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filer6\OPT\OPT\Data Production\Labor Composition\TAC\"/>
    </mc:Choice>
  </mc:AlternateContent>
  <xr:revisionPtr revIDLastSave="0" documentId="13_ncr:1_{7B74D12F-0428-4A94-A63B-CEEE1EE278E3}" xr6:coauthVersionLast="47" xr6:coauthVersionMax="47" xr10:uidLastSave="{00000000-0000-0000-0000-000000000000}"/>
  <bookViews>
    <workbookView xWindow="28680" yWindow="-120" windowWidth="29040" windowHeight="15840" xr2:uid="{D51832E2-05CC-42FF-9172-AF122B649F8F}"/>
  </bookViews>
  <sheets>
    <sheet name="Read Me" sheetId="6" r:id="rId1"/>
    <sheet name="Chart" sheetId="3" r:id="rId2"/>
    <sheet name="Data" sheetId="2" r:id="rId3"/>
    <sheet name="Metadata" sheetId="4" state="hidden" r:id="rId4"/>
    <sheet name="WideData" sheetId="1" state="hidden" r:id="rId5"/>
  </sheets>
  <definedNames>
    <definedName name="_xlnm._FilterDatabase" localSheetId="4" hidden="1">WideData!$A$1:$R$855</definedName>
    <definedName name="Slicer_Industry">#N/A</definedName>
    <definedName name="Slicer_IndustryDigit">#N/A</definedName>
    <definedName name="Slicer_Methodology">#N/A</definedName>
  </definedNames>
  <calcPr calcId="191029"/>
  <pivotCaches>
    <pivotCache cacheId="13" r:id="rId6"/>
  </pivotCaches>
  <extLst>
    <ext xmlns:x14="http://schemas.microsoft.com/office/spreadsheetml/2009/9/main" uri="{BBE1A952-AA13-448e-AADC-164F8A28A991}">
      <x14:slicerCaches>
        <x14:slicerCache r:id="rId7"/>
        <x14:slicerCache r:id="rId8"/>
        <x14:slicerCache r:id="rId9"/>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 i="2" l="1"/>
  <c r="E4" i="2"/>
  <c r="E5" i="2"/>
  <c r="E6" i="2"/>
  <c r="E7" i="2"/>
  <c r="E8" i="2"/>
  <c r="E9" i="2"/>
  <c r="E10" i="2"/>
  <c r="E11"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E283" i="2"/>
  <c r="E284" i="2"/>
  <c r="E285" i="2"/>
  <c r="E286" i="2"/>
  <c r="E287" i="2"/>
  <c r="E288" i="2"/>
  <c r="E289" i="2"/>
  <c r="E290" i="2"/>
  <c r="E291" i="2"/>
  <c r="E292" i="2"/>
  <c r="E293" i="2"/>
  <c r="E294" i="2"/>
  <c r="E295" i="2"/>
  <c r="E296" i="2"/>
  <c r="E297" i="2"/>
  <c r="E298" i="2"/>
  <c r="E299" i="2"/>
  <c r="E300" i="2"/>
  <c r="E301" i="2"/>
  <c r="E302" i="2"/>
  <c r="E303" i="2"/>
  <c r="E304" i="2"/>
  <c r="E305" i="2"/>
  <c r="E306" i="2"/>
  <c r="E307" i="2"/>
  <c r="E308" i="2"/>
  <c r="E309" i="2"/>
  <c r="E310" i="2"/>
  <c r="E311" i="2"/>
  <c r="E312" i="2"/>
  <c r="E313" i="2"/>
  <c r="E314" i="2"/>
  <c r="E315" i="2"/>
  <c r="E316" i="2"/>
  <c r="E317" i="2"/>
  <c r="E318" i="2"/>
  <c r="E319" i="2"/>
  <c r="E320" i="2"/>
  <c r="E321" i="2"/>
  <c r="E322" i="2"/>
  <c r="E323" i="2"/>
  <c r="E324" i="2"/>
  <c r="E325" i="2"/>
  <c r="E326" i="2"/>
  <c r="E327" i="2"/>
  <c r="E328" i="2"/>
  <c r="E329" i="2"/>
  <c r="E330" i="2"/>
  <c r="E331" i="2"/>
  <c r="E332" i="2"/>
  <c r="E333" i="2"/>
  <c r="E334" i="2"/>
  <c r="E335" i="2"/>
  <c r="E336" i="2"/>
  <c r="E337" i="2"/>
  <c r="E338" i="2"/>
  <c r="E339" i="2"/>
  <c r="E340" i="2"/>
  <c r="E341" i="2"/>
  <c r="E342" i="2"/>
  <c r="E343" i="2"/>
  <c r="E344" i="2"/>
  <c r="E345" i="2"/>
  <c r="E346" i="2"/>
  <c r="E347" i="2"/>
  <c r="E348" i="2"/>
  <c r="E349" i="2"/>
  <c r="E350" i="2"/>
  <c r="E351" i="2"/>
  <c r="E352" i="2"/>
  <c r="E353" i="2"/>
  <c r="E354" i="2"/>
  <c r="E355" i="2"/>
  <c r="E356" i="2"/>
  <c r="E357" i="2"/>
  <c r="E358" i="2"/>
  <c r="E359" i="2"/>
  <c r="E360" i="2"/>
  <c r="E361" i="2"/>
  <c r="E362" i="2"/>
  <c r="E363" i="2"/>
  <c r="E364" i="2"/>
  <c r="E365" i="2"/>
  <c r="E366" i="2"/>
  <c r="E367" i="2"/>
  <c r="E368" i="2"/>
  <c r="E369" i="2"/>
  <c r="E370" i="2"/>
  <c r="E371" i="2"/>
  <c r="E372" i="2"/>
  <c r="E373" i="2"/>
  <c r="E374" i="2"/>
  <c r="E375" i="2"/>
  <c r="E376" i="2"/>
  <c r="E377" i="2"/>
  <c r="E378" i="2"/>
  <c r="E379" i="2"/>
  <c r="E380" i="2"/>
  <c r="E381" i="2"/>
  <c r="E382" i="2"/>
  <c r="E383" i="2"/>
  <c r="E384" i="2"/>
  <c r="E385" i="2"/>
  <c r="E386" i="2"/>
  <c r="E387" i="2"/>
  <c r="E388" i="2"/>
  <c r="E389" i="2"/>
  <c r="E390" i="2"/>
  <c r="E391" i="2"/>
  <c r="E392" i="2"/>
  <c r="E393" i="2"/>
  <c r="E394" i="2"/>
  <c r="E395" i="2"/>
  <c r="E396" i="2"/>
  <c r="E397" i="2"/>
  <c r="E398" i="2"/>
  <c r="E399" i="2"/>
  <c r="E400" i="2"/>
  <c r="E401" i="2"/>
  <c r="E402" i="2"/>
  <c r="E403" i="2"/>
  <c r="E404" i="2"/>
  <c r="E405" i="2"/>
  <c r="E406" i="2"/>
  <c r="E407" i="2"/>
  <c r="E408" i="2"/>
  <c r="E409" i="2"/>
  <c r="E410" i="2"/>
  <c r="E411" i="2"/>
  <c r="E412" i="2"/>
  <c r="E413" i="2"/>
  <c r="E414" i="2"/>
  <c r="E415" i="2"/>
  <c r="E416" i="2"/>
  <c r="E417" i="2"/>
  <c r="E418" i="2"/>
  <c r="E419" i="2"/>
  <c r="E420" i="2"/>
  <c r="E421" i="2"/>
  <c r="E422" i="2"/>
  <c r="E423" i="2"/>
  <c r="E424" i="2"/>
  <c r="E425" i="2"/>
  <c r="E426" i="2"/>
  <c r="E427" i="2"/>
  <c r="E428" i="2"/>
  <c r="E429" i="2"/>
  <c r="E430" i="2"/>
  <c r="E431" i="2"/>
  <c r="E432" i="2"/>
  <c r="E433" i="2"/>
  <c r="E434" i="2"/>
  <c r="E435" i="2"/>
  <c r="E436" i="2"/>
  <c r="E437" i="2"/>
  <c r="E438" i="2"/>
  <c r="E439" i="2"/>
  <c r="E440" i="2"/>
  <c r="E441" i="2"/>
  <c r="E442" i="2"/>
  <c r="E443" i="2"/>
  <c r="E444" i="2"/>
  <c r="E445" i="2"/>
  <c r="E446" i="2"/>
  <c r="E447" i="2"/>
  <c r="E448" i="2"/>
  <c r="E449" i="2"/>
  <c r="E450" i="2"/>
  <c r="E451" i="2"/>
  <c r="E452" i="2"/>
  <c r="E453" i="2"/>
  <c r="E454" i="2"/>
  <c r="E455" i="2"/>
  <c r="E456" i="2"/>
  <c r="E457" i="2"/>
  <c r="E458" i="2"/>
  <c r="E459" i="2"/>
  <c r="E460" i="2"/>
  <c r="E461" i="2"/>
  <c r="E462" i="2"/>
  <c r="E463" i="2"/>
  <c r="E464" i="2"/>
  <c r="E465" i="2"/>
  <c r="E466" i="2"/>
  <c r="E467" i="2"/>
  <c r="E468" i="2"/>
  <c r="E469" i="2"/>
  <c r="E470" i="2"/>
  <c r="E471" i="2"/>
  <c r="E472" i="2"/>
  <c r="E473" i="2"/>
  <c r="E474" i="2"/>
  <c r="E475" i="2"/>
  <c r="E476" i="2"/>
  <c r="E477" i="2"/>
  <c r="E478" i="2"/>
  <c r="E479" i="2"/>
  <c r="E480" i="2"/>
  <c r="E481" i="2"/>
  <c r="E482" i="2"/>
  <c r="E483" i="2"/>
  <c r="E484" i="2"/>
  <c r="E485" i="2"/>
  <c r="E486" i="2"/>
  <c r="E487" i="2"/>
  <c r="E488" i="2"/>
  <c r="E489" i="2"/>
  <c r="E490" i="2"/>
  <c r="E491" i="2"/>
  <c r="E492" i="2"/>
  <c r="E493" i="2"/>
  <c r="E494" i="2"/>
  <c r="E495" i="2"/>
  <c r="E496" i="2"/>
  <c r="E497" i="2"/>
  <c r="E498" i="2"/>
  <c r="E499" i="2"/>
  <c r="E500" i="2"/>
  <c r="E501" i="2"/>
  <c r="E502" i="2"/>
  <c r="E503" i="2"/>
  <c r="E504" i="2"/>
  <c r="E505" i="2"/>
  <c r="E506" i="2"/>
  <c r="E507" i="2"/>
  <c r="E508" i="2"/>
  <c r="E509" i="2"/>
  <c r="E510" i="2"/>
  <c r="E511" i="2"/>
  <c r="E512" i="2"/>
  <c r="E513" i="2"/>
  <c r="E514" i="2"/>
  <c r="E515" i="2"/>
  <c r="E516" i="2"/>
  <c r="E517" i="2"/>
  <c r="E518" i="2"/>
  <c r="E519" i="2"/>
  <c r="E520" i="2"/>
  <c r="E521" i="2"/>
  <c r="E522" i="2"/>
  <c r="E523" i="2"/>
  <c r="E524" i="2"/>
  <c r="E525" i="2"/>
  <c r="E526" i="2"/>
  <c r="E527" i="2"/>
  <c r="E528" i="2"/>
  <c r="E529" i="2"/>
  <c r="E530" i="2"/>
  <c r="E531" i="2"/>
  <c r="E532" i="2"/>
  <c r="E533" i="2"/>
  <c r="E534" i="2"/>
  <c r="E535" i="2"/>
  <c r="E536" i="2"/>
  <c r="E537" i="2"/>
  <c r="E538" i="2"/>
  <c r="E539" i="2"/>
  <c r="E540" i="2"/>
  <c r="E541" i="2"/>
  <c r="E542" i="2"/>
  <c r="E543" i="2"/>
  <c r="E544" i="2"/>
  <c r="E545" i="2"/>
  <c r="E546" i="2"/>
  <c r="E547" i="2"/>
  <c r="E548" i="2"/>
  <c r="E549" i="2"/>
  <c r="E550" i="2"/>
  <c r="E551" i="2"/>
  <c r="E552" i="2"/>
  <c r="E553" i="2"/>
  <c r="E554" i="2"/>
  <c r="E555" i="2"/>
  <c r="E556" i="2"/>
  <c r="E557" i="2"/>
  <c r="E558" i="2"/>
  <c r="E559" i="2"/>
  <c r="E560" i="2"/>
  <c r="E561" i="2"/>
  <c r="E562" i="2"/>
  <c r="E563" i="2"/>
  <c r="E564" i="2"/>
  <c r="E565" i="2"/>
  <c r="E566" i="2"/>
  <c r="E567" i="2"/>
  <c r="E568" i="2"/>
  <c r="E569" i="2"/>
  <c r="E570" i="2"/>
  <c r="E571" i="2"/>
  <c r="E572" i="2"/>
  <c r="E573" i="2"/>
  <c r="E574" i="2"/>
  <c r="E575" i="2"/>
  <c r="E576" i="2"/>
  <c r="E577" i="2"/>
  <c r="E578" i="2"/>
  <c r="E579" i="2"/>
  <c r="E580" i="2"/>
  <c r="E581" i="2"/>
  <c r="E582" i="2"/>
  <c r="E583" i="2"/>
  <c r="E584" i="2"/>
  <c r="E585" i="2"/>
  <c r="E586" i="2"/>
  <c r="E587" i="2"/>
  <c r="E588" i="2"/>
  <c r="E589" i="2"/>
  <c r="E590" i="2"/>
  <c r="E591" i="2"/>
  <c r="E592" i="2"/>
  <c r="E593" i="2"/>
  <c r="E594" i="2"/>
  <c r="E595" i="2"/>
  <c r="E596" i="2"/>
  <c r="E597" i="2"/>
  <c r="E598" i="2"/>
  <c r="E599" i="2"/>
  <c r="E600" i="2"/>
  <c r="E601" i="2"/>
  <c r="E602" i="2"/>
  <c r="E603" i="2"/>
  <c r="E604" i="2"/>
  <c r="E605" i="2"/>
  <c r="E606" i="2"/>
  <c r="E607" i="2"/>
  <c r="E608" i="2"/>
  <c r="E609" i="2"/>
  <c r="E610" i="2"/>
  <c r="E611" i="2"/>
  <c r="E612" i="2"/>
  <c r="E613" i="2"/>
  <c r="E614" i="2"/>
  <c r="E615" i="2"/>
  <c r="E616" i="2"/>
  <c r="E617" i="2"/>
  <c r="E618" i="2"/>
  <c r="E619" i="2"/>
  <c r="E620" i="2"/>
  <c r="E621" i="2"/>
  <c r="E622" i="2"/>
  <c r="E623" i="2"/>
  <c r="E624" i="2"/>
  <c r="E625" i="2"/>
  <c r="E626" i="2"/>
  <c r="E627" i="2"/>
  <c r="E628" i="2"/>
  <c r="E629" i="2"/>
  <c r="E630" i="2"/>
  <c r="E631" i="2"/>
  <c r="E632" i="2"/>
  <c r="E633" i="2"/>
  <c r="E634" i="2"/>
  <c r="E635" i="2"/>
  <c r="E636" i="2"/>
  <c r="E637" i="2"/>
  <c r="E638" i="2"/>
  <c r="E639" i="2"/>
  <c r="E640" i="2"/>
  <c r="E641" i="2"/>
  <c r="E642" i="2"/>
  <c r="E643" i="2"/>
  <c r="E644" i="2"/>
  <c r="E645" i="2"/>
  <c r="E646" i="2"/>
  <c r="E647" i="2"/>
  <c r="E648" i="2"/>
  <c r="E649" i="2"/>
  <c r="E650" i="2"/>
  <c r="E651" i="2"/>
  <c r="E652" i="2"/>
  <c r="E653" i="2"/>
  <c r="E654" i="2"/>
  <c r="E655" i="2"/>
  <c r="E656" i="2"/>
  <c r="E657" i="2"/>
  <c r="E658" i="2"/>
  <c r="E659" i="2"/>
  <c r="E660" i="2"/>
  <c r="E661" i="2"/>
  <c r="E662" i="2"/>
  <c r="E663" i="2"/>
  <c r="E664" i="2"/>
  <c r="E665" i="2"/>
  <c r="E666" i="2"/>
  <c r="E667" i="2"/>
  <c r="E668" i="2"/>
  <c r="E669" i="2"/>
  <c r="E670" i="2"/>
  <c r="E671" i="2"/>
  <c r="E672" i="2"/>
  <c r="E673" i="2"/>
  <c r="E674" i="2"/>
  <c r="E675" i="2"/>
  <c r="E676" i="2"/>
  <c r="E677" i="2"/>
  <c r="E678" i="2"/>
  <c r="E679" i="2"/>
  <c r="E680" i="2"/>
  <c r="E681" i="2"/>
  <c r="E682" i="2"/>
  <c r="E683" i="2"/>
  <c r="E684" i="2"/>
  <c r="E685" i="2"/>
  <c r="E686" i="2"/>
  <c r="E687" i="2"/>
  <c r="E688" i="2"/>
  <c r="E689" i="2"/>
  <c r="E690" i="2"/>
  <c r="E691" i="2"/>
  <c r="E692" i="2"/>
  <c r="E693" i="2"/>
  <c r="E694" i="2"/>
  <c r="E695" i="2"/>
  <c r="E696" i="2"/>
  <c r="E697" i="2"/>
  <c r="E698" i="2"/>
  <c r="E699" i="2"/>
  <c r="E700" i="2"/>
  <c r="E701" i="2"/>
  <c r="E702" i="2"/>
  <c r="E703" i="2"/>
  <c r="E704" i="2"/>
  <c r="E705" i="2"/>
  <c r="E706" i="2"/>
  <c r="E707" i="2"/>
  <c r="E708" i="2"/>
  <c r="E709" i="2"/>
  <c r="E710" i="2"/>
  <c r="E711" i="2"/>
  <c r="E712" i="2"/>
  <c r="E713" i="2"/>
  <c r="E714" i="2"/>
  <c r="E715" i="2"/>
  <c r="E716" i="2"/>
  <c r="E717" i="2"/>
  <c r="E718" i="2"/>
  <c r="E719" i="2"/>
  <c r="E720" i="2"/>
  <c r="E721" i="2"/>
  <c r="E722" i="2"/>
  <c r="E723" i="2"/>
  <c r="E724" i="2"/>
  <c r="E725" i="2"/>
  <c r="E726" i="2"/>
  <c r="E727" i="2"/>
  <c r="E728" i="2"/>
  <c r="E729" i="2"/>
  <c r="E730" i="2"/>
  <c r="E731" i="2"/>
  <c r="E732" i="2"/>
  <c r="E733" i="2"/>
  <c r="E734" i="2"/>
  <c r="E735" i="2"/>
  <c r="E736" i="2"/>
  <c r="E737" i="2"/>
  <c r="E738" i="2"/>
  <c r="E739" i="2"/>
  <c r="E740" i="2"/>
  <c r="E741" i="2"/>
  <c r="E742" i="2"/>
  <c r="E743" i="2"/>
  <c r="E744" i="2"/>
  <c r="E745" i="2"/>
  <c r="E746" i="2"/>
  <c r="E747" i="2"/>
  <c r="E748" i="2"/>
  <c r="E749" i="2"/>
  <c r="E750" i="2"/>
  <c r="E751" i="2"/>
  <c r="E752" i="2"/>
  <c r="E753" i="2"/>
  <c r="E754" i="2"/>
  <c r="E755" i="2"/>
  <c r="E756" i="2"/>
  <c r="E757" i="2"/>
  <c r="E758" i="2"/>
  <c r="E759" i="2"/>
  <c r="E760" i="2"/>
  <c r="E761" i="2"/>
  <c r="E762" i="2"/>
  <c r="E763" i="2"/>
  <c r="E764" i="2"/>
  <c r="E765" i="2"/>
  <c r="E766" i="2"/>
  <c r="E767" i="2"/>
  <c r="E768" i="2"/>
  <c r="E769" i="2"/>
  <c r="E770" i="2"/>
  <c r="E771" i="2"/>
  <c r="E772" i="2"/>
  <c r="E773" i="2"/>
  <c r="E774" i="2"/>
  <c r="E775" i="2"/>
  <c r="E776" i="2"/>
  <c r="E777" i="2"/>
  <c r="E778" i="2"/>
  <c r="E779" i="2"/>
  <c r="E780" i="2"/>
  <c r="E781" i="2"/>
  <c r="E782" i="2"/>
  <c r="E783" i="2"/>
  <c r="E784" i="2"/>
  <c r="E785" i="2"/>
  <c r="E786" i="2"/>
  <c r="E787" i="2"/>
  <c r="E788" i="2"/>
  <c r="E789" i="2"/>
  <c r="E790" i="2"/>
  <c r="E791" i="2"/>
  <c r="E792" i="2"/>
  <c r="E793" i="2"/>
  <c r="E794" i="2"/>
  <c r="E795" i="2"/>
  <c r="E796" i="2"/>
  <c r="E797" i="2"/>
  <c r="E798" i="2"/>
  <c r="E799" i="2"/>
  <c r="E800" i="2"/>
  <c r="E801" i="2"/>
  <c r="E802" i="2"/>
  <c r="E803" i="2"/>
  <c r="E804" i="2"/>
  <c r="E805" i="2"/>
  <c r="E806" i="2"/>
  <c r="E807" i="2"/>
  <c r="E808" i="2"/>
  <c r="E809" i="2"/>
  <c r="E810" i="2"/>
  <c r="E811" i="2"/>
  <c r="E812" i="2"/>
  <c r="E813" i="2"/>
  <c r="E814" i="2"/>
  <c r="E815" i="2"/>
  <c r="E816" i="2"/>
  <c r="E817" i="2"/>
  <c r="E818" i="2"/>
  <c r="E819" i="2"/>
  <c r="E820" i="2"/>
  <c r="E821" i="2"/>
  <c r="E822" i="2"/>
  <c r="E823" i="2"/>
  <c r="E824" i="2"/>
  <c r="E825" i="2"/>
  <c r="E826" i="2"/>
  <c r="E827" i="2"/>
  <c r="E828" i="2"/>
  <c r="E829" i="2"/>
  <c r="E830" i="2"/>
  <c r="E831" i="2"/>
  <c r="E832" i="2"/>
  <c r="E833" i="2"/>
  <c r="E834" i="2"/>
  <c r="E835" i="2"/>
  <c r="E836" i="2"/>
  <c r="E837" i="2"/>
  <c r="E838" i="2"/>
  <c r="E839" i="2"/>
  <c r="E840" i="2"/>
  <c r="E841" i="2"/>
  <c r="E842" i="2"/>
  <c r="E843" i="2"/>
  <c r="E844" i="2"/>
  <c r="E845" i="2"/>
  <c r="E846" i="2"/>
  <c r="E847" i="2"/>
  <c r="E848" i="2"/>
  <c r="E849" i="2"/>
  <c r="E850" i="2"/>
  <c r="E851" i="2"/>
  <c r="E852" i="2"/>
  <c r="E853" i="2"/>
  <c r="E854" i="2"/>
  <c r="E855" i="2"/>
  <c r="E856" i="2"/>
  <c r="E857" i="2"/>
  <c r="E858" i="2"/>
  <c r="E859" i="2"/>
  <c r="E860" i="2"/>
  <c r="E861" i="2"/>
  <c r="E862" i="2"/>
  <c r="E863" i="2"/>
  <c r="E864" i="2"/>
  <c r="E865" i="2"/>
  <c r="E866" i="2"/>
  <c r="E867" i="2"/>
  <c r="E868" i="2"/>
  <c r="E869" i="2"/>
  <c r="E870" i="2"/>
  <c r="E871" i="2"/>
  <c r="E872" i="2"/>
  <c r="E873" i="2"/>
  <c r="E874" i="2"/>
  <c r="E875" i="2"/>
  <c r="E876" i="2"/>
  <c r="E877" i="2"/>
  <c r="E878" i="2"/>
  <c r="E879" i="2"/>
  <c r="E880" i="2"/>
  <c r="E881" i="2"/>
  <c r="E882" i="2"/>
  <c r="E883" i="2"/>
  <c r="E884" i="2"/>
  <c r="E885" i="2"/>
  <c r="E886" i="2"/>
  <c r="E887" i="2"/>
  <c r="E888" i="2"/>
  <c r="E889" i="2"/>
  <c r="E890" i="2"/>
  <c r="E891" i="2"/>
  <c r="E892" i="2"/>
  <c r="E893" i="2"/>
  <c r="E894" i="2"/>
  <c r="E895" i="2"/>
  <c r="E896" i="2"/>
  <c r="E897" i="2"/>
  <c r="E898" i="2"/>
  <c r="E899" i="2"/>
  <c r="E900" i="2"/>
  <c r="E901" i="2"/>
  <c r="E902" i="2"/>
  <c r="E903" i="2"/>
  <c r="E904" i="2"/>
  <c r="E905" i="2"/>
  <c r="E906" i="2"/>
  <c r="E907" i="2"/>
  <c r="E908" i="2"/>
  <c r="E909" i="2"/>
  <c r="E910" i="2"/>
  <c r="E911" i="2"/>
  <c r="E912" i="2"/>
  <c r="E913" i="2"/>
  <c r="E914" i="2"/>
  <c r="E915" i="2"/>
  <c r="E916" i="2"/>
  <c r="E917" i="2"/>
  <c r="E918" i="2"/>
  <c r="E919" i="2"/>
  <c r="E920" i="2"/>
  <c r="E921" i="2"/>
  <c r="E922" i="2"/>
  <c r="E923" i="2"/>
  <c r="E924" i="2"/>
  <c r="E925" i="2"/>
  <c r="E926" i="2"/>
  <c r="E927" i="2"/>
  <c r="E928" i="2"/>
  <c r="E929" i="2"/>
  <c r="E930" i="2"/>
  <c r="E931" i="2"/>
  <c r="E932" i="2"/>
  <c r="E933" i="2"/>
  <c r="E934" i="2"/>
  <c r="E935" i="2"/>
  <c r="E936" i="2"/>
  <c r="E937" i="2"/>
  <c r="E938" i="2"/>
  <c r="E939" i="2"/>
  <c r="E940" i="2"/>
  <c r="E941" i="2"/>
  <c r="E942" i="2"/>
  <c r="E943" i="2"/>
  <c r="E944" i="2"/>
  <c r="E945" i="2"/>
  <c r="E946" i="2"/>
  <c r="E947" i="2"/>
  <c r="E948" i="2"/>
  <c r="E949" i="2"/>
  <c r="E950" i="2"/>
  <c r="E951" i="2"/>
  <c r="E952" i="2"/>
  <c r="E953" i="2"/>
  <c r="E954" i="2"/>
  <c r="E955" i="2"/>
  <c r="E956" i="2"/>
  <c r="E957" i="2"/>
  <c r="E958" i="2"/>
  <c r="E959" i="2"/>
  <c r="E960" i="2"/>
  <c r="E961" i="2"/>
  <c r="E962" i="2"/>
  <c r="E963" i="2"/>
  <c r="E964" i="2"/>
  <c r="E965" i="2"/>
  <c r="E966" i="2"/>
  <c r="E967" i="2"/>
  <c r="E968" i="2"/>
  <c r="E969" i="2"/>
  <c r="E970" i="2"/>
  <c r="E971" i="2"/>
  <c r="E972" i="2"/>
  <c r="E973" i="2"/>
  <c r="E974" i="2"/>
  <c r="E975" i="2"/>
  <c r="E976" i="2"/>
  <c r="E977" i="2"/>
  <c r="E978" i="2"/>
  <c r="E979" i="2"/>
  <c r="E980" i="2"/>
  <c r="E981" i="2"/>
  <c r="E982" i="2"/>
  <c r="E983" i="2"/>
  <c r="E984" i="2"/>
  <c r="E985" i="2"/>
  <c r="E986" i="2"/>
  <c r="E987" i="2"/>
  <c r="E988" i="2"/>
  <c r="E989" i="2"/>
  <c r="E990" i="2"/>
  <c r="E991" i="2"/>
  <c r="E992" i="2"/>
  <c r="E993" i="2"/>
  <c r="E994" i="2"/>
  <c r="E995" i="2"/>
  <c r="E996" i="2"/>
  <c r="E997" i="2"/>
  <c r="E998" i="2"/>
  <c r="E999" i="2"/>
  <c r="E1000" i="2"/>
  <c r="E1001" i="2"/>
  <c r="E1002" i="2"/>
  <c r="E1003" i="2"/>
  <c r="E1004" i="2"/>
  <c r="E1005" i="2"/>
  <c r="E1006" i="2"/>
  <c r="E1007" i="2"/>
  <c r="E1008" i="2"/>
  <c r="E1009" i="2"/>
  <c r="E1010" i="2"/>
  <c r="E1011" i="2"/>
  <c r="E1012" i="2"/>
  <c r="E1013" i="2"/>
  <c r="E1014" i="2"/>
  <c r="E1015" i="2"/>
  <c r="E1016" i="2"/>
  <c r="E1017" i="2"/>
  <c r="E1018" i="2"/>
  <c r="E1019" i="2"/>
  <c r="E1020" i="2"/>
  <c r="E1021" i="2"/>
  <c r="E1022" i="2"/>
  <c r="E1023" i="2"/>
  <c r="E1024" i="2"/>
  <c r="E1025" i="2"/>
  <c r="E1026" i="2"/>
  <c r="E1027" i="2"/>
  <c r="E1028" i="2"/>
  <c r="E1029" i="2"/>
  <c r="E1030" i="2"/>
  <c r="E1031" i="2"/>
  <c r="E1032" i="2"/>
  <c r="E1033" i="2"/>
  <c r="E1034" i="2"/>
  <c r="E1035" i="2"/>
  <c r="E1036" i="2"/>
  <c r="E1037" i="2"/>
  <c r="E1038" i="2"/>
  <c r="E1039" i="2"/>
  <c r="E1040" i="2"/>
  <c r="E1041" i="2"/>
  <c r="E1042" i="2"/>
  <c r="E1043" i="2"/>
  <c r="E1044" i="2"/>
  <c r="E1045" i="2"/>
  <c r="E1046" i="2"/>
  <c r="E1047" i="2"/>
  <c r="E1048" i="2"/>
  <c r="E1049" i="2"/>
  <c r="E1050" i="2"/>
  <c r="E1051" i="2"/>
  <c r="E1052" i="2"/>
  <c r="E1053" i="2"/>
  <c r="E1054" i="2"/>
  <c r="E1055" i="2"/>
  <c r="E1056" i="2"/>
  <c r="E1057" i="2"/>
  <c r="E1058" i="2"/>
  <c r="E1059" i="2"/>
  <c r="E1060" i="2"/>
  <c r="E1061" i="2"/>
  <c r="E1062" i="2"/>
  <c r="E1063" i="2"/>
  <c r="E1064" i="2"/>
  <c r="E1065" i="2"/>
  <c r="E1066" i="2"/>
  <c r="E1067" i="2"/>
  <c r="E1068" i="2"/>
  <c r="E1069" i="2"/>
  <c r="E1070" i="2"/>
  <c r="E1071" i="2"/>
  <c r="E1072" i="2"/>
  <c r="E1073" i="2"/>
  <c r="E1074" i="2"/>
  <c r="E1075" i="2"/>
  <c r="E1076" i="2"/>
  <c r="E1077" i="2"/>
  <c r="E1078" i="2"/>
  <c r="E1079" i="2"/>
  <c r="E1080" i="2"/>
  <c r="E1081" i="2"/>
  <c r="E1082" i="2"/>
  <c r="E1083" i="2"/>
  <c r="E1084" i="2"/>
  <c r="E1085" i="2"/>
  <c r="E1086" i="2"/>
  <c r="E1087" i="2"/>
  <c r="E1088" i="2"/>
  <c r="E1089" i="2"/>
  <c r="E1090" i="2"/>
  <c r="E1091" i="2"/>
  <c r="E1092" i="2"/>
  <c r="E1093" i="2"/>
  <c r="E1094" i="2"/>
  <c r="E1095" i="2"/>
  <c r="E1096" i="2"/>
  <c r="E1097" i="2"/>
  <c r="E1098" i="2"/>
  <c r="E1099" i="2"/>
  <c r="E1100" i="2"/>
  <c r="E1101" i="2"/>
  <c r="E1102" i="2"/>
  <c r="E1103" i="2"/>
  <c r="E1104" i="2"/>
  <c r="E1105" i="2"/>
  <c r="E1106" i="2"/>
  <c r="E1107" i="2"/>
  <c r="E1108" i="2"/>
  <c r="E1109" i="2"/>
  <c r="E1110" i="2"/>
  <c r="E1111" i="2"/>
  <c r="E1112" i="2"/>
  <c r="E1113" i="2"/>
  <c r="E1114" i="2"/>
  <c r="E1115" i="2"/>
  <c r="E1116" i="2"/>
  <c r="E1117" i="2"/>
  <c r="E1118" i="2"/>
  <c r="E1119" i="2"/>
  <c r="E1120" i="2"/>
  <c r="E1121" i="2"/>
  <c r="E1122" i="2"/>
  <c r="E1123" i="2"/>
  <c r="E1124" i="2"/>
  <c r="E1125" i="2"/>
  <c r="E1126" i="2"/>
  <c r="E1127" i="2"/>
  <c r="E1128" i="2"/>
  <c r="E1129" i="2"/>
  <c r="E1130" i="2"/>
  <c r="E1131" i="2"/>
  <c r="E1132" i="2"/>
  <c r="E1133" i="2"/>
  <c r="E1134" i="2"/>
  <c r="E1135" i="2"/>
  <c r="E1136" i="2"/>
  <c r="E1137" i="2"/>
  <c r="E1138" i="2"/>
  <c r="E1139" i="2"/>
  <c r="E1140" i="2"/>
  <c r="E1141" i="2"/>
  <c r="E1142" i="2"/>
  <c r="E1143" i="2"/>
  <c r="E1144" i="2"/>
  <c r="E1145" i="2"/>
  <c r="E1146" i="2"/>
  <c r="E1147" i="2"/>
  <c r="E1148" i="2"/>
  <c r="E1149" i="2"/>
  <c r="E1150" i="2"/>
  <c r="E1151" i="2"/>
  <c r="E1152" i="2"/>
  <c r="E1153" i="2"/>
  <c r="E1154" i="2"/>
  <c r="E1155" i="2"/>
  <c r="E1156" i="2"/>
  <c r="E1157" i="2"/>
  <c r="E1158" i="2"/>
  <c r="E1159" i="2"/>
  <c r="E1160" i="2"/>
  <c r="E1161" i="2"/>
  <c r="E1162" i="2"/>
  <c r="E1163" i="2"/>
  <c r="E1164" i="2"/>
  <c r="E1165" i="2"/>
  <c r="E1166" i="2"/>
  <c r="E1167" i="2"/>
  <c r="E1168" i="2"/>
  <c r="E1169" i="2"/>
  <c r="E1170" i="2"/>
  <c r="E1171" i="2"/>
  <c r="E1172" i="2"/>
  <c r="E1173" i="2"/>
  <c r="E1174" i="2"/>
  <c r="E1175" i="2"/>
  <c r="E1176" i="2"/>
  <c r="E1177" i="2"/>
  <c r="E1178" i="2"/>
  <c r="E1179" i="2"/>
  <c r="E1180" i="2"/>
  <c r="E1181" i="2"/>
  <c r="E1182" i="2"/>
  <c r="E1183" i="2"/>
  <c r="E1184" i="2"/>
  <c r="E1185" i="2"/>
  <c r="E1186" i="2"/>
  <c r="E1187" i="2"/>
  <c r="E1188" i="2"/>
  <c r="E1189" i="2"/>
  <c r="E1190" i="2"/>
  <c r="E1191" i="2"/>
  <c r="E1192" i="2"/>
  <c r="E1193" i="2"/>
  <c r="E1194" i="2"/>
  <c r="E1195" i="2"/>
  <c r="E1196" i="2"/>
  <c r="E1197" i="2"/>
  <c r="E1198" i="2"/>
  <c r="E1199" i="2"/>
  <c r="E1200" i="2"/>
  <c r="E1201" i="2"/>
  <c r="E1202" i="2"/>
  <c r="E1203" i="2"/>
  <c r="E1204" i="2"/>
  <c r="E1205" i="2"/>
  <c r="E1206" i="2"/>
  <c r="E1207" i="2"/>
  <c r="E1208" i="2"/>
  <c r="E1209" i="2"/>
  <c r="E1210" i="2"/>
  <c r="E1211" i="2"/>
  <c r="E1212" i="2"/>
  <c r="E1213" i="2"/>
  <c r="E1214" i="2"/>
  <c r="E1215" i="2"/>
  <c r="E1216" i="2"/>
  <c r="E1217" i="2"/>
  <c r="E1218" i="2"/>
  <c r="E1219" i="2"/>
  <c r="E1220" i="2"/>
  <c r="E1221" i="2"/>
  <c r="E1222" i="2"/>
  <c r="E1223" i="2"/>
  <c r="E1224" i="2"/>
  <c r="E1225" i="2"/>
  <c r="E1226" i="2"/>
  <c r="E1227" i="2"/>
  <c r="E1228" i="2"/>
  <c r="E1229" i="2"/>
  <c r="E1230" i="2"/>
  <c r="E1231" i="2"/>
  <c r="E1232" i="2"/>
  <c r="E1233" i="2"/>
  <c r="E1234" i="2"/>
  <c r="E1235" i="2"/>
  <c r="E1236" i="2"/>
  <c r="E1237" i="2"/>
  <c r="E1238" i="2"/>
  <c r="E1239" i="2"/>
  <c r="E1240" i="2"/>
  <c r="E1241" i="2"/>
  <c r="E1242" i="2"/>
  <c r="E1243" i="2"/>
  <c r="E1244" i="2"/>
  <c r="E1245" i="2"/>
  <c r="E1246" i="2"/>
  <c r="E1247" i="2"/>
  <c r="E1248" i="2"/>
  <c r="E1249" i="2"/>
  <c r="E1250" i="2"/>
  <c r="E1251" i="2"/>
  <c r="E1252" i="2"/>
  <c r="E1253" i="2"/>
  <c r="E1254" i="2"/>
  <c r="E1255" i="2"/>
  <c r="E1256" i="2"/>
  <c r="E1257" i="2"/>
  <c r="E1258" i="2"/>
  <c r="E1259" i="2"/>
  <c r="E1260" i="2"/>
  <c r="E1261" i="2"/>
  <c r="E1262" i="2"/>
  <c r="E1263" i="2"/>
  <c r="E1264" i="2"/>
  <c r="E1265" i="2"/>
  <c r="E1266" i="2"/>
  <c r="E1267" i="2"/>
  <c r="E1268" i="2"/>
  <c r="E1269" i="2"/>
  <c r="E1270" i="2"/>
  <c r="E1271" i="2"/>
  <c r="E1272" i="2"/>
  <c r="E1273" i="2"/>
  <c r="E1274" i="2"/>
  <c r="E1275" i="2"/>
  <c r="E1276" i="2"/>
  <c r="E1277" i="2"/>
  <c r="E1278" i="2"/>
  <c r="E1279" i="2"/>
  <c r="E1280" i="2"/>
  <c r="E1281" i="2"/>
  <c r="E1282" i="2"/>
  <c r="E1283" i="2"/>
  <c r="E1284" i="2"/>
  <c r="E1285" i="2"/>
  <c r="E1286" i="2"/>
  <c r="E1287" i="2"/>
  <c r="E1288" i="2"/>
  <c r="E1289" i="2"/>
  <c r="E1290" i="2"/>
  <c r="E1291" i="2"/>
  <c r="E1292" i="2"/>
  <c r="E1293" i="2"/>
  <c r="E1294" i="2"/>
  <c r="E1295" i="2"/>
  <c r="E1296" i="2"/>
  <c r="E1297" i="2"/>
  <c r="E1298" i="2"/>
  <c r="E1299" i="2"/>
  <c r="E1300" i="2"/>
  <c r="E1301" i="2"/>
  <c r="E1302" i="2"/>
  <c r="E1303" i="2"/>
  <c r="E1304" i="2"/>
  <c r="E1305" i="2"/>
  <c r="E1306" i="2"/>
  <c r="E1307" i="2"/>
  <c r="E1308" i="2"/>
  <c r="E1309" i="2"/>
  <c r="E1310" i="2"/>
  <c r="E1311" i="2"/>
  <c r="E1312" i="2"/>
  <c r="E1313" i="2"/>
  <c r="E1314" i="2"/>
  <c r="E1315" i="2"/>
  <c r="E1316" i="2"/>
  <c r="E1317" i="2"/>
  <c r="E1318" i="2"/>
  <c r="E1319" i="2"/>
  <c r="E1320" i="2"/>
  <c r="E1321" i="2"/>
  <c r="E1322" i="2"/>
  <c r="E1323" i="2"/>
  <c r="E1324" i="2"/>
  <c r="E1325" i="2"/>
  <c r="E1326" i="2"/>
  <c r="E1327" i="2"/>
  <c r="E1328" i="2"/>
  <c r="E1329" i="2"/>
  <c r="E1330" i="2"/>
  <c r="E1331" i="2"/>
  <c r="E1332" i="2"/>
  <c r="E1333" i="2"/>
  <c r="E1334" i="2"/>
  <c r="E1335" i="2"/>
  <c r="E1336" i="2"/>
  <c r="E1337" i="2"/>
  <c r="E1338" i="2"/>
  <c r="E1339" i="2"/>
  <c r="E1340" i="2"/>
  <c r="E1341" i="2"/>
  <c r="E1342" i="2"/>
  <c r="E1343" i="2"/>
  <c r="E1344" i="2"/>
  <c r="E1345" i="2"/>
  <c r="E1346" i="2"/>
  <c r="E1347" i="2"/>
  <c r="E1348" i="2"/>
  <c r="E1349" i="2"/>
  <c r="E1350" i="2"/>
  <c r="E1351" i="2"/>
  <c r="E1352" i="2"/>
  <c r="E1353" i="2"/>
  <c r="E1354" i="2"/>
  <c r="E1355" i="2"/>
  <c r="E1356" i="2"/>
  <c r="E1357" i="2"/>
  <c r="E1358" i="2"/>
  <c r="E1359" i="2"/>
  <c r="E1360" i="2"/>
  <c r="E1361" i="2"/>
  <c r="E1362" i="2"/>
  <c r="E1363" i="2"/>
  <c r="E1364" i="2"/>
  <c r="E1365" i="2"/>
  <c r="E1366" i="2"/>
  <c r="E1367" i="2"/>
  <c r="E1368" i="2"/>
  <c r="E1369" i="2"/>
  <c r="E1370" i="2"/>
  <c r="E1371" i="2"/>
  <c r="E1372" i="2"/>
  <c r="E1373" i="2"/>
  <c r="E1374" i="2"/>
  <c r="E1375" i="2"/>
  <c r="E1376" i="2"/>
  <c r="E1377" i="2"/>
  <c r="E1378" i="2"/>
  <c r="E1379" i="2"/>
  <c r="E1380" i="2"/>
  <c r="E1381" i="2"/>
  <c r="E1382" i="2"/>
  <c r="E1383" i="2"/>
  <c r="E1384" i="2"/>
  <c r="E1385" i="2"/>
  <c r="E1386" i="2"/>
  <c r="E1387" i="2"/>
  <c r="E1388" i="2"/>
  <c r="E1389" i="2"/>
  <c r="E1390" i="2"/>
  <c r="E1391" i="2"/>
  <c r="E1392" i="2"/>
  <c r="E1393" i="2"/>
  <c r="E1394" i="2"/>
  <c r="E1395" i="2"/>
  <c r="E1396" i="2"/>
  <c r="E1397" i="2"/>
  <c r="E1398" i="2"/>
  <c r="E1399" i="2"/>
  <c r="E1400" i="2"/>
  <c r="E1401" i="2"/>
  <c r="E1402" i="2"/>
  <c r="E1403" i="2"/>
  <c r="E1404" i="2"/>
  <c r="E1405" i="2"/>
  <c r="E1406" i="2"/>
  <c r="E1407" i="2"/>
  <c r="E1408" i="2"/>
  <c r="E1409" i="2"/>
  <c r="E1410" i="2"/>
  <c r="E1411" i="2"/>
  <c r="E1412" i="2"/>
  <c r="E1413" i="2"/>
  <c r="E1414" i="2"/>
  <c r="E1415" i="2"/>
  <c r="E1416" i="2"/>
  <c r="E1417" i="2"/>
  <c r="E1418" i="2"/>
  <c r="E1419" i="2"/>
  <c r="E1420" i="2"/>
  <c r="E1421" i="2"/>
  <c r="E1422" i="2"/>
  <c r="E1423" i="2"/>
  <c r="E1424" i="2"/>
  <c r="E1425" i="2"/>
  <c r="E1426" i="2"/>
  <c r="E1427" i="2"/>
  <c r="E1428" i="2"/>
  <c r="E1429" i="2"/>
  <c r="E1430" i="2"/>
  <c r="E1431" i="2"/>
  <c r="E1432" i="2"/>
  <c r="E1433" i="2"/>
  <c r="E1434" i="2"/>
  <c r="E1435" i="2"/>
  <c r="E1436" i="2"/>
  <c r="E1437" i="2"/>
  <c r="E1438" i="2"/>
  <c r="E1439" i="2"/>
  <c r="E1440" i="2"/>
  <c r="E1441" i="2"/>
  <c r="E1442" i="2"/>
  <c r="E1443" i="2"/>
  <c r="E1444" i="2"/>
  <c r="E1445" i="2"/>
  <c r="E1446" i="2"/>
  <c r="E1447" i="2"/>
  <c r="E1448" i="2"/>
  <c r="E1449" i="2"/>
  <c r="E1450" i="2"/>
  <c r="E1451" i="2"/>
  <c r="E1452" i="2"/>
  <c r="E1453" i="2"/>
  <c r="E1454" i="2"/>
  <c r="E1455" i="2"/>
  <c r="E1456" i="2"/>
  <c r="E1457" i="2"/>
  <c r="E1458" i="2"/>
  <c r="E1459" i="2"/>
  <c r="E1460" i="2"/>
  <c r="E1461" i="2"/>
  <c r="E1462" i="2"/>
  <c r="E1463" i="2"/>
  <c r="E1464" i="2"/>
  <c r="E1465" i="2"/>
  <c r="E1466" i="2"/>
  <c r="E1467" i="2"/>
  <c r="E1468" i="2"/>
  <c r="E1469" i="2"/>
  <c r="E1470" i="2"/>
  <c r="E1471" i="2"/>
  <c r="E1472" i="2"/>
  <c r="E1473" i="2"/>
  <c r="E1474" i="2"/>
  <c r="E1475" i="2"/>
  <c r="E1476" i="2"/>
  <c r="E1477" i="2"/>
  <c r="E1478" i="2"/>
  <c r="E1479" i="2"/>
  <c r="E1480" i="2"/>
  <c r="E1481" i="2"/>
  <c r="E1482" i="2"/>
  <c r="E1483" i="2"/>
  <c r="E1484" i="2"/>
  <c r="E1485" i="2"/>
  <c r="E1486" i="2"/>
  <c r="E1487" i="2"/>
  <c r="E1488" i="2"/>
  <c r="E1489" i="2"/>
  <c r="E1490" i="2"/>
  <c r="E1491" i="2"/>
  <c r="E1492" i="2"/>
  <c r="E1493" i="2"/>
  <c r="E1494" i="2"/>
  <c r="E1495" i="2"/>
  <c r="E1496" i="2"/>
  <c r="E1497" i="2"/>
  <c r="E1498" i="2"/>
  <c r="E1499" i="2"/>
  <c r="E1500" i="2"/>
  <c r="E1501" i="2"/>
  <c r="E1502" i="2"/>
  <c r="E1503" i="2"/>
  <c r="E1504" i="2"/>
  <c r="E1505" i="2"/>
  <c r="E1506" i="2"/>
  <c r="E1507" i="2"/>
  <c r="E1508" i="2"/>
  <c r="E1509" i="2"/>
  <c r="E1510" i="2"/>
  <c r="E1511" i="2"/>
  <c r="E1512" i="2"/>
  <c r="E1513" i="2"/>
  <c r="E1514" i="2"/>
  <c r="E1515" i="2"/>
  <c r="E1516" i="2"/>
  <c r="E1517" i="2"/>
  <c r="E1518" i="2"/>
  <c r="E1519" i="2"/>
  <c r="E1520" i="2"/>
  <c r="E1521" i="2"/>
  <c r="E1522" i="2"/>
  <c r="E1523" i="2"/>
  <c r="E1524" i="2"/>
  <c r="E1525" i="2"/>
  <c r="E1526" i="2"/>
  <c r="E1527" i="2"/>
  <c r="E1528" i="2"/>
  <c r="E1529" i="2"/>
  <c r="E1530" i="2"/>
  <c r="E1531" i="2"/>
  <c r="E1532" i="2"/>
  <c r="E1533" i="2"/>
  <c r="E1534" i="2"/>
  <c r="E1535" i="2"/>
  <c r="E1536" i="2"/>
  <c r="E1537" i="2"/>
  <c r="E1538" i="2"/>
  <c r="E1539" i="2"/>
  <c r="E1540" i="2"/>
  <c r="E1541" i="2"/>
  <c r="E1542" i="2"/>
  <c r="E1543" i="2"/>
  <c r="E1544" i="2"/>
  <c r="E1545" i="2"/>
  <c r="E1546" i="2"/>
  <c r="E1547" i="2"/>
  <c r="E1548" i="2"/>
  <c r="E1549" i="2"/>
  <c r="E1550" i="2"/>
  <c r="E1551" i="2"/>
  <c r="E1552" i="2"/>
  <c r="E1553" i="2"/>
  <c r="E1554" i="2"/>
  <c r="E1555" i="2"/>
  <c r="E1556" i="2"/>
  <c r="E1557" i="2"/>
  <c r="E1558" i="2"/>
  <c r="E1559" i="2"/>
  <c r="E1560" i="2"/>
  <c r="E1561" i="2"/>
  <c r="E1562" i="2"/>
  <c r="E1563" i="2"/>
  <c r="E1564" i="2"/>
  <c r="E1565" i="2"/>
  <c r="E1566" i="2"/>
  <c r="E1567" i="2"/>
  <c r="E1568" i="2"/>
  <c r="E1569" i="2"/>
  <c r="E1570" i="2"/>
  <c r="E1571" i="2"/>
  <c r="E1572" i="2"/>
  <c r="E1573" i="2"/>
  <c r="E1574" i="2"/>
  <c r="E1575" i="2"/>
  <c r="E1576" i="2"/>
  <c r="E1577" i="2"/>
  <c r="E1578" i="2"/>
  <c r="E1579" i="2"/>
  <c r="E1580" i="2"/>
  <c r="E1581" i="2"/>
  <c r="E1582" i="2"/>
  <c r="E1583" i="2"/>
  <c r="E1584" i="2"/>
  <c r="E1585" i="2"/>
  <c r="E1586" i="2"/>
  <c r="E1587" i="2"/>
  <c r="E1588" i="2"/>
  <c r="E1589" i="2"/>
  <c r="E1590" i="2"/>
  <c r="E1591" i="2"/>
  <c r="E1592" i="2"/>
  <c r="E1593" i="2"/>
  <c r="E1594" i="2"/>
  <c r="E1595" i="2"/>
  <c r="E1596" i="2"/>
  <c r="E1597" i="2"/>
  <c r="E1598" i="2"/>
  <c r="E1599" i="2"/>
  <c r="E1600" i="2"/>
  <c r="E1601" i="2"/>
  <c r="E1602" i="2"/>
  <c r="E1603" i="2"/>
  <c r="E1604" i="2"/>
  <c r="E1605" i="2"/>
  <c r="E1606" i="2"/>
  <c r="E1607" i="2"/>
  <c r="E1608" i="2"/>
  <c r="E1609" i="2"/>
  <c r="E1610" i="2"/>
  <c r="E1611" i="2"/>
  <c r="E1612" i="2"/>
  <c r="E1613" i="2"/>
  <c r="E1614" i="2"/>
  <c r="E1615" i="2"/>
  <c r="E1616" i="2"/>
  <c r="E1617" i="2"/>
  <c r="E1618" i="2"/>
  <c r="E1619" i="2"/>
  <c r="E1620" i="2"/>
  <c r="E1621" i="2"/>
  <c r="E1622" i="2"/>
  <c r="E1623" i="2"/>
  <c r="E1624" i="2"/>
  <c r="E1625" i="2"/>
  <c r="E1626" i="2"/>
  <c r="E1627" i="2"/>
  <c r="E1628" i="2"/>
  <c r="E1629" i="2"/>
  <c r="E1630" i="2"/>
  <c r="E1631" i="2"/>
  <c r="E1632" i="2"/>
  <c r="E1633" i="2"/>
  <c r="E1634" i="2"/>
  <c r="E1635" i="2"/>
  <c r="E1636" i="2"/>
  <c r="E1637" i="2"/>
  <c r="E1638" i="2"/>
  <c r="E1639" i="2"/>
  <c r="E1640" i="2"/>
  <c r="E1641" i="2"/>
  <c r="E1642" i="2"/>
  <c r="E1643" i="2"/>
  <c r="E1644" i="2"/>
  <c r="E1645" i="2"/>
  <c r="E1646" i="2"/>
  <c r="E1647" i="2"/>
  <c r="E1648" i="2"/>
  <c r="E1649" i="2"/>
  <c r="E1650" i="2"/>
  <c r="E1651" i="2"/>
  <c r="E1652" i="2"/>
  <c r="E1653" i="2"/>
  <c r="E1654" i="2"/>
  <c r="E1655" i="2"/>
  <c r="E1656" i="2"/>
  <c r="E1657" i="2"/>
  <c r="E1658" i="2"/>
  <c r="E1659" i="2"/>
  <c r="E1660" i="2"/>
  <c r="E1661" i="2"/>
  <c r="E1662" i="2"/>
  <c r="E1663" i="2"/>
  <c r="E1664" i="2"/>
  <c r="E1665" i="2"/>
  <c r="E1666" i="2"/>
  <c r="E1667" i="2"/>
  <c r="E1668" i="2"/>
  <c r="E1669" i="2"/>
  <c r="E1670" i="2"/>
  <c r="E1671" i="2"/>
  <c r="E1672" i="2"/>
  <c r="E1673" i="2"/>
  <c r="E1674" i="2"/>
  <c r="E1675" i="2"/>
  <c r="E1676" i="2"/>
  <c r="E1677" i="2"/>
  <c r="E1678" i="2"/>
  <c r="E1679" i="2"/>
  <c r="E1680" i="2"/>
  <c r="E1681" i="2"/>
  <c r="E1682" i="2"/>
  <c r="E1683" i="2"/>
  <c r="E1684" i="2"/>
  <c r="E1685" i="2"/>
  <c r="E1686" i="2"/>
  <c r="E1687" i="2"/>
  <c r="E1688" i="2"/>
  <c r="E1689" i="2"/>
  <c r="E1690" i="2"/>
  <c r="E1691" i="2"/>
  <c r="E1692" i="2"/>
  <c r="E1693" i="2"/>
  <c r="E1694" i="2"/>
  <c r="E1695" i="2"/>
  <c r="E1696" i="2"/>
  <c r="E1697" i="2"/>
  <c r="E1698" i="2"/>
  <c r="E1699" i="2"/>
  <c r="E1700" i="2"/>
  <c r="E1701" i="2"/>
  <c r="E1702" i="2"/>
  <c r="E1703" i="2"/>
  <c r="E1704" i="2"/>
  <c r="E1705" i="2"/>
  <c r="E1706" i="2"/>
  <c r="E1707" i="2"/>
  <c r="E1708" i="2"/>
  <c r="E1709" i="2"/>
  <c r="E1710" i="2"/>
  <c r="E1711" i="2"/>
  <c r="E1712" i="2"/>
  <c r="E1713" i="2"/>
  <c r="E1714" i="2"/>
  <c r="E1715" i="2"/>
  <c r="E1716" i="2"/>
  <c r="E1717" i="2"/>
  <c r="E1718" i="2"/>
  <c r="E1719" i="2"/>
  <c r="E1720" i="2"/>
  <c r="E1721" i="2"/>
  <c r="E1722" i="2"/>
  <c r="E1723" i="2"/>
  <c r="E1724" i="2"/>
  <c r="E1725" i="2"/>
  <c r="E1726" i="2"/>
  <c r="E1727" i="2"/>
  <c r="E1728" i="2"/>
  <c r="E1729" i="2"/>
  <c r="E1730" i="2"/>
  <c r="E1731" i="2"/>
  <c r="E1732" i="2"/>
  <c r="E1733" i="2"/>
  <c r="E1734" i="2"/>
  <c r="E1735" i="2"/>
  <c r="E1736" i="2"/>
  <c r="E1737" i="2"/>
  <c r="E1738" i="2"/>
  <c r="E1739" i="2"/>
  <c r="E1740" i="2"/>
  <c r="E1741" i="2"/>
  <c r="E1742" i="2"/>
  <c r="E1743" i="2"/>
  <c r="E1744" i="2"/>
  <c r="E1745" i="2"/>
  <c r="E1746" i="2"/>
  <c r="E1747" i="2"/>
  <c r="E1748" i="2"/>
  <c r="E1749" i="2"/>
  <c r="E1750" i="2"/>
  <c r="E1751" i="2"/>
  <c r="E1752" i="2"/>
  <c r="E1753" i="2"/>
  <c r="E1754" i="2"/>
  <c r="E1755" i="2"/>
  <c r="E1756" i="2"/>
  <c r="E1757" i="2"/>
  <c r="E1758" i="2"/>
  <c r="E1759" i="2"/>
  <c r="E1760" i="2"/>
  <c r="E1761" i="2"/>
  <c r="E1762" i="2"/>
  <c r="E1763" i="2"/>
  <c r="E1764" i="2"/>
  <c r="E1765" i="2"/>
  <c r="E1766" i="2"/>
  <c r="E1767" i="2"/>
  <c r="E1768" i="2"/>
  <c r="E1769" i="2"/>
  <c r="E1770" i="2"/>
  <c r="E1771" i="2"/>
  <c r="E1772" i="2"/>
  <c r="E1773" i="2"/>
  <c r="E1774" i="2"/>
  <c r="E1775" i="2"/>
  <c r="E1776" i="2"/>
  <c r="E1777" i="2"/>
  <c r="E1778" i="2"/>
  <c r="E1779" i="2"/>
  <c r="E1780" i="2"/>
  <c r="E1781" i="2"/>
  <c r="E1782" i="2"/>
  <c r="E1783" i="2"/>
  <c r="E1784" i="2"/>
  <c r="E1785" i="2"/>
  <c r="E1786" i="2"/>
  <c r="E1787" i="2"/>
  <c r="E1788" i="2"/>
  <c r="E1789" i="2"/>
  <c r="E1790" i="2"/>
  <c r="E1791" i="2"/>
  <c r="E1792" i="2"/>
  <c r="E1793" i="2"/>
  <c r="E1794" i="2"/>
  <c r="E1795" i="2"/>
  <c r="E1796" i="2"/>
  <c r="E1797" i="2"/>
  <c r="E1798" i="2"/>
  <c r="E1799" i="2"/>
  <c r="E1800" i="2"/>
  <c r="E1801" i="2"/>
  <c r="E1802" i="2"/>
  <c r="E1803" i="2"/>
  <c r="E1804" i="2"/>
  <c r="E1805" i="2"/>
  <c r="E1806" i="2"/>
  <c r="E1807" i="2"/>
  <c r="E1808" i="2"/>
  <c r="E1809" i="2"/>
  <c r="E1810" i="2"/>
  <c r="E1811" i="2"/>
  <c r="E1812" i="2"/>
  <c r="E1813" i="2"/>
  <c r="E1814" i="2"/>
  <c r="E1815" i="2"/>
  <c r="E1816" i="2"/>
  <c r="E1817" i="2"/>
  <c r="E1818" i="2"/>
  <c r="E1819" i="2"/>
  <c r="E1820" i="2"/>
  <c r="E1821" i="2"/>
  <c r="E1822" i="2"/>
  <c r="E1823" i="2"/>
  <c r="E1824" i="2"/>
  <c r="E1825" i="2"/>
  <c r="E1826" i="2"/>
  <c r="E1827" i="2"/>
  <c r="E1828" i="2"/>
  <c r="E1829" i="2"/>
  <c r="E1830" i="2"/>
  <c r="E1831" i="2"/>
  <c r="E1832" i="2"/>
  <c r="E1833" i="2"/>
  <c r="E1834" i="2"/>
  <c r="E1835" i="2"/>
  <c r="E1836" i="2"/>
  <c r="E1837" i="2"/>
  <c r="E1838" i="2"/>
  <c r="E1839" i="2"/>
  <c r="E1840" i="2"/>
  <c r="E1841" i="2"/>
  <c r="E1842" i="2"/>
  <c r="E1843" i="2"/>
  <c r="E1844" i="2"/>
  <c r="E1845" i="2"/>
  <c r="E1846" i="2"/>
  <c r="E1847" i="2"/>
  <c r="E1848" i="2"/>
  <c r="E1849" i="2"/>
  <c r="E1850" i="2"/>
  <c r="E1851" i="2"/>
  <c r="E1852" i="2"/>
  <c r="E1853" i="2"/>
  <c r="E1854" i="2"/>
  <c r="E1855" i="2"/>
  <c r="E1856" i="2"/>
  <c r="E1857" i="2"/>
  <c r="E1858" i="2"/>
  <c r="E1859" i="2"/>
  <c r="E1860" i="2"/>
  <c r="E1861" i="2"/>
  <c r="E1862" i="2"/>
  <c r="E1863" i="2"/>
  <c r="E1864" i="2"/>
  <c r="E1865" i="2"/>
  <c r="E1866" i="2"/>
  <c r="E1867" i="2"/>
  <c r="E1868" i="2"/>
  <c r="E1869" i="2"/>
  <c r="E1870" i="2"/>
  <c r="E1871" i="2"/>
  <c r="E1872" i="2"/>
  <c r="E1873" i="2"/>
  <c r="E1874" i="2"/>
  <c r="E1875" i="2"/>
  <c r="E1876" i="2"/>
  <c r="E1877" i="2"/>
  <c r="E1878" i="2"/>
  <c r="E1879" i="2"/>
  <c r="E1880" i="2"/>
  <c r="E1881" i="2"/>
  <c r="E1882" i="2"/>
  <c r="E1883" i="2"/>
  <c r="E1884" i="2"/>
  <c r="E1885" i="2"/>
  <c r="E1886" i="2"/>
  <c r="E1887" i="2"/>
  <c r="E1888" i="2"/>
  <c r="E1889" i="2"/>
  <c r="E1890" i="2"/>
  <c r="E1891" i="2"/>
  <c r="E1892" i="2"/>
  <c r="E1893" i="2"/>
  <c r="E1894" i="2"/>
  <c r="E1895" i="2"/>
  <c r="E1896" i="2"/>
  <c r="E1897" i="2"/>
  <c r="E1898" i="2"/>
  <c r="E1899" i="2"/>
  <c r="E1900" i="2"/>
  <c r="E1901" i="2"/>
  <c r="E1902" i="2"/>
  <c r="E1903" i="2"/>
  <c r="E1904" i="2"/>
  <c r="E1905" i="2"/>
  <c r="E1906" i="2"/>
  <c r="E1907" i="2"/>
  <c r="E1908" i="2"/>
  <c r="E1909" i="2"/>
  <c r="E1910" i="2"/>
  <c r="E1911" i="2"/>
  <c r="E1912" i="2"/>
  <c r="E1913" i="2"/>
  <c r="E1914" i="2"/>
  <c r="E1915" i="2"/>
  <c r="E1916" i="2"/>
  <c r="E1917" i="2"/>
  <c r="E1918" i="2"/>
  <c r="E1919" i="2"/>
  <c r="E1920" i="2"/>
  <c r="E1921" i="2"/>
  <c r="E1922" i="2"/>
  <c r="E1923" i="2"/>
  <c r="E1924" i="2"/>
  <c r="E1925" i="2"/>
  <c r="E1926" i="2"/>
  <c r="E1927" i="2"/>
  <c r="E1928" i="2"/>
  <c r="E1929" i="2"/>
  <c r="E1930" i="2"/>
  <c r="E1931" i="2"/>
  <c r="E1932" i="2"/>
  <c r="E1933" i="2"/>
  <c r="E1934" i="2"/>
  <c r="E1935" i="2"/>
  <c r="E1936" i="2"/>
  <c r="E1937" i="2"/>
  <c r="E1938" i="2"/>
  <c r="E1939" i="2"/>
  <c r="E1940" i="2"/>
  <c r="E1941" i="2"/>
  <c r="E1942" i="2"/>
  <c r="E1943" i="2"/>
  <c r="E1944" i="2"/>
  <c r="E1945" i="2"/>
  <c r="E1946" i="2"/>
  <c r="E1947" i="2"/>
  <c r="E1948" i="2"/>
  <c r="E1949" i="2"/>
  <c r="E1950" i="2"/>
  <c r="E1951" i="2"/>
  <c r="E1952" i="2"/>
  <c r="E1953" i="2"/>
  <c r="E1954" i="2"/>
  <c r="E1955" i="2"/>
  <c r="E1956" i="2"/>
  <c r="E1957" i="2"/>
  <c r="E1958" i="2"/>
  <c r="E1959" i="2"/>
  <c r="E1960" i="2"/>
  <c r="E1961" i="2"/>
  <c r="E1962" i="2"/>
  <c r="E1963" i="2"/>
  <c r="E1964" i="2"/>
  <c r="E1965" i="2"/>
  <c r="E1966" i="2"/>
  <c r="E1967" i="2"/>
  <c r="E1968" i="2"/>
  <c r="E1969" i="2"/>
  <c r="E1970" i="2"/>
  <c r="E1971" i="2"/>
  <c r="E1972" i="2"/>
  <c r="E1973" i="2"/>
  <c r="E1974" i="2"/>
  <c r="E1975" i="2"/>
  <c r="E1976" i="2"/>
  <c r="E1977" i="2"/>
  <c r="E1978" i="2"/>
  <c r="E1979" i="2"/>
  <c r="E1980" i="2"/>
  <c r="E1981" i="2"/>
  <c r="E1982" i="2"/>
  <c r="E1983" i="2"/>
  <c r="E1984" i="2"/>
  <c r="E1985" i="2"/>
  <c r="E1986" i="2"/>
  <c r="E1987" i="2"/>
  <c r="E1988" i="2"/>
  <c r="E1989" i="2"/>
  <c r="E1990" i="2"/>
  <c r="E1991" i="2"/>
  <c r="E1992" i="2"/>
  <c r="E1993" i="2"/>
  <c r="E1994" i="2"/>
  <c r="E1995" i="2"/>
  <c r="E1996" i="2"/>
  <c r="E1997" i="2"/>
  <c r="E1998" i="2"/>
  <c r="E1999" i="2"/>
  <c r="E2000" i="2"/>
  <c r="E2001" i="2"/>
  <c r="E2002" i="2"/>
  <c r="E2003" i="2"/>
  <c r="E2004" i="2"/>
  <c r="E2005" i="2"/>
  <c r="E2006" i="2"/>
  <c r="E2007" i="2"/>
  <c r="E2008" i="2"/>
  <c r="E2009" i="2"/>
  <c r="E2010" i="2"/>
  <c r="E2011" i="2"/>
  <c r="E2012" i="2"/>
  <c r="E2013" i="2"/>
  <c r="E2014" i="2"/>
  <c r="E2015" i="2"/>
  <c r="E2016" i="2"/>
  <c r="E2017" i="2"/>
  <c r="E2018" i="2"/>
  <c r="E2019" i="2"/>
  <c r="E2020" i="2"/>
  <c r="E2021" i="2"/>
  <c r="E2022" i="2"/>
  <c r="E2023" i="2"/>
  <c r="E2024" i="2"/>
  <c r="E2025" i="2"/>
  <c r="E2026" i="2"/>
  <c r="E2027" i="2"/>
  <c r="E2028" i="2"/>
  <c r="E2029" i="2"/>
  <c r="E2030" i="2"/>
  <c r="E2031" i="2"/>
  <c r="E2032" i="2"/>
  <c r="E2033" i="2"/>
  <c r="E2034" i="2"/>
  <c r="E2035" i="2"/>
  <c r="E2036" i="2"/>
  <c r="E2037" i="2"/>
  <c r="E2038" i="2"/>
  <c r="E2039" i="2"/>
  <c r="E2040" i="2"/>
  <c r="E2041" i="2"/>
  <c r="E2042" i="2"/>
  <c r="E2043" i="2"/>
  <c r="E2044" i="2"/>
  <c r="E2045" i="2"/>
  <c r="E2046" i="2"/>
  <c r="E2047" i="2"/>
  <c r="E2048" i="2"/>
  <c r="E2049" i="2"/>
  <c r="E2050" i="2"/>
  <c r="E2051" i="2"/>
  <c r="E2052" i="2"/>
  <c r="E2053" i="2"/>
  <c r="E2054" i="2"/>
  <c r="E2055" i="2"/>
  <c r="E2056" i="2"/>
  <c r="E2057" i="2"/>
  <c r="E2058" i="2"/>
  <c r="E2059" i="2"/>
  <c r="E2060" i="2"/>
  <c r="E2061" i="2"/>
  <c r="E2062" i="2"/>
  <c r="E2063" i="2"/>
  <c r="E2064" i="2"/>
  <c r="E2065" i="2"/>
  <c r="E2066" i="2"/>
  <c r="E2067" i="2"/>
  <c r="E2068" i="2"/>
  <c r="E2069" i="2"/>
  <c r="E2070" i="2"/>
  <c r="E2071" i="2"/>
  <c r="E2072" i="2"/>
  <c r="E2073" i="2"/>
  <c r="E2074" i="2"/>
  <c r="E2075" i="2"/>
  <c r="E2076" i="2"/>
  <c r="E2077" i="2"/>
  <c r="E2078" i="2"/>
  <c r="E2079" i="2"/>
  <c r="E2080" i="2"/>
  <c r="E2081" i="2"/>
  <c r="E2082" i="2"/>
  <c r="E2083" i="2"/>
  <c r="E2084" i="2"/>
  <c r="E2085" i="2"/>
  <c r="E2086" i="2"/>
  <c r="E2087" i="2"/>
  <c r="E2088" i="2"/>
  <c r="E2089" i="2"/>
  <c r="E2090" i="2"/>
  <c r="E2091" i="2"/>
  <c r="E2092" i="2"/>
  <c r="E2093" i="2"/>
  <c r="E2094" i="2"/>
  <c r="E2095" i="2"/>
  <c r="E2096" i="2"/>
  <c r="E2097" i="2"/>
  <c r="E2098" i="2"/>
  <c r="E2099" i="2"/>
  <c r="E2100" i="2"/>
  <c r="E2101" i="2"/>
  <c r="E2102" i="2"/>
  <c r="E2103" i="2"/>
  <c r="E2104" i="2"/>
  <c r="E2105" i="2"/>
  <c r="E2106" i="2"/>
  <c r="E2107" i="2"/>
  <c r="E2108" i="2"/>
  <c r="E2109" i="2"/>
  <c r="E2110" i="2"/>
  <c r="E2111" i="2"/>
  <c r="E2112" i="2"/>
  <c r="E2113" i="2"/>
  <c r="E2114" i="2"/>
  <c r="E2115" i="2"/>
  <c r="E2116" i="2"/>
  <c r="E2117" i="2"/>
  <c r="E2118" i="2"/>
  <c r="E2119" i="2"/>
  <c r="E2120" i="2"/>
  <c r="E2121" i="2"/>
  <c r="E2122" i="2"/>
  <c r="E2123" i="2"/>
  <c r="E2124" i="2"/>
  <c r="E2125" i="2"/>
  <c r="E2126" i="2"/>
  <c r="E2127" i="2"/>
  <c r="E2128" i="2"/>
  <c r="E2129" i="2"/>
  <c r="E2130" i="2"/>
  <c r="E2131" i="2"/>
  <c r="E2132" i="2"/>
  <c r="E2133" i="2"/>
  <c r="E2134" i="2"/>
  <c r="E2135" i="2"/>
  <c r="E2136" i="2"/>
  <c r="E2137" i="2"/>
  <c r="E2138" i="2"/>
  <c r="E2139" i="2"/>
  <c r="E2140" i="2"/>
  <c r="E2141" i="2"/>
  <c r="E2142" i="2"/>
  <c r="E2143" i="2"/>
  <c r="E2144" i="2"/>
  <c r="E2145" i="2"/>
  <c r="E2146" i="2"/>
  <c r="E2147" i="2"/>
  <c r="E2148" i="2"/>
  <c r="E2149" i="2"/>
  <c r="E2150" i="2"/>
  <c r="E2151" i="2"/>
  <c r="E2152" i="2"/>
  <c r="E2153" i="2"/>
  <c r="E2154" i="2"/>
  <c r="E2155" i="2"/>
  <c r="E2156" i="2"/>
  <c r="E2157" i="2"/>
  <c r="E2158" i="2"/>
  <c r="E2159" i="2"/>
  <c r="E2160" i="2"/>
  <c r="E2161" i="2"/>
  <c r="E2162" i="2"/>
  <c r="E2163" i="2"/>
  <c r="E2164" i="2"/>
  <c r="E2165" i="2"/>
  <c r="E2166" i="2"/>
  <c r="E2167" i="2"/>
  <c r="E2168" i="2"/>
  <c r="E2169" i="2"/>
  <c r="E2170" i="2"/>
  <c r="E2171" i="2"/>
  <c r="E2172" i="2"/>
  <c r="E2173" i="2"/>
  <c r="E2174" i="2"/>
  <c r="E2175" i="2"/>
  <c r="E2176" i="2"/>
  <c r="E2177" i="2"/>
  <c r="E2178" i="2"/>
  <c r="E2179" i="2"/>
  <c r="E2180" i="2"/>
  <c r="E2181" i="2"/>
  <c r="E2182" i="2"/>
  <c r="E2183" i="2"/>
  <c r="E2184" i="2"/>
  <c r="E2185" i="2"/>
  <c r="E2186" i="2"/>
  <c r="E2187" i="2"/>
  <c r="E2188" i="2"/>
  <c r="E2189" i="2"/>
  <c r="E2190" i="2"/>
  <c r="E2191" i="2"/>
  <c r="E2192" i="2"/>
  <c r="E2193" i="2"/>
  <c r="E2194" i="2"/>
  <c r="E2195" i="2"/>
  <c r="E2196" i="2"/>
  <c r="E2197" i="2"/>
  <c r="E2198" i="2"/>
  <c r="E2199" i="2"/>
  <c r="E2200" i="2"/>
  <c r="E2201" i="2"/>
  <c r="E2202" i="2"/>
  <c r="E2203" i="2"/>
  <c r="E2204" i="2"/>
  <c r="E2205" i="2"/>
  <c r="E2206" i="2"/>
  <c r="E2207" i="2"/>
  <c r="E2208" i="2"/>
  <c r="E2209" i="2"/>
  <c r="E2210" i="2"/>
  <c r="E2211" i="2"/>
  <c r="E2212" i="2"/>
  <c r="E2213" i="2"/>
  <c r="E2214" i="2"/>
  <c r="E2215" i="2"/>
  <c r="E2216" i="2"/>
  <c r="E2217" i="2"/>
  <c r="E2218" i="2"/>
  <c r="E2219" i="2"/>
  <c r="E2220" i="2"/>
  <c r="E2221" i="2"/>
  <c r="E2222" i="2"/>
  <c r="E2223" i="2"/>
  <c r="E2224" i="2"/>
  <c r="E2225" i="2"/>
  <c r="E2226" i="2"/>
  <c r="E2227" i="2"/>
  <c r="E2228" i="2"/>
  <c r="E2229" i="2"/>
  <c r="E2230" i="2"/>
  <c r="E2231" i="2"/>
  <c r="E2232" i="2"/>
  <c r="E2233" i="2"/>
  <c r="E2234" i="2"/>
  <c r="E2235" i="2"/>
  <c r="E2236" i="2"/>
  <c r="E2237" i="2"/>
  <c r="E2238" i="2"/>
  <c r="E2239" i="2"/>
  <c r="E2240" i="2"/>
  <c r="E2241" i="2"/>
  <c r="E2242" i="2"/>
  <c r="E2243" i="2"/>
  <c r="E2244" i="2"/>
  <c r="E2245" i="2"/>
  <c r="E2246" i="2"/>
  <c r="E2247" i="2"/>
  <c r="E2248" i="2"/>
  <c r="E2249" i="2"/>
  <c r="E2250" i="2"/>
  <c r="E2251" i="2"/>
  <c r="E2252" i="2"/>
  <c r="E2253" i="2"/>
  <c r="E2254" i="2"/>
  <c r="E2255" i="2"/>
  <c r="E2256" i="2"/>
  <c r="E2257" i="2"/>
  <c r="E2258" i="2"/>
  <c r="E2259" i="2"/>
  <c r="E2260" i="2"/>
  <c r="E2261" i="2"/>
  <c r="E2262" i="2"/>
  <c r="E2263" i="2"/>
  <c r="E2264" i="2"/>
  <c r="E2265" i="2"/>
  <c r="E2266" i="2"/>
  <c r="E2267" i="2"/>
  <c r="E2268" i="2"/>
  <c r="E2269" i="2"/>
  <c r="E2270" i="2"/>
  <c r="E2271" i="2"/>
  <c r="E2272" i="2"/>
  <c r="E2273" i="2"/>
  <c r="E2274" i="2"/>
  <c r="E2275" i="2"/>
  <c r="E2276" i="2"/>
  <c r="E2277" i="2"/>
  <c r="E2278" i="2"/>
  <c r="E2279" i="2"/>
  <c r="E2280" i="2"/>
  <c r="E2281" i="2"/>
  <c r="E2282" i="2"/>
  <c r="E2283" i="2"/>
  <c r="E2284" i="2"/>
  <c r="E2285" i="2"/>
  <c r="E2286" i="2"/>
  <c r="E2287" i="2"/>
  <c r="E2288" i="2"/>
  <c r="E2289" i="2"/>
  <c r="E2290" i="2"/>
  <c r="E2291" i="2"/>
  <c r="E2292" i="2"/>
  <c r="E2293" i="2"/>
  <c r="E2294" i="2"/>
  <c r="E2295" i="2"/>
  <c r="E2296" i="2"/>
  <c r="E2297" i="2"/>
  <c r="E2298" i="2"/>
  <c r="E2299" i="2"/>
  <c r="E2300" i="2"/>
  <c r="E2301" i="2"/>
  <c r="E2302" i="2"/>
  <c r="E2303" i="2"/>
  <c r="E2304" i="2"/>
  <c r="E2305" i="2"/>
  <c r="E2306" i="2"/>
  <c r="E2307" i="2"/>
  <c r="E2308" i="2"/>
  <c r="E2309" i="2"/>
  <c r="E2310" i="2"/>
  <c r="E2311" i="2"/>
  <c r="E2312" i="2"/>
  <c r="E2313" i="2"/>
  <c r="E2314" i="2"/>
  <c r="E2315" i="2"/>
  <c r="E2316" i="2"/>
  <c r="E2317" i="2"/>
  <c r="E2318" i="2"/>
  <c r="E2319" i="2"/>
  <c r="E2320" i="2"/>
  <c r="E2321" i="2"/>
  <c r="E2322" i="2"/>
  <c r="E2323" i="2"/>
  <c r="E2324" i="2"/>
  <c r="E2325" i="2"/>
  <c r="E2326" i="2"/>
  <c r="E2327" i="2"/>
  <c r="E2328" i="2"/>
  <c r="E2329" i="2"/>
  <c r="E2330" i="2"/>
  <c r="E2331" i="2"/>
  <c r="E2332" i="2"/>
  <c r="E2333" i="2"/>
  <c r="E2334" i="2"/>
  <c r="E2335" i="2"/>
  <c r="E2336" i="2"/>
  <c r="E2337" i="2"/>
  <c r="E2338" i="2"/>
  <c r="E2339" i="2"/>
  <c r="E2340" i="2"/>
  <c r="E2341" i="2"/>
  <c r="E2342" i="2"/>
  <c r="E2343" i="2"/>
  <c r="E2344" i="2"/>
  <c r="E2345" i="2"/>
  <c r="E2346" i="2"/>
  <c r="E2347" i="2"/>
  <c r="E2348" i="2"/>
  <c r="E2349" i="2"/>
  <c r="E2350" i="2"/>
  <c r="E2351" i="2"/>
  <c r="E2352" i="2"/>
  <c r="E2353" i="2"/>
  <c r="E2354" i="2"/>
  <c r="E2355" i="2"/>
  <c r="E2356" i="2"/>
  <c r="E2357" i="2"/>
  <c r="E2358" i="2"/>
  <c r="E2359" i="2"/>
  <c r="E2360" i="2"/>
  <c r="E2361" i="2"/>
  <c r="E2362" i="2"/>
  <c r="E2363" i="2"/>
  <c r="E2364" i="2"/>
  <c r="E2365" i="2"/>
  <c r="E2366" i="2"/>
  <c r="E2367" i="2"/>
  <c r="E2368" i="2"/>
  <c r="E2369" i="2"/>
  <c r="E2370" i="2"/>
  <c r="E2371" i="2"/>
  <c r="E2372" i="2"/>
  <c r="E2373" i="2"/>
  <c r="E2374" i="2"/>
  <c r="E2375" i="2"/>
  <c r="E2376" i="2"/>
  <c r="E2377" i="2"/>
  <c r="E2378" i="2"/>
  <c r="E2379" i="2"/>
  <c r="E2380" i="2"/>
  <c r="E2381" i="2"/>
  <c r="E2382" i="2"/>
  <c r="E2383" i="2"/>
  <c r="E2384" i="2"/>
  <c r="E2385" i="2"/>
  <c r="E2386" i="2"/>
  <c r="E2387" i="2"/>
  <c r="E2388" i="2"/>
  <c r="E2389" i="2"/>
  <c r="E2390" i="2"/>
  <c r="E2391" i="2"/>
  <c r="E2392" i="2"/>
  <c r="E2393" i="2"/>
  <c r="E2394" i="2"/>
  <c r="E2395" i="2"/>
  <c r="E2396" i="2"/>
  <c r="E2397" i="2"/>
  <c r="E2398" i="2"/>
  <c r="E2399" i="2"/>
  <c r="E2400" i="2"/>
  <c r="E2401" i="2"/>
  <c r="E2402" i="2"/>
  <c r="E2403" i="2"/>
  <c r="E2404" i="2"/>
  <c r="E2405" i="2"/>
  <c r="E2406" i="2"/>
  <c r="E2407" i="2"/>
  <c r="E2408" i="2"/>
  <c r="E2409" i="2"/>
  <c r="E2410" i="2"/>
  <c r="E2411" i="2"/>
  <c r="E2412" i="2"/>
  <c r="E2413" i="2"/>
  <c r="E2414" i="2"/>
  <c r="E2415" i="2"/>
  <c r="E2416" i="2"/>
  <c r="E2417" i="2"/>
  <c r="E2418" i="2"/>
  <c r="E2419" i="2"/>
  <c r="E2420" i="2"/>
  <c r="E2421" i="2"/>
  <c r="E2422" i="2"/>
  <c r="E2423" i="2"/>
  <c r="E2424" i="2"/>
  <c r="E2425" i="2"/>
  <c r="E2426" i="2"/>
  <c r="E2427" i="2"/>
  <c r="E2428" i="2"/>
  <c r="E2429" i="2"/>
  <c r="E2430" i="2"/>
  <c r="E2431" i="2"/>
  <c r="E2432" i="2"/>
  <c r="E2433" i="2"/>
  <c r="E2434" i="2"/>
  <c r="E2435" i="2"/>
  <c r="E2436" i="2"/>
  <c r="E2437" i="2"/>
  <c r="E2438" i="2"/>
  <c r="E2439" i="2"/>
  <c r="E2440" i="2"/>
  <c r="E2441" i="2"/>
  <c r="E2442" i="2"/>
  <c r="E2443" i="2"/>
  <c r="E2444" i="2"/>
  <c r="E2445" i="2"/>
  <c r="E2446" i="2"/>
  <c r="E2447" i="2"/>
  <c r="E2448" i="2"/>
  <c r="E2449" i="2"/>
  <c r="E2450" i="2"/>
  <c r="E2451" i="2"/>
  <c r="E2452" i="2"/>
  <c r="E2453" i="2"/>
  <c r="E2454" i="2"/>
  <c r="E2455" i="2"/>
  <c r="E2456" i="2"/>
  <c r="E2457" i="2"/>
  <c r="E2458" i="2"/>
  <c r="E2459" i="2"/>
  <c r="E2460" i="2"/>
  <c r="E2461" i="2"/>
  <c r="E2462" i="2"/>
  <c r="E2463" i="2"/>
  <c r="E2464" i="2"/>
  <c r="E2465" i="2"/>
  <c r="E2466" i="2"/>
  <c r="E2467" i="2"/>
  <c r="E2468" i="2"/>
  <c r="E2469" i="2"/>
  <c r="E2470" i="2"/>
  <c r="E2471" i="2"/>
  <c r="E2472" i="2"/>
  <c r="E2473" i="2"/>
  <c r="E2474" i="2"/>
  <c r="E2475" i="2"/>
  <c r="E2476" i="2"/>
  <c r="E2477" i="2"/>
  <c r="E2478" i="2"/>
  <c r="E2479" i="2"/>
  <c r="E2480" i="2"/>
  <c r="E2481" i="2"/>
  <c r="E2482" i="2"/>
  <c r="E2483" i="2"/>
  <c r="E2484" i="2"/>
  <c r="E2485" i="2"/>
  <c r="E2486" i="2"/>
  <c r="E2487" i="2"/>
  <c r="E2488" i="2"/>
  <c r="E2489" i="2"/>
  <c r="E2490" i="2"/>
  <c r="E2491" i="2"/>
  <c r="E2492" i="2"/>
  <c r="E2493" i="2"/>
  <c r="E2494" i="2"/>
  <c r="E2495" i="2"/>
  <c r="E2496" i="2"/>
  <c r="E2497" i="2"/>
  <c r="E2498" i="2"/>
  <c r="E2499" i="2"/>
  <c r="E2500" i="2"/>
  <c r="E2501" i="2"/>
  <c r="E2502" i="2"/>
  <c r="E2503" i="2"/>
  <c r="E2504" i="2"/>
  <c r="E2505" i="2"/>
  <c r="E2506" i="2"/>
  <c r="E2507" i="2"/>
  <c r="E2508" i="2"/>
  <c r="E2509" i="2"/>
  <c r="E2510" i="2"/>
  <c r="E2511" i="2"/>
  <c r="E2512" i="2"/>
  <c r="E2513" i="2"/>
  <c r="E2514" i="2"/>
  <c r="E2515" i="2"/>
  <c r="E2516" i="2"/>
  <c r="E2517" i="2"/>
  <c r="E2518" i="2"/>
  <c r="E2519" i="2"/>
  <c r="E2520" i="2"/>
  <c r="E2521" i="2"/>
  <c r="E2522" i="2"/>
  <c r="E2523" i="2"/>
  <c r="E2524" i="2"/>
  <c r="E2525" i="2"/>
  <c r="E2526" i="2"/>
  <c r="E2527" i="2"/>
  <c r="E2528" i="2"/>
  <c r="E2529" i="2"/>
  <c r="E2530" i="2"/>
  <c r="E2531" i="2"/>
  <c r="E2532" i="2"/>
  <c r="E2533" i="2"/>
  <c r="E2534" i="2"/>
  <c r="E2535" i="2"/>
  <c r="E2536" i="2"/>
  <c r="E2537" i="2"/>
  <c r="E2538" i="2"/>
  <c r="E2539" i="2"/>
  <c r="E2540" i="2"/>
  <c r="E2541" i="2"/>
  <c r="E2542" i="2"/>
  <c r="E2543" i="2"/>
  <c r="E2544" i="2"/>
  <c r="E2545" i="2"/>
  <c r="E2546" i="2"/>
  <c r="E2547" i="2"/>
  <c r="E2548" i="2"/>
  <c r="E2549" i="2"/>
  <c r="E2550" i="2"/>
  <c r="E2551" i="2"/>
  <c r="E2552" i="2"/>
  <c r="E2553" i="2"/>
  <c r="E2554" i="2"/>
  <c r="E2555" i="2"/>
  <c r="E2556" i="2"/>
  <c r="E2557" i="2"/>
  <c r="E2558" i="2"/>
  <c r="E2559" i="2"/>
  <c r="E2560" i="2"/>
  <c r="E2561" i="2"/>
  <c r="E2562" i="2"/>
  <c r="E2563" i="2"/>
  <c r="E2564" i="2"/>
  <c r="E2565" i="2"/>
  <c r="E2566" i="2"/>
  <c r="E2567" i="2"/>
  <c r="E2568" i="2"/>
  <c r="E2569" i="2"/>
  <c r="E2570" i="2"/>
  <c r="E2571" i="2"/>
  <c r="E2572" i="2"/>
  <c r="E2573" i="2"/>
  <c r="E2574" i="2"/>
  <c r="E2575" i="2"/>
  <c r="E2576" i="2"/>
  <c r="E2577" i="2"/>
  <c r="E2578" i="2"/>
  <c r="E2579" i="2"/>
  <c r="E2580" i="2"/>
  <c r="E2581" i="2"/>
  <c r="E2582" i="2"/>
  <c r="E2583" i="2"/>
  <c r="E2584" i="2"/>
  <c r="E2585" i="2"/>
  <c r="E2586" i="2"/>
  <c r="E2587" i="2"/>
  <c r="E2588" i="2"/>
  <c r="E2589" i="2"/>
  <c r="E2590" i="2"/>
  <c r="E2591" i="2"/>
  <c r="E2592" i="2"/>
  <c r="E2593" i="2"/>
  <c r="E2594" i="2"/>
  <c r="E2595" i="2"/>
  <c r="E2596" i="2"/>
  <c r="E2597" i="2"/>
  <c r="E2598" i="2"/>
  <c r="E2599" i="2"/>
  <c r="E2600" i="2"/>
  <c r="E2601" i="2"/>
  <c r="E2602" i="2"/>
  <c r="E2603" i="2"/>
  <c r="E2604" i="2"/>
  <c r="E2605" i="2"/>
  <c r="E2606" i="2"/>
  <c r="E2607" i="2"/>
  <c r="E2608" i="2"/>
  <c r="E2609" i="2"/>
  <c r="E2610" i="2"/>
  <c r="E2611" i="2"/>
  <c r="E2612" i="2"/>
  <c r="E2613" i="2"/>
  <c r="E2614" i="2"/>
  <c r="E2615" i="2"/>
  <c r="E2616" i="2"/>
  <c r="E2617" i="2"/>
  <c r="E2618" i="2"/>
  <c r="E2619" i="2"/>
  <c r="E2620" i="2"/>
  <c r="E2621" i="2"/>
  <c r="E2622" i="2"/>
  <c r="E2623" i="2"/>
  <c r="E2624" i="2"/>
  <c r="E2625" i="2"/>
  <c r="E2626" i="2"/>
  <c r="E2627" i="2"/>
  <c r="E2628" i="2"/>
  <c r="E2629" i="2"/>
  <c r="E2630" i="2"/>
  <c r="E2631" i="2"/>
  <c r="E2632" i="2"/>
  <c r="E2633" i="2"/>
  <c r="E2634" i="2"/>
  <c r="E2635" i="2"/>
  <c r="E2636" i="2"/>
  <c r="E2637" i="2"/>
  <c r="E2638" i="2"/>
  <c r="E2639" i="2"/>
  <c r="E2640" i="2"/>
  <c r="E2641" i="2"/>
  <c r="E2642" i="2"/>
  <c r="E2643" i="2"/>
  <c r="E2644" i="2"/>
  <c r="E2645" i="2"/>
  <c r="E2646" i="2"/>
  <c r="E2647" i="2"/>
  <c r="E2648" i="2"/>
  <c r="E2649" i="2"/>
  <c r="E2650" i="2"/>
  <c r="E2651" i="2"/>
  <c r="E2652" i="2"/>
  <c r="E2653" i="2"/>
  <c r="E2654" i="2"/>
  <c r="E2655" i="2"/>
  <c r="E2656" i="2"/>
  <c r="E2657" i="2"/>
  <c r="E2658" i="2"/>
  <c r="E2659" i="2"/>
  <c r="E2660" i="2"/>
  <c r="E2661" i="2"/>
  <c r="E2662" i="2"/>
  <c r="E2663" i="2"/>
  <c r="E2664" i="2"/>
  <c r="E2665" i="2"/>
  <c r="E2666" i="2"/>
  <c r="E2667" i="2"/>
  <c r="E2668" i="2"/>
  <c r="E2669" i="2"/>
  <c r="E2670" i="2"/>
  <c r="E2671" i="2"/>
  <c r="E2672" i="2"/>
  <c r="E2673" i="2"/>
  <c r="E2674" i="2"/>
  <c r="E2675" i="2"/>
  <c r="E2676" i="2"/>
  <c r="E2677" i="2"/>
  <c r="E2678" i="2"/>
  <c r="E2679" i="2"/>
  <c r="E2680" i="2"/>
  <c r="E2681" i="2"/>
  <c r="E2682" i="2"/>
  <c r="E2683" i="2"/>
  <c r="E2684" i="2"/>
  <c r="E2685" i="2"/>
  <c r="E2686" i="2"/>
  <c r="E2687" i="2"/>
  <c r="E2688" i="2"/>
  <c r="E2689" i="2"/>
  <c r="E2690" i="2"/>
  <c r="E2691" i="2"/>
  <c r="E2692" i="2"/>
  <c r="E2693" i="2"/>
  <c r="E2694" i="2"/>
  <c r="E2695" i="2"/>
  <c r="E2696" i="2"/>
  <c r="E2697" i="2"/>
  <c r="E2698" i="2"/>
  <c r="E2699" i="2"/>
  <c r="E2700" i="2"/>
  <c r="E2701" i="2"/>
  <c r="E2702" i="2"/>
  <c r="E2703" i="2"/>
  <c r="E2704" i="2"/>
  <c r="E2705" i="2"/>
  <c r="E2706" i="2"/>
  <c r="E2707" i="2"/>
  <c r="E2708" i="2"/>
  <c r="E2709" i="2"/>
  <c r="E2710" i="2"/>
  <c r="E2711" i="2"/>
  <c r="E2712" i="2"/>
  <c r="E2713" i="2"/>
  <c r="E2714" i="2"/>
  <c r="E2715" i="2"/>
  <c r="E2716" i="2"/>
  <c r="E2717" i="2"/>
  <c r="E2718" i="2"/>
  <c r="E2719" i="2"/>
  <c r="E2720" i="2"/>
  <c r="E2721" i="2"/>
  <c r="E2722" i="2"/>
  <c r="E2723" i="2"/>
  <c r="E2724" i="2"/>
  <c r="E2725" i="2"/>
  <c r="E2726" i="2"/>
  <c r="E2727" i="2"/>
  <c r="E2728" i="2"/>
  <c r="E2729" i="2"/>
  <c r="E2730" i="2"/>
  <c r="E2731" i="2"/>
  <c r="E2732" i="2"/>
  <c r="E2733" i="2"/>
  <c r="E2734" i="2"/>
  <c r="E2735" i="2"/>
  <c r="E2736" i="2"/>
  <c r="E2737" i="2"/>
  <c r="E2738" i="2"/>
  <c r="E2739" i="2"/>
  <c r="E2740" i="2"/>
  <c r="E2741" i="2"/>
  <c r="E2742" i="2"/>
  <c r="E2743" i="2"/>
  <c r="E2744" i="2"/>
  <c r="E2745" i="2"/>
  <c r="E2746" i="2"/>
  <c r="E2747" i="2"/>
  <c r="E2748" i="2"/>
  <c r="E2749" i="2"/>
  <c r="E2750" i="2"/>
  <c r="E2751" i="2"/>
  <c r="E2752" i="2"/>
  <c r="E2753" i="2"/>
  <c r="E2754" i="2"/>
  <c r="E2755" i="2"/>
  <c r="E2756" i="2"/>
  <c r="E2757" i="2"/>
  <c r="E2758" i="2"/>
  <c r="E2759" i="2"/>
  <c r="E2760" i="2"/>
  <c r="E2761" i="2"/>
  <c r="E2762" i="2"/>
  <c r="E2763" i="2"/>
  <c r="E2764" i="2"/>
  <c r="E2765" i="2"/>
  <c r="E2766" i="2"/>
  <c r="E2767" i="2"/>
  <c r="E2768" i="2"/>
  <c r="E2769" i="2"/>
  <c r="E2770" i="2"/>
  <c r="E2771" i="2"/>
  <c r="E2772" i="2"/>
  <c r="E2773" i="2"/>
  <c r="E2774" i="2"/>
  <c r="E2775" i="2"/>
  <c r="E2776" i="2"/>
  <c r="E2777" i="2"/>
  <c r="E2778" i="2"/>
  <c r="E2779" i="2"/>
  <c r="E2780" i="2"/>
  <c r="E2781" i="2"/>
  <c r="E2782" i="2"/>
  <c r="E2783" i="2"/>
  <c r="E2784" i="2"/>
  <c r="E2785" i="2"/>
  <c r="E2786" i="2"/>
  <c r="E2787" i="2"/>
  <c r="E2788" i="2"/>
  <c r="E2789" i="2"/>
  <c r="E2790" i="2"/>
  <c r="E2791" i="2"/>
  <c r="E2792" i="2"/>
  <c r="E2793" i="2"/>
  <c r="E2794" i="2"/>
  <c r="E2795" i="2"/>
  <c r="E2796" i="2"/>
  <c r="E2797" i="2"/>
  <c r="E2798" i="2"/>
  <c r="E2799" i="2"/>
  <c r="E2800" i="2"/>
  <c r="E2801" i="2"/>
  <c r="E2802" i="2"/>
  <c r="E2803" i="2"/>
  <c r="E2804" i="2"/>
  <c r="E2805" i="2"/>
  <c r="E2806" i="2"/>
  <c r="E2807" i="2"/>
  <c r="E2808" i="2"/>
  <c r="E2809" i="2"/>
  <c r="E2810" i="2"/>
  <c r="E2811" i="2"/>
  <c r="E2812" i="2"/>
  <c r="E2813" i="2"/>
  <c r="E2814" i="2"/>
  <c r="E2815" i="2"/>
  <c r="E2816" i="2"/>
  <c r="E2817" i="2"/>
  <c r="E2818" i="2"/>
  <c r="E2819" i="2"/>
  <c r="E2820" i="2"/>
  <c r="E2821" i="2"/>
  <c r="E2822" i="2"/>
  <c r="E2823" i="2"/>
  <c r="E2824" i="2"/>
  <c r="E2825" i="2"/>
  <c r="E2826" i="2"/>
  <c r="E2827" i="2"/>
  <c r="E2828" i="2"/>
  <c r="E2829" i="2"/>
  <c r="E2830" i="2"/>
  <c r="E2831" i="2"/>
  <c r="E2832" i="2"/>
  <c r="E2833" i="2"/>
  <c r="E2834" i="2"/>
  <c r="E2835" i="2"/>
  <c r="E2836" i="2"/>
  <c r="E2837" i="2"/>
  <c r="E2838" i="2"/>
  <c r="E2839" i="2"/>
  <c r="E2840" i="2"/>
  <c r="E2841" i="2"/>
  <c r="E2842" i="2"/>
  <c r="E2843" i="2"/>
  <c r="E2844" i="2"/>
  <c r="E2845" i="2"/>
  <c r="E2846" i="2"/>
  <c r="E2847" i="2"/>
  <c r="E2848" i="2"/>
  <c r="E2849" i="2"/>
  <c r="E2850" i="2"/>
  <c r="E2851" i="2"/>
  <c r="E2852" i="2"/>
  <c r="E2853" i="2"/>
  <c r="E2854" i="2"/>
  <c r="E2855" i="2"/>
  <c r="E2856" i="2"/>
  <c r="E2857" i="2"/>
  <c r="E2858" i="2"/>
  <c r="E2859" i="2"/>
  <c r="E2860" i="2"/>
  <c r="E2861" i="2"/>
  <c r="E2862" i="2"/>
  <c r="E2863" i="2"/>
  <c r="E2864" i="2"/>
  <c r="E2865" i="2"/>
  <c r="E2866" i="2"/>
  <c r="E2867" i="2"/>
  <c r="E2868" i="2"/>
  <c r="E2869" i="2"/>
  <c r="E2870" i="2"/>
  <c r="E2871" i="2"/>
  <c r="E2872" i="2"/>
  <c r="E2873" i="2"/>
  <c r="E2874" i="2"/>
  <c r="E2875" i="2"/>
  <c r="E2876" i="2"/>
  <c r="E2877" i="2"/>
  <c r="E2878" i="2"/>
  <c r="E2879" i="2"/>
  <c r="E2880" i="2"/>
  <c r="E2881" i="2"/>
  <c r="E2882" i="2"/>
  <c r="E2883" i="2"/>
  <c r="E2884" i="2"/>
  <c r="E2885" i="2"/>
  <c r="E2886" i="2"/>
  <c r="E2887" i="2"/>
  <c r="E2888" i="2"/>
  <c r="E2889" i="2"/>
  <c r="E2890" i="2"/>
  <c r="E2891" i="2"/>
  <c r="E2892" i="2"/>
  <c r="E2893" i="2"/>
  <c r="E2894" i="2"/>
  <c r="E2895" i="2"/>
  <c r="E2896" i="2"/>
  <c r="E2897" i="2"/>
  <c r="E2898" i="2"/>
  <c r="E2899" i="2"/>
  <c r="E2900" i="2"/>
  <c r="E2901" i="2"/>
  <c r="E2902" i="2"/>
  <c r="E2903" i="2"/>
  <c r="E2904" i="2"/>
  <c r="E2905" i="2"/>
  <c r="E2906" i="2"/>
  <c r="E2907" i="2"/>
  <c r="E2908" i="2"/>
  <c r="E2909" i="2"/>
  <c r="E2910" i="2"/>
  <c r="E2911" i="2"/>
  <c r="E2912" i="2"/>
  <c r="E2913" i="2"/>
  <c r="E2914" i="2"/>
  <c r="E2915" i="2"/>
  <c r="E2916" i="2"/>
  <c r="E2917" i="2"/>
  <c r="E2918" i="2"/>
  <c r="E2919" i="2"/>
  <c r="E2920" i="2"/>
  <c r="E2921" i="2"/>
  <c r="E2922" i="2"/>
  <c r="E2923" i="2"/>
  <c r="E2924" i="2"/>
  <c r="E2925" i="2"/>
  <c r="E2926" i="2"/>
  <c r="E2927" i="2"/>
  <c r="E2928" i="2"/>
  <c r="E2929" i="2"/>
  <c r="E2930" i="2"/>
  <c r="E2931" i="2"/>
  <c r="E2932" i="2"/>
  <c r="E2933" i="2"/>
  <c r="E2934" i="2"/>
  <c r="E2935" i="2"/>
  <c r="E2936" i="2"/>
  <c r="E2937" i="2"/>
  <c r="E2938" i="2"/>
  <c r="E2939" i="2"/>
  <c r="E2940" i="2"/>
  <c r="E2941" i="2"/>
  <c r="E2942" i="2"/>
  <c r="E2943" i="2"/>
  <c r="E2944" i="2"/>
  <c r="E2945" i="2"/>
  <c r="E2946" i="2"/>
  <c r="E2947" i="2"/>
  <c r="E2948" i="2"/>
  <c r="E2949" i="2"/>
  <c r="E2950" i="2"/>
  <c r="E2951" i="2"/>
  <c r="E2952" i="2"/>
  <c r="E2953" i="2"/>
  <c r="E2954" i="2"/>
  <c r="E2955" i="2"/>
  <c r="E2956" i="2"/>
  <c r="E2957" i="2"/>
  <c r="E2958" i="2"/>
  <c r="E2959" i="2"/>
  <c r="E2960" i="2"/>
  <c r="E2961" i="2"/>
  <c r="E2962" i="2"/>
  <c r="E2963" i="2"/>
  <c r="E2964" i="2"/>
  <c r="E2965" i="2"/>
  <c r="E2966" i="2"/>
  <c r="E2967" i="2"/>
  <c r="E2968" i="2"/>
  <c r="E2969" i="2"/>
  <c r="E2970" i="2"/>
  <c r="E2971" i="2"/>
  <c r="E2972" i="2"/>
  <c r="E2973" i="2"/>
  <c r="E2974" i="2"/>
  <c r="E2975" i="2"/>
  <c r="E2976" i="2"/>
  <c r="E2977" i="2"/>
  <c r="E2978" i="2"/>
  <c r="E2979" i="2"/>
  <c r="E2980" i="2"/>
  <c r="E2981" i="2"/>
  <c r="E2982" i="2"/>
  <c r="E2983" i="2"/>
  <c r="E2984" i="2"/>
  <c r="E2985" i="2"/>
  <c r="E2986" i="2"/>
  <c r="E2987" i="2"/>
  <c r="E2988" i="2"/>
  <c r="E2989" i="2"/>
  <c r="E2990" i="2"/>
  <c r="E2991" i="2"/>
  <c r="E2992" i="2"/>
  <c r="E2993" i="2"/>
  <c r="E2994" i="2"/>
  <c r="E2995" i="2"/>
  <c r="E2996" i="2"/>
  <c r="E2997" i="2"/>
  <c r="E2998" i="2"/>
  <c r="E2999" i="2"/>
  <c r="E3000" i="2"/>
  <c r="E3001" i="2"/>
  <c r="E3002" i="2"/>
  <c r="E3003" i="2"/>
  <c r="E3004" i="2"/>
  <c r="E3005" i="2"/>
  <c r="E3006" i="2"/>
  <c r="E3007" i="2"/>
  <c r="E3008" i="2"/>
  <c r="E3009" i="2"/>
  <c r="E3010" i="2"/>
  <c r="E3011" i="2"/>
  <c r="E3012" i="2"/>
  <c r="E3013" i="2"/>
  <c r="E3014" i="2"/>
  <c r="E3015" i="2"/>
  <c r="E3016" i="2"/>
  <c r="E3017" i="2"/>
  <c r="E3018" i="2"/>
  <c r="E3019" i="2"/>
  <c r="E3020" i="2"/>
  <c r="E3021" i="2"/>
  <c r="E3022" i="2"/>
  <c r="E3023" i="2"/>
  <c r="E3024" i="2"/>
  <c r="E3025" i="2"/>
  <c r="E3026" i="2"/>
  <c r="E3027" i="2"/>
  <c r="E3028" i="2"/>
  <c r="E3029" i="2"/>
  <c r="E3030" i="2"/>
  <c r="E3031" i="2"/>
  <c r="E3032" i="2"/>
  <c r="E3033" i="2"/>
  <c r="E3034" i="2"/>
  <c r="E3035" i="2"/>
  <c r="E3036" i="2"/>
  <c r="E3037" i="2"/>
  <c r="E3038" i="2"/>
  <c r="E3039" i="2"/>
  <c r="E3040" i="2"/>
  <c r="E3041" i="2"/>
  <c r="E3042" i="2"/>
  <c r="E3043" i="2"/>
  <c r="E3044" i="2"/>
  <c r="E3045" i="2"/>
  <c r="E3046" i="2"/>
  <c r="E3047" i="2"/>
  <c r="E3048" i="2"/>
  <c r="E3049" i="2"/>
  <c r="E3050" i="2"/>
  <c r="E3051" i="2"/>
  <c r="E3052" i="2"/>
  <c r="E3053" i="2"/>
  <c r="E3054" i="2"/>
  <c r="E3055" i="2"/>
  <c r="E3056" i="2"/>
  <c r="E3057" i="2"/>
  <c r="E3058" i="2"/>
  <c r="E3059" i="2"/>
  <c r="E3060" i="2"/>
  <c r="E3061" i="2"/>
  <c r="E3062" i="2"/>
  <c r="E3063" i="2"/>
  <c r="E3064" i="2"/>
  <c r="E3065" i="2"/>
  <c r="E3066" i="2"/>
  <c r="E3067" i="2"/>
  <c r="E3068" i="2"/>
  <c r="E3069" i="2"/>
  <c r="E3070" i="2"/>
  <c r="E3071" i="2"/>
  <c r="E3072" i="2"/>
  <c r="E3073" i="2"/>
  <c r="E3074" i="2"/>
  <c r="E3075" i="2"/>
  <c r="E3076" i="2"/>
  <c r="E3077" i="2"/>
  <c r="E3078" i="2"/>
  <c r="E3079" i="2"/>
  <c r="E3080" i="2"/>
  <c r="E3081" i="2"/>
  <c r="E3082" i="2"/>
  <c r="E3083" i="2"/>
  <c r="E3084" i="2"/>
  <c r="E3085" i="2"/>
  <c r="E3086" i="2"/>
  <c r="E3087" i="2"/>
  <c r="E3088" i="2"/>
  <c r="E3089" i="2"/>
  <c r="E3090" i="2"/>
  <c r="E3091" i="2"/>
  <c r="E3092" i="2"/>
  <c r="E3093" i="2"/>
  <c r="E3094" i="2"/>
  <c r="E3095" i="2"/>
  <c r="E3096" i="2"/>
  <c r="E3097" i="2"/>
  <c r="E3098" i="2"/>
  <c r="E3099" i="2"/>
  <c r="E3100" i="2"/>
  <c r="E3101" i="2"/>
  <c r="E3102" i="2"/>
  <c r="E3103" i="2"/>
  <c r="E3104" i="2"/>
  <c r="E3105" i="2"/>
  <c r="E3106" i="2"/>
  <c r="E3107" i="2"/>
  <c r="E3108" i="2"/>
  <c r="E3109" i="2"/>
  <c r="E3110" i="2"/>
  <c r="E3111" i="2"/>
  <c r="E3112" i="2"/>
  <c r="E3113" i="2"/>
  <c r="E3114" i="2"/>
  <c r="E3115" i="2"/>
  <c r="E3116" i="2"/>
  <c r="E3117" i="2"/>
  <c r="E3118" i="2"/>
  <c r="E3119" i="2"/>
  <c r="E3120" i="2"/>
  <c r="E3121" i="2"/>
  <c r="E3122" i="2"/>
  <c r="E3123" i="2"/>
  <c r="E3124" i="2"/>
  <c r="E3125" i="2"/>
  <c r="E3126" i="2"/>
  <c r="E3127" i="2"/>
  <c r="E3128" i="2"/>
  <c r="E3129" i="2"/>
  <c r="E3130" i="2"/>
  <c r="E3131" i="2"/>
  <c r="E3132" i="2"/>
  <c r="E3133" i="2"/>
  <c r="E3134" i="2"/>
  <c r="E3135" i="2"/>
  <c r="E3136" i="2"/>
  <c r="E3137" i="2"/>
  <c r="E3138" i="2"/>
  <c r="E3139" i="2"/>
  <c r="E3140" i="2"/>
  <c r="E3141" i="2"/>
  <c r="E3142" i="2"/>
  <c r="E3143" i="2"/>
  <c r="E3144" i="2"/>
  <c r="E3145" i="2"/>
  <c r="E3146" i="2"/>
  <c r="E3147" i="2"/>
  <c r="E3148" i="2"/>
  <c r="E3149" i="2"/>
  <c r="E3150" i="2"/>
  <c r="E3151" i="2"/>
  <c r="E3152" i="2"/>
  <c r="E3153" i="2"/>
  <c r="E3154" i="2"/>
  <c r="E3155" i="2"/>
  <c r="E3156" i="2"/>
  <c r="E3157" i="2"/>
  <c r="E3158" i="2"/>
  <c r="E3159" i="2"/>
  <c r="E3160" i="2"/>
  <c r="E3161" i="2"/>
  <c r="E3162" i="2"/>
  <c r="E3163" i="2"/>
  <c r="E3164" i="2"/>
  <c r="E3165" i="2"/>
  <c r="E3166" i="2"/>
  <c r="E3167" i="2"/>
  <c r="E3168" i="2"/>
  <c r="E3169" i="2"/>
  <c r="E3170" i="2"/>
  <c r="E3171" i="2"/>
  <c r="E3172" i="2"/>
  <c r="E3173" i="2"/>
  <c r="E3174" i="2"/>
  <c r="E3175" i="2"/>
  <c r="E3176" i="2"/>
  <c r="E3177" i="2"/>
  <c r="E3178" i="2"/>
  <c r="E3179" i="2"/>
  <c r="E3180" i="2"/>
  <c r="E3181" i="2"/>
  <c r="E3182" i="2"/>
  <c r="E3183" i="2"/>
  <c r="E3184" i="2"/>
  <c r="E3185" i="2"/>
  <c r="E3186" i="2"/>
  <c r="E3187" i="2"/>
  <c r="E3188" i="2"/>
  <c r="E3189" i="2"/>
  <c r="E3190" i="2"/>
  <c r="E3191" i="2"/>
  <c r="E3192" i="2"/>
  <c r="E3193" i="2"/>
  <c r="E3194" i="2"/>
  <c r="E3195" i="2"/>
  <c r="E3196" i="2"/>
  <c r="E3197" i="2"/>
  <c r="E3198" i="2"/>
  <c r="E3199" i="2"/>
  <c r="E3200" i="2"/>
  <c r="E3201" i="2"/>
  <c r="E3202" i="2"/>
  <c r="E3203" i="2"/>
  <c r="E3204" i="2"/>
  <c r="E3205" i="2"/>
  <c r="E3206" i="2"/>
  <c r="E3207" i="2"/>
  <c r="E3208" i="2"/>
  <c r="E3209" i="2"/>
  <c r="E3210" i="2"/>
  <c r="E3211" i="2"/>
  <c r="E3212" i="2"/>
  <c r="E3213" i="2"/>
  <c r="E3214" i="2"/>
  <c r="E3215" i="2"/>
  <c r="E3216" i="2"/>
  <c r="E3217" i="2"/>
  <c r="E3218" i="2"/>
  <c r="E3219" i="2"/>
  <c r="E3220" i="2"/>
  <c r="E3221" i="2"/>
  <c r="E3222" i="2"/>
  <c r="E3223" i="2"/>
  <c r="E3224" i="2"/>
  <c r="E3225" i="2"/>
  <c r="E3226" i="2"/>
  <c r="E3227" i="2"/>
  <c r="E3228" i="2"/>
  <c r="E3229" i="2"/>
  <c r="E3230" i="2"/>
  <c r="E3231" i="2"/>
  <c r="E3232" i="2"/>
  <c r="E3233" i="2"/>
  <c r="E3234" i="2"/>
  <c r="E3235" i="2"/>
  <c r="E3236" i="2"/>
  <c r="E3237" i="2"/>
  <c r="E3238" i="2"/>
  <c r="E3239" i="2"/>
  <c r="E3240" i="2"/>
  <c r="E3241" i="2"/>
  <c r="E3242" i="2"/>
  <c r="E3243" i="2"/>
  <c r="E3244" i="2"/>
  <c r="E3245" i="2"/>
  <c r="E3246" i="2"/>
  <c r="E3247" i="2"/>
  <c r="E3248" i="2"/>
  <c r="E3249" i="2"/>
  <c r="E3250" i="2"/>
  <c r="E3251" i="2"/>
  <c r="E3252" i="2"/>
  <c r="E3253" i="2"/>
  <c r="E3254" i="2"/>
  <c r="E3255" i="2"/>
  <c r="E3256" i="2"/>
  <c r="E3257" i="2"/>
  <c r="E3258" i="2"/>
  <c r="E3259" i="2"/>
  <c r="E3260" i="2"/>
  <c r="E3261" i="2"/>
  <c r="E3262" i="2"/>
  <c r="E3263" i="2"/>
  <c r="E3264" i="2"/>
  <c r="E3265" i="2"/>
  <c r="E3266" i="2"/>
  <c r="E3267" i="2"/>
  <c r="E3268" i="2"/>
  <c r="E3269" i="2"/>
  <c r="E3270" i="2"/>
  <c r="E3271" i="2"/>
  <c r="E3272" i="2"/>
  <c r="E3273" i="2"/>
  <c r="E3274" i="2"/>
  <c r="E3275" i="2"/>
  <c r="E3276" i="2"/>
  <c r="E3277" i="2"/>
  <c r="E3278" i="2"/>
  <c r="E3279" i="2"/>
  <c r="E3280" i="2"/>
  <c r="E3281" i="2"/>
  <c r="E3282" i="2"/>
  <c r="E3283" i="2"/>
  <c r="E3284" i="2"/>
  <c r="E3285" i="2"/>
  <c r="E3286" i="2"/>
  <c r="E3287" i="2"/>
  <c r="E3288" i="2"/>
  <c r="E3289" i="2"/>
  <c r="E3290" i="2"/>
  <c r="E3291" i="2"/>
  <c r="E3292" i="2"/>
  <c r="E3293" i="2"/>
  <c r="E3294" i="2"/>
  <c r="E3295" i="2"/>
  <c r="E3296" i="2"/>
  <c r="E3297" i="2"/>
  <c r="E3298" i="2"/>
  <c r="E3299" i="2"/>
  <c r="E3300" i="2"/>
  <c r="E3301" i="2"/>
  <c r="E3302" i="2"/>
  <c r="E3303" i="2"/>
  <c r="E3304" i="2"/>
  <c r="E3305" i="2"/>
  <c r="E3306" i="2"/>
  <c r="E3307" i="2"/>
  <c r="E3308" i="2"/>
  <c r="E3309" i="2"/>
  <c r="E3310" i="2"/>
  <c r="E3311" i="2"/>
  <c r="E3312" i="2"/>
  <c r="E3313" i="2"/>
  <c r="E3314" i="2"/>
  <c r="E3315" i="2"/>
  <c r="E3316" i="2"/>
  <c r="E3317" i="2"/>
  <c r="E3318" i="2"/>
  <c r="E3319" i="2"/>
  <c r="E3320" i="2"/>
  <c r="E3321" i="2"/>
  <c r="E3322" i="2"/>
  <c r="E3323" i="2"/>
  <c r="E3324" i="2"/>
  <c r="E3325" i="2"/>
  <c r="E3326" i="2"/>
  <c r="E3327" i="2"/>
  <c r="E3328" i="2"/>
  <c r="E3329" i="2"/>
  <c r="E3330" i="2"/>
  <c r="E3331" i="2"/>
  <c r="E3332" i="2"/>
  <c r="E3333" i="2"/>
  <c r="E3334" i="2"/>
  <c r="E3335" i="2"/>
  <c r="E3336" i="2"/>
  <c r="E3337" i="2"/>
  <c r="E3338" i="2"/>
  <c r="E3339" i="2"/>
  <c r="E3340" i="2"/>
  <c r="E3341" i="2"/>
  <c r="E3342" i="2"/>
  <c r="E3343" i="2"/>
  <c r="E3344" i="2"/>
  <c r="E3345" i="2"/>
  <c r="E3346" i="2"/>
  <c r="E3347" i="2"/>
  <c r="E3348" i="2"/>
  <c r="E3349" i="2"/>
  <c r="E3350" i="2"/>
  <c r="E3351" i="2"/>
  <c r="E3352" i="2"/>
  <c r="E3353" i="2"/>
  <c r="E3354" i="2"/>
  <c r="E3355" i="2"/>
  <c r="E3356" i="2"/>
  <c r="E3357" i="2"/>
  <c r="E3358" i="2"/>
  <c r="E3359" i="2"/>
  <c r="E3360" i="2"/>
  <c r="E3361" i="2"/>
  <c r="E3362" i="2"/>
  <c r="E3363" i="2"/>
  <c r="E3364" i="2"/>
  <c r="E3365" i="2"/>
  <c r="E3366" i="2"/>
  <c r="E3367" i="2"/>
  <c r="E3368" i="2"/>
  <c r="E3369" i="2"/>
  <c r="E3370" i="2"/>
  <c r="E3371" i="2"/>
  <c r="E3372" i="2"/>
  <c r="E3373" i="2"/>
  <c r="E3374" i="2"/>
  <c r="E3375" i="2"/>
  <c r="E3376" i="2"/>
  <c r="E3377" i="2"/>
  <c r="E3378" i="2"/>
  <c r="E3379" i="2"/>
  <c r="E3380" i="2"/>
  <c r="E3381" i="2"/>
  <c r="E3382" i="2"/>
  <c r="E3383" i="2"/>
  <c r="E3384" i="2"/>
  <c r="E3385" i="2"/>
  <c r="E3386" i="2"/>
  <c r="E3387" i="2"/>
  <c r="E3388" i="2"/>
  <c r="E3389" i="2"/>
  <c r="E3390" i="2"/>
  <c r="E3391" i="2"/>
  <c r="E3392" i="2"/>
  <c r="E3393" i="2"/>
  <c r="E3394" i="2"/>
  <c r="E3395" i="2"/>
  <c r="E3396" i="2"/>
  <c r="E3397" i="2"/>
  <c r="E3398" i="2"/>
  <c r="E3399" i="2"/>
  <c r="E3400" i="2"/>
  <c r="E3401" i="2"/>
  <c r="E3402" i="2"/>
  <c r="E3403" i="2"/>
  <c r="E3404" i="2"/>
  <c r="E3405" i="2"/>
  <c r="E3406" i="2"/>
  <c r="E3407" i="2"/>
  <c r="E3408" i="2"/>
  <c r="E3409" i="2"/>
  <c r="E3410" i="2"/>
  <c r="E3411" i="2"/>
  <c r="E3412" i="2"/>
  <c r="E3413" i="2"/>
  <c r="E3414" i="2"/>
  <c r="E3415" i="2"/>
  <c r="E3416" i="2"/>
  <c r="E3417" i="2"/>
  <c r="E3418" i="2"/>
  <c r="E3419" i="2"/>
  <c r="E3420" i="2"/>
  <c r="E3421" i="2"/>
  <c r="E3422" i="2"/>
  <c r="E3423" i="2"/>
  <c r="E3424" i="2"/>
  <c r="E3425" i="2"/>
  <c r="E3426" i="2"/>
  <c r="E3427" i="2"/>
  <c r="E3428" i="2"/>
  <c r="E3429" i="2"/>
  <c r="E3430" i="2"/>
  <c r="E3431" i="2"/>
  <c r="E3432" i="2"/>
  <c r="E3433" i="2"/>
  <c r="E3434" i="2"/>
  <c r="E3435" i="2"/>
  <c r="E3436" i="2"/>
  <c r="E3437" i="2"/>
  <c r="E3438" i="2"/>
  <c r="E3439" i="2"/>
  <c r="E3440" i="2"/>
  <c r="E3441" i="2"/>
  <c r="E3442" i="2"/>
  <c r="E3443" i="2"/>
  <c r="E3444" i="2"/>
  <c r="E3445" i="2"/>
  <c r="E3446" i="2"/>
  <c r="E3447" i="2"/>
  <c r="E3448" i="2"/>
  <c r="E3449" i="2"/>
  <c r="E3450" i="2"/>
  <c r="E3451" i="2"/>
  <c r="E3452" i="2"/>
  <c r="E3453" i="2"/>
  <c r="E3454" i="2"/>
  <c r="E3455" i="2"/>
  <c r="E3456" i="2"/>
  <c r="E3457" i="2"/>
  <c r="E3458" i="2"/>
  <c r="E3459" i="2"/>
  <c r="E3460" i="2"/>
  <c r="E3461" i="2"/>
  <c r="E3462" i="2"/>
  <c r="E3463" i="2"/>
  <c r="E3464" i="2"/>
  <c r="E3465" i="2"/>
  <c r="E3466" i="2"/>
  <c r="E3467" i="2"/>
  <c r="E3468" i="2"/>
  <c r="E3469" i="2"/>
  <c r="E3470" i="2"/>
  <c r="E3471" i="2"/>
  <c r="E3472" i="2"/>
  <c r="E3473" i="2"/>
  <c r="E3474" i="2"/>
  <c r="E3475" i="2"/>
  <c r="E3476" i="2"/>
  <c r="E3477" i="2"/>
  <c r="E3478" i="2"/>
  <c r="E3479" i="2"/>
  <c r="E3480" i="2"/>
  <c r="E3481" i="2"/>
  <c r="E3482" i="2"/>
  <c r="E3483" i="2"/>
  <c r="E3484" i="2"/>
  <c r="E3485" i="2"/>
  <c r="E3486" i="2"/>
  <c r="E3487" i="2"/>
  <c r="E3488" i="2"/>
  <c r="E3489" i="2"/>
  <c r="E3490" i="2"/>
  <c r="E3491" i="2"/>
  <c r="E3492" i="2"/>
  <c r="E3493" i="2"/>
  <c r="E3494" i="2"/>
  <c r="E3495" i="2"/>
  <c r="E3496" i="2"/>
  <c r="E3497" i="2"/>
  <c r="E3498" i="2"/>
  <c r="E3499" i="2"/>
  <c r="E3500" i="2"/>
  <c r="E3501" i="2"/>
  <c r="E3502" i="2"/>
  <c r="E3503" i="2"/>
  <c r="E3504" i="2"/>
  <c r="E3505" i="2"/>
  <c r="E3506" i="2"/>
  <c r="E3507" i="2"/>
  <c r="E3508" i="2"/>
  <c r="E3509" i="2"/>
  <c r="E3510" i="2"/>
  <c r="E3511" i="2"/>
  <c r="E3512" i="2"/>
  <c r="E3513" i="2"/>
  <c r="E3514" i="2"/>
  <c r="E3515" i="2"/>
  <c r="E3516" i="2"/>
  <c r="E3517" i="2"/>
  <c r="E3518" i="2"/>
  <c r="E3519" i="2"/>
  <c r="E3520" i="2"/>
  <c r="E3521" i="2"/>
  <c r="E3522" i="2"/>
  <c r="E3523" i="2"/>
  <c r="E3524" i="2"/>
  <c r="E3525" i="2"/>
  <c r="E3526" i="2"/>
  <c r="E3527" i="2"/>
  <c r="E3528" i="2"/>
  <c r="E3529" i="2"/>
  <c r="E3530" i="2"/>
  <c r="E3531" i="2"/>
  <c r="E3532" i="2"/>
  <c r="E3533" i="2"/>
  <c r="E3534" i="2"/>
  <c r="E3535" i="2"/>
  <c r="E3536" i="2"/>
  <c r="E3537" i="2"/>
  <c r="E3538" i="2"/>
  <c r="E3539" i="2"/>
  <c r="E3540" i="2"/>
  <c r="E3541" i="2"/>
  <c r="E3542" i="2"/>
  <c r="E3543" i="2"/>
  <c r="E3544" i="2"/>
  <c r="E3545" i="2"/>
  <c r="E3546" i="2"/>
  <c r="E3547" i="2"/>
  <c r="E3548" i="2"/>
  <c r="E3549" i="2"/>
  <c r="E3550" i="2"/>
  <c r="E3551" i="2"/>
  <c r="E3552" i="2"/>
  <c r="E3553" i="2"/>
  <c r="E3554" i="2"/>
  <c r="E3555" i="2"/>
  <c r="E3556" i="2"/>
  <c r="E3557" i="2"/>
  <c r="E3558" i="2"/>
  <c r="E3559" i="2"/>
  <c r="E3560" i="2"/>
  <c r="E3561" i="2"/>
  <c r="E3562" i="2"/>
  <c r="E3563" i="2"/>
  <c r="E3564" i="2"/>
  <c r="E3565" i="2"/>
  <c r="E3566" i="2"/>
  <c r="E3567" i="2"/>
  <c r="E3568" i="2"/>
  <c r="E3569" i="2"/>
  <c r="E3570" i="2"/>
  <c r="E3571" i="2"/>
  <c r="E3572" i="2"/>
  <c r="E3573" i="2"/>
  <c r="E3574" i="2"/>
  <c r="E3575" i="2"/>
  <c r="E3576" i="2"/>
  <c r="E3577" i="2"/>
  <c r="E3578" i="2"/>
  <c r="E3579" i="2"/>
  <c r="E3580" i="2"/>
  <c r="E3581" i="2"/>
  <c r="E3582" i="2"/>
  <c r="E3583" i="2"/>
  <c r="E3584" i="2"/>
  <c r="E3585" i="2"/>
  <c r="E3586" i="2"/>
  <c r="E3587" i="2"/>
  <c r="E3588" i="2"/>
  <c r="E3589" i="2"/>
  <c r="E3590" i="2"/>
  <c r="E3591" i="2"/>
  <c r="E3592" i="2"/>
  <c r="E3593" i="2"/>
  <c r="E3594" i="2"/>
  <c r="E3595" i="2"/>
  <c r="E3596" i="2"/>
  <c r="E3597" i="2"/>
  <c r="E3598" i="2"/>
  <c r="E3599" i="2"/>
  <c r="E3600" i="2"/>
  <c r="E3601" i="2"/>
  <c r="E3602" i="2"/>
  <c r="E3603" i="2"/>
  <c r="E3604" i="2"/>
  <c r="E3605" i="2"/>
  <c r="E3606" i="2"/>
  <c r="E3607" i="2"/>
  <c r="E3608" i="2"/>
  <c r="E3609" i="2"/>
  <c r="E3610" i="2"/>
  <c r="E3611" i="2"/>
  <c r="E3612" i="2"/>
  <c r="E3613" i="2"/>
  <c r="E3614" i="2"/>
  <c r="E3615" i="2"/>
  <c r="E3616" i="2"/>
  <c r="E3617" i="2"/>
  <c r="E3618" i="2"/>
  <c r="E3619" i="2"/>
  <c r="E3620" i="2"/>
  <c r="E3621" i="2"/>
  <c r="E3622" i="2"/>
  <c r="E3623" i="2"/>
  <c r="E3624" i="2"/>
  <c r="E3625" i="2"/>
  <c r="E3626" i="2"/>
  <c r="E3627" i="2"/>
  <c r="E3628" i="2"/>
  <c r="E3629" i="2"/>
  <c r="E3630" i="2"/>
  <c r="E3631" i="2"/>
  <c r="E3632" i="2"/>
  <c r="E3633" i="2"/>
  <c r="E3634" i="2"/>
  <c r="E3635" i="2"/>
  <c r="E3636" i="2"/>
  <c r="E3637" i="2"/>
  <c r="E3638" i="2"/>
  <c r="E3639" i="2"/>
  <c r="E3640" i="2"/>
  <c r="E3641" i="2"/>
  <c r="E3642" i="2"/>
  <c r="E3643" i="2"/>
  <c r="E3644" i="2"/>
  <c r="E3645" i="2"/>
  <c r="E3646" i="2"/>
  <c r="E3647" i="2"/>
  <c r="E3648" i="2"/>
  <c r="E3649" i="2"/>
  <c r="E3650" i="2"/>
  <c r="E3651" i="2"/>
  <c r="E3652" i="2"/>
  <c r="E3653" i="2"/>
  <c r="E3654" i="2"/>
  <c r="E3655" i="2"/>
  <c r="E3656" i="2"/>
  <c r="E3657" i="2"/>
  <c r="E3658" i="2"/>
  <c r="E3659" i="2"/>
  <c r="E3660" i="2"/>
  <c r="E3661" i="2"/>
  <c r="E3662" i="2"/>
  <c r="E3663" i="2"/>
  <c r="E3664" i="2"/>
  <c r="E3665" i="2"/>
  <c r="E3666" i="2"/>
  <c r="E3667" i="2"/>
  <c r="E3668" i="2"/>
  <c r="E3669" i="2"/>
  <c r="E3670" i="2"/>
  <c r="E3671" i="2"/>
  <c r="E3672" i="2"/>
  <c r="E3673" i="2"/>
  <c r="E3674" i="2"/>
  <c r="E3675" i="2"/>
  <c r="E3676" i="2"/>
  <c r="E3677" i="2"/>
  <c r="E3678" i="2"/>
  <c r="E3679" i="2"/>
  <c r="E3680" i="2"/>
  <c r="E3681" i="2"/>
  <c r="E3682" i="2"/>
  <c r="E3683" i="2"/>
  <c r="E3684" i="2"/>
  <c r="E3685" i="2"/>
  <c r="E3686" i="2"/>
  <c r="E3687" i="2"/>
  <c r="E3688" i="2"/>
  <c r="E3689" i="2"/>
  <c r="E3690" i="2"/>
  <c r="E3691" i="2"/>
  <c r="E3692" i="2"/>
  <c r="E3693" i="2"/>
  <c r="E3694" i="2"/>
  <c r="E3695" i="2"/>
  <c r="E3696" i="2"/>
  <c r="E3697" i="2"/>
  <c r="E3698" i="2"/>
  <c r="E3699" i="2"/>
  <c r="E3700" i="2"/>
  <c r="E3701" i="2"/>
  <c r="E3702" i="2"/>
  <c r="E3703" i="2"/>
  <c r="E3704" i="2"/>
  <c r="E3705" i="2"/>
  <c r="E3706" i="2"/>
  <c r="E3707" i="2"/>
  <c r="E3708" i="2"/>
  <c r="E3709" i="2"/>
  <c r="E3710" i="2"/>
  <c r="E3711" i="2"/>
  <c r="E3712" i="2"/>
  <c r="E3713" i="2"/>
  <c r="E3714" i="2"/>
  <c r="E3715" i="2"/>
  <c r="E3716" i="2"/>
  <c r="E3717" i="2"/>
  <c r="E3718" i="2"/>
  <c r="E3719" i="2"/>
  <c r="E3720" i="2"/>
  <c r="E3721" i="2"/>
  <c r="E3722" i="2"/>
  <c r="E3723" i="2"/>
  <c r="E3724" i="2"/>
  <c r="E3725" i="2"/>
  <c r="E3726" i="2"/>
  <c r="E3727" i="2"/>
  <c r="E3728" i="2"/>
  <c r="E3729" i="2"/>
  <c r="E3730" i="2"/>
  <c r="E3731" i="2"/>
  <c r="E3732" i="2"/>
  <c r="E3733" i="2"/>
  <c r="E3734" i="2"/>
  <c r="E3735" i="2"/>
  <c r="E3736" i="2"/>
  <c r="E3737" i="2"/>
  <c r="E3738" i="2"/>
  <c r="E3739" i="2"/>
  <c r="E3740" i="2"/>
  <c r="E3741" i="2"/>
  <c r="E3742" i="2"/>
  <c r="E3743" i="2"/>
  <c r="E3744" i="2"/>
  <c r="E3745" i="2"/>
  <c r="E3746" i="2"/>
  <c r="E3747" i="2"/>
  <c r="E3748" i="2"/>
  <c r="E3749" i="2"/>
  <c r="E3750" i="2"/>
  <c r="E3751" i="2"/>
  <c r="E3752" i="2"/>
  <c r="E3753" i="2"/>
  <c r="E3754" i="2"/>
  <c r="E3755" i="2"/>
  <c r="E3756" i="2"/>
  <c r="E3757" i="2"/>
  <c r="E3758" i="2"/>
  <c r="E3759" i="2"/>
  <c r="E3760" i="2"/>
  <c r="E3761" i="2"/>
  <c r="E3762" i="2"/>
  <c r="E3763" i="2"/>
  <c r="E3764" i="2"/>
  <c r="E3765" i="2"/>
  <c r="E3766" i="2"/>
  <c r="E3767" i="2"/>
  <c r="E3768" i="2"/>
  <c r="E3769" i="2"/>
  <c r="E3770" i="2"/>
  <c r="E3771" i="2"/>
  <c r="E3772" i="2"/>
  <c r="E3773" i="2"/>
  <c r="E3774" i="2"/>
  <c r="E3775" i="2"/>
  <c r="E3776" i="2"/>
  <c r="E3777" i="2"/>
  <c r="E3778" i="2"/>
  <c r="E3779" i="2"/>
  <c r="E3780" i="2"/>
  <c r="E3781" i="2"/>
  <c r="E3782" i="2"/>
  <c r="E3783" i="2"/>
  <c r="E3784" i="2"/>
  <c r="E3785" i="2"/>
  <c r="E3786" i="2"/>
  <c r="E3787" i="2"/>
  <c r="E3788" i="2"/>
  <c r="E3789" i="2"/>
  <c r="E3790" i="2"/>
  <c r="E3791" i="2"/>
  <c r="E3792" i="2"/>
  <c r="E3793" i="2"/>
  <c r="E3794" i="2"/>
  <c r="E3795" i="2"/>
  <c r="E3796" i="2"/>
  <c r="E3797" i="2"/>
  <c r="E3798" i="2"/>
  <c r="E3799" i="2"/>
  <c r="E3800" i="2"/>
  <c r="E3801" i="2"/>
  <c r="E3802" i="2"/>
  <c r="E3803" i="2"/>
  <c r="E3804" i="2"/>
  <c r="E3805" i="2"/>
  <c r="E3806" i="2"/>
  <c r="E3807" i="2"/>
  <c r="E3808" i="2"/>
  <c r="E3809" i="2"/>
  <c r="E3810" i="2"/>
  <c r="E3811" i="2"/>
  <c r="E3812" i="2"/>
  <c r="E3813" i="2"/>
  <c r="E3814" i="2"/>
  <c r="E3815" i="2"/>
  <c r="E3816" i="2"/>
  <c r="E3817" i="2"/>
  <c r="E3818" i="2"/>
  <c r="E3819" i="2"/>
  <c r="E3820" i="2"/>
  <c r="E3821" i="2"/>
  <c r="E3822" i="2"/>
  <c r="E3823" i="2"/>
  <c r="E3824" i="2"/>
  <c r="E3825" i="2"/>
  <c r="E3826" i="2"/>
  <c r="E3827" i="2"/>
  <c r="E3828" i="2"/>
  <c r="E3829" i="2"/>
  <c r="E3830" i="2"/>
  <c r="E3831" i="2"/>
  <c r="E3832" i="2"/>
  <c r="E3833" i="2"/>
  <c r="E3834" i="2"/>
  <c r="E3835" i="2"/>
  <c r="E3836" i="2"/>
  <c r="E3837" i="2"/>
  <c r="E3838" i="2"/>
  <c r="E3839" i="2"/>
  <c r="E3840" i="2"/>
  <c r="E3841" i="2"/>
  <c r="E3842" i="2"/>
  <c r="E3843" i="2"/>
  <c r="E3844" i="2"/>
  <c r="E3845" i="2"/>
  <c r="E3846" i="2"/>
  <c r="E3847" i="2"/>
  <c r="E3848" i="2"/>
  <c r="E3849" i="2"/>
  <c r="E3850" i="2"/>
  <c r="E3851" i="2"/>
  <c r="E3852" i="2"/>
  <c r="E3853" i="2"/>
  <c r="E3854" i="2"/>
  <c r="E3855" i="2"/>
  <c r="E3856" i="2"/>
  <c r="E3857" i="2"/>
  <c r="E3858" i="2"/>
  <c r="E3859" i="2"/>
  <c r="E3860" i="2"/>
  <c r="E3861" i="2"/>
  <c r="E3862" i="2"/>
  <c r="E3863" i="2"/>
  <c r="E3864" i="2"/>
  <c r="E3865" i="2"/>
  <c r="E3866" i="2"/>
  <c r="E3867" i="2"/>
  <c r="E3868" i="2"/>
  <c r="E3869" i="2"/>
  <c r="E3870" i="2"/>
  <c r="E3871" i="2"/>
  <c r="E3872" i="2"/>
  <c r="E3873" i="2"/>
  <c r="E3874" i="2"/>
  <c r="E3875" i="2"/>
  <c r="E3876" i="2"/>
  <c r="E3877" i="2"/>
  <c r="E3878" i="2"/>
  <c r="E3879" i="2"/>
  <c r="E3880" i="2"/>
  <c r="E3881" i="2"/>
  <c r="E3882" i="2"/>
  <c r="E3883" i="2"/>
  <c r="E3884" i="2"/>
  <c r="E3885" i="2"/>
  <c r="E3886" i="2"/>
  <c r="E3887" i="2"/>
  <c r="E3888" i="2"/>
  <c r="E3889" i="2"/>
  <c r="E3890" i="2"/>
  <c r="E3891" i="2"/>
  <c r="E3892" i="2"/>
  <c r="E3893" i="2"/>
  <c r="E3894" i="2"/>
  <c r="E3895" i="2"/>
  <c r="E3896" i="2"/>
  <c r="E3897" i="2"/>
  <c r="E3898" i="2"/>
  <c r="E3899" i="2"/>
  <c r="E3900" i="2"/>
  <c r="E3901" i="2"/>
  <c r="E3902" i="2"/>
  <c r="E3903" i="2"/>
  <c r="E3904" i="2"/>
  <c r="E3905" i="2"/>
  <c r="E3906" i="2"/>
  <c r="E3907" i="2"/>
  <c r="E3908" i="2"/>
  <c r="E3909" i="2"/>
  <c r="E3910" i="2"/>
  <c r="E3911" i="2"/>
  <c r="E3912" i="2"/>
  <c r="E3913" i="2"/>
  <c r="E3914" i="2"/>
  <c r="E3915" i="2"/>
  <c r="E3916" i="2"/>
  <c r="E3917" i="2"/>
  <c r="E3918" i="2"/>
  <c r="E3919" i="2"/>
  <c r="E3920" i="2"/>
  <c r="E3921" i="2"/>
  <c r="E3922" i="2"/>
  <c r="E3923" i="2"/>
  <c r="E3924" i="2"/>
  <c r="E3925" i="2"/>
  <c r="E3926" i="2"/>
  <c r="E3927" i="2"/>
  <c r="E3928" i="2"/>
  <c r="E3929" i="2"/>
  <c r="E3930" i="2"/>
  <c r="E3931" i="2"/>
  <c r="E3932" i="2"/>
  <c r="E3933" i="2"/>
  <c r="E3934" i="2"/>
  <c r="E3935" i="2"/>
  <c r="E3936" i="2"/>
  <c r="E3937" i="2"/>
  <c r="E3938" i="2"/>
  <c r="E3939" i="2"/>
  <c r="E3940" i="2"/>
  <c r="E3941" i="2"/>
  <c r="E3942" i="2"/>
  <c r="E3943" i="2"/>
  <c r="E3944" i="2"/>
  <c r="E3945" i="2"/>
  <c r="E3946" i="2"/>
  <c r="E3947" i="2"/>
  <c r="E3948" i="2"/>
  <c r="E3949" i="2"/>
  <c r="E3950" i="2"/>
  <c r="E3951" i="2"/>
  <c r="E3952" i="2"/>
  <c r="E3953" i="2"/>
  <c r="E3954" i="2"/>
  <c r="E3955" i="2"/>
  <c r="E3956" i="2"/>
  <c r="E3957" i="2"/>
  <c r="E3958" i="2"/>
  <c r="E3959" i="2"/>
  <c r="E3960" i="2"/>
  <c r="E3961" i="2"/>
  <c r="E3962" i="2"/>
  <c r="E3963" i="2"/>
  <c r="E3964" i="2"/>
  <c r="E3965" i="2"/>
  <c r="E3966" i="2"/>
  <c r="E3967" i="2"/>
  <c r="E3968" i="2"/>
  <c r="E3969" i="2"/>
  <c r="E3970" i="2"/>
  <c r="E3971" i="2"/>
  <c r="E3972" i="2"/>
  <c r="E3973" i="2"/>
  <c r="E3974" i="2"/>
  <c r="E3975" i="2"/>
  <c r="E3976" i="2"/>
  <c r="E3977" i="2"/>
  <c r="E3978" i="2"/>
  <c r="E3979" i="2"/>
  <c r="E3980" i="2"/>
  <c r="E3981" i="2"/>
  <c r="E3982" i="2"/>
  <c r="E3983" i="2"/>
  <c r="E3984" i="2"/>
  <c r="E3985" i="2"/>
  <c r="E3986" i="2"/>
  <c r="E3987" i="2"/>
  <c r="E3988" i="2"/>
  <c r="E3989" i="2"/>
  <c r="E3990" i="2"/>
  <c r="E3991" i="2"/>
  <c r="E3992" i="2"/>
  <c r="E3993" i="2"/>
  <c r="E3994" i="2"/>
  <c r="E3995" i="2"/>
  <c r="E3996" i="2"/>
  <c r="E3997" i="2"/>
  <c r="E3998" i="2"/>
  <c r="E3999" i="2"/>
  <c r="E4000" i="2"/>
  <c r="E4001" i="2"/>
  <c r="E4002" i="2"/>
  <c r="E4003" i="2"/>
  <c r="E4004" i="2"/>
  <c r="E4005" i="2"/>
  <c r="E4006" i="2"/>
  <c r="E4007" i="2"/>
  <c r="E4008" i="2"/>
  <c r="E4009" i="2"/>
  <c r="E4010" i="2"/>
  <c r="E4011" i="2"/>
  <c r="E4012" i="2"/>
  <c r="E4013" i="2"/>
  <c r="E4014" i="2"/>
  <c r="E4015" i="2"/>
  <c r="E4016" i="2"/>
  <c r="E4017" i="2"/>
  <c r="E4018" i="2"/>
  <c r="E4019" i="2"/>
  <c r="E4020" i="2"/>
  <c r="E4021" i="2"/>
  <c r="E4022" i="2"/>
  <c r="E4023" i="2"/>
  <c r="E4024" i="2"/>
  <c r="E4025" i="2"/>
  <c r="E4026" i="2"/>
  <c r="E4027" i="2"/>
  <c r="E4028" i="2"/>
  <c r="E4029" i="2"/>
  <c r="E4030" i="2"/>
  <c r="E4031" i="2"/>
  <c r="E4032" i="2"/>
  <c r="E4033" i="2"/>
  <c r="E4034" i="2"/>
  <c r="E4035" i="2"/>
  <c r="E4036" i="2"/>
  <c r="E4037" i="2"/>
  <c r="E4038" i="2"/>
  <c r="E4039" i="2"/>
  <c r="E4040" i="2"/>
  <c r="E4041" i="2"/>
  <c r="E4042" i="2"/>
  <c r="E4043" i="2"/>
  <c r="E4044" i="2"/>
  <c r="E4045" i="2"/>
  <c r="E4046" i="2"/>
  <c r="E4047" i="2"/>
  <c r="E4048" i="2"/>
  <c r="E4049" i="2"/>
  <c r="E4050" i="2"/>
  <c r="E4051" i="2"/>
  <c r="E4052" i="2"/>
  <c r="E4053" i="2"/>
  <c r="E4054" i="2"/>
  <c r="E4055" i="2"/>
  <c r="E4056" i="2"/>
  <c r="E4057" i="2"/>
  <c r="E4058" i="2"/>
  <c r="E4059" i="2"/>
  <c r="E4060" i="2"/>
  <c r="E4061" i="2"/>
  <c r="E4062" i="2"/>
  <c r="E4063" i="2"/>
  <c r="E4064" i="2"/>
  <c r="E4065" i="2"/>
  <c r="E4066" i="2"/>
  <c r="E4067" i="2"/>
  <c r="E4068" i="2"/>
  <c r="E4069" i="2"/>
  <c r="E4070" i="2"/>
  <c r="E4071" i="2"/>
  <c r="E4072" i="2"/>
  <c r="E4073" i="2"/>
  <c r="E4074" i="2"/>
  <c r="E4075" i="2"/>
  <c r="E4076" i="2"/>
  <c r="E4077" i="2"/>
  <c r="E4078" i="2"/>
  <c r="E4079" i="2"/>
  <c r="E4080" i="2"/>
  <c r="E4081" i="2"/>
  <c r="E4082" i="2"/>
  <c r="E4083" i="2"/>
  <c r="E4084" i="2"/>
  <c r="E4085" i="2"/>
  <c r="E4086" i="2"/>
  <c r="E4087" i="2"/>
  <c r="E4088" i="2"/>
  <c r="E4089" i="2"/>
  <c r="E4090" i="2"/>
  <c r="E4091" i="2"/>
  <c r="E4092" i="2"/>
  <c r="E4093" i="2"/>
  <c r="E4094" i="2"/>
  <c r="E4095" i="2"/>
  <c r="E4096" i="2"/>
  <c r="E4097" i="2"/>
  <c r="E4098" i="2"/>
  <c r="E4099" i="2"/>
  <c r="E4100" i="2"/>
  <c r="E4101" i="2"/>
  <c r="E4102" i="2"/>
  <c r="E4103" i="2"/>
  <c r="E4104" i="2"/>
  <c r="E4105" i="2"/>
  <c r="E4106" i="2"/>
  <c r="E4107" i="2"/>
  <c r="E4108" i="2"/>
  <c r="E4109" i="2"/>
  <c r="E4110" i="2"/>
  <c r="E4111" i="2"/>
  <c r="E4112" i="2"/>
  <c r="E4113" i="2"/>
  <c r="E4114" i="2"/>
  <c r="E4115" i="2"/>
  <c r="E4116" i="2"/>
  <c r="E4117" i="2"/>
  <c r="E4118" i="2"/>
  <c r="E4119" i="2"/>
  <c r="E4120" i="2"/>
  <c r="E4121" i="2"/>
  <c r="E4122" i="2"/>
  <c r="E4123" i="2"/>
  <c r="E4124" i="2"/>
  <c r="E4125" i="2"/>
  <c r="E4126" i="2"/>
  <c r="E4127" i="2"/>
  <c r="E4128" i="2"/>
  <c r="E4129" i="2"/>
  <c r="E4130" i="2"/>
  <c r="E4131" i="2"/>
  <c r="E4132" i="2"/>
  <c r="E4133" i="2"/>
  <c r="E4134" i="2"/>
  <c r="E4135" i="2"/>
  <c r="E4136" i="2"/>
  <c r="E4137" i="2"/>
  <c r="E4138" i="2"/>
  <c r="E4139" i="2"/>
  <c r="E4140" i="2"/>
  <c r="E4141" i="2"/>
  <c r="E4142" i="2"/>
  <c r="E4143" i="2"/>
  <c r="E4144" i="2"/>
  <c r="E4145" i="2"/>
  <c r="E4146" i="2"/>
  <c r="E4147" i="2"/>
  <c r="E4148" i="2"/>
  <c r="E4149" i="2"/>
  <c r="E4150" i="2"/>
  <c r="E4151" i="2"/>
  <c r="E4152" i="2"/>
  <c r="E4153" i="2"/>
  <c r="E4154" i="2"/>
  <c r="E4155" i="2"/>
  <c r="E4156" i="2"/>
  <c r="E4157" i="2"/>
  <c r="E4158" i="2"/>
  <c r="E4159" i="2"/>
  <c r="E4160" i="2"/>
  <c r="E4161" i="2"/>
  <c r="E4162" i="2"/>
  <c r="E4163" i="2"/>
  <c r="E4164" i="2"/>
  <c r="E4165" i="2"/>
  <c r="E4166" i="2"/>
  <c r="E4167" i="2"/>
  <c r="E4168" i="2"/>
  <c r="E4169" i="2"/>
  <c r="E4170" i="2"/>
  <c r="E4171" i="2"/>
  <c r="E4172" i="2"/>
  <c r="E4173" i="2"/>
  <c r="E4174" i="2"/>
  <c r="E4175" i="2"/>
  <c r="E4176" i="2"/>
  <c r="E4177" i="2"/>
  <c r="E4178" i="2"/>
  <c r="E4179" i="2"/>
  <c r="E4180" i="2"/>
  <c r="E4181" i="2"/>
  <c r="E4182" i="2"/>
  <c r="E4183" i="2"/>
  <c r="E4184" i="2"/>
  <c r="E4185" i="2"/>
  <c r="E4186" i="2"/>
  <c r="E4187" i="2"/>
  <c r="E4188" i="2"/>
  <c r="E4189" i="2"/>
  <c r="E4190" i="2"/>
  <c r="E4191" i="2"/>
  <c r="E4192" i="2"/>
  <c r="E4193" i="2"/>
  <c r="E4194" i="2"/>
  <c r="E4195" i="2"/>
  <c r="E4196" i="2"/>
  <c r="E4197" i="2"/>
  <c r="E4198" i="2"/>
  <c r="E4199" i="2"/>
  <c r="E4200" i="2"/>
  <c r="E4201" i="2"/>
  <c r="E4202" i="2"/>
  <c r="E4203" i="2"/>
  <c r="E4204" i="2"/>
  <c r="E4205" i="2"/>
  <c r="E4206" i="2"/>
  <c r="E4207" i="2"/>
  <c r="E4208" i="2"/>
  <c r="E4209" i="2"/>
  <c r="E4210" i="2"/>
  <c r="E4211" i="2"/>
  <c r="E4212" i="2"/>
  <c r="E4213" i="2"/>
  <c r="E4214" i="2"/>
  <c r="E4215" i="2"/>
  <c r="E4216" i="2"/>
  <c r="E4217" i="2"/>
  <c r="E4218" i="2"/>
  <c r="E4219" i="2"/>
  <c r="E4220" i="2"/>
  <c r="E4221" i="2"/>
  <c r="E4222" i="2"/>
  <c r="E4223" i="2"/>
  <c r="E4224" i="2"/>
  <c r="E4225" i="2"/>
  <c r="E4226" i="2"/>
  <c r="E4227" i="2"/>
  <c r="E4228" i="2"/>
  <c r="E4229" i="2"/>
  <c r="E4230" i="2"/>
  <c r="E4231" i="2"/>
  <c r="E4232" i="2"/>
  <c r="E4233" i="2"/>
  <c r="E4234" i="2"/>
  <c r="E4235" i="2"/>
  <c r="E4236" i="2"/>
  <c r="E4237" i="2"/>
  <c r="E4238" i="2"/>
  <c r="E4239" i="2"/>
  <c r="E4240" i="2"/>
  <c r="E4241" i="2"/>
  <c r="E4242" i="2"/>
  <c r="E4243" i="2"/>
  <c r="E4244" i="2"/>
  <c r="E4245" i="2"/>
  <c r="E4246" i="2"/>
  <c r="E4247" i="2"/>
  <c r="E4248" i="2"/>
  <c r="E4249" i="2"/>
  <c r="E4250" i="2"/>
  <c r="E4251" i="2"/>
  <c r="E4252" i="2"/>
  <c r="E4253" i="2"/>
  <c r="E4254" i="2"/>
  <c r="E4255" i="2"/>
  <c r="E4256" i="2"/>
  <c r="E4257" i="2"/>
  <c r="E4258" i="2"/>
  <c r="E4259" i="2"/>
  <c r="E4260" i="2"/>
  <c r="E4261" i="2"/>
  <c r="E4262" i="2"/>
  <c r="E4263" i="2"/>
  <c r="E4264" i="2"/>
  <c r="E4265" i="2"/>
  <c r="E4266" i="2"/>
  <c r="E4267" i="2"/>
  <c r="E4268" i="2"/>
  <c r="E4269" i="2"/>
  <c r="E4270" i="2"/>
  <c r="E4271" i="2"/>
  <c r="E4272" i="2"/>
  <c r="E4273" i="2"/>
  <c r="E4274" i="2"/>
  <c r="E4275" i="2"/>
  <c r="E4276" i="2"/>
  <c r="E4277" i="2"/>
  <c r="E4278" i="2"/>
  <c r="E4279" i="2"/>
  <c r="E4280" i="2"/>
  <c r="E4281" i="2"/>
  <c r="E4282" i="2"/>
  <c r="E4283" i="2"/>
  <c r="E4284" i="2"/>
  <c r="E4285" i="2"/>
  <c r="E4286" i="2"/>
  <c r="E4287" i="2"/>
  <c r="E4288" i="2"/>
  <c r="E4289" i="2"/>
  <c r="E4290" i="2"/>
  <c r="E4291" i="2"/>
  <c r="E4292" i="2"/>
  <c r="E4293" i="2"/>
  <c r="E4294" i="2"/>
  <c r="E4295" i="2"/>
  <c r="E4296" i="2"/>
  <c r="E4297" i="2"/>
  <c r="E4298" i="2"/>
  <c r="E4299" i="2"/>
  <c r="E4300" i="2"/>
  <c r="E4301" i="2"/>
  <c r="E4302" i="2"/>
  <c r="E4303" i="2"/>
  <c r="E4304" i="2"/>
  <c r="E4305" i="2"/>
  <c r="E4306" i="2"/>
  <c r="E4307" i="2"/>
  <c r="E4308" i="2"/>
  <c r="E4309" i="2"/>
  <c r="E4310" i="2"/>
  <c r="E4311" i="2"/>
  <c r="E4312" i="2"/>
  <c r="E4313" i="2"/>
  <c r="E4314" i="2"/>
  <c r="E4315" i="2"/>
  <c r="E4316" i="2"/>
  <c r="E4317" i="2"/>
  <c r="E4318" i="2"/>
  <c r="E4319" i="2"/>
  <c r="E4320" i="2"/>
  <c r="E4321" i="2"/>
  <c r="E4322" i="2"/>
  <c r="E4323" i="2"/>
  <c r="E4324" i="2"/>
  <c r="E4325" i="2"/>
  <c r="E4326" i="2"/>
  <c r="E4327" i="2"/>
  <c r="E4328" i="2"/>
  <c r="E4329" i="2"/>
  <c r="E4330" i="2"/>
  <c r="E4331" i="2"/>
  <c r="E4332" i="2"/>
  <c r="E4333" i="2"/>
  <c r="E4334" i="2"/>
  <c r="E4335" i="2"/>
  <c r="E4336" i="2"/>
  <c r="E4337" i="2"/>
  <c r="E4338" i="2"/>
  <c r="E4339" i="2"/>
  <c r="E4340" i="2"/>
  <c r="E4341" i="2"/>
  <c r="E4342" i="2"/>
  <c r="E4343" i="2"/>
  <c r="E4344" i="2"/>
  <c r="E4345" i="2"/>
  <c r="E4346" i="2"/>
  <c r="E4347" i="2"/>
  <c r="E4348" i="2"/>
  <c r="E4349" i="2"/>
  <c r="E4350" i="2"/>
  <c r="E4351" i="2"/>
  <c r="E4352" i="2"/>
  <c r="E4353" i="2"/>
  <c r="E4354" i="2"/>
  <c r="E4355" i="2"/>
  <c r="E4356" i="2"/>
  <c r="E4357" i="2"/>
  <c r="E4358" i="2"/>
  <c r="E4359" i="2"/>
  <c r="E4360" i="2"/>
  <c r="E4361" i="2"/>
  <c r="E4362" i="2"/>
  <c r="E4363" i="2"/>
  <c r="E4364" i="2"/>
  <c r="E4365" i="2"/>
  <c r="E4366" i="2"/>
  <c r="E4367" i="2"/>
  <c r="E4368" i="2"/>
  <c r="E4369" i="2"/>
  <c r="E4370" i="2"/>
  <c r="E4371" i="2"/>
  <c r="E4372" i="2"/>
  <c r="E4373" i="2"/>
  <c r="E4374" i="2"/>
  <c r="E4375" i="2"/>
  <c r="E4376" i="2"/>
  <c r="E4377" i="2"/>
  <c r="E4378" i="2"/>
  <c r="E4379" i="2"/>
  <c r="E4380" i="2"/>
  <c r="E4381" i="2"/>
  <c r="E4382" i="2"/>
  <c r="E4383" i="2"/>
  <c r="E4384" i="2"/>
  <c r="E4385" i="2"/>
  <c r="E4386" i="2"/>
  <c r="E4387" i="2"/>
  <c r="E4388" i="2"/>
  <c r="E4389" i="2"/>
  <c r="E4390" i="2"/>
  <c r="E4391" i="2"/>
  <c r="E4392" i="2"/>
  <c r="E4393" i="2"/>
  <c r="E4394" i="2"/>
  <c r="E4395" i="2"/>
  <c r="E4396" i="2"/>
  <c r="E4397" i="2"/>
  <c r="E4398" i="2"/>
  <c r="E4399" i="2"/>
  <c r="E4400" i="2"/>
  <c r="E4401" i="2"/>
  <c r="E4402" i="2"/>
  <c r="E4403" i="2"/>
  <c r="E4404" i="2"/>
  <c r="E4405" i="2"/>
  <c r="E4406" i="2"/>
  <c r="E4407" i="2"/>
  <c r="E4408" i="2"/>
  <c r="E4409" i="2"/>
  <c r="E4410" i="2"/>
  <c r="E4411" i="2"/>
  <c r="E4412" i="2"/>
  <c r="E4413" i="2"/>
  <c r="E4414" i="2"/>
  <c r="E4415" i="2"/>
  <c r="E4416" i="2"/>
  <c r="E4417" i="2"/>
  <c r="E4418" i="2"/>
  <c r="E4419" i="2"/>
  <c r="E4420" i="2"/>
  <c r="E4421" i="2"/>
  <c r="E4422" i="2"/>
  <c r="E4423" i="2"/>
  <c r="E4424" i="2"/>
  <c r="E4425" i="2"/>
  <c r="E4426" i="2"/>
  <c r="E4427" i="2"/>
  <c r="E4428" i="2"/>
  <c r="E4429" i="2"/>
  <c r="E4430" i="2"/>
  <c r="E4431" i="2"/>
  <c r="E4432" i="2"/>
  <c r="E4433" i="2"/>
  <c r="E4434" i="2"/>
  <c r="E4435" i="2"/>
  <c r="E4436" i="2"/>
  <c r="E4437" i="2"/>
  <c r="E4438" i="2"/>
  <c r="E4439" i="2"/>
  <c r="E4440" i="2"/>
  <c r="E4441" i="2"/>
  <c r="E4442" i="2"/>
  <c r="E4443" i="2"/>
  <c r="E4444" i="2"/>
  <c r="E4445" i="2"/>
  <c r="E4446" i="2"/>
  <c r="E4447" i="2"/>
  <c r="E4448" i="2"/>
  <c r="E4449" i="2"/>
  <c r="E4450" i="2"/>
  <c r="E4451" i="2"/>
  <c r="E4452" i="2"/>
  <c r="E4453" i="2"/>
  <c r="E4454" i="2"/>
  <c r="E4455" i="2"/>
  <c r="E4456" i="2"/>
  <c r="E4457" i="2"/>
  <c r="E4458" i="2"/>
  <c r="E4459" i="2"/>
  <c r="E4460" i="2"/>
  <c r="E4461" i="2"/>
  <c r="E4462" i="2"/>
  <c r="E4463" i="2"/>
  <c r="E4464" i="2"/>
  <c r="E4465" i="2"/>
  <c r="E4466" i="2"/>
  <c r="E4467" i="2"/>
  <c r="E4468" i="2"/>
  <c r="E4469" i="2"/>
  <c r="E4470" i="2"/>
  <c r="E4471" i="2"/>
  <c r="E4472" i="2"/>
  <c r="E4473" i="2"/>
  <c r="E4474" i="2"/>
  <c r="E4475" i="2"/>
  <c r="E4476" i="2"/>
  <c r="E4477" i="2"/>
  <c r="E4478" i="2"/>
  <c r="E4479" i="2"/>
  <c r="E4480" i="2"/>
  <c r="E4481" i="2"/>
  <c r="E4482" i="2"/>
  <c r="E4483" i="2"/>
  <c r="E4484" i="2"/>
  <c r="E4485" i="2"/>
  <c r="E4486" i="2"/>
  <c r="E4487" i="2"/>
  <c r="E4488" i="2"/>
  <c r="E4489" i="2"/>
  <c r="E4490" i="2"/>
  <c r="E4491" i="2"/>
  <c r="E4492" i="2"/>
  <c r="E4493" i="2"/>
  <c r="E4494" i="2"/>
  <c r="E4495" i="2"/>
  <c r="E4496" i="2"/>
  <c r="E4497" i="2"/>
  <c r="E4498" i="2"/>
  <c r="E4499" i="2"/>
  <c r="E4500" i="2"/>
  <c r="E4501" i="2"/>
  <c r="E4502" i="2"/>
  <c r="E4503" i="2"/>
  <c r="E4504" i="2"/>
  <c r="E4505" i="2"/>
  <c r="E4506" i="2"/>
  <c r="E4507" i="2"/>
  <c r="E4508" i="2"/>
  <c r="E4509" i="2"/>
  <c r="E4510" i="2"/>
  <c r="E4511" i="2"/>
  <c r="E4512" i="2"/>
  <c r="E4513" i="2"/>
  <c r="E4514" i="2"/>
  <c r="E4515" i="2"/>
  <c r="E4516" i="2"/>
  <c r="E4517" i="2"/>
  <c r="E4518" i="2"/>
  <c r="E4519" i="2"/>
  <c r="E4520" i="2"/>
  <c r="E4521" i="2"/>
  <c r="E4522" i="2"/>
  <c r="E4523" i="2"/>
  <c r="E4524" i="2"/>
  <c r="E4525" i="2"/>
  <c r="E4526" i="2"/>
  <c r="E4527" i="2"/>
  <c r="E4528" i="2"/>
  <c r="E4529" i="2"/>
  <c r="E4530" i="2"/>
  <c r="E4531" i="2"/>
  <c r="E4532" i="2"/>
  <c r="E4533" i="2"/>
  <c r="E4534" i="2"/>
  <c r="E4535" i="2"/>
  <c r="E4536" i="2"/>
  <c r="E4537" i="2"/>
  <c r="E4538" i="2"/>
  <c r="E4539" i="2"/>
  <c r="E4540" i="2"/>
  <c r="E4541" i="2"/>
  <c r="E4542" i="2"/>
  <c r="E4543" i="2"/>
  <c r="E4544" i="2"/>
  <c r="E4545" i="2"/>
  <c r="E4546" i="2"/>
  <c r="E4547" i="2"/>
  <c r="E4548" i="2"/>
  <c r="E4549" i="2"/>
  <c r="E4550" i="2"/>
  <c r="E4551" i="2"/>
  <c r="E4552" i="2"/>
  <c r="E4553" i="2"/>
  <c r="E4554" i="2"/>
  <c r="E4555" i="2"/>
  <c r="E4556" i="2"/>
  <c r="E4557" i="2"/>
  <c r="E4558" i="2"/>
  <c r="E4559" i="2"/>
  <c r="E4560" i="2"/>
  <c r="E4561" i="2"/>
  <c r="E4562" i="2"/>
  <c r="E4563" i="2"/>
  <c r="E4564" i="2"/>
  <c r="E4565" i="2"/>
  <c r="E4566" i="2"/>
  <c r="E4567" i="2"/>
  <c r="E4568" i="2"/>
  <c r="E4569" i="2"/>
  <c r="E4570" i="2"/>
  <c r="E4571" i="2"/>
  <c r="E4572" i="2"/>
  <c r="E4573" i="2"/>
  <c r="E4574" i="2"/>
  <c r="E4575" i="2"/>
  <c r="E4576" i="2"/>
  <c r="E4577" i="2"/>
  <c r="E4578" i="2"/>
  <c r="E4579" i="2"/>
  <c r="E4580" i="2"/>
  <c r="E4581" i="2"/>
  <c r="E4582" i="2"/>
  <c r="E4583" i="2"/>
  <c r="E4584" i="2"/>
  <c r="E4585" i="2"/>
  <c r="E4586" i="2"/>
  <c r="E4587" i="2"/>
  <c r="E4588" i="2"/>
  <c r="E4589" i="2"/>
  <c r="E4590" i="2"/>
  <c r="E4591" i="2"/>
  <c r="E4592" i="2"/>
  <c r="E4593" i="2"/>
  <c r="E4594" i="2"/>
  <c r="E4595" i="2"/>
  <c r="E4596" i="2"/>
  <c r="E4597" i="2"/>
  <c r="E4598" i="2"/>
  <c r="E4599" i="2"/>
  <c r="E4600" i="2"/>
  <c r="E4601" i="2"/>
  <c r="E4602" i="2"/>
  <c r="E4603" i="2"/>
  <c r="E4604" i="2"/>
  <c r="E4605" i="2"/>
  <c r="E4606" i="2"/>
  <c r="E4607" i="2"/>
  <c r="E4608" i="2"/>
  <c r="E4609" i="2"/>
  <c r="E4610" i="2"/>
  <c r="E4611" i="2"/>
  <c r="E4612" i="2"/>
  <c r="E4613" i="2"/>
  <c r="E4614" i="2"/>
  <c r="E4615" i="2"/>
  <c r="E4616" i="2"/>
  <c r="E4617" i="2"/>
  <c r="E4618" i="2"/>
  <c r="E4619" i="2"/>
  <c r="E4620" i="2"/>
  <c r="E4621" i="2"/>
  <c r="E4622" i="2"/>
  <c r="E4623" i="2"/>
  <c r="E4624" i="2"/>
  <c r="E4625" i="2"/>
  <c r="E4626" i="2"/>
  <c r="E4627" i="2"/>
  <c r="E4628" i="2"/>
  <c r="E4629" i="2"/>
  <c r="E4630" i="2"/>
  <c r="E4631" i="2"/>
  <c r="E4632" i="2"/>
  <c r="E4633" i="2"/>
  <c r="E4634" i="2"/>
  <c r="E4635" i="2"/>
  <c r="E4636" i="2"/>
  <c r="E4637" i="2"/>
  <c r="E4638" i="2"/>
  <c r="E4639" i="2"/>
  <c r="E4640" i="2"/>
  <c r="E4641" i="2"/>
  <c r="E4642" i="2"/>
  <c r="E4643" i="2"/>
  <c r="E4644" i="2"/>
  <c r="E4645" i="2"/>
  <c r="E4646" i="2"/>
  <c r="E4647" i="2"/>
  <c r="E4648" i="2"/>
  <c r="E4649" i="2"/>
  <c r="E4650" i="2"/>
  <c r="E4651" i="2"/>
  <c r="E4652" i="2"/>
  <c r="E4653" i="2"/>
  <c r="E4654" i="2"/>
  <c r="E4655" i="2"/>
  <c r="E4656" i="2"/>
  <c r="E4657" i="2"/>
  <c r="E4658" i="2"/>
  <c r="E4659" i="2"/>
  <c r="E4660" i="2"/>
  <c r="E4661" i="2"/>
  <c r="E4662" i="2"/>
  <c r="E4663" i="2"/>
  <c r="E4664" i="2"/>
  <c r="E4665" i="2"/>
  <c r="E4666" i="2"/>
  <c r="E4667" i="2"/>
  <c r="E4668" i="2"/>
  <c r="E4669" i="2"/>
  <c r="E4670" i="2"/>
  <c r="E4671" i="2"/>
  <c r="E4672" i="2"/>
  <c r="E4673" i="2"/>
  <c r="E4674" i="2"/>
  <c r="E4675" i="2"/>
  <c r="E4676" i="2"/>
  <c r="E4677" i="2"/>
  <c r="E4678" i="2"/>
  <c r="E4679" i="2"/>
  <c r="E4680" i="2"/>
  <c r="E4681" i="2"/>
  <c r="E4682" i="2"/>
  <c r="E4683" i="2"/>
  <c r="E4684" i="2"/>
  <c r="E4685" i="2"/>
  <c r="E4686" i="2"/>
  <c r="E4687" i="2"/>
  <c r="E4688" i="2"/>
  <c r="E4689" i="2"/>
  <c r="E4690" i="2"/>
  <c r="E4691" i="2"/>
  <c r="E4692" i="2"/>
  <c r="E4693" i="2"/>
  <c r="E4694" i="2"/>
  <c r="E4695" i="2"/>
  <c r="E4696" i="2"/>
  <c r="E4697" i="2"/>
  <c r="E4698" i="2"/>
  <c r="E4699" i="2"/>
  <c r="E4700" i="2"/>
  <c r="E4701" i="2"/>
  <c r="E4702" i="2"/>
  <c r="E4703" i="2"/>
  <c r="E4704" i="2"/>
  <c r="E4705" i="2"/>
  <c r="E4706" i="2"/>
  <c r="E4707" i="2"/>
  <c r="E4708" i="2"/>
  <c r="E4709" i="2"/>
  <c r="E4710" i="2"/>
  <c r="E4711" i="2"/>
  <c r="E4712" i="2"/>
  <c r="E4713" i="2"/>
  <c r="E4714" i="2"/>
  <c r="E4715" i="2"/>
  <c r="E4716" i="2"/>
  <c r="E4717" i="2"/>
  <c r="E4718" i="2"/>
  <c r="E4719" i="2"/>
  <c r="E4720" i="2"/>
  <c r="E4721" i="2"/>
  <c r="E4722" i="2"/>
  <c r="E4723" i="2"/>
  <c r="E4724" i="2"/>
  <c r="E4725" i="2"/>
  <c r="E4726" i="2"/>
  <c r="E4727" i="2"/>
  <c r="E4728" i="2"/>
  <c r="E4729" i="2"/>
  <c r="E4730" i="2"/>
  <c r="E4731" i="2"/>
  <c r="E4732" i="2"/>
  <c r="E4733" i="2"/>
  <c r="E4734" i="2"/>
  <c r="E4735" i="2"/>
  <c r="E4736" i="2"/>
  <c r="E4737" i="2"/>
  <c r="E4738" i="2"/>
  <c r="E4739" i="2"/>
  <c r="E4740" i="2"/>
  <c r="E4741" i="2"/>
  <c r="E4742" i="2"/>
  <c r="E4743" i="2"/>
  <c r="E4744" i="2"/>
  <c r="E4745" i="2"/>
  <c r="E4746" i="2"/>
  <c r="E4747" i="2"/>
  <c r="E4748" i="2"/>
  <c r="E4749" i="2"/>
  <c r="E4750" i="2"/>
  <c r="E4751" i="2"/>
  <c r="E4752" i="2"/>
  <c r="E4753" i="2"/>
  <c r="E4754" i="2"/>
  <c r="E4755" i="2"/>
  <c r="E4756" i="2"/>
  <c r="E4757" i="2"/>
  <c r="E4758" i="2"/>
  <c r="E4759" i="2"/>
  <c r="E4760" i="2"/>
  <c r="E4761" i="2"/>
  <c r="E4762" i="2"/>
  <c r="E4763" i="2"/>
  <c r="E4764" i="2"/>
  <c r="E4765" i="2"/>
  <c r="E4766" i="2"/>
  <c r="E4767" i="2"/>
  <c r="E4768" i="2"/>
  <c r="E4769" i="2"/>
  <c r="E4770" i="2"/>
  <c r="E4771" i="2"/>
  <c r="E4772" i="2"/>
  <c r="E4773" i="2"/>
  <c r="E4774" i="2"/>
  <c r="E4775" i="2"/>
  <c r="E4776" i="2"/>
  <c r="E4777" i="2"/>
  <c r="E4778" i="2"/>
  <c r="E4779" i="2"/>
  <c r="E4780" i="2"/>
  <c r="E4781" i="2"/>
  <c r="E4782" i="2"/>
  <c r="E4783" i="2"/>
  <c r="E4784" i="2"/>
  <c r="E4785" i="2"/>
  <c r="E4786" i="2"/>
  <c r="E4787" i="2"/>
  <c r="E4788" i="2"/>
  <c r="E4789" i="2"/>
  <c r="E4790" i="2"/>
  <c r="E4791" i="2"/>
  <c r="E4792" i="2"/>
  <c r="E4793" i="2"/>
  <c r="E4794" i="2"/>
  <c r="E4795" i="2"/>
  <c r="E4796" i="2"/>
  <c r="E4797" i="2"/>
  <c r="E4798" i="2"/>
  <c r="E4799" i="2"/>
  <c r="E4800" i="2"/>
  <c r="E4801" i="2"/>
  <c r="E4802" i="2"/>
  <c r="E4803" i="2"/>
  <c r="E4804" i="2"/>
  <c r="E4805" i="2"/>
  <c r="E4806" i="2"/>
  <c r="E4807" i="2"/>
  <c r="E4808" i="2"/>
  <c r="E4809" i="2"/>
  <c r="E4810" i="2"/>
  <c r="E4811" i="2"/>
  <c r="E4812" i="2"/>
  <c r="E4813" i="2"/>
  <c r="E4814" i="2"/>
  <c r="E4815" i="2"/>
  <c r="E4816" i="2"/>
  <c r="E4817" i="2"/>
  <c r="E4818" i="2"/>
  <c r="E4819" i="2"/>
  <c r="E4820" i="2"/>
  <c r="E4821" i="2"/>
  <c r="E4822" i="2"/>
  <c r="E4823" i="2"/>
  <c r="E4824" i="2"/>
  <c r="E4825" i="2"/>
  <c r="E4826" i="2"/>
  <c r="E4827" i="2"/>
  <c r="E4828" i="2"/>
  <c r="E4829" i="2"/>
  <c r="E4830" i="2"/>
  <c r="E4831" i="2"/>
  <c r="E4832" i="2"/>
  <c r="E4833" i="2"/>
  <c r="E4834" i="2"/>
  <c r="E4835" i="2"/>
  <c r="E4836" i="2"/>
  <c r="E4837" i="2"/>
  <c r="E4838" i="2"/>
  <c r="E4839" i="2"/>
  <c r="E4840" i="2"/>
  <c r="E4841" i="2"/>
  <c r="E4842" i="2"/>
  <c r="E4843" i="2"/>
  <c r="E4844" i="2"/>
  <c r="E4845" i="2"/>
  <c r="E4846" i="2"/>
  <c r="E4847" i="2"/>
  <c r="E4848" i="2"/>
  <c r="E4849" i="2"/>
  <c r="E4850" i="2"/>
  <c r="E4851" i="2"/>
  <c r="E4852" i="2"/>
  <c r="E4853" i="2"/>
  <c r="E4854" i="2"/>
  <c r="E4855" i="2"/>
  <c r="E4856" i="2"/>
  <c r="E4857" i="2"/>
  <c r="E4858" i="2"/>
  <c r="E4859" i="2"/>
  <c r="E4860" i="2"/>
  <c r="E4861" i="2"/>
  <c r="E4862" i="2"/>
  <c r="E4863" i="2"/>
  <c r="E4864" i="2"/>
  <c r="E4865" i="2"/>
  <c r="E4866" i="2"/>
  <c r="E4867" i="2"/>
  <c r="E4868" i="2"/>
  <c r="E4869" i="2"/>
  <c r="E4870" i="2"/>
  <c r="E4871" i="2"/>
  <c r="E4872" i="2"/>
  <c r="E4873" i="2"/>
  <c r="E4874" i="2"/>
  <c r="E4875" i="2"/>
  <c r="E4876" i="2"/>
  <c r="E4877" i="2"/>
  <c r="E4878" i="2"/>
  <c r="E4879" i="2"/>
  <c r="E4880" i="2"/>
  <c r="E4881" i="2"/>
  <c r="E4882" i="2"/>
  <c r="E4883" i="2"/>
  <c r="E4884" i="2"/>
  <c r="E4885" i="2"/>
  <c r="E4886" i="2"/>
  <c r="E4887" i="2"/>
  <c r="E4888" i="2"/>
  <c r="E4889" i="2"/>
  <c r="E4890" i="2"/>
  <c r="E4891" i="2"/>
  <c r="E4892" i="2"/>
  <c r="E4893" i="2"/>
  <c r="E4894" i="2"/>
  <c r="E4895" i="2"/>
  <c r="E4896" i="2"/>
  <c r="E4897" i="2"/>
  <c r="E4898" i="2"/>
  <c r="E4899" i="2"/>
  <c r="E4900" i="2"/>
  <c r="E4901" i="2"/>
  <c r="E4902" i="2"/>
  <c r="E4903" i="2"/>
  <c r="E4904" i="2"/>
  <c r="E4905" i="2"/>
  <c r="E4906" i="2"/>
  <c r="E4907" i="2"/>
  <c r="E4908" i="2"/>
  <c r="E4909" i="2"/>
  <c r="E4910" i="2"/>
  <c r="E4911" i="2"/>
  <c r="E4912" i="2"/>
  <c r="E4913" i="2"/>
  <c r="E4914" i="2"/>
  <c r="E4915" i="2"/>
  <c r="E4916" i="2"/>
  <c r="E4917" i="2"/>
  <c r="E4918" i="2"/>
  <c r="E4919" i="2"/>
  <c r="E4920" i="2"/>
  <c r="E4921" i="2"/>
  <c r="E4922" i="2"/>
  <c r="E4923" i="2"/>
  <c r="E4924" i="2"/>
  <c r="E4925" i="2"/>
  <c r="E4926" i="2"/>
  <c r="E4927" i="2"/>
  <c r="E4928" i="2"/>
  <c r="E4929" i="2"/>
  <c r="E4930" i="2"/>
  <c r="E4931" i="2"/>
  <c r="E4932" i="2"/>
  <c r="E4933" i="2"/>
  <c r="E4934" i="2"/>
  <c r="E4935" i="2"/>
  <c r="E4936" i="2"/>
  <c r="E4937" i="2"/>
  <c r="E4938" i="2"/>
  <c r="E4939" i="2"/>
  <c r="E4940" i="2"/>
  <c r="E4941" i="2"/>
  <c r="E4942" i="2"/>
  <c r="E4943" i="2"/>
  <c r="E4944" i="2"/>
  <c r="E4945" i="2"/>
  <c r="E4946" i="2"/>
  <c r="E4947" i="2"/>
  <c r="E4948" i="2"/>
  <c r="E4949" i="2"/>
  <c r="E4950" i="2"/>
  <c r="E4951" i="2"/>
  <c r="E4952" i="2"/>
  <c r="E4953" i="2"/>
  <c r="E4954" i="2"/>
  <c r="E4955" i="2"/>
  <c r="E4956" i="2"/>
  <c r="E4957" i="2"/>
  <c r="E4958" i="2"/>
  <c r="E4959" i="2"/>
  <c r="E4960" i="2"/>
  <c r="E4961" i="2"/>
  <c r="E4962" i="2"/>
  <c r="E4963" i="2"/>
  <c r="E4964" i="2"/>
  <c r="E4965" i="2"/>
  <c r="E4966" i="2"/>
  <c r="E4967" i="2"/>
  <c r="E4968" i="2"/>
  <c r="E4969" i="2"/>
  <c r="E4970" i="2"/>
  <c r="E4971" i="2"/>
  <c r="E4972" i="2"/>
  <c r="E4973" i="2"/>
  <c r="E4974" i="2"/>
  <c r="E4975" i="2"/>
  <c r="E4976" i="2"/>
  <c r="E4977" i="2"/>
  <c r="E4978" i="2"/>
  <c r="E4979" i="2"/>
  <c r="E4980" i="2"/>
  <c r="E4981" i="2"/>
  <c r="E4982" i="2"/>
  <c r="E4983" i="2"/>
  <c r="E4984" i="2"/>
  <c r="E4985" i="2"/>
  <c r="E4986" i="2"/>
  <c r="E4987" i="2"/>
  <c r="E4988" i="2"/>
  <c r="E4989" i="2"/>
  <c r="E4990" i="2"/>
  <c r="E4991" i="2"/>
  <c r="E4992" i="2"/>
  <c r="E4993" i="2"/>
  <c r="E4994" i="2"/>
  <c r="E4995" i="2"/>
  <c r="E4996" i="2"/>
  <c r="E4997" i="2"/>
  <c r="E4998" i="2"/>
  <c r="E4999" i="2"/>
  <c r="E5000" i="2"/>
  <c r="E5001" i="2"/>
  <c r="E5002" i="2"/>
  <c r="E5003" i="2"/>
  <c r="E5004" i="2"/>
  <c r="E5005" i="2"/>
  <c r="E5006" i="2"/>
  <c r="E5007" i="2"/>
  <c r="E5008" i="2"/>
  <c r="E5009" i="2"/>
  <c r="E5010" i="2"/>
  <c r="E5011" i="2"/>
  <c r="E5012" i="2"/>
  <c r="E5013" i="2"/>
  <c r="E5014" i="2"/>
  <c r="E5015" i="2"/>
  <c r="E5016" i="2"/>
  <c r="E5017" i="2"/>
  <c r="E5018" i="2"/>
  <c r="E5019" i="2"/>
  <c r="E5020" i="2"/>
  <c r="E5021" i="2"/>
  <c r="E5022" i="2"/>
  <c r="E5023" i="2"/>
  <c r="E5024" i="2"/>
  <c r="E5025" i="2"/>
  <c r="E5026" i="2"/>
  <c r="E5027" i="2"/>
  <c r="E5028" i="2"/>
  <c r="E5029" i="2"/>
  <c r="E5030" i="2"/>
  <c r="E5031" i="2"/>
  <c r="E5032" i="2"/>
  <c r="E5033" i="2"/>
  <c r="E5034" i="2"/>
  <c r="E5035" i="2"/>
  <c r="E5036" i="2"/>
  <c r="E5037" i="2"/>
  <c r="E5038" i="2"/>
  <c r="E5039" i="2"/>
  <c r="E5040" i="2"/>
  <c r="E5041" i="2"/>
  <c r="E5042" i="2"/>
  <c r="E5043" i="2"/>
  <c r="E5044" i="2"/>
  <c r="E5045" i="2"/>
  <c r="E5046" i="2"/>
  <c r="E5047" i="2"/>
  <c r="E5048" i="2"/>
  <c r="E5049" i="2"/>
  <c r="E5050" i="2"/>
  <c r="E5051" i="2"/>
  <c r="E5052" i="2"/>
  <c r="E5053" i="2"/>
  <c r="E5054" i="2"/>
  <c r="E5055" i="2"/>
  <c r="E5056" i="2"/>
  <c r="E5057" i="2"/>
  <c r="E5058" i="2"/>
  <c r="E5059" i="2"/>
  <c r="E5060" i="2"/>
  <c r="E5061" i="2"/>
  <c r="E5062" i="2"/>
  <c r="E5063" i="2"/>
  <c r="E5064" i="2"/>
  <c r="E5065" i="2"/>
  <c r="E5066" i="2"/>
  <c r="E5067" i="2"/>
  <c r="E5068" i="2"/>
  <c r="E5069" i="2"/>
  <c r="E5070" i="2"/>
  <c r="E5071" i="2"/>
  <c r="E5072" i="2"/>
  <c r="E5073" i="2"/>
  <c r="E5074" i="2"/>
  <c r="E5075" i="2"/>
  <c r="E5076" i="2"/>
  <c r="E5077" i="2"/>
  <c r="E5078" i="2"/>
  <c r="E5079" i="2"/>
  <c r="E5080" i="2"/>
  <c r="E5081" i="2"/>
  <c r="E5082" i="2"/>
  <c r="E5083" i="2"/>
  <c r="E5084" i="2"/>
  <c r="E5085" i="2"/>
  <c r="E5086" i="2"/>
  <c r="E5087" i="2"/>
  <c r="E5088" i="2"/>
  <c r="E5089" i="2"/>
  <c r="E5090" i="2"/>
  <c r="E5091" i="2"/>
  <c r="E5092" i="2"/>
  <c r="E5093" i="2"/>
  <c r="E5094" i="2"/>
  <c r="E5095" i="2"/>
  <c r="E5096" i="2"/>
  <c r="E5097" i="2"/>
  <c r="E5098" i="2"/>
  <c r="E5099" i="2"/>
  <c r="E5100" i="2"/>
  <c r="E5101" i="2"/>
  <c r="E5102" i="2"/>
  <c r="E5103" i="2"/>
  <c r="E5104" i="2"/>
  <c r="E5105" i="2"/>
  <c r="E5106" i="2"/>
  <c r="E5107" i="2"/>
  <c r="E5108" i="2"/>
  <c r="E5109" i="2"/>
  <c r="E5110" i="2"/>
  <c r="E5111" i="2"/>
  <c r="E5112" i="2"/>
  <c r="E5113" i="2"/>
  <c r="E5114" i="2"/>
  <c r="E5115" i="2"/>
  <c r="E5116" i="2"/>
  <c r="E5117" i="2"/>
  <c r="E5118" i="2"/>
  <c r="E5119" i="2"/>
  <c r="E5120" i="2"/>
  <c r="E5121" i="2"/>
  <c r="E5122" i="2"/>
  <c r="E5123" i="2"/>
  <c r="E5124" i="2"/>
  <c r="E5125" i="2"/>
  <c r="E5126" i="2"/>
  <c r="E5127" i="2"/>
  <c r="E5128" i="2"/>
  <c r="E5129" i="2"/>
  <c r="E5130" i="2"/>
  <c r="E5131" i="2"/>
  <c r="E5132" i="2"/>
  <c r="E5133" i="2"/>
  <c r="E5134" i="2"/>
  <c r="E5135" i="2"/>
  <c r="E5136" i="2"/>
  <c r="E5137" i="2"/>
  <c r="E5138" i="2"/>
  <c r="E5139" i="2"/>
  <c r="E5140" i="2"/>
  <c r="E5141" i="2"/>
  <c r="E5142" i="2"/>
  <c r="E5143" i="2"/>
  <c r="E5144" i="2"/>
  <c r="E5145" i="2"/>
  <c r="E5146" i="2"/>
  <c r="E5147" i="2"/>
  <c r="E5148" i="2"/>
  <c r="E5149" i="2"/>
  <c r="E5150" i="2"/>
  <c r="E5151" i="2"/>
  <c r="E5152" i="2"/>
  <c r="E5153" i="2"/>
  <c r="E5154" i="2"/>
  <c r="E5155" i="2"/>
  <c r="E5156" i="2"/>
  <c r="E5157" i="2"/>
  <c r="E5158" i="2"/>
  <c r="E5159" i="2"/>
  <c r="E5160" i="2"/>
  <c r="E5161" i="2"/>
  <c r="E5162" i="2"/>
  <c r="E5163" i="2"/>
  <c r="E5164" i="2"/>
  <c r="E5165" i="2"/>
  <c r="E5166" i="2"/>
  <c r="E5167" i="2"/>
  <c r="E5168" i="2"/>
  <c r="E5169" i="2"/>
  <c r="E5170" i="2"/>
  <c r="E5171" i="2"/>
  <c r="E5172" i="2"/>
  <c r="E5173" i="2"/>
  <c r="E5174" i="2"/>
  <c r="E5175" i="2"/>
  <c r="E5176" i="2"/>
  <c r="E5177" i="2"/>
  <c r="E5178" i="2"/>
  <c r="E5179" i="2"/>
  <c r="E5180" i="2"/>
  <c r="E5181" i="2"/>
  <c r="E5182" i="2"/>
  <c r="E5183" i="2"/>
  <c r="E5184" i="2"/>
  <c r="E5185" i="2"/>
  <c r="E5186" i="2"/>
  <c r="E5187" i="2"/>
  <c r="E5188" i="2"/>
  <c r="E5189" i="2"/>
  <c r="E5190" i="2"/>
  <c r="E5191" i="2"/>
  <c r="E5192" i="2"/>
  <c r="E5193" i="2"/>
  <c r="E5194" i="2"/>
  <c r="E5195" i="2"/>
  <c r="E5196" i="2"/>
  <c r="E5197" i="2"/>
  <c r="E5198" i="2"/>
  <c r="E5199" i="2"/>
  <c r="E5200" i="2"/>
  <c r="E5201" i="2"/>
  <c r="E5202" i="2"/>
  <c r="E5203" i="2"/>
  <c r="E5204" i="2"/>
  <c r="E5205" i="2"/>
  <c r="E5206" i="2"/>
  <c r="E5207" i="2"/>
  <c r="E5208" i="2"/>
  <c r="E5209" i="2"/>
  <c r="E5210" i="2"/>
  <c r="E5211" i="2"/>
  <c r="E5212" i="2"/>
  <c r="E5213" i="2"/>
  <c r="E5214" i="2"/>
  <c r="E5215" i="2"/>
  <c r="E5216" i="2"/>
  <c r="E5217" i="2"/>
  <c r="E5218" i="2"/>
  <c r="E5219" i="2"/>
  <c r="E5220" i="2"/>
  <c r="E5221" i="2"/>
  <c r="E5222" i="2"/>
  <c r="E5223" i="2"/>
  <c r="E5224" i="2"/>
  <c r="E5225" i="2"/>
  <c r="E5226" i="2"/>
  <c r="E5227" i="2"/>
  <c r="E5228" i="2"/>
  <c r="E5229" i="2"/>
  <c r="E5230" i="2"/>
  <c r="E5231" i="2"/>
  <c r="E5232" i="2"/>
  <c r="E5233" i="2"/>
  <c r="E5234" i="2"/>
  <c r="E5235" i="2"/>
  <c r="E5236" i="2"/>
  <c r="E5237" i="2"/>
  <c r="E5238" i="2"/>
  <c r="E5239" i="2"/>
  <c r="E5240" i="2"/>
  <c r="E5241" i="2"/>
  <c r="E5242" i="2"/>
  <c r="E5243" i="2"/>
  <c r="E5244" i="2"/>
  <c r="E5245" i="2"/>
  <c r="E5246" i="2"/>
  <c r="E5247" i="2"/>
  <c r="E5248" i="2"/>
  <c r="E5249" i="2"/>
  <c r="E5250" i="2"/>
  <c r="E5251" i="2"/>
  <c r="E5252" i="2"/>
  <c r="E5253" i="2"/>
  <c r="E5254" i="2"/>
  <c r="E5255" i="2"/>
  <c r="E5256" i="2"/>
  <c r="E5257" i="2"/>
  <c r="E5258" i="2"/>
  <c r="E5259" i="2"/>
  <c r="E5260" i="2"/>
  <c r="E5261" i="2"/>
  <c r="E5262" i="2"/>
  <c r="E5263" i="2"/>
  <c r="E5264" i="2"/>
  <c r="E5265" i="2"/>
  <c r="E5266" i="2"/>
  <c r="E5267" i="2"/>
  <c r="E5268" i="2"/>
  <c r="E5269" i="2"/>
  <c r="E5270" i="2"/>
  <c r="E5271" i="2"/>
  <c r="E5272" i="2"/>
  <c r="E5273" i="2"/>
  <c r="E5274" i="2"/>
  <c r="E5275" i="2"/>
  <c r="E5276" i="2"/>
  <c r="E5277" i="2"/>
  <c r="E5278" i="2"/>
  <c r="E5279" i="2"/>
  <c r="E5280" i="2"/>
  <c r="E5281" i="2"/>
  <c r="E5282" i="2"/>
  <c r="E5283" i="2"/>
  <c r="E5284" i="2"/>
  <c r="E5285" i="2"/>
  <c r="E5286" i="2"/>
  <c r="E5287" i="2"/>
  <c r="E5288" i="2"/>
  <c r="E5289" i="2"/>
  <c r="E5290" i="2"/>
  <c r="E5291" i="2"/>
  <c r="E5292" i="2"/>
  <c r="E5293" i="2"/>
  <c r="E5294" i="2"/>
  <c r="E5295" i="2"/>
  <c r="E5296" i="2"/>
  <c r="E5297" i="2"/>
  <c r="E5298" i="2"/>
  <c r="E5299" i="2"/>
  <c r="E5300" i="2"/>
  <c r="E5301" i="2"/>
  <c r="E5302" i="2"/>
  <c r="E5303" i="2"/>
  <c r="E5304" i="2"/>
  <c r="E5305" i="2"/>
  <c r="E5306" i="2"/>
  <c r="E5307" i="2"/>
  <c r="E5308" i="2"/>
  <c r="E5309" i="2"/>
  <c r="E5310" i="2"/>
  <c r="E5311" i="2"/>
  <c r="E5312" i="2"/>
  <c r="E5313" i="2"/>
  <c r="E5314" i="2"/>
  <c r="E5315" i="2"/>
  <c r="E5316" i="2"/>
  <c r="E5317" i="2"/>
  <c r="E5318" i="2"/>
  <c r="E5319" i="2"/>
  <c r="E5320" i="2"/>
  <c r="E5321" i="2"/>
  <c r="E5322" i="2"/>
  <c r="E5323" i="2"/>
  <c r="E5324" i="2"/>
  <c r="E5325" i="2"/>
  <c r="E5326" i="2"/>
  <c r="E5327" i="2"/>
  <c r="E5328" i="2"/>
  <c r="E5329" i="2"/>
  <c r="E5330" i="2"/>
  <c r="E5331" i="2"/>
  <c r="E5332" i="2"/>
  <c r="E5333" i="2"/>
  <c r="E5334" i="2"/>
  <c r="E5335" i="2"/>
  <c r="E5336" i="2"/>
  <c r="E5337" i="2"/>
  <c r="E5338" i="2"/>
  <c r="E5339" i="2"/>
  <c r="E5340" i="2"/>
  <c r="E5341" i="2"/>
  <c r="E5342" i="2"/>
  <c r="E5343" i="2"/>
  <c r="E5344" i="2"/>
  <c r="E5345" i="2"/>
  <c r="E5346" i="2"/>
  <c r="E5347" i="2"/>
  <c r="E5348" i="2"/>
  <c r="E5349" i="2"/>
  <c r="E5350" i="2"/>
  <c r="E5351" i="2"/>
  <c r="E5352" i="2"/>
  <c r="E5353" i="2"/>
  <c r="E5354" i="2"/>
  <c r="E5355" i="2"/>
  <c r="E5356" i="2"/>
  <c r="E5357" i="2"/>
  <c r="E5358" i="2"/>
  <c r="E5359" i="2"/>
  <c r="E5360" i="2"/>
  <c r="E5361" i="2"/>
  <c r="E5362" i="2"/>
  <c r="E5363" i="2"/>
  <c r="E5364" i="2"/>
  <c r="E5365" i="2"/>
  <c r="E5366" i="2"/>
  <c r="E5367" i="2"/>
  <c r="E5368" i="2"/>
  <c r="E5369" i="2"/>
  <c r="E5370" i="2"/>
  <c r="E5371" i="2"/>
  <c r="E5372" i="2"/>
  <c r="E5373" i="2"/>
  <c r="E5374" i="2"/>
  <c r="E5375" i="2"/>
  <c r="E5376" i="2"/>
  <c r="E5377" i="2"/>
  <c r="E5378" i="2"/>
  <c r="E5379" i="2"/>
  <c r="E5380" i="2"/>
  <c r="E5381" i="2"/>
  <c r="E5382" i="2"/>
  <c r="E5383" i="2"/>
  <c r="E5384" i="2"/>
  <c r="E5385" i="2"/>
  <c r="E5386" i="2"/>
  <c r="E5387" i="2"/>
  <c r="E5388" i="2"/>
  <c r="E5389" i="2"/>
  <c r="E5390" i="2"/>
  <c r="E5391" i="2"/>
  <c r="E5392" i="2"/>
  <c r="E5393" i="2"/>
  <c r="E5394" i="2"/>
  <c r="E5395" i="2"/>
  <c r="E5396" i="2"/>
  <c r="E5397" i="2"/>
  <c r="E5398" i="2"/>
  <c r="E5399" i="2"/>
  <c r="E5400" i="2"/>
  <c r="E5401" i="2"/>
  <c r="E5402" i="2"/>
  <c r="E5403" i="2"/>
  <c r="E5404" i="2"/>
  <c r="E5405" i="2"/>
  <c r="E5406" i="2"/>
  <c r="E5407" i="2"/>
  <c r="E5408" i="2"/>
  <c r="E5409" i="2"/>
  <c r="E5410" i="2"/>
  <c r="E5411" i="2"/>
  <c r="E5412" i="2"/>
  <c r="E5413" i="2"/>
  <c r="E5414" i="2"/>
  <c r="E5415" i="2"/>
  <c r="E5416" i="2"/>
  <c r="E5417" i="2"/>
  <c r="E5418" i="2"/>
  <c r="E5419" i="2"/>
  <c r="E5420" i="2"/>
  <c r="E5421" i="2"/>
  <c r="E5422" i="2"/>
  <c r="E5423" i="2"/>
  <c r="E5424" i="2"/>
  <c r="E5425" i="2"/>
  <c r="E5426" i="2"/>
  <c r="E5427" i="2"/>
  <c r="E5428" i="2"/>
  <c r="E5429" i="2"/>
  <c r="E5430" i="2"/>
  <c r="E5431" i="2"/>
  <c r="E5432" i="2"/>
  <c r="E5433" i="2"/>
  <c r="E5434" i="2"/>
  <c r="E5435" i="2"/>
  <c r="E5436" i="2"/>
  <c r="E5437" i="2"/>
  <c r="E5438" i="2"/>
  <c r="E5439" i="2"/>
  <c r="E5440" i="2"/>
  <c r="E5441" i="2"/>
  <c r="E5442" i="2"/>
  <c r="E5443" i="2"/>
  <c r="E5444" i="2"/>
  <c r="E5445" i="2"/>
  <c r="E5446" i="2"/>
  <c r="E5447" i="2"/>
  <c r="E5448" i="2"/>
  <c r="E5449" i="2"/>
  <c r="E5450" i="2"/>
  <c r="E5451" i="2"/>
  <c r="E5452" i="2"/>
  <c r="E5453" i="2"/>
  <c r="E5454" i="2"/>
  <c r="E5455" i="2"/>
  <c r="E5456" i="2"/>
  <c r="E5457" i="2"/>
  <c r="E5458" i="2"/>
  <c r="E5459" i="2"/>
  <c r="E5460" i="2"/>
  <c r="E5461" i="2"/>
  <c r="E5462" i="2"/>
  <c r="E5463" i="2"/>
  <c r="E5464" i="2"/>
  <c r="E5465" i="2"/>
  <c r="E5466" i="2"/>
  <c r="E5467" i="2"/>
  <c r="E5468" i="2"/>
  <c r="E5469" i="2"/>
  <c r="E5470" i="2"/>
  <c r="E5471" i="2"/>
  <c r="E5472" i="2"/>
  <c r="E5473" i="2"/>
  <c r="E5474" i="2"/>
  <c r="E5475" i="2"/>
  <c r="E5476" i="2"/>
  <c r="E5477" i="2"/>
  <c r="E5478" i="2"/>
  <c r="E5479" i="2"/>
  <c r="E5480" i="2"/>
  <c r="E5481" i="2"/>
  <c r="E5482" i="2"/>
  <c r="E5483" i="2"/>
  <c r="E5484" i="2"/>
  <c r="E5485" i="2"/>
  <c r="E5486" i="2"/>
  <c r="E5487" i="2"/>
  <c r="E5488" i="2"/>
  <c r="E5489" i="2"/>
  <c r="E5490" i="2"/>
  <c r="E5491" i="2"/>
  <c r="E5492" i="2"/>
  <c r="E5493" i="2"/>
  <c r="E5494" i="2"/>
  <c r="E5495" i="2"/>
  <c r="E5496" i="2"/>
  <c r="E5497" i="2"/>
  <c r="E5498" i="2"/>
  <c r="E5499" i="2"/>
  <c r="E5500" i="2"/>
  <c r="E5501" i="2"/>
  <c r="E5502" i="2"/>
  <c r="E5503" i="2"/>
  <c r="E5504" i="2"/>
  <c r="E5505" i="2"/>
  <c r="E5506" i="2"/>
  <c r="E5507" i="2"/>
  <c r="E5508" i="2"/>
  <c r="E5509" i="2"/>
  <c r="E5510" i="2"/>
  <c r="E5511" i="2"/>
  <c r="E5512" i="2"/>
  <c r="E5513" i="2"/>
  <c r="E5514" i="2"/>
  <c r="E5515" i="2"/>
  <c r="E5516" i="2"/>
  <c r="E5517" i="2"/>
  <c r="E5518" i="2"/>
  <c r="E5519" i="2"/>
  <c r="E5520" i="2"/>
  <c r="E5521" i="2"/>
  <c r="E5522" i="2"/>
  <c r="E5523" i="2"/>
  <c r="E5524" i="2"/>
  <c r="E5525" i="2"/>
  <c r="E5526" i="2"/>
  <c r="E5527" i="2"/>
  <c r="E5528" i="2"/>
  <c r="E5529" i="2"/>
  <c r="E5530" i="2"/>
  <c r="E5531" i="2"/>
  <c r="E5532" i="2"/>
  <c r="E5533" i="2"/>
  <c r="E5534" i="2"/>
  <c r="E5535" i="2"/>
  <c r="E5536" i="2"/>
  <c r="E5537" i="2"/>
  <c r="E5538" i="2"/>
  <c r="E5539" i="2"/>
  <c r="E5540" i="2"/>
  <c r="E5541" i="2"/>
  <c r="E5542" i="2"/>
  <c r="E5543" i="2"/>
  <c r="E5544" i="2"/>
  <c r="E5545" i="2"/>
  <c r="E5546" i="2"/>
  <c r="E5547" i="2"/>
  <c r="E5548" i="2"/>
  <c r="E5549" i="2"/>
  <c r="E5550" i="2"/>
  <c r="E5551" i="2"/>
  <c r="E5552" i="2"/>
  <c r="E5553" i="2"/>
  <c r="E5554" i="2"/>
  <c r="E5555" i="2"/>
  <c r="E5556" i="2"/>
  <c r="E5557" i="2"/>
  <c r="E5558" i="2"/>
  <c r="E5559" i="2"/>
  <c r="E5560" i="2"/>
  <c r="E5561" i="2"/>
  <c r="E5562" i="2"/>
  <c r="E5563" i="2"/>
  <c r="E5564" i="2"/>
  <c r="E5565" i="2"/>
  <c r="E5566" i="2"/>
  <c r="E5567" i="2"/>
  <c r="E5568" i="2"/>
  <c r="E5569" i="2"/>
  <c r="E5570" i="2"/>
  <c r="E5571" i="2"/>
  <c r="E5572" i="2"/>
  <c r="E5573" i="2"/>
  <c r="E5574" i="2"/>
  <c r="E5575" i="2"/>
  <c r="E5576" i="2"/>
  <c r="E5577" i="2"/>
  <c r="E5578" i="2"/>
  <c r="E5579" i="2"/>
  <c r="E5580" i="2"/>
  <c r="E5581" i="2"/>
  <c r="E5582" i="2"/>
  <c r="E5583" i="2"/>
  <c r="E5584" i="2"/>
  <c r="E5585" i="2"/>
  <c r="E5586" i="2"/>
  <c r="E5587" i="2"/>
  <c r="E5588" i="2"/>
  <c r="E5589" i="2"/>
  <c r="E5590" i="2"/>
  <c r="E5591" i="2"/>
  <c r="E5592" i="2"/>
  <c r="E5593" i="2"/>
  <c r="E5594" i="2"/>
  <c r="E5595" i="2"/>
  <c r="E5596" i="2"/>
  <c r="E5597" i="2"/>
  <c r="E5598" i="2"/>
  <c r="E5599" i="2"/>
  <c r="E5600" i="2"/>
  <c r="E5601" i="2"/>
  <c r="E5602" i="2"/>
  <c r="E5603" i="2"/>
  <c r="E5604" i="2"/>
  <c r="E5605" i="2"/>
  <c r="E5606" i="2"/>
  <c r="E5607" i="2"/>
  <c r="E5608" i="2"/>
  <c r="E5609" i="2"/>
  <c r="E5610" i="2"/>
  <c r="E5611" i="2"/>
  <c r="E5612" i="2"/>
  <c r="E5613" i="2"/>
  <c r="E5614" i="2"/>
  <c r="E5615" i="2"/>
  <c r="E5616" i="2"/>
  <c r="E5617" i="2"/>
  <c r="E5618" i="2"/>
  <c r="E5619" i="2"/>
  <c r="E5620" i="2"/>
  <c r="E5621" i="2"/>
  <c r="E5622" i="2"/>
  <c r="E5623" i="2"/>
  <c r="E5624" i="2"/>
  <c r="E5625" i="2"/>
  <c r="E5626" i="2"/>
  <c r="E5627" i="2"/>
  <c r="E5628" i="2"/>
  <c r="E5629" i="2"/>
  <c r="E5630" i="2"/>
  <c r="E5631" i="2"/>
  <c r="E5632" i="2"/>
  <c r="E5633" i="2"/>
  <c r="E5634" i="2"/>
  <c r="E5635" i="2"/>
  <c r="E5636" i="2"/>
  <c r="E5637" i="2"/>
  <c r="E5638" i="2"/>
  <c r="E5639" i="2"/>
  <c r="E5640" i="2"/>
  <c r="E5641" i="2"/>
  <c r="E5642" i="2"/>
  <c r="E5643" i="2"/>
  <c r="E5644" i="2"/>
  <c r="E5645" i="2"/>
  <c r="E5646" i="2"/>
  <c r="E5647" i="2"/>
  <c r="E5648" i="2"/>
  <c r="E5649" i="2"/>
  <c r="E5650" i="2"/>
  <c r="E5651" i="2"/>
  <c r="E5652" i="2"/>
  <c r="E5653" i="2"/>
  <c r="E5654" i="2"/>
  <c r="E5655" i="2"/>
  <c r="E5656" i="2"/>
  <c r="E5657" i="2"/>
  <c r="E5658" i="2"/>
  <c r="E5659" i="2"/>
  <c r="E5660" i="2"/>
  <c r="E5661" i="2"/>
  <c r="E5662" i="2"/>
  <c r="E5663" i="2"/>
  <c r="E5664" i="2"/>
  <c r="E5665" i="2"/>
  <c r="E5666" i="2"/>
  <c r="E5667" i="2"/>
  <c r="E5668" i="2"/>
  <c r="E5669" i="2"/>
  <c r="E5670" i="2"/>
  <c r="E5671" i="2"/>
  <c r="E5672" i="2"/>
  <c r="E5673" i="2"/>
  <c r="E5674" i="2"/>
  <c r="E5675" i="2"/>
  <c r="E5676" i="2"/>
  <c r="E5677" i="2"/>
  <c r="E5678" i="2"/>
  <c r="E5679" i="2"/>
  <c r="E5680" i="2"/>
  <c r="E5681" i="2"/>
  <c r="E5682" i="2"/>
  <c r="E5683" i="2"/>
  <c r="E5684" i="2"/>
  <c r="E5685" i="2"/>
  <c r="E5686" i="2"/>
  <c r="E5687" i="2"/>
  <c r="E5688" i="2"/>
  <c r="E5689" i="2"/>
  <c r="E5690" i="2"/>
  <c r="E5691" i="2"/>
  <c r="E5692" i="2"/>
  <c r="E5693" i="2"/>
  <c r="E5694" i="2"/>
  <c r="E5695" i="2"/>
  <c r="E5696" i="2"/>
  <c r="E5697" i="2"/>
  <c r="E5698" i="2"/>
  <c r="E5699" i="2"/>
  <c r="E5700" i="2"/>
  <c r="E5701" i="2"/>
  <c r="E5702" i="2"/>
  <c r="E5703" i="2"/>
  <c r="E5704" i="2"/>
  <c r="E5705" i="2"/>
  <c r="E5706" i="2"/>
  <c r="E5707" i="2"/>
  <c r="E5708" i="2"/>
  <c r="E5709" i="2"/>
  <c r="E5710" i="2"/>
  <c r="E5711" i="2"/>
  <c r="E5712" i="2"/>
  <c r="E5713" i="2"/>
  <c r="E5714" i="2"/>
  <c r="E5715" i="2"/>
  <c r="E5716" i="2"/>
  <c r="E5717" i="2"/>
  <c r="E5718" i="2"/>
  <c r="E5719" i="2"/>
  <c r="E5720" i="2"/>
  <c r="E5721" i="2"/>
  <c r="E5722" i="2"/>
  <c r="E5723" i="2"/>
  <c r="E5724" i="2"/>
  <c r="E5725" i="2"/>
  <c r="E5726" i="2"/>
  <c r="E5727" i="2"/>
  <c r="E5728" i="2"/>
  <c r="E5729" i="2"/>
  <c r="E5730" i="2"/>
  <c r="E5731" i="2"/>
  <c r="E5732" i="2"/>
  <c r="E5733" i="2"/>
  <c r="E5734" i="2"/>
  <c r="E5735" i="2"/>
  <c r="E5736" i="2"/>
  <c r="E5737" i="2"/>
  <c r="E5738" i="2"/>
  <c r="E5739" i="2"/>
  <c r="E5740" i="2"/>
  <c r="E5741" i="2"/>
  <c r="E5742" i="2"/>
  <c r="E5743" i="2"/>
  <c r="E5744" i="2"/>
  <c r="E5745" i="2"/>
  <c r="E5746" i="2"/>
  <c r="E5747" i="2"/>
  <c r="E5748" i="2"/>
  <c r="E5749" i="2"/>
  <c r="E5750" i="2"/>
  <c r="E5751" i="2"/>
  <c r="E5752" i="2"/>
  <c r="E5753" i="2"/>
  <c r="E5754" i="2"/>
  <c r="E5755" i="2"/>
  <c r="E5756" i="2"/>
  <c r="E5757" i="2"/>
  <c r="E5758" i="2"/>
  <c r="E5759" i="2"/>
  <c r="E5760" i="2"/>
  <c r="E5761" i="2"/>
  <c r="E5762" i="2"/>
  <c r="E5763" i="2"/>
  <c r="E5764" i="2"/>
  <c r="E5765" i="2"/>
  <c r="E5766" i="2"/>
  <c r="E5767" i="2"/>
  <c r="E5768" i="2"/>
  <c r="E5769" i="2"/>
  <c r="E5770" i="2"/>
  <c r="E5771" i="2"/>
  <c r="E5772" i="2"/>
  <c r="E5773" i="2"/>
  <c r="E5774" i="2"/>
  <c r="E5775" i="2"/>
  <c r="E5776" i="2"/>
  <c r="E5777" i="2"/>
  <c r="E5778" i="2"/>
  <c r="E5779" i="2"/>
  <c r="E5780" i="2"/>
  <c r="E5781" i="2"/>
  <c r="E5782" i="2"/>
  <c r="E5783" i="2"/>
  <c r="E5784" i="2"/>
  <c r="E5785" i="2"/>
  <c r="E5786" i="2"/>
  <c r="E5787" i="2"/>
  <c r="E5788" i="2"/>
  <c r="E5789" i="2"/>
  <c r="E5790" i="2"/>
  <c r="E5791" i="2"/>
  <c r="E5792" i="2"/>
  <c r="E5793" i="2"/>
  <c r="E5794" i="2"/>
  <c r="E5795" i="2"/>
  <c r="E5796" i="2"/>
  <c r="E5797" i="2"/>
  <c r="E5798" i="2"/>
  <c r="E5799" i="2"/>
  <c r="E5800" i="2"/>
  <c r="E5801" i="2"/>
  <c r="E5802" i="2"/>
  <c r="E5803" i="2"/>
  <c r="E5804" i="2"/>
  <c r="E5805" i="2"/>
  <c r="E5806" i="2"/>
  <c r="E5807" i="2"/>
  <c r="E5808" i="2"/>
  <c r="E5809" i="2"/>
  <c r="E5810" i="2"/>
  <c r="E5811" i="2"/>
  <c r="E5812" i="2"/>
  <c r="E5813" i="2"/>
  <c r="E5814" i="2"/>
  <c r="E5815" i="2"/>
  <c r="E5816" i="2"/>
  <c r="E5817" i="2"/>
  <c r="E5818" i="2"/>
  <c r="E5819" i="2"/>
  <c r="E5820" i="2"/>
  <c r="E5821" i="2"/>
  <c r="E5822" i="2"/>
  <c r="E5823" i="2"/>
  <c r="E5824" i="2"/>
  <c r="E5825" i="2"/>
  <c r="E5826" i="2"/>
  <c r="E5827" i="2"/>
  <c r="E5828" i="2"/>
  <c r="E5829" i="2"/>
  <c r="E5830" i="2"/>
  <c r="E5831" i="2"/>
  <c r="E5832" i="2"/>
  <c r="E5833" i="2"/>
  <c r="E5834" i="2"/>
  <c r="E5835" i="2"/>
  <c r="E5836" i="2"/>
  <c r="E5837" i="2"/>
  <c r="E5838" i="2"/>
  <c r="E5839" i="2"/>
  <c r="E5840" i="2"/>
  <c r="E5841" i="2"/>
  <c r="E5842" i="2"/>
  <c r="E5843" i="2"/>
  <c r="E5844" i="2"/>
  <c r="E5845" i="2"/>
  <c r="E5846" i="2"/>
  <c r="E5847" i="2"/>
  <c r="E5848" i="2"/>
  <c r="E5849" i="2"/>
  <c r="E5850" i="2"/>
  <c r="E5851" i="2"/>
  <c r="E5852" i="2"/>
  <c r="E5853" i="2"/>
  <c r="E5854" i="2"/>
  <c r="E5855" i="2"/>
  <c r="E5856" i="2"/>
  <c r="E5857" i="2"/>
  <c r="E5858" i="2"/>
  <c r="E5859" i="2"/>
  <c r="E5860" i="2"/>
  <c r="E5861" i="2"/>
  <c r="E5862" i="2"/>
  <c r="E5863" i="2"/>
  <c r="E5864" i="2"/>
  <c r="E5865" i="2"/>
  <c r="E5866" i="2"/>
  <c r="E5867" i="2"/>
  <c r="E5868" i="2"/>
  <c r="E5869" i="2"/>
  <c r="E5870" i="2"/>
  <c r="E5871" i="2"/>
  <c r="E5872" i="2"/>
  <c r="E5873" i="2"/>
  <c r="E5874" i="2"/>
  <c r="E5875" i="2"/>
  <c r="E5876" i="2"/>
  <c r="E5877" i="2"/>
  <c r="E5878" i="2"/>
  <c r="E5879" i="2"/>
  <c r="E5880" i="2"/>
  <c r="E5881" i="2"/>
  <c r="E5882" i="2"/>
  <c r="E5883" i="2"/>
  <c r="E5884" i="2"/>
  <c r="E5885" i="2"/>
  <c r="E5886" i="2"/>
  <c r="E5887" i="2"/>
  <c r="E5888" i="2"/>
  <c r="E5889" i="2"/>
  <c r="E5890" i="2"/>
  <c r="E5891" i="2"/>
  <c r="E5892" i="2"/>
  <c r="E5893" i="2"/>
  <c r="E5894" i="2"/>
  <c r="E5895" i="2"/>
  <c r="E5896" i="2"/>
  <c r="E5897" i="2"/>
  <c r="E5898" i="2"/>
  <c r="E5899" i="2"/>
  <c r="E5900" i="2"/>
  <c r="E5901" i="2"/>
  <c r="E5902" i="2"/>
  <c r="E5903" i="2"/>
  <c r="E5904" i="2"/>
  <c r="E5905" i="2"/>
  <c r="E5906" i="2"/>
  <c r="E5907" i="2"/>
  <c r="E5908" i="2"/>
  <c r="E5909" i="2"/>
  <c r="E5910" i="2"/>
  <c r="E5911" i="2"/>
  <c r="E5912" i="2"/>
  <c r="E5913" i="2"/>
  <c r="E5914" i="2"/>
  <c r="E5915" i="2"/>
  <c r="E5916" i="2"/>
  <c r="E5917" i="2"/>
  <c r="E5918" i="2"/>
  <c r="E5919" i="2"/>
  <c r="E5920" i="2"/>
  <c r="E5921" i="2"/>
  <c r="E5922" i="2"/>
  <c r="E5923" i="2"/>
  <c r="E5924" i="2"/>
  <c r="E5925" i="2"/>
  <c r="E5926" i="2"/>
  <c r="E5927" i="2"/>
  <c r="E5928" i="2"/>
  <c r="E5929" i="2"/>
  <c r="E5930" i="2"/>
  <c r="E5931" i="2"/>
  <c r="E5932" i="2"/>
  <c r="E5933" i="2"/>
  <c r="E5934" i="2"/>
  <c r="E5935" i="2"/>
  <c r="E5936" i="2"/>
  <c r="E5937" i="2"/>
  <c r="E5938" i="2"/>
  <c r="E5939" i="2"/>
  <c r="E5940" i="2"/>
  <c r="E5941" i="2"/>
  <c r="E5942" i="2"/>
  <c r="E5943" i="2"/>
  <c r="E5944" i="2"/>
  <c r="E5945" i="2"/>
  <c r="E5946" i="2"/>
  <c r="E5947" i="2"/>
  <c r="E5948" i="2"/>
  <c r="E5949" i="2"/>
  <c r="E5950" i="2"/>
  <c r="E5951" i="2"/>
  <c r="E5952" i="2"/>
  <c r="E5953" i="2"/>
  <c r="E5954" i="2"/>
  <c r="E5955" i="2"/>
  <c r="E5956" i="2"/>
  <c r="E5957" i="2"/>
  <c r="E5958" i="2"/>
  <c r="E5959" i="2"/>
  <c r="E5960" i="2"/>
  <c r="E5961" i="2"/>
  <c r="E5962" i="2"/>
  <c r="E5963" i="2"/>
  <c r="E5964" i="2"/>
  <c r="E5965" i="2"/>
  <c r="E5966" i="2"/>
  <c r="E5967" i="2"/>
  <c r="E5968" i="2"/>
  <c r="E5969" i="2"/>
  <c r="E5970" i="2"/>
  <c r="E5971" i="2"/>
  <c r="E5972" i="2"/>
  <c r="E5973" i="2"/>
  <c r="E5974" i="2"/>
  <c r="E5975" i="2"/>
  <c r="E5976" i="2"/>
  <c r="E5977" i="2"/>
  <c r="E5978" i="2"/>
  <c r="E5979" i="2"/>
  <c r="E5980" i="2"/>
  <c r="E5981" i="2"/>
  <c r="E5982" i="2"/>
  <c r="E5983" i="2"/>
  <c r="E5984" i="2"/>
  <c r="E5985" i="2"/>
  <c r="E5986" i="2"/>
  <c r="E5987" i="2"/>
  <c r="E5988" i="2"/>
  <c r="E5989" i="2"/>
  <c r="E5990" i="2"/>
  <c r="E5991" i="2"/>
  <c r="E5992" i="2"/>
  <c r="E5993" i="2"/>
  <c r="E5994" i="2"/>
  <c r="E5995" i="2"/>
  <c r="E5996" i="2"/>
  <c r="E5997" i="2"/>
  <c r="E5998" i="2"/>
  <c r="E5999" i="2"/>
  <c r="E6000" i="2"/>
  <c r="E6001" i="2"/>
  <c r="E6002" i="2"/>
  <c r="E6003" i="2"/>
  <c r="E6004" i="2"/>
  <c r="E6005" i="2"/>
  <c r="E6006" i="2"/>
  <c r="E6007" i="2"/>
  <c r="E6008" i="2"/>
  <c r="E6009" i="2"/>
  <c r="E6010" i="2"/>
  <c r="E6011" i="2"/>
  <c r="E6012" i="2"/>
  <c r="E6013" i="2"/>
  <c r="E6014" i="2"/>
  <c r="E6015" i="2"/>
  <c r="E6016" i="2"/>
  <c r="E6017" i="2"/>
  <c r="E6018" i="2"/>
  <c r="E6019" i="2"/>
  <c r="E6020" i="2"/>
  <c r="E6021" i="2"/>
  <c r="E6022" i="2"/>
  <c r="E6023" i="2"/>
  <c r="E6024" i="2"/>
  <c r="E6025" i="2"/>
  <c r="E6026" i="2"/>
  <c r="E6027" i="2"/>
  <c r="E6028" i="2"/>
  <c r="E6029" i="2"/>
  <c r="E6030" i="2"/>
  <c r="E6031" i="2"/>
  <c r="E6032" i="2"/>
  <c r="E6033" i="2"/>
  <c r="E6034" i="2"/>
  <c r="E6035" i="2"/>
  <c r="E6036" i="2"/>
  <c r="E6037" i="2"/>
  <c r="E6038" i="2"/>
  <c r="E6039" i="2"/>
  <c r="E6040" i="2"/>
  <c r="E6041" i="2"/>
  <c r="E6042" i="2"/>
  <c r="E6043" i="2"/>
  <c r="E6044" i="2"/>
  <c r="E6045" i="2"/>
  <c r="E6046" i="2"/>
  <c r="E6047" i="2"/>
  <c r="E6048" i="2"/>
  <c r="E6049" i="2"/>
  <c r="E6050" i="2"/>
  <c r="E6051" i="2"/>
  <c r="E6052" i="2"/>
  <c r="E6053" i="2"/>
  <c r="E6054" i="2"/>
  <c r="E6055" i="2"/>
  <c r="E6056" i="2"/>
  <c r="E6057" i="2"/>
  <c r="E6058" i="2"/>
  <c r="E6059" i="2"/>
  <c r="E6060" i="2"/>
  <c r="E6061" i="2"/>
  <c r="E6062" i="2"/>
  <c r="E6063" i="2"/>
  <c r="E6064" i="2"/>
  <c r="E6065" i="2"/>
  <c r="E6066" i="2"/>
  <c r="E6067" i="2"/>
  <c r="E6068" i="2"/>
  <c r="E6069" i="2"/>
  <c r="E6070" i="2"/>
  <c r="E6071" i="2"/>
  <c r="E6072" i="2"/>
  <c r="E6073" i="2"/>
  <c r="E6074" i="2"/>
  <c r="E6075" i="2"/>
  <c r="E6076" i="2"/>
  <c r="E6077" i="2"/>
  <c r="E6078" i="2"/>
  <c r="E6079" i="2"/>
  <c r="E6080" i="2"/>
  <c r="E6081" i="2"/>
  <c r="E6082" i="2"/>
  <c r="E6083" i="2"/>
  <c r="E6084" i="2"/>
  <c r="E6085" i="2"/>
  <c r="E6086" i="2"/>
  <c r="E6087" i="2"/>
  <c r="E6088" i="2"/>
  <c r="E6089" i="2"/>
  <c r="E6090" i="2"/>
  <c r="E6091" i="2"/>
  <c r="E6092" i="2"/>
  <c r="E6093" i="2"/>
  <c r="E6094" i="2"/>
  <c r="E6095" i="2"/>
  <c r="E6096" i="2"/>
  <c r="E6097" i="2"/>
  <c r="E6098" i="2"/>
  <c r="E6099" i="2"/>
  <c r="E6100" i="2"/>
  <c r="E6101" i="2"/>
  <c r="E6102" i="2"/>
  <c r="E6103" i="2"/>
  <c r="E6104" i="2"/>
  <c r="E6105" i="2"/>
  <c r="E6106" i="2"/>
  <c r="E6107" i="2"/>
  <c r="E6108" i="2"/>
  <c r="E6109" i="2"/>
  <c r="E6110" i="2"/>
  <c r="E6111" i="2"/>
  <c r="E6112" i="2"/>
  <c r="E6113" i="2"/>
  <c r="E6114" i="2"/>
  <c r="E6115" i="2"/>
  <c r="E6116" i="2"/>
  <c r="E6117" i="2"/>
  <c r="E6118" i="2"/>
  <c r="E6119" i="2"/>
  <c r="E6120" i="2"/>
  <c r="E6121" i="2"/>
  <c r="E6122" i="2"/>
  <c r="E6123" i="2"/>
  <c r="E6124" i="2"/>
  <c r="E6125" i="2"/>
  <c r="E6126" i="2"/>
  <c r="E6127" i="2"/>
  <c r="E6128" i="2"/>
  <c r="E6129" i="2"/>
  <c r="E6130" i="2"/>
  <c r="E6131" i="2"/>
  <c r="E6132" i="2"/>
  <c r="E6133" i="2"/>
  <c r="E6134" i="2"/>
  <c r="E6135" i="2"/>
  <c r="E6136" i="2"/>
  <c r="E6137" i="2"/>
  <c r="E6138" i="2"/>
  <c r="E6139" i="2"/>
  <c r="E6140" i="2"/>
  <c r="E6141" i="2"/>
  <c r="E6142" i="2"/>
  <c r="E6143" i="2"/>
  <c r="E6144" i="2"/>
  <c r="E6145" i="2"/>
  <c r="E6146" i="2"/>
  <c r="E6147" i="2"/>
  <c r="E6148" i="2"/>
  <c r="E6149" i="2"/>
  <c r="E6150" i="2"/>
  <c r="E6151" i="2"/>
  <c r="E6152" i="2"/>
  <c r="E6153" i="2"/>
  <c r="E6154" i="2"/>
  <c r="E6155" i="2"/>
  <c r="E6156" i="2"/>
  <c r="E6157" i="2"/>
  <c r="E6158" i="2"/>
  <c r="E6159" i="2"/>
  <c r="E6160" i="2"/>
  <c r="E6161" i="2"/>
  <c r="E6162" i="2"/>
  <c r="E6163" i="2"/>
  <c r="E6164" i="2"/>
  <c r="E6165" i="2"/>
  <c r="E6166" i="2"/>
  <c r="E6167" i="2"/>
  <c r="E6168" i="2"/>
  <c r="E6169" i="2"/>
  <c r="E6170" i="2"/>
  <c r="E6171" i="2"/>
  <c r="E6172" i="2"/>
  <c r="E6173" i="2"/>
  <c r="E6174" i="2"/>
  <c r="E6175" i="2"/>
  <c r="E6176" i="2"/>
  <c r="E6177" i="2"/>
  <c r="E6178" i="2"/>
  <c r="E6179" i="2"/>
  <c r="E6180" i="2"/>
  <c r="E6181" i="2"/>
  <c r="E6182" i="2"/>
  <c r="E6183" i="2"/>
  <c r="E6184" i="2"/>
  <c r="E6185" i="2"/>
  <c r="E6186" i="2"/>
  <c r="E6187" i="2"/>
  <c r="E6188" i="2"/>
  <c r="E6189" i="2"/>
  <c r="E6190" i="2"/>
  <c r="E6191" i="2"/>
  <c r="E6192" i="2"/>
  <c r="E6193" i="2"/>
  <c r="E6194" i="2"/>
  <c r="E6195" i="2"/>
  <c r="E6196" i="2"/>
  <c r="E6197" i="2"/>
  <c r="E6198" i="2"/>
  <c r="E6199" i="2"/>
  <c r="E6200" i="2"/>
  <c r="E6201" i="2"/>
  <c r="E6202" i="2"/>
  <c r="E6203" i="2"/>
  <c r="E6204" i="2"/>
  <c r="E6205" i="2"/>
  <c r="E6206" i="2"/>
  <c r="E6207" i="2"/>
  <c r="E6208" i="2"/>
  <c r="E6209" i="2"/>
  <c r="E6210" i="2"/>
  <c r="E6211" i="2"/>
  <c r="E6212" i="2"/>
  <c r="E6213" i="2"/>
  <c r="E6214" i="2"/>
  <c r="E6215" i="2"/>
  <c r="E6216" i="2"/>
  <c r="E6217" i="2"/>
  <c r="E6218" i="2"/>
  <c r="E6219" i="2"/>
  <c r="E6220" i="2"/>
  <c r="E6221" i="2"/>
  <c r="E6222" i="2"/>
  <c r="E6223" i="2"/>
  <c r="E6224" i="2"/>
  <c r="E6225" i="2"/>
  <c r="E6226" i="2"/>
  <c r="E6227" i="2"/>
  <c r="E6228" i="2"/>
  <c r="E6229" i="2"/>
  <c r="E6230" i="2"/>
  <c r="E6231" i="2"/>
  <c r="E6232" i="2"/>
  <c r="E6233" i="2"/>
  <c r="E6234" i="2"/>
  <c r="E6235" i="2"/>
  <c r="E6236" i="2"/>
  <c r="E6237" i="2"/>
  <c r="E6238" i="2"/>
  <c r="E6239" i="2"/>
  <c r="E6240" i="2"/>
  <c r="E6241" i="2"/>
  <c r="E6242" i="2"/>
  <c r="E6243" i="2"/>
  <c r="E6244" i="2"/>
  <c r="E6245" i="2"/>
  <c r="E6246" i="2"/>
  <c r="E6247" i="2"/>
  <c r="E6248" i="2"/>
  <c r="E6249" i="2"/>
  <c r="E6250" i="2"/>
  <c r="E6251" i="2"/>
  <c r="E6252" i="2"/>
  <c r="E6253" i="2"/>
  <c r="E6254" i="2"/>
  <c r="E6255" i="2"/>
  <c r="E6256" i="2"/>
  <c r="E6257" i="2"/>
  <c r="E6258" i="2"/>
  <c r="E6259" i="2"/>
  <c r="E6260" i="2"/>
  <c r="E6261" i="2"/>
  <c r="E6262" i="2"/>
  <c r="E6263" i="2"/>
  <c r="E6264" i="2"/>
  <c r="E6265" i="2"/>
  <c r="E6266" i="2"/>
  <c r="E6267" i="2"/>
  <c r="E6268" i="2"/>
  <c r="E6269" i="2"/>
  <c r="E6270" i="2"/>
  <c r="E6271" i="2"/>
  <c r="E6272" i="2"/>
  <c r="E6273" i="2"/>
  <c r="E6274" i="2"/>
  <c r="E6275" i="2"/>
  <c r="E6276" i="2"/>
  <c r="E6277" i="2"/>
  <c r="E6278" i="2"/>
  <c r="E6279" i="2"/>
  <c r="E6280" i="2"/>
  <c r="E6281" i="2"/>
  <c r="E6282" i="2"/>
  <c r="E6283" i="2"/>
  <c r="E6284" i="2"/>
  <c r="E6285" i="2"/>
  <c r="E6286" i="2"/>
  <c r="E6287" i="2"/>
  <c r="E6288" i="2"/>
  <c r="E6289" i="2"/>
  <c r="E6290" i="2"/>
  <c r="E6291" i="2"/>
  <c r="E6292" i="2"/>
  <c r="E6293" i="2"/>
  <c r="E6294" i="2"/>
  <c r="E6295" i="2"/>
  <c r="E6296" i="2"/>
  <c r="E6297" i="2"/>
  <c r="E6298" i="2"/>
  <c r="E6299" i="2"/>
  <c r="E6300" i="2"/>
  <c r="E6301" i="2"/>
  <c r="E6302" i="2"/>
  <c r="E6303" i="2"/>
  <c r="E6304" i="2"/>
  <c r="E6305" i="2"/>
  <c r="E6306" i="2"/>
  <c r="E6307" i="2"/>
  <c r="E6308" i="2"/>
  <c r="E6309" i="2"/>
  <c r="E6310" i="2"/>
  <c r="E6311" i="2"/>
  <c r="E6312" i="2"/>
  <c r="E6313" i="2"/>
  <c r="E6314" i="2"/>
  <c r="E6315" i="2"/>
  <c r="E6316" i="2"/>
  <c r="E6317" i="2"/>
  <c r="E6318" i="2"/>
  <c r="E6319" i="2"/>
  <c r="E6320" i="2"/>
  <c r="E6321" i="2"/>
  <c r="E6322" i="2"/>
  <c r="E6323" i="2"/>
  <c r="E6324" i="2"/>
  <c r="E6325" i="2"/>
  <c r="E6326" i="2"/>
  <c r="E6327" i="2"/>
  <c r="E6328" i="2"/>
  <c r="E6329" i="2"/>
  <c r="E6330" i="2"/>
  <c r="E6331" i="2"/>
  <c r="E6332" i="2"/>
  <c r="E6333" i="2"/>
  <c r="E6334" i="2"/>
  <c r="E6335" i="2"/>
  <c r="E6336" i="2"/>
  <c r="E6337" i="2"/>
  <c r="E6338" i="2"/>
  <c r="E6339" i="2"/>
  <c r="E6340" i="2"/>
  <c r="E6341" i="2"/>
  <c r="E6342" i="2"/>
  <c r="E6343" i="2"/>
  <c r="E6344" i="2"/>
  <c r="E6345" i="2"/>
  <c r="E6346" i="2"/>
  <c r="E6347" i="2"/>
  <c r="E6348" i="2"/>
  <c r="E6349" i="2"/>
  <c r="E6350" i="2"/>
  <c r="E6351" i="2"/>
  <c r="E6352" i="2"/>
  <c r="E6353" i="2"/>
  <c r="E6354" i="2"/>
  <c r="E6355" i="2"/>
  <c r="E6356" i="2"/>
  <c r="E6357" i="2"/>
  <c r="E6358" i="2"/>
  <c r="E6359" i="2"/>
  <c r="E6360" i="2"/>
  <c r="E6361" i="2"/>
  <c r="E6362" i="2"/>
  <c r="E6363" i="2"/>
  <c r="E6364" i="2"/>
  <c r="E6365" i="2"/>
  <c r="E6366" i="2"/>
  <c r="E6367" i="2"/>
  <c r="E6368" i="2"/>
  <c r="E6369" i="2"/>
  <c r="E6370" i="2"/>
  <c r="E6371" i="2"/>
  <c r="E6372" i="2"/>
  <c r="E6373" i="2"/>
  <c r="E6374" i="2"/>
  <c r="E6375" i="2"/>
  <c r="E6376" i="2"/>
  <c r="E6377" i="2"/>
  <c r="E6378" i="2"/>
  <c r="E6379" i="2"/>
  <c r="E6380" i="2"/>
  <c r="E6381" i="2"/>
  <c r="E6382" i="2"/>
  <c r="E6383" i="2"/>
  <c r="E6384" i="2"/>
  <c r="E6385" i="2"/>
  <c r="E6386" i="2"/>
  <c r="E6387" i="2"/>
  <c r="E6388" i="2"/>
  <c r="E6389" i="2"/>
  <c r="E6390" i="2"/>
  <c r="E6391" i="2"/>
  <c r="E6392" i="2"/>
  <c r="E6393" i="2"/>
  <c r="E6394" i="2"/>
  <c r="E6395" i="2"/>
  <c r="E6396" i="2"/>
  <c r="E6397" i="2"/>
  <c r="E6398" i="2"/>
  <c r="E6399" i="2"/>
  <c r="E6400" i="2"/>
  <c r="E6401" i="2"/>
  <c r="E6402" i="2"/>
  <c r="E6403" i="2"/>
  <c r="E6404" i="2"/>
  <c r="E6405" i="2"/>
  <c r="E6406" i="2"/>
  <c r="E6407" i="2"/>
  <c r="E6408" i="2"/>
  <c r="E6409" i="2"/>
  <c r="E6410" i="2"/>
  <c r="E6411" i="2"/>
  <c r="E6412" i="2"/>
  <c r="E6413" i="2"/>
  <c r="E6414" i="2"/>
  <c r="E6415" i="2"/>
  <c r="E6416" i="2"/>
  <c r="E6417" i="2"/>
  <c r="E6418" i="2"/>
  <c r="E6419" i="2"/>
  <c r="E6420" i="2"/>
  <c r="E6421" i="2"/>
  <c r="E6422" i="2"/>
  <c r="E6423" i="2"/>
  <c r="E6424" i="2"/>
  <c r="E6425" i="2"/>
  <c r="E6426" i="2"/>
  <c r="E6427" i="2"/>
  <c r="E6428" i="2"/>
  <c r="E6429" i="2"/>
  <c r="E6430" i="2"/>
  <c r="E6431" i="2"/>
  <c r="E6432" i="2"/>
  <c r="E6433" i="2"/>
  <c r="E6434" i="2"/>
  <c r="E6435" i="2"/>
  <c r="E6436" i="2"/>
  <c r="E6437" i="2"/>
  <c r="E6438" i="2"/>
  <c r="E6439" i="2"/>
  <c r="E6440" i="2"/>
  <c r="E6441" i="2"/>
  <c r="E6442" i="2"/>
  <c r="E6443" i="2"/>
  <c r="E6444" i="2"/>
  <c r="E6445" i="2"/>
  <c r="E6446" i="2"/>
  <c r="E6447" i="2"/>
  <c r="E6448" i="2"/>
  <c r="E6449" i="2"/>
  <c r="E6450" i="2"/>
  <c r="E6451" i="2"/>
  <c r="E6452" i="2"/>
  <c r="E6453" i="2"/>
  <c r="E6454" i="2"/>
  <c r="E6455" i="2"/>
  <c r="E6456" i="2"/>
  <c r="E6457" i="2"/>
  <c r="E6458" i="2"/>
  <c r="E6459" i="2"/>
  <c r="E6460" i="2"/>
  <c r="E6461" i="2"/>
  <c r="E6462" i="2"/>
  <c r="E6463" i="2"/>
  <c r="E6464" i="2"/>
  <c r="E6465" i="2"/>
  <c r="E6466" i="2"/>
  <c r="E6467" i="2"/>
  <c r="E6468" i="2"/>
  <c r="E6469" i="2"/>
  <c r="E6470" i="2"/>
  <c r="E6471" i="2"/>
  <c r="E6472" i="2"/>
  <c r="E6473" i="2"/>
  <c r="E6474" i="2"/>
  <c r="E6475" i="2"/>
  <c r="E6476" i="2"/>
  <c r="E6477" i="2"/>
  <c r="E6478" i="2"/>
  <c r="E6479" i="2"/>
  <c r="E6480" i="2"/>
  <c r="E6481" i="2"/>
  <c r="E6482" i="2"/>
  <c r="E6483" i="2"/>
  <c r="E6484" i="2"/>
  <c r="E6485" i="2"/>
  <c r="E6486" i="2"/>
  <c r="E6487" i="2"/>
  <c r="E6488" i="2"/>
  <c r="E6489" i="2"/>
  <c r="E6490" i="2"/>
  <c r="E6491" i="2"/>
  <c r="E6492" i="2"/>
  <c r="E6493" i="2"/>
  <c r="E6494" i="2"/>
  <c r="E6495" i="2"/>
  <c r="E6496" i="2"/>
  <c r="E6497" i="2"/>
  <c r="E6498" i="2"/>
  <c r="E6499" i="2"/>
  <c r="E6500" i="2"/>
  <c r="E6501" i="2"/>
  <c r="E6502" i="2"/>
  <c r="E6503" i="2"/>
  <c r="E6504" i="2"/>
  <c r="E6505" i="2"/>
  <c r="E6506" i="2"/>
  <c r="E6507" i="2"/>
  <c r="E6508" i="2"/>
  <c r="E6509" i="2"/>
  <c r="E6510" i="2"/>
  <c r="E6511" i="2"/>
  <c r="E6512" i="2"/>
  <c r="E6513" i="2"/>
  <c r="E6514" i="2"/>
  <c r="E6515" i="2"/>
  <c r="E6516" i="2"/>
  <c r="E6517" i="2"/>
  <c r="E6518" i="2"/>
  <c r="E6519" i="2"/>
  <c r="E6520" i="2"/>
  <c r="E6521" i="2"/>
  <c r="E6522" i="2"/>
  <c r="E6523" i="2"/>
  <c r="E6524" i="2"/>
  <c r="E6525" i="2"/>
  <c r="E6526" i="2"/>
  <c r="E6527" i="2"/>
  <c r="E6528" i="2"/>
  <c r="E6529" i="2"/>
  <c r="E6530" i="2"/>
  <c r="E6531" i="2"/>
  <c r="E6532" i="2"/>
  <c r="E6533" i="2"/>
  <c r="E6534" i="2"/>
  <c r="E6535" i="2"/>
  <c r="E6536" i="2"/>
  <c r="E6537" i="2"/>
  <c r="E6538" i="2"/>
  <c r="E6539" i="2"/>
  <c r="E6540" i="2"/>
  <c r="E6541" i="2"/>
  <c r="E6542" i="2"/>
  <c r="E6543" i="2"/>
  <c r="E6544" i="2"/>
  <c r="E6545" i="2"/>
  <c r="E6546" i="2"/>
  <c r="E6547" i="2"/>
  <c r="E6548" i="2"/>
  <c r="E6549" i="2"/>
  <c r="E6550" i="2"/>
  <c r="E6551" i="2"/>
  <c r="E6552" i="2"/>
  <c r="E6553" i="2"/>
  <c r="E6554" i="2"/>
  <c r="E6555" i="2"/>
  <c r="E6556" i="2"/>
  <c r="E6557" i="2"/>
  <c r="E6558" i="2"/>
  <c r="E6559" i="2"/>
  <c r="E6560" i="2"/>
  <c r="E6561" i="2"/>
  <c r="E6562" i="2"/>
  <c r="E6563" i="2"/>
  <c r="E6564" i="2"/>
  <c r="E6565" i="2"/>
  <c r="E6566" i="2"/>
  <c r="E6567" i="2"/>
  <c r="E6568" i="2"/>
  <c r="E6569" i="2"/>
  <c r="E6570" i="2"/>
  <c r="E6571" i="2"/>
  <c r="E6572" i="2"/>
  <c r="E6573" i="2"/>
  <c r="E6574" i="2"/>
  <c r="E6575" i="2"/>
  <c r="E6576" i="2"/>
  <c r="E6577" i="2"/>
  <c r="E6578" i="2"/>
  <c r="E6579" i="2"/>
  <c r="E6580" i="2"/>
  <c r="E6581" i="2"/>
  <c r="E6582" i="2"/>
  <c r="E6583" i="2"/>
  <c r="E6584" i="2"/>
  <c r="E6585" i="2"/>
  <c r="E6586" i="2"/>
  <c r="E6587" i="2"/>
  <c r="E6588" i="2"/>
  <c r="E6589" i="2"/>
  <c r="E6590" i="2"/>
  <c r="E6591" i="2"/>
  <c r="E6592" i="2"/>
  <c r="E6593" i="2"/>
  <c r="E6594" i="2"/>
  <c r="E6595" i="2"/>
  <c r="E6596" i="2"/>
  <c r="E6597" i="2"/>
  <c r="E6598" i="2"/>
  <c r="E6599" i="2"/>
  <c r="E6600" i="2"/>
  <c r="E6601" i="2"/>
  <c r="E6602" i="2"/>
  <c r="E6603" i="2"/>
  <c r="E6604" i="2"/>
  <c r="E6605" i="2"/>
  <c r="E6606" i="2"/>
  <c r="E6607" i="2"/>
  <c r="E6608" i="2"/>
  <c r="E6609" i="2"/>
  <c r="E6610" i="2"/>
  <c r="E6611" i="2"/>
  <c r="E6612" i="2"/>
  <c r="E6613" i="2"/>
  <c r="E6614" i="2"/>
  <c r="E6615" i="2"/>
  <c r="E6616" i="2"/>
  <c r="E6617" i="2"/>
  <c r="E6618" i="2"/>
  <c r="E6619" i="2"/>
  <c r="E6620" i="2"/>
  <c r="E6621" i="2"/>
  <c r="E6622" i="2"/>
  <c r="E6623" i="2"/>
  <c r="E6624" i="2"/>
  <c r="E6625" i="2"/>
  <c r="E6626" i="2"/>
  <c r="E6627" i="2"/>
  <c r="E6628" i="2"/>
  <c r="E6629" i="2"/>
  <c r="E6630" i="2"/>
  <c r="E6631" i="2"/>
  <c r="E6632" i="2"/>
  <c r="E6633" i="2"/>
  <c r="E6634" i="2"/>
  <c r="E6635" i="2"/>
  <c r="E6636" i="2"/>
  <c r="E6637" i="2"/>
  <c r="E6638" i="2"/>
  <c r="E6639" i="2"/>
  <c r="E6640" i="2"/>
  <c r="E6641" i="2"/>
  <c r="E6642" i="2"/>
  <c r="E6643" i="2"/>
  <c r="E6644" i="2"/>
  <c r="E6645" i="2"/>
  <c r="E6646" i="2"/>
  <c r="E6647" i="2"/>
  <c r="E6648" i="2"/>
  <c r="E6649" i="2"/>
  <c r="E6650" i="2"/>
  <c r="E6651" i="2"/>
  <c r="E6652" i="2"/>
  <c r="E6653" i="2"/>
  <c r="E6654" i="2"/>
  <c r="E6655" i="2"/>
  <c r="E6656" i="2"/>
  <c r="E6657" i="2"/>
  <c r="E6658" i="2"/>
  <c r="E6659" i="2"/>
  <c r="E6660" i="2"/>
  <c r="E6661" i="2"/>
  <c r="E6662" i="2"/>
  <c r="E6663" i="2"/>
  <c r="E6664" i="2"/>
  <c r="E6665" i="2"/>
  <c r="E6666" i="2"/>
  <c r="E6667" i="2"/>
  <c r="E6668" i="2"/>
  <c r="E6669" i="2"/>
  <c r="E6670" i="2"/>
  <c r="E6671" i="2"/>
  <c r="E6672" i="2"/>
  <c r="E6673" i="2"/>
  <c r="E6674" i="2"/>
  <c r="E6675" i="2"/>
  <c r="E6676" i="2"/>
  <c r="E6677" i="2"/>
  <c r="E6678" i="2"/>
  <c r="E6679" i="2"/>
  <c r="E6680" i="2"/>
  <c r="E6681" i="2"/>
  <c r="E6682" i="2"/>
  <c r="E6683" i="2"/>
  <c r="E6684" i="2"/>
  <c r="E6685" i="2"/>
  <c r="E6686" i="2"/>
  <c r="E6687" i="2"/>
  <c r="E6688" i="2"/>
  <c r="E6689" i="2"/>
  <c r="E6690" i="2"/>
  <c r="E6691" i="2"/>
  <c r="E6692" i="2"/>
  <c r="E6693" i="2"/>
  <c r="E6694" i="2"/>
  <c r="E6695" i="2"/>
  <c r="E6696" i="2"/>
  <c r="E6697" i="2"/>
  <c r="E6698" i="2"/>
  <c r="E6699" i="2"/>
  <c r="E6700" i="2"/>
  <c r="E6701" i="2"/>
  <c r="E6702" i="2"/>
  <c r="E6703" i="2"/>
  <c r="E6704" i="2"/>
  <c r="E6705" i="2"/>
  <c r="E6706" i="2"/>
  <c r="E6707" i="2"/>
  <c r="E6708" i="2"/>
  <c r="E6709" i="2"/>
  <c r="E6710" i="2"/>
  <c r="E6711" i="2"/>
  <c r="E6712" i="2"/>
  <c r="E6713" i="2"/>
  <c r="E6714" i="2"/>
  <c r="E6715" i="2"/>
  <c r="E6716" i="2"/>
  <c r="E6717" i="2"/>
  <c r="E6718" i="2"/>
  <c r="E6719" i="2"/>
  <c r="E6720" i="2"/>
  <c r="E6721" i="2"/>
  <c r="E6722" i="2"/>
  <c r="E6723" i="2"/>
  <c r="E6724" i="2"/>
  <c r="E6725" i="2"/>
  <c r="E6726" i="2"/>
  <c r="E6727" i="2"/>
  <c r="E6728" i="2"/>
  <c r="E6729" i="2"/>
  <c r="E6730" i="2"/>
  <c r="E6731" i="2"/>
  <c r="E6732" i="2"/>
  <c r="E6733" i="2"/>
  <c r="E6734" i="2"/>
  <c r="E6735" i="2"/>
  <c r="E6736" i="2"/>
  <c r="E6737" i="2"/>
  <c r="E6738" i="2"/>
  <c r="E6739" i="2"/>
  <c r="E6740" i="2"/>
  <c r="E6741" i="2"/>
  <c r="E6742" i="2"/>
  <c r="E6743" i="2"/>
  <c r="E6744" i="2"/>
  <c r="E6745" i="2"/>
  <c r="E6746" i="2"/>
  <c r="E6747" i="2"/>
  <c r="E6748" i="2"/>
  <c r="E6749" i="2"/>
  <c r="E6750" i="2"/>
  <c r="E6751" i="2"/>
  <c r="E6752" i="2"/>
  <c r="E6753" i="2"/>
  <c r="E6754" i="2"/>
  <c r="E6755" i="2"/>
  <c r="E6756" i="2"/>
  <c r="E6757" i="2"/>
  <c r="E6758" i="2"/>
  <c r="E6759" i="2"/>
  <c r="E6760" i="2"/>
  <c r="E6761" i="2"/>
  <c r="E6762" i="2"/>
  <c r="E6763" i="2"/>
  <c r="E6764" i="2"/>
  <c r="E6765" i="2"/>
  <c r="E6766" i="2"/>
  <c r="E6767" i="2"/>
  <c r="E6768" i="2"/>
  <c r="E6769" i="2"/>
  <c r="E6770" i="2"/>
  <c r="E6771" i="2"/>
  <c r="E6772" i="2"/>
  <c r="E6773" i="2"/>
  <c r="E6774" i="2"/>
  <c r="E6775" i="2"/>
  <c r="E6776" i="2"/>
  <c r="E6777" i="2"/>
  <c r="E6778" i="2"/>
  <c r="E6779" i="2"/>
  <c r="E6780" i="2"/>
  <c r="E6781" i="2"/>
  <c r="E6782" i="2"/>
  <c r="E6783" i="2"/>
  <c r="E6784" i="2"/>
  <c r="E6785" i="2"/>
  <c r="E6786" i="2"/>
  <c r="E6787" i="2"/>
  <c r="E6788" i="2"/>
  <c r="E6789" i="2"/>
  <c r="E6790" i="2"/>
  <c r="E6791" i="2"/>
  <c r="E6792" i="2"/>
  <c r="E6793" i="2"/>
  <c r="E6794" i="2"/>
  <c r="E6795" i="2"/>
  <c r="E6796" i="2"/>
  <c r="E6797" i="2"/>
  <c r="E6798" i="2"/>
  <c r="E6799" i="2"/>
  <c r="E6800" i="2"/>
  <c r="E6801" i="2"/>
  <c r="E6802" i="2"/>
  <c r="E6803" i="2"/>
  <c r="E6804" i="2"/>
  <c r="E6805" i="2"/>
  <c r="E6806" i="2"/>
  <c r="E6807" i="2"/>
  <c r="E6808" i="2"/>
  <c r="E6809" i="2"/>
  <c r="E6810" i="2"/>
  <c r="E6811" i="2"/>
  <c r="E6812" i="2"/>
  <c r="E6813" i="2"/>
  <c r="E6814" i="2"/>
  <c r="E6815" i="2"/>
  <c r="E6816" i="2"/>
  <c r="E6817" i="2"/>
  <c r="E6818" i="2"/>
  <c r="E6819" i="2"/>
  <c r="E6820" i="2"/>
  <c r="E6821" i="2"/>
  <c r="E6822" i="2"/>
  <c r="E6823" i="2"/>
  <c r="E6824" i="2"/>
  <c r="E6825" i="2"/>
  <c r="E6826" i="2"/>
  <c r="E6827" i="2"/>
  <c r="E6828" i="2"/>
  <c r="E6829" i="2"/>
  <c r="E6830" i="2"/>
  <c r="E6831" i="2"/>
  <c r="E6832" i="2"/>
  <c r="E6833" i="2"/>
  <c r="E6834" i="2"/>
  <c r="E6835" i="2"/>
  <c r="E6836" i="2"/>
  <c r="E6837" i="2"/>
  <c r="E6838" i="2"/>
  <c r="E6839" i="2"/>
  <c r="E6840" i="2"/>
  <c r="E6841" i="2"/>
  <c r="E6842" i="2"/>
  <c r="E6843" i="2"/>
  <c r="E6844" i="2"/>
  <c r="E6845" i="2"/>
  <c r="E6846" i="2"/>
  <c r="E6847" i="2"/>
  <c r="E6848" i="2"/>
  <c r="E6849" i="2"/>
  <c r="E6850" i="2"/>
  <c r="E6851" i="2"/>
  <c r="E6852" i="2"/>
  <c r="E6853" i="2"/>
  <c r="E6854" i="2"/>
  <c r="E6855" i="2"/>
  <c r="E6856" i="2"/>
  <c r="E6857" i="2"/>
  <c r="E6858" i="2"/>
  <c r="E6859" i="2"/>
  <c r="E6860" i="2"/>
  <c r="E6861" i="2"/>
  <c r="E6862" i="2"/>
  <c r="E6863" i="2"/>
  <c r="E6864" i="2"/>
  <c r="E6865" i="2"/>
  <c r="E6866" i="2"/>
  <c r="E6867" i="2"/>
  <c r="E6868" i="2"/>
  <c r="E6869" i="2"/>
  <c r="E6870" i="2"/>
  <c r="E6871" i="2"/>
  <c r="E6872" i="2"/>
  <c r="E6873" i="2"/>
  <c r="E6874" i="2"/>
  <c r="E6875" i="2"/>
  <c r="E6876" i="2"/>
  <c r="E6877" i="2"/>
  <c r="E6878" i="2"/>
  <c r="E6879" i="2"/>
  <c r="E6880" i="2"/>
  <c r="E6881" i="2"/>
  <c r="E6882" i="2"/>
  <c r="E6883" i="2"/>
  <c r="E6884" i="2"/>
  <c r="E6885" i="2"/>
  <c r="E6886" i="2"/>
  <c r="E6887" i="2"/>
  <c r="E6888" i="2"/>
  <c r="E6889" i="2"/>
  <c r="E6890" i="2"/>
  <c r="E6891" i="2"/>
  <c r="E6892" i="2"/>
  <c r="E6893" i="2"/>
  <c r="E6894" i="2"/>
  <c r="E6895" i="2"/>
  <c r="E6896" i="2"/>
  <c r="E6897" i="2"/>
  <c r="E6898" i="2"/>
  <c r="E6899" i="2"/>
  <c r="E6900" i="2"/>
  <c r="E6901" i="2"/>
  <c r="E6902" i="2"/>
  <c r="E6903" i="2"/>
  <c r="E6904" i="2"/>
  <c r="E6905" i="2"/>
  <c r="E6906" i="2"/>
  <c r="E6907" i="2"/>
  <c r="E6908" i="2"/>
  <c r="E6909" i="2"/>
  <c r="E6910" i="2"/>
  <c r="E6911" i="2"/>
  <c r="E6912" i="2"/>
  <c r="E6913" i="2"/>
  <c r="E6914" i="2"/>
  <c r="E6915" i="2"/>
  <c r="E6916" i="2"/>
  <c r="E6917" i="2"/>
  <c r="E6918" i="2"/>
  <c r="E6919" i="2"/>
  <c r="E6920" i="2"/>
  <c r="E6921" i="2"/>
  <c r="E6922" i="2"/>
  <c r="E6923" i="2"/>
  <c r="E6924" i="2"/>
  <c r="E6925" i="2"/>
  <c r="E6926" i="2"/>
  <c r="E6927" i="2"/>
  <c r="E6928" i="2"/>
  <c r="E6929" i="2"/>
  <c r="E6930" i="2"/>
  <c r="E6931" i="2"/>
  <c r="E6932" i="2"/>
  <c r="E6933" i="2"/>
  <c r="E6934" i="2"/>
  <c r="E6935" i="2"/>
  <c r="E6936" i="2"/>
  <c r="E6937" i="2"/>
  <c r="E6938" i="2"/>
  <c r="E6939" i="2"/>
  <c r="E6940" i="2"/>
  <c r="E6941" i="2"/>
  <c r="E6942" i="2"/>
  <c r="E6943" i="2"/>
  <c r="E6944" i="2"/>
  <c r="E6945" i="2"/>
  <c r="E6946" i="2"/>
  <c r="E6947" i="2"/>
  <c r="E6948" i="2"/>
  <c r="E6949" i="2"/>
  <c r="E6950" i="2"/>
  <c r="E6951" i="2"/>
  <c r="E6952" i="2"/>
  <c r="E6953" i="2"/>
  <c r="E6954" i="2"/>
  <c r="E6955" i="2"/>
  <c r="E6956" i="2"/>
  <c r="E6957" i="2"/>
  <c r="E6958" i="2"/>
  <c r="E6959" i="2"/>
  <c r="E6960" i="2"/>
  <c r="E6961" i="2"/>
  <c r="E6962" i="2"/>
  <c r="E6963" i="2"/>
  <c r="E6964" i="2"/>
  <c r="E6965" i="2"/>
  <c r="E6966" i="2"/>
  <c r="E6967" i="2"/>
  <c r="E6968" i="2"/>
  <c r="E6969" i="2"/>
  <c r="E6970" i="2"/>
  <c r="E6971" i="2"/>
  <c r="E6972" i="2"/>
  <c r="E6973" i="2"/>
  <c r="E6974" i="2"/>
  <c r="E6975" i="2"/>
  <c r="E6976" i="2"/>
  <c r="E6977" i="2"/>
  <c r="E6978" i="2"/>
  <c r="E6979" i="2"/>
  <c r="E6980" i="2"/>
  <c r="E6981" i="2"/>
  <c r="E6982" i="2"/>
  <c r="E6983" i="2"/>
  <c r="E6984" i="2"/>
  <c r="E6985" i="2"/>
  <c r="E6986" i="2"/>
  <c r="E6987" i="2"/>
  <c r="E6988" i="2"/>
  <c r="E6989" i="2"/>
  <c r="E6990" i="2"/>
  <c r="E6991" i="2"/>
  <c r="E6992" i="2"/>
  <c r="E6993" i="2"/>
  <c r="E6994" i="2"/>
  <c r="E6995" i="2"/>
  <c r="E6996" i="2"/>
  <c r="E6997" i="2"/>
  <c r="E6998" i="2"/>
  <c r="E6999" i="2"/>
  <c r="E7000" i="2"/>
  <c r="E7001" i="2"/>
  <c r="E7002" i="2"/>
  <c r="E7003" i="2"/>
  <c r="E7004" i="2"/>
  <c r="E7005" i="2"/>
  <c r="E7006" i="2"/>
  <c r="E7007" i="2"/>
  <c r="E7008" i="2"/>
  <c r="E7009" i="2"/>
  <c r="E7010" i="2"/>
  <c r="E7011" i="2"/>
  <c r="E7012" i="2"/>
  <c r="E7013" i="2"/>
  <c r="E7014" i="2"/>
  <c r="E7015" i="2"/>
  <c r="E7016" i="2"/>
  <c r="E7017" i="2"/>
  <c r="E7018" i="2"/>
  <c r="E7019" i="2"/>
  <c r="E7020" i="2"/>
  <c r="E7021" i="2"/>
  <c r="E7022" i="2"/>
  <c r="E7023" i="2"/>
  <c r="E7024" i="2"/>
  <c r="E7025" i="2"/>
  <c r="E7026" i="2"/>
  <c r="E7027" i="2"/>
  <c r="E7028" i="2"/>
  <c r="E7029" i="2"/>
  <c r="E7030" i="2"/>
  <c r="E7031" i="2"/>
  <c r="E7032" i="2"/>
  <c r="E7033" i="2"/>
  <c r="E7034" i="2"/>
  <c r="E7035" i="2"/>
  <c r="E7036" i="2"/>
  <c r="E7037" i="2"/>
  <c r="E7038" i="2"/>
  <c r="E7039" i="2"/>
  <c r="E7040" i="2"/>
  <c r="E7041" i="2"/>
  <c r="E7042" i="2"/>
  <c r="E7043" i="2"/>
  <c r="E7044" i="2"/>
  <c r="E7045" i="2"/>
  <c r="E7046" i="2"/>
  <c r="E7047" i="2"/>
  <c r="E7048" i="2"/>
  <c r="E7049" i="2"/>
  <c r="E7050" i="2"/>
  <c r="E7051" i="2"/>
  <c r="E7052" i="2"/>
  <c r="E7053" i="2"/>
  <c r="E7054" i="2"/>
  <c r="E7055" i="2"/>
  <c r="E7056" i="2"/>
  <c r="E7057" i="2"/>
  <c r="E7058" i="2"/>
  <c r="E7059" i="2"/>
  <c r="E7060" i="2"/>
  <c r="E7061" i="2"/>
  <c r="E7062" i="2"/>
  <c r="E7063" i="2"/>
  <c r="E7064" i="2"/>
  <c r="E7065" i="2"/>
  <c r="E7066" i="2"/>
  <c r="E7067" i="2"/>
  <c r="E7068" i="2"/>
  <c r="E7069" i="2"/>
  <c r="E7070" i="2"/>
  <c r="E7071" i="2"/>
  <c r="E7072" i="2"/>
  <c r="E7073" i="2"/>
  <c r="E7074" i="2"/>
  <c r="E7075" i="2"/>
  <c r="E7076" i="2"/>
  <c r="E7077" i="2"/>
  <c r="E7078" i="2"/>
  <c r="E7079" i="2"/>
  <c r="E7080" i="2"/>
  <c r="E7081" i="2"/>
  <c r="E7082" i="2"/>
  <c r="E7083" i="2"/>
  <c r="E7084" i="2"/>
  <c r="E7085" i="2"/>
  <c r="E7086" i="2"/>
  <c r="E7087" i="2"/>
  <c r="E7088" i="2"/>
  <c r="E7089" i="2"/>
  <c r="E7090" i="2"/>
  <c r="E7091" i="2"/>
  <c r="E7092" i="2"/>
  <c r="E7093" i="2"/>
  <c r="E7094" i="2"/>
  <c r="E7095" i="2"/>
  <c r="E7096" i="2"/>
  <c r="E7097" i="2"/>
  <c r="E7098" i="2"/>
  <c r="E7099" i="2"/>
  <c r="E7100" i="2"/>
  <c r="E7101" i="2"/>
  <c r="E7102" i="2"/>
  <c r="E7103" i="2"/>
  <c r="E7104" i="2"/>
  <c r="E7105" i="2"/>
  <c r="E7106" i="2"/>
  <c r="E7107" i="2"/>
  <c r="E7108" i="2"/>
  <c r="E7109" i="2"/>
  <c r="E7110" i="2"/>
  <c r="E7111" i="2"/>
  <c r="E7112" i="2"/>
  <c r="E7113" i="2"/>
  <c r="E7114" i="2"/>
  <c r="E7115" i="2"/>
  <c r="E7116" i="2"/>
  <c r="E7117" i="2"/>
  <c r="E7118" i="2"/>
  <c r="E7119" i="2"/>
  <c r="E7120" i="2"/>
  <c r="E7121" i="2"/>
  <c r="E7122" i="2"/>
  <c r="E7123" i="2"/>
  <c r="E7124" i="2"/>
  <c r="E7125" i="2"/>
  <c r="E7126" i="2"/>
  <c r="E7127" i="2"/>
  <c r="E7128" i="2"/>
  <c r="E7129" i="2"/>
  <c r="E7130" i="2"/>
  <c r="E7131" i="2"/>
  <c r="E7132" i="2"/>
  <c r="E7133" i="2"/>
  <c r="E7134" i="2"/>
  <c r="E7135" i="2"/>
  <c r="E7136" i="2"/>
  <c r="E7137" i="2"/>
  <c r="E7138" i="2"/>
  <c r="E7139" i="2"/>
  <c r="E7140" i="2"/>
  <c r="E7141" i="2"/>
  <c r="E7142" i="2"/>
  <c r="E7143" i="2"/>
  <c r="E7144" i="2"/>
  <c r="E7145" i="2"/>
  <c r="E7146" i="2"/>
  <c r="E7147" i="2"/>
  <c r="E7148" i="2"/>
  <c r="E7149" i="2"/>
  <c r="E7150" i="2"/>
  <c r="E7151" i="2"/>
  <c r="E7152" i="2"/>
  <c r="E7153" i="2"/>
  <c r="E7154" i="2"/>
  <c r="E7155" i="2"/>
  <c r="E7156" i="2"/>
  <c r="E7157" i="2"/>
  <c r="E7158" i="2"/>
  <c r="E7159" i="2"/>
  <c r="E7160" i="2"/>
  <c r="E7161" i="2"/>
  <c r="E7162" i="2"/>
  <c r="E7163" i="2"/>
  <c r="E7164" i="2"/>
  <c r="E7165" i="2"/>
  <c r="E7166" i="2"/>
  <c r="E7167" i="2"/>
  <c r="E7168" i="2"/>
  <c r="E7169" i="2"/>
  <c r="E7170" i="2"/>
  <c r="E7171" i="2"/>
  <c r="E7172" i="2"/>
  <c r="E7173" i="2"/>
  <c r="E7174" i="2"/>
  <c r="E7175" i="2"/>
  <c r="E7176" i="2"/>
  <c r="E7177" i="2"/>
  <c r="E7178" i="2"/>
  <c r="E7179" i="2"/>
  <c r="E7180" i="2"/>
  <c r="E7181" i="2"/>
  <c r="E7182" i="2"/>
  <c r="E7183" i="2"/>
  <c r="E7184" i="2"/>
  <c r="E7185" i="2"/>
  <c r="E7186" i="2"/>
  <c r="E7187" i="2"/>
  <c r="E7188" i="2"/>
  <c r="E7189" i="2"/>
  <c r="E7190" i="2"/>
  <c r="E7191" i="2"/>
  <c r="E7192" i="2"/>
  <c r="E7193" i="2"/>
  <c r="E7194" i="2"/>
  <c r="E7195" i="2"/>
  <c r="E7196" i="2"/>
  <c r="E7197" i="2"/>
  <c r="E7198" i="2"/>
  <c r="E7199" i="2"/>
  <c r="E7200" i="2"/>
  <c r="E7201" i="2"/>
  <c r="E7202" i="2"/>
  <c r="E7203" i="2"/>
  <c r="E7204" i="2"/>
  <c r="E7205" i="2"/>
  <c r="E7206" i="2"/>
  <c r="E7207" i="2"/>
  <c r="E7208" i="2"/>
  <c r="E7209" i="2"/>
  <c r="E7210" i="2"/>
  <c r="E7211" i="2"/>
  <c r="E7212" i="2"/>
  <c r="E7213" i="2"/>
  <c r="E7214" i="2"/>
  <c r="E7215" i="2"/>
  <c r="E7216" i="2"/>
  <c r="E7217" i="2"/>
  <c r="E7218" i="2"/>
  <c r="E7219" i="2"/>
  <c r="E7220" i="2"/>
  <c r="E7221" i="2"/>
  <c r="E7222" i="2"/>
  <c r="E7223" i="2"/>
  <c r="E7224" i="2"/>
  <c r="E7225" i="2"/>
  <c r="E7226" i="2"/>
  <c r="E7227" i="2"/>
  <c r="E7228" i="2"/>
  <c r="E7229" i="2"/>
  <c r="E7230" i="2"/>
  <c r="E7231" i="2"/>
  <c r="E7232" i="2"/>
  <c r="E7233" i="2"/>
  <c r="E7234" i="2"/>
  <c r="E7235" i="2"/>
  <c r="E7236" i="2"/>
  <c r="E7237" i="2"/>
  <c r="E7238" i="2"/>
  <c r="E7239" i="2"/>
  <c r="E7240" i="2"/>
  <c r="E7241" i="2"/>
  <c r="E7242" i="2"/>
  <c r="E7243" i="2"/>
  <c r="E7244" i="2"/>
  <c r="E7245" i="2"/>
  <c r="E7246" i="2"/>
  <c r="E7247" i="2"/>
  <c r="E7248" i="2"/>
  <c r="E7249" i="2"/>
  <c r="E7250" i="2"/>
  <c r="E7251" i="2"/>
  <c r="E7252" i="2"/>
  <c r="E7253" i="2"/>
  <c r="E7254" i="2"/>
  <c r="E7255" i="2"/>
  <c r="E7256" i="2"/>
  <c r="E7257" i="2"/>
  <c r="E7258" i="2"/>
  <c r="E7259" i="2"/>
  <c r="E7260" i="2"/>
  <c r="E7261" i="2"/>
  <c r="E7262" i="2"/>
  <c r="E7263" i="2"/>
  <c r="E7264" i="2"/>
  <c r="E7265" i="2"/>
  <c r="E7266" i="2"/>
  <c r="E7267" i="2"/>
  <c r="E7268" i="2"/>
  <c r="E7269" i="2"/>
  <c r="E7270" i="2"/>
  <c r="E7271" i="2"/>
  <c r="E7272" i="2"/>
  <c r="E7273" i="2"/>
  <c r="E7274" i="2"/>
  <c r="E7275" i="2"/>
  <c r="E7276" i="2"/>
  <c r="E7277" i="2"/>
  <c r="E7278" i="2"/>
  <c r="E7279" i="2"/>
  <c r="E7280" i="2"/>
  <c r="E7281" i="2"/>
  <c r="E7282" i="2"/>
  <c r="E7283" i="2"/>
  <c r="E7284" i="2"/>
  <c r="E7285" i="2"/>
  <c r="E7286" i="2"/>
  <c r="E7287" i="2"/>
  <c r="E7288" i="2"/>
  <c r="E7289" i="2"/>
  <c r="E7290" i="2"/>
  <c r="E7291" i="2"/>
  <c r="E7292" i="2"/>
  <c r="E7293" i="2"/>
  <c r="E7294" i="2"/>
  <c r="E7295" i="2"/>
  <c r="E7296" i="2"/>
  <c r="E7297" i="2"/>
  <c r="E7298" i="2"/>
  <c r="E7299" i="2"/>
  <c r="E7300" i="2"/>
  <c r="E7301" i="2"/>
  <c r="E7302" i="2"/>
  <c r="E7303" i="2"/>
  <c r="E7304" i="2"/>
  <c r="E7305" i="2"/>
  <c r="E7306" i="2"/>
  <c r="E7307" i="2"/>
  <c r="E7308" i="2"/>
  <c r="E7309" i="2"/>
  <c r="E7310" i="2"/>
  <c r="E7311" i="2"/>
  <c r="E7312" i="2"/>
  <c r="E7313" i="2"/>
  <c r="E7314" i="2"/>
  <c r="E7315" i="2"/>
  <c r="E7316" i="2"/>
  <c r="E7317" i="2"/>
  <c r="E7318" i="2"/>
  <c r="E7319" i="2"/>
  <c r="E7320" i="2"/>
  <c r="E7321" i="2"/>
  <c r="E7322" i="2"/>
  <c r="E7323" i="2"/>
  <c r="E7324" i="2"/>
  <c r="E7325" i="2"/>
  <c r="E7326" i="2"/>
  <c r="E7327" i="2"/>
  <c r="E7328" i="2"/>
  <c r="E7329" i="2"/>
  <c r="E7330" i="2"/>
  <c r="E7331" i="2"/>
  <c r="E7332" i="2"/>
  <c r="E7333" i="2"/>
  <c r="E7334" i="2"/>
  <c r="E7335" i="2"/>
  <c r="E7336" i="2"/>
  <c r="E7337" i="2"/>
  <c r="E7338" i="2"/>
  <c r="E7339" i="2"/>
  <c r="E7340" i="2"/>
  <c r="E7341" i="2"/>
  <c r="E7342" i="2"/>
  <c r="E7343" i="2"/>
  <c r="E7344" i="2"/>
  <c r="E7345" i="2"/>
  <c r="E7346" i="2"/>
  <c r="E7347" i="2"/>
  <c r="E7348" i="2"/>
  <c r="E7349" i="2"/>
  <c r="E7350" i="2"/>
  <c r="E7351" i="2"/>
  <c r="E7352" i="2"/>
  <c r="E7353" i="2"/>
  <c r="E7354" i="2"/>
  <c r="E7355" i="2"/>
  <c r="E7356" i="2"/>
  <c r="E7357" i="2"/>
  <c r="E7358" i="2"/>
  <c r="E7359" i="2"/>
  <c r="E7360" i="2"/>
  <c r="E7361" i="2"/>
  <c r="E7362" i="2"/>
  <c r="E7363" i="2"/>
  <c r="E7364" i="2"/>
  <c r="E7365" i="2"/>
  <c r="E7366" i="2"/>
  <c r="E7367" i="2"/>
  <c r="E7368" i="2"/>
  <c r="E7369" i="2"/>
  <c r="E7370" i="2"/>
  <c r="E7371" i="2"/>
  <c r="E7372" i="2"/>
  <c r="E7373" i="2"/>
  <c r="E7374" i="2"/>
  <c r="E7375" i="2"/>
  <c r="E7376" i="2"/>
  <c r="E7377" i="2"/>
  <c r="E7378" i="2"/>
  <c r="E7379" i="2"/>
  <c r="E7380" i="2"/>
  <c r="E7381" i="2"/>
  <c r="E7382" i="2"/>
  <c r="E7383" i="2"/>
  <c r="E7384" i="2"/>
  <c r="E7385" i="2"/>
  <c r="E7386" i="2"/>
  <c r="E7387" i="2"/>
  <c r="E7388" i="2"/>
  <c r="E7389" i="2"/>
  <c r="E7390" i="2"/>
  <c r="E7391" i="2"/>
  <c r="E7392" i="2"/>
  <c r="E7393" i="2"/>
  <c r="E7394" i="2"/>
  <c r="E7395" i="2"/>
  <c r="E7396" i="2"/>
  <c r="E7397" i="2"/>
  <c r="E7398" i="2"/>
  <c r="E7399" i="2"/>
  <c r="E7400" i="2"/>
  <c r="E7401" i="2"/>
  <c r="E7402" i="2"/>
  <c r="E7403" i="2"/>
  <c r="E7404" i="2"/>
  <c r="E7405" i="2"/>
  <c r="E7406" i="2"/>
  <c r="E7407" i="2"/>
  <c r="E7408" i="2"/>
  <c r="E7409" i="2"/>
  <c r="E7410" i="2"/>
  <c r="E7411" i="2"/>
  <c r="E7412" i="2"/>
  <c r="E7413" i="2"/>
  <c r="E7414" i="2"/>
  <c r="E7415" i="2"/>
  <c r="E7416" i="2"/>
  <c r="E7417" i="2"/>
  <c r="E7418" i="2"/>
  <c r="E7419" i="2"/>
  <c r="E7420" i="2"/>
  <c r="E7421" i="2"/>
  <c r="E7422" i="2"/>
  <c r="E7423" i="2"/>
  <c r="E7424" i="2"/>
  <c r="E7425" i="2"/>
  <c r="E7426" i="2"/>
  <c r="E7427" i="2"/>
  <c r="E7428" i="2"/>
  <c r="E7429" i="2"/>
  <c r="E7430" i="2"/>
  <c r="E7431" i="2"/>
  <c r="E7432" i="2"/>
  <c r="E7433" i="2"/>
  <c r="E7434" i="2"/>
  <c r="E7435" i="2"/>
  <c r="E7436" i="2"/>
  <c r="E7437" i="2"/>
  <c r="E7438" i="2"/>
  <c r="E7439" i="2"/>
  <c r="E7440" i="2"/>
  <c r="E7441" i="2"/>
  <c r="E7442" i="2"/>
  <c r="E7443" i="2"/>
  <c r="E7444" i="2"/>
  <c r="E7445" i="2"/>
  <c r="E7446" i="2"/>
  <c r="E7447" i="2"/>
  <c r="E7448" i="2"/>
  <c r="E7449" i="2"/>
  <c r="E7450" i="2"/>
  <c r="E7451" i="2"/>
  <c r="E7452" i="2"/>
  <c r="E7453" i="2"/>
  <c r="E7454" i="2"/>
  <c r="E7455" i="2"/>
  <c r="E7456" i="2"/>
  <c r="E7457" i="2"/>
  <c r="E7458" i="2"/>
  <c r="E7459" i="2"/>
  <c r="E7460" i="2"/>
  <c r="E7461" i="2"/>
  <c r="E7462" i="2"/>
  <c r="E7463" i="2"/>
  <c r="E7464" i="2"/>
  <c r="E7465" i="2"/>
  <c r="E7466" i="2"/>
  <c r="E7467" i="2"/>
  <c r="E7468" i="2"/>
  <c r="E7469" i="2"/>
  <c r="E7470" i="2"/>
  <c r="E7471" i="2"/>
  <c r="E7472" i="2"/>
  <c r="E7473" i="2"/>
  <c r="E7474" i="2"/>
  <c r="E7475" i="2"/>
  <c r="E7476" i="2"/>
  <c r="E7477" i="2"/>
  <c r="E7478" i="2"/>
  <c r="E7479" i="2"/>
  <c r="E7480" i="2"/>
  <c r="E7481" i="2"/>
  <c r="E7482" i="2"/>
  <c r="E7483" i="2"/>
  <c r="E7484" i="2"/>
  <c r="E7485" i="2"/>
  <c r="E7486" i="2"/>
  <c r="E7487" i="2"/>
  <c r="E7488" i="2"/>
  <c r="E7489" i="2"/>
  <c r="E7490" i="2"/>
  <c r="E7491" i="2"/>
  <c r="E7492" i="2"/>
  <c r="E7493" i="2"/>
  <c r="E7494" i="2"/>
  <c r="E7495" i="2"/>
  <c r="E7496" i="2"/>
  <c r="E7497" i="2"/>
  <c r="E7498" i="2"/>
  <c r="E7499" i="2"/>
  <c r="E7500" i="2"/>
  <c r="E7501" i="2"/>
  <c r="E7502" i="2"/>
  <c r="E7503" i="2"/>
  <c r="E7504" i="2"/>
  <c r="E7505" i="2"/>
  <c r="E7506" i="2"/>
  <c r="E7507" i="2"/>
  <c r="E7508" i="2"/>
  <c r="E7509" i="2"/>
  <c r="E7510" i="2"/>
  <c r="E7511" i="2"/>
  <c r="E7512" i="2"/>
  <c r="E7513" i="2"/>
  <c r="E7514" i="2"/>
  <c r="E7515" i="2"/>
  <c r="E7516" i="2"/>
  <c r="E7517" i="2"/>
  <c r="E7518" i="2"/>
  <c r="E7519" i="2"/>
  <c r="E7520" i="2"/>
  <c r="E7521" i="2"/>
  <c r="E7522" i="2"/>
  <c r="E7523" i="2"/>
  <c r="E7524" i="2"/>
  <c r="E7525" i="2"/>
  <c r="E7526" i="2"/>
  <c r="E7527" i="2"/>
  <c r="E7528" i="2"/>
  <c r="E7529" i="2"/>
  <c r="E7530" i="2"/>
  <c r="E7531" i="2"/>
  <c r="E7532" i="2"/>
  <c r="E7533" i="2"/>
  <c r="E7534" i="2"/>
  <c r="E7535" i="2"/>
  <c r="E7536" i="2"/>
  <c r="E7537" i="2"/>
  <c r="E7538" i="2"/>
  <c r="E7539" i="2"/>
  <c r="E7540" i="2"/>
  <c r="E7541" i="2"/>
  <c r="E7542" i="2"/>
  <c r="E7543" i="2"/>
  <c r="E7544" i="2"/>
  <c r="E7545" i="2"/>
  <c r="E7546" i="2"/>
  <c r="E7547" i="2"/>
  <c r="E7548" i="2"/>
  <c r="E7549" i="2"/>
  <c r="E7550" i="2"/>
  <c r="E7551" i="2"/>
  <c r="E7552" i="2"/>
  <c r="E7553" i="2"/>
  <c r="E7554" i="2"/>
  <c r="E7555" i="2"/>
  <c r="E7556" i="2"/>
  <c r="E7557" i="2"/>
  <c r="E7558" i="2"/>
  <c r="E7559" i="2"/>
  <c r="E7560" i="2"/>
  <c r="E7561" i="2"/>
  <c r="E7562" i="2"/>
  <c r="E7563" i="2"/>
  <c r="E7564" i="2"/>
  <c r="E7565" i="2"/>
  <c r="E7566" i="2"/>
  <c r="E7567" i="2"/>
  <c r="E7568" i="2"/>
  <c r="E7569" i="2"/>
  <c r="E7570" i="2"/>
  <c r="E7571" i="2"/>
  <c r="E7572" i="2"/>
  <c r="E7573" i="2"/>
  <c r="E7574" i="2"/>
  <c r="E7575" i="2"/>
  <c r="E7576" i="2"/>
  <c r="E7577" i="2"/>
  <c r="E7578" i="2"/>
  <c r="E7579" i="2"/>
  <c r="E7580" i="2"/>
  <c r="E7581" i="2"/>
  <c r="E7582" i="2"/>
  <c r="E7583" i="2"/>
  <c r="E7584" i="2"/>
  <c r="E7585" i="2"/>
  <c r="E7586" i="2"/>
  <c r="E7587" i="2"/>
  <c r="E7588" i="2"/>
  <c r="E7589" i="2"/>
  <c r="E7590" i="2"/>
  <c r="E7591" i="2"/>
  <c r="E7592" i="2"/>
  <c r="E7593" i="2"/>
  <c r="E7594" i="2"/>
  <c r="E7595" i="2"/>
  <c r="E7596" i="2"/>
  <c r="E7597" i="2"/>
  <c r="E7598" i="2"/>
  <c r="E7599" i="2"/>
  <c r="E7600" i="2"/>
  <c r="E7601" i="2"/>
  <c r="E7602" i="2"/>
  <c r="E7603" i="2"/>
  <c r="E7604" i="2"/>
  <c r="E7605" i="2"/>
  <c r="E7606" i="2"/>
  <c r="E7607" i="2"/>
  <c r="E7608" i="2"/>
  <c r="E7609" i="2"/>
  <c r="E7610" i="2"/>
  <c r="E7611" i="2"/>
  <c r="E7612" i="2"/>
  <c r="E7613" i="2"/>
  <c r="E7614" i="2"/>
  <c r="E7615" i="2"/>
  <c r="E7616" i="2"/>
  <c r="E7617" i="2"/>
  <c r="E7618" i="2"/>
  <c r="E7619" i="2"/>
  <c r="E7620" i="2"/>
  <c r="E7621" i="2"/>
  <c r="E7622" i="2"/>
  <c r="E7623" i="2"/>
  <c r="E7624" i="2"/>
  <c r="E7625" i="2"/>
  <c r="E7626" i="2"/>
  <c r="E7627" i="2"/>
  <c r="E7628" i="2"/>
  <c r="E7629" i="2"/>
  <c r="E7630" i="2"/>
  <c r="E7631" i="2"/>
  <c r="E7632" i="2"/>
  <c r="E7633" i="2"/>
  <c r="E7634" i="2"/>
  <c r="E7635" i="2"/>
  <c r="E7636" i="2"/>
  <c r="E7637" i="2"/>
  <c r="E7638" i="2"/>
  <c r="E7639" i="2"/>
  <c r="E7640" i="2"/>
  <c r="E7641" i="2"/>
  <c r="E7642" i="2"/>
  <c r="E7643" i="2"/>
  <c r="E7644" i="2"/>
  <c r="E7645" i="2"/>
  <c r="E7646" i="2"/>
  <c r="E7647" i="2"/>
  <c r="E7648" i="2"/>
  <c r="E7649" i="2"/>
  <c r="E7650" i="2"/>
  <c r="E7651" i="2"/>
  <c r="E7652" i="2"/>
  <c r="E7653" i="2"/>
  <c r="E7654" i="2"/>
  <c r="E7655" i="2"/>
  <c r="E7656" i="2"/>
  <c r="E7657" i="2"/>
  <c r="E7658" i="2"/>
  <c r="E7659" i="2"/>
  <c r="E7660" i="2"/>
  <c r="E7661" i="2"/>
  <c r="E7662" i="2"/>
  <c r="E7663" i="2"/>
  <c r="E7664" i="2"/>
  <c r="E7665" i="2"/>
  <c r="E7666" i="2"/>
  <c r="E7667" i="2"/>
  <c r="E7668" i="2"/>
  <c r="E7669" i="2"/>
  <c r="E7670" i="2"/>
  <c r="E7671" i="2"/>
  <c r="E7672" i="2"/>
  <c r="E7673" i="2"/>
  <c r="E7674" i="2"/>
  <c r="E7675" i="2"/>
  <c r="E7676" i="2"/>
  <c r="E7677" i="2"/>
  <c r="E7678" i="2"/>
  <c r="E7679" i="2"/>
  <c r="E7680" i="2"/>
  <c r="E7681" i="2"/>
  <c r="E7682" i="2"/>
  <c r="E7683" i="2"/>
  <c r="E7684" i="2"/>
  <c r="E7685" i="2"/>
  <c r="E7686" i="2"/>
  <c r="E7687" i="2"/>
  <c r="E7688" i="2"/>
  <c r="E7689" i="2"/>
  <c r="E7690" i="2"/>
  <c r="E7691" i="2"/>
  <c r="E7692" i="2"/>
  <c r="E7693" i="2"/>
  <c r="E7694" i="2"/>
  <c r="E7695" i="2"/>
  <c r="E7696" i="2"/>
  <c r="E7697" i="2"/>
  <c r="E7698" i="2"/>
  <c r="E7699" i="2"/>
  <c r="E7700" i="2"/>
  <c r="E7701" i="2"/>
  <c r="E7702" i="2"/>
  <c r="E7703" i="2"/>
  <c r="E7704" i="2"/>
  <c r="E7705" i="2"/>
  <c r="E7706" i="2"/>
  <c r="E7707" i="2"/>
  <c r="E7708" i="2"/>
  <c r="E7709" i="2"/>
  <c r="E7710" i="2"/>
  <c r="E7711" i="2"/>
  <c r="E7712" i="2"/>
  <c r="E7713" i="2"/>
  <c r="E7714" i="2"/>
  <c r="E7715" i="2"/>
  <c r="E7716" i="2"/>
  <c r="E7717" i="2"/>
  <c r="E7718" i="2"/>
  <c r="E7719" i="2"/>
  <c r="E7720" i="2"/>
  <c r="E7721" i="2"/>
  <c r="E7722" i="2"/>
  <c r="E7723" i="2"/>
  <c r="E7724" i="2"/>
  <c r="E7725" i="2"/>
  <c r="E7726" i="2"/>
  <c r="E7727" i="2"/>
  <c r="E7728" i="2"/>
  <c r="E7729" i="2"/>
  <c r="E7730" i="2"/>
  <c r="E7731" i="2"/>
  <c r="E7732" i="2"/>
  <c r="E7733" i="2"/>
  <c r="E7734" i="2"/>
  <c r="E7735" i="2"/>
  <c r="E7736" i="2"/>
  <c r="E7737" i="2"/>
  <c r="E7738" i="2"/>
  <c r="E7739" i="2"/>
  <c r="E7740" i="2"/>
  <c r="E7741" i="2"/>
  <c r="E7742" i="2"/>
  <c r="E7743" i="2"/>
  <c r="E7744" i="2"/>
  <c r="E7745" i="2"/>
  <c r="E7746" i="2"/>
  <c r="E7747" i="2"/>
  <c r="E7748" i="2"/>
  <c r="E7749" i="2"/>
  <c r="E7750" i="2"/>
  <c r="E7751" i="2"/>
  <c r="E7752" i="2"/>
  <c r="E7753" i="2"/>
  <c r="E7754" i="2"/>
  <c r="E7755" i="2"/>
  <c r="E7756" i="2"/>
  <c r="E7757" i="2"/>
  <c r="E7758" i="2"/>
  <c r="E7759" i="2"/>
  <c r="E7760" i="2"/>
  <c r="E7761" i="2"/>
  <c r="E7762" i="2"/>
  <c r="E7763" i="2"/>
  <c r="E7764" i="2"/>
  <c r="E7765" i="2"/>
  <c r="E7766" i="2"/>
  <c r="E7767" i="2"/>
  <c r="E7768" i="2"/>
  <c r="E7769" i="2"/>
  <c r="E7770" i="2"/>
  <c r="E7771" i="2"/>
  <c r="E7772" i="2"/>
  <c r="E7773" i="2"/>
  <c r="E7774" i="2"/>
  <c r="E7775" i="2"/>
  <c r="E7776" i="2"/>
  <c r="E7777" i="2"/>
  <c r="E7778" i="2"/>
  <c r="E7779" i="2"/>
  <c r="E7780" i="2"/>
  <c r="E7781" i="2"/>
  <c r="E7782" i="2"/>
  <c r="E7783" i="2"/>
  <c r="E7784" i="2"/>
  <c r="E7785" i="2"/>
  <c r="E7786" i="2"/>
  <c r="E7787" i="2"/>
  <c r="E7788" i="2"/>
  <c r="E7789" i="2"/>
  <c r="E7790" i="2"/>
  <c r="E7791" i="2"/>
  <c r="E7792" i="2"/>
  <c r="E7793" i="2"/>
  <c r="E7794" i="2"/>
  <c r="E7795" i="2"/>
  <c r="E7796" i="2"/>
  <c r="E7797" i="2"/>
  <c r="E7798" i="2"/>
  <c r="E7799" i="2"/>
  <c r="E7800" i="2"/>
  <c r="E7801" i="2"/>
  <c r="E7802" i="2"/>
  <c r="E7803" i="2"/>
  <c r="E7804" i="2"/>
  <c r="E7805" i="2"/>
  <c r="E7806" i="2"/>
  <c r="E7807" i="2"/>
  <c r="E7808" i="2"/>
  <c r="E7809" i="2"/>
  <c r="E7810" i="2"/>
  <c r="E7811" i="2"/>
  <c r="E7812" i="2"/>
  <c r="E7813" i="2"/>
  <c r="E7814" i="2"/>
  <c r="E7815" i="2"/>
  <c r="E7816" i="2"/>
  <c r="E7817" i="2"/>
  <c r="E7818" i="2"/>
  <c r="E7819" i="2"/>
  <c r="E7820" i="2"/>
  <c r="E7821" i="2"/>
  <c r="E7822" i="2"/>
  <c r="E7823" i="2"/>
  <c r="E7824" i="2"/>
  <c r="E7825" i="2"/>
  <c r="E7826" i="2"/>
  <c r="E7827" i="2"/>
  <c r="E7828" i="2"/>
  <c r="E7829" i="2"/>
  <c r="E7830" i="2"/>
  <c r="E7831" i="2"/>
  <c r="E7832" i="2"/>
  <c r="E7833" i="2"/>
  <c r="E7834" i="2"/>
  <c r="E7835" i="2"/>
  <c r="E7836" i="2"/>
  <c r="E7837" i="2"/>
  <c r="E7838" i="2"/>
  <c r="E7839" i="2"/>
  <c r="E7840" i="2"/>
  <c r="E7841" i="2"/>
  <c r="E7842" i="2"/>
  <c r="E7843" i="2"/>
  <c r="E7844" i="2"/>
  <c r="E7845" i="2"/>
  <c r="E7846" i="2"/>
  <c r="E7847" i="2"/>
  <c r="E7848" i="2"/>
  <c r="E7849" i="2"/>
  <c r="E7850" i="2"/>
  <c r="E7851" i="2"/>
  <c r="E7852" i="2"/>
  <c r="E7853" i="2"/>
  <c r="E7854" i="2"/>
  <c r="E7855" i="2"/>
  <c r="E7856" i="2"/>
  <c r="E7857" i="2"/>
  <c r="E7858" i="2"/>
  <c r="E7859" i="2"/>
  <c r="E7860" i="2"/>
  <c r="E7861" i="2"/>
  <c r="E7862" i="2"/>
  <c r="E7863" i="2"/>
  <c r="E7864" i="2"/>
  <c r="E7865" i="2"/>
  <c r="E7866" i="2"/>
  <c r="E7867" i="2"/>
  <c r="E7868" i="2"/>
  <c r="E7869" i="2"/>
  <c r="E7870" i="2"/>
  <c r="E7871" i="2"/>
  <c r="E7872" i="2"/>
  <c r="E7873" i="2"/>
  <c r="E7874" i="2"/>
  <c r="E7875" i="2"/>
  <c r="E7876" i="2"/>
  <c r="E7877" i="2"/>
  <c r="E7878" i="2"/>
  <c r="E7879" i="2"/>
  <c r="E7880" i="2"/>
  <c r="E7881" i="2"/>
  <c r="E7882" i="2"/>
  <c r="E7883" i="2"/>
  <c r="E7884" i="2"/>
  <c r="E7885" i="2"/>
  <c r="E7886" i="2"/>
  <c r="E7887" i="2"/>
  <c r="E7888" i="2"/>
  <c r="E7889" i="2"/>
  <c r="E7890" i="2"/>
  <c r="E7891" i="2"/>
  <c r="E7892" i="2"/>
  <c r="E7893" i="2"/>
  <c r="E7894" i="2"/>
  <c r="E7895" i="2"/>
  <c r="E7896" i="2"/>
  <c r="E7897" i="2"/>
  <c r="E7898" i="2"/>
  <c r="E7899" i="2"/>
  <c r="E7900" i="2"/>
  <c r="E7901" i="2"/>
  <c r="E7902" i="2"/>
  <c r="E7903" i="2"/>
  <c r="E7904" i="2"/>
  <c r="E7905" i="2"/>
  <c r="E7906" i="2"/>
  <c r="E7907" i="2"/>
  <c r="E7908" i="2"/>
  <c r="E7909" i="2"/>
  <c r="E7910" i="2"/>
  <c r="E7911" i="2"/>
  <c r="E7912" i="2"/>
  <c r="E7913" i="2"/>
  <c r="E7914" i="2"/>
  <c r="E7915" i="2"/>
  <c r="E7916" i="2"/>
  <c r="E7917" i="2"/>
  <c r="E7918" i="2"/>
  <c r="E7919" i="2"/>
  <c r="E7920" i="2"/>
  <c r="E7921" i="2"/>
  <c r="E7922" i="2"/>
  <c r="E7923" i="2"/>
  <c r="E7924" i="2"/>
  <c r="E7925" i="2"/>
  <c r="E7926" i="2"/>
  <c r="E7927" i="2"/>
  <c r="E7928" i="2"/>
  <c r="E7929" i="2"/>
  <c r="E7930" i="2"/>
  <c r="E7931" i="2"/>
  <c r="E7932" i="2"/>
  <c r="E7933" i="2"/>
  <c r="E7934" i="2"/>
  <c r="E7935" i="2"/>
  <c r="E7936" i="2"/>
  <c r="E7937" i="2"/>
  <c r="E7938" i="2"/>
  <c r="E7939" i="2"/>
  <c r="E7940" i="2"/>
  <c r="E7941" i="2"/>
  <c r="E7942" i="2"/>
  <c r="E7943" i="2"/>
  <c r="E7944" i="2"/>
  <c r="E7945" i="2"/>
  <c r="E7946" i="2"/>
  <c r="E7947" i="2"/>
  <c r="E7948" i="2"/>
  <c r="E7949" i="2"/>
  <c r="E7950" i="2"/>
  <c r="E7951" i="2"/>
  <c r="E7952" i="2"/>
  <c r="E7953" i="2"/>
  <c r="E7954" i="2"/>
  <c r="E7955" i="2"/>
  <c r="E7956" i="2"/>
  <c r="E7957" i="2"/>
  <c r="E7958" i="2"/>
  <c r="E7959" i="2"/>
  <c r="E7960" i="2"/>
  <c r="E7961" i="2"/>
  <c r="E7962" i="2"/>
  <c r="E7963" i="2"/>
  <c r="E7964" i="2"/>
  <c r="E7965" i="2"/>
  <c r="E7966" i="2"/>
  <c r="E7967" i="2"/>
  <c r="E7968" i="2"/>
  <c r="E7969" i="2"/>
  <c r="E7970" i="2"/>
  <c r="E7971" i="2"/>
  <c r="E7972" i="2"/>
  <c r="E7973" i="2"/>
  <c r="E7974" i="2"/>
  <c r="E7975" i="2"/>
  <c r="E7976" i="2"/>
  <c r="E7977" i="2"/>
  <c r="E7978" i="2"/>
  <c r="E7979" i="2"/>
  <c r="E7980" i="2"/>
  <c r="E7981" i="2"/>
  <c r="E7982" i="2"/>
  <c r="E7983" i="2"/>
  <c r="E7984" i="2"/>
  <c r="E7985" i="2"/>
  <c r="E7986" i="2"/>
  <c r="E7987" i="2"/>
  <c r="E7988" i="2"/>
  <c r="E7989" i="2"/>
  <c r="E7990" i="2"/>
  <c r="E7991" i="2"/>
  <c r="E7992" i="2"/>
  <c r="E7993" i="2"/>
  <c r="E7994" i="2"/>
  <c r="E7995" i="2"/>
  <c r="E7996" i="2"/>
  <c r="E7997" i="2"/>
  <c r="E7998" i="2"/>
  <c r="E7999" i="2"/>
  <c r="E8000" i="2"/>
  <c r="E8001" i="2"/>
  <c r="E8002" i="2"/>
  <c r="E8003" i="2"/>
  <c r="E8004" i="2"/>
  <c r="E8005" i="2"/>
  <c r="E8006" i="2"/>
  <c r="E8007" i="2"/>
  <c r="E8008" i="2"/>
  <c r="E8009" i="2"/>
  <c r="E8010" i="2"/>
  <c r="E8011" i="2"/>
  <c r="E8012" i="2"/>
  <c r="E8013" i="2"/>
  <c r="E8014" i="2"/>
  <c r="E8015" i="2"/>
  <c r="E8016" i="2"/>
  <c r="E8017" i="2"/>
  <c r="E8018" i="2"/>
  <c r="E8019" i="2"/>
  <c r="E8020" i="2"/>
  <c r="E8021" i="2"/>
  <c r="E8022" i="2"/>
  <c r="E8023" i="2"/>
  <c r="E8024" i="2"/>
  <c r="E8025" i="2"/>
  <c r="E8026" i="2"/>
  <c r="E8027" i="2"/>
  <c r="E8028" i="2"/>
  <c r="E8029" i="2"/>
  <c r="E8030" i="2"/>
  <c r="E8031" i="2"/>
  <c r="E8032" i="2"/>
  <c r="E8033" i="2"/>
  <c r="E8034" i="2"/>
  <c r="E8035" i="2"/>
  <c r="E8036" i="2"/>
  <c r="E8037" i="2"/>
  <c r="E8038" i="2"/>
  <c r="E8039" i="2"/>
  <c r="E8040" i="2"/>
  <c r="E8041" i="2"/>
  <c r="E8042" i="2"/>
  <c r="E8043" i="2"/>
  <c r="E8044" i="2"/>
  <c r="E8045" i="2"/>
  <c r="E8046" i="2"/>
  <c r="E8047" i="2"/>
  <c r="E8048" i="2"/>
  <c r="E8049" i="2"/>
  <c r="E8050" i="2"/>
  <c r="E8051" i="2"/>
  <c r="E8052" i="2"/>
  <c r="E8053" i="2"/>
  <c r="E8054" i="2"/>
  <c r="E8055" i="2"/>
  <c r="E8056" i="2"/>
  <c r="E8057" i="2"/>
  <c r="E8058" i="2"/>
  <c r="E8059" i="2"/>
  <c r="E8060" i="2"/>
  <c r="E8061" i="2"/>
  <c r="E8062" i="2"/>
  <c r="E8063" i="2"/>
  <c r="E8064" i="2"/>
  <c r="E8065" i="2"/>
  <c r="E8066" i="2"/>
  <c r="E8067" i="2"/>
  <c r="E8068" i="2"/>
  <c r="E8069" i="2"/>
  <c r="E8070" i="2"/>
  <c r="E8071" i="2"/>
  <c r="E8072" i="2"/>
  <c r="E8073" i="2"/>
  <c r="E8074" i="2"/>
  <c r="E8075" i="2"/>
  <c r="E8076" i="2"/>
  <c r="E8077" i="2"/>
  <c r="E8078" i="2"/>
  <c r="E8079" i="2"/>
  <c r="E8080" i="2"/>
  <c r="E8081" i="2"/>
  <c r="E8082" i="2"/>
  <c r="E8083" i="2"/>
  <c r="E8084" i="2"/>
  <c r="E8085" i="2"/>
  <c r="E8086" i="2"/>
  <c r="E8087" i="2"/>
  <c r="E8088" i="2"/>
  <c r="E8089" i="2"/>
  <c r="E8090" i="2"/>
  <c r="E8091" i="2"/>
  <c r="E8092" i="2"/>
  <c r="E8093" i="2"/>
  <c r="E8094" i="2"/>
  <c r="E8095" i="2"/>
  <c r="E8096" i="2"/>
  <c r="E8097" i="2"/>
  <c r="E8098" i="2"/>
  <c r="E8099" i="2"/>
  <c r="E8100" i="2"/>
  <c r="E8101" i="2"/>
  <c r="E8102" i="2"/>
  <c r="E8103" i="2"/>
  <c r="E8104" i="2"/>
  <c r="E8105" i="2"/>
  <c r="E8106" i="2"/>
  <c r="E8107" i="2"/>
  <c r="E8108" i="2"/>
  <c r="E8109" i="2"/>
  <c r="E8110" i="2"/>
  <c r="E8111" i="2"/>
  <c r="E8112" i="2"/>
  <c r="E8113" i="2"/>
  <c r="E8114" i="2"/>
  <c r="E8115" i="2"/>
  <c r="E8116" i="2"/>
  <c r="E8117" i="2"/>
  <c r="E8118" i="2"/>
  <c r="E8119" i="2"/>
  <c r="E8120" i="2"/>
  <c r="E8121" i="2"/>
  <c r="E8122" i="2"/>
  <c r="E8123" i="2"/>
  <c r="E8124" i="2"/>
  <c r="E8125" i="2"/>
  <c r="E8126" i="2"/>
  <c r="E8127" i="2"/>
  <c r="E8128" i="2"/>
  <c r="E8129" i="2"/>
  <c r="E8130" i="2"/>
  <c r="E8131" i="2"/>
  <c r="E8132" i="2"/>
  <c r="E8133" i="2"/>
  <c r="E8134" i="2"/>
  <c r="E8135" i="2"/>
  <c r="E8136" i="2"/>
  <c r="E8137" i="2"/>
  <c r="E8138" i="2"/>
  <c r="E8139" i="2"/>
  <c r="E8140" i="2"/>
  <c r="E8141" i="2"/>
  <c r="E8142" i="2"/>
  <c r="E8143" i="2"/>
  <c r="E8144" i="2"/>
  <c r="E8145" i="2"/>
  <c r="E8146" i="2"/>
  <c r="E8147" i="2"/>
  <c r="E8148" i="2"/>
  <c r="E8149" i="2"/>
  <c r="E8150" i="2"/>
  <c r="E8151" i="2"/>
  <c r="E8152" i="2"/>
  <c r="E8153" i="2"/>
  <c r="E8154" i="2"/>
  <c r="E8155" i="2"/>
  <c r="E8156" i="2"/>
  <c r="E8157" i="2"/>
  <c r="E8158" i="2"/>
  <c r="E8159" i="2"/>
  <c r="E8160" i="2"/>
  <c r="E8161" i="2"/>
  <c r="E8162" i="2"/>
  <c r="E8163" i="2"/>
  <c r="E8164" i="2"/>
  <c r="E8165" i="2"/>
  <c r="E8166" i="2"/>
  <c r="E8167" i="2"/>
  <c r="E8168" i="2"/>
  <c r="E8169" i="2"/>
  <c r="E8170" i="2"/>
  <c r="E8171" i="2"/>
  <c r="E8172" i="2"/>
  <c r="E8173" i="2"/>
  <c r="E8174" i="2"/>
  <c r="E8175" i="2"/>
  <c r="E8176" i="2"/>
  <c r="E8177" i="2"/>
  <c r="E8178" i="2"/>
  <c r="E8179" i="2"/>
  <c r="E8180" i="2"/>
  <c r="E8181" i="2"/>
  <c r="E8182" i="2"/>
  <c r="E8183" i="2"/>
  <c r="E8184" i="2"/>
  <c r="E8185" i="2"/>
  <c r="E8186" i="2"/>
  <c r="E8187" i="2"/>
  <c r="E8188" i="2"/>
  <c r="E8189" i="2"/>
  <c r="E8190" i="2"/>
  <c r="E8191" i="2"/>
  <c r="E8192" i="2"/>
  <c r="E8193" i="2"/>
  <c r="E8194" i="2"/>
  <c r="E8195" i="2"/>
  <c r="E8196" i="2"/>
  <c r="E8197" i="2"/>
  <c r="E8198" i="2"/>
  <c r="E8199" i="2"/>
  <c r="E8200" i="2"/>
  <c r="E8201" i="2"/>
  <c r="E8202" i="2"/>
  <c r="E8203" i="2"/>
  <c r="E8204" i="2"/>
  <c r="E8205" i="2"/>
  <c r="E8206" i="2"/>
  <c r="E8207" i="2"/>
  <c r="E8208" i="2"/>
  <c r="E8209" i="2"/>
  <c r="E8210" i="2"/>
  <c r="E8211" i="2"/>
  <c r="E8212" i="2"/>
  <c r="E8213" i="2"/>
  <c r="E8214" i="2"/>
  <c r="E8215" i="2"/>
  <c r="E8216" i="2"/>
  <c r="E8217" i="2"/>
  <c r="E8218" i="2"/>
  <c r="E8219" i="2"/>
  <c r="E8220" i="2"/>
  <c r="E8221" i="2"/>
  <c r="E8222" i="2"/>
  <c r="E8223" i="2"/>
  <c r="E8224" i="2"/>
  <c r="E8225" i="2"/>
  <c r="E8226" i="2"/>
  <c r="E8227" i="2"/>
  <c r="E8228" i="2"/>
  <c r="E8229" i="2"/>
  <c r="E8230" i="2"/>
  <c r="E8231" i="2"/>
  <c r="E8232" i="2"/>
  <c r="E8233" i="2"/>
  <c r="E8234" i="2"/>
  <c r="E8235" i="2"/>
  <c r="E8236" i="2"/>
  <c r="E8237" i="2"/>
  <c r="E8238" i="2"/>
  <c r="E8239" i="2"/>
  <c r="E8240" i="2"/>
  <c r="E8241" i="2"/>
  <c r="E8242" i="2"/>
  <c r="E8243" i="2"/>
  <c r="E8244" i="2"/>
  <c r="E8245" i="2"/>
  <c r="E8246" i="2"/>
  <c r="E8247" i="2"/>
  <c r="E8248" i="2"/>
  <c r="E8249" i="2"/>
  <c r="E8250" i="2"/>
  <c r="E8251" i="2"/>
  <c r="E8252" i="2"/>
  <c r="E8253" i="2"/>
  <c r="E8254" i="2"/>
  <c r="E8255" i="2"/>
  <c r="E8256" i="2"/>
  <c r="E8257" i="2"/>
  <c r="E8258" i="2"/>
  <c r="E8259" i="2"/>
  <c r="E8260" i="2"/>
  <c r="E8261" i="2"/>
  <c r="E8262" i="2"/>
  <c r="E8263" i="2"/>
  <c r="E8264" i="2"/>
  <c r="E8265" i="2"/>
  <c r="E8266" i="2"/>
  <c r="E8267" i="2"/>
  <c r="E8268" i="2"/>
  <c r="E8269" i="2"/>
  <c r="E8270" i="2"/>
  <c r="E8271" i="2"/>
  <c r="E8272" i="2"/>
  <c r="E8273" i="2"/>
  <c r="E8274" i="2"/>
  <c r="E8275" i="2"/>
  <c r="E8276" i="2"/>
  <c r="E8277" i="2"/>
  <c r="E8278" i="2"/>
  <c r="E8279" i="2"/>
  <c r="E8280" i="2"/>
  <c r="E8281" i="2"/>
  <c r="E8282" i="2"/>
  <c r="E8283" i="2"/>
  <c r="E8284" i="2"/>
  <c r="E8285" i="2"/>
  <c r="E8286" i="2"/>
  <c r="E8287" i="2"/>
  <c r="E8288" i="2"/>
  <c r="E8289" i="2"/>
  <c r="E8290" i="2"/>
  <c r="E8291" i="2"/>
  <c r="E8292" i="2"/>
  <c r="E8293" i="2"/>
  <c r="E8294" i="2"/>
  <c r="E8295" i="2"/>
  <c r="E8296" i="2"/>
  <c r="E8297" i="2"/>
  <c r="E8298" i="2"/>
  <c r="E8299" i="2"/>
  <c r="E8300" i="2"/>
  <c r="E8301" i="2"/>
  <c r="E8302" i="2"/>
  <c r="E8303" i="2"/>
  <c r="E8304" i="2"/>
  <c r="E8305" i="2"/>
  <c r="E8306" i="2"/>
  <c r="E8307" i="2"/>
  <c r="E8308" i="2"/>
  <c r="E8309" i="2"/>
  <c r="E8310" i="2"/>
  <c r="E8311" i="2"/>
  <c r="E8312" i="2"/>
  <c r="E8313" i="2"/>
  <c r="E8314" i="2"/>
  <c r="E8315" i="2"/>
  <c r="E8316" i="2"/>
  <c r="E8317" i="2"/>
  <c r="E8318" i="2"/>
  <c r="E8319" i="2"/>
  <c r="E8320" i="2"/>
  <c r="E8321" i="2"/>
  <c r="E8322" i="2"/>
  <c r="E8323" i="2"/>
  <c r="E8324" i="2"/>
  <c r="E8325" i="2"/>
  <c r="E8326" i="2"/>
  <c r="E8327" i="2"/>
  <c r="E8328" i="2"/>
  <c r="E8329" i="2"/>
  <c r="E8330" i="2"/>
  <c r="E8331" i="2"/>
  <c r="E8332" i="2"/>
  <c r="E8333" i="2"/>
  <c r="E8334" i="2"/>
  <c r="E8335" i="2"/>
  <c r="E8336" i="2"/>
  <c r="E8337" i="2"/>
  <c r="E8338" i="2"/>
  <c r="E8339" i="2"/>
  <c r="E8340" i="2"/>
  <c r="E8341" i="2"/>
  <c r="E8342" i="2"/>
  <c r="E8343" i="2"/>
  <c r="E8344" i="2"/>
  <c r="E8345" i="2"/>
  <c r="E8346" i="2"/>
  <c r="E8347" i="2"/>
  <c r="E8348" i="2"/>
  <c r="E8349" i="2"/>
  <c r="E8350" i="2"/>
  <c r="E8351" i="2"/>
  <c r="E8352" i="2"/>
  <c r="E8353" i="2"/>
  <c r="E8354" i="2"/>
  <c r="E8355" i="2"/>
  <c r="E8356" i="2"/>
  <c r="E8357" i="2"/>
  <c r="E8358" i="2"/>
  <c r="E8359" i="2"/>
  <c r="E8360" i="2"/>
  <c r="E8361" i="2"/>
  <c r="E8362" i="2"/>
  <c r="E8363" i="2"/>
  <c r="E8364" i="2"/>
  <c r="E8365" i="2"/>
  <c r="E8366" i="2"/>
  <c r="E8367" i="2"/>
  <c r="E8368" i="2"/>
  <c r="E8369" i="2"/>
  <c r="E8370" i="2"/>
  <c r="E8371" i="2"/>
  <c r="E8372" i="2"/>
  <c r="E8373" i="2"/>
  <c r="E8374" i="2"/>
  <c r="E8375" i="2"/>
  <c r="E8376" i="2"/>
  <c r="E8377" i="2"/>
  <c r="E8378" i="2"/>
  <c r="E8379" i="2"/>
  <c r="E8380" i="2"/>
  <c r="E8381" i="2"/>
  <c r="E8382" i="2"/>
  <c r="E8383" i="2"/>
  <c r="E8384" i="2"/>
  <c r="E8385" i="2"/>
  <c r="E8386" i="2"/>
  <c r="E8387" i="2"/>
  <c r="E8388" i="2"/>
  <c r="E8389" i="2"/>
  <c r="E8390" i="2"/>
  <c r="E8391" i="2"/>
  <c r="E8392" i="2"/>
  <c r="E8393" i="2"/>
  <c r="E8394" i="2"/>
  <c r="E8395" i="2"/>
  <c r="E8396" i="2"/>
  <c r="E8397" i="2"/>
  <c r="E8398" i="2"/>
  <c r="E8399" i="2"/>
  <c r="E8400" i="2"/>
  <c r="E8401" i="2"/>
  <c r="E8402" i="2"/>
  <c r="E8403" i="2"/>
  <c r="E8404" i="2"/>
  <c r="E8405" i="2"/>
  <c r="E8406" i="2"/>
  <c r="E8407" i="2"/>
  <c r="E8408" i="2"/>
  <c r="E8409" i="2"/>
  <c r="E8410" i="2"/>
  <c r="E8411" i="2"/>
  <c r="E8412" i="2"/>
  <c r="E8413" i="2"/>
  <c r="E8414" i="2"/>
  <c r="E8415" i="2"/>
  <c r="E8416" i="2"/>
  <c r="E8417" i="2"/>
  <c r="E8418" i="2"/>
  <c r="E8419" i="2"/>
  <c r="E8420" i="2"/>
  <c r="E8421" i="2"/>
  <c r="E8422" i="2"/>
  <c r="E8423" i="2"/>
  <c r="E8424" i="2"/>
  <c r="E8425" i="2"/>
  <c r="E8426" i="2"/>
  <c r="E8427" i="2"/>
  <c r="E8428" i="2"/>
  <c r="E8429" i="2"/>
  <c r="E8430" i="2"/>
  <c r="E8431" i="2"/>
  <c r="E8432" i="2"/>
  <c r="E8433" i="2"/>
  <c r="E8434" i="2"/>
  <c r="E8435" i="2"/>
  <c r="E8436" i="2"/>
  <c r="E8437" i="2"/>
  <c r="E8438" i="2"/>
  <c r="E8439" i="2"/>
  <c r="E8440" i="2"/>
  <c r="E8441" i="2"/>
  <c r="E8442" i="2"/>
  <c r="E8443" i="2"/>
  <c r="E8444" i="2"/>
  <c r="E8445" i="2"/>
  <c r="E8446" i="2"/>
  <c r="E8447" i="2"/>
  <c r="E8448" i="2"/>
  <c r="E8449" i="2"/>
  <c r="E8450" i="2"/>
  <c r="E8451" i="2"/>
  <c r="E8452" i="2"/>
  <c r="E8453" i="2"/>
  <c r="E8454" i="2"/>
  <c r="E8455" i="2"/>
  <c r="E8456" i="2"/>
  <c r="E8457" i="2"/>
  <c r="E8458" i="2"/>
  <c r="E8459" i="2"/>
  <c r="E8460" i="2"/>
  <c r="E8461" i="2"/>
  <c r="E8462" i="2"/>
  <c r="E8463" i="2"/>
  <c r="E8464" i="2"/>
  <c r="E8465" i="2"/>
  <c r="E8466" i="2"/>
  <c r="E8467" i="2"/>
  <c r="E8468" i="2"/>
  <c r="E8469" i="2"/>
  <c r="E8470" i="2"/>
  <c r="E8471" i="2"/>
  <c r="E8472" i="2"/>
  <c r="E8473" i="2"/>
  <c r="E8474" i="2"/>
  <c r="E8475" i="2"/>
  <c r="E8476" i="2"/>
  <c r="E8477" i="2"/>
  <c r="E8478" i="2"/>
  <c r="E8479" i="2"/>
  <c r="E8480" i="2"/>
  <c r="E8481" i="2"/>
  <c r="E8482" i="2"/>
  <c r="E8483" i="2"/>
  <c r="E8484" i="2"/>
  <c r="E8485" i="2"/>
  <c r="E8486" i="2"/>
  <c r="E8487" i="2"/>
  <c r="E8488" i="2"/>
  <c r="E8489" i="2"/>
  <c r="E8490" i="2"/>
  <c r="E8491" i="2"/>
  <c r="E8492" i="2"/>
  <c r="E8493" i="2"/>
  <c r="E8494" i="2"/>
  <c r="E8495" i="2"/>
  <c r="E8496" i="2"/>
  <c r="E8497" i="2"/>
  <c r="E8498" i="2"/>
  <c r="E8499" i="2"/>
  <c r="E8500" i="2"/>
  <c r="E8501" i="2"/>
  <c r="E8502" i="2"/>
  <c r="E8503" i="2"/>
  <c r="E8504" i="2"/>
  <c r="E8505" i="2"/>
  <c r="E8506" i="2"/>
  <c r="E8507" i="2"/>
  <c r="E8508" i="2"/>
  <c r="E8509" i="2"/>
  <c r="E8510" i="2"/>
  <c r="E8511" i="2"/>
  <c r="E8512" i="2"/>
  <c r="E8513" i="2"/>
  <c r="E8514" i="2"/>
  <c r="E8515" i="2"/>
  <c r="E8516" i="2"/>
  <c r="E8517" i="2"/>
  <c r="E8518" i="2"/>
  <c r="E8519" i="2"/>
  <c r="E8520" i="2"/>
  <c r="E8521" i="2"/>
  <c r="E8522" i="2"/>
  <c r="E8523" i="2"/>
  <c r="E8524" i="2"/>
  <c r="E8525" i="2"/>
  <c r="E8526" i="2"/>
  <c r="E8527" i="2"/>
  <c r="E8528" i="2"/>
  <c r="E8529" i="2"/>
  <c r="E8530" i="2"/>
  <c r="E8531" i="2"/>
  <c r="E8532" i="2"/>
  <c r="E8533" i="2"/>
  <c r="E8534" i="2"/>
  <c r="E8535" i="2"/>
  <c r="E8536" i="2"/>
  <c r="E8537" i="2"/>
  <c r="E8538" i="2"/>
  <c r="E8539" i="2"/>
  <c r="E8540" i="2"/>
  <c r="E8541" i="2"/>
  <c r="E8542" i="2"/>
  <c r="E8543" i="2"/>
  <c r="E8544" i="2"/>
  <c r="E8545" i="2"/>
  <c r="E8546" i="2"/>
  <c r="E8547" i="2"/>
  <c r="E8548" i="2"/>
  <c r="E8549" i="2"/>
  <c r="E8550" i="2"/>
  <c r="E8551" i="2"/>
  <c r="E8552" i="2"/>
  <c r="E8553" i="2"/>
  <c r="E8554" i="2"/>
  <c r="E8555" i="2"/>
  <c r="E8556" i="2"/>
  <c r="E8557" i="2"/>
  <c r="E8558" i="2"/>
  <c r="E8559" i="2"/>
  <c r="E8560" i="2"/>
  <c r="E8561" i="2"/>
  <c r="E8562" i="2"/>
  <c r="E8563" i="2"/>
  <c r="E8564" i="2"/>
  <c r="E8565" i="2"/>
  <c r="E8566" i="2"/>
  <c r="E8567" i="2"/>
  <c r="E8568" i="2"/>
  <c r="E8569" i="2"/>
  <c r="E8570" i="2"/>
  <c r="E8571" i="2"/>
  <c r="E8572" i="2"/>
  <c r="E8573" i="2"/>
  <c r="E8574" i="2"/>
  <c r="E8575" i="2"/>
  <c r="E8576" i="2"/>
  <c r="E8577" i="2"/>
  <c r="E8578" i="2"/>
  <c r="E8579" i="2"/>
  <c r="E8580" i="2"/>
  <c r="E8581" i="2"/>
  <c r="E8582" i="2"/>
  <c r="E8583" i="2"/>
  <c r="E8584" i="2"/>
  <c r="E8585" i="2"/>
  <c r="E8586" i="2"/>
  <c r="E8587" i="2"/>
  <c r="E8588" i="2"/>
  <c r="E8589" i="2"/>
  <c r="E8590" i="2"/>
  <c r="E8591" i="2"/>
  <c r="E8592" i="2"/>
  <c r="E8593" i="2"/>
  <c r="E8594" i="2"/>
  <c r="E8595" i="2"/>
  <c r="E8596" i="2"/>
  <c r="E8597" i="2"/>
  <c r="E8598" i="2"/>
  <c r="E8599" i="2"/>
  <c r="E8600" i="2"/>
  <c r="E8601" i="2"/>
  <c r="E8602" i="2"/>
  <c r="E8603" i="2"/>
  <c r="E8604" i="2"/>
  <c r="E8605" i="2"/>
  <c r="E8606" i="2"/>
  <c r="E8607" i="2"/>
  <c r="E8608" i="2"/>
  <c r="E8609" i="2"/>
  <c r="E8610" i="2"/>
  <c r="E8611" i="2"/>
  <c r="E8612" i="2"/>
  <c r="E8613" i="2"/>
  <c r="E8614" i="2"/>
  <c r="E8615" i="2"/>
  <c r="E8616" i="2"/>
  <c r="E8617" i="2"/>
  <c r="E8618" i="2"/>
  <c r="E8619" i="2"/>
  <c r="E8620" i="2"/>
  <c r="E8621" i="2"/>
  <c r="E8622" i="2"/>
  <c r="E8623" i="2"/>
  <c r="E8624" i="2"/>
  <c r="E8625" i="2"/>
  <c r="E8626" i="2"/>
  <c r="E8627" i="2"/>
  <c r="E8628" i="2"/>
  <c r="E8629" i="2"/>
  <c r="E8630" i="2"/>
  <c r="E8631" i="2"/>
  <c r="E8632" i="2"/>
  <c r="E8633" i="2"/>
  <c r="E8634" i="2"/>
  <c r="E8635" i="2"/>
  <c r="E8636" i="2"/>
  <c r="E8637" i="2"/>
  <c r="E8638" i="2"/>
  <c r="E8639" i="2"/>
  <c r="E8640" i="2"/>
  <c r="E8641" i="2"/>
  <c r="E8642" i="2"/>
  <c r="E8643" i="2"/>
  <c r="E8644" i="2"/>
  <c r="E8645" i="2"/>
  <c r="E8646" i="2"/>
  <c r="E8647" i="2"/>
  <c r="E8648" i="2"/>
  <c r="E8649" i="2"/>
  <c r="E8650" i="2"/>
  <c r="E8651" i="2"/>
  <c r="E8652" i="2"/>
  <c r="E8653" i="2"/>
  <c r="E8654" i="2"/>
  <c r="E8655" i="2"/>
  <c r="E8656" i="2"/>
  <c r="E8657" i="2"/>
  <c r="E8658" i="2"/>
  <c r="E8659" i="2"/>
  <c r="E8660" i="2"/>
  <c r="E8661" i="2"/>
  <c r="E8662" i="2"/>
  <c r="E8663" i="2"/>
  <c r="E8664" i="2"/>
  <c r="E8665" i="2"/>
  <c r="E8666" i="2"/>
  <c r="E8667" i="2"/>
  <c r="E8668" i="2"/>
  <c r="E8669" i="2"/>
  <c r="E8670" i="2"/>
  <c r="E8671" i="2"/>
  <c r="E8672" i="2"/>
  <c r="E8673" i="2"/>
  <c r="E8674" i="2"/>
  <c r="E8675" i="2"/>
  <c r="E8676" i="2"/>
  <c r="E8677" i="2"/>
  <c r="E8678" i="2"/>
  <c r="E8679" i="2"/>
  <c r="E8680" i="2"/>
  <c r="E8681" i="2"/>
  <c r="E8682" i="2"/>
  <c r="E8683" i="2"/>
  <c r="E8684" i="2"/>
  <c r="E8685" i="2"/>
  <c r="E8686" i="2"/>
  <c r="E8687" i="2"/>
  <c r="E8688" i="2"/>
  <c r="E8689" i="2"/>
  <c r="E8690" i="2"/>
  <c r="E8691" i="2"/>
  <c r="E8692" i="2"/>
  <c r="E8693" i="2"/>
  <c r="E8694" i="2"/>
  <c r="E8695" i="2"/>
  <c r="E8696" i="2"/>
  <c r="E8697" i="2"/>
  <c r="E8698" i="2"/>
  <c r="E8699" i="2"/>
  <c r="E8700" i="2"/>
  <c r="E8701" i="2"/>
  <c r="E8702" i="2"/>
  <c r="E8703" i="2"/>
  <c r="E8704" i="2"/>
  <c r="E8705" i="2"/>
  <c r="E8706" i="2"/>
  <c r="E8707" i="2"/>
  <c r="E8708" i="2"/>
  <c r="E8709" i="2"/>
  <c r="E8710" i="2"/>
  <c r="E8711" i="2"/>
  <c r="E8712" i="2"/>
  <c r="E8713" i="2"/>
  <c r="E8714" i="2"/>
  <c r="E8715" i="2"/>
  <c r="E8716" i="2"/>
  <c r="E8717" i="2"/>
  <c r="E8718" i="2"/>
  <c r="E8719" i="2"/>
  <c r="E8720" i="2"/>
  <c r="E8721" i="2"/>
  <c r="E8722" i="2"/>
  <c r="E8723" i="2"/>
  <c r="E8724" i="2"/>
  <c r="E8725" i="2"/>
  <c r="E8726" i="2"/>
  <c r="E8727" i="2"/>
  <c r="E8728" i="2"/>
  <c r="E8729" i="2"/>
  <c r="E8730" i="2"/>
  <c r="E8731" i="2"/>
  <c r="E8732" i="2"/>
  <c r="E8733" i="2"/>
  <c r="E8734" i="2"/>
  <c r="E8735" i="2"/>
  <c r="E8736" i="2"/>
  <c r="E8737" i="2"/>
  <c r="E8738" i="2"/>
  <c r="E8739" i="2"/>
  <c r="E8740" i="2"/>
  <c r="E8741" i="2"/>
  <c r="E8742" i="2"/>
  <c r="E8743" i="2"/>
  <c r="E8744" i="2"/>
  <c r="E8745" i="2"/>
  <c r="E8746" i="2"/>
  <c r="E8747" i="2"/>
  <c r="E8748" i="2"/>
  <c r="E8749" i="2"/>
  <c r="E8750" i="2"/>
  <c r="E8751" i="2"/>
  <c r="E8752" i="2"/>
  <c r="E8753" i="2"/>
  <c r="E8754" i="2"/>
  <c r="E8755" i="2"/>
  <c r="E8756" i="2"/>
  <c r="E8757" i="2"/>
  <c r="E8758" i="2"/>
  <c r="E8759" i="2"/>
  <c r="E8760" i="2"/>
  <c r="E8761" i="2"/>
  <c r="E8762" i="2"/>
  <c r="E8763" i="2"/>
  <c r="E8764" i="2"/>
  <c r="E8765" i="2"/>
  <c r="E8766" i="2"/>
  <c r="E8767" i="2"/>
  <c r="E8768" i="2"/>
  <c r="E8769" i="2"/>
  <c r="E8770" i="2"/>
  <c r="E8771" i="2"/>
  <c r="E8772" i="2"/>
  <c r="E8773" i="2"/>
  <c r="E8774" i="2"/>
  <c r="E8775" i="2"/>
  <c r="E8776" i="2"/>
  <c r="E8777" i="2"/>
  <c r="E8778" i="2"/>
  <c r="E8779" i="2"/>
  <c r="E8780" i="2"/>
  <c r="E8781" i="2"/>
  <c r="E8782" i="2"/>
  <c r="E8783" i="2"/>
  <c r="E8784" i="2"/>
  <c r="E8785" i="2"/>
  <c r="E8786" i="2"/>
  <c r="E8787" i="2"/>
  <c r="E8788" i="2"/>
  <c r="E8789" i="2"/>
  <c r="E8790" i="2"/>
  <c r="E8791" i="2"/>
  <c r="E8792" i="2"/>
  <c r="E8793" i="2"/>
  <c r="E8794" i="2"/>
  <c r="E8795" i="2"/>
  <c r="E8796" i="2"/>
  <c r="E8797" i="2"/>
  <c r="E8798" i="2"/>
  <c r="E8799" i="2"/>
  <c r="E8800" i="2"/>
  <c r="E8801" i="2"/>
  <c r="E8802" i="2"/>
  <c r="E8803" i="2"/>
  <c r="E8804" i="2"/>
  <c r="E8805" i="2"/>
  <c r="E8806" i="2"/>
  <c r="E8807" i="2"/>
  <c r="E8808" i="2"/>
  <c r="E8809" i="2"/>
  <c r="E8810" i="2"/>
  <c r="E8811" i="2"/>
  <c r="E8812" i="2"/>
  <c r="E8813" i="2"/>
  <c r="E8814" i="2"/>
  <c r="E8815" i="2"/>
  <c r="E8816" i="2"/>
  <c r="E8817" i="2"/>
  <c r="E8818" i="2"/>
  <c r="E8819" i="2"/>
  <c r="E8820" i="2"/>
  <c r="E8821" i="2"/>
  <c r="E8822" i="2"/>
  <c r="E8823" i="2"/>
  <c r="E8824" i="2"/>
  <c r="E8825" i="2"/>
  <c r="E8826" i="2"/>
  <c r="E8827" i="2"/>
  <c r="E8828" i="2"/>
  <c r="E8829" i="2"/>
  <c r="E8830" i="2"/>
  <c r="E8831" i="2"/>
  <c r="E8832" i="2"/>
  <c r="E8833" i="2"/>
  <c r="E8834" i="2"/>
  <c r="E8835" i="2"/>
  <c r="E8836" i="2"/>
  <c r="E8837" i="2"/>
  <c r="E8838" i="2"/>
  <c r="E8839" i="2"/>
  <c r="E8840" i="2"/>
  <c r="E8841" i="2"/>
  <c r="E8842" i="2"/>
  <c r="E8843" i="2"/>
  <c r="E8844" i="2"/>
  <c r="E8845" i="2"/>
  <c r="E8846" i="2"/>
  <c r="E8847" i="2"/>
  <c r="E8848" i="2"/>
  <c r="E8849" i="2"/>
  <c r="E8850" i="2"/>
  <c r="E8851" i="2"/>
  <c r="E8852" i="2"/>
  <c r="E8853" i="2"/>
  <c r="E8854" i="2"/>
  <c r="E8855" i="2"/>
  <c r="E8856" i="2"/>
  <c r="E8857" i="2"/>
  <c r="E8858" i="2"/>
  <c r="E8859" i="2"/>
  <c r="E8860" i="2"/>
  <c r="E8861" i="2"/>
  <c r="E8862" i="2"/>
  <c r="E8863" i="2"/>
  <c r="E8864" i="2"/>
  <c r="E8865" i="2"/>
  <c r="E8866" i="2"/>
  <c r="E8867" i="2"/>
  <c r="E8868" i="2"/>
  <c r="E8869" i="2"/>
  <c r="E8870" i="2"/>
  <c r="E8871" i="2"/>
  <c r="E8872" i="2"/>
  <c r="E8873" i="2"/>
  <c r="E8874" i="2"/>
  <c r="E8875" i="2"/>
  <c r="E8876" i="2"/>
  <c r="E8877" i="2"/>
  <c r="E8878" i="2"/>
  <c r="E8879" i="2"/>
  <c r="E8880" i="2"/>
  <c r="E8881" i="2"/>
  <c r="E8882" i="2"/>
  <c r="E8883" i="2"/>
  <c r="E8884" i="2"/>
  <c r="E8885" i="2"/>
  <c r="E8886" i="2"/>
  <c r="E8887" i="2"/>
  <c r="E8888" i="2"/>
  <c r="E8889" i="2"/>
  <c r="E8890" i="2"/>
  <c r="E8891" i="2"/>
  <c r="E8892" i="2"/>
  <c r="E8893" i="2"/>
  <c r="E8894" i="2"/>
  <c r="E8895" i="2"/>
  <c r="E8896" i="2"/>
  <c r="E8897" i="2"/>
  <c r="E8898" i="2"/>
  <c r="E8899" i="2"/>
  <c r="E8900" i="2"/>
  <c r="E8901" i="2"/>
  <c r="E8902" i="2"/>
  <c r="E8903" i="2"/>
  <c r="E8904" i="2"/>
  <c r="E8905" i="2"/>
  <c r="E8906" i="2"/>
  <c r="E8907" i="2"/>
  <c r="E8908" i="2"/>
  <c r="E8909" i="2"/>
  <c r="E8910" i="2"/>
  <c r="E8911" i="2"/>
  <c r="E8912" i="2"/>
  <c r="E8913" i="2"/>
  <c r="E8914" i="2"/>
  <c r="E8915" i="2"/>
  <c r="E8916" i="2"/>
  <c r="E8917" i="2"/>
  <c r="E8918" i="2"/>
  <c r="E8919" i="2"/>
  <c r="E8920" i="2"/>
  <c r="E8921" i="2"/>
  <c r="E8922" i="2"/>
  <c r="E8923" i="2"/>
  <c r="E8924" i="2"/>
  <c r="E8925" i="2"/>
  <c r="E8926" i="2"/>
  <c r="E8927" i="2"/>
  <c r="E8928" i="2"/>
  <c r="E8929" i="2"/>
  <c r="E8930" i="2"/>
  <c r="E8931" i="2"/>
  <c r="E8932" i="2"/>
  <c r="E8933" i="2"/>
  <c r="E8934" i="2"/>
  <c r="E8935" i="2"/>
  <c r="E8936" i="2"/>
  <c r="E8937" i="2"/>
  <c r="E8938" i="2"/>
  <c r="E8939" i="2"/>
  <c r="E8940" i="2"/>
  <c r="E8941" i="2"/>
  <c r="E8942" i="2"/>
  <c r="E8943" i="2"/>
  <c r="E8944" i="2"/>
  <c r="E8945" i="2"/>
  <c r="E8946" i="2"/>
  <c r="E8947" i="2"/>
  <c r="E8948" i="2"/>
  <c r="E8949" i="2"/>
  <c r="E8950" i="2"/>
  <c r="E8951" i="2"/>
  <c r="E8952" i="2"/>
  <c r="E8953" i="2"/>
  <c r="E8954" i="2"/>
  <c r="E8955" i="2"/>
  <c r="E8956" i="2"/>
  <c r="E8957" i="2"/>
  <c r="E8958" i="2"/>
  <c r="E8959" i="2"/>
  <c r="E8960" i="2"/>
  <c r="E8961" i="2"/>
  <c r="E8962" i="2"/>
  <c r="E8963" i="2"/>
  <c r="E8964" i="2"/>
  <c r="E8965" i="2"/>
  <c r="E8966" i="2"/>
  <c r="E8967" i="2"/>
  <c r="E8968" i="2"/>
  <c r="E8969" i="2"/>
  <c r="E8970" i="2"/>
  <c r="E8971" i="2"/>
  <c r="E8972" i="2"/>
  <c r="E8973" i="2"/>
  <c r="E8974" i="2"/>
  <c r="E8975" i="2"/>
  <c r="E8976" i="2"/>
  <c r="E8977" i="2"/>
  <c r="E8978" i="2"/>
  <c r="E8979" i="2"/>
  <c r="E8980" i="2"/>
  <c r="E8981" i="2"/>
  <c r="E8982" i="2"/>
  <c r="E8983" i="2"/>
  <c r="E8984" i="2"/>
  <c r="E8985" i="2"/>
  <c r="E8986" i="2"/>
  <c r="E8987" i="2"/>
  <c r="E8988" i="2"/>
  <c r="E8989" i="2"/>
  <c r="E8990" i="2"/>
  <c r="E8991" i="2"/>
  <c r="E8992" i="2"/>
  <c r="E8993" i="2"/>
  <c r="E8994" i="2"/>
  <c r="E8995" i="2"/>
  <c r="E8996" i="2"/>
  <c r="E8997" i="2"/>
  <c r="E8998" i="2"/>
  <c r="E8999" i="2"/>
  <c r="E9000" i="2"/>
  <c r="E9001" i="2"/>
  <c r="E9002" i="2"/>
  <c r="E9003" i="2"/>
  <c r="E9004" i="2"/>
  <c r="E9005" i="2"/>
  <c r="E9006" i="2"/>
  <c r="E9007" i="2"/>
  <c r="E9008" i="2"/>
  <c r="E9009" i="2"/>
  <c r="E9010" i="2"/>
  <c r="E9011" i="2"/>
  <c r="E9012" i="2"/>
  <c r="E9013" i="2"/>
  <c r="E9014" i="2"/>
  <c r="E9015" i="2"/>
  <c r="E9016" i="2"/>
  <c r="E9017" i="2"/>
  <c r="E9018" i="2"/>
  <c r="E9019" i="2"/>
  <c r="E9020" i="2"/>
  <c r="E9021" i="2"/>
  <c r="E9022" i="2"/>
  <c r="E9023" i="2"/>
  <c r="E9024" i="2"/>
  <c r="E9025" i="2"/>
  <c r="E9026" i="2"/>
  <c r="E9027" i="2"/>
  <c r="E9028" i="2"/>
  <c r="E9029" i="2"/>
  <c r="E9030" i="2"/>
  <c r="E9031" i="2"/>
  <c r="E9032" i="2"/>
  <c r="E9033" i="2"/>
  <c r="E9034" i="2"/>
  <c r="E9035" i="2"/>
  <c r="E9036" i="2"/>
  <c r="E9037" i="2"/>
  <c r="E9038" i="2"/>
  <c r="E9039" i="2"/>
  <c r="E9040" i="2"/>
  <c r="E9041" i="2"/>
  <c r="E9042" i="2"/>
  <c r="E9043" i="2"/>
  <c r="E9044" i="2"/>
  <c r="E9045" i="2"/>
  <c r="E9046" i="2"/>
  <c r="E9047" i="2"/>
  <c r="E9048" i="2"/>
  <c r="E9049" i="2"/>
  <c r="E9050" i="2"/>
  <c r="E9051" i="2"/>
  <c r="E9052" i="2"/>
  <c r="E9053" i="2"/>
  <c r="E9054" i="2"/>
  <c r="E9055" i="2"/>
  <c r="E9056" i="2"/>
  <c r="E9057" i="2"/>
  <c r="E9058" i="2"/>
  <c r="E9059" i="2"/>
  <c r="E9060" i="2"/>
  <c r="E9061" i="2"/>
  <c r="E9062" i="2"/>
  <c r="E9063" i="2"/>
  <c r="E9064" i="2"/>
  <c r="E9065" i="2"/>
  <c r="E9066" i="2"/>
  <c r="E9067" i="2"/>
  <c r="E9068" i="2"/>
  <c r="E9069" i="2"/>
  <c r="E9070" i="2"/>
  <c r="E9071" i="2"/>
  <c r="E9072" i="2"/>
  <c r="E9073" i="2"/>
  <c r="E9074" i="2"/>
  <c r="E9075" i="2"/>
  <c r="E9076" i="2"/>
  <c r="E9077" i="2"/>
  <c r="E9078" i="2"/>
  <c r="E9079" i="2"/>
  <c r="E9080" i="2"/>
  <c r="E9081" i="2"/>
  <c r="E9082" i="2"/>
  <c r="E9083" i="2"/>
  <c r="E9084" i="2"/>
  <c r="E9085" i="2"/>
  <c r="E9086" i="2"/>
  <c r="E9087" i="2"/>
  <c r="E9088" i="2"/>
  <c r="E9089" i="2"/>
  <c r="E9090" i="2"/>
  <c r="E9091" i="2"/>
  <c r="E9092" i="2"/>
  <c r="E9093" i="2"/>
  <c r="E9094" i="2"/>
  <c r="E9095" i="2"/>
  <c r="E9096" i="2"/>
  <c r="E9097" i="2"/>
  <c r="E9098" i="2"/>
  <c r="E9099" i="2"/>
  <c r="E9100" i="2"/>
  <c r="E9101" i="2"/>
  <c r="E9102" i="2"/>
  <c r="E9103" i="2"/>
  <c r="E9104" i="2"/>
  <c r="E9105" i="2"/>
  <c r="E9106" i="2"/>
  <c r="E9107" i="2"/>
  <c r="E9108" i="2"/>
  <c r="E9109" i="2"/>
  <c r="E9110" i="2"/>
  <c r="E9111" i="2"/>
  <c r="E9112" i="2"/>
  <c r="E9113" i="2"/>
  <c r="E9114" i="2"/>
  <c r="E9115" i="2"/>
  <c r="E9116" i="2"/>
  <c r="E9117" i="2"/>
  <c r="E9118" i="2"/>
  <c r="E9119" i="2"/>
  <c r="E9120" i="2"/>
  <c r="E9121" i="2"/>
  <c r="E9122" i="2"/>
  <c r="E9123" i="2"/>
  <c r="E9124" i="2"/>
  <c r="E9125" i="2"/>
  <c r="E9126" i="2"/>
  <c r="E9127" i="2"/>
  <c r="E9128" i="2"/>
  <c r="E9129" i="2"/>
  <c r="E9130" i="2"/>
  <c r="E9131" i="2"/>
  <c r="E9132" i="2"/>
  <c r="E9133" i="2"/>
  <c r="E9134" i="2"/>
  <c r="E9135" i="2"/>
  <c r="E9136" i="2"/>
  <c r="E9137" i="2"/>
  <c r="E9138" i="2"/>
  <c r="E9139" i="2"/>
  <c r="E9140" i="2"/>
  <c r="E9141" i="2"/>
  <c r="E9142" i="2"/>
  <c r="E9143" i="2"/>
  <c r="E9144" i="2"/>
  <c r="E9145" i="2"/>
  <c r="E9146" i="2"/>
  <c r="E9147" i="2"/>
  <c r="E9148" i="2"/>
  <c r="E9149" i="2"/>
  <c r="E9150" i="2"/>
  <c r="E9151" i="2"/>
  <c r="E9152" i="2"/>
  <c r="E9153" i="2"/>
  <c r="E9154" i="2"/>
  <c r="E9155" i="2"/>
  <c r="E9156" i="2"/>
  <c r="E9157" i="2"/>
  <c r="E9158" i="2"/>
  <c r="E9159" i="2"/>
  <c r="E9160" i="2"/>
  <c r="E9161" i="2"/>
  <c r="E9162" i="2"/>
  <c r="E9163" i="2"/>
  <c r="E9164" i="2"/>
  <c r="E9165" i="2"/>
  <c r="E9166" i="2"/>
  <c r="E9167" i="2"/>
  <c r="E9168" i="2"/>
  <c r="E9169" i="2"/>
  <c r="E9170" i="2"/>
  <c r="E9171" i="2"/>
  <c r="E9172" i="2"/>
  <c r="E9173" i="2"/>
  <c r="E9174" i="2"/>
  <c r="E9175" i="2"/>
  <c r="E9176" i="2"/>
  <c r="E9177" i="2"/>
  <c r="E9178" i="2"/>
  <c r="E9179" i="2"/>
  <c r="E9180" i="2"/>
  <c r="E9181" i="2"/>
  <c r="E9182" i="2"/>
  <c r="E9183" i="2"/>
  <c r="E9184" i="2"/>
  <c r="E9185" i="2"/>
  <c r="E9186" i="2"/>
  <c r="E9187" i="2"/>
  <c r="E9188" i="2"/>
  <c r="E9189" i="2"/>
  <c r="E9190" i="2"/>
  <c r="E9191" i="2"/>
  <c r="E9192" i="2"/>
  <c r="E9193" i="2"/>
  <c r="E9194" i="2"/>
  <c r="E9195" i="2"/>
  <c r="E9196" i="2"/>
  <c r="E9197" i="2"/>
  <c r="E9198" i="2"/>
  <c r="E9199" i="2"/>
  <c r="E9200" i="2"/>
  <c r="E9201" i="2"/>
  <c r="E9202" i="2"/>
  <c r="E9203" i="2"/>
  <c r="E9204" i="2"/>
  <c r="E9205" i="2"/>
  <c r="E9206" i="2"/>
  <c r="E9207" i="2"/>
  <c r="E9208" i="2"/>
  <c r="E9209" i="2"/>
  <c r="E9210" i="2"/>
  <c r="E9211" i="2"/>
  <c r="E9212" i="2"/>
  <c r="E9213" i="2"/>
  <c r="E9214" i="2"/>
  <c r="E9215" i="2"/>
  <c r="E9216" i="2"/>
  <c r="E9217" i="2"/>
  <c r="E9218" i="2"/>
  <c r="E9219" i="2"/>
  <c r="E9220" i="2"/>
  <c r="E9221" i="2"/>
  <c r="E9222" i="2"/>
  <c r="E9223" i="2"/>
  <c r="E9224" i="2"/>
  <c r="E9225" i="2"/>
  <c r="E9226" i="2"/>
  <c r="E9227" i="2"/>
  <c r="E9228" i="2"/>
  <c r="E9229" i="2"/>
  <c r="E9230" i="2"/>
  <c r="E9231" i="2"/>
  <c r="E9232" i="2"/>
  <c r="E9233" i="2"/>
  <c r="E9234" i="2"/>
  <c r="E9235" i="2"/>
  <c r="E9236" i="2"/>
  <c r="E9237" i="2"/>
  <c r="E9238" i="2"/>
  <c r="E9239" i="2"/>
  <c r="E9240" i="2"/>
  <c r="E9241" i="2"/>
  <c r="E9242" i="2"/>
  <c r="E9243" i="2"/>
  <c r="E9244" i="2"/>
  <c r="E9245" i="2"/>
  <c r="E9246" i="2"/>
  <c r="E9247" i="2"/>
  <c r="E9248" i="2"/>
  <c r="E9249" i="2"/>
  <c r="E9250" i="2"/>
  <c r="E9251" i="2"/>
  <c r="E9252" i="2"/>
  <c r="E9253" i="2"/>
  <c r="E9254" i="2"/>
  <c r="E9255" i="2"/>
  <c r="E9256" i="2"/>
  <c r="E9257" i="2"/>
  <c r="E9258" i="2"/>
  <c r="E9259" i="2"/>
  <c r="E9260" i="2"/>
  <c r="E9261" i="2"/>
  <c r="E9262" i="2"/>
  <c r="E9263" i="2"/>
  <c r="E9264" i="2"/>
  <c r="E9265" i="2"/>
  <c r="E9266" i="2"/>
  <c r="E9267" i="2"/>
  <c r="E9268" i="2"/>
  <c r="E9269" i="2"/>
  <c r="E9270" i="2"/>
  <c r="E9271" i="2"/>
  <c r="E9272" i="2"/>
  <c r="E9273" i="2"/>
  <c r="E9274" i="2"/>
  <c r="E9275" i="2"/>
  <c r="E9276" i="2"/>
  <c r="E9277" i="2"/>
  <c r="E9278" i="2"/>
  <c r="E9279" i="2"/>
  <c r="E9280" i="2"/>
  <c r="E9281" i="2"/>
  <c r="E9282" i="2"/>
  <c r="E9283" i="2"/>
  <c r="E9284" i="2"/>
  <c r="E9285" i="2"/>
  <c r="E9286" i="2"/>
  <c r="E9287" i="2"/>
  <c r="E9288" i="2"/>
  <c r="E9289" i="2"/>
  <c r="E9290" i="2"/>
  <c r="E9291" i="2"/>
  <c r="E9292" i="2"/>
  <c r="E9293" i="2"/>
  <c r="E9294" i="2"/>
  <c r="E9295" i="2"/>
  <c r="E9296" i="2"/>
  <c r="E9297" i="2"/>
  <c r="E9298" i="2"/>
  <c r="E9299" i="2"/>
  <c r="E9300" i="2"/>
  <c r="E9301" i="2"/>
  <c r="E9302" i="2"/>
  <c r="E9303" i="2"/>
  <c r="E9304" i="2"/>
  <c r="E9305" i="2"/>
  <c r="E9306" i="2"/>
  <c r="E9307" i="2"/>
  <c r="E9308" i="2"/>
  <c r="E9309" i="2"/>
  <c r="E9310" i="2"/>
  <c r="E9311" i="2"/>
  <c r="E9312" i="2"/>
  <c r="E9313" i="2"/>
  <c r="E9314" i="2"/>
  <c r="E9315" i="2"/>
  <c r="E9316" i="2"/>
  <c r="E9317" i="2"/>
  <c r="E9318" i="2"/>
  <c r="E9319" i="2"/>
  <c r="E9320" i="2"/>
  <c r="E9321" i="2"/>
  <c r="E9322" i="2"/>
  <c r="E9323" i="2"/>
  <c r="E9324" i="2"/>
  <c r="E9325" i="2"/>
  <c r="E9326" i="2"/>
  <c r="E9327" i="2"/>
  <c r="E9328" i="2"/>
  <c r="E9329" i="2"/>
  <c r="E9330" i="2"/>
  <c r="E9331" i="2"/>
  <c r="E9332" i="2"/>
  <c r="E9333" i="2"/>
  <c r="E9334" i="2"/>
  <c r="E9335" i="2"/>
  <c r="E9336" i="2"/>
  <c r="E9337" i="2"/>
  <c r="E9338" i="2"/>
  <c r="E9339" i="2"/>
  <c r="E9340" i="2"/>
  <c r="E9341" i="2"/>
  <c r="E9342" i="2"/>
  <c r="E9343" i="2"/>
  <c r="E9344" i="2"/>
  <c r="E9345" i="2"/>
  <c r="E9346" i="2"/>
  <c r="E9347" i="2"/>
  <c r="E9348" i="2"/>
  <c r="E9349" i="2"/>
  <c r="E9350" i="2"/>
  <c r="E9351" i="2"/>
  <c r="E9352" i="2"/>
  <c r="E9353" i="2"/>
  <c r="E9354" i="2"/>
  <c r="E9355" i="2"/>
  <c r="E9356" i="2"/>
  <c r="E9357" i="2"/>
  <c r="E9358" i="2"/>
  <c r="E9359" i="2"/>
  <c r="E9360" i="2"/>
  <c r="E9361" i="2"/>
  <c r="E9362" i="2"/>
  <c r="E9363" i="2"/>
  <c r="E9364" i="2"/>
  <c r="E9365" i="2"/>
  <c r="E9366" i="2"/>
  <c r="E9367" i="2"/>
  <c r="E9368" i="2"/>
  <c r="E9369" i="2"/>
  <c r="E9370" i="2"/>
  <c r="E9371" i="2"/>
  <c r="E9372" i="2"/>
  <c r="E9373" i="2"/>
  <c r="E9374" i="2"/>
  <c r="E9375" i="2"/>
  <c r="E9376" i="2"/>
  <c r="E9377" i="2"/>
  <c r="E9378" i="2"/>
  <c r="E9379" i="2"/>
  <c r="E9380" i="2"/>
  <c r="E9381" i="2"/>
  <c r="E9382" i="2"/>
  <c r="E9383" i="2"/>
  <c r="E9384" i="2"/>
  <c r="E9385" i="2"/>
  <c r="E9386" i="2"/>
  <c r="E9387" i="2"/>
  <c r="E9388" i="2"/>
  <c r="E9389" i="2"/>
  <c r="E9390" i="2"/>
  <c r="E9391" i="2"/>
  <c r="E9392" i="2"/>
  <c r="E9393" i="2"/>
  <c r="E9394" i="2"/>
  <c r="E9395" i="2"/>
  <c r="E9396" i="2"/>
  <c r="E9397" i="2"/>
  <c r="E9398" i="2"/>
  <c r="E9399" i="2"/>
  <c r="E9400" i="2"/>
  <c r="E9401" i="2"/>
  <c r="E9402" i="2"/>
  <c r="E9403" i="2"/>
  <c r="E9404" i="2"/>
  <c r="E9405" i="2"/>
  <c r="E9406" i="2"/>
  <c r="E9407" i="2"/>
  <c r="E9408" i="2"/>
  <c r="E9409" i="2"/>
  <c r="E9410" i="2"/>
  <c r="E9411" i="2"/>
  <c r="E9412" i="2"/>
  <c r="E9413" i="2"/>
  <c r="E9414" i="2"/>
  <c r="E9415" i="2"/>
  <c r="E9416" i="2"/>
  <c r="E9417" i="2"/>
  <c r="E9418" i="2"/>
  <c r="E9419" i="2"/>
  <c r="E9420" i="2"/>
  <c r="E9421" i="2"/>
  <c r="E9422" i="2"/>
  <c r="E9423" i="2"/>
  <c r="E9424" i="2"/>
  <c r="E9425" i="2"/>
  <c r="E9426" i="2"/>
  <c r="E9427" i="2"/>
  <c r="E9428" i="2"/>
  <c r="E9429" i="2"/>
  <c r="E9430" i="2"/>
  <c r="E9431" i="2"/>
  <c r="E9432" i="2"/>
  <c r="E9433" i="2"/>
  <c r="E9434" i="2"/>
  <c r="E9435" i="2"/>
  <c r="E9436" i="2"/>
  <c r="E9437" i="2"/>
  <c r="E9438" i="2"/>
  <c r="E9439" i="2"/>
  <c r="E9440" i="2"/>
  <c r="E9441" i="2"/>
  <c r="E9442" i="2"/>
  <c r="E9443" i="2"/>
  <c r="E9444" i="2"/>
  <c r="E9445" i="2"/>
  <c r="E9446" i="2"/>
  <c r="E9447" i="2"/>
  <c r="E9448" i="2"/>
  <c r="E9449" i="2"/>
  <c r="E9450" i="2"/>
  <c r="E9451" i="2"/>
  <c r="E9452" i="2"/>
  <c r="E9453" i="2"/>
  <c r="E9454" i="2"/>
  <c r="E9455" i="2"/>
  <c r="E9456" i="2"/>
  <c r="E9457" i="2"/>
  <c r="E9458" i="2"/>
  <c r="E9459" i="2"/>
  <c r="E9460" i="2"/>
  <c r="E9461" i="2"/>
  <c r="E9462" i="2"/>
  <c r="E9463" i="2"/>
  <c r="E9464" i="2"/>
  <c r="E9465" i="2"/>
  <c r="E9466" i="2"/>
  <c r="E9467" i="2"/>
  <c r="E9468" i="2"/>
  <c r="E9469" i="2"/>
  <c r="E9470" i="2"/>
  <c r="E9471" i="2"/>
  <c r="E9472" i="2"/>
  <c r="E9473" i="2"/>
  <c r="E9474" i="2"/>
  <c r="E9475" i="2"/>
  <c r="E9476" i="2"/>
  <c r="E9477" i="2"/>
  <c r="E9478" i="2"/>
  <c r="E9479" i="2"/>
  <c r="E9480" i="2"/>
  <c r="E9481" i="2"/>
  <c r="E9482" i="2"/>
  <c r="E9483" i="2"/>
  <c r="E9484" i="2"/>
  <c r="E9485" i="2"/>
  <c r="E9486" i="2"/>
  <c r="E9487" i="2"/>
  <c r="E9488" i="2"/>
  <c r="E9489" i="2"/>
  <c r="E9490" i="2"/>
  <c r="E9491" i="2"/>
  <c r="E9492" i="2"/>
  <c r="E9493" i="2"/>
  <c r="E9494" i="2"/>
  <c r="E9495" i="2"/>
  <c r="E9496" i="2"/>
  <c r="E9497" i="2"/>
  <c r="E9498" i="2"/>
  <c r="E9499" i="2"/>
  <c r="E9500" i="2"/>
  <c r="E9501" i="2"/>
  <c r="E9502" i="2"/>
  <c r="E9503" i="2"/>
  <c r="E9504" i="2"/>
  <c r="E9505" i="2"/>
  <c r="E9506" i="2"/>
  <c r="E9507" i="2"/>
  <c r="E9508" i="2"/>
  <c r="E9509" i="2"/>
  <c r="E9510" i="2"/>
  <c r="E9511" i="2"/>
  <c r="E9512" i="2"/>
  <c r="E9513" i="2"/>
  <c r="E9514" i="2"/>
  <c r="E9515" i="2"/>
  <c r="E9516" i="2"/>
  <c r="E9517" i="2"/>
  <c r="E9518" i="2"/>
  <c r="E9519" i="2"/>
  <c r="E9520" i="2"/>
  <c r="E9521" i="2"/>
  <c r="E9522" i="2"/>
  <c r="E9523" i="2"/>
  <c r="E9524" i="2"/>
  <c r="E9525" i="2"/>
  <c r="E9526" i="2"/>
  <c r="E9527" i="2"/>
  <c r="E9528" i="2"/>
  <c r="E9529" i="2"/>
  <c r="E9530" i="2"/>
  <c r="E9531" i="2"/>
  <c r="E9532" i="2"/>
  <c r="E9533" i="2"/>
  <c r="E9534" i="2"/>
  <c r="E9535" i="2"/>
  <c r="E9536" i="2"/>
  <c r="E9537" i="2"/>
  <c r="E9538" i="2"/>
  <c r="E9539" i="2"/>
  <c r="E9540" i="2"/>
  <c r="E9541" i="2"/>
  <c r="E9542" i="2"/>
  <c r="E9543" i="2"/>
  <c r="E9544" i="2"/>
  <c r="E9545" i="2"/>
  <c r="E9546" i="2"/>
  <c r="E9547" i="2"/>
  <c r="E9548" i="2"/>
  <c r="E9549" i="2"/>
  <c r="E9550" i="2"/>
  <c r="E9551" i="2"/>
  <c r="E9552" i="2"/>
  <c r="E9553" i="2"/>
  <c r="E9554" i="2"/>
  <c r="E9555" i="2"/>
  <c r="E9556" i="2"/>
  <c r="E9557" i="2"/>
  <c r="E9558" i="2"/>
  <c r="E9559" i="2"/>
  <c r="E9560" i="2"/>
  <c r="E9561" i="2"/>
  <c r="E9562" i="2"/>
  <c r="E9563" i="2"/>
  <c r="E9564" i="2"/>
  <c r="E9565" i="2"/>
  <c r="E9566" i="2"/>
  <c r="E9567" i="2"/>
  <c r="E9568" i="2"/>
  <c r="E9569" i="2"/>
  <c r="E9570" i="2"/>
  <c r="E9571" i="2"/>
  <c r="E9572" i="2"/>
  <c r="E9573" i="2"/>
  <c r="E9574" i="2"/>
  <c r="E9575" i="2"/>
  <c r="E9576" i="2"/>
  <c r="E9577" i="2"/>
  <c r="E9578" i="2"/>
  <c r="E9579" i="2"/>
  <c r="E9580" i="2"/>
  <c r="E9581" i="2"/>
  <c r="E9582" i="2"/>
  <c r="E9583" i="2"/>
  <c r="E9584" i="2"/>
  <c r="E9585" i="2"/>
  <c r="E9586" i="2"/>
  <c r="E9587" i="2"/>
  <c r="E9588" i="2"/>
  <c r="E9589" i="2"/>
  <c r="E9590" i="2"/>
  <c r="E9591" i="2"/>
  <c r="E9592" i="2"/>
  <c r="E9593" i="2"/>
  <c r="E9594" i="2"/>
  <c r="E9595" i="2"/>
  <c r="E9596" i="2"/>
  <c r="E9597" i="2"/>
  <c r="E9598" i="2"/>
  <c r="E9599" i="2"/>
  <c r="E9600" i="2"/>
  <c r="E9601" i="2"/>
  <c r="E9602" i="2"/>
  <c r="E9603" i="2"/>
  <c r="E9604" i="2"/>
  <c r="E9605" i="2"/>
  <c r="E9606" i="2"/>
  <c r="E9607" i="2"/>
  <c r="E9608" i="2"/>
  <c r="E9609" i="2"/>
  <c r="E9610" i="2"/>
  <c r="E9611" i="2"/>
  <c r="E9612" i="2"/>
  <c r="E9613" i="2"/>
  <c r="E9614" i="2"/>
  <c r="E9615" i="2"/>
  <c r="E9616" i="2"/>
  <c r="E9617" i="2"/>
  <c r="E9618" i="2"/>
  <c r="E9619" i="2"/>
  <c r="E9620" i="2"/>
  <c r="E9621" i="2"/>
  <c r="E9622" i="2"/>
  <c r="E9623" i="2"/>
  <c r="E9624" i="2"/>
  <c r="E9625" i="2"/>
  <c r="E9626" i="2"/>
  <c r="E9627" i="2"/>
  <c r="E9628" i="2"/>
  <c r="E9629" i="2"/>
  <c r="E9630" i="2"/>
  <c r="E9631" i="2"/>
  <c r="E9632" i="2"/>
  <c r="E9633" i="2"/>
  <c r="E9634" i="2"/>
  <c r="E9635" i="2"/>
  <c r="E9636" i="2"/>
  <c r="E9637" i="2"/>
  <c r="E9638" i="2"/>
  <c r="E9639" i="2"/>
  <c r="E9640" i="2"/>
  <c r="E9641" i="2"/>
  <c r="E9642" i="2"/>
  <c r="E9643" i="2"/>
  <c r="E9644" i="2"/>
  <c r="E9645" i="2"/>
  <c r="E9646" i="2"/>
  <c r="E9647" i="2"/>
  <c r="E9648" i="2"/>
  <c r="E9649" i="2"/>
  <c r="E9650" i="2"/>
  <c r="E9651" i="2"/>
  <c r="E9652" i="2"/>
  <c r="E9653" i="2"/>
  <c r="E9654" i="2"/>
  <c r="E9655" i="2"/>
  <c r="E9656" i="2"/>
  <c r="E9657" i="2"/>
  <c r="E9658" i="2"/>
  <c r="E9659" i="2"/>
  <c r="E9660" i="2"/>
  <c r="E9661" i="2"/>
  <c r="E9662" i="2"/>
  <c r="E9663" i="2"/>
  <c r="E9664" i="2"/>
  <c r="E9665" i="2"/>
  <c r="E9666" i="2"/>
  <c r="E9667" i="2"/>
  <c r="E9668" i="2"/>
  <c r="E9669" i="2"/>
  <c r="E9670" i="2"/>
  <c r="E9671" i="2"/>
  <c r="E9672" i="2"/>
  <c r="E9673" i="2"/>
  <c r="E9674" i="2"/>
  <c r="E9675" i="2"/>
  <c r="E9676" i="2"/>
  <c r="E9677" i="2"/>
  <c r="E9678" i="2"/>
  <c r="E9679" i="2"/>
  <c r="E9680" i="2"/>
  <c r="E9681" i="2"/>
  <c r="E9682" i="2"/>
  <c r="E9683" i="2"/>
  <c r="E9684" i="2"/>
  <c r="E9685" i="2"/>
  <c r="E9686" i="2"/>
  <c r="E9687" i="2"/>
  <c r="E9688" i="2"/>
  <c r="E9689" i="2"/>
  <c r="E9690" i="2"/>
  <c r="E9691" i="2"/>
  <c r="E9692" i="2"/>
  <c r="E9693" i="2"/>
  <c r="E9694" i="2"/>
  <c r="E9695" i="2"/>
  <c r="E9696" i="2"/>
  <c r="E9697" i="2"/>
  <c r="E9698" i="2"/>
  <c r="E9699" i="2"/>
  <c r="E9700" i="2"/>
  <c r="E9701" i="2"/>
  <c r="E9702" i="2"/>
  <c r="E9703" i="2"/>
  <c r="E9704" i="2"/>
  <c r="E9705" i="2"/>
  <c r="E9706" i="2"/>
  <c r="E9707" i="2"/>
  <c r="E9708" i="2"/>
  <c r="E9709" i="2"/>
  <c r="E9710" i="2"/>
  <c r="E9711" i="2"/>
  <c r="E9712" i="2"/>
  <c r="E9713" i="2"/>
  <c r="E9714" i="2"/>
  <c r="E9715" i="2"/>
  <c r="E9716" i="2"/>
  <c r="E9717" i="2"/>
  <c r="E9718" i="2"/>
  <c r="E9719" i="2"/>
  <c r="E9720" i="2"/>
  <c r="E9721" i="2"/>
  <c r="E9722" i="2"/>
  <c r="E9723" i="2"/>
  <c r="E9724" i="2"/>
  <c r="E9725" i="2"/>
  <c r="E9726" i="2"/>
  <c r="E9727" i="2"/>
  <c r="E9728" i="2"/>
  <c r="E9729" i="2"/>
  <c r="E9730" i="2"/>
  <c r="E9731" i="2"/>
  <c r="E9732" i="2"/>
  <c r="E9733" i="2"/>
  <c r="E9734" i="2"/>
  <c r="E9735" i="2"/>
  <c r="E9736" i="2"/>
  <c r="E9737" i="2"/>
  <c r="E9738" i="2"/>
  <c r="E9739" i="2"/>
  <c r="E9740" i="2"/>
  <c r="E9741" i="2"/>
  <c r="E9742" i="2"/>
  <c r="E9743" i="2"/>
  <c r="E9744" i="2"/>
  <c r="E9745" i="2"/>
  <c r="E9746" i="2"/>
  <c r="E9747" i="2"/>
  <c r="E9748" i="2"/>
  <c r="E9749" i="2"/>
  <c r="E9750" i="2"/>
  <c r="E9751" i="2"/>
  <c r="E9752" i="2"/>
  <c r="E9753" i="2"/>
  <c r="E9754" i="2"/>
  <c r="E9755" i="2"/>
  <c r="E9756" i="2"/>
  <c r="E9757" i="2"/>
  <c r="E9758" i="2"/>
  <c r="E9759" i="2"/>
  <c r="E9760" i="2"/>
  <c r="E9761" i="2"/>
  <c r="E9762" i="2"/>
  <c r="E9763" i="2"/>
  <c r="E9764" i="2"/>
  <c r="E9765" i="2"/>
  <c r="E9766" i="2"/>
  <c r="E9767" i="2"/>
  <c r="E9768" i="2"/>
  <c r="E9769" i="2"/>
  <c r="E9770" i="2"/>
  <c r="E9771" i="2"/>
  <c r="E9772" i="2"/>
  <c r="E9773" i="2"/>
  <c r="E9774" i="2"/>
  <c r="E9775" i="2"/>
  <c r="E9776" i="2"/>
  <c r="E9777" i="2"/>
  <c r="E9778" i="2"/>
  <c r="E9779" i="2"/>
  <c r="E9780" i="2"/>
  <c r="E9781" i="2"/>
  <c r="E9782" i="2"/>
  <c r="E9783" i="2"/>
  <c r="E9784" i="2"/>
  <c r="E9785" i="2"/>
  <c r="E9786" i="2"/>
  <c r="E9787" i="2"/>
  <c r="E9788" i="2"/>
  <c r="E9789" i="2"/>
  <c r="E9790" i="2"/>
  <c r="E9791" i="2"/>
  <c r="E9792" i="2"/>
  <c r="E9793" i="2"/>
  <c r="E9794" i="2"/>
  <c r="E9795" i="2"/>
  <c r="E9796" i="2"/>
  <c r="E9797" i="2"/>
  <c r="E9798" i="2"/>
  <c r="E9799" i="2"/>
  <c r="E9800" i="2"/>
  <c r="E9801" i="2"/>
  <c r="E9802" i="2"/>
  <c r="E9803" i="2"/>
  <c r="E9804" i="2"/>
  <c r="E9805" i="2"/>
  <c r="E9806" i="2"/>
  <c r="E9807" i="2"/>
  <c r="E9808" i="2"/>
  <c r="E9809" i="2"/>
  <c r="E9810" i="2"/>
  <c r="E9811" i="2"/>
  <c r="E9812" i="2"/>
  <c r="E9813" i="2"/>
  <c r="E9814" i="2"/>
  <c r="E9815" i="2"/>
  <c r="E9816" i="2"/>
  <c r="E9817" i="2"/>
  <c r="E9818" i="2"/>
  <c r="E9819" i="2"/>
  <c r="E9820" i="2"/>
  <c r="E9821" i="2"/>
  <c r="E9822" i="2"/>
  <c r="E9823" i="2"/>
  <c r="E9824" i="2"/>
  <c r="E9825" i="2"/>
  <c r="E9826" i="2"/>
  <c r="E9827" i="2"/>
  <c r="E9828" i="2"/>
  <c r="E9829" i="2"/>
  <c r="E9830" i="2"/>
  <c r="E9831" i="2"/>
  <c r="E9832" i="2"/>
  <c r="E9833" i="2"/>
  <c r="E9834" i="2"/>
  <c r="E9835" i="2"/>
  <c r="E9836" i="2"/>
  <c r="E9837" i="2"/>
  <c r="E9838" i="2"/>
  <c r="E9839" i="2"/>
  <c r="E9840" i="2"/>
  <c r="E9841" i="2"/>
  <c r="E9842" i="2"/>
  <c r="E9843" i="2"/>
  <c r="E9844" i="2"/>
  <c r="E9845" i="2"/>
  <c r="E9846" i="2"/>
  <c r="E9847" i="2"/>
  <c r="E9848" i="2"/>
  <c r="E9849" i="2"/>
  <c r="E9850" i="2"/>
  <c r="E9851" i="2"/>
  <c r="E9852" i="2"/>
  <c r="E9853" i="2"/>
  <c r="E9854" i="2"/>
  <c r="E9855" i="2"/>
  <c r="E9856" i="2"/>
  <c r="E9857" i="2"/>
  <c r="E9858" i="2"/>
  <c r="E9859" i="2"/>
  <c r="E9860" i="2"/>
  <c r="E9861" i="2"/>
  <c r="E9862" i="2"/>
  <c r="E9863" i="2"/>
  <c r="E9864" i="2"/>
  <c r="E9865" i="2"/>
  <c r="E9866" i="2"/>
  <c r="E9867" i="2"/>
  <c r="E9868" i="2"/>
  <c r="E9869" i="2"/>
  <c r="E9870" i="2"/>
  <c r="E9871" i="2"/>
  <c r="E9872" i="2"/>
  <c r="E9873" i="2"/>
  <c r="E9874" i="2"/>
  <c r="E9875" i="2"/>
  <c r="E9876" i="2"/>
  <c r="E9877" i="2"/>
  <c r="E9878" i="2"/>
  <c r="E9879" i="2"/>
  <c r="E9880" i="2"/>
  <c r="E9881" i="2"/>
  <c r="E9882" i="2"/>
  <c r="E9883" i="2"/>
  <c r="E9884" i="2"/>
  <c r="E9885" i="2"/>
  <c r="E9886" i="2"/>
  <c r="E9887" i="2"/>
  <c r="E9888" i="2"/>
  <c r="E9889" i="2"/>
  <c r="E9890" i="2"/>
  <c r="E9891" i="2"/>
  <c r="E9892" i="2"/>
  <c r="E9893" i="2"/>
  <c r="E9894" i="2"/>
  <c r="E9895" i="2"/>
  <c r="E9896" i="2"/>
  <c r="E9897" i="2"/>
  <c r="E9898" i="2"/>
  <c r="E9899" i="2"/>
  <c r="E9900" i="2"/>
  <c r="E9901" i="2"/>
  <c r="E9902" i="2"/>
  <c r="E9903" i="2"/>
  <c r="E9904" i="2"/>
  <c r="E9905" i="2"/>
  <c r="E9906" i="2"/>
  <c r="E9907" i="2"/>
  <c r="E9908" i="2"/>
  <c r="E9909" i="2"/>
  <c r="E9910" i="2"/>
  <c r="E9911" i="2"/>
  <c r="E9912" i="2"/>
  <c r="E9913" i="2"/>
  <c r="E9914" i="2"/>
  <c r="E9915" i="2"/>
  <c r="E9916" i="2"/>
  <c r="E9917" i="2"/>
  <c r="E9918" i="2"/>
  <c r="E9919" i="2"/>
  <c r="E9920" i="2"/>
  <c r="E9921" i="2"/>
  <c r="E9922" i="2"/>
  <c r="E9923" i="2"/>
  <c r="E9924" i="2"/>
  <c r="E9925" i="2"/>
  <c r="E9926" i="2"/>
  <c r="E9927" i="2"/>
  <c r="E9928" i="2"/>
  <c r="E9929" i="2"/>
  <c r="E9930" i="2"/>
  <c r="E9931" i="2"/>
  <c r="E9932" i="2"/>
  <c r="E9933" i="2"/>
  <c r="E9934" i="2"/>
  <c r="E9935" i="2"/>
  <c r="E9936" i="2"/>
  <c r="E9937" i="2"/>
  <c r="E9938" i="2"/>
  <c r="E9939" i="2"/>
  <c r="E9940" i="2"/>
  <c r="E9941" i="2"/>
  <c r="E9942" i="2"/>
  <c r="E9943" i="2"/>
  <c r="E9944" i="2"/>
  <c r="E9945" i="2"/>
  <c r="E9946" i="2"/>
  <c r="E9947" i="2"/>
  <c r="E9948" i="2"/>
  <c r="E9949" i="2"/>
  <c r="E9950" i="2"/>
  <c r="E9951" i="2"/>
  <c r="E9952" i="2"/>
  <c r="E9953" i="2"/>
  <c r="E9954" i="2"/>
  <c r="E9955" i="2"/>
  <c r="E9956" i="2"/>
  <c r="E9957" i="2"/>
  <c r="E9958" i="2"/>
  <c r="E9959" i="2"/>
  <c r="E9960" i="2"/>
  <c r="E9961" i="2"/>
  <c r="E9962" i="2"/>
  <c r="E9963" i="2"/>
  <c r="E9964" i="2"/>
  <c r="E9965" i="2"/>
  <c r="E9966" i="2"/>
  <c r="E9967" i="2"/>
  <c r="E9968" i="2"/>
  <c r="E9969" i="2"/>
  <c r="E9970" i="2"/>
  <c r="E9971" i="2"/>
  <c r="E9972" i="2"/>
  <c r="E9973" i="2"/>
  <c r="E9974" i="2"/>
  <c r="E9975" i="2"/>
  <c r="E9976" i="2"/>
  <c r="E9977" i="2"/>
  <c r="E9978" i="2"/>
  <c r="E9979" i="2"/>
  <c r="E9980" i="2"/>
  <c r="E9981" i="2"/>
  <c r="E9982" i="2"/>
  <c r="E9983" i="2"/>
  <c r="E9984" i="2"/>
  <c r="E9985" i="2"/>
  <c r="E9986" i="2"/>
  <c r="E9987" i="2"/>
  <c r="E9988" i="2"/>
  <c r="E9989" i="2"/>
  <c r="E9990" i="2"/>
  <c r="E9991" i="2"/>
  <c r="E9992" i="2"/>
  <c r="E9993" i="2"/>
  <c r="E9994" i="2"/>
  <c r="E9995" i="2"/>
  <c r="E9996" i="2"/>
  <c r="E9997" i="2"/>
  <c r="E9998" i="2"/>
  <c r="E9999" i="2"/>
  <c r="E10000" i="2"/>
  <c r="E10001" i="2"/>
  <c r="E10002" i="2"/>
  <c r="E10003" i="2"/>
  <c r="E10004" i="2"/>
  <c r="E10005" i="2"/>
  <c r="E10006" i="2"/>
  <c r="E10007" i="2"/>
  <c r="E10008" i="2"/>
  <c r="E10009" i="2"/>
  <c r="E10010" i="2"/>
  <c r="E10011" i="2"/>
  <c r="E10012" i="2"/>
  <c r="E10013" i="2"/>
  <c r="E10014" i="2"/>
  <c r="E10015" i="2"/>
  <c r="E10016" i="2"/>
  <c r="E10017" i="2"/>
  <c r="E10018" i="2"/>
  <c r="E10019" i="2"/>
  <c r="E10020" i="2"/>
  <c r="E10021" i="2"/>
  <c r="E10022" i="2"/>
  <c r="E10023" i="2"/>
  <c r="E10024" i="2"/>
  <c r="E10025" i="2"/>
  <c r="E10026" i="2"/>
  <c r="E10027" i="2"/>
  <c r="E10028" i="2"/>
  <c r="E10029" i="2"/>
  <c r="E10030" i="2"/>
  <c r="E10031" i="2"/>
  <c r="E10032" i="2"/>
  <c r="E10033" i="2"/>
  <c r="E10034" i="2"/>
  <c r="E10035" i="2"/>
  <c r="E10036" i="2"/>
  <c r="E10037" i="2"/>
  <c r="E10038" i="2"/>
  <c r="E10039" i="2"/>
  <c r="E10040" i="2"/>
  <c r="E10041" i="2"/>
  <c r="E10042" i="2"/>
  <c r="E10043" i="2"/>
  <c r="E10044" i="2"/>
  <c r="E10045" i="2"/>
  <c r="E10046" i="2"/>
  <c r="E10047" i="2"/>
  <c r="E10048" i="2"/>
  <c r="E10049" i="2"/>
  <c r="E10050" i="2"/>
  <c r="E10051" i="2"/>
  <c r="E10052" i="2"/>
  <c r="E10053" i="2"/>
  <c r="E10054" i="2"/>
  <c r="E10055" i="2"/>
  <c r="E10056" i="2"/>
  <c r="E10057" i="2"/>
  <c r="E10058" i="2"/>
  <c r="E10059" i="2"/>
  <c r="E10060" i="2"/>
  <c r="E10061" i="2"/>
  <c r="E10062" i="2"/>
  <c r="E10063" i="2"/>
  <c r="E10064" i="2"/>
  <c r="E10065" i="2"/>
  <c r="E10066" i="2"/>
  <c r="E10067" i="2"/>
  <c r="E10068" i="2"/>
  <c r="E10069" i="2"/>
  <c r="E10070" i="2"/>
  <c r="E10071" i="2"/>
  <c r="E10072" i="2"/>
  <c r="E10073" i="2"/>
  <c r="E10074" i="2"/>
  <c r="E10075" i="2"/>
  <c r="E10076" i="2"/>
  <c r="E10077" i="2"/>
  <c r="E10078" i="2"/>
  <c r="E10079" i="2"/>
  <c r="E10080" i="2"/>
  <c r="E10081" i="2"/>
  <c r="E10082" i="2"/>
  <c r="E10083" i="2"/>
  <c r="E10084" i="2"/>
  <c r="E10085" i="2"/>
  <c r="E10086" i="2"/>
  <c r="E10087" i="2"/>
  <c r="E10088" i="2"/>
  <c r="E10089" i="2"/>
  <c r="E10090" i="2"/>
  <c r="E10091" i="2"/>
  <c r="E10092" i="2"/>
  <c r="E10093" i="2"/>
  <c r="E10094" i="2"/>
  <c r="E10095" i="2"/>
  <c r="E10096" i="2"/>
  <c r="E10097" i="2"/>
  <c r="E10098" i="2"/>
  <c r="E10099" i="2"/>
  <c r="E10100" i="2"/>
  <c r="E10101" i="2"/>
  <c r="E10102" i="2"/>
  <c r="E10103" i="2"/>
  <c r="E10104" i="2"/>
  <c r="E10105" i="2"/>
  <c r="E10106" i="2"/>
  <c r="E10107" i="2"/>
  <c r="E10108" i="2"/>
  <c r="E10109" i="2"/>
  <c r="E10110" i="2"/>
  <c r="E10111" i="2"/>
  <c r="E10112" i="2"/>
  <c r="E10113" i="2"/>
  <c r="E10114" i="2"/>
  <c r="E10115" i="2"/>
  <c r="E10116" i="2"/>
  <c r="E10117" i="2"/>
  <c r="E10118" i="2"/>
  <c r="E10119" i="2"/>
  <c r="E10120" i="2"/>
  <c r="E10121" i="2"/>
  <c r="E10122" i="2"/>
  <c r="E10123" i="2"/>
  <c r="E10124" i="2"/>
  <c r="E10125" i="2"/>
  <c r="E10126" i="2"/>
  <c r="E10127" i="2"/>
  <c r="E10128" i="2"/>
  <c r="E10129" i="2"/>
  <c r="E10130" i="2"/>
  <c r="E10131" i="2"/>
  <c r="E10132" i="2"/>
  <c r="E10133" i="2"/>
  <c r="E10134" i="2"/>
  <c r="E10135" i="2"/>
  <c r="E10136" i="2"/>
  <c r="E10137" i="2"/>
  <c r="E10138" i="2"/>
  <c r="E10139" i="2"/>
  <c r="E10140" i="2"/>
  <c r="E10141" i="2"/>
  <c r="E10142" i="2"/>
  <c r="E10143" i="2"/>
  <c r="E10144" i="2"/>
  <c r="E10145" i="2"/>
  <c r="E10146" i="2"/>
  <c r="E10147" i="2"/>
  <c r="E10148" i="2"/>
  <c r="E10149" i="2"/>
  <c r="E10150" i="2"/>
  <c r="E10151" i="2"/>
  <c r="E10152" i="2"/>
  <c r="E10153" i="2"/>
  <c r="E10154" i="2"/>
  <c r="E10155" i="2"/>
  <c r="E10156" i="2"/>
  <c r="E10157" i="2"/>
  <c r="E10158" i="2"/>
  <c r="E10159" i="2"/>
  <c r="E10160" i="2"/>
  <c r="E10161" i="2"/>
  <c r="E10162" i="2"/>
  <c r="E10163" i="2"/>
  <c r="E10164" i="2"/>
  <c r="E10165" i="2"/>
  <c r="E10166" i="2"/>
  <c r="E10167" i="2"/>
  <c r="E10168" i="2"/>
  <c r="E10169" i="2"/>
  <c r="E10170" i="2"/>
  <c r="E10171" i="2"/>
  <c r="E10172" i="2"/>
  <c r="E10173" i="2"/>
  <c r="E10174" i="2"/>
  <c r="E10175" i="2"/>
  <c r="E10176" i="2"/>
  <c r="E10177" i="2"/>
  <c r="E10178" i="2"/>
  <c r="E10179" i="2"/>
  <c r="E10180" i="2"/>
  <c r="E10181" i="2"/>
  <c r="E10182" i="2"/>
  <c r="E10183" i="2"/>
  <c r="E10184" i="2"/>
  <c r="E10185" i="2"/>
  <c r="E10186" i="2"/>
  <c r="E10187" i="2"/>
  <c r="E10188" i="2"/>
  <c r="E10189" i="2"/>
  <c r="E10190" i="2"/>
  <c r="E10191" i="2"/>
  <c r="E10192" i="2"/>
  <c r="E10193" i="2"/>
  <c r="E10194" i="2"/>
  <c r="E10195" i="2"/>
  <c r="E10196" i="2"/>
  <c r="E10197" i="2"/>
  <c r="E10198" i="2"/>
  <c r="E10199" i="2"/>
  <c r="E10200" i="2"/>
  <c r="E10201" i="2"/>
  <c r="E10202" i="2"/>
  <c r="E10203" i="2"/>
  <c r="E10204" i="2"/>
  <c r="E10205" i="2"/>
  <c r="E10206" i="2"/>
  <c r="E10207" i="2"/>
  <c r="E10208" i="2"/>
  <c r="E10209" i="2"/>
  <c r="E10210" i="2"/>
  <c r="E10211" i="2"/>
  <c r="E10212" i="2"/>
  <c r="E10213" i="2"/>
  <c r="E10214" i="2"/>
  <c r="E10215" i="2"/>
  <c r="E10216" i="2"/>
  <c r="E10217" i="2"/>
  <c r="E10218" i="2"/>
  <c r="E10219" i="2"/>
  <c r="E10220" i="2"/>
  <c r="E10221" i="2"/>
  <c r="E10222" i="2"/>
  <c r="E10223" i="2"/>
  <c r="E10224" i="2"/>
  <c r="E10225" i="2"/>
  <c r="E10226" i="2"/>
  <c r="E10227" i="2"/>
  <c r="E10228" i="2"/>
  <c r="E10229" i="2"/>
  <c r="E10230" i="2"/>
  <c r="E10231" i="2"/>
  <c r="E10232" i="2"/>
  <c r="E10233" i="2"/>
  <c r="E10234" i="2"/>
  <c r="E10235" i="2"/>
  <c r="E10236" i="2"/>
  <c r="E10237" i="2"/>
  <c r="E10238" i="2"/>
  <c r="E10239" i="2"/>
  <c r="E10240" i="2"/>
  <c r="E10241" i="2"/>
  <c r="E10242" i="2"/>
  <c r="E10243" i="2"/>
  <c r="E10244" i="2"/>
  <c r="E10245" i="2"/>
  <c r="E10246" i="2"/>
  <c r="E10247" i="2"/>
  <c r="E10248" i="2"/>
  <c r="E10249" i="2"/>
  <c r="E10250" i="2"/>
  <c r="E10251" i="2"/>
  <c r="E10252" i="2"/>
  <c r="E10253" i="2"/>
  <c r="E10254" i="2"/>
  <c r="E10255" i="2"/>
  <c r="E10256" i="2"/>
  <c r="E10257" i="2"/>
  <c r="E10258" i="2"/>
  <c r="E10259" i="2"/>
  <c r="E10260" i="2"/>
  <c r="E10261" i="2"/>
  <c r="E10262" i="2"/>
  <c r="E10263" i="2"/>
  <c r="E10264" i="2"/>
  <c r="E10265" i="2"/>
  <c r="E10266" i="2"/>
  <c r="E10267" i="2"/>
  <c r="E10268" i="2"/>
  <c r="E10269" i="2"/>
  <c r="E10270" i="2"/>
  <c r="E10271" i="2"/>
  <c r="E10272" i="2"/>
  <c r="E10273" i="2"/>
  <c r="E10274" i="2"/>
  <c r="E10275" i="2"/>
  <c r="E10276" i="2"/>
  <c r="E10277" i="2"/>
  <c r="E10278" i="2"/>
  <c r="E10279" i="2"/>
  <c r="E10280" i="2"/>
  <c r="E10281" i="2"/>
  <c r="E10282" i="2"/>
  <c r="E10283" i="2"/>
  <c r="E10284" i="2"/>
  <c r="E10285" i="2"/>
  <c r="E10286" i="2"/>
  <c r="E10287" i="2"/>
  <c r="E10288" i="2"/>
  <c r="E10289" i="2"/>
  <c r="E10290" i="2"/>
  <c r="E10291" i="2"/>
  <c r="E10292" i="2"/>
  <c r="E10293" i="2"/>
  <c r="E10294" i="2"/>
  <c r="E10295" i="2"/>
  <c r="E10296" i="2"/>
  <c r="E10297" i="2"/>
  <c r="E10298" i="2"/>
  <c r="E10299" i="2"/>
  <c r="E10300" i="2"/>
  <c r="E10301" i="2"/>
  <c r="E10302" i="2"/>
  <c r="E10303" i="2"/>
  <c r="E10304" i="2"/>
  <c r="E10305" i="2"/>
  <c r="E10306" i="2"/>
  <c r="E10307" i="2"/>
  <c r="E10308" i="2"/>
  <c r="E10309" i="2"/>
  <c r="E10310" i="2"/>
  <c r="E10311" i="2"/>
  <c r="E10312" i="2"/>
  <c r="E10313" i="2"/>
  <c r="E10314" i="2"/>
  <c r="E10315" i="2"/>
  <c r="E10316" i="2"/>
  <c r="E10317" i="2"/>
  <c r="E10318" i="2"/>
  <c r="E10319" i="2"/>
  <c r="E10320" i="2"/>
  <c r="E10321" i="2"/>
  <c r="E10322" i="2"/>
  <c r="E10323" i="2"/>
  <c r="E10324" i="2"/>
  <c r="E10325" i="2"/>
  <c r="E10326" i="2"/>
  <c r="E10327" i="2"/>
  <c r="E10328" i="2"/>
  <c r="E10329" i="2"/>
  <c r="E10330" i="2"/>
  <c r="E10331" i="2"/>
  <c r="E10332" i="2"/>
  <c r="E10333" i="2"/>
  <c r="E10334" i="2"/>
  <c r="E10335" i="2"/>
  <c r="E10336" i="2"/>
  <c r="E10337" i="2"/>
  <c r="E10338" i="2"/>
  <c r="E10339" i="2"/>
  <c r="E10340" i="2"/>
  <c r="E10341" i="2"/>
  <c r="E10342" i="2"/>
  <c r="E10343" i="2"/>
  <c r="E10344" i="2"/>
  <c r="E10345" i="2"/>
  <c r="E10346" i="2"/>
  <c r="E10347" i="2"/>
  <c r="E10348" i="2"/>
  <c r="E10349" i="2"/>
  <c r="E10350" i="2"/>
  <c r="E10351" i="2"/>
  <c r="E10352" i="2"/>
  <c r="E10353" i="2"/>
  <c r="E10354" i="2"/>
  <c r="E10355" i="2"/>
  <c r="E10356" i="2"/>
  <c r="E10357" i="2"/>
  <c r="E10358" i="2"/>
  <c r="E10359" i="2"/>
  <c r="E10360" i="2"/>
  <c r="E10361" i="2"/>
  <c r="E10362" i="2"/>
  <c r="E10363" i="2"/>
  <c r="E10364" i="2"/>
  <c r="E10365" i="2"/>
  <c r="E10366" i="2"/>
  <c r="E10367" i="2"/>
  <c r="E10368" i="2"/>
  <c r="E10369" i="2"/>
  <c r="E10370" i="2"/>
  <c r="E10371" i="2"/>
  <c r="E10372" i="2"/>
  <c r="E10373" i="2"/>
  <c r="E10374" i="2"/>
  <c r="E10375" i="2"/>
  <c r="E10376" i="2"/>
  <c r="E10377" i="2"/>
  <c r="E10378" i="2"/>
  <c r="E10379" i="2"/>
  <c r="E10380" i="2"/>
  <c r="E10381" i="2"/>
  <c r="E10382" i="2"/>
  <c r="E10383" i="2"/>
  <c r="E10384" i="2"/>
  <c r="E10385" i="2"/>
  <c r="E10386" i="2"/>
  <c r="E10387" i="2"/>
  <c r="E10388" i="2"/>
  <c r="E10389" i="2"/>
  <c r="E10390" i="2"/>
  <c r="E10391" i="2"/>
  <c r="E10392" i="2"/>
  <c r="E10393" i="2"/>
  <c r="E10394" i="2"/>
  <c r="E10395" i="2"/>
  <c r="E10396" i="2"/>
  <c r="E10397" i="2"/>
  <c r="E10398" i="2"/>
  <c r="E10399" i="2"/>
  <c r="E10400" i="2"/>
  <c r="E10401" i="2"/>
  <c r="E10402" i="2"/>
  <c r="E10403" i="2"/>
  <c r="E10404" i="2"/>
  <c r="E10405" i="2"/>
  <c r="E10406" i="2"/>
  <c r="E10407" i="2"/>
  <c r="E10408" i="2"/>
  <c r="E10409" i="2"/>
  <c r="E10410" i="2"/>
  <c r="E10411" i="2"/>
  <c r="E10412" i="2"/>
  <c r="E10413" i="2"/>
  <c r="E10414" i="2"/>
  <c r="E10415" i="2"/>
  <c r="E10416" i="2"/>
  <c r="E10417" i="2"/>
  <c r="E10418" i="2"/>
  <c r="E10419" i="2"/>
  <c r="E10420" i="2"/>
  <c r="E10421" i="2"/>
  <c r="E10422" i="2"/>
  <c r="E10423" i="2"/>
  <c r="E10424" i="2"/>
  <c r="E10425" i="2"/>
  <c r="E10426" i="2"/>
  <c r="E10427" i="2"/>
  <c r="E10428" i="2"/>
  <c r="E10429" i="2"/>
  <c r="E10430" i="2"/>
  <c r="E10431" i="2"/>
  <c r="E10432" i="2"/>
  <c r="E10433" i="2"/>
  <c r="E10434" i="2"/>
  <c r="E10435" i="2"/>
  <c r="E10436" i="2"/>
  <c r="E10437" i="2"/>
  <c r="E10438" i="2"/>
  <c r="E10439" i="2"/>
  <c r="E10440" i="2"/>
  <c r="E10441" i="2"/>
  <c r="E10442" i="2"/>
  <c r="E10443" i="2"/>
  <c r="E10444" i="2"/>
  <c r="E10445" i="2"/>
  <c r="E10446" i="2"/>
  <c r="E10447" i="2"/>
  <c r="E10448" i="2"/>
  <c r="E10449" i="2"/>
  <c r="E10450" i="2"/>
  <c r="E10451" i="2"/>
  <c r="E10452" i="2"/>
  <c r="E10453" i="2"/>
  <c r="E10454" i="2"/>
  <c r="E10455" i="2"/>
  <c r="E10456" i="2"/>
  <c r="E10457" i="2"/>
  <c r="E10458" i="2"/>
  <c r="E10459" i="2"/>
  <c r="E10460" i="2"/>
  <c r="E10461" i="2"/>
  <c r="E10462" i="2"/>
  <c r="E10463" i="2"/>
  <c r="E10464" i="2"/>
  <c r="E10465" i="2"/>
  <c r="E10466" i="2"/>
  <c r="E10467" i="2"/>
  <c r="E10468" i="2"/>
  <c r="E10469" i="2"/>
  <c r="E10470" i="2"/>
  <c r="E10471" i="2"/>
  <c r="E10472" i="2"/>
  <c r="E10473" i="2"/>
  <c r="E10474" i="2"/>
  <c r="E10475" i="2"/>
  <c r="E10476" i="2"/>
  <c r="E10477" i="2"/>
  <c r="E10478" i="2"/>
  <c r="E10479" i="2"/>
  <c r="E10480" i="2"/>
  <c r="E10481" i="2"/>
  <c r="E10482" i="2"/>
  <c r="E10483" i="2"/>
  <c r="E10484" i="2"/>
  <c r="E10485" i="2"/>
  <c r="E10486" i="2"/>
  <c r="E10487" i="2"/>
  <c r="E10488" i="2"/>
  <c r="E10489" i="2"/>
  <c r="E10490" i="2"/>
  <c r="E10491" i="2"/>
  <c r="E10492" i="2"/>
  <c r="E10493" i="2"/>
  <c r="E10494" i="2"/>
  <c r="E10495" i="2"/>
  <c r="E10496" i="2"/>
  <c r="E10497" i="2"/>
  <c r="E10498" i="2"/>
  <c r="E10499" i="2"/>
  <c r="E10500" i="2"/>
  <c r="E10501" i="2"/>
  <c r="E10502" i="2"/>
  <c r="E10503" i="2"/>
  <c r="E10504" i="2"/>
  <c r="E10505" i="2"/>
  <c r="E10506" i="2"/>
  <c r="E10507" i="2"/>
  <c r="E10508" i="2"/>
  <c r="E10509" i="2"/>
  <c r="E10510" i="2"/>
  <c r="E10511" i="2"/>
  <c r="E10512" i="2"/>
  <c r="E10513" i="2"/>
  <c r="E10514" i="2"/>
  <c r="E10515" i="2"/>
  <c r="E10516" i="2"/>
  <c r="E10517" i="2"/>
  <c r="E10518" i="2"/>
  <c r="E10519" i="2"/>
  <c r="E10520" i="2"/>
  <c r="E10521" i="2"/>
  <c r="E10522" i="2"/>
  <c r="E10523" i="2"/>
  <c r="E10524" i="2"/>
  <c r="E10525" i="2"/>
  <c r="E10526" i="2"/>
  <c r="E10527" i="2"/>
  <c r="E10528" i="2"/>
  <c r="E10529" i="2"/>
  <c r="E10530" i="2"/>
  <c r="E10531" i="2"/>
  <c r="E10532" i="2"/>
  <c r="E10533" i="2"/>
  <c r="E10534" i="2"/>
  <c r="E10535" i="2"/>
  <c r="E10536" i="2"/>
  <c r="E10537" i="2"/>
  <c r="E10538" i="2"/>
  <c r="E10539" i="2"/>
  <c r="E10540" i="2"/>
  <c r="E10541" i="2"/>
  <c r="E10542" i="2"/>
  <c r="E10543" i="2"/>
  <c r="E10544" i="2"/>
  <c r="E10545" i="2"/>
  <c r="E10546" i="2"/>
  <c r="E10547" i="2"/>
  <c r="E10548" i="2"/>
  <c r="E10549" i="2"/>
  <c r="E10550" i="2"/>
  <c r="E10551" i="2"/>
  <c r="E10552" i="2"/>
  <c r="E10553" i="2"/>
  <c r="E10554" i="2"/>
  <c r="E10555" i="2"/>
  <c r="E10556" i="2"/>
  <c r="E10557" i="2"/>
  <c r="E10558" i="2"/>
  <c r="E10559" i="2"/>
  <c r="E10560" i="2"/>
  <c r="E10561" i="2"/>
  <c r="E10562" i="2"/>
  <c r="E10563" i="2"/>
  <c r="E10564" i="2"/>
  <c r="E10565" i="2"/>
  <c r="E10566" i="2"/>
  <c r="E10567" i="2"/>
  <c r="E10568" i="2"/>
  <c r="E10569" i="2"/>
  <c r="E10570" i="2"/>
  <c r="E10571" i="2"/>
  <c r="E10572" i="2"/>
  <c r="E10573" i="2"/>
  <c r="E10574" i="2"/>
  <c r="E10575" i="2"/>
  <c r="E10576" i="2"/>
  <c r="E10577" i="2"/>
  <c r="E10578" i="2"/>
  <c r="E10579" i="2"/>
  <c r="E10580" i="2"/>
  <c r="E10581" i="2"/>
  <c r="E10582" i="2"/>
  <c r="E10583" i="2"/>
  <c r="E10584" i="2"/>
  <c r="E10585" i="2"/>
  <c r="E10586" i="2"/>
  <c r="E10587" i="2"/>
  <c r="E10588" i="2"/>
  <c r="E10589" i="2"/>
  <c r="E10590" i="2"/>
  <c r="E10591" i="2"/>
  <c r="E10592" i="2"/>
  <c r="E10593" i="2"/>
  <c r="E10594" i="2"/>
  <c r="E10595" i="2"/>
  <c r="E10596" i="2"/>
  <c r="E10597" i="2"/>
  <c r="E10598" i="2"/>
  <c r="E10599" i="2"/>
  <c r="E10600" i="2"/>
  <c r="E10601" i="2"/>
  <c r="E10602" i="2"/>
  <c r="E10603" i="2"/>
  <c r="E10604" i="2"/>
  <c r="E10605" i="2"/>
  <c r="E10606" i="2"/>
  <c r="E10607" i="2"/>
  <c r="E10608" i="2"/>
  <c r="E10609" i="2"/>
  <c r="E10610" i="2"/>
  <c r="E10611" i="2"/>
  <c r="E10612" i="2"/>
  <c r="E10613" i="2"/>
  <c r="E10614" i="2"/>
  <c r="E10615" i="2"/>
  <c r="E10616" i="2"/>
  <c r="E10617" i="2"/>
  <c r="E10618" i="2"/>
  <c r="E10619" i="2"/>
  <c r="E10620" i="2"/>
  <c r="E10621" i="2"/>
  <c r="E10622" i="2"/>
  <c r="E10623" i="2"/>
  <c r="E10624" i="2"/>
  <c r="E10625" i="2"/>
  <c r="E10626" i="2"/>
  <c r="E10627" i="2"/>
  <c r="E10628" i="2"/>
  <c r="E10629" i="2"/>
  <c r="E10630" i="2"/>
  <c r="E10631" i="2"/>
  <c r="E10632" i="2"/>
  <c r="E10633" i="2"/>
  <c r="E10634" i="2"/>
  <c r="E10635" i="2"/>
  <c r="E10636" i="2"/>
  <c r="E10637" i="2"/>
  <c r="E10638" i="2"/>
  <c r="E10639" i="2"/>
  <c r="E10640" i="2"/>
  <c r="E10641" i="2"/>
  <c r="E10642" i="2"/>
  <c r="E10643" i="2"/>
  <c r="E10644" i="2"/>
  <c r="E10645" i="2"/>
  <c r="E10646" i="2"/>
  <c r="E10647" i="2"/>
  <c r="E10648" i="2"/>
  <c r="E10649" i="2"/>
  <c r="E10650" i="2"/>
  <c r="E10651" i="2"/>
  <c r="E10652" i="2"/>
  <c r="E10653" i="2"/>
  <c r="E10654" i="2"/>
  <c r="E10655" i="2"/>
  <c r="E10656" i="2"/>
  <c r="E10657" i="2"/>
  <c r="E10658" i="2"/>
  <c r="E10659" i="2"/>
  <c r="E10660" i="2"/>
  <c r="E10661" i="2"/>
  <c r="E10662" i="2"/>
  <c r="E10663" i="2"/>
  <c r="E10664" i="2"/>
  <c r="E10665" i="2"/>
  <c r="E10666" i="2"/>
  <c r="E10667" i="2"/>
  <c r="E10668" i="2"/>
  <c r="E10669" i="2"/>
  <c r="E10670" i="2"/>
  <c r="E10671" i="2"/>
  <c r="E10672" i="2"/>
  <c r="E10673" i="2"/>
  <c r="E10674" i="2"/>
  <c r="E10675" i="2"/>
  <c r="E10676" i="2"/>
  <c r="E10677" i="2"/>
  <c r="E10678" i="2"/>
  <c r="E10679" i="2"/>
  <c r="E10680" i="2"/>
  <c r="E10681" i="2"/>
  <c r="E10682" i="2"/>
  <c r="E10683" i="2"/>
  <c r="E10684" i="2"/>
  <c r="E10685" i="2"/>
  <c r="E10686" i="2"/>
  <c r="E10687" i="2"/>
  <c r="E10688" i="2"/>
  <c r="E10689" i="2"/>
  <c r="E10690" i="2"/>
  <c r="E10691" i="2"/>
  <c r="E10692" i="2"/>
  <c r="E10693" i="2"/>
  <c r="E10694" i="2"/>
  <c r="E10695" i="2"/>
  <c r="E10696" i="2"/>
  <c r="E10697" i="2"/>
  <c r="E10698" i="2"/>
  <c r="E10699" i="2"/>
  <c r="E10700" i="2"/>
  <c r="E10701" i="2"/>
  <c r="E10702" i="2"/>
  <c r="E10703" i="2"/>
  <c r="E10704" i="2"/>
  <c r="E10705" i="2"/>
  <c r="E10706" i="2"/>
  <c r="E10707" i="2"/>
  <c r="E10708" i="2"/>
  <c r="E10709" i="2"/>
  <c r="E10710" i="2"/>
  <c r="E10711" i="2"/>
  <c r="E10712" i="2"/>
  <c r="E10713" i="2"/>
  <c r="E10714" i="2"/>
  <c r="E10715" i="2"/>
  <c r="E10716" i="2"/>
  <c r="E10717" i="2"/>
  <c r="E10718" i="2"/>
  <c r="E10719" i="2"/>
  <c r="E10720" i="2"/>
  <c r="E10721" i="2"/>
  <c r="E10722" i="2"/>
  <c r="E10723" i="2"/>
  <c r="E10724" i="2"/>
  <c r="E10725" i="2"/>
  <c r="E10726" i="2"/>
  <c r="E10727" i="2"/>
  <c r="E10728" i="2"/>
  <c r="E10729" i="2"/>
  <c r="E10730" i="2"/>
  <c r="E10731" i="2"/>
  <c r="E10732" i="2"/>
  <c r="E10733" i="2"/>
  <c r="E10734" i="2"/>
  <c r="E10735" i="2"/>
  <c r="E10736" i="2"/>
  <c r="E10737" i="2"/>
  <c r="E10738" i="2"/>
  <c r="E10739" i="2"/>
  <c r="E10740" i="2"/>
  <c r="E10741" i="2"/>
  <c r="E10742" i="2"/>
  <c r="E10743" i="2"/>
  <c r="E10744" i="2"/>
  <c r="E10745" i="2"/>
  <c r="E10746" i="2"/>
  <c r="E10747" i="2"/>
  <c r="E10748" i="2"/>
  <c r="E10749" i="2"/>
  <c r="E10750" i="2"/>
  <c r="E10751" i="2"/>
  <c r="E10752" i="2"/>
  <c r="E10753" i="2"/>
  <c r="E10754" i="2"/>
  <c r="E10755" i="2"/>
  <c r="E10756" i="2"/>
  <c r="E10757" i="2"/>
  <c r="E10758" i="2"/>
  <c r="E10759" i="2"/>
  <c r="E10760" i="2"/>
  <c r="E10761" i="2"/>
  <c r="E10762" i="2"/>
  <c r="E10763" i="2"/>
  <c r="E10764" i="2"/>
  <c r="E10765" i="2"/>
  <c r="E10766" i="2"/>
  <c r="E10767" i="2"/>
  <c r="E10768" i="2"/>
  <c r="E10769" i="2"/>
  <c r="E10770" i="2"/>
  <c r="E10771" i="2"/>
  <c r="E10772" i="2"/>
  <c r="E10773" i="2"/>
  <c r="E10774" i="2"/>
  <c r="E10775" i="2"/>
  <c r="E10776" i="2"/>
  <c r="E10777" i="2"/>
  <c r="E10778" i="2"/>
  <c r="E10779" i="2"/>
  <c r="E10780" i="2"/>
  <c r="E10781" i="2"/>
  <c r="E10782" i="2"/>
  <c r="E10783" i="2"/>
  <c r="E10784" i="2"/>
  <c r="E10785" i="2"/>
  <c r="E10786" i="2"/>
  <c r="E10787" i="2"/>
  <c r="E10788" i="2"/>
  <c r="E10789" i="2"/>
  <c r="E10790" i="2"/>
  <c r="E10791" i="2"/>
  <c r="E10792" i="2"/>
  <c r="E10793" i="2"/>
  <c r="E10794" i="2"/>
  <c r="E10795" i="2"/>
  <c r="E10796" i="2"/>
  <c r="E10797" i="2"/>
  <c r="E10798" i="2"/>
  <c r="E10799" i="2"/>
  <c r="E10800" i="2"/>
  <c r="E10801" i="2"/>
  <c r="E10802" i="2"/>
  <c r="E10803" i="2"/>
  <c r="E10804" i="2"/>
  <c r="E10805" i="2"/>
  <c r="E10806" i="2"/>
  <c r="E10807" i="2"/>
  <c r="E10808" i="2"/>
  <c r="E10809" i="2"/>
  <c r="E10810" i="2"/>
  <c r="E10811" i="2"/>
  <c r="E10812" i="2"/>
  <c r="E10813" i="2"/>
  <c r="E10814" i="2"/>
  <c r="E10815" i="2"/>
  <c r="E10816" i="2"/>
  <c r="E10817" i="2"/>
  <c r="E10818" i="2"/>
  <c r="E10819" i="2"/>
  <c r="E10820" i="2"/>
  <c r="E10821" i="2"/>
  <c r="E10822" i="2"/>
  <c r="E10823" i="2"/>
  <c r="E10824" i="2"/>
  <c r="E10825" i="2"/>
  <c r="E10826" i="2"/>
  <c r="E10827" i="2"/>
  <c r="E10828" i="2"/>
  <c r="E10829" i="2"/>
  <c r="E10830" i="2"/>
  <c r="E10831" i="2"/>
  <c r="E10832" i="2"/>
  <c r="E10833" i="2"/>
  <c r="E10834" i="2"/>
  <c r="E10835" i="2"/>
  <c r="E10836" i="2"/>
  <c r="E10837" i="2"/>
  <c r="E10838" i="2"/>
  <c r="E10839" i="2"/>
  <c r="E10840" i="2"/>
  <c r="E10841" i="2"/>
  <c r="E10842" i="2"/>
  <c r="E10843" i="2"/>
  <c r="E10844" i="2"/>
  <c r="E10845" i="2"/>
  <c r="E10846" i="2"/>
  <c r="E10847" i="2"/>
  <c r="E10848" i="2"/>
  <c r="E10849" i="2"/>
  <c r="E10850" i="2"/>
  <c r="E10851" i="2"/>
  <c r="E10852" i="2"/>
  <c r="E10853" i="2"/>
  <c r="E10854" i="2"/>
  <c r="E10855" i="2"/>
  <c r="E10856" i="2"/>
  <c r="E10857" i="2"/>
  <c r="E10858" i="2"/>
  <c r="E10859" i="2"/>
  <c r="E10860" i="2"/>
  <c r="E10861" i="2"/>
  <c r="E10862" i="2"/>
  <c r="E10863" i="2"/>
  <c r="E10864" i="2"/>
  <c r="E10865" i="2"/>
  <c r="E10866" i="2"/>
  <c r="E10867" i="2"/>
  <c r="E10868" i="2"/>
  <c r="E10869" i="2"/>
  <c r="E10870" i="2"/>
  <c r="E10871" i="2"/>
  <c r="E10872" i="2"/>
  <c r="E10873" i="2"/>
  <c r="E10874" i="2"/>
  <c r="E10875" i="2"/>
  <c r="E10876" i="2"/>
  <c r="E10877" i="2"/>
  <c r="E10878" i="2"/>
  <c r="E10879" i="2"/>
  <c r="E10880" i="2"/>
  <c r="E10881" i="2"/>
  <c r="E10882" i="2"/>
  <c r="E10883" i="2"/>
  <c r="E10884" i="2"/>
  <c r="E10885" i="2"/>
  <c r="E10886" i="2"/>
  <c r="E10887" i="2"/>
  <c r="E10888" i="2"/>
  <c r="E10889" i="2"/>
  <c r="E10890" i="2"/>
  <c r="E10891" i="2"/>
  <c r="E10892" i="2"/>
  <c r="E10893" i="2"/>
  <c r="E10894" i="2"/>
  <c r="E10895" i="2"/>
  <c r="E10896" i="2"/>
  <c r="E10897" i="2"/>
  <c r="E10898" i="2"/>
  <c r="E10899" i="2"/>
  <c r="E10900" i="2"/>
  <c r="E10901" i="2"/>
  <c r="E10902" i="2"/>
  <c r="E10903" i="2"/>
  <c r="E10904" i="2"/>
  <c r="E10905" i="2"/>
  <c r="E10906" i="2"/>
  <c r="E10907" i="2"/>
  <c r="E10908" i="2"/>
  <c r="E10909" i="2"/>
  <c r="E10910" i="2"/>
  <c r="E10911" i="2"/>
  <c r="E10912" i="2"/>
  <c r="E10913" i="2"/>
  <c r="E10914" i="2"/>
  <c r="E10915" i="2"/>
  <c r="E10916" i="2"/>
  <c r="E10917" i="2"/>
  <c r="E10918" i="2"/>
  <c r="E10919" i="2"/>
  <c r="E10920" i="2"/>
  <c r="E10921" i="2"/>
  <c r="E10922" i="2"/>
  <c r="E10923" i="2"/>
  <c r="E10924" i="2"/>
  <c r="E10925" i="2"/>
  <c r="E10926" i="2"/>
  <c r="E10927" i="2"/>
  <c r="E10928" i="2"/>
  <c r="E10929" i="2"/>
  <c r="E10930" i="2"/>
  <c r="E10931" i="2"/>
  <c r="E10932" i="2"/>
  <c r="E10933" i="2"/>
  <c r="E10934" i="2"/>
  <c r="E10935" i="2"/>
  <c r="E10936" i="2"/>
  <c r="E10937" i="2"/>
  <c r="E10938" i="2"/>
  <c r="E10939" i="2"/>
  <c r="E10940" i="2"/>
  <c r="E10941" i="2"/>
  <c r="E10942" i="2"/>
  <c r="E10943" i="2"/>
  <c r="E10944" i="2"/>
  <c r="E10945" i="2"/>
  <c r="E10946" i="2"/>
  <c r="E10947" i="2"/>
  <c r="E10948" i="2"/>
  <c r="E10949" i="2"/>
  <c r="E10950" i="2"/>
  <c r="E10951" i="2"/>
  <c r="E10952" i="2"/>
  <c r="E10953" i="2"/>
  <c r="E10954" i="2"/>
  <c r="E10955" i="2"/>
  <c r="E10956" i="2"/>
  <c r="E10957" i="2"/>
  <c r="E10958" i="2"/>
  <c r="E10959" i="2"/>
  <c r="E10960" i="2"/>
  <c r="E10961" i="2"/>
  <c r="E10962" i="2"/>
  <c r="E10963" i="2"/>
  <c r="E10964" i="2"/>
  <c r="E10965" i="2"/>
  <c r="E10966" i="2"/>
  <c r="E10967" i="2"/>
  <c r="E10968" i="2"/>
  <c r="E10969" i="2"/>
  <c r="E10970" i="2"/>
  <c r="E10971" i="2"/>
  <c r="E10972" i="2"/>
  <c r="E10973" i="2"/>
  <c r="E10974" i="2"/>
  <c r="E10975" i="2"/>
  <c r="E10976" i="2"/>
  <c r="E10977" i="2"/>
  <c r="E10978" i="2"/>
  <c r="E10979" i="2"/>
  <c r="E10980" i="2"/>
  <c r="E10981" i="2"/>
  <c r="E10982" i="2"/>
  <c r="E10983" i="2"/>
  <c r="E10984" i="2"/>
  <c r="E10985" i="2"/>
  <c r="E10986" i="2"/>
  <c r="E10987" i="2"/>
  <c r="E10988" i="2"/>
  <c r="E10989" i="2"/>
  <c r="E10990" i="2"/>
  <c r="E10991" i="2"/>
  <c r="E10992" i="2"/>
  <c r="E10993" i="2"/>
  <c r="E10994" i="2"/>
  <c r="E10995" i="2"/>
  <c r="E10996" i="2"/>
  <c r="E10997" i="2"/>
  <c r="E10998" i="2"/>
  <c r="E10999" i="2"/>
  <c r="E11000" i="2"/>
  <c r="E11001" i="2"/>
  <c r="E11002" i="2"/>
  <c r="E11003" i="2"/>
  <c r="E11004" i="2"/>
  <c r="E11005" i="2"/>
  <c r="E11006" i="2"/>
  <c r="E11007" i="2"/>
  <c r="E11008" i="2"/>
  <c r="E11009" i="2"/>
  <c r="E11010" i="2"/>
  <c r="E11011" i="2"/>
  <c r="E11012" i="2"/>
  <c r="E11013" i="2"/>
  <c r="E11014" i="2"/>
  <c r="E11015" i="2"/>
  <c r="E11016" i="2"/>
  <c r="E11017" i="2"/>
  <c r="E11018" i="2"/>
  <c r="E11019" i="2"/>
  <c r="E11020" i="2"/>
  <c r="E11021" i="2"/>
  <c r="E11022" i="2"/>
  <c r="E11023" i="2"/>
  <c r="E11024" i="2"/>
  <c r="E11025" i="2"/>
  <c r="E11026" i="2"/>
  <c r="E11027" i="2"/>
  <c r="E11028" i="2"/>
  <c r="E11029" i="2"/>
  <c r="E11030" i="2"/>
  <c r="E11031" i="2"/>
  <c r="E11032" i="2"/>
  <c r="E11033" i="2"/>
  <c r="E11034" i="2"/>
  <c r="E11035" i="2"/>
  <c r="E11036" i="2"/>
  <c r="E11037" i="2"/>
  <c r="E11038" i="2"/>
  <c r="E11039" i="2"/>
  <c r="E11040" i="2"/>
  <c r="E11041" i="2"/>
  <c r="E11042" i="2"/>
  <c r="E11043" i="2"/>
  <c r="E11044" i="2"/>
  <c r="E11045" i="2"/>
  <c r="E11046" i="2"/>
  <c r="E11047" i="2"/>
  <c r="E11048" i="2"/>
  <c r="E11049" i="2"/>
  <c r="E11050" i="2"/>
  <c r="E11051" i="2"/>
  <c r="E11052" i="2"/>
  <c r="E11053" i="2"/>
  <c r="E11054" i="2"/>
  <c r="E11055" i="2"/>
  <c r="E11056" i="2"/>
  <c r="E11057" i="2"/>
  <c r="E11058" i="2"/>
  <c r="E11059" i="2"/>
  <c r="E11060" i="2"/>
  <c r="E11061" i="2"/>
  <c r="E11062" i="2"/>
  <c r="E11063" i="2"/>
  <c r="E11064" i="2"/>
  <c r="E11065" i="2"/>
  <c r="E11066" i="2"/>
  <c r="E11067" i="2"/>
  <c r="E11068" i="2"/>
  <c r="E11069" i="2"/>
  <c r="E11070" i="2"/>
  <c r="E11071" i="2"/>
  <c r="E11072" i="2"/>
  <c r="E11073" i="2"/>
  <c r="E11074" i="2"/>
  <c r="E11075" i="2"/>
  <c r="E11076" i="2"/>
  <c r="E11077" i="2"/>
  <c r="E11078" i="2"/>
  <c r="E11079" i="2"/>
  <c r="E11080" i="2"/>
  <c r="E11081" i="2"/>
  <c r="E11082" i="2"/>
  <c r="E11083" i="2"/>
  <c r="E11084" i="2"/>
  <c r="E11085" i="2"/>
  <c r="E11086" i="2"/>
  <c r="E11087" i="2"/>
  <c r="E11088" i="2"/>
  <c r="E11089" i="2"/>
  <c r="E11090" i="2"/>
  <c r="E11091" i="2"/>
  <c r="E11092" i="2"/>
  <c r="E11093" i="2"/>
  <c r="E11094" i="2"/>
  <c r="E11095" i="2"/>
  <c r="E11096" i="2"/>
  <c r="E11097" i="2"/>
  <c r="E11098" i="2"/>
  <c r="E11099" i="2"/>
  <c r="E11100" i="2"/>
  <c r="E11101" i="2"/>
  <c r="E11102" i="2"/>
  <c r="E11103" i="2"/>
  <c r="E11104" i="2"/>
  <c r="E11105" i="2"/>
  <c r="E11106" i="2"/>
  <c r="E11107" i="2"/>
  <c r="E11108" i="2"/>
  <c r="E11109" i="2"/>
  <c r="E11110" i="2"/>
  <c r="E11111" i="2"/>
  <c r="E11112" i="2"/>
  <c r="E11113" i="2"/>
  <c r="E11114" i="2"/>
  <c r="E11115" i="2"/>
  <c r="E11116" i="2"/>
  <c r="E11117" i="2"/>
  <c r="E11118" i="2"/>
  <c r="E11119" i="2"/>
  <c r="E11120" i="2"/>
  <c r="E11121" i="2"/>
  <c r="E11122" i="2"/>
  <c r="E11123" i="2"/>
  <c r="E11124" i="2"/>
  <c r="E11125" i="2"/>
  <c r="E11126" i="2"/>
  <c r="E11127" i="2"/>
  <c r="E11128" i="2"/>
  <c r="E11129" i="2"/>
  <c r="E11130" i="2"/>
  <c r="E11131" i="2"/>
  <c r="E11132" i="2"/>
  <c r="E11133" i="2"/>
  <c r="E11134" i="2"/>
  <c r="E11135" i="2"/>
  <c r="E11136" i="2"/>
  <c r="E11137" i="2"/>
  <c r="E11138" i="2"/>
  <c r="E11139" i="2"/>
  <c r="E11140" i="2"/>
  <c r="E11141" i="2"/>
  <c r="E11142" i="2"/>
  <c r="E11143" i="2"/>
  <c r="E11144" i="2"/>
  <c r="E11145" i="2"/>
  <c r="E11146" i="2"/>
  <c r="E11147" i="2"/>
  <c r="E11148" i="2"/>
  <c r="E11149" i="2"/>
  <c r="E11150" i="2"/>
  <c r="E11151" i="2"/>
  <c r="E11152" i="2"/>
  <c r="E11153" i="2"/>
  <c r="E11154" i="2"/>
  <c r="E11155" i="2"/>
  <c r="E11156" i="2"/>
  <c r="E11157" i="2"/>
  <c r="E11158" i="2"/>
  <c r="E11159" i="2"/>
  <c r="E11160" i="2"/>
  <c r="E11161" i="2"/>
  <c r="E11162" i="2"/>
  <c r="E11163" i="2"/>
  <c r="E11164" i="2"/>
  <c r="E11165" i="2"/>
  <c r="E11166" i="2"/>
  <c r="E11167" i="2"/>
  <c r="E11168" i="2"/>
  <c r="E11169" i="2"/>
  <c r="E11170" i="2"/>
  <c r="E11171" i="2"/>
  <c r="E11172" i="2"/>
  <c r="E11173" i="2"/>
  <c r="E11174" i="2"/>
  <c r="E11175" i="2"/>
  <c r="E11176" i="2"/>
  <c r="E11177" i="2"/>
  <c r="E11178" i="2"/>
  <c r="E11179" i="2"/>
  <c r="E11180" i="2"/>
  <c r="E11181" i="2"/>
  <c r="E11182" i="2"/>
  <c r="E11183" i="2"/>
  <c r="E11184" i="2"/>
  <c r="E11185" i="2"/>
  <c r="E11186" i="2"/>
  <c r="E11187" i="2"/>
  <c r="E11188" i="2"/>
  <c r="E11189" i="2"/>
  <c r="E11190" i="2"/>
  <c r="E11191" i="2"/>
  <c r="E11192" i="2"/>
  <c r="E11193" i="2"/>
  <c r="E11194" i="2"/>
  <c r="E11195" i="2"/>
  <c r="E11196" i="2"/>
  <c r="E11197" i="2"/>
  <c r="E11198" i="2"/>
  <c r="E11199" i="2"/>
  <c r="E11200" i="2"/>
  <c r="E11201" i="2"/>
  <c r="E11202" i="2"/>
  <c r="E11203" i="2"/>
  <c r="E11204" i="2"/>
  <c r="E11205" i="2"/>
  <c r="E11206" i="2"/>
  <c r="E11207" i="2"/>
  <c r="E11208" i="2"/>
  <c r="E11209" i="2"/>
  <c r="E11210" i="2"/>
  <c r="E11211" i="2"/>
  <c r="E11212" i="2"/>
  <c r="E11213" i="2"/>
  <c r="E11214" i="2"/>
  <c r="E11215" i="2"/>
  <c r="E11216" i="2"/>
  <c r="E11217" i="2"/>
  <c r="E11218" i="2"/>
  <c r="E11219" i="2"/>
  <c r="E11220" i="2"/>
  <c r="E11221" i="2"/>
  <c r="E11222" i="2"/>
  <c r="E11223" i="2"/>
  <c r="E11224" i="2"/>
  <c r="E11225" i="2"/>
  <c r="E11226" i="2"/>
  <c r="E11227" i="2"/>
  <c r="E11228" i="2"/>
  <c r="E11229" i="2"/>
  <c r="E11230" i="2"/>
  <c r="E11231" i="2"/>
  <c r="E11232" i="2"/>
  <c r="E11233" i="2"/>
  <c r="E11234" i="2"/>
  <c r="E11235" i="2"/>
  <c r="E11236" i="2"/>
  <c r="E11237" i="2"/>
  <c r="E11238" i="2"/>
  <c r="E11239" i="2"/>
  <c r="E11240" i="2"/>
  <c r="E11241" i="2"/>
  <c r="E11242" i="2"/>
  <c r="E11243" i="2"/>
  <c r="E11244" i="2"/>
  <c r="E11245" i="2"/>
  <c r="E11246" i="2"/>
  <c r="E11247" i="2"/>
  <c r="E11248" i="2"/>
  <c r="E11249" i="2"/>
  <c r="E11250" i="2"/>
  <c r="E11251" i="2"/>
  <c r="E11252" i="2"/>
  <c r="E11253" i="2"/>
  <c r="E11254" i="2"/>
  <c r="E11255" i="2"/>
  <c r="E11256" i="2"/>
  <c r="E11257" i="2"/>
  <c r="E11258" i="2"/>
  <c r="E11259" i="2"/>
  <c r="E11260" i="2"/>
  <c r="E11261" i="2"/>
  <c r="E11262" i="2"/>
  <c r="E11263" i="2"/>
  <c r="E11264" i="2"/>
  <c r="E11265" i="2"/>
  <c r="E11266" i="2"/>
  <c r="E11267" i="2"/>
  <c r="E11268" i="2"/>
  <c r="E11269" i="2"/>
  <c r="E11270" i="2"/>
  <c r="E11271" i="2"/>
  <c r="E11272" i="2"/>
  <c r="E11273" i="2"/>
  <c r="E11274" i="2"/>
  <c r="E11275" i="2"/>
  <c r="E11276" i="2"/>
  <c r="E11277" i="2"/>
  <c r="E11278" i="2"/>
  <c r="E11279" i="2"/>
  <c r="E11280" i="2"/>
  <c r="E11281" i="2"/>
  <c r="E11282" i="2"/>
  <c r="E11283" i="2"/>
  <c r="E11284" i="2"/>
  <c r="E11285" i="2"/>
  <c r="E11286" i="2"/>
  <c r="E11287" i="2"/>
  <c r="E11288" i="2"/>
  <c r="E11289" i="2"/>
  <c r="E11290" i="2"/>
  <c r="E11291" i="2"/>
  <c r="E11292" i="2"/>
  <c r="E11293" i="2"/>
  <c r="E11294" i="2"/>
  <c r="E11295" i="2"/>
  <c r="E11296" i="2"/>
  <c r="E11297" i="2"/>
  <c r="E11298" i="2"/>
  <c r="E11299" i="2"/>
  <c r="E11300" i="2"/>
  <c r="E11301" i="2"/>
  <c r="E11302" i="2"/>
  <c r="E11303" i="2"/>
  <c r="E11304" i="2"/>
  <c r="E11305" i="2"/>
  <c r="E11306" i="2"/>
  <c r="E11307" i="2"/>
  <c r="E11308" i="2"/>
  <c r="E11309" i="2"/>
  <c r="E11310" i="2"/>
  <c r="E11311" i="2"/>
  <c r="E11312" i="2"/>
  <c r="E11313" i="2"/>
  <c r="E11314" i="2"/>
  <c r="E11315" i="2"/>
  <c r="E11316" i="2"/>
  <c r="E11317" i="2"/>
  <c r="E11318" i="2"/>
  <c r="E11319" i="2"/>
  <c r="E11320" i="2"/>
  <c r="E11321" i="2"/>
  <c r="E11322" i="2"/>
  <c r="E11323" i="2"/>
  <c r="E11324" i="2"/>
  <c r="E11325" i="2"/>
  <c r="E11326" i="2"/>
  <c r="E11327" i="2"/>
  <c r="E11328" i="2"/>
  <c r="E11329" i="2"/>
  <c r="E11330" i="2"/>
  <c r="E11331" i="2"/>
  <c r="E11332" i="2"/>
  <c r="E11333" i="2"/>
  <c r="E11334" i="2"/>
  <c r="E11335" i="2"/>
  <c r="E11336" i="2"/>
  <c r="E11337" i="2"/>
  <c r="E11338" i="2"/>
  <c r="E11339" i="2"/>
  <c r="E11340" i="2"/>
  <c r="E11341" i="2"/>
  <c r="E11342" i="2"/>
  <c r="E11343" i="2"/>
  <c r="E11344" i="2"/>
  <c r="E11345" i="2"/>
  <c r="E11346" i="2"/>
  <c r="E11347" i="2"/>
  <c r="E11348" i="2"/>
  <c r="E11349" i="2"/>
  <c r="E11350" i="2"/>
  <c r="E11351" i="2"/>
  <c r="E11352" i="2"/>
  <c r="E11353" i="2"/>
  <c r="E11354" i="2"/>
  <c r="E11355" i="2"/>
  <c r="E11356" i="2"/>
  <c r="E11357" i="2"/>
  <c r="E11358" i="2"/>
  <c r="E11359" i="2"/>
  <c r="E11360" i="2"/>
  <c r="E11361" i="2"/>
  <c r="E11362" i="2"/>
  <c r="E11363" i="2"/>
  <c r="E11364" i="2"/>
  <c r="E11365" i="2"/>
  <c r="E11366" i="2"/>
  <c r="E11367" i="2"/>
  <c r="E11368" i="2"/>
  <c r="E11369" i="2"/>
  <c r="E11370" i="2"/>
  <c r="E11371" i="2"/>
  <c r="E11372" i="2"/>
  <c r="E11373" i="2"/>
  <c r="E11374" i="2"/>
  <c r="E11375" i="2"/>
  <c r="E11376" i="2"/>
  <c r="E11377" i="2"/>
  <c r="E11378" i="2"/>
  <c r="E11379" i="2"/>
  <c r="E11380" i="2"/>
  <c r="E11381" i="2"/>
  <c r="E11382" i="2"/>
  <c r="E11383" i="2"/>
  <c r="E11384" i="2"/>
  <c r="E11385" i="2"/>
  <c r="E11386" i="2"/>
  <c r="E11387" i="2"/>
  <c r="E11388" i="2"/>
  <c r="E11389" i="2"/>
  <c r="E11390" i="2"/>
  <c r="E11391" i="2"/>
  <c r="E11392" i="2"/>
  <c r="E11393" i="2"/>
  <c r="E11394" i="2"/>
  <c r="E11395" i="2"/>
  <c r="E11396" i="2"/>
  <c r="E11397" i="2"/>
  <c r="E11398" i="2"/>
  <c r="E11399" i="2"/>
  <c r="E11400" i="2"/>
  <c r="E11401" i="2"/>
  <c r="E11402" i="2"/>
  <c r="E11403" i="2"/>
  <c r="E11404" i="2"/>
  <c r="E11405" i="2"/>
  <c r="E11406" i="2"/>
  <c r="E11407" i="2"/>
  <c r="E11408" i="2"/>
  <c r="E11409" i="2"/>
  <c r="E11410" i="2"/>
  <c r="E11411" i="2"/>
  <c r="E11412" i="2"/>
  <c r="E11413" i="2"/>
  <c r="E11414" i="2"/>
  <c r="E11415" i="2"/>
  <c r="E11416" i="2"/>
  <c r="E11417" i="2"/>
  <c r="E11418" i="2"/>
  <c r="E11419" i="2"/>
  <c r="E11420" i="2"/>
  <c r="E11421" i="2"/>
  <c r="E11422" i="2"/>
  <c r="E11423" i="2"/>
  <c r="E11424" i="2"/>
  <c r="E11425" i="2"/>
  <c r="E11426" i="2"/>
  <c r="E11427" i="2"/>
  <c r="E11428" i="2"/>
  <c r="E11429" i="2"/>
  <c r="E11430" i="2"/>
  <c r="E11431" i="2"/>
  <c r="E11432" i="2"/>
  <c r="E11433" i="2"/>
  <c r="E11434" i="2"/>
  <c r="E11435" i="2"/>
  <c r="E11436" i="2"/>
  <c r="E11437" i="2"/>
  <c r="E11438" i="2"/>
  <c r="E11439" i="2"/>
  <c r="E11440" i="2"/>
  <c r="E11441" i="2"/>
  <c r="E11442" i="2"/>
  <c r="E11443" i="2"/>
  <c r="E11444" i="2"/>
  <c r="E11445" i="2"/>
  <c r="E11446" i="2"/>
  <c r="E11447" i="2"/>
  <c r="E11448" i="2"/>
  <c r="E11449" i="2"/>
  <c r="E11450" i="2"/>
  <c r="E11451" i="2"/>
  <c r="E11452" i="2"/>
  <c r="E11453" i="2"/>
  <c r="E11454" i="2"/>
  <c r="E11455" i="2"/>
  <c r="E11456" i="2"/>
  <c r="E11457" i="2"/>
  <c r="E11458" i="2"/>
  <c r="E11459" i="2"/>
  <c r="E11460" i="2"/>
  <c r="E11461" i="2"/>
  <c r="E11462" i="2"/>
  <c r="E11463" i="2"/>
  <c r="E11464" i="2"/>
  <c r="E11465" i="2"/>
  <c r="E11466" i="2"/>
  <c r="E11467" i="2"/>
  <c r="E11468" i="2"/>
  <c r="E11469" i="2"/>
  <c r="E11470" i="2"/>
  <c r="E11471" i="2"/>
  <c r="E11472" i="2"/>
  <c r="E11473" i="2"/>
  <c r="E11474" i="2"/>
  <c r="E11475" i="2"/>
  <c r="E11476" i="2"/>
  <c r="E11477" i="2"/>
  <c r="E11478" i="2"/>
  <c r="E11479" i="2"/>
  <c r="E11480" i="2"/>
  <c r="E11481" i="2"/>
  <c r="E11482" i="2"/>
  <c r="E11483" i="2"/>
  <c r="E11484" i="2"/>
  <c r="E11485" i="2"/>
  <c r="E11486" i="2"/>
  <c r="E11487" i="2"/>
  <c r="E11488" i="2"/>
  <c r="E11489" i="2"/>
  <c r="E11490" i="2"/>
  <c r="E11491" i="2"/>
  <c r="E11492" i="2"/>
  <c r="E11493" i="2"/>
  <c r="E11494" i="2"/>
  <c r="E11495" i="2"/>
  <c r="E11496" i="2"/>
  <c r="E11497" i="2"/>
  <c r="E11498" i="2"/>
  <c r="E11499" i="2"/>
  <c r="E11500" i="2"/>
  <c r="E11501" i="2"/>
  <c r="E11502" i="2"/>
  <c r="E11503" i="2"/>
  <c r="E11504" i="2"/>
  <c r="E11505" i="2"/>
  <c r="E11506" i="2"/>
  <c r="E11507" i="2"/>
  <c r="E11508" i="2"/>
  <c r="E11509" i="2"/>
  <c r="E11510" i="2"/>
  <c r="E11511" i="2"/>
  <c r="E11512" i="2"/>
  <c r="E11513" i="2"/>
  <c r="E11514" i="2"/>
  <c r="E11515" i="2"/>
  <c r="E11516" i="2"/>
  <c r="E11517" i="2"/>
  <c r="E11518" i="2"/>
  <c r="E11519" i="2"/>
  <c r="E11520" i="2"/>
  <c r="E11521" i="2"/>
  <c r="E11522" i="2"/>
  <c r="E11523" i="2"/>
  <c r="E11524" i="2"/>
  <c r="E11525" i="2"/>
  <c r="E11526" i="2"/>
  <c r="E11527" i="2"/>
  <c r="E11528" i="2"/>
  <c r="E11529" i="2"/>
  <c r="E11530" i="2"/>
  <c r="E11531" i="2"/>
  <c r="E11532" i="2"/>
  <c r="E11533" i="2"/>
  <c r="E11534" i="2"/>
  <c r="E11535" i="2"/>
  <c r="E11536" i="2"/>
  <c r="E11537" i="2"/>
  <c r="E11538" i="2"/>
  <c r="E11539" i="2"/>
  <c r="E11540" i="2"/>
  <c r="E11541" i="2"/>
  <c r="E11542" i="2"/>
  <c r="E11543" i="2"/>
  <c r="E11544" i="2"/>
  <c r="E11545" i="2"/>
  <c r="E11546" i="2"/>
  <c r="E11547" i="2"/>
  <c r="E11548" i="2"/>
  <c r="E11549" i="2"/>
  <c r="E11550" i="2"/>
  <c r="E11551" i="2"/>
  <c r="E11552" i="2"/>
  <c r="E11553" i="2"/>
  <c r="E11554" i="2"/>
  <c r="E11555" i="2"/>
  <c r="E11556" i="2"/>
  <c r="E11557" i="2"/>
  <c r="E11558" i="2"/>
  <c r="E11559" i="2"/>
  <c r="E11560" i="2"/>
  <c r="E11561" i="2"/>
  <c r="E11562" i="2"/>
  <c r="E11563" i="2"/>
  <c r="E11564" i="2"/>
  <c r="E11565" i="2"/>
  <c r="E11566" i="2"/>
  <c r="E11567" i="2"/>
  <c r="E11568" i="2"/>
  <c r="E11569" i="2"/>
  <c r="E11570" i="2"/>
  <c r="E11571" i="2"/>
  <c r="E11572" i="2"/>
  <c r="E11573" i="2"/>
  <c r="E11574" i="2"/>
  <c r="E11575" i="2"/>
  <c r="E11576" i="2"/>
  <c r="E11577" i="2"/>
  <c r="E11578" i="2"/>
  <c r="E11579" i="2"/>
  <c r="E11580" i="2"/>
  <c r="E11581" i="2"/>
  <c r="E11582" i="2"/>
  <c r="E11583" i="2"/>
  <c r="E11584" i="2"/>
  <c r="E11585" i="2"/>
  <c r="E11586" i="2"/>
  <c r="E11587" i="2"/>
  <c r="E11588" i="2"/>
  <c r="E11589" i="2"/>
  <c r="E11590" i="2"/>
  <c r="E11591" i="2"/>
  <c r="E11592" i="2"/>
  <c r="E11593" i="2"/>
  <c r="E11594" i="2"/>
  <c r="E11595" i="2"/>
  <c r="E11596" i="2"/>
  <c r="E11597" i="2"/>
  <c r="E11598" i="2"/>
  <c r="E11599" i="2"/>
  <c r="E11600" i="2"/>
  <c r="E11601" i="2"/>
  <c r="E11602" i="2"/>
  <c r="E11603" i="2"/>
  <c r="E11604" i="2"/>
  <c r="E11605" i="2"/>
  <c r="E11606" i="2"/>
  <c r="E11607" i="2"/>
  <c r="E11608" i="2"/>
  <c r="E11609" i="2"/>
  <c r="E11610" i="2"/>
  <c r="E11611" i="2"/>
  <c r="E11612" i="2"/>
  <c r="E11613" i="2"/>
  <c r="E11614" i="2"/>
  <c r="E11615" i="2"/>
  <c r="E11616" i="2"/>
  <c r="E11617" i="2"/>
  <c r="E11618" i="2"/>
  <c r="E11619" i="2"/>
  <c r="E11620" i="2"/>
  <c r="E11621" i="2"/>
  <c r="E11622" i="2"/>
  <c r="E11623" i="2"/>
  <c r="E11624" i="2"/>
  <c r="E11625" i="2"/>
  <c r="E11626" i="2"/>
  <c r="E11627" i="2"/>
  <c r="E11628" i="2"/>
  <c r="E11629" i="2"/>
  <c r="E11630" i="2"/>
  <c r="E11631" i="2"/>
  <c r="E11632" i="2"/>
  <c r="E11633" i="2"/>
  <c r="E11634" i="2"/>
  <c r="E11635" i="2"/>
  <c r="E11636" i="2"/>
  <c r="E11637" i="2"/>
  <c r="E11638" i="2"/>
  <c r="E11639" i="2"/>
  <c r="E11640" i="2"/>
  <c r="E11641" i="2"/>
  <c r="E11642" i="2"/>
  <c r="E11643" i="2"/>
  <c r="E11644" i="2"/>
  <c r="E11645" i="2"/>
  <c r="E11646" i="2"/>
  <c r="E11647" i="2"/>
  <c r="E11648" i="2"/>
  <c r="E11649" i="2"/>
  <c r="E11650" i="2"/>
  <c r="E11651" i="2"/>
  <c r="E11652" i="2"/>
  <c r="E11653" i="2"/>
  <c r="E11654" i="2"/>
  <c r="E11655" i="2"/>
  <c r="E11656" i="2"/>
  <c r="E11657" i="2"/>
  <c r="E11658" i="2"/>
  <c r="E11659" i="2"/>
  <c r="E11660" i="2"/>
  <c r="E11661" i="2"/>
  <c r="E11662" i="2"/>
  <c r="E11663" i="2"/>
  <c r="E11664" i="2"/>
  <c r="E11665" i="2"/>
  <c r="E11666" i="2"/>
  <c r="E11667" i="2"/>
  <c r="E11668" i="2"/>
  <c r="E11669" i="2"/>
  <c r="E11670" i="2"/>
  <c r="E11671" i="2"/>
  <c r="E11672" i="2"/>
  <c r="E11673" i="2"/>
  <c r="E11674" i="2"/>
  <c r="E11675" i="2"/>
  <c r="E11676" i="2"/>
  <c r="E11677" i="2"/>
  <c r="E11678" i="2"/>
  <c r="E11679" i="2"/>
  <c r="E11680" i="2"/>
  <c r="E11681" i="2"/>
  <c r="E11682" i="2"/>
  <c r="E11683" i="2"/>
  <c r="E11684" i="2"/>
  <c r="E11685" i="2"/>
  <c r="E11686" i="2"/>
  <c r="E11687" i="2"/>
  <c r="E11688" i="2"/>
  <c r="E11689" i="2"/>
  <c r="E11690" i="2"/>
  <c r="E11691" i="2"/>
  <c r="E11692" i="2"/>
  <c r="E11693" i="2"/>
  <c r="E11694" i="2"/>
  <c r="E11695" i="2"/>
  <c r="E11696" i="2"/>
  <c r="E11697" i="2"/>
  <c r="E11698" i="2"/>
  <c r="E11699" i="2"/>
  <c r="E11700" i="2"/>
  <c r="E11701" i="2"/>
  <c r="E11702" i="2"/>
  <c r="E11703" i="2"/>
  <c r="E11704" i="2"/>
  <c r="E11705" i="2"/>
  <c r="E11706" i="2"/>
  <c r="E11707" i="2"/>
  <c r="E11708" i="2"/>
  <c r="E11709" i="2"/>
  <c r="E11710" i="2"/>
  <c r="E11711" i="2"/>
  <c r="E11712" i="2"/>
  <c r="E11713" i="2"/>
  <c r="E11714" i="2"/>
  <c r="E11715" i="2"/>
  <c r="E11716" i="2"/>
  <c r="E11717" i="2"/>
  <c r="E11718" i="2"/>
  <c r="E11719" i="2"/>
  <c r="E11720" i="2"/>
  <c r="E11721" i="2"/>
  <c r="E11722" i="2"/>
  <c r="E11723" i="2"/>
  <c r="E11724" i="2"/>
  <c r="E11725" i="2"/>
  <c r="E11726" i="2"/>
  <c r="E11727" i="2"/>
  <c r="E11728" i="2"/>
  <c r="E11729" i="2"/>
  <c r="E11730" i="2"/>
  <c r="E11731" i="2"/>
  <c r="E11732" i="2"/>
  <c r="E11733" i="2"/>
  <c r="E11734" i="2"/>
  <c r="E11735" i="2"/>
  <c r="E11736" i="2"/>
  <c r="E11737" i="2"/>
  <c r="E11738" i="2"/>
  <c r="E11739" i="2"/>
  <c r="E11740" i="2"/>
  <c r="E11741" i="2"/>
  <c r="E11742" i="2"/>
  <c r="E11743" i="2"/>
  <c r="E11744" i="2"/>
  <c r="E11745" i="2"/>
  <c r="E11746" i="2"/>
  <c r="E11747" i="2"/>
  <c r="E11748" i="2"/>
  <c r="E11749" i="2"/>
  <c r="E11750" i="2"/>
  <c r="E11751" i="2"/>
  <c r="E11752" i="2"/>
  <c r="E11753" i="2"/>
  <c r="E11754" i="2"/>
  <c r="E11755" i="2"/>
  <c r="E11756" i="2"/>
  <c r="E11757" i="2"/>
  <c r="E11758" i="2"/>
  <c r="E11759" i="2"/>
  <c r="E11760" i="2"/>
  <c r="E11761" i="2"/>
  <c r="E11762" i="2"/>
  <c r="E11763" i="2"/>
  <c r="E11764" i="2"/>
  <c r="E11765" i="2"/>
  <c r="E11766" i="2"/>
  <c r="E11767" i="2"/>
  <c r="E11768" i="2"/>
  <c r="E11769" i="2"/>
  <c r="E11770" i="2"/>
  <c r="E11771" i="2"/>
  <c r="E11772" i="2"/>
  <c r="E11773" i="2"/>
  <c r="E11774" i="2"/>
  <c r="E11775" i="2"/>
  <c r="E11776" i="2"/>
  <c r="E11777" i="2"/>
  <c r="E11778" i="2"/>
  <c r="E11779" i="2"/>
  <c r="E11780" i="2"/>
  <c r="E11781" i="2"/>
  <c r="E11782" i="2"/>
  <c r="E11783" i="2"/>
  <c r="E11784" i="2"/>
  <c r="E11785" i="2"/>
  <c r="E11786" i="2"/>
  <c r="E11787" i="2"/>
  <c r="E11788" i="2"/>
  <c r="E11789" i="2"/>
  <c r="E11790" i="2"/>
  <c r="E11791" i="2"/>
  <c r="E11792" i="2"/>
  <c r="E11793" i="2"/>
  <c r="E11794" i="2"/>
  <c r="E11795" i="2"/>
  <c r="E11796" i="2"/>
  <c r="E11797" i="2"/>
  <c r="E11798" i="2"/>
  <c r="E11799" i="2"/>
  <c r="E11800" i="2"/>
  <c r="E11801" i="2"/>
  <c r="E11802" i="2"/>
  <c r="E11803" i="2"/>
  <c r="E11804" i="2"/>
  <c r="E11805" i="2"/>
  <c r="E11806" i="2"/>
  <c r="E11807" i="2"/>
  <c r="E11808" i="2"/>
  <c r="E11809" i="2"/>
  <c r="E11810" i="2"/>
  <c r="E11811" i="2"/>
  <c r="E11812" i="2"/>
  <c r="E11813" i="2"/>
  <c r="E11814" i="2"/>
  <c r="E11815" i="2"/>
  <c r="E11816" i="2"/>
  <c r="E11817" i="2"/>
  <c r="E11818" i="2"/>
  <c r="E11819" i="2"/>
  <c r="E11820" i="2"/>
  <c r="E11821" i="2"/>
  <c r="E11822" i="2"/>
  <c r="E11823" i="2"/>
  <c r="E11824" i="2"/>
  <c r="E11825" i="2"/>
  <c r="E11826" i="2"/>
  <c r="E11827" i="2"/>
  <c r="E11828" i="2"/>
  <c r="E11829" i="2"/>
  <c r="E11830" i="2"/>
  <c r="E11831" i="2"/>
  <c r="E11832" i="2"/>
  <c r="E11833" i="2"/>
  <c r="E11834" i="2"/>
  <c r="E11835" i="2"/>
  <c r="E11836" i="2"/>
  <c r="E11837" i="2"/>
  <c r="E11838" i="2"/>
  <c r="E11839" i="2"/>
  <c r="E11840" i="2"/>
  <c r="E11841" i="2"/>
  <c r="E11842" i="2"/>
  <c r="E11843" i="2"/>
  <c r="E11844" i="2"/>
  <c r="E11845" i="2"/>
  <c r="E11846" i="2"/>
  <c r="E11847" i="2"/>
  <c r="E11848" i="2"/>
  <c r="E11849" i="2"/>
  <c r="E11850" i="2"/>
  <c r="E11851" i="2"/>
  <c r="E11852" i="2"/>
  <c r="E11853" i="2"/>
  <c r="E11854" i="2"/>
  <c r="E11855" i="2"/>
  <c r="E11856" i="2"/>
  <c r="E11857" i="2"/>
  <c r="E11858" i="2"/>
  <c r="E11859" i="2"/>
  <c r="E11860" i="2"/>
  <c r="E11861" i="2"/>
  <c r="E11862" i="2"/>
  <c r="E11863" i="2"/>
  <c r="E11864" i="2"/>
  <c r="E11865" i="2"/>
  <c r="E11866" i="2"/>
  <c r="E11867" i="2"/>
  <c r="E11868" i="2"/>
  <c r="E11869" i="2"/>
  <c r="E11870" i="2"/>
  <c r="E11871" i="2"/>
  <c r="E11872" i="2"/>
  <c r="E11873" i="2"/>
  <c r="E11874" i="2"/>
  <c r="E11875" i="2"/>
  <c r="E11876" i="2"/>
  <c r="E11877" i="2"/>
  <c r="E11878" i="2"/>
  <c r="E11879" i="2"/>
  <c r="E11880" i="2"/>
  <c r="E11881" i="2"/>
  <c r="E11882" i="2"/>
  <c r="E11883" i="2"/>
  <c r="E11884" i="2"/>
  <c r="E11885" i="2"/>
  <c r="E11886" i="2"/>
  <c r="E11887" i="2"/>
  <c r="E11888" i="2"/>
  <c r="E11889" i="2"/>
  <c r="E11890" i="2"/>
  <c r="E11891" i="2"/>
  <c r="E11892" i="2"/>
  <c r="E11893" i="2"/>
  <c r="E11894" i="2"/>
  <c r="E11895" i="2"/>
  <c r="E11896" i="2"/>
  <c r="E11897" i="2"/>
  <c r="E11898" i="2"/>
  <c r="E11899" i="2"/>
  <c r="E11900" i="2"/>
  <c r="E11901" i="2"/>
  <c r="E11902" i="2"/>
  <c r="E11903" i="2"/>
  <c r="E11904" i="2"/>
  <c r="E11905" i="2"/>
  <c r="E11906" i="2"/>
  <c r="E11907" i="2"/>
  <c r="E11908" i="2"/>
  <c r="E11909" i="2"/>
  <c r="E11910" i="2"/>
  <c r="E11911" i="2"/>
  <c r="E11912" i="2"/>
  <c r="E11913" i="2"/>
  <c r="E11914" i="2"/>
  <c r="E11915" i="2"/>
  <c r="E11916" i="2"/>
  <c r="E11917" i="2"/>
  <c r="E11918" i="2"/>
  <c r="E11919" i="2"/>
  <c r="E11920" i="2"/>
  <c r="E11921" i="2"/>
  <c r="E11922" i="2"/>
  <c r="E11923" i="2"/>
  <c r="E11924" i="2"/>
  <c r="E11925" i="2"/>
  <c r="E11926" i="2"/>
  <c r="E11927" i="2"/>
  <c r="E11928" i="2"/>
  <c r="E11929" i="2"/>
  <c r="E11930" i="2"/>
  <c r="E11931" i="2"/>
  <c r="E11932" i="2"/>
  <c r="E11933" i="2"/>
  <c r="E11934" i="2"/>
  <c r="E11935" i="2"/>
  <c r="E11936" i="2"/>
  <c r="E11937" i="2"/>
  <c r="E11938" i="2"/>
  <c r="E11939" i="2"/>
  <c r="E11940" i="2"/>
  <c r="E11941" i="2"/>
  <c r="E11942" i="2"/>
  <c r="E11943" i="2"/>
  <c r="E11944" i="2"/>
  <c r="E11945" i="2"/>
  <c r="E11946" i="2"/>
  <c r="E11947" i="2"/>
  <c r="E11948" i="2"/>
  <c r="E11949" i="2"/>
  <c r="E11950" i="2"/>
  <c r="E11951" i="2"/>
  <c r="E11952" i="2"/>
  <c r="E11953" i="2"/>
  <c r="E11954" i="2"/>
  <c r="E11955" i="2"/>
  <c r="E11956" i="2"/>
  <c r="E11957" i="2"/>
  <c r="E11958" i="2"/>
  <c r="E11959" i="2"/>
  <c r="E11960" i="2"/>
  <c r="E11961" i="2"/>
  <c r="E11962" i="2"/>
  <c r="E11963" i="2"/>
  <c r="E11964" i="2"/>
  <c r="E11965" i="2"/>
  <c r="E11966" i="2"/>
  <c r="E11967" i="2"/>
  <c r="E11968" i="2"/>
  <c r="E11969" i="2"/>
  <c r="E11970" i="2"/>
  <c r="E11971" i="2"/>
  <c r="E11972" i="2"/>
  <c r="E11973" i="2"/>
  <c r="E11974" i="2"/>
  <c r="E11975" i="2"/>
  <c r="E11976" i="2"/>
  <c r="E11977" i="2"/>
  <c r="E11978" i="2"/>
  <c r="E11979" i="2"/>
  <c r="E11980" i="2"/>
  <c r="E11981" i="2"/>
  <c r="E11982" i="2"/>
  <c r="E11983" i="2"/>
  <c r="E11984" i="2"/>
  <c r="E11985" i="2"/>
  <c r="E11986" i="2"/>
  <c r="E11987" i="2"/>
  <c r="E11988" i="2"/>
  <c r="E11989" i="2"/>
  <c r="E11990" i="2"/>
  <c r="E11991" i="2"/>
  <c r="E11992" i="2"/>
  <c r="E11993" i="2"/>
  <c r="E11994" i="2"/>
  <c r="E11995" i="2"/>
  <c r="E11996" i="2"/>
  <c r="E11997" i="2"/>
  <c r="E11998" i="2"/>
  <c r="E11999" i="2"/>
  <c r="E12000" i="2"/>
  <c r="E12001" i="2"/>
  <c r="E12002" i="2"/>
  <c r="E12003" i="2"/>
  <c r="E12004" i="2"/>
  <c r="E12005" i="2"/>
  <c r="E12006" i="2"/>
  <c r="E12007" i="2"/>
  <c r="E12008" i="2"/>
  <c r="E12009" i="2"/>
  <c r="E12010" i="2"/>
  <c r="E12011" i="2"/>
  <c r="E12012" i="2"/>
  <c r="E12013" i="2"/>
  <c r="E12014" i="2"/>
  <c r="E12015" i="2"/>
  <c r="E12016" i="2"/>
  <c r="E12017" i="2"/>
  <c r="E12018" i="2"/>
  <c r="E12019" i="2"/>
  <c r="E12020" i="2"/>
  <c r="E12021" i="2"/>
  <c r="E12022" i="2"/>
  <c r="E12023" i="2"/>
  <c r="E12024" i="2"/>
  <c r="E12025" i="2"/>
  <c r="E12026" i="2"/>
  <c r="E12027" i="2"/>
  <c r="E12028" i="2"/>
  <c r="E12029" i="2"/>
  <c r="E12030" i="2"/>
  <c r="E12031" i="2"/>
  <c r="E12032" i="2"/>
  <c r="E12033" i="2"/>
  <c r="E12034" i="2"/>
  <c r="E12035" i="2"/>
  <c r="E12036" i="2"/>
  <c r="E12037" i="2"/>
  <c r="E12038" i="2"/>
  <c r="E12039" i="2"/>
  <c r="E12040" i="2"/>
  <c r="E12041" i="2"/>
  <c r="E12042" i="2"/>
  <c r="E12043" i="2"/>
  <c r="E12044" i="2"/>
  <c r="E12045" i="2"/>
  <c r="E12046" i="2"/>
  <c r="E12047" i="2"/>
  <c r="E12048" i="2"/>
  <c r="E12049" i="2"/>
  <c r="E12050" i="2"/>
  <c r="E12051" i="2"/>
  <c r="E12052" i="2"/>
  <c r="E12053" i="2"/>
  <c r="E12054" i="2"/>
  <c r="E12055" i="2"/>
  <c r="E12056" i="2"/>
  <c r="E12057" i="2"/>
  <c r="E12058" i="2"/>
  <c r="E12059" i="2"/>
  <c r="E12060" i="2"/>
  <c r="E12061" i="2"/>
  <c r="E12062" i="2"/>
  <c r="E12063" i="2"/>
  <c r="E12064" i="2"/>
  <c r="E12065" i="2"/>
  <c r="E12066" i="2"/>
  <c r="E12067" i="2"/>
  <c r="E12068" i="2"/>
  <c r="E12069" i="2"/>
  <c r="E12070" i="2"/>
  <c r="E12071" i="2"/>
  <c r="E12072" i="2"/>
  <c r="E12073" i="2"/>
  <c r="E12074" i="2"/>
  <c r="E12075" i="2"/>
  <c r="E12076" i="2"/>
  <c r="E12077" i="2"/>
  <c r="E12078" i="2"/>
  <c r="E12079" i="2"/>
  <c r="E12080" i="2"/>
  <c r="E12081" i="2"/>
  <c r="E12082" i="2"/>
  <c r="E12083" i="2"/>
  <c r="E12084" i="2"/>
  <c r="E12085" i="2"/>
  <c r="E12086" i="2"/>
  <c r="E12087" i="2"/>
  <c r="E12088" i="2"/>
  <c r="E12089" i="2"/>
  <c r="E12090" i="2"/>
  <c r="E12091" i="2"/>
  <c r="E12092" i="2"/>
  <c r="E12093" i="2"/>
  <c r="E12094" i="2"/>
  <c r="E12095" i="2"/>
  <c r="E12096" i="2"/>
  <c r="E12097" i="2"/>
  <c r="E12098" i="2"/>
  <c r="E12099" i="2"/>
  <c r="E12100" i="2"/>
  <c r="E12101" i="2"/>
  <c r="E12102" i="2"/>
  <c r="E12103" i="2"/>
  <c r="E12104" i="2"/>
  <c r="E12105" i="2"/>
  <c r="E12106" i="2"/>
  <c r="E12107" i="2"/>
  <c r="E12108" i="2"/>
  <c r="E12109" i="2"/>
  <c r="E12110" i="2"/>
  <c r="E12111" i="2"/>
  <c r="E12112" i="2"/>
  <c r="E12113" i="2"/>
  <c r="E12114" i="2"/>
  <c r="E12115" i="2"/>
  <c r="E12116" i="2"/>
  <c r="E12117" i="2"/>
  <c r="E12118" i="2"/>
  <c r="E12119" i="2"/>
  <c r="E12120" i="2"/>
  <c r="E12121" i="2"/>
  <c r="E12122" i="2"/>
  <c r="E12123" i="2"/>
  <c r="E12124" i="2"/>
  <c r="E12125" i="2"/>
  <c r="E12126" i="2"/>
  <c r="E12127" i="2"/>
  <c r="E12128" i="2"/>
  <c r="E12129" i="2"/>
  <c r="E12130" i="2"/>
  <c r="E12131" i="2"/>
  <c r="E12132" i="2"/>
  <c r="E12133" i="2"/>
  <c r="E12134" i="2"/>
  <c r="E12135" i="2"/>
  <c r="E12136" i="2"/>
  <c r="E12137" i="2"/>
  <c r="E12138" i="2"/>
  <c r="E12139" i="2"/>
  <c r="E12140" i="2"/>
  <c r="E12141" i="2"/>
  <c r="E12142" i="2"/>
  <c r="E12143" i="2"/>
  <c r="E12144" i="2"/>
  <c r="E12145" i="2"/>
  <c r="E12146" i="2"/>
  <c r="E12147" i="2"/>
  <c r="E12148" i="2"/>
  <c r="E12149" i="2"/>
  <c r="E12150" i="2"/>
  <c r="E12151" i="2"/>
  <c r="E12152" i="2"/>
  <c r="E12153" i="2"/>
  <c r="E12154" i="2"/>
  <c r="E12155" i="2"/>
  <c r="E12156" i="2"/>
  <c r="E12157" i="2"/>
  <c r="E12158" i="2"/>
  <c r="E12159" i="2"/>
  <c r="E12160" i="2"/>
  <c r="E12161" i="2"/>
  <c r="E12162" i="2"/>
  <c r="E12163" i="2"/>
  <c r="E12164" i="2"/>
  <c r="E12165" i="2"/>
  <c r="E12166" i="2"/>
  <c r="E12167" i="2"/>
  <c r="E12168" i="2"/>
  <c r="E12169" i="2"/>
  <c r="E12170" i="2"/>
  <c r="E12171" i="2"/>
  <c r="E12172" i="2"/>
  <c r="E12173" i="2"/>
  <c r="E12174" i="2"/>
  <c r="E12175" i="2"/>
  <c r="E12176" i="2"/>
  <c r="E12177" i="2"/>
  <c r="E12178" i="2"/>
  <c r="E12179" i="2"/>
  <c r="E12180" i="2"/>
  <c r="E12181" i="2"/>
  <c r="E12182" i="2"/>
  <c r="E12183" i="2"/>
  <c r="E12184" i="2"/>
  <c r="E12185" i="2"/>
  <c r="E12186" i="2"/>
  <c r="E12187" i="2"/>
  <c r="E12188" i="2"/>
  <c r="E12189" i="2"/>
  <c r="E12190" i="2"/>
  <c r="E12191" i="2"/>
  <c r="E12192" i="2"/>
  <c r="E12193" i="2"/>
  <c r="E12194" i="2"/>
  <c r="E12195" i="2"/>
  <c r="E12196" i="2"/>
  <c r="E12197" i="2"/>
  <c r="E12198" i="2"/>
  <c r="E12199" i="2"/>
  <c r="E12200" i="2"/>
  <c r="E12201" i="2"/>
  <c r="E12202" i="2"/>
  <c r="E12203" i="2"/>
  <c r="E12204" i="2"/>
  <c r="E12205" i="2"/>
  <c r="E12206" i="2"/>
  <c r="E12207" i="2"/>
  <c r="E12208" i="2"/>
  <c r="E12209" i="2"/>
  <c r="E12210" i="2"/>
  <c r="E12211" i="2"/>
  <c r="E12212" i="2"/>
  <c r="E12213" i="2"/>
  <c r="E12214" i="2"/>
  <c r="E12215" i="2"/>
  <c r="E12216" i="2"/>
  <c r="E12217" i="2"/>
  <c r="E12218" i="2"/>
  <c r="E12219" i="2"/>
  <c r="E12220" i="2"/>
  <c r="E12221" i="2"/>
  <c r="E12222" i="2"/>
  <c r="E12223" i="2"/>
  <c r="E12224" i="2"/>
  <c r="E12225" i="2"/>
  <c r="E12226" i="2"/>
  <c r="E12227" i="2"/>
  <c r="E12228" i="2"/>
  <c r="E12229" i="2"/>
  <c r="E12230" i="2"/>
  <c r="E12231" i="2"/>
  <c r="E12232" i="2"/>
  <c r="E12233" i="2"/>
  <c r="E12234" i="2"/>
  <c r="E12235" i="2"/>
  <c r="E12236" i="2"/>
  <c r="E12237" i="2"/>
  <c r="E12238" i="2"/>
  <c r="E12239" i="2"/>
  <c r="E12240" i="2"/>
  <c r="E12241" i="2"/>
  <c r="E12242" i="2"/>
  <c r="E12243" i="2"/>
  <c r="E12244" i="2"/>
  <c r="E12245" i="2"/>
  <c r="E12246" i="2"/>
  <c r="E12247" i="2"/>
  <c r="E12248" i="2"/>
  <c r="E12249" i="2"/>
  <c r="E12250" i="2"/>
  <c r="E12251" i="2"/>
  <c r="E12252" i="2"/>
  <c r="E12253" i="2"/>
  <c r="E12254" i="2"/>
  <c r="E12255" i="2"/>
  <c r="E12256" i="2"/>
  <c r="E12257" i="2"/>
  <c r="E12258" i="2"/>
  <c r="E12259" i="2"/>
  <c r="E12260" i="2"/>
  <c r="E12261" i="2"/>
  <c r="E12262" i="2"/>
  <c r="E12263" i="2"/>
  <c r="E12264" i="2"/>
  <c r="E12265" i="2"/>
  <c r="E12266" i="2"/>
  <c r="E12267" i="2"/>
  <c r="E12268" i="2"/>
  <c r="E12269" i="2"/>
  <c r="E12270" i="2"/>
  <c r="E12271" i="2"/>
  <c r="E12272" i="2"/>
  <c r="E12273" i="2"/>
  <c r="E12274" i="2"/>
  <c r="E12275" i="2"/>
  <c r="E12276" i="2"/>
  <c r="E12277" i="2"/>
  <c r="E12278" i="2"/>
  <c r="E12279" i="2"/>
  <c r="E12280" i="2"/>
  <c r="E12281" i="2"/>
  <c r="E12282" i="2"/>
  <c r="E12283" i="2"/>
  <c r="E12284" i="2"/>
  <c r="E12285" i="2"/>
  <c r="E12286" i="2"/>
  <c r="E12287" i="2"/>
  <c r="E12288" i="2"/>
  <c r="E12289" i="2"/>
  <c r="E12290" i="2"/>
  <c r="E12291" i="2"/>
  <c r="E12292" i="2"/>
  <c r="E12293" i="2"/>
  <c r="E12294" i="2"/>
  <c r="E12295" i="2"/>
  <c r="E12296" i="2"/>
  <c r="E12297" i="2"/>
  <c r="E12298" i="2"/>
  <c r="E12299" i="2"/>
  <c r="E12300" i="2"/>
  <c r="E12301" i="2"/>
  <c r="E12302" i="2"/>
  <c r="E12303" i="2"/>
  <c r="E12304" i="2"/>
  <c r="E12305" i="2"/>
  <c r="E12306" i="2"/>
  <c r="E12307" i="2"/>
  <c r="E12308" i="2"/>
  <c r="E12309" i="2"/>
  <c r="E12310" i="2"/>
  <c r="E12311" i="2"/>
  <c r="E12312" i="2"/>
  <c r="E12313" i="2"/>
  <c r="E12314" i="2"/>
  <c r="E12315" i="2"/>
  <c r="E12316" i="2"/>
  <c r="E12317" i="2"/>
  <c r="E12318" i="2"/>
  <c r="E12319" i="2"/>
  <c r="E12320" i="2"/>
  <c r="E12321" i="2"/>
  <c r="E12322" i="2"/>
  <c r="E12323" i="2"/>
  <c r="E12324" i="2"/>
  <c r="E12325" i="2"/>
  <c r="E12326" i="2"/>
  <c r="E12327" i="2"/>
  <c r="E12328" i="2"/>
  <c r="E12329" i="2"/>
  <c r="E12330" i="2"/>
  <c r="E12331" i="2"/>
  <c r="E12332" i="2"/>
  <c r="E12333" i="2"/>
  <c r="E12334" i="2"/>
  <c r="E12335" i="2"/>
  <c r="E12336" i="2"/>
  <c r="E12337" i="2"/>
  <c r="E12338" i="2"/>
  <c r="E12339" i="2"/>
  <c r="E12340" i="2"/>
  <c r="E12341" i="2"/>
  <c r="E12342" i="2"/>
  <c r="E12343" i="2"/>
  <c r="E12344" i="2"/>
  <c r="E12345" i="2"/>
  <c r="E12346" i="2"/>
  <c r="E12347" i="2"/>
  <c r="E12348" i="2"/>
  <c r="E12349" i="2"/>
  <c r="E12350" i="2"/>
  <c r="E12351" i="2"/>
  <c r="E12352" i="2"/>
  <c r="E12353" i="2"/>
  <c r="E12354" i="2"/>
  <c r="E12355" i="2"/>
  <c r="E12356" i="2"/>
  <c r="E12357" i="2"/>
  <c r="E12358" i="2"/>
  <c r="E12359" i="2"/>
  <c r="E12360" i="2"/>
  <c r="E12361" i="2"/>
  <c r="E12362" i="2"/>
  <c r="E12363" i="2"/>
  <c r="E12364" i="2"/>
  <c r="E12365" i="2"/>
  <c r="E12366" i="2"/>
  <c r="E12367" i="2"/>
  <c r="E12368" i="2"/>
  <c r="E12369" i="2"/>
  <c r="E12370" i="2"/>
  <c r="E12371" i="2"/>
  <c r="E12372" i="2"/>
  <c r="E12373" i="2"/>
  <c r="E12374" i="2"/>
  <c r="E12375" i="2"/>
  <c r="E12376" i="2"/>
  <c r="E12377" i="2"/>
  <c r="E12378" i="2"/>
  <c r="E12379" i="2"/>
  <c r="E12380" i="2"/>
  <c r="E12381" i="2"/>
  <c r="E12382" i="2"/>
  <c r="E12383" i="2"/>
  <c r="E12384" i="2"/>
  <c r="E12385" i="2"/>
  <c r="E12386" i="2"/>
  <c r="E12387" i="2"/>
  <c r="E12388" i="2"/>
  <c r="E12389" i="2"/>
  <c r="E12390" i="2"/>
  <c r="E12391" i="2"/>
  <c r="E12392" i="2"/>
  <c r="E12393" i="2"/>
  <c r="E12394" i="2"/>
  <c r="E12395" i="2"/>
  <c r="E12396" i="2"/>
  <c r="E12397" i="2"/>
  <c r="E12398" i="2"/>
  <c r="E12399" i="2"/>
  <c r="E12400" i="2"/>
  <c r="E12401" i="2"/>
  <c r="E12402" i="2"/>
  <c r="E12403" i="2"/>
  <c r="E12404" i="2"/>
  <c r="E12405" i="2"/>
  <c r="E12406" i="2"/>
  <c r="E12407" i="2"/>
  <c r="E12408" i="2"/>
  <c r="E12409" i="2"/>
  <c r="E12410" i="2"/>
  <c r="E12411" i="2"/>
  <c r="E12412" i="2"/>
  <c r="E12413" i="2"/>
  <c r="E12414" i="2"/>
  <c r="E12415" i="2"/>
  <c r="E12416" i="2"/>
  <c r="E12417" i="2"/>
  <c r="E12418" i="2"/>
  <c r="E12419" i="2"/>
  <c r="E12420" i="2"/>
  <c r="E12421" i="2"/>
  <c r="E12422" i="2"/>
  <c r="E12423" i="2"/>
  <c r="E12424" i="2"/>
  <c r="E12425" i="2"/>
  <c r="E12426" i="2"/>
  <c r="E12427" i="2"/>
  <c r="E12428" i="2"/>
  <c r="E12429" i="2"/>
  <c r="E12430" i="2"/>
  <c r="E12431" i="2"/>
  <c r="E12432" i="2"/>
  <c r="E12433" i="2"/>
  <c r="E12434" i="2"/>
  <c r="E12435" i="2"/>
  <c r="E12436" i="2"/>
  <c r="E12437" i="2"/>
  <c r="E12438" i="2"/>
  <c r="E12439" i="2"/>
  <c r="E12440" i="2"/>
  <c r="E12441" i="2"/>
  <c r="E12442" i="2"/>
  <c r="E12443" i="2"/>
  <c r="E12444" i="2"/>
  <c r="E12445" i="2"/>
  <c r="E12446" i="2"/>
  <c r="E12447" i="2"/>
  <c r="E12448" i="2"/>
  <c r="E12449" i="2"/>
  <c r="E12450" i="2"/>
  <c r="E12451" i="2"/>
  <c r="E12452" i="2"/>
  <c r="E12453" i="2"/>
  <c r="E12454" i="2"/>
  <c r="E12455" i="2"/>
  <c r="E12456" i="2"/>
  <c r="E12457" i="2"/>
  <c r="E12458" i="2"/>
  <c r="E12459" i="2"/>
  <c r="E12460" i="2"/>
  <c r="E12461" i="2"/>
  <c r="E12462" i="2"/>
  <c r="E12463" i="2"/>
  <c r="E12464" i="2"/>
  <c r="E12465" i="2"/>
  <c r="E12466" i="2"/>
  <c r="E12467" i="2"/>
  <c r="E12468" i="2"/>
  <c r="E12469" i="2"/>
  <c r="E12470" i="2"/>
  <c r="E12471" i="2"/>
  <c r="E12472" i="2"/>
  <c r="E12473" i="2"/>
  <c r="E12474" i="2"/>
  <c r="E12475" i="2"/>
  <c r="E12476" i="2"/>
  <c r="E12477" i="2"/>
  <c r="E12478" i="2"/>
  <c r="E12479" i="2"/>
  <c r="E12480" i="2"/>
  <c r="E12481" i="2"/>
  <c r="E12482" i="2"/>
  <c r="E12483" i="2"/>
  <c r="E12484" i="2"/>
  <c r="E12485" i="2"/>
  <c r="E12486" i="2"/>
  <c r="E12487" i="2"/>
  <c r="E12488" i="2"/>
  <c r="E12489" i="2"/>
  <c r="E12490" i="2"/>
  <c r="E12491" i="2"/>
  <c r="E12492" i="2"/>
  <c r="E12493" i="2"/>
  <c r="E12494" i="2"/>
  <c r="E12495" i="2"/>
  <c r="E12496" i="2"/>
  <c r="E12497" i="2"/>
  <c r="E12498" i="2"/>
  <c r="E12499" i="2"/>
  <c r="E12500" i="2"/>
  <c r="E12501" i="2"/>
  <c r="E12502" i="2"/>
  <c r="E12503" i="2"/>
  <c r="E12504" i="2"/>
  <c r="E12505" i="2"/>
  <c r="E12506" i="2"/>
  <c r="E12507" i="2"/>
  <c r="E12508" i="2"/>
  <c r="E12509" i="2"/>
  <c r="E12510" i="2"/>
  <c r="E12511" i="2"/>
  <c r="E12512" i="2"/>
  <c r="E12513" i="2"/>
  <c r="E12514" i="2"/>
  <c r="E12515" i="2"/>
  <c r="E12516" i="2"/>
  <c r="E12517" i="2"/>
  <c r="E12518" i="2"/>
  <c r="E12519" i="2"/>
  <c r="E12520" i="2"/>
  <c r="E12521" i="2"/>
  <c r="E12522" i="2"/>
  <c r="E12523" i="2"/>
  <c r="E12524" i="2"/>
  <c r="E12525" i="2"/>
  <c r="E12526" i="2"/>
  <c r="E12527" i="2"/>
  <c r="E12528" i="2"/>
  <c r="E12529" i="2"/>
  <c r="E12530" i="2"/>
  <c r="E12531" i="2"/>
  <c r="E12532" i="2"/>
  <c r="E12533" i="2"/>
  <c r="E12534" i="2"/>
  <c r="E12535" i="2"/>
  <c r="E12536" i="2"/>
  <c r="E12537" i="2"/>
  <c r="E12538" i="2"/>
  <c r="E12539" i="2"/>
  <c r="E12540" i="2"/>
  <c r="E12541" i="2"/>
  <c r="E12542" i="2"/>
  <c r="E12543" i="2"/>
  <c r="E12544" i="2"/>
  <c r="E12545" i="2"/>
  <c r="E12546" i="2"/>
  <c r="E12547" i="2"/>
  <c r="E12548" i="2"/>
  <c r="E12549" i="2"/>
  <c r="E12550" i="2"/>
  <c r="E12551" i="2"/>
  <c r="E12552" i="2"/>
  <c r="E12553" i="2"/>
  <c r="E12554" i="2"/>
  <c r="E12555" i="2"/>
  <c r="E12556" i="2"/>
  <c r="E12557" i="2"/>
  <c r="E12558" i="2"/>
  <c r="E12559" i="2"/>
  <c r="E12560" i="2"/>
  <c r="E12561" i="2"/>
  <c r="E12562" i="2"/>
  <c r="E12563" i="2"/>
  <c r="E12564" i="2"/>
  <c r="E12565" i="2"/>
  <c r="E12566" i="2"/>
  <c r="E12567" i="2"/>
  <c r="E12568" i="2"/>
  <c r="E12569" i="2"/>
  <c r="E12570" i="2"/>
  <c r="E12571" i="2"/>
  <c r="E12572" i="2"/>
  <c r="E12573" i="2"/>
  <c r="E12574" i="2"/>
  <c r="E12575" i="2"/>
  <c r="E12576" i="2"/>
  <c r="E12577" i="2"/>
  <c r="E12578" i="2"/>
  <c r="E12579" i="2"/>
  <c r="E12580" i="2"/>
  <c r="E12581" i="2"/>
  <c r="E12582" i="2"/>
  <c r="E12583" i="2"/>
  <c r="E12584" i="2"/>
  <c r="E12585" i="2"/>
  <c r="E12586" i="2"/>
  <c r="E12587" i="2"/>
  <c r="E12588" i="2"/>
  <c r="E12589" i="2"/>
  <c r="E12590" i="2"/>
  <c r="E12591" i="2"/>
  <c r="E12592" i="2"/>
  <c r="E12593" i="2"/>
  <c r="E12594" i="2"/>
  <c r="E12595" i="2"/>
  <c r="E12596" i="2"/>
  <c r="E12597" i="2"/>
  <c r="E12598" i="2"/>
  <c r="E12599" i="2"/>
  <c r="E12600" i="2"/>
  <c r="E12601" i="2"/>
  <c r="E12602" i="2"/>
  <c r="E12603" i="2"/>
  <c r="E12604" i="2"/>
  <c r="E12605" i="2"/>
  <c r="E12606" i="2"/>
  <c r="E12607" i="2"/>
  <c r="E12608" i="2"/>
  <c r="E12609" i="2"/>
  <c r="E12610" i="2"/>
  <c r="E12611" i="2"/>
  <c r="E12612" i="2"/>
  <c r="E12613" i="2"/>
  <c r="E12614" i="2"/>
  <c r="E12615" i="2"/>
  <c r="E12616" i="2"/>
  <c r="E12617" i="2"/>
  <c r="E12618" i="2"/>
  <c r="E12619" i="2"/>
  <c r="E12620" i="2"/>
  <c r="E12621" i="2"/>
  <c r="E12622" i="2"/>
  <c r="E12623" i="2"/>
  <c r="E12624" i="2"/>
  <c r="E12625" i="2"/>
  <c r="E12626" i="2"/>
  <c r="E12627" i="2"/>
  <c r="E12628" i="2"/>
  <c r="E12629" i="2"/>
  <c r="E12630" i="2"/>
  <c r="E12631" i="2"/>
  <c r="E12632" i="2"/>
  <c r="E12633" i="2"/>
  <c r="E12634" i="2"/>
  <c r="E12635" i="2"/>
  <c r="E12636" i="2"/>
  <c r="E12637" i="2"/>
  <c r="E12638" i="2"/>
  <c r="E12639" i="2"/>
  <c r="E12640" i="2"/>
  <c r="E12641" i="2"/>
  <c r="E12642" i="2"/>
  <c r="E12643" i="2"/>
  <c r="E12644" i="2"/>
  <c r="E12645" i="2"/>
  <c r="E12646" i="2"/>
  <c r="E12647" i="2"/>
  <c r="E12648" i="2"/>
  <c r="E12649" i="2"/>
  <c r="E12650" i="2"/>
  <c r="E12651" i="2"/>
  <c r="E12652" i="2"/>
  <c r="E12653" i="2"/>
  <c r="E12654" i="2"/>
  <c r="E12655" i="2"/>
  <c r="E12656" i="2"/>
  <c r="E12657" i="2"/>
  <c r="E12658" i="2"/>
  <c r="E12659" i="2"/>
  <c r="E12660" i="2"/>
  <c r="E12661" i="2"/>
  <c r="E12662" i="2"/>
  <c r="E12663" i="2"/>
  <c r="E12664" i="2"/>
  <c r="E12665" i="2"/>
  <c r="E12666" i="2"/>
  <c r="E12667" i="2"/>
  <c r="E12668" i="2"/>
  <c r="E12669" i="2"/>
  <c r="E12670" i="2"/>
  <c r="E12671" i="2"/>
  <c r="E12672" i="2"/>
  <c r="E12673" i="2"/>
  <c r="E12674" i="2"/>
  <c r="E12675" i="2"/>
  <c r="E12676" i="2"/>
  <c r="E12677" i="2"/>
  <c r="E12678" i="2"/>
  <c r="E12679" i="2"/>
  <c r="E12680" i="2"/>
  <c r="E12681" i="2"/>
  <c r="E12682" i="2"/>
  <c r="E12683" i="2"/>
  <c r="E12684" i="2"/>
  <c r="E12685" i="2"/>
  <c r="E12686" i="2"/>
  <c r="E12687" i="2"/>
  <c r="E12688" i="2"/>
  <c r="E12689" i="2"/>
  <c r="E12690" i="2"/>
  <c r="E12691" i="2"/>
  <c r="E12692" i="2"/>
  <c r="E12693" i="2"/>
  <c r="E12694" i="2"/>
  <c r="E12695" i="2"/>
  <c r="E12696" i="2"/>
  <c r="E12697" i="2"/>
  <c r="E12698" i="2"/>
  <c r="E12699" i="2"/>
  <c r="E12700" i="2"/>
  <c r="E12701" i="2"/>
  <c r="E12702" i="2"/>
  <c r="E12703" i="2"/>
  <c r="E12704" i="2"/>
  <c r="E12705" i="2"/>
  <c r="E12706" i="2"/>
  <c r="E12707" i="2"/>
  <c r="E12708" i="2"/>
  <c r="E12709" i="2"/>
  <c r="E12710" i="2"/>
  <c r="E12711" i="2"/>
  <c r="E12712" i="2"/>
  <c r="E12713" i="2"/>
  <c r="E12714" i="2"/>
  <c r="E12715" i="2"/>
  <c r="E12716" i="2"/>
  <c r="E12717" i="2"/>
  <c r="E12718" i="2"/>
  <c r="E12719" i="2"/>
  <c r="E12720" i="2"/>
  <c r="E12721" i="2"/>
  <c r="E12722" i="2"/>
  <c r="E12723" i="2"/>
  <c r="E12724" i="2"/>
  <c r="E12725" i="2"/>
  <c r="E12726" i="2"/>
  <c r="E12727" i="2"/>
  <c r="E12728" i="2"/>
  <c r="E12729" i="2"/>
  <c r="E12730" i="2"/>
  <c r="E12731" i="2"/>
  <c r="E12732" i="2"/>
  <c r="E12733" i="2"/>
  <c r="E12734" i="2"/>
  <c r="E12735" i="2"/>
  <c r="E12736" i="2"/>
  <c r="E12737" i="2"/>
  <c r="E12738" i="2"/>
  <c r="E12739" i="2"/>
  <c r="E12740" i="2"/>
  <c r="E12741" i="2"/>
  <c r="E12742" i="2"/>
  <c r="E12743" i="2"/>
  <c r="E12744" i="2"/>
  <c r="E12745" i="2"/>
  <c r="E12746" i="2"/>
  <c r="E12747" i="2"/>
  <c r="E12748" i="2"/>
  <c r="E12749" i="2"/>
  <c r="E12750" i="2"/>
  <c r="E12751" i="2"/>
  <c r="E12752" i="2"/>
  <c r="E12753" i="2"/>
  <c r="E12754" i="2"/>
  <c r="E12755" i="2"/>
  <c r="E12756" i="2"/>
  <c r="E12757" i="2"/>
  <c r="E12758" i="2"/>
  <c r="E12759" i="2"/>
  <c r="E12760" i="2"/>
  <c r="E12761" i="2"/>
  <c r="E12762" i="2"/>
  <c r="E12763" i="2"/>
  <c r="E12764" i="2"/>
  <c r="E12765" i="2"/>
  <c r="E12766" i="2"/>
  <c r="E12767" i="2"/>
  <c r="E12768" i="2"/>
  <c r="E12769" i="2"/>
  <c r="E12770" i="2"/>
  <c r="E12771" i="2"/>
  <c r="E12772" i="2"/>
  <c r="E12773" i="2"/>
  <c r="E12774" i="2"/>
  <c r="E12775" i="2"/>
  <c r="E12776" i="2"/>
  <c r="E12777" i="2"/>
  <c r="E12778" i="2"/>
  <c r="E12779" i="2"/>
  <c r="E12780" i="2"/>
  <c r="E12781" i="2"/>
  <c r="E12782" i="2"/>
  <c r="E12783" i="2"/>
  <c r="E12784" i="2"/>
  <c r="E12785" i="2"/>
  <c r="E12786" i="2"/>
  <c r="E12787" i="2"/>
  <c r="E12788" i="2"/>
  <c r="E12789" i="2"/>
  <c r="E12790" i="2"/>
  <c r="E12791" i="2"/>
  <c r="E12792" i="2"/>
  <c r="E12793" i="2"/>
  <c r="E12794" i="2"/>
  <c r="E12795" i="2"/>
  <c r="E12796" i="2"/>
  <c r="E12797" i="2"/>
  <c r="E12798" i="2"/>
  <c r="E12799" i="2"/>
  <c r="E12800" i="2"/>
  <c r="E12801" i="2"/>
  <c r="E12802" i="2"/>
  <c r="E12803" i="2"/>
  <c r="E12804" i="2"/>
  <c r="E12805" i="2"/>
  <c r="E12806" i="2"/>
  <c r="E12807" i="2"/>
  <c r="E12808" i="2"/>
  <c r="E12809" i="2"/>
  <c r="E12810" i="2"/>
  <c r="E12811" i="2"/>
  <c r="E2" i="2"/>
  <c r="D2" i="2"/>
  <c r="D3" i="2"/>
  <c r="D4"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371" i="2"/>
  <c r="D372" i="2"/>
  <c r="D373" i="2"/>
  <c r="D374" i="2"/>
  <c r="D375" i="2"/>
  <c r="D376" i="2"/>
  <c r="D377" i="2"/>
  <c r="D378" i="2"/>
  <c r="D379" i="2"/>
  <c r="D380" i="2"/>
  <c r="D381" i="2"/>
  <c r="D382" i="2"/>
  <c r="D383" i="2"/>
  <c r="D384" i="2"/>
  <c r="D385" i="2"/>
  <c r="D386" i="2"/>
  <c r="D387" i="2"/>
  <c r="D388" i="2"/>
  <c r="D389" i="2"/>
  <c r="D390" i="2"/>
  <c r="D391" i="2"/>
  <c r="D392" i="2"/>
  <c r="D393" i="2"/>
  <c r="D394" i="2"/>
  <c r="D395" i="2"/>
  <c r="D396" i="2"/>
  <c r="D397" i="2"/>
  <c r="D398" i="2"/>
  <c r="D399" i="2"/>
  <c r="D400" i="2"/>
  <c r="D401" i="2"/>
  <c r="D402" i="2"/>
  <c r="D403" i="2"/>
  <c r="D404" i="2"/>
  <c r="D405" i="2"/>
  <c r="D406" i="2"/>
  <c r="D407" i="2"/>
  <c r="D408" i="2"/>
  <c r="D409" i="2"/>
  <c r="D410" i="2"/>
  <c r="D411" i="2"/>
  <c r="D412" i="2"/>
  <c r="D413" i="2"/>
  <c r="D414" i="2"/>
  <c r="D415" i="2"/>
  <c r="D416" i="2"/>
  <c r="D417" i="2"/>
  <c r="D418" i="2"/>
  <c r="D419" i="2"/>
  <c r="D420" i="2"/>
  <c r="D421" i="2"/>
  <c r="D422" i="2"/>
  <c r="D423" i="2"/>
  <c r="D424" i="2"/>
  <c r="D425" i="2"/>
  <c r="D426" i="2"/>
  <c r="D427" i="2"/>
  <c r="D428" i="2"/>
  <c r="D429" i="2"/>
  <c r="D430" i="2"/>
  <c r="D431" i="2"/>
  <c r="D432" i="2"/>
  <c r="D433" i="2"/>
  <c r="D434" i="2"/>
  <c r="D435" i="2"/>
  <c r="D436" i="2"/>
  <c r="D437" i="2"/>
  <c r="D438" i="2"/>
  <c r="D439" i="2"/>
  <c r="D440" i="2"/>
  <c r="D441" i="2"/>
  <c r="D442" i="2"/>
  <c r="D443" i="2"/>
  <c r="D444" i="2"/>
  <c r="D445" i="2"/>
  <c r="D446" i="2"/>
  <c r="D447" i="2"/>
  <c r="D448" i="2"/>
  <c r="D449" i="2"/>
  <c r="D450" i="2"/>
  <c r="D451" i="2"/>
  <c r="D452" i="2"/>
  <c r="D453" i="2"/>
  <c r="D454" i="2"/>
  <c r="D455" i="2"/>
  <c r="D456" i="2"/>
  <c r="D457" i="2"/>
  <c r="D458" i="2"/>
  <c r="D459" i="2"/>
  <c r="D460" i="2"/>
  <c r="D461" i="2"/>
  <c r="D462" i="2"/>
  <c r="D463" i="2"/>
  <c r="D464" i="2"/>
  <c r="D465" i="2"/>
  <c r="D466" i="2"/>
  <c r="D467" i="2"/>
  <c r="D468" i="2"/>
  <c r="D469" i="2"/>
  <c r="D470" i="2"/>
  <c r="D471" i="2"/>
  <c r="D472" i="2"/>
  <c r="D473" i="2"/>
  <c r="D474" i="2"/>
  <c r="D475" i="2"/>
  <c r="D476" i="2"/>
  <c r="D477" i="2"/>
  <c r="D478" i="2"/>
  <c r="D479" i="2"/>
  <c r="D480" i="2"/>
  <c r="D481" i="2"/>
  <c r="D482" i="2"/>
  <c r="D483" i="2"/>
  <c r="D484" i="2"/>
  <c r="D485" i="2"/>
  <c r="D486" i="2"/>
  <c r="D487" i="2"/>
  <c r="D488" i="2"/>
  <c r="D489" i="2"/>
  <c r="D490" i="2"/>
  <c r="D491" i="2"/>
  <c r="D492" i="2"/>
  <c r="D493" i="2"/>
  <c r="D494" i="2"/>
  <c r="D495" i="2"/>
  <c r="D496" i="2"/>
  <c r="D497" i="2"/>
  <c r="D498" i="2"/>
  <c r="D499" i="2"/>
  <c r="D500" i="2"/>
  <c r="D501" i="2"/>
  <c r="D502" i="2"/>
  <c r="D503" i="2"/>
  <c r="D504" i="2"/>
  <c r="D505" i="2"/>
  <c r="D506" i="2"/>
  <c r="D507" i="2"/>
  <c r="D508" i="2"/>
  <c r="D509" i="2"/>
  <c r="D510" i="2"/>
  <c r="D511" i="2"/>
  <c r="D512" i="2"/>
  <c r="D513" i="2"/>
  <c r="D514" i="2"/>
  <c r="D515" i="2"/>
  <c r="D516" i="2"/>
  <c r="D517" i="2"/>
  <c r="D518" i="2"/>
  <c r="D519" i="2"/>
  <c r="D520" i="2"/>
  <c r="D521" i="2"/>
  <c r="D522" i="2"/>
  <c r="D523" i="2"/>
  <c r="D524" i="2"/>
  <c r="D525" i="2"/>
  <c r="D526" i="2"/>
  <c r="D527" i="2"/>
  <c r="D528" i="2"/>
  <c r="D529" i="2"/>
  <c r="D530" i="2"/>
  <c r="D531" i="2"/>
  <c r="D532" i="2"/>
  <c r="D533" i="2"/>
  <c r="D534" i="2"/>
  <c r="D535" i="2"/>
  <c r="D536" i="2"/>
  <c r="D537" i="2"/>
  <c r="D538" i="2"/>
  <c r="D539" i="2"/>
  <c r="D540" i="2"/>
  <c r="D541" i="2"/>
  <c r="D542" i="2"/>
  <c r="D543" i="2"/>
  <c r="D544" i="2"/>
  <c r="D545" i="2"/>
  <c r="D546" i="2"/>
  <c r="D547" i="2"/>
  <c r="D548" i="2"/>
  <c r="D549" i="2"/>
  <c r="D550" i="2"/>
  <c r="D551" i="2"/>
  <c r="D552" i="2"/>
  <c r="D553" i="2"/>
  <c r="D554" i="2"/>
  <c r="D555" i="2"/>
  <c r="D556" i="2"/>
  <c r="D557" i="2"/>
  <c r="D558" i="2"/>
  <c r="D559" i="2"/>
  <c r="D560" i="2"/>
  <c r="D561" i="2"/>
  <c r="D562" i="2"/>
  <c r="D563" i="2"/>
  <c r="D564" i="2"/>
  <c r="D565" i="2"/>
  <c r="D566" i="2"/>
  <c r="D567" i="2"/>
  <c r="D568" i="2"/>
  <c r="D569" i="2"/>
  <c r="D570" i="2"/>
  <c r="D571" i="2"/>
  <c r="D572" i="2"/>
  <c r="D573" i="2"/>
  <c r="D574" i="2"/>
  <c r="D575" i="2"/>
  <c r="D576" i="2"/>
  <c r="D577" i="2"/>
  <c r="D578" i="2"/>
  <c r="D579" i="2"/>
  <c r="D580" i="2"/>
  <c r="D581" i="2"/>
  <c r="D582" i="2"/>
  <c r="D583" i="2"/>
  <c r="D584" i="2"/>
  <c r="D585" i="2"/>
  <c r="D586" i="2"/>
  <c r="D587" i="2"/>
  <c r="D588" i="2"/>
  <c r="D589" i="2"/>
  <c r="D590" i="2"/>
  <c r="D591" i="2"/>
  <c r="D592" i="2"/>
  <c r="D593" i="2"/>
  <c r="D594" i="2"/>
  <c r="D595" i="2"/>
  <c r="D596" i="2"/>
  <c r="D597" i="2"/>
  <c r="D598" i="2"/>
  <c r="D599" i="2"/>
  <c r="D600" i="2"/>
  <c r="D601" i="2"/>
  <c r="D602" i="2"/>
  <c r="D603" i="2"/>
  <c r="D604" i="2"/>
  <c r="D605" i="2"/>
  <c r="D606" i="2"/>
  <c r="D607" i="2"/>
  <c r="D608" i="2"/>
  <c r="D609" i="2"/>
  <c r="D610" i="2"/>
  <c r="D611" i="2"/>
  <c r="D612" i="2"/>
  <c r="D613" i="2"/>
  <c r="D614" i="2"/>
  <c r="D615" i="2"/>
  <c r="D616" i="2"/>
  <c r="D617" i="2"/>
  <c r="D618" i="2"/>
  <c r="D619" i="2"/>
  <c r="D620" i="2"/>
  <c r="D621" i="2"/>
  <c r="D622" i="2"/>
  <c r="D623" i="2"/>
  <c r="D624" i="2"/>
  <c r="D625" i="2"/>
  <c r="D626" i="2"/>
  <c r="D627" i="2"/>
  <c r="D628" i="2"/>
  <c r="D629" i="2"/>
  <c r="D630" i="2"/>
  <c r="D631" i="2"/>
  <c r="D632" i="2"/>
  <c r="D633" i="2"/>
  <c r="D634" i="2"/>
  <c r="D635" i="2"/>
  <c r="D636" i="2"/>
  <c r="D637" i="2"/>
  <c r="D638" i="2"/>
  <c r="D639" i="2"/>
  <c r="D640" i="2"/>
  <c r="D641" i="2"/>
  <c r="D642" i="2"/>
  <c r="D643" i="2"/>
  <c r="D644" i="2"/>
  <c r="D645" i="2"/>
  <c r="D646" i="2"/>
  <c r="D647" i="2"/>
  <c r="D648" i="2"/>
  <c r="D649" i="2"/>
  <c r="D650" i="2"/>
  <c r="D651" i="2"/>
  <c r="D652" i="2"/>
  <c r="D653" i="2"/>
  <c r="D654" i="2"/>
  <c r="D655" i="2"/>
  <c r="D656" i="2"/>
  <c r="D657" i="2"/>
  <c r="D658" i="2"/>
  <c r="D659" i="2"/>
  <c r="D660" i="2"/>
  <c r="D661" i="2"/>
  <c r="D662" i="2"/>
  <c r="D663" i="2"/>
  <c r="D664" i="2"/>
  <c r="D665" i="2"/>
  <c r="D666" i="2"/>
  <c r="D667" i="2"/>
  <c r="D668" i="2"/>
  <c r="D669" i="2"/>
  <c r="D670" i="2"/>
  <c r="D671" i="2"/>
  <c r="D672" i="2"/>
  <c r="D673" i="2"/>
  <c r="D674" i="2"/>
  <c r="D675" i="2"/>
  <c r="D676" i="2"/>
  <c r="D677" i="2"/>
  <c r="D678" i="2"/>
  <c r="D679" i="2"/>
  <c r="D680" i="2"/>
  <c r="D681" i="2"/>
  <c r="D682" i="2"/>
  <c r="D683" i="2"/>
  <c r="D684" i="2"/>
  <c r="D685" i="2"/>
  <c r="D686" i="2"/>
  <c r="D687" i="2"/>
  <c r="D688" i="2"/>
  <c r="D689" i="2"/>
  <c r="D690" i="2"/>
  <c r="D691" i="2"/>
  <c r="D692" i="2"/>
  <c r="D693" i="2"/>
  <c r="D694" i="2"/>
  <c r="D695" i="2"/>
  <c r="D696" i="2"/>
  <c r="D697" i="2"/>
  <c r="D698" i="2"/>
  <c r="D699" i="2"/>
  <c r="D700" i="2"/>
  <c r="D701" i="2"/>
  <c r="D702" i="2"/>
  <c r="D703" i="2"/>
  <c r="D704" i="2"/>
  <c r="D705" i="2"/>
  <c r="D706" i="2"/>
  <c r="D707" i="2"/>
  <c r="D708" i="2"/>
  <c r="D709" i="2"/>
  <c r="D710" i="2"/>
  <c r="D711" i="2"/>
  <c r="D712" i="2"/>
  <c r="D713" i="2"/>
  <c r="D714" i="2"/>
  <c r="D715" i="2"/>
  <c r="D716" i="2"/>
  <c r="D717" i="2"/>
  <c r="D718" i="2"/>
  <c r="D719" i="2"/>
  <c r="D720" i="2"/>
  <c r="D721" i="2"/>
  <c r="D722" i="2"/>
  <c r="D723" i="2"/>
  <c r="D724" i="2"/>
  <c r="D725" i="2"/>
  <c r="D726" i="2"/>
  <c r="D727" i="2"/>
  <c r="D728" i="2"/>
  <c r="D729" i="2"/>
  <c r="D730" i="2"/>
  <c r="D731" i="2"/>
  <c r="D732" i="2"/>
  <c r="D733" i="2"/>
  <c r="D734" i="2"/>
  <c r="D735" i="2"/>
  <c r="D736" i="2"/>
  <c r="D737" i="2"/>
  <c r="D738" i="2"/>
  <c r="D739" i="2"/>
  <c r="D740" i="2"/>
  <c r="D741" i="2"/>
  <c r="D742" i="2"/>
  <c r="D743" i="2"/>
  <c r="D744" i="2"/>
  <c r="D745" i="2"/>
  <c r="D746" i="2"/>
  <c r="D747" i="2"/>
  <c r="D748" i="2"/>
  <c r="D749" i="2"/>
  <c r="D750" i="2"/>
  <c r="D751" i="2"/>
  <c r="D752" i="2"/>
  <c r="D753" i="2"/>
  <c r="D754" i="2"/>
  <c r="D755" i="2"/>
  <c r="D756" i="2"/>
  <c r="D757" i="2"/>
  <c r="D758" i="2"/>
  <c r="D759" i="2"/>
  <c r="D760" i="2"/>
  <c r="D761" i="2"/>
  <c r="D762" i="2"/>
  <c r="D763" i="2"/>
  <c r="D764" i="2"/>
  <c r="D765" i="2"/>
  <c r="D766" i="2"/>
  <c r="D767" i="2"/>
  <c r="D768" i="2"/>
  <c r="D769" i="2"/>
  <c r="D770" i="2"/>
  <c r="D771" i="2"/>
  <c r="D772" i="2"/>
  <c r="D773" i="2"/>
  <c r="D774" i="2"/>
  <c r="D775" i="2"/>
  <c r="D776" i="2"/>
  <c r="D777" i="2"/>
  <c r="D778" i="2"/>
  <c r="D779" i="2"/>
  <c r="D780" i="2"/>
  <c r="D781" i="2"/>
  <c r="D782" i="2"/>
  <c r="D783" i="2"/>
  <c r="D784" i="2"/>
  <c r="D785" i="2"/>
  <c r="D786" i="2"/>
  <c r="D787" i="2"/>
  <c r="D788" i="2"/>
  <c r="D789" i="2"/>
  <c r="D790" i="2"/>
  <c r="D791" i="2"/>
  <c r="D792" i="2"/>
  <c r="D793" i="2"/>
  <c r="D794" i="2"/>
  <c r="D795" i="2"/>
  <c r="D796" i="2"/>
  <c r="D797" i="2"/>
  <c r="D798" i="2"/>
  <c r="D799" i="2"/>
  <c r="D800" i="2"/>
  <c r="D801" i="2"/>
  <c r="D802" i="2"/>
  <c r="D803" i="2"/>
  <c r="D804" i="2"/>
  <c r="D805" i="2"/>
  <c r="D806" i="2"/>
  <c r="D807" i="2"/>
  <c r="D808" i="2"/>
  <c r="D809" i="2"/>
  <c r="D810" i="2"/>
  <c r="D811" i="2"/>
  <c r="D812" i="2"/>
  <c r="D813" i="2"/>
  <c r="D814" i="2"/>
  <c r="D815" i="2"/>
  <c r="D816" i="2"/>
  <c r="D817" i="2"/>
  <c r="D818" i="2"/>
  <c r="D819" i="2"/>
  <c r="D820" i="2"/>
  <c r="D821" i="2"/>
  <c r="D822" i="2"/>
  <c r="D823" i="2"/>
  <c r="D824" i="2"/>
  <c r="D825" i="2"/>
  <c r="D826" i="2"/>
  <c r="D827" i="2"/>
  <c r="D828" i="2"/>
  <c r="D829" i="2"/>
  <c r="D830" i="2"/>
  <c r="D831" i="2"/>
  <c r="D832" i="2"/>
  <c r="D833" i="2"/>
  <c r="D834" i="2"/>
  <c r="D835" i="2"/>
  <c r="D836" i="2"/>
  <c r="D837" i="2"/>
  <c r="D838" i="2"/>
  <c r="D839" i="2"/>
  <c r="D840" i="2"/>
  <c r="D841" i="2"/>
  <c r="D842" i="2"/>
  <c r="D843" i="2"/>
  <c r="D844" i="2"/>
  <c r="D845" i="2"/>
  <c r="D846" i="2"/>
  <c r="D847" i="2"/>
  <c r="D848" i="2"/>
  <c r="D849" i="2"/>
  <c r="D850" i="2"/>
  <c r="D851" i="2"/>
  <c r="D852" i="2"/>
  <c r="D853" i="2"/>
  <c r="D854" i="2"/>
  <c r="D855" i="2"/>
  <c r="D856" i="2"/>
  <c r="D857" i="2"/>
  <c r="D858" i="2"/>
  <c r="D859" i="2"/>
  <c r="D860" i="2"/>
  <c r="D861" i="2"/>
  <c r="D862" i="2"/>
  <c r="D863" i="2"/>
  <c r="D864" i="2"/>
  <c r="D865" i="2"/>
  <c r="D866" i="2"/>
  <c r="D867" i="2"/>
  <c r="D868" i="2"/>
  <c r="D869" i="2"/>
  <c r="D870" i="2"/>
  <c r="D871" i="2"/>
  <c r="D872" i="2"/>
  <c r="D873" i="2"/>
  <c r="D874" i="2"/>
  <c r="D875" i="2"/>
  <c r="D876" i="2"/>
  <c r="D877" i="2"/>
  <c r="D878" i="2"/>
  <c r="D879" i="2"/>
  <c r="D880" i="2"/>
  <c r="D881" i="2"/>
  <c r="D882" i="2"/>
  <c r="D883" i="2"/>
  <c r="D884" i="2"/>
  <c r="D885" i="2"/>
  <c r="D886" i="2"/>
  <c r="D887" i="2"/>
  <c r="D888" i="2"/>
  <c r="D889" i="2"/>
  <c r="D890" i="2"/>
  <c r="D891" i="2"/>
  <c r="D892" i="2"/>
  <c r="D893" i="2"/>
  <c r="D894" i="2"/>
  <c r="D895" i="2"/>
  <c r="D896" i="2"/>
  <c r="D897" i="2"/>
  <c r="D898" i="2"/>
  <c r="D899" i="2"/>
  <c r="D900" i="2"/>
  <c r="D901" i="2"/>
  <c r="D902" i="2"/>
  <c r="D903" i="2"/>
  <c r="D904" i="2"/>
  <c r="D905" i="2"/>
  <c r="D906" i="2"/>
  <c r="D907" i="2"/>
  <c r="D908" i="2"/>
  <c r="D909" i="2"/>
  <c r="D910" i="2"/>
  <c r="D911" i="2"/>
  <c r="D912" i="2"/>
  <c r="D913" i="2"/>
  <c r="D914" i="2"/>
  <c r="D915" i="2"/>
  <c r="D916" i="2"/>
  <c r="D917" i="2"/>
  <c r="D918" i="2"/>
  <c r="D919" i="2"/>
  <c r="D920" i="2"/>
  <c r="D921" i="2"/>
  <c r="D922" i="2"/>
  <c r="D923" i="2"/>
  <c r="D924" i="2"/>
  <c r="D925" i="2"/>
  <c r="D926" i="2"/>
  <c r="D927" i="2"/>
  <c r="D928" i="2"/>
  <c r="D929" i="2"/>
  <c r="D930" i="2"/>
  <c r="D931" i="2"/>
  <c r="D932" i="2"/>
  <c r="D933" i="2"/>
  <c r="D934" i="2"/>
  <c r="D935" i="2"/>
  <c r="D936" i="2"/>
  <c r="D937" i="2"/>
  <c r="D938" i="2"/>
  <c r="D939" i="2"/>
  <c r="D940" i="2"/>
  <c r="D941" i="2"/>
  <c r="D942" i="2"/>
  <c r="D943" i="2"/>
  <c r="D944" i="2"/>
  <c r="D945" i="2"/>
  <c r="D946" i="2"/>
  <c r="D947" i="2"/>
  <c r="D948" i="2"/>
  <c r="D949" i="2"/>
  <c r="D950" i="2"/>
  <c r="D951" i="2"/>
  <c r="D952" i="2"/>
  <c r="D953" i="2"/>
  <c r="D954" i="2"/>
  <c r="D955" i="2"/>
  <c r="D956" i="2"/>
  <c r="D957" i="2"/>
  <c r="D958" i="2"/>
  <c r="D959" i="2"/>
  <c r="D960" i="2"/>
  <c r="D961" i="2"/>
  <c r="D962" i="2"/>
  <c r="D963" i="2"/>
  <c r="D964" i="2"/>
  <c r="D965" i="2"/>
  <c r="D966" i="2"/>
  <c r="D967" i="2"/>
  <c r="D968" i="2"/>
  <c r="D969" i="2"/>
  <c r="D970" i="2"/>
  <c r="D971" i="2"/>
  <c r="D972" i="2"/>
  <c r="D973" i="2"/>
  <c r="D974" i="2"/>
  <c r="D975" i="2"/>
  <c r="D976" i="2"/>
  <c r="D977" i="2"/>
  <c r="D978" i="2"/>
  <c r="D979" i="2"/>
  <c r="D980" i="2"/>
  <c r="D981" i="2"/>
  <c r="D982" i="2"/>
  <c r="D983" i="2"/>
  <c r="D984" i="2"/>
  <c r="D985" i="2"/>
  <c r="D986" i="2"/>
  <c r="D987" i="2"/>
  <c r="D988" i="2"/>
  <c r="D989" i="2"/>
  <c r="D990" i="2"/>
  <c r="D991" i="2"/>
  <c r="D992" i="2"/>
  <c r="D993" i="2"/>
  <c r="D994" i="2"/>
  <c r="D995" i="2"/>
  <c r="D996" i="2"/>
  <c r="D997" i="2"/>
  <c r="D998" i="2"/>
  <c r="D999" i="2"/>
  <c r="D1000" i="2"/>
  <c r="D1001" i="2"/>
  <c r="D1002" i="2"/>
  <c r="D1003" i="2"/>
  <c r="D1004" i="2"/>
  <c r="D1005" i="2"/>
  <c r="D1006" i="2"/>
  <c r="D1007" i="2"/>
  <c r="D1008" i="2"/>
  <c r="D1009" i="2"/>
  <c r="D1010" i="2"/>
  <c r="D1011" i="2"/>
  <c r="D1012" i="2"/>
  <c r="D1013" i="2"/>
  <c r="D1014" i="2"/>
  <c r="D1015" i="2"/>
  <c r="D1016" i="2"/>
  <c r="D1017" i="2"/>
  <c r="D1018" i="2"/>
  <c r="D1019" i="2"/>
  <c r="D1020" i="2"/>
  <c r="D1021" i="2"/>
  <c r="D1022" i="2"/>
  <c r="D1023" i="2"/>
  <c r="D1024" i="2"/>
  <c r="D1025" i="2"/>
  <c r="D1026" i="2"/>
  <c r="D1027" i="2"/>
  <c r="D1028" i="2"/>
  <c r="D1029" i="2"/>
  <c r="D1030" i="2"/>
  <c r="D1031" i="2"/>
  <c r="D1032" i="2"/>
  <c r="D1033" i="2"/>
  <c r="D1034" i="2"/>
  <c r="D1035" i="2"/>
  <c r="D1036" i="2"/>
  <c r="D1037" i="2"/>
  <c r="D1038" i="2"/>
  <c r="D1039" i="2"/>
  <c r="D1040" i="2"/>
  <c r="D1041" i="2"/>
  <c r="D1042" i="2"/>
  <c r="D1043" i="2"/>
  <c r="D1044" i="2"/>
  <c r="D1045" i="2"/>
  <c r="D1046" i="2"/>
  <c r="D1047" i="2"/>
  <c r="D1048" i="2"/>
  <c r="D1049" i="2"/>
  <c r="D1050" i="2"/>
  <c r="D1051" i="2"/>
  <c r="D1052" i="2"/>
  <c r="D1053" i="2"/>
  <c r="D1054" i="2"/>
  <c r="D1055" i="2"/>
  <c r="D1056" i="2"/>
  <c r="D1057" i="2"/>
  <c r="D1058" i="2"/>
  <c r="D1059" i="2"/>
  <c r="D1060" i="2"/>
  <c r="D1061" i="2"/>
  <c r="D1062" i="2"/>
  <c r="D1063" i="2"/>
  <c r="D1064" i="2"/>
  <c r="D1065" i="2"/>
  <c r="D1066" i="2"/>
  <c r="D1067" i="2"/>
  <c r="D1068" i="2"/>
  <c r="D1069" i="2"/>
  <c r="D1070" i="2"/>
  <c r="D1071" i="2"/>
  <c r="D1072" i="2"/>
  <c r="D1073" i="2"/>
  <c r="D1074" i="2"/>
  <c r="D1075" i="2"/>
  <c r="D1076" i="2"/>
  <c r="D1077" i="2"/>
  <c r="D1078" i="2"/>
  <c r="D1079" i="2"/>
  <c r="D1080" i="2"/>
  <c r="D1081" i="2"/>
  <c r="D1082" i="2"/>
  <c r="D1083" i="2"/>
  <c r="D1084" i="2"/>
  <c r="D1085" i="2"/>
  <c r="D1086" i="2"/>
  <c r="D1087" i="2"/>
  <c r="D1088" i="2"/>
  <c r="D1089" i="2"/>
  <c r="D1090" i="2"/>
  <c r="D1091" i="2"/>
  <c r="D1092" i="2"/>
  <c r="D1093" i="2"/>
  <c r="D1094" i="2"/>
  <c r="D1095" i="2"/>
  <c r="D1096" i="2"/>
  <c r="D1097" i="2"/>
  <c r="D1098" i="2"/>
  <c r="D1099" i="2"/>
  <c r="D1100" i="2"/>
  <c r="D1101" i="2"/>
  <c r="D1102" i="2"/>
  <c r="D1103" i="2"/>
  <c r="D1104" i="2"/>
  <c r="D1105" i="2"/>
  <c r="D1106" i="2"/>
  <c r="D1107" i="2"/>
  <c r="D1108" i="2"/>
  <c r="D1109" i="2"/>
  <c r="D1110" i="2"/>
  <c r="D1111" i="2"/>
  <c r="D1112" i="2"/>
  <c r="D1113" i="2"/>
  <c r="D1114" i="2"/>
  <c r="D1115" i="2"/>
  <c r="D1116" i="2"/>
  <c r="D1117" i="2"/>
  <c r="D1118" i="2"/>
  <c r="D1119" i="2"/>
  <c r="D1120" i="2"/>
  <c r="D1121" i="2"/>
  <c r="D1122" i="2"/>
  <c r="D1123" i="2"/>
  <c r="D1124" i="2"/>
  <c r="D1125" i="2"/>
  <c r="D1126" i="2"/>
  <c r="D1127" i="2"/>
  <c r="D1128" i="2"/>
  <c r="D1129" i="2"/>
  <c r="D1130" i="2"/>
  <c r="D1131" i="2"/>
  <c r="D1132" i="2"/>
  <c r="D1133" i="2"/>
  <c r="D1134" i="2"/>
  <c r="D1135" i="2"/>
  <c r="D1136" i="2"/>
  <c r="D1137" i="2"/>
  <c r="D1138" i="2"/>
  <c r="D1139" i="2"/>
  <c r="D1140" i="2"/>
  <c r="D1141" i="2"/>
  <c r="D1142" i="2"/>
  <c r="D1143" i="2"/>
  <c r="D1144" i="2"/>
  <c r="D1145" i="2"/>
  <c r="D1146" i="2"/>
  <c r="D1147" i="2"/>
  <c r="D1148" i="2"/>
  <c r="D1149" i="2"/>
  <c r="D1150" i="2"/>
  <c r="D1151" i="2"/>
  <c r="D1152" i="2"/>
  <c r="D1153" i="2"/>
  <c r="D1154" i="2"/>
  <c r="D1155" i="2"/>
  <c r="D1156" i="2"/>
  <c r="D1157" i="2"/>
  <c r="D1158" i="2"/>
  <c r="D1159" i="2"/>
  <c r="D1160" i="2"/>
  <c r="D1161" i="2"/>
  <c r="D1162" i="2"/>
  <c r="D1163" i="2"/>
  <c r="D1164" i="2"/>
  <c r="D1165" i="2"/>
  <c r="D1166" i="2"/>
  <c r="D1167" i="2"/>
  <c r="D1168" i="2"/>
  <c r="D1169" i="2"/>
  <c r="D1170" i="2"/>
  <c r="D1171" i="2"/>
  <c r="D1172" i="2"/>
  <c r="D1173" i="2"/>
  <c r="D1174" i="2"/>
  <c r="D1175" i="2"/>
  <c r="D1176" i="2"/>
  <c r="D1177" i="2"/>
  <c r="D1178" i="2"/>
  <c r="D1179" i="2"/>
  <c r="D1180" i="2"/>
  <c r="D1181" i="2"/>
  <c r="D1182" i="2"/>
  <c r="D1183" i="2"/>
  <c r="D1184" i="2"/>
  <c r="D1185" i="2"/>
  <c r="D1186" i="2"/>
  <c r="D1187" i="2"/>
  <c r="D1188" i="2"/>
  <c r="D1189" i="2"/>
  <c r="D1190" i="2"/>
  <c r="D1191" i="2"/>
  <c r="D1192" i="2"/>
  <c r="D1193" i="2"/>
  <c r="D1194" i="2"/>
  <c r="D1195" i="2"/>
  <c r="D1196" i="2"/>
  <c r="D1197" i="2"/>
  <c r="D1198" i="2"/>
  <c r="D1199" i="2"/>
  <c r="D1200" i="2"/>
  <c r="D1201" i="2"/>
  <c r="D1202" i="2"/>
  <c r="D1203" i="2"/>
  <c r="D1204" i="2"/>
  <c r="D1205" i="2"/>
  <c r="D1206" i="2"/>
  <c r="D1207" i="2"/>
  <c r="D1208" i="2"/>
  <c r="D1209" i="2"/>
  <c r="D1210" i="2"/>
  <c r="D1211" i="2"/>
  <c r="D1212" i="2"/>
  <c r="D1213" i="2"/>
  <c r="D1214" i="2"/>
  <c r="D1215" i="2"/>
  <c r="D1216" i="2"/>
  <c r="D1217" i="2"/>
  <c r="D1218" i="2"/>
  <c r="D1219" i="2"/>
  <c r="D1220" i="2"/>
  <c r="D1221" i="2"/>
  <c r="D1222" i="2"/>
  <c r="D1223" i="2"/>
  <c r="D1224" i="2"/>
  <c r="D1225" i="2"/>
  <c r="D1226" i="2"/>
  <c r="D1227" i="2"/>
  <c r="D1228" i="2"/>
  <c r="D1229" i="2"/>
  <c r="D1230" i="2"/>
  <c r="D1231" i="2"/>
  <c r="D1232" i="2"/>
  <c r="D1233" i="2"/>
  <c r="D1234" i="2"/>
  <c r="D1235" i="2"/>
  <c r="D1236" i="2"/>
  <c r="D1237" i="2"/>
  <c r="D1238" i="2"/>
  <c r="D1239" i="2"/>
  <c r="D1240" i="2"/>
  <c r="D1241" i="2"/>
  <c r="D1242" i="2"/>
  <c r="D1243" i="2"/>
  <c r="D1244" i="2"/>
  <c r="D1245" i="2"/>
  <c r="D1246" i="2"/>
  <c r="D1247" i="2"/>
  <c r="D1248" i="2"/>
  <c r="D1249" i="2"/>
  <c r="D1250" i="2"/>
  <c r="D1251" i="2"/>
  <c r="D1252" i="2"/>
  <c r="D1253" i="2"/>
  <c r="D1254" i="2"/>
  <c r="D1255" i="2"/>
  <c r="D1256" i="2"/>
  <c r="D1257" i="2"/>
  <c r="D1258" i="2"/>
  <c r="D1259" i="2"/>
  <c r="D1260" i="2"/>
  <c r="D1261" i="2"/>
  <c r="D1262" i="2"/>
  <c r="D1263" i="2"/>
  <c r="D1264" i="2"/>
  <c r="D1265" i="2"/>
  <c r="D1266" i="2"/>
  <c r="D1267" i="2"/>
  <c r="D1268" i="2"/>
  <c r="D1269" i="2"/>
  <c r="D1270" i="2"/>
  <c r="D1271" i="2"/>
  <c r="D1272" i="2"/>
  <c r="D1273" i="2"/>
  <c r="D1274" i="2"/>
  <c r="D1275" i="2"/>
  <c r="D1276" i="2"/>
  <c r="D1277" i="2"/>
  <c r="D1278" i="2"/>
  <c r="D1279" i="2"/>
  <c r="D1280" i="2"/>
  <c r="D1281" i="2"/>
  <c r="D1282" i="2"/>
  <c r="D1283" i="2"/>
  <c r="D1284" i="2"/>
  <c r="D1285" i="2"/>
  <c r="D1286" i="2"/>
  <c r="D1287" i="2"/>
  <c r="D1288" i="2"/>
  <c r="D1289" i="2"/>
  <c r="D1290" i="2"/>
  <c r="D1291" i="2"/>
  <c r="D1292" i="2"/>
  <c r="D1293" i="2"/>
  <c r="D1294" i="2"/>
  <c r="D1295" i="2"/>
  <c r="D1296" i="2"/>
  <c r="D1297" i="2"/>
  <c r="D1298" i="2"/>
  <c r="D1299" i="2"/>
  <c r="D1300" i="2"/>
  <c r="D1301" i="2"/>
  <c r="D1302" i="2"/>
  <c r="D1303" i="2"/>
  <c r="D1304" i="2"/>
  <c r="D1305" i="2"/>
  <c r="D1306" i="2"/>
  <c r="D1307" i="2"/>
  <c r="D1308" i="2"/>
  <c r="D1309" i="2"/>
  <c r="D1310" i="2"/>
  <c r="D1311" i="2"/>
  <c r="D1312" i="2"/>
  <c r="D1313" i="2"/>
  <c r="D1314" i="2"/>
  <c r="D1315" i="2"/>
  <c r="D1316" i="2"/>
  <c r="D1317" i="2"/>
  <c r="D1318" i="2"/>
  <c r="D1319" i="2"/>
  <c r="D1320" i="2"/>
  <c r="D1321" i="2"/>
  <c r="D1322" i="2"/>
  <c r="D1323" i="2"/>
  <c r="D1324" i="2"/>
  <c r="D1325" i="2"/>
  <c r="D1326" i="2"/>
  <c r="D1327" i="2"/>
  <c r="D1328" i="2"/>
  <c r="D1329" i="2"/>
  <c r="D1330" i="2"/>
  <c r="D1331" i="2"/>
  <c r="D1332" i="2"/>
  <c r="D1333" i="2"/>
  <c r="D1334" i="2"/>
  <c r="D1335" i="2"/>
  <c r="D1336" i="2"/>
  <c r="D1337" i="2"/>
  <c r="D1338" i="2"/>
  <c r="D1339" i="2"/>
  <c r="D1340" i="2"/>
  <c r="D1341" i="2"/>
  <c r="D1342" i="2"/>
  <c r="D1343" i="2"/>
  <c r="D1344" i="2"/>
  <c r="D1345" i="2"/>
  <c r="D1346" i="2"/>
  <c r="D1347" i="2"/>
  <c r="D1348" i="2"/>
  <c r="D1349" i="2"/>
  <c r="D1350" i="2"/>
  <c r="D1351" i="2"/>
  <c r="D1352" i="2"/>
  <c r="D1353" i="2"/>
  <c r="D1354" i="2"/>
  <c r="D1355" i="2"/>
  <c r="D1356" i="2"/>
  <c r="D1357" i="2"/>
  <c r="D1358" i="2"/>
  <c r="D1359" i="2"/>
  <c r="D1360" i="2"/>
  <c r="D1361" i="2"/>
  <c r="D1362" i="2"/>
  <c r="D1363" i="2"/>
  <c r="D1364" i="2"/>
  <c r="D1365" i="2"/>
  <c r="D1366" i="2"/>
  <c r="D1367" i="2"/>
  <c r="D1368" i="2"/>
  <c r="D1369" i="2"/>
  <c r="D1370" i="2"/>
  <c r="D1371" i="2"/>
  <c r="D1372" i="2"/>
  <c r="D1373" i="2"/>
  <c r="D1374" i="2"/>
  <c r="D1375" i="2"/>
  <c r="D1376" i="2"/>
  <c r="D1377" i="2"/>
  <c r="D1378" i="2"/>
  <c r="D1379" i="2"/>
  <c r="D1380" i="2"/>
  <c r="D1381" i="2"/>
  <c r="D1382" i="2"/>
  <c r="D1383" i="2"/>
  <c r="D1384" i="2"/>
  <c r="D1385" i="2"/>
  <c r="D1386" i="2"/>
  <c r="D1387" i="2"/>
  <c r="D1388" i="2"/>
  <c r="D1389" i="2"/>
  <c r="D1390" i="2"/>
  <c r="D1391" i="2"/>
  <c r="D1392" i="2"/>
  <c r="D1393" i="2"/>
  <c r="D1394" i="2"/>
  <c r="D1395" i="2"/>
  <c r="D1396" i="2"/>
  <c r="D1397" i="2"/>
  <c r="D1398" i="2"/>
  <c r="D1399" i="2"/>
  <c r="D1400" i="2"/>
  <c r="D1401" i="2"/>
  <c r="D1402" i="2"/>
  <c r="D1403" i="2"/>
  <c r="D1404" i="2"/>
  <c r="D1405" i="2"/>
  <c r="D1406" i="2"/>
  <c r="D1407" i="2"/>
  <c r="D1408" i="2"/>
  <c r="D1409" i="2"/>
  <c r="D1410" i="2"/>
  <c r="D1411" i="2"/>
  <c r="D1412" i="2"/>
  <c r="D1413" i="2"/>
  <c r="D1414" i="2"/>
  <c r="D1415" i="2"/>
  <c r="D1416" i="2"/>
  <c r="D1417" i="2"/>
  <c r="D1418" i="2"/>
  <c r="D1419" i="2"/>
  <c r="D1420" i="2"/>
  <c r="D1421" i="2"/>
  <c r="D1422" i="2"/>
  <c r="D1423" i="2"/>
  <c r="D1424" i="2"/>
  <c r="D1425" i="2"/>
  <c r="D1426" i="2"/>
  <c r="D1427" i="2"/>
  <c r="D1428" i="2"/>
  <c r="D1429" i="2"/>
  <c r="D1430" i="2"/>
  <c r="D1431" i="2"/>
  <c r="D1432" i="2"/>
  <c r="D1433" i="2"/>
  <c r="D1434" i="2"/>
  <c r="D1435" i="2"/>
  <c r="D1436" i="2"/>
  <c r="D1437" i="2"/>
  <c r="D1438" i="2"/>
  <c r="D1439" i="2"/>
  <c r="D1440" i="2"/>
  <c r="D1441" i="2"/>
  <c r="D1442" i="2"/>
  <c r="D1443" i="2"/>
  <c r="D1444" i="2"/>
  <c r="D1445" i="2"/>
  <c r="D1446" i="2"/>
  <c r="D1447" i="2"/>
  <c r="D1448" i="2"/>
  <c r="D1449" i="2"/>
  <c r="D1450" i="2"/>
  <c r="D1451" i="2"/>
  <c r="D1452" i="2"/>
  <c r="D1453" i="2"/>
  <c r="D1454" i="2"/>
  <c r="D1455" i="2"/>
  <c r="D1456" i="2"/>
  <c r="D1457" i="2"/>
  <c r="D1458" i="2"/>
  <c r="D1459" i="2"/>
  <c r="D1460" i="2"/>
  <c r="D1461" i="2"/>
  <c r="D1462" i="2"/>
  <c r="D1463" i="2"/>
  <c r="D1464" i="2"/>
  <c r="D1465" i="2"/>
  <c r="D1466" i="2"/>
  <c r="D1467" i="2"/>
  <c r="D1468" i="2"/>
  <c r="D1469" i="2"/>
  <c r="D1470" i="2"/>
  <c r="D1471" i="2"/>
  <c r="D1472" i="2"/>
  <c r="D1473" i="2"/>
  <c r="D1474" i="2"/>
  <c r="D1475" i="2"/>
  <c r="D1476" i="2"/>
  <c r="D1477" i="2"/>
  <c r="D1478" i="2"/>
  <c r="D1479" i="2"/>
  <c r="D1480" i="2"/>
  <c r="D1481" i="2"/>
  <c r="D1482" i="2"/>
  <c r="D1483" i="2"/>
  <c r="D1484" i="2"/>
  <c r="D1485" i="2"/>
  <c r="D1486" i="2"/>
  <c r="D1487" i="2"/>
  <c r="D1488" i="2"/>
  <c r="D1489" i="2"/>
  <c r="D1490" i="2"/>
  <c r="D1491" i="2"/>
  <c r="D1492" i="2"/>
  <c r="D1493" i="2"/>
  <c r="D1494" i="2"/>
  <c r="D1495" i="2"/>
  <c r="D1496" i="2"/>
  <c r="D1497" i="2"/>
  <c r="D1498" i="2"/>
  <c r="D1499" i="2"/>
  <c r="D1500" i="2"/>
  <c r="D1501" i="2"/>
  <c r="D1502" i="2"/>
  <c r="D1503" i="2"/>
  <c r="D1504" i="2"/>
  <c r="D1505" i="2"/>
  <c r="D1506" i="2"/>
  <c r="D1507" i="2"/>
  <c r="D1508" i="2"/>
  <c r="D1509" i="2"/>
  <c r="D1510" i="2"/>
  <c r="D1511" i="2"/>
  <c r="D1512" i="2"/>
  <c r="D1513" i="2"/>
  <c r="D1514" i="2"/>
  <c r="D1515" i="2"/>
  <c r="D1516" i="2"/>
  <c r="D1517" i="2"/>
  <c r="D1518" i="2"/>
  <c r="D1519" i="2"/>
  <c r="D1520" i="2"/>
  <c r="D1521" i="2"/>
  <c r="D1522" i="2"/>
  <c r="D1523" i="2"/>
  <c r="D1524" i="2"/>
  <c r="D1525" i="2"/>
  <c r="D1526" i="2"/>
  <c r="D1527" i="2"/>
  <c r="D1528" i="2"/>
  <c r="D1529" i="2"/>
  <c r="D1530" i="2"/>
  <c r="D1531" i="2"/>
  <c r="D1532" i="2"/>
  <c r="D1533" i="2"/>
  <c r="D1534" i="2"/>
  <c r="D1535" i="2"/>
  <c r="D1536" i="2"/>
  <c r="D1537" i="2"/>
  <c r="D1538" i="2"/>
  <c r="D1539" i="2"/>
  <c r="D1540" i="2"/>
  <c r="D1541" i="2"/>
  <c r="D1542" i="2"/>
  <c r="D1543" i="2"/>
  <c r="D1544" i="2"/>
  <c r="D1545" i="2"/>
  <c r="D1546" i="2"/>
  <c r="D1547" i="2"/>
  <c r="D1548" i="2"/>
  <c r="D1549" i="2"/>
  <c r="D1550" i="2"/>
  <c r="D1551" i="2"/>
  <c r="D1552" i="2"/>
  <c r="D1553" i="2"/>
  <c r="D1554" i="2"/>
  <c r="D1555" i="2"/>
  <c r="D1556" i="2"/>
  <c r="D1557" i="2"/>
  <c r="D1558" i="2"/>
  <c r="D1559" i="2"/>
  <c r="D1560" i="2"/>
  <c r="D1561" i="2"/>
  <c r="D1562" i="2"/>
  <c r="D1563" i="2"/>
  <c r="D1564" i="2"/>
  <c r="D1565" i="2"/>
  <c r="D1566" i="2"/>
  <c r="D1567" i="2"/>
  <c r="D1568" i="2"/>
  <c r="D1569" i="2"/>
  <c r="D1570" i="2"/>
  <c r="D1571" i="2"/>
  <c r="D1572" i="2"/>
  <c r="D1573" i="2"/>
  <c r="D1574" i="2"/>
  <c r="D1575" i="2"/>
  <c r="D1576" i="2"/>
  <c r="D1577" i="2"/>
  <c r="D1578" i="2"/>
  <c r="D1579" i="2"/>
  <c r="D1580" i="2"/>
  <c r="D1581" i="2"/>
  <c r="D1582" i="2"/>
  <c r="D1583" i="2"/>
  <c r="D1584" i="2"/>
  <c r="D1585" i="2"/>
  <c r="D1586" i="2"/>
  <c r="D1587" i="2"/>
  <c r="D1588" i="2"/>
  <c r="D1589" i="2"/>
  <c r="D1590" i="2"/>
  <c r="D1591" i="2"/>
  <c r="D1592" i="2"/>
  <c r="D1593" i="2"/>
  <c r="D1594" i="2"/>
  <c r="D1595" i="2"/>
  <c r="D1596" i="2"/>
  <c r="D1597" i="2"/>
  <c r="D1598" i="2"/>
  <c r="D1599" i="2"/>
  <c r="D1600" i="2"/>
  <c r="D1601" i="2"/>
  <c r="D1602" i="2"/>
  <c r="D1603" i="2"/>
  <c r="D1604" i="2"/>
  <c r="D1605" i="2"/>
  <c r="D1606" i="2"/>
  <c r="D1607" i="2"/>
  <c r="D1608" i="2"/>
  <c r="D1609" i="2"/>
  <c r="D1610" i="2"/>
  <c r="D1611" i="2"/>
  <c r="D1612" i="2"/>
  <c r="D1613" i="2"/>
  <c r="D1614" i="2"/>
  <c r="D1615" i="2"/>
  <c r="D1616" i="2"/>
  <c r="D1617" i="2"/>
  <c r="D1618" i="2"/>
  <c r="D1619" i="2"/>
  <c r="D1620" i="2"/>
  <c r="D1621" i="2"/>
  <c r="D1622" i="2"/>
  <c r="D1623" i="2"/>
  <c r="D1624" i="2"/>
  <c r="D1625" i="2"/>
  <c r="D1626" i="2"/>
  <c r="D1627" i="2"/>
  <c r="D1628" i="2"/>
  <c r="D1629" i="2"/>
  <c r="D1630" i="2"/>
  <c r="D1631" i="2"/>
  <c r="D1632" i="2"/>
  <c r="D1633" i="2"/>
  <c r="D1634" i="2"/>
  <c r="D1635" i="2"/>
  <c r="D1636" i="2"/>
  <c r="D1637" i="2"/>
  <c r="D1638" i="2"/>
  <c r="D1639" i="2"/>
  <c r="D1640" i="2"/>
  <c r="D1641" i="2"/>
  <c r="D1642" i="2"/>
  <c r="D1643" i="2"/>
  <c r="D1644" i="2"/>
  <c r="D1645" i="2"/>
  <c r="D1646" i="2"/>
  <c r="D1647" i="2"/>
  <c r="D1648" i="2"/>
  <c r="D1649" i="2"/>
  <c r="D1650" i="2"/>
  <c r="D1651" i="2"/>
  <c r="D1652" i="2"/>
  <c r="D1653" i="2"/>
  <c r="D1654" i="2"/>
  <c r="D1655" i="2"/>
  <c r="D1656" i="2"/>
  <c r="D1657" i="2"/>
  <c r="D1658" i="2"/>
  <c r="D1659" i="2"/>
  <c r="D1660" i="2"/>
  <c r="D1661" i="2"/>
  <c r="D1662" i="2"/>
  <c r="D1663" i="2"/>
  <c r="D1664" i="2"/>
  <c r="D1665" i="2"/>
  <c r="D1666" i="2"/>
  <c r="D1667" i="2"/>
  <c r="D1668" i="2"/>
  <c r="D1669" i="2"/>
  <c r="D1670" i="2"/>
  <c r="D1671" i="2"/>
  <c r="D1672" i="2"/>
  <c r="D1673" i="2"/>
  <c r="D1674" i="2"/>
  <c r="D1675" i="2"/>
  <c r="D1676" i="2"/>
  <c r="D1677" i="2"/>
  <c r="D1678" i="2"/>
  <c r="D1679" i="2"/>
  <c r="D1680" i="2"/>
  <c r="D1681" i="2"/>
  <c r="D1682" i="2"/>
  <c r="D1683" i="2"/>
  <c r="D1684" i="2"/>
  <c r="D1685" i="2"/>
  <c r="D1686" i="2"/>
  <c r="D1687" i="2"/>
  <c r="D1688" i="2"/>
  <c r="D1689" i="2"/>
  <c r="D1690" i="2"/>
  <c r="D1691" i="2"/>
  <c r="D1692" i="2"/>
  <c r="D1693" i="2"/>
  <c r="D1694" i="2"/>
  <c r="D1695" i="2"/>
  <c r="D1696" i="2"/>
  <c r="D1697" i="2"/>
  <c r="D1698" i="2"/>
  <c r="D1699" i="2"/>
  <c r="D1700" i="2"/>
  <c r="D1701" i="2"/>
  <c r="D1702" i="2"/>
  <c r="D1703" i="2"/>
  <c r="D1704" i="2"/>
  <c r="D1705" i="2"/>
  <c r="D1706" i="2"/>
  <c r="D1707" i="2"/>
  <c r="D1708" i="2"/>
  <c r="D1709" i="2"/>
  <c r="D1710" i="2"/>
  <c r="D1711" i="2"/>
  <c r="D1712" i="2"/>
  <c r="D1713" i="2"/>
  <c r="D1714" i="2"/>
  <c r="D1715" i="2"/>
  <c r="D1716" i="2"/>
  <c r="D1717" i="2"/>
  <c r="D1718" i="2"/>
  <c r="D1719" i="2"/>
  <c r="D1720" i="2"/>
  <c r="D1721" i="2"/>
  <c r="D1722" i="2"/>
  <c r="D1723" i="2"/>
  <c r="D1724" i="2"/>
  <c r="D1725" i="2"/>
  <c r="D1726" i="2"/>
  <c r="D1727" i="2"/>
  <c r="D1728" i="2"/>
  <c r="D1729" i="2"/>
  <c r="D1730" i="2"/>
  <c r="D1731" i="2"/>
  <c r="D1732" i="2"/>
  <c r="D1733" i="2"/>
  <c r="D1734" i="2"/>
  <c r="D1735" i="2"/>
  <c r="D1736" i="2"/>
  <c r="D1737" i="2"/>
  <c r="D1738" i="2"/>
  <c r="D1739" i="2"/>
  <c r="D1740" i="2"/>
  <c r="D1741" i="2"/>
  <c r="D1742" i="2"/>
  <c r="D1743" i="2"/>
  <c r="D1744" i="2"/>
  <c r="D1745" i="2"/>
  <c r="D1746" i="2"/>
  <c r="D1747" i="2"/>
  <c r="D1748" i="2"/>
  <c r="D1749" i="2"/>
  <c r="D1750" i="2"/>
  <c r="D1751" i="2"/>
  <c r="D1752" i="2"/>
  <c r="D1753" i="2"/>
  <c r="D1754" i="2"/>
  <c r="D1755" i="2"/>
  <c r="D1756" i="2"/>
  <c r="D1757" i="2"/>
  <c r="D1758" i="2"/>
  <c r="D1759" i="2"/>
  <c r="D1760" i="2"/>
  <c r="D1761" i="2"/>
  <c r="D1762" i="2"/>
  <c r="D1763" i="2"/>
  <c r="D1764" i="2"/>
  <c r="D1765" i="2"/>
  <c r="D1766" i="2"/>
  <c r="D1767" i="2"/>
  <c r="D1768" i="2"/>
  <c r="D1769" i="2"/>
  <c r="D1770" i="2"/>
  <c r="D1771" i="2"/>
  <c r="D1772" i="2"/>
  <c r="D1773" i="2"/>
  <c r="D1774" i="2"/>
  <c r="D1775" i="2"/>
  <c r="D1776" i="2"/>
  <c r="D1777" i="2"/>
  <c r="D1778" i="2"/>
  <c r="D1779" i="2"/>
  <c r="D1780" i="2"/>
  <c r="D1781" i="2"/>
  <c r="D1782" i="2"/>
  <c r="D1783" i="2"/>
  <c r="D1784" i="2"/>
  <c r="D1785" i="2"/>
  <c r="D1786" i="2"/>
  <c r="D1787" i="2"/>
  <c r="D1788" i="2"/>
  <c r="D1789" i="2"/>
  <c r="D1790" i="2"/>
  <c r="D1791" i="2"/>
  <c r="D1792" i="2"/>
  <c r="D1793" i="2"/>
  <c r="D1794" i="2"/>
  <c r="D1795" i="2"/>
  <c r="D1796" i="2"/>
  <c r="D1797" i="2"/>
  <c r="D1798" i="2"/>
  <c r="D1799" i="2"/>
  <c r="D1800" i="2"/>
  <c r="D1801" i="2"/>
  <c r="D1802" i="2"/>
  <c r="D1803" i="2"/>
  <c r="D1804" i="2"/>
  <c r="D1805" i="2"/>
  <c r="D1806" i="2"/>
  <c r="D1807" i="2"/>
  <c r="D1808" i="2"/>
  <c r="D1809" i="2"/>
  <c r="D1810" i="2"/>
  <c r="D1811" i="2"/>
  <c r="D1812" i="2"/>
  <c r="D1813" i="2"/>
  <c r="D1814" i="2"/>
  <c r="D1815" i="2"/>
  <c r="D1816" i="2"/>
  <c r="D1817" i="2"/>
  <c r="D1818" i="2"/>
  <c r="D1819" i="2"/>
  <c r="D1820" i="2"/>
  <c r="D1821" i="2"/>
  <c r="D1822" i="2"/>
  <c r="D1823" i="2"/>
  <c r="D1824" i="2"/>
  <c r="D1825" i="2"/>
  <c r="D1826" i="2"/>
  <c r="D1827" i="2"/>
  <c r="D1828" i="2"/>
  <c r="D1829" i="2"/>
  <c r="D1830" i="2"/>
  <c r="D1831" i="2"/>
  <c r="D1832" i="2"/>
  <c r="D1833" i="2"/>
  <c r="D1834" i="2"/>
  <c r="D1835" i="2"/>
  <c r="D1836" i="2"/>
  <c r="D1837" i="2"/>
  <c r="D1838" i="2"/>
  <c r="D1839" i="2"/>
  <c r="D1840" i="2"/>
  <c r="D1841" i="2"/>
  <c r="D1842" i="2"/>
  <c r="D1843" i="2"/>
  <c r="D1844" i="2"/>
  <c r="D1845" i="2"/>
  <c r="D1846" i="2"/>
  <c r="D1847" i="2"/>
  <c r="D1848" i="2"/>
  <c r="D1849" i="2"/>
  <c r="D1850" i="2"/>
  <c r="D1851" i="2"/>
  <c r="D1852" i="2"/>
  <c r="D1853" i="2"/>
  <c r="D1854" i="2"/>
  <c r="D1855" i="2"/>
  <c r="D1856" i="2"/>
  <c r="D1857" i="2"/>
  <c r="D1858" i="2"/>
  <c r="D1859" i="2"/>
  <c r="D1860" i="2"/>
  <c r="D1861" i="2"/>
  <c r="D1862" i="2"/>
  <c r="D1863" i="2"/>
  <c r="D1864" i="2"/>
  <c r="D1865" i="2"/>
  <c r="D1866" i="2"/>
  <c r="D1867" i="2"/>
  <c r="D1868" i="2"/>
  <c r="D1869" i="2"/>
  <c r="D1870" i="2"/>
  <c r="D1871" i="2"/>
  <c r="D1872" i="2"/>
  <c r="D1873" i="2"/>
  <c r="D1874" i="2"/>
  <c r="D1875" i="2"/>
  <c r="D1876" i="2"/>
  <c r="D1877" i="2"/>
  <c r="D1878" i="2"/>
  <c r="D1879" i="2"/>
  <c r="D1880" i="2"/>
  <c r="D1881" i="2"/>
  <c r="D1882" i="2"/>
  <c r="D1883" i="2"/>
  <c r="D1884" i="2"/>
  <c r="D1885" i="2"/>
  <c r="D1886" i="2"/>
  <c r="D1887" i="2"/>
  <c r="D1888" i="2"/>
  <c r="D1889" i="2"/>
  <c r="D1890" i="2"/>
  <c r="D1891" i="2"/>
  <c r="D1892" i="2"/>
  <c r="D1893" i="2"/>
  <c r="D1894" i="2"/>
  <c r="D1895" i="2"/>
  <c r="D1896" i="2"/>
  <c r="D1897" i="2"/>
  <c r="D1898" i="2"/>
  <c r="D1899" i="2"/>
  <c r="D1900" i="2"/>
  <c r="D1901" i="2"/>
  <c r="D1902" i="2"/>
  <c r="D1903" i="2"/>
  <c r="D1904" i="2"/>
  <c r="D1905" i="2"/>
  <c r="D1906" i="2"/>
  <c r="D1907" i="2"/>
  <c r="D1908" i="2"/>
  <c r="D1909" i="2"/>
  <c r="D1910" i="2"/>
  <c r="D1911" i="2"/>
  <c r="D1912" i="2"/>
  <c r="D1913" i="2"/>
  <c r="D1914" i="2"/>
  <c r="D1915" i="2"/>
  <c r="D1916" i="2"/>
  <c r="D1917" i="2"/>
  <c r="D1918" i="2"/>
  <c r="D1919" i="2"/>
  <c r="D1920" i="2"/>
  <c r="D1921" i="2"/>
  <c r="D1922" i="2"/>
  <c r="D1923" i="2"/>
  <c r="D1924" i="2"/>
  <c r="D1925" i="2"/>
  <c r="D1926" i="2"/>
  <c r="D1927" i="2"/>
  <c r="D1928" i="2"/>
  <c r="D1929" i="2"/>
  <c r="D1930" i="2"/>
  <c r="D1931" i="2"/>
  <c r="D1932" i="2"/>
  <c r="D1933" i="2"/>
  <c r="D1934" i="2"/>
  <c r="D1935" i="2"/>
  <c r="D1936" i="2"/>
  <c r="D1937" i="2"/>
  <c r="D1938" i="2"/>
  <c r="D1939" i="2"/>
  <c r="D1940" i="2"/>
  <c r="D1941" i="2"/>
  <c r="D1942" i="2"/>
  <c r="D1943" i="2"/>
  <c r="D1944" i="2"/>
  <c r="D1945" i="2"/>
  <c r="D1946" i="2"/>
  <c r="D1947" i="2"/>
  <c r="D1948" i="2"/>
  <c r="D1949" i="2"/>
  <c r="D1950" i="2"/>
  <c r="D1951" i="2"/>
  <c r="D1952" i="2"/>
  <c r="D1953" i="2"/>
  <c r="D1954" i="2"/>
  <c r="D1955" i="2"/>
  <c r="D1956" i="2"/>
  <c r="D1957" i="2"/>
  <c r="D1958" i="2"/>
  <c r="D1959" i="2"/>
  <c r="D1960" i="2"/>
  <c r="D1961" i="2"/>
  <c r="D1962" i="2"/>
  <c r="D1963" i="2"/>
  <c r="D1964" i="2"/>
  <c r="D1965" i="2"/>
  <c r="D1966" i="2"/>
  <c r="D1967" i="2"/>
  <c r="D1968" i="2"/>
  <c r="D1969" i="2"/>
  <c r="D1970" i="2"/>
  <c r="D1971" i="2"/>
  <c r="D1972" i="2"/>
  <c r="D1973" i="2"/>
  <c r="D1974" i="2"/>
  <c r="D1975" i="2"/>
  <c r="D1976" i="2"/>
  <c r="D1977" i="2"/>
  <c r="D1978" i="2"/>
  <c r="D1979" i="2"/>
  <c r="D1980" i="2"/>
  <c r="D1981" i="2"/>
  <c r="D1982" i="2"/>
  <c r="D1983" i="2"/>
  <c r="D1984" i="2"/>
  <c r="D1985" i="2"/>
  <c r="D1986" i="2"/>
  <c r="D1987" i="2"/>
  <c r="D1988" i="2"/>
  <c r="D1989" i="2"/>
  <c r="D1990" i="2"/>
  <c r="D1991" i="2"/>
  <c r="D1992" i="2"/>
  <c r="D1993" i="2"/>
  <c r="D1994" i="2"/>
  <c r="D1995" i="2"/>
  <c r="D1996" i="2"/>
  <c r="D1997" i="2"/>
  <c r="D1998" i="2"/>
  <c r="D1999" i="2"/>
  <c r="D2000" i="2"/>
  <c r="D2001" i="2"/>
  <c r="D2002" i="2"/>
  <c r="D2003" i="2"/>
  <c r="D2004" i="2"/>
  <c r="D2005" i="2"/>
  <c r="D2006" i="2"/>
  <c r="D2007" i="2"/>
  <c r="D2008" i="2"/>
  <c r="D2009" i="2"/>
  <c r="D2010" i="2"/>
  <c r="D2011" i="2"/>
  <c r="D2012" i="2"/>
  <c r="D2013" i="2"/>
  <c r="D2014" i="2"/>
  <c r="D2015" i="2"/>
  <c r="D2016" i="2"/>
  <c r="D2017" i="2"/>
  <c r="D2018" i="2"/>
  <c r="D2019" i="2"/>
  <c r="D2020" i="2"/>
  <c r="D2021" i="2"/>
  <c r="D2022" i="2"/>
  <c r="D2023" i="2"/>
  <c r="D2024" i="2"/>
  <c r="D2025" i="2"/>
  <c r="D2026" i="2"/>
  <c r="D2027" i="2"/>
  <c r="D2028" i="2"/>
  <c r="D2029" i="2"/>
  <c r="D2030" i="2"/>
  <c r="D2031" i="2"/>
  <c r="D2032" i="2"/>
  <c r="D2033" i="2"/>
  <c r="D2034" i="2"/>
  <c r="D2035" i="2"/>
  <c r="D2036" i="2"/>
  <c r="D2037" i="2"/>
  <c r="D2038" i="2"/>
  <c r="D2039" i="2"/>
  <c r="D2040" i="2"/>
  <c r="D2041" i="2"/>
  <c r="D2042" i="2"/>
  <c r="D2043" i="2"/>
  <c r="D2044" i="2"/>
  <c r="D2045" i="2"/>
  <c r="D2046" i="2"/>
  <c r="D2047" i="2"/>
  <c r="D2048" i="2"/>
  <c r="D2049" i="2"/>
  <c r="D2050" i="2"/>
  <c r="D2051" i="2"/>
  <c r="D2052" i="2"/>
  <c r="D2053" i="2"/>
  <c r="D2054" i="2"/>
  <c r="D2055" i="2"/>
  <c r="D2056" i="2"/>
  <c r="D2057" i="2"/>
  <c r="D2058" i="2"/>
  <c r="D2059" i="2"/>
  <c r="D2060" i="2"/>
  <c r="D2061" i="2"/>
  <c r="D2062" i="2"/>
  <c r="D2063" i="2"/>
  <c r="D2064" i="2"/>
  <c r="D2065" i="2"/>
  <c r="D2066" i="2"/>
  <c r="D2067" i="2"/>
  <c r="D2068" i="2"/>
  <c r="D2069" i="2"/>
  <c r="D2070" i="2"/>
  <c r="D2071" i="2"/>
  <c r="D2072" i="2"/>
  <c r="D2073" i="2"/>
  <c r="D2074" i="2"/>
  <c r="D2075" i="2"/>
  <c r="D2076" i="2"/>
  <c r="D2077" i="2"/>
  <c r="D2078" i="2"/>
  <c r="D2079" i="2"/>
  <c r="D2080" i="2"/>
  <c r="D2081" i="2"/>
  <c r="D2082" i="2"/>
  <c r="D2083" i="2"/>
  <c r="D2084" i="2"/>
  <c r="D2085" i="2"/>
  <c r="D2086" i="2"/>
  <c r="D2087" i="2"/>
  <c r="D2088" i="2"/>
  <c r="D2089" i="2"/>
  <c r="D2090" i="2"/>
  <c r="D2091" i="2"/>
  <c r="D2092" i="2"/>
  <c r="D2093" i="2"/>
  <c r="D2094" i="2"/>
  <c r="D2095" i="2"/>
  <c r="D2096" i="2"/>
  <c r="D2097" i="2"/>
  <c r="D2098" i="2"/>
  <c r="D2099" i="2"/>
  <c r="D2100" i="2"/>
  <c r="D2101" i="2"/>
  <c r="D2102" i="2"/>
  <c r="D2103" i="2"/>
  <c r="D2104" i="2"/>
  <c r="D2105" i="2"/>
  <c r="D2106" i="2"/>
  <c r="D2107" i="2"/>
  <c r="D2108" i="2"/>
  <c r="D2109" i="2"/>
  <c r="D2110" i="2"/>
  <c r="D2111" i="2"/>
  <c r="D2112" i="2"/>
  <c r="D2113" i="2"/>
  <c r="D2114" i="2"/>
  <c r="D2115" i="2"/>
  <c r="D2116" i="2"/>
  <c r="D2117" i="2"/>
  <c r="D2118" i="2"/>
  <c r="D2119" i="2"/>
  <c r="D2120" i="2"/>
  <c r="D2121" i="2"/>
  <c r="D2122" i="2"/>
  <c r="D2123" i="2"/>
  <c r="D2124" i="2"/>
  <c r="D2125" i="2"/>
  <c r="D2126" i="2"/>
  <c r="D2127" i="2"/>
  <c r="D2128" i="2"/>
  <c r="D2129" i="2"/>
  <c r="D2130" i="2"/>
  <c r="D2131" i="2"/>
  <c r="D2132" i="2"/>
  <c r="D2133" i="2"/>
  <c r="D2134" i="2"/>
  <c r="D2135" i="2"/>
  <c r="D2136" i="2"/>
  <c r="D2137" i="2"/>
  <c r="D2138" i="2"/>
  <c r="D2139" i="2"/>
  <c r="D2140" i="2"/>
  <c r="D2141" i="2"/>
  <c r="D2142" i="2"/>
  <c r="D2143" i="2"/>
  <c r="D2144" i="2"/>
  <c r="D2145" i="2"/>
  <c r="D2146" i="2"/>
  <c r="D2147" i="2"/>
  <c r="D2148" i="2"/>
  <c r="D2149" i="2"/>
  <c r="D2150" i="2"/>
  <c r="D2151" i="2"/>
  <c r="D2152" i="2"/>
  <c r="D2153" i="2"/>
  <c r="D2154" i="2"/>
  <c r="D2155" i="2"/>
  <c r="D2156" i="2"/>
  <c r="D2157" i="2"/>
  <c r="D2158" i="2"/>
  <c r="D2159" i="2"/>
  <c r="D2160" i="2"/>
  <c r="D2161" i="2"/>
  <c r="D2162" i="2"/>
  <c r="D2163" i="2"/>
  <c r="D2164" i="2"/>
  <c r="D2165" i="2"/>
  <c r="D2166" i="2"/>
  <c r="D2167" i="2"/>
  <c r="D2168" i="2"/>
  <c r="D2169" i="2"/>
  <c r="D2170" i="2"/>
  <c r="D2171" i="2"/>
  <c r="D2172" i="2"/>
  <c r="D2173" i="2"/>
  <c r="D2174" i="2"/>
  <c r="D2175" i="2"/>
  <c r="D2176" i="2"/>
  <c r="D2177" i="2"/>
  <c r="D2178" i="2"/>
  <c r="D2179" i="2"/>
  <c r="D2180" i="2"/>
  <c r="D2181" i="2"/>
  <c r="D2182" i="2"/>
  <c r="D2183" i="2"/>
  <c r="D2184" i="2"/>
  <c r="D2185" i="2"/>
  <c r="D2186" i="2"/>
  <c r="D2187" i="2"/>
  <c r="D2188" i="2"/>
  <c r="D2189" i="2"/>
  <c r="D2190" i="2"/>
  <c r="D2191" i="2"/>
  <c r="D2192" i="2"/>
  <c r="D2193" i="2"/>
  <c r="D2194" i="2"/>
  <c r="D2195" i="2"/>
  <c r="D2196" i="2"/>
  <c r="D2197" i="2"/>
  <c r="D2198" i="2"/>
  <c r="D2199" i="2"/>
  <c r="D2200" i="2"/>
  <c r="D2201" i="2"/>
  <c r="D2202" i="2"/>
  <c r="D2203" i="2"/>
  <c r="D2204" i="2"/>
  <c r="D2205" i="2"/>
  <c r="D2206" i="2"/>
  <c r="D2207" i="2"/>
  <c r="D2208" i="2"/>
  <c r="D2209" i="2"/>
  <c r="D2210" i="2"/>
  <c r="D2211" i="2"/>
  <c r="D2212" i="2"/>
  <c r="D2213" i="2"/>
  <c r="D2214" i="2"/>
  <c r="D2215" i="2"/>
  <c r="D2216" i="2"/>
  <c r="D2217" i="2"/>
  <c r="D2218" i="2"/>
  <c r="D2219" i="2"/>
  <c r="D2220" i="2"/>
  <c r="D2221" i="2"/>
  <c r="D2222" i="2"/>
  <c r="D2223" i="2"/>
  <c r="D2224" i="2"/>
  <c r="D2225" i="2"/>
  <c r="D2226" i="2"/>
  <c r="D2227" i="2"/>
  <c r="D2228" i="2"/>
  <c r="D2229" i="2"/>
  <c r="D2230" i="2"/>
  <c r="D2231" i="2"/>
  <c r="D2232" i="2"/>
  <c r="D2233" i="2"/>
  <c r="D2234" i="2"/>
  <c r="D2235" i="2"/>
  <c r="D2236" i="2"/>
  <c r="D2237" i="2"/>
  <c r="D2238" i="2"/>
  <c r="D2239" i="2"/>
  <c r="D2240" i="2"/>
  <c r="D2241" i="2"/>
  <c r="D2242" i="2"/>
  <c r="D2243" i="2"/>
  <c r="D2244" i="2"/>
  <c r="D2245" i="2"/>
  <c r="D2246" i="2"/>
  <c r="D2247" i="2"/>
  <c r="D2248" i="2"/>
  <c r="D2249" i="2"/>
  <c r="D2250" i="2"/>
  <c r="D2251" i="2"/>
  <c r="D2252" i="2"/>
  <c r="D2253" i="2"/>
  <c r="D2254" i="2"/>
  <c r="D2255" i="2"/>
  <c r="D2256" i="2"/>
  <c r="D2257" i="2"/>
  <c r="D2258" i="2"/>
  <c r="D2259" i="2"/>
  <c r="D2260" i="2"/>
  <c r="D2261" i="2"/>
  <c r="D2262" i="2"/>
  <c r="D2263" i="2"/>
  <c r="D2264" i="2"/>
  <c r="D2265" i="2"/>
  <c r="D2266" i="2"/>
  <c r="D2267" i="2"/>
  <c r="D2268" i="2"/>
  <c r="D2269" i="2"/>
  <c r="D2270" i="2"/>
  <c r="D2271" i="2"/>
  <c r="D2272" i="2"/>
  <c r="D2273" i="2"/>
  <c r="D2274" i="2"/>
  <c r="D2275" i="2"/>
  <c r="D2276" i="2"/>
  <c r="D2277" i="2"/>
  <c r="D2278" i="2"/>
  <c r="D2279" i="2"/>
  <c r="D2280" i="2"/>
  <c r="D2281" i="2"/>
  <c r="D2282" i="2"/>
  <c r="D2283" i="2"/>
  <c r="D2284" i="2"/>
  <c r="D2285" i="2"/>
  <c r="D2286" i="2"/>
  <c r="D2287" i="2"/>
  <c r="D2288" i="2"/>
  <c r="D2289" i="2"/>
  <c r="D2290" i="2"/>
  <c r="D2291" i="2"/>
  <c r="D2292" i="2"/>
  <c r="D2293" i="2"/>
  <c r="D2294" i="2"/>
  <c r="D2295" i="2"/>
  <c r="D2296" i="2"/>
  <c r="D2297" i="2"/>
  <c r="D2298" i="2"/>
  <c r="D2299" i="2"/>
  <c r="D2300" i="2"/>
  <c r="D2301" i="2"/>
  <c r="D2302" i="2"/>
  <c r="D2303" i="2"/>
  <c r="D2304" i="2"/>
  <c r="D2305" i="2"/>
  <c r="D2306" i="2"/>
  <c r="D2307" i="2"/>
  <c r="D2308" i="2"/>
  <c r="D2309" i="2"/>
  <c r="D2310" i="2"/>
  <c r="D2311" i="2"/>
  <c r="D2312" i="2"/>
  <c r="D2313" i="2"/>
  <c r="D2314" i="2"/>
  <c r="D2315" i="2"/>
  <c r="D2316" i="2"/>
  <c r="D2317" i="2"/>
  <c r="D2318" i="2"/>
  <c r="D2319" i="2"/>
  <c r="D2320" i="2"/>
  <c r="D2321" i="2"/>
  <c r="D2322" i="2"/>
  <c r="D2323" i="2"/>
  <c r="D2324" i="2"/>
  <c r="D2325" i="2"/>
  <c r="D2326" i="2"/>
  <c r="D2327" i="2"/>
  <c r="D2328" i="2"/>
  <c r="D2329" i="2"/>
  <c r="D2330" i="2"/>
  <c r="D2331" i="2"/>
  <c r="D2332" i="2"/>
  <c r="D2333" i="2"/>
  <c r="D2334" i="2"/>
  <c r="D2335" i="2"/>
  <c r="D2336" i="2"/>
  <c r="D2337" i="2"/>
  <c r="D2338" i="2"/>
  <c r="D2339" i="2"/>
  <c r="D2340" i="2"/>
  <c r="D2341" i="2"/>
  <c r="D2342" i="2"/>
  <c r="D2343" i="2"/>
  <c r="D2344" i="2"/>
  <c r="D2345" i="2"/>
  <c r="D2346" i="2"/>
  <c r="D2347" i="2"/>
  <c r="D2348" i="2"/>
  <c r="D2349" i="2"/>
  <c r="D2350" i="2"/>
  <c r="D2351" i="2"/>
  <c r="D2352" i="2"/>
  <c r="D2353" i="2"/>
  <c r="D2354" i="2"/>
  <c r="D2355" i="2"/>
  <c r="D2356" i="2"/>
  <c r="D2357" i="2"/>
  <c r="D2358" i="2"/>
  <c r="D2359" i="2"/>
  <c r="D2360" i="2"/>
  <c r="D2361" i="2"/>
  <c r="D2362" i="2"/>
  <c r="D2363" i="2"/>
  <c r="D2364" i="2"/>
  <c r="D2365" i="2"/>
  <c r="D2366" i="2"/>
  <c r="D2367" i="2"/>
  <c r="D2368" i="2"/>
  <c r="D2369" i="2"/>
  <c r="D2370" i="2"/>
  <c r="D2371" i="2"/>
  <c r="D2372" i="2"/>
  <c r="D2373" i="2"/>
  <c r="D2374" i="2"/>
  <c r="D2375" i="2"/>
  <c r="D2376" i="2"/>
  <c r="D2377" i="2"/>
  <c r="D2378" i="2"/>
  <c r="D2379" i="2"/>
  <c r="D2380" i="2"/>
  <c r="D2381" i="2"/>
  <c r="D2382" i="2"/>
  <c r="D2383" i="2"/>
  <c r="D2384" i="2"/>
  <c r="D2385" i="2"/>
  <c r="D2386" i="2"/>
  <c r="D2387" i="2"/>
  <c r="D2388" i="2"/>
  <c r="D2389" i="2"/>
  <c r="D2390" i="2"/>
  <c r="D2391" i="2"/>
  <c r="D2392" i="2"/>
  <c r="D2393" i="2"/>
  <c r="D2394" i="2"/>
  <c r="D2395" i="2"/>
  <c r="D2396" i="2"/>
  <c r="D2397" i="2"/>
  <c r="D2398" i="2"/>
  <c r="D2399" i="2"/>
  <c r="D2400" i="2"/>
  <c r="D2401" i="2"/>
  <c r="D2402" i="2"/>
  <c r="D2403" i="2"/>
  <c r="D2404" i="2"/>
  <c r="D2405" i="2"/>
  <c r="D2406" i="2"/>
  <c r="D2407" i="2"/>
  <c r="D2408" i="2"/>
  <c r="D2409" i="2"/>
  <c r="D2410" i="2"/>
  <c r="D2411" i="2"/>
  <c r="D2412" i="2"/>
  <c r="D2413" i="2"/>
  <c r="D2414" i="2"/>
  <c r="D2415" i="2"/>
  <c r="D2416" i="2"/>
  <c r="D2417" i="2"/>
  <c r="D2418" i="2"/>
  <c r="D2419" i="2"/>
  <c r="D2420" i="2"/>
  <c r="D2421" i="2"/>
  <c r="D2422" i="2"/>
  <c r="D2423" i="2"/>
  <c r="D2424" i="2"/>
  <c r="D2425" i="2"/>
  <c r="D2426" i="2"/>
  <c r="D2427" i="2"/>
  <c r="D2428" i="2"/>
  <c r="D2429" i="2"/>
  <c r="D2430" i="2"/>
  <c r="D2431" i="2"/>
  <c r="D2432" i="2"/>
  <c r="D2433" i="2"/>
  <c r="D2434" i="2"/>
  <c r="D2435" i="2"/>
  <c r="D2436" i="2"/>
  <c r="D2437" i="2"/>
  <c r="D2438" i="2"/>
  <c r="D2439" i="2"/>
  <c r="D2440" i="2"/>
  <c r="D2441" i="2"/>
  <c r="D2442" i="2"/>
  <c r="D2443" i="2"/>
  <c r="D2444" i="2"/>
  <c r="D2445" i="2"/>
  <c r="D2446" i="2"/>
  <c r="D2447" i="2"/>
  <c r="D2448" i="2"/>
  <c r="D2449" i="2"/>
  <c r="D2450" i="2"/>
  <c r="D2451" i="2"/>
  <c r="D2452" i="2"/>
  <c r="D2453" i="2"/>
  <c r="D2454" i="2"/>
  <c r="D2455" i="2"/>
  <c r="D2456" i="2"/>
  <c r="D2457" i="2"/>
  <c r="D2458" i="2"/>
  <c r="D2459" i="2"/>
  <c r="D2460" i="2"/>
  <c r="D2461" i="2"/>
  <c r="D2462" i="2"/>
  <c r="D2463" i="2"/>
  <c r="D2464" i="2"/>
  <c r="D2465" i="2"/>
  <c r="D2466" i="2"/>
  <c r="D2467" i="2"/>
  <c r="D2468" i="2"/>
  <c r="D2469" i="2"/>
  <c r="D2470" i="2"/>
  <c r="D2471" i="2"/>
  <c r="D2472" i="2"/>
  <c r="D2473" i="2"/>
  <c r="D2474" i="2"/>
  <c r="D2475" i="2"/>
  <c r="D2476" i="2"/>
  <c r="D2477" i="2"/>
  <c r="D2478" i="2"/>
  <c r="D2479" i="2"/>
  <c r="D2480" i="2"/>
  <c r="D2481" i="2"/>
  <c r="D2482" i="2"/>
  <c r="D2483" i="2"/>
  <c r="D2484" i="2"/>
  <c r="D2485" i="2"/>
  <c r="D2486" i="2"/>
  <c r="D2487" i="2"/>
  <c r="D2488" i="2"/>
  <c r="D2489" i="2"/>
  <c r="D2490" i="2"/>
  <c r="D2491" i="2"/>
  <c r="D2492" i="2"/>
  <c r="D2493" i="2"/>
  <c r="D2494" i="2"/>
  <c r="D2495" i="2"/>
  <c r="D2496" i="2"/>
  <c r="D2497" i="2"/>
  <c r="D2498" i="2"/>
  <c r="D2499" i="2"/>
  <c r="D2500" i="2"/>
  <c r="D2501" i="2"/>
  <c r="D2502" i="2"/>
  <c r="D2503" i="2"/>
  <c r="D2504" i="2"/>
  <c r="D2505" i="2"/>
  <c r="D2506" i="2"/>
  <c r="D2507" i="2"/>
  <c r="D2508" i="2"/>
  <c r="D2509" i="2"/>
  <c r="D2510" i="2"/>
  <c r="D2511" i="2"/>
  <c r="D2512" i="2"/>
  <c r="D2513" i="2"/>
  <c r="D2514" i="2"/>
  <c r="D2515" i="2"/>
  <c r="D2516" i="2"/>
  <c r="D2517" i="2"/>
  <c r="D2518" i="2"/>
  <c r="D2519" i="2"/>
  <c r="D2520" i="2"/>
  <c r="D2521" i="2"/>
  <c r="D2522" i="2"/>
  <c r="D2523" i="2"/>
  <c r="D2524" i="2"/>
  <c r="D2525" i="2"/>
  <c r="D2526" i="2"/>
  <c r="D2527" i="2"/>
  <c r="D2528" i="2"/>
  <c r="D2529" i="2"/>
  <c r="D2530" i="2"/>
  <c r="D2531" i="2"/>
  <c r="D2532" i="2"/>
  <c r="D2533" i="2"/>
  <c r="D2534" i="2"/>
  <c r="D2535" i="2"/>
  <c r="D2536" i="2"/>
  <c r="D2537" i="2"/>
  <c r="D2538" i="2"/>
  <c r="D2539" i="2"/>
  <c r="D2540" i="2"/>
  <c r="D2541" i="2"/>
  <c r="D2542" i="2"/>
  <c r="D2543" i="2"/>
  <c r="D2544" i="2"/>
  <c r="D2545" i="2"/>
  <c r="D2546" i="2"/>
  <c r="D2547" i="2"/>
  <c r="D2548" i="2"/>
  <c r="D2549" i="2"/>
  <c r="D2550" i="2"/>
  <c r="D2551" i="2"/>
  <c r="D2552" i="2"/>
  <c r="D2553" i="2"/>
  <c r="D2554" i="2"/>
  <c r="D2555" i="2"/>
  <c r="D2556" i="2"/>
  <c r="D2557" i="2"/>
  <c r="D2558" i="2"/>
  <c r="D2559" i="2"/>
  <c r="D2560" i="2"/>
  <c r="D2561" i="2"/>
  <c r="D2562" i="2"/>
  <c r="D2563" i="2"/>
  <c r="D2564" i="2"/>
  <c r="D2565" i="2"/>
  <c r="D2566" i="2"/>
  <c r="D2567" i="2"/>
  <c r="D2568" i="2"/>
  <c r="D2569" i="2"/>
  <c r="D2570" i="2"/>
  <c r="D2571" i="2"/>
  <c r="D2572" i="2"/>
  <c r="D2573" i="2"/>
  <c r="D2574" i="2"/>
  <c r="D2575" i="2"/>
  <c r="D2576" i="2"/>
  <c r="D2577" i="2"/>
  <c r="D2578" i="2"/>
  <c r="D2579" i="2"/>
  <c r="D2580" i="2"/>
  <c r="D2581" i="2"/>
  <c r="D2582" i="2"/>
  <c r="D2583" i="2"/>
  <c r="D2584" i="2"/>
  <c r="D2585" i="2"/>
  <c r="D2586" i="2"/>
  <c r="D2587" i="2"/>
  <c r="D2588" i="2"/>
  <c r="D2589" i="2"/>
  <c r="D2590" i="2"/>
  <c r="D2591" i="2"/>
  <c r="D2592" i="2"/>
  <c r="D2593" i="2"/>
  <c r="D2594" i="2"/>
  <c r="D2595" i="2"/>
  <c r="D2596" i="2"/>
  <c r="D2597" i="2"/>
  <c r="D2598" i="2"/>
  <c r="D2599" i="2"/>
  <c r="D2600" i="2"/>
  <c r="D2601" i="2"/>
  <c r="D2602" i="2"/>
  <c r="D2603" i="2"/>
  <c r="D2604" i="2"/>
  <c r="D2605" i="2"/>
  <c r="D2606" i="2"/>
  <c r="D2607" i="2"/>
  <c r="D2608" i="2"/>
  <c r="D2609" i="2"/>
  <c r="D2610" i="2"/>
  <c r="D2611" i="2"/>
  <c r="D2612" i="2"/>
  <c r="D2613" i="2"/>
  <c r="D2614" i="2"/>
  <c r="D2615" i="2"/>
  <c r="D2616" i="2"/>
  <c r="D2617" i="2"/>
  <c r="D2618" i="2"/>
  <c r="D2619" i="2"/>
  <c r="D2620" i="2"/>
  <c r="D2621" i="2"/>
  <c r="D2622" i="2"/>
  <c r="D2623" i="2"/>
  <c r="D2624" i="2"/>
  <c r="D2625" i="2"/>
  <c r="D2626" i="2"/>
  <c r="D2627" i="2"/>
  <c r="D2628" i="2"/>
  <c r="D2629" i="2"/>
  <c r="D2630" i="2"/>
  <c r="D2631" i="2"/>
  <c r="D2632" i="2"/>
  <c r="D2633" i="2"/>
  <c r="D2634" i="2"/>
  <c r="D2635" i="2"/>
  <c r="D2636" i="2"/>
  <c r="D2637" i="2"/>
  <c r="D2638" i="2"/>
  <c r="D2639" i="2"/>
  <c r="D2640" i="2"/>
  <c r="D2641" i="2"/>
  <c r="D2642" i="2"/>
  <c r="D2643" i="2"/>
  <c r="D2644" i="2"/>
  <c r="D2645" i="2"/>
  <c r="D2646" i="2"/>
  <c r="D2647" i="2"/>
  <c r="D2648" i="2"/>
  <c r="D2649" i="2"/>
  <c r="D2650" i="2"/>
  <c r="D2651" i="2"/>
  <c r="D2652" i="2"/>
  <c r="D2653" i="2"/>
  <c r="D2654" i="2"/>
  <c r="D2655" i="2"/>
  <c r="D2656" i="2"/>
  <c r="D2657" i="2"/>
  <c r="D2658" i="2"/>
  <c r="D2659" i="2"/>
  <c r="D2660" i="2"/>
  <c r="D2661" i="2"/>
  <c r="D2662" i="2"/>
  <c r="D2663" i="2"/>
  <c r="D2664" i="2"/>
  <c r="D2665" i="2"/>
  <c r="D2666" i="2"/>
  <c r="D2667" i="2"/>
  <c r="D2668" i="2"/>
  <c r="D2669" i="2"/>
  <c r="D2670" i="2"/>
  <c r="D2671" i="2"/>
  <c r="D2672" i="2"/>
  <c r="D2673" i="2"/>
  <c r="D2674" i="2"/>
  <c r="D2675" i="2"/>
  <c r="D2676" i="2"/>
  <c r="D2677" i="2"/>
  <c r="D2678" i="2"/>
  <c r="D2679" i="2"/>
  <c r="D2680" i="2"/>
  <c r="D2681" i="2"/>
  <c r="D2682" i="2"/>
  <c r="D2683" i="2"/>
  <c r="D2684" i="2"/>
  <c r="D2685" i="2"/>
  <c r="D2686" i="2"/>
  <c r="D2687" i="2"/>
  <c r="D2688" i="2"/>
  <c r="D2689" i="2"/>
  <c r="D2690" i="2"/>
  <c r="D2691" i="2"/>
  <c r="D2692" i="2"/>
  <c r="D2693" i="2"/>
  <c r="D2694" i="2"/>
  <c r="D2695" i="2"/>
  <c r="D2696" i="2"/>
  <c r="D2697" i="2"/>
  <c r="D2698" i="2"/>
  <c r="D2699" i="2"/>
  <c r="D2700" i="2"/>
  <c r="D2701" i="2"/>
  <c r="D2702" i="2"/>
  <c r="D2703" i="2"/>
  <c r="D2704" i="2"/>
  <c r="D2705" i="2"/>
  <c r="D2706" i="2"/>
  <c r="D2707" i="2"/>
  <c r="D2708" i="2"/>
  <c r="D2709" i="2"/>
  <c r="D2710" i="2"/>
  <c r="D2711" i="2"/>
  <c r="D2712" i="2"/>
  <c r="D2713" i="2"/>
  <c r="D2714" i="2"/>
  <c r="D2715" i="2"/>
  <c r="D2716" i="2"/>
  <c r="D2717" i="2"/>
  <c r="D2718" i="2"/>
  <c r="D2719" i="2"/>
  <c r="D2720" i="2"/>
  <c r="D2721" i="2"/>
  <c r="D2722" i="2"/>
  <c r="D2723" i="2"/>
  <c r="D2724" i="2"/>
  <c r="D2725" i="2"/>
  <c r="D2726" i="2"/>
  <c r="D2727" i="2"/>
  <c r="D2728" i="2"/>
  <c r="D2729" i="2"/>
  <c r="D2730" i="2"/>
  <c r="D2731" i="2"/>
  <c r="D2732" i="2"/>
  <c r="D2733" i="2"/>
  <c r="D2734" i="2"/>
  <c r="D2735" i="2"/>
  <c r="D2736" i="2"/>
  <c r="D2737" i="2"/>
  <c r="D2738" i="2"/>
  <c r="D2739" i="2"/>
  <c r="D2740" i="2"/>
  <c r="D2741" i="2"/>
  <c r="D2742" i="2"/>
  <c r="D2743" i="2"/>
  <c r="D2744" i="2"/>
  <c r="D2745" i="2"/>
  <c r="D2746" i="2"/>
  <c r="D2747" i="2"/>
  <c r="D2748" i="2"/>
  <c r="D2749" i="2"/>
  <c r="D2750" i="2"/>
  <c r="D2751" i="2"/>
  <c r="D2752" i="2"/>
  <c r="D2753" i="2"/>
  <c r="D2754" i="2"/>
  <c r="D2755" i="2"/>
  <c r="D2756" i="2"/>
  <c r="D2757" i="2"/>
  <c r="D2758" i="2"/>
  <c r="D2759" i="2"/>
  <c r="D2760" i="2"/>
  <c r="D2761" i="2"/>
  <c r="D2762" i="2"/>
  <c r="D2763" i="2"/>
  <c r="D2764" i="2"/>
  <c r="D2765" i="2"/>
  <c r="D2766" i="2"/>
  <c r="D2767" i="2"/>
  <c r="D2768" i="2"/>
  <c r="D2769" i="2"/>
  <c r="D2770" i="2"/>
  <c r="D2771" i="2"/>
  <c r="D2772" i="2"/>
  <c r="D2773" i="2"/>
  <c r="D2774" i="2"/>
  <c r="D2775" i="2"/>
  <c r="D2776" i="2"/>
  <c r="D2777" i="2"/>
  <c r="D2778" i="2"/>
  <c r="D2779" i="2"/>
  <c r="D2780" i="2"/>
  <c r="D2781" i="2"/>
  <c r="D2782" i="2"/>
  <c r="D2783" i="2"/>
  <c r="D2784" i="2"/>
  <c r="D2785" i="2"/>
  <c r="D2786" i="2"/>
  <c r="D2787" i="2"/>
  <c r="D2788" i="2"/>
  <c r="D2789" i="2"/>
  <c r="D2790" i="2"/>
  <c r="D2791" i="2"/>
  <c r="D2792" i="2"/>
  <c r="D2793" i="2"/>
  <c r="D2794" i="2"/>
  <c r="D2795" i="2"/>
  <c r="D2796" i="2"/>
  <c r="D2797" i="2"/>
  <c r="D2798" i="2"/>
  <c r="D2799" i="2"/>
  <c r="D2800" i="2"/>
  <c r="D2801" i="2"/>
  <c r="D2802" i="2"/>
  <c r="D2803" i="2"/>
  <c r="D2804" i="2"/>
  <c r="D2805" i="2"/>
  <c r="D2806" i="2"/>
  <c r="D2807" i="2"/>
  <c r="D2808" i="2"/>
  <c r="D2809" i="2"/>
  <c r="D2810" i="2"/>
  <c r="D2811" i="2"/>
  <c r="D2812" i="2"/>
  <c r="D2813" i="2"/>
  <c r="D2814" i="2"/>
  <c r="D2815" i="2"/>
  <c r="D2816" i="2"/>
  <c r="D2817" i="2"/>
  <c r="D2818" i="2"/>
  <c r="D2819" i="2"/>
  <c r="D2820" i="2"/>
  <c r="D2821" i="2"/>
  <c r="D2822" i="2"/>
  <c r="D2823" i="2"/>
  <c r="D2824" i="2"/>
  <c r="D2825" i="2"/>
  <c r="D2826" i="2"/>
  <c r="D2827" i="2"/>
  <c r="D2828" i="2"/>
  <c r="D2829" i="2"/>
  <c r="D2830" i="2"/>
  <c r="D2831" i="2"/>
  <c r="D2832" i="2"/>
  <c r="D2833" i="2"/>
  <c r="D2834" i="2"/>
  <c r="D2835" i="2"/>
  <c r="D2836" i="2"/>
  <c r="D2837" i="2"/>
  <c r="D2838" i="2"/>
  <c r="D2839" i="2"/>
  <c r="D2840" i="2"/>
  <c r="D2841" i="2"/>
  <c r="D2842" i="2"/>
  <c r="D2843" i="2"/>
  <c r="D2844" i="2"/>
  <c r="D2845" i="2"/>
  <c r="D2846" i="2"/>
  <c r="D2847" i="2"/>
  <c r="D2848" i="2"/>
  <c r="D2849" i="2"/>
  <c r="D2850" i="2"/>
  <c r="D2851" i="2"/>
  <c r="D2852" i="2"/>
  <c r="D2853" i="2"/>
  <c r="D2854" i="2"/>
  <c r="D2855" i="2"/>
  <c r="D2856" i="2"/>
  <c r="D2857" i="2"/>
  <c r="D2858" i="2"/>
  <c r="D2859" i="2"/>
  <c r="D2860" i="2"/>
  <c r="D2861" i="2"/>
  <c r="D2862" i="2"/>
  <c r="D2863" i="2"/>
  <c r="D2864" i="2"/>
  <c r="D2865" i="2"/>
  <c r="D2866" i="2"/>
  <c r="D2867" i="2"/>
  <c r="D2868" i="2"/>
  <c r="D2869" i="2"/>
  <c r="D2870" i="2"/>
  <c r="D2871" i="2"/>
  <c r="D2872" i="2"/>
  <c r="D2873" i="2"/>
  <c r="D2874" i="2"/>
  <c r="D2875" i="2"/>
  <c r="D2876" i="2"/>
  <c r="D2877" i="2"/>
  <c r="D2878" i="2"/>
  <c r="D2879" i="2"/>
  <c r="D2880" i="2"/>
  <c r="D2881" i="2"/>
  <c r="D2882" i="2"/>
  <c r="D2883" i="2"/>
  <c r="D2884" i="2"/>
  <c r="D2885" i="2"/>
  <c r="D2886" i="2"/>
  <c r="D2887" i="2"/>
  <c r="D2888" i="2"/>
  <c r="D2889" i="2"/>
  <c r="D2890" i="2"/>
  <c r="D2891" i="2"/>
  <c r="D2892" i="2"/>
  <c r="D2893" i="2"/>
  <c r="D2894" i="2"/>
  <c r="D2895" i="2"/>
  <c r="D2896" i="2"/>
  <c r="D2897" i="2"/>
  <c r="D2898" i="2"/>
  <c r="D2899" i="2"/>
  <c r="D2900" i="2"/>
  <c r="D2901" i="2"/>
  <c r="D2902" i="2"/>
  <c r="D2903" i="2"/>
  <c r="D2904" i="2"/>
  <c r="D2905" i="2"/>
  <c r="D2906" i="2"/>
  <c r="D2907" i="2"/>
  <c r="D2908" i="2"/>
  <c r="D2909" i="2"/>
  <c r="D2910" i="2"/>
  <c r="D2911" i="2"/>
  <c r="D2912" i="2"/>
  <c r="D2913" i="2"/>
  <c r="D2914" i="2"/>
  <c r="D2915" i="2"/>
  <c r="D2916" i="2"/>
  <c r="D2917" i="2"/>
  <c r="D2918" i="2"/>
  <c r="D2919" i="2"/>
  <c r="D2920" i="2"/>
  <c r="D2921" i="2"/>
  <c r="D2922" i="2"/>
  <c r="D2923" i="2"/>
  <c r="D2924" i="2"/>
  <c r="D2925" i="2"/>
  <c r="D2926" i="2"/>
  <c r="D2927" i="2"/>
  <c r="D2928" i="2"/>
  <c r="D2929" i="2"/>
  <c r="D2930" i="2"/>
  <c r="D2931" i="2"/>
  <c r="D2932" i="2"/>
  <c r="D2933" i="2"/>
  <c r="D2934" i="2"/>
  <c r="D2935" i="2"/>
  <c r="D2936" i="2"/>
  <c r="D2937" i="2"/>
  <c r="D2938" i="2"/>
  <c r="D2939" i="2"/>
  <c r="D2940" i="2"/>
  <c r="D2941" i="2"/>
  <c r="D2942" i="2"/>
  <c r="D2943" i="2"/>
  <c r="D2944" i="2"/>
  <c r="D2945" i="2"/>
  <c r="D2946" i="2"/>
  <c r="D2947" i="2"/>
  <c r="D2948" i="2"/>
  <c r="D2949" i="2"/>
  <c r="D2950" i="2"/>
  <c r="D2951" i="2"/>
  <c r="D2952" i="2"/>
  <c r="D2953" i="2"/>
  <c r="D2954" i="2"/>
  <c r="D2955" i="2"/>
  <c r="D2956" i="2"/>
  <c r="D2957" i="2"/>
  <c r="D2958" i="2"/>
  <c r="D2959" i="2"/>
  <c r="D2960" i="2"/>
  <c r="D2961" i="2"/>
  <c r="D2962" i="2"/>
  <c r="D2963" i="2"/>
  <c r="D2964" i="2"/>
  <c r="D2965" i="2"/>
  <c r="D2966" i="2"/>
  <c r="D2967" i="2"/>
  <c r="D2968" i="2"/>
  <c r="D2969" i="2"/>
  <c r="D2970" i="2"/>
  <c r="D2971" i="2"/>
  <c r="D2972" i="2"/>
  <c r="D2973" i="2"/>
  <c r="D2974" i="2"/>
  <c r="D2975" i="2"/>
  <c r="D2976" i="2"/>
  <c r="D2977" i="2"/>
  <c r="D2978" i="2"/>
  <c r="D2979" i="2"/>
  <c r="D2980" i="2"/>
  <c r="D2981" i="2"/>
  <c r="D2982" i="2"/>
  <c r="D2983" i="2"/>
  <c r="D2984" i="2"/>
  <c r="D2985" i="2"/>
  <c r="D2986" i="2"/>
  <c r="D2987" i="2"/>
  <c r="D2988" i="2"/>
  <c r="D2989" i="2"/>
  <c r="D2990" i="2"/>
  <c r="D2991" i="2"/>
  <c r="D2992" i="2"/>
  <c r="D2993" i="2"/>
  <c r="D2994" i="2"/>
  <c r="D2995" i="2"/>
  <c r="D2996" i="2"/>
  <c r="D2997" i="2"/>
  <c r="D2998" i="2"/>
  <c r="D2999" i="2"/>
  <c r="D3000" i="2"/>
  <c r="D3001" i="2"/>
  <c r="D3002" i="2"/>
  <c r="D3003" i="2"/>
  <c r="D3004" i="2"/>
  <c r="D3005" i="2"/>
  <c r="D3006" i="2"/>
  <c r="D3007" i="2"/>
  <c r="D3008" i="2"/>
  <c r="D3009" i="2"/>
  <c r="D3010" i="2"/>
  <c r="D3011" i="2"/>
  <c r="D3012" i="2"/>
  <c r="D3013" i="2"/>
  <c r="D3014" i="2"/>
  <c r="D3015" i="2"/>
  <c r="D3016" i="2"/>
  <c r="D3017" i="2"/>
  <c r="D3018" i="2"/>
  <c r="D3019" i="2"/>
  <c r="D3020" i="2"/>
  <c r="D3021" i="2"/>
  <c r="D3022" i="2"/>
  <c r="D3023" i="2"/>
  <c r="D3024" i="2"/>
  <c r="D3025" i="2"/>
  <c r="D3026" i="2"/>
  <c r="D3027" i="2"/>
  <c r="D3028" i="2"/>
  <c r="D3029" i="2"/>
  <c r="D3030" i="2"/>
  <c r="D3031" i="2"/>
  <c r="D3032" i="2"/>
  <c r="D3033" i="2"/>
  <c r="D3034" i="2"/>
  <c r="D3035" i="2"/>
  <c r="D3036" i="2"/>
  <c r="D3037" i="2"/>
  <c r="D3038" i="2"/>
  <c r="D3039" i="2"/>
  <c r="D3040" i="2"/>
  <c r="D3041" i="2"/>
  <c r="D3042" i="2"/>
  <c r="D3043" i="2"/>
  <c r="D3044" i="2"/>
  <c r="D3045" i="2"/>
  <c r="D3046" i="2"/>
  <c r="D3047" i="2"/>
  <c r="D3048" i="2"/>
  <c r="D3049" i="2"/>
  <c r="D3050" i="2"/>
  <c r="D3051" i="2"/>
  <c r="D3052" i="2"/>
  <c r="D3053" i="2"/>
  <c r="D3054" i="2"/>
  <c r="D3055" i="2"/>
  <c r="D3056" i="2"/>
  <c r="D3057" i="2"/>
  <c r="D3058" i="2"/>
  <c r="D3059" i="2"/>
  <c r="D3060" i="2"/>
  <c r="D3061" i="2"/>
  <c r="D3062" i="2"/>
  <c r="D3063" i="2"/>
  <c r="D3064" i="2"/>
  <c r="D3065" i="2"/>
  <c r="D3066" i="2"/>
  <c r="D3067" i="2"/>
  <c r="D3068" i="2"/>
  <c r="D3069" i="2"/>
  <c r="D3070" i="2"/>
  <c r="D3071" i="2"/>
  <c r="D3072" i="2"/>
  <c r="D3073" i="2"/>
  <c r="D3074" i="2"/>
  <c r="D3075" i="2"/>
  <c r="D3076" i="2"/>
  <c r="D3077" i="2"/>
  <c r="D3078" i="2"/>
  <c r="D3079" i="2"/>
  <c r="D3080" i="2"/>
  <c r="D3081" i="2"/>
  <c r="D3082" i="2"/>
  <c r="D3083" i="2"/>
  <c r="D3084" i="2"/>
  <c r="D3085" i="2"/>
  <c r="D3086" i="2"/>
  <c r="D3087" i="2"/>
  <c r="D3088" i="2"/>
  <c r="D3089" i="2"/>
  <c r="D3090" i="2"/>
  <c r="D3091" i="2"/>
  <c r="D3092" i="2"/>
  <c r="D3093" i="2"/>
  <c r="D3094" i="2"/>
  <c r="D3095" i="2"/>
  <c r="D3096" i="2"/>
  <c r="D3097" i="2"/>
  <c r="D3098" i="2"/>
  <c r="D3099" i="2"/>
  <c r="D3100" i="2"/>
  <c r="D3101" i="2"/>
  <c r="D3102" i="2"/>
  <c r="D3103" i="2"/>
  <c r="D3104" i="2"/>
  <c r="D3105" i="2"/>
  <c r="D3106" i="2"/>
  <c r="D3107" i="2"/>
  <c r="D3108" i="2"/>
  <c r="D3109" i="2"/>
  <c r="D3110" i="2"/>
  <c r="D3111" i="2"/>
  <c r="D3112" i="2"/>
  <c r="D3113" i="2"/>
  <c r="D3114" i="2"/>
  <c r="D3115" i="2"/>
  <c r="D3116" i="2"/>
  <c r="D3117" i="2"/>
  <c r="D3118" i="2"/>
  <c r="D3119" i="2"/>
  <c r="D3120" i="2"/>
  <c r="D3121" i="2"/>
  <c r="D3122" i="2"/>
  <c r="D3123" i="2"/>
  <c r="D3124" i="2"/>
  <c r="D3125" i="2"/>
  <c r="D3126" i="2"/>
  <c r="D3127" i="2"/>
  <c r="D3128" i="2"/>
  <c r="D3129" i="2"/>
  <c r="D3130" i="2"/>
  <c r="D3131" i="2"/>
  <c r="D3132" i="2"/>
  <c r="D3133" i="2"/>
  <c r="D3134" i="2"/>
  <c r="D3135" i="2"/>
  <c r="D3136" i="2"/>
  <c r="D3137" i="2"/>
  <c r="D3138" i="2"/>
  <c r="D3139" i="2"/>
  <c r="D3140" i="2"/>
  <c r="D3141" i="2"/>
  <c r="D3142" i="2"/>
  <c r="D3143" i="2"/>
  <c r="D3144" i="2"/>
  <c r="D3145" i="2"/>
  <c r="D3146" i="2"/>
  <c r="D3147" i="2"/>
  <c r="D3148" i="2"/>
  <c r="D3149" i="2"/>
  <c r="D3150" i="2"/>
  <c r="D3151" i="2"/>
  <c r="D3152" i="2"/>
  <c r="D3153" i="2"/>
  <c r="D3154" i="2"/>
  <c r="D3155" i="2"/>
  <c r="D3156" i="2"/>
  <c r="D3157" i="2"/>
  <c r="D3158" i="2"/>
  <c r="D3159" i="2"/>
  <c r="D3160" i="2"/>
  <c r="D3161" i="2"/>
  <c r="D3162" i="2"/>
  <c r="D3163" i="2"/>
  <c r="D3164" i="2"/>
  <c r="D3165" i="2"/>
  <c r="D3166" i="2"/>
  <c r="D3167" i="2"/>
  <c r="D3168" i="2"/>
  <c r="D3169" i="2"/>
  <c r="D3170" i="2"/>
  <c r="D3171" i="2"/>
  <c r="D3172" i="2"/>
  <c r="D3173" i="2"/>
  <c r="D3174" i="2"/>
  <c r="D3175" i="2"/>
  <c r="D3176" i="2"/>
  <c r="D3177" i="2"/>
  <c r="D3178" i="2"/>
  <c r="D3179" i="2"/>
  <c r="D3180" i="2"/>
  <c r="D3181" i="2"/>
  <c r="D3182" i="2"/>
  <c r="D3183" i="2"/>
  <c r="D3184" i="2"/>
  <c r="D3185" i="2"/>
  <c r="D3186" i="2"/>
  <c r="D3187" i="2"/>
  <c r="D3188" i="2"/>
  <c r="D3189" i="2"/>
  <c r="D3190" i="2"/>
  <c r="D3191" i="2"/>
  <c r="D3192" i="2"/>
  <c r="D3193" i="2"/>
  <c r="D3194" i="2"/>
  <c r="D3195" i="2"/>
  <c r="D3196" i="2"/>
  <c r="D3197" i="2"/>
  <c r="D3198" i="2"/>
  <c r="D3199" i="2"/>
  <c r="D3200" i="2"/>
  <c r="D3201" i="2"/>
  <c r="D3202" i="2"/>
  <c r="D3203" i="2"/>
  <c r="D3204" i="2"/>
  <c r="D3205" i="2"/>
  <c r="D3206" i="2"/>
  <c r="D3207" i="2"/>
  <c r="D3208" i="2"/>
  <c r="D3209" i="2"/>
  <c r="D3210" i="2"/>
  <c r="D3211" i="2"/>
  <c r="D3212" i="2"/>
  <c r="D3213" i="2"/>
  <c r="D3214" i="2"/>
  <c r="D3215" i="2"/>
  <c r="D3216" i="2"/>
  <c r="D3217" i="2"/>
  <c r="D3218" i="2"/>
  <c r="D3219" i="2"/>
  <c r="D3220" i="2"/>
  <c r="D3221" i="2"/>
  <c r="D3222" i="2"/>
  <c r="D3223" i="2"/>
  <c r="D3224" i="2"/>
  <c r="D3225" i="2"/>
  <c r="D3226" i="2"/>
  <c r="D3227" i="2"/>
  <c r="D3228" i="2"/>
  <c r="D3229" i="2"/>
  <c r="D3230" i="2"/>
  <c r="D3231" i="2"/>
  <c r="D3232" i="2"/>
  <c r="D3233" i="2"/>
  <c r="D3234" i="2"/>
  <c r="D3235" i="2"/>
  <c r="D3236" i="2"/>
  <c r="D3237" i="2"/>
  <c r="D3238" i="2"/>
  <c r="D3239" i="2"/>
  <c r="D3240" i="2"/>
  <c r="D3241" i="2"/>
  <c r="D3242" i="2"/>
  <c r="D3243" i="2"/>
  <c r="D3244" i="2"/>
  <c r="D3245" i="2"/>
  <c r="D3246" i="2"/>
  <c r="D3247" i="2"/>
  <c r="D3248" i="2"/>
  <c r="D3249" i="2"/>
  <c r="D3250" i="2"/>
  <c r="D3251" i="2"/>
  <c r="D3252" i="2"/>
  <c r="D3253" i="2"/>
  <c r="D3254" i="2"/>
  <c r="D3255" i="2"/>
  <c r="D3256" i="2"/>
  <c r="D3257" i="2"/>
  <c r="D3258" i="2"/>
  <c r="D3259" i="2"/>
  <c r="D3260" i="2"/>
  <c r="D3261" i="2"/>
  <c r="D3262" i="2"/>
  <c r="D3263" i="2"/>
  <c r="D3264" i="2"/>
  <c r="D3265" i="2"/>
  <c r="D3266" i="2"/>
  <c r="D3267" i="2"/>
  <c r="D3268" i="2"/>
  <c r="D3269" i="2"/>
  <c r="D3270" i="2"/>
  <c r="D3271" i="2"/>
  <c r="D3272" i="2"/>
  <c r="D3273" i="2"/>
  <c r="D3274" i="2"/>
  <c r="D3275" i="2"/>
  <c r="D3276" i="2"/>
  <c r="D3277" i="2"/>
  <c r="D3278" i="2"/>
  <c r="D3279" i="2"/>
  <c r="D3280" i="2"/>
  <c r="D3281" i="2"/>
  <c r="D3282" i="2"/>
  <c r="D3283" i="2"/>
  <c r="D3284" i="2"/>
  <c r="D3285" i="2"/>
  <c r="D3286" i="2"/>
  <c r="D3287" i="2"/>
  <c r="D3288" i="2"/>
  <c r="D3289" i="2"/>
  <c r="D3290" i="2"/>
  <c r="D3291" i="2"/>
  <c r="D3292" i="2"/>
  <c r="D3293" i="2"/>
  <c r="D3294" i="2"/>
  <c r="D3295" i="2"/>
  <c r="D3296" i="2"/>
  <c r="D3297" i="2"/>
  <c r="D3298" i="2"/>
  <c r="D3299" i="2"/>
  <c r="D3300" i="2"/>
  <c r="D3301" i="2"/>
  <c r="D3302" i="2"/>
  <c r="D3303" i="2"/>
  <c r="D3304" i="2"/>
  <c r="D3305" i="2"/>
  <c r="D3306" i="2"/>
  <c r="D3307" i="2"/>
  <c r="D3308" i="2"/>
  <c r="D3309" i="2"/>
  <c r="D3310" i="2"/>
  <c r="D3311" i="2"/>
  <c r="D3312" i="2"/>
  <c r="D3313" i="2"/>
  <c r="D3314" i="2"/>
  <c r="D3315" i="2"/>
  <c r="D3316" i="2"/>
  <c r="D3317" i="2"/>
  <c r="D3318" i="2"/>
  <c r="D3319" i="2"/>
  <c r="D3320" i="2"/>
  <c r="D3321" i="2"/>
  <c r="D3322" i="2"/>
  <c r="D3323" i="2"/>
  <c r="D3324" i="2"/>
  <c r="D3325" i="2"/>
  <c r="D3326" i="2"/>
  <c r="D3327" i="2"/>
  <c r="D3328" i="2"/>
  <c r="D3329" i="2"/>
  <c r="D3330" i="2"/>
  <c r="D3331" i="2"/>
  <c r="D3332" i="2"/>
  <c r="D3333" i="2"/>
  <c r="D3334" i="2"/>
  <c r="D3335" i="2"/>
  <c r="D3336" i="2"/>
  <c r="D3337" i="2"/>
  <c r="D3338" i="2"/>
  <c r="D3339" i="2"/>
  <c r="D3340" i="2"/>
  <c r="D3341" i="2"/>
  <c r="D3342" i="2"/>
  <c r="D3343" i="2"/>
  <c r="D3344" i="2"/>
  <c r="D3345" i="2"/>
  <c r="D3346" i="2"/>
  <c r="D3347" i="2"/>
  <c r="D3348" i="2"/>
  <c r="D3349" i="2"/>
  <c r="D3350" i="2"/>
  <c r="D3351" i="2"/>
  <c r="D3352" i="2"/>
  <c r="D3353" i="2"/>
  <c r="D3354" i="2"/>
  <c r="D3355" i="2"/>
  <c r="D3356" i="2"/>
  <c r="D3357" i="2"/>
  <c r="D3358" i="2"/>
  <c r="D3359" i="2"/>
  <c r="D3360" i="2"/>
  <c r="D3361" i="2"/>
  <c r="D3362" i="2"/>
  <c r="D3363" i="2"/>
  <c r="D3364" i="2"/>
  <c r="D3365" i="2"/>
  <c r="D3366" i="2"/>
  <c r="D3367" i="2"/>
  <c r="D3368" i="2"/>
  <c r="D3369" i="2"/>
  <c r="D3370" i="2"/>
  <c r="D3371" i="2"/>
  <c r="D3372" i="2"/>
  <c r="D3373" i="2"/>
  <c r="D3374" i="2"/>
  <c r="D3375" i="2"/>
  <c r="D3376" i="2"/>
  <c r="D3377" i="2"/>
  <c r="D3378" i="2"/>
  <c r="D3379" i="2"/>
  <c r="D3380" i="2"/>
  <c r="D3381" i="2"/>
  <c r="D3382" i="2"/>
  <c r="D3383" i="2"/>
  <c r="D3384" i="2"/>
  <c r="D3385" i="2"/>
  <c r="D3386" i="2"/>
  <c r="D3387" i="2"/>
  <c r="D3388" i="2"/>
  <c r="D3389" i="2"/>
  <c r="D3390" i="2"/>
  <c r="D3391" i="2"/>
  <c r="D3392" i="2"/>
  <c r="D3393" i="2"/>
  <c r="D3394" i="2"/>
  <c r="D3395" i="2"/>
  <c r="D3396" i="2"/>
  <c r="D3397" i="2"/>
  <c r="D3398" i="2"/>
  <c r="D3399" i="2"/>
  <c r="D3400" i="2"/>
  <c r="D3401" i="2"/>
  <c r="D3402" i="2"/>
  <c r="D3403" i="2"/>
  <c r="D3404" i="2"/>
  <c r="D3405" i="2"/>
  <c r="D3406" i="2"/>
  <c r="D3407" i="2"/>
  <c r="D3408" i="2"/>
  <c r="D3409" i="2"/>
  <c r="D3410" i="2"/>
  <c r="D3411" i="2"/>
  <c r="D3412" i="2"/>
  <c r="D3413" i="2"/>
  <c r="D3414" i="2"/>
  <c r="D3415" i="2"/>
  <c r="D3416" i="2"/>
  <c r="D3417" i="2"/>
  <c r="D3418" i="2"/>
  <c r="D3419" i="2"/>
  <c r="D3420" i="2"/>
  <c r="D3421" i="2"/>
  <c r="D3422" i="2"/>
  <c r="D3423" i="2"/>
  <c r="D3424" i="2"/>
  <c r="D3425" i="2"/>
  <c r="D3426" i="2"/>
  <c r="D3427" i="2"/>
  <c r="D3428" i="2"/>
  <c r="D3429" i="2"/>
  <c r="D3430" i="2"/>
  <c r="D3431" i="2"/>
  <c r="D3432" i="2"/>
  <c r="D3433" i="2"/>
  <c r="D3434" i="2"/>
  <c r="D3435" i="2"/>
  <c r="D3436" i="2"/>
  <c r="D3437" i="2"/>
  <c r="D3438" i="2"/>
  <c r="D3439" i="2"/>
  <c r="D3440" i="2"/>
  <c r="D3441" i="2"/>
  <c r="D3442" i="2"/>
  <c r="D3443" i="2"/>
  <c r="D3444" i="2"/>
  <c r="D3445" i="2"/>
  <c r="D3446" i="2"/>
  <c r="D3447" i="2"/>
  <c r="D3448" i="2"/>
  <c r="D3449" i="2"/>
  <c r="D3450" i="2"/>
  <c r="D3451" i="2"/>
  <c r="D3452" i="2"/>
  <c r="D3453" i="2"/>
  <c r="D3454" i="2"/>
  <c r="D3455" i="2"/>
  <c r="D3456" i="2"/>
  <c r="D3457" i="2"/>
  <c r="D3458" i="2"/>
  <c r="D3459" i="2"/>
  <c r="D3460" i="2"/>
  <c r="D3461" i="2"/>
  <c r="D3462" i="2"/>
  <c r="D3463" i="2"/>
  <c r="D3464" i="2"/>
  <c r="D3465" i="2"/>
  <c r="D3466" i="2"/>
  <c r="D3467" i="2"/>
  <c r="D3468" i="2"/>
  <c r="D3469" i="2"/>
  <c r="D3470" i="2"/>
  <c r="D3471" i="2"/>
  <c r="D3472" i="2"/>
  <c r="D3473" i="2"/>
  <c r="D3474" i="2"/>
  <c r="D3475" i="2"/>
  <c r="D3476" i="2"/>
  <c r="D3477" i="2"/>
  <c r="D3478" i="2"/>
  <c r="D3479" i="2"/>
  <c r="D3480" i="2"/>
  <c r="D3481" i="2"/>
  <c r="D3482" i="2"/>
  <c r="D3483" i="2"/>
  <c r="D3484" i="2"/>
  <c r="D3485" i="2"/>
  <c r="D3486" i="2"/>
  <c r="D3487" i="2"/>
  <c r="D3488" i="2"/>
  <c r="D3489" i="2"/>
  <c r="D3490" i="2"/>
  <c r="D3491" i="2"/>
  <c r="D3492" i="2"/>
  <c r="D3493" i="2"/>
  <c r="D3494" i="2"/>
  <c r="D3495" i="2"/>
  <c r="D3496" i="2"/>
  <c r="D3497" i="2"/>
  <c r="D3498" i="2"/>
  <c r="D3499" i="2"/>
  <c r="D3500" i="2"/>
  <c r="D3501" i="2"/>
  <c r="D3502" i="2"/>
  <c r="D3503" i="2"/>
  <c r="D3504" i="2"/>
  <c r="D3505" i="2"/>
  <c r="D3506" i="2"/>
  <c r="D3507" i="2"/>
  <c r="D3508" i="2"/>
  <c r="D3509" i="2"/>
  <c r="D3510" i="2"/>
  <c r="D3511" i="2"/>
  <c r="D3512" i="2"/>
  <c r="D3513" i="2"/>
  <c r="D3514" i="2"/>
  <c r="D3515" i="2"/>
  <c r="D3516" i="2"/>
  <c r="D3517" i="2"/>
  <c r="D3518" i="2"/>
  <c r="D3519" i="2"/>
  <c r="D3520" i="2"/>
  <c r="D3521" i="2"/>
  <c r="D3522" i="2"/>
  <c r="D3523" i="2"/>
  <c r="D3524" i="2"/>
  <c r="D3525" i="2"/>
  <c r="D3526" i="2"/>
  <c r="D3527" i="2"/>
  <c r="D3528" i="2"/>
  <c r="D3529" i="2"/>
  <c r="D3530" i="2"/>
  <c r="D3531" i="2"/>
  <c r="D3532" i="2"/>
  <c r="D3533" i="2"/>
  <c r="D3534" i="2"/>
  <c r="D3535" i="2"/>
  <c r="D3536" i="2"/>
  <c r="D3537" i="2"/>
  <c r="D3538" i="2"/>
  <c r="D3539" i="2"/>
  <c r="D3540" i="2"/>
  <c r="D3541" i="2"/>
  <c r="D3542" i="2"/>
  <c r="D3543" i="2"/>
  <c r="D3544" i="2"/>
  <c r="D3545" i="2"/>
  <c r="D3546" i="2"/>
  <c r="D3547" i="2"/>
  <c r="D3548" i="2"/>
  <c r="D3549" i="2"/>
  <c r="D3550" i="2"/>
  <c r="D3551" i="2"/>
  <c r="D3552" i="2"/>
  <c r="D3553" i="2"/>
  <c r="D3554" i="2"/>
  <c r="D3555" i="2"/>
  <c r="D3556" i="2"/>
  <c r="D3557" i="2"/>
  <c r="D3558" i="2"/>
  <c r="D3559" i="2"/>
  <c r="D3560" i="2"/>
  <c r="D3561" i="2"/>
  <c r="D3562" i="2"/>
  <c r="D3563" i="2"/>
  <c r="D3564" i="2"/>
  <c r="D3565" i="2"/>
  <c r="D3566" i="2"/>
  <c r="D3567" i="2"/>
  <c r="D3568" i="2"/>
  <c r="D3569" i="2"/>
  <c r="D3570" i="2"/>
  <c r="D3571" i="2"/>
  <c r="D3572" i="2"/>
  <c r="D3573" i="2"/>
  <c r="D3574" i="2"/>
  <c r="D3575" i="2"/>
  <c r="D3576" i="2"/>
  <c r="D3577" i="2"/>
  <c r="D3578" i="2"/>
  <c r="D3579" i="2"/>
  <c r="D3580" i="2"/>
  <c r="D3581" i="2"/>
  <c r="D3582" i="2"/>
  <c r="D3583" i="2"/>
  <c r="D3584" i="2"/>
  <c r="D3585" i="2"/>
  <c r="D3586" i="2"/>
  <c r="D3587" i="2"/>
  <c r="D3588" i="2"/>
  <c r="D3589" i="2"/>
  <c r="D3590" i="2"/>
  <c r="D3591" i="2"/>
  <c r="D3592" i="2"/>
  <c r="D3593" i="2"/>
  <c r="D3594" i="2"/>
  <c r="D3595" i="2"/>
  <c r="D3596" i="2"/>
  <c r="D3597" i="2"/>
  <c r="D3598" i="2"/>
  <c r="D3599" i="2"/>
  <c r="D3600" i="2"/>
  <c r="D3601" i="2"/>
  <c r="D3602" i="2"/>
  <c r="D3603" i="2"/>
  <c r="D3604" i="2"/>
  <c r="D3605" i="2"/>
  <c r="D3606" i="2"/>
  <c r="D3607" i="2"/>
  <c r="D3608" i="2"/>
  <c r="D3609" i="2"/>
  <c r="D3610" i="2"/>
  <c r="D3611" i="2"/>
  <c r="D3612" i="2"/>
  <c r="D3613" i="2"/>
  <c r="D3614" i="2"/>
  <c r="D3615" i="2"/>
  <c r="D3616" i="2"/>
  <c r="D3617" i="2"/>
  <c r="D3618" i="2"/>
  <c r="D3619" i="2"/>
  <c r="D3620" i="2"/>
  <c r="D3621" i="2"/>
  <c r="D3622" i="2"/>
  <c r="D3623" i="2"/>
  <c r="D3624" i="2"/>
  <c r="D3625" i="2"/>
  <c r="D3626" i="2"/>
  <c r="D3627" i="2"/>
  <c r="D3628" i="2"/>
  <c r="D3629" i="2"/>
  <c r="D3630" i="2"/>
  <c r="D3631" i="2"/>
  <c r="D3632" i="2"/>
  <c r="D3633" i="2"/>
  <c r="D3634" i="2"/>
  <c r="D3635" i="2"/>
  <c r="D3636" i="2"/>
  <c r="D3637" i="2"/>
  <c r="D3638" i="2"/>
  <c r="D3639" i="2"/>
  <c r="D3640" i="2"/>
  <c r="D3641" i="2"/>
  <c r="D3642" i="2"/>
  <c r="D3643" i="2"/>
  <c r="D3644" i="2"/>
  <c r="D3645" i="2"/>
  <c r="D3646" i="2"/>
  <c r="D3647" i="2"/>
  <c r="D3648" i="2"/>
  <c r="D3649" i="2"/>
  <c r="D3650" i="2"/>
  <c r="D3651" i="2"/>
  <c r="D3652" i="2"/>
  <c r="D3653" i="2"/>
  <c r="D3654" i="2"/>
  <c r="D3655" i="2"/>
  <c r="D3656" i="2"/>
  <c r="D3657" i="2"/>
  <c r="D3658" i="2"/>
  <c r="D3659" i="2"/>
  <c r="D3660" i="2"/>
  <c r="D3661" i="2"/>
  <c r="D3662" i="2"/>
  <c r="D3663" i="2"/>
  <c r="D3664" i="2"/>
  <c r="D3665" i="2"/>
  <c r="D3666" i="2"/>
  <c r="D3667" i="2"/>
  <c r="D3668" i="2"/>
  <c r="D3669" i="2"/>
  <c r="D3670" i="2"/>
  <c r="D3671" i="2"/>
  <c r="D3672" i="2"/>
  <c r="D3673" i="2"/>
  <c r="D3674" i="2"/>
  <c r="D3675" i="2"/>
  <c r="D3676" i="2"/>
  <c r="D3677" i="2"/>
  <c r="D3678" i="2"/>
  <c r="D3679" i="2"/>
  <c r="D3680" i="2"/>
  <c r="D3681" i="2"/>
  <c r="D3682" i="2"/>
  <c r="D3683" i="2"/>
  <c r="D3684" i="2"/>
  <c r="D3685" i="2"/>
  <c r="D3686" i="2"/>
  <c r="D3687" i="2"/>
  <c r="D3688" i="2"/>
  <c r="D3689" i="2"/>
  <c r="D3690" i="2"/>
  <c r="D3691" i="2"/>
  <c r="D3692" i="2"/>
  <c r="D3693" i="2"/>
  <c r="D3694" i="2"/>
  <c r="D3695" i="2"/>
  <c r="D3696" i="2"/>
  <c r="D3697" i="2"/>
  <c r="D3698" i="2"/>
  <c r="D3699" i="2"/>
  <c r="D3700" i="2"/>
  <c r="D3701" i="2"/>
  <c r="D3702" i="2"/>
  <c r="D3703" i="2"/>
  <c r="D3704" i="2"/>
  <c r="D3705" i="2"/>
  <c r="D3706" i="2"/>
  <c r="D3707" i="2"/>
  <c r="D3708" i="2"/>
  <c r="D3709" i="2"/>
  <c r="D3710" i="2"/>
  <c r="D3711" i="2"/>
  <c r="D3712" i="2"/>
  <c r="D3713" i="2"/>
  <c r="D3714" i="2"/>
  <c r="D3715" i="2"/>
  <c r="D3716" i="2"/>
  <c r="D3717" i="2"/>
  <c r="D3718" i="2"/>
  <c r="D3719" i="2"/>
  <c r="D3720" i="2"/>
  <c r="D3721" i="2"/>
  <c r="D3722" i="2"/>
  <c r="D3723" i="2"/>
  <c r="D3724" i="2"/>
  <c r="D3725" i="2"/>
  <c r="D3726" i="2"/>
  <c r="D3727" i="2"/>
  <c r="D3728" i="2"/>
  <c r="D3729" i="2"/>
  <c r="D3730" i="2"/>
  <c r="D3731" i="2"/>
  <c r="D3732" i="2"/>
  <c r="D3733" i="2"/>
  <c r="D3734" i="2"/>
  <c r="D3735" i="2"/>
  <c r="D3736" i="2"/>
  <c r="D3737" i="2"/>
  <c r="D3738" i="2"/>
  <c r="D3739" i="2"/>
  <c r="D3740" i="2"/>
  <c r="D3741" i="2"/>
  <c r="D3742" i="2"/>
  <c r="D3743" i="2"/>
  <c r="D3744" i="2"/>
  <c r="D3745" i="2"/>
  <c r="D3746" i="2"/>
  <c r="D3747" i="2"/>
  <c r="D3748" i="2"/>
  <c r="D3749" i="2"/>
  <c r="D3750" i="2"/>
  <c r="D3751" i="2"/>
  <c r="D3752" i="2"/>
  <c r="D3753" i="2"/>
  <c r="D3754" i="2"/>
  <c r="D3755" i="2"/>
  <c r="D3756" i="2"/>
  <c r="D3757" i="2"/>
  <c r="D3758" i="2"/>
  <c r="D3759" i="2"/>
  <c r="D3760" i="2"/>
  <c r="D3761" i="2"/>
  <c r="D3762" i="2"/>
  <c r="D3763" i="2"/>
  <c r="D3764" i="2"/>
  <c r="D3765" i="2"/>
  <c r="D3766" i="2"/>
  <c r="D3767" i="2"/>
  <c r="D3768" i="2"/>
  <c r="D3769" i="2"/>
  <c r="D3770" i="2"/>
  <c r="D3771" i="2"/>
  <c r="D3772" i="2"/>
  <c r="D3773" i="2"/>
  <c r="D3774" i="2"/>
  <c r="D3775" i="2"/>
  <c r="D3776" i="2"/>
  <c r="D3777" i="2"/>
  <c r="D3778" i="2"/>
  <c r="D3779" i="2"/>
  <c r="D3780" i="2"/>
  <c r="D3781" i="2"/>
  <c r="D3782" i="2"/>
  <c r="D3783" i="2"/>
  <c r="D3784" i="2"/>
  <c r="D3785" i="2"/>
  <c r="D3786" i="2"/>
  <c r="D3787" i="2"/>
  <c r="D3788" i="2"/>
  <c r="D3789" i="2"/>
  <c r="D3790" i="2"/>
  <c r="D3791" i="2"/>
  <c r="D3792" i="2"/>
  <c r="D3793" i="2"/>
  <c r="D3794" i="2"/>
  <c r="D3795" i="2"/>
  <c r="D3796" i="2"/>
  <c r="D3797" i="2"/>
  <c r="D3798" i="2"/>
  <c r="D3799" i="2"/>
  <c r="D3800" i="2"/>
  <c r="D3801" i="2"/>
  <c r="D3802" i="2"/>
  <c r="D3803" i="2"/>
  <c r="D3804" i="2"/>
  <c r="D3805" i="2"/>
  <c r="D3806" i="2"/>
  <c r="D3807" i="2"/>
  <c r="D3808" i="2"/>
  <c r="D3809" i="2"/>
  <c r="D3810" i="2"/>
  <c r="D3811" i="2"/>
  <c r="D3812" i="2"/>
  <c r="D3813" i="2"/>
  <c r="D3814" i="2"/>
  <c r="D3815" i="2"/>
  <c r="D3816" i="2"/>
  <c r="D3817" i="2"/>
  <c r="D3818" i="2"/>
  <c r="D3819" i="2"/>
  <c r="D3820" i="2"/>
  <c r="D3821" i="2"/>
  <c r="D3822" i="2"/>
  <c r="D3823" i="2"/>
  <c r="D3824" i="2"/>
  <c r="D3825" i="2"/>
  <c r="D3826" i="2"/>
  <c r="D3827" i="2"/>
  <c r="D3828" i="2"/>
  <c r="D3829" i="2"/>
  <c r="D3830" i="2"/>
  <c r="D3831" i="2"/>
  <c r="D3832" i="2"/>
  <c r="D3833" i="2"/>
  <c r="D3834" i="2"/>
  <c r="D3835" i="2"/>
  <c r="D3836" i="2"/>
  <c r="D3837" i="2"/>
  <c r="D3838" i="2"/>
  <c r="D3839" i="2"/>
  <c r="D3840" i="2"/>
  <c r="D3841" i="2"/>
  <c r="D3842" i="2"/>
  <c r="D3843" i="2"/>
  <c r="D3844" i="2"/>
  <c r="D3845" i="2"/>
  <c r="D3846" i="2"/>
  <c r="D3847" i="2"/>
  <c r="D3848" i="2"/>
  <c r="D3849" i="2"/>
  <c r="D3850" i="2"/>
  <c r="D3851" i="2"/>
  <c r="D3852" i="2"/>
  <c r="D3853" i="2"/>
  <c r="D3854" i="2"/>
  <c r="D3855" i="2"/>
  <c r="D3856" i="2"/>
  <c r="D3857" i="2"/>
  <c r="D3858" i="2"/>
  <c r="D3859" i="2"/>
  <c r="D3860" i="2"/>
  <c r="D3861" i="2"/>
  <c r="D3862" i="2"/>
  <c r="D3863" i="2"/>
  <c r="D3864" i="2"/>
  <c r="D3865" i="2"/>
  <c r="D3866" i="2"/>
  <c r="D3867" i="2"/>
  <c r="D3868" i="2"/>
  <c r="D3869" i="2"/>
  <c r="D3870" i="2"/>
  <c r="D3871" i="2"/>
  <c r="D3872" i="2"/>
  <c r="D3873" i="2"/>
  <c r="D3874" i="2"/>
  <c r="D3875" i="2"/>
  <c r="D3876" i="2"/>
  <c r="D3877" i="2"/>
  <c r="D3878" i="2"/>
  <c r="D3879" i="2"/>
  <c r="D3880" i="2"/>
  <c r="D3881" i="2"/>
  <c r="D3882" i="2"/>
  <c r="D3883" i="2"/>
  <c r="D3884" i="2"/>
  <c r="D3885" i="2"/>
  <c r="D3886" i="2"/>
  <c r="D3887" i="2"/>
  <c r="D3888" i="2"/>
  <c r="D3889" i="2"/>
  <c r="D3890" i="2"/>
  <c r="D3891" i="2"/>
  <c r="D3892" i="2"/>
  <c r="D3893" i="2"/>
  <c r="D3894" i="2"/>
  <c r="D3895" i="2"/>
  <c r="D3896" i="2"/>
  <c r="D3897" i="2"/>
  <c r="D3898" i="2"/>
  <c r="D3899" i="2"/>
  <c r="D3900" i="2"/>
  <c r="D3901" i="2"/>
  <c r="D3902" i="2"/>
  <c r="D3903" i="2"/>
  <c r="D3904" i="2"/>
  <c r="D3905" i="2"/>
  <c r="D3906" i="2"/>
  <c r="D3907" i="2"/>
  <c r="D3908" i="2"/>
  <c r="D3909" i="2"/>
  <c r="D3910" i="2"/>
  <c r="D3911" i="2"/>
  <c r="D3912" i="2"/>
  <c r="D3913" i="2"/>
  <c r="D3914" i="2"/>
  <c r="D3915" i="2"/>
  <c r="D3916" i="2"/>
  <c r="D3917" i="2"/>
  <c r="D3918" i="2"/>
  <c r="D3919" i="2"/>
  <c r="D3920" i="2"/>
  <c r="D3921" i="2"/>
  <c r="D3922" i="2"/>
  <c r="D3923" i="2"/>
  <c r="D3924" i="2"/>
  <c r="D3925" i="2"/>
  <c r="D3926" i="2"/>
  <c r="D3927" i="2"/>
  <c r="D3928" i="2"/>
  <c r="D3929" i="2"/>
  <c r="D3930" i="2"/>
  <c r="D3931" i="2"/>
  <c r="D3932" i="2"/>
  <c r="D3933" i="2"/>
  <c r="D3934" i="2"/>
  <c r="D3935" i="2"/>
  <c r="D3936" i="2"/>
  <c r="D3937" i="2"/>
  <c r="D3938" i="2"/>
  <c r="D3939" i="2"/>
  <c r="D3940" i="2"/>
  <c r="D3941" i="2"/>
  <c r="D3942" i="2"/>
  <c r="D3943" i="2"/>
  <c r="D3944" i="2"/>
  <c r="D3945" i="2"/>
  <c r="D3946" i="2"/>
  <c r="D3947" i="2"/>
  <c r="D3948" i="2"/>
  <c r="D3949" i="2"/>
  <c r="D3950" i="2"/>
  <c r="D3951" i="2"/>
  <c r="D3952" i="2"/>
  <c r="D3953" i="2"/>
  <c r="D3954" i="2"/>
  <c r="D3955" i="2"/>
  <c r="D3956" i="2"/>
  <c r="D3957" i="2"/>
  <c r="D3958" i="2"/>
  <c r="D3959" i="2"/>
  <c r="D3960" i="2"/>
  <c r="D3961" i="2"/>
  <c r="D3962" i="2"/>
  <c r="D3963" i="2"/>
  <c r="D3964" i="2"/>
  <c r="D3965" i="2"/>
  <c r="D3966" i="2"/>
  <c r="D3967" i="2"/>
  <c r="D3968" i="2"/>
  <c r="D3969" i="2"/>
  <c r="D3970" i="2"/>
  <c r="D3971" i="2"/>
  <c r="D3972" i="2"/>
  <c r="D3973" i="2"/>
  <c r="D3974" i="2"/>
  <c r="D3975" i="2"/>
  <c r="D3976" i="2"/>
  <c r="D3977" i="2"/>
  <c r="D3978" i="2"/>
  <c r="D3979" i="2"/>
  <c r="D3980" i="2"/>
  <c r="D3981" i="2"/>
  <c r="D3982" i="2"/>
  <c r="D3983" i="2"/>
  <c r="D3984" i="2"/>
  <c r="D3985" i="2"/>
  <c r="D3986" i="2"/>
  <c r="D3987" i="2"/>
  <c r="D3988" i="2"/>
  <c r="D3989" i="2"/>
  <c r="D3990" i="2"/>
  <c r="D3991" i="2"/>
  <c r="D3992" i="2"/>
  <c r="D3993" i="2"/>
  <c r="D3994" i="2"/>
  <c r="D3995" i="2"/>
  <c r="D3996" i="2"/>
  <c r="D3997" i="2"/>
  <c r="D3998" i="2"/>
  <c r="D3999" i="2"/>
  <c r="D4000" i="2"/>
  <c r="D4001" i="2"/>
  <c r="D4002" i="2"/>
  <c r="D4003" i="2"/>
  <c r="D4004" i="2"/>
  <c r="D4005" i="2"/>
  <c r="D4006" i="2"/>
  <c r="D4007" i="2"/>
  <c r="D4008" i="2"/>
  <c r="D4009" i="2"/>
  <c r="D4010" i="2"/>
  <c r="D4011" i="2"/>
  <c r="D4012" i="2"/>
  <c r="D4013" i="2"/>
  <c r="D4014" i="2"/>
  <c r="D4015" i="2"/>
  <c r="D4016" i="2"/>
  <c r="D4017" i="2"/>
  <c r="D4018" i="2"/>
  <c r="D4019" i="2"/>
  <c r="D4020" i="2"/>
  <c r="D4021" i="2"/>
  <c r="D4022" i="2"/>
  <c r="D4023" i="2"/>
  <c r="D4024" i="2"/>
  <c r="D4025" i="2"/>
  <c r="D4026" i="2"/>
  <c r="D4027" i="2"/>
  <c r="D4028" i="2"/>
  <c r="D4029" i="2"/>
  <c r="D4030" i="2"/>
  <c r="D4031" i="2"/>
  <c r="D4032" i="2"/>
  <c r="D4033" i="2"/>
  <c r="D4034" i="2"/>
  <c r="D4035" i="2"/>
  <c r="D4036" i="2"/>
  <c r="D4037" i="2"/>
  <c r="D4038" i="2"/>
  <c r="D4039" i="2"/>
  <c r="D4040" i="2"/>
  <c r="D4041" i="2"/>
  <c r="D4042" i="2"/>
  <c r="D4043" i="2"/>
  <c r="D4044" i="2"/>
  <c r="D4045" i="2"/>
  <c r="D4046" i="2"/>
  <c r="D4047" i="2"/>
  <c r="D4048" i="2"/>
  <c r="D4049" i="2"/>
  <c r="D4050" i="2"/>
  <c r="D4051" i="2"/>
  <c r="D4052" i="2"/>
  <c r="D4053" i="2"/>
  <c r="D4054" i="2"/>
  <c r="D4055" i="2"/>
  <c r="D4056" i="2"/>
  <c r="D4057" i="2"/>
  <c r="D4058" i="2"/>
  <c r="D4059" i="2"/>
  <c r="D4060" i="2"/>
  <c r="D4061" i="2"/>
  <c r="D4062" i="2"/>
  <c r="D4063" i="2"/>
  <c r="D4064" i="2"/>
  <c r="D4065" i="2"/>
  <c r="D4066" i="2"/>
  <c r="D4067" i="2"/>
  <c r="D4068" i="2"/>
  <c r="D4069" i="2"/>
  <c r="D4070" i="2"/>
  <c r="D4071" i="2"/>
  <c r="D4072" i="2"/>
  <c r="D4073" i="2"/>
  <c r="D4074" i="2"/>
  <c r="D4075" i="2"/>
  <c r="D4076" i="2"/>
  <c r="D4077" i="2"/>
  <c r="D4078" i="2"/>
  <c r="D4079" i="2"/>
  <c r="D4080" i="2"/>
  <c r="D4081" i="2"/>
  <c r="D4082" i="2"/>
  <c r="D4083" i="2"/>
  <c r="D4084" i="2"/>
  <c r="D4085" i="2"/>
  <c r="D4086" i="2"/>
  <c r="D4087" i="2"/>
  <c r="D4088" i="2"/>
  <c r="D4089" i="2"/>
  <c r="D4090" i="2"/>
  <c r="D4091" i="2"/>
  <c r="D4092" i="2"/>
  <c r="D4093" i="2"/>
  <c r="D4094" i="2"/>
  <c r="D4095" i="2"/>
  <c r="D4096" i="2"/>
  <c r="D4097" i="2"/>
  <c r="D4098" i="2"/>
  <c r="D4099" i="2"/>
  <c r="D4100" i="2"/>
  <c r="D4101" i="2"/>
  <c r="D4102" i="2"/>
  <c r="D4103" i="2"/>
  <c r="D4104" i="2"/>
  <c r="D4105" i="2"/>
  <c r="D4106" i="2"/>
  <c r="D4107" i="2"/>
  <c r="D4108" i="2"/>
  <c r="D4109" i="2"/>
  <c r="D4110" i="2"/>
  <c r="D4111" i="2"/>
  <c r="D4112" i="2"/>
  <c r="D4113" i="2"/>
  <c r="D4114" i="2"/>
  <c r="D4115" i="2"/>
  <c r="D4116" i="2"/>
  <c r="D4117" i="2"/>
  <c r="D4118" i="2"/>
  <c r="D4119" i="2"/>
  <c r="D4120" i="2"/>
  <c r="D4121" i="2"/>
  <c r="D4122" i="2"/>
  <c r="D4123" i="2"/>
  <c r="D4124" i="2"/>
  <c r="D4125" i="2"/>
  <c r="D4126" i="2"/>
  <c r="D4127" i="2"/>
  <c r="D4128" i="2"/>
  <c r="D4129" i="2"/>
  <c r="D4130" i="2"/>
  <c r="D4131" i="2"/>
  <c r="D4132" i="2"/>
  <c r="D4133" i="2"/>
  <c r="D4134" i="2"/>
  <c r="D4135" i="2"/>
  <c r="D4136" i="2"/>
  <c r="D4137" i="2"/>
  <c r="D4138" i="2"/>
  <c r="D4139" i="2"/>
  <c r="D4140" i="2"/>
  <c r="D4141" i="2"/>
  <c r="D4142" i="2"/>
  <c r="D4143" i="2"/>
  <c r="D4144" i="2"/>
  <c r="D4145" i="2"/>
  <c r="D4146" i="2"/>
  <c r="D4147" i="2"/>
  <c r="D4148" i="2"/>
  <c r="D4149" i="2"/>
  <c r="D4150" i="2"/>
  <c r="D4151" i="2"/>
  <c r="D4152" i="2"/>
  <c r="D4153" i="2"/>
  <c r="D4154" i="2"/>
  <c r="D4155" i="2"/>
  <c r="D4156" i="2"/>
  <c r="D4157" i="2"/>
  <c r="D4158" i="2"/>
  <c r="D4159" i="2"/>
  <c r="D4160" i="2"/>
  <c r="D4161" i="2"/>
  <c r="D4162" i="2"/>
  <c r="D4163" i="2"/>
  <c r="D4164" i="2"/>
  <c r="D4165" i="2"/>
  <c r="D4166" i="2"/>
  <c r="D4167" i="2"/>
  <c r="D4168" i="2"/>
  <c r="D4169" i="2"/>
  <c r="D4170" i="2"/>
  <c r="D4171" i="2"/>
  <c r="D4172" i="2"/>
  <c r="D4173" i="2"/>
  <c r="D4174" i="2"/>
  <c r="D4175" i="2"/>
  <c r="D4176" i="2"/>
  <c r="D4177" i="2"/>
  <c r="D4178" i="2"/>
  <c r="D4179" i="2"/>
  <c r="D4180" i="2"/>
  <c r="D4181" i="2"/>
  <c r="D4182" i="2"/>
  <c r="D4183" i="2"/>
  <c r="D4184" i="2"/>
  <c r="D4185" i="2"/>
  <c r="D4186" i="2"/>
  <c r="D4187" i="2"/>
  <c r="D4188" i="2"/>
  <c r="D4189" i="2"/>
  <c r="D4190" i="2"/>
  <c r="D4191" i="2"/>
  <c r="D4192" i="2"/>
  <c r="D4193" i="2"/>
  <c r="D4194" i="2"/>
  <c r="D4195" i="2"/>
  <c r="D4196" i="2"/>
  <c r="D4197" i="2"/>
  <c r="D4198" i="2"/>
  <c r="D4199" i="2"/>
  <c r="D4200" i="2"/>
  <c r="D4201" i="2"/>
  <c r="D4202" i="2"/>
  <c r="D4203" i="2"/>
  <c r="D4204" i="2"/>
  <c r="D4205" i="2"/>
  <c r="D4206" i="2"/>
  <c r="D4207" i="2"/>
  <c r="D4208" i="2"/>
  <c r="D4209" i="2"/>
  <c r="D4210" i="2"/>
  <c r="D4211" i="2"/>
  <c r="D4212" i="2"/>
  <c r="D4213" i="2"/>
  <c r="D4214" i="2"/>
  <c r="D4215" i="2"/>
  <c r="D4216" i="2"/>
  <c r="D4217" i="2"/>
  <c r="D4218" i="2"/>
  <c r="D4219" i="2"/>
  <c r="D4220" i="2"/>
  <c r="D4221" i="2"/>
  <c r="D4222" i="2"/>
  <c r="D4223" i="2"/>
  <c r="D4224" i="2"/>
  <c r="D4225" i="2"/>
  <c r="D4226" i="2"/>
  <c r="D4227" i="2"/>
  <c r="D4228" i="2"/>
  <c r="D4229" i="2"/>
  <c r="D4230" i="2"/>
  <c r="D4231" i="2"/>
  <c r="D4232" i="2"/>
  <c r="D4233" i="2"/>
  <c r="D4234" i="2"/>
  <c r="D4235" i="2"/>
  <c r="D4236" i="2"/>
  <c r="D4237" i="2"/>
  <c r="D4238" i="2"/>
  <c r="D4239" i="2"/>
  <c r="D4240" i="2"/>
  <c r="D4241" i="2"/>
  <c r="D4242" i="2"/>
  <c r="D4243" i="2"/>
  <c r="D4244" i="2"/>
  <c r="D4245" i="2"/>
  <c r="D4246" i="2"/>
  <c r="D4247" i="2"/>
  <c r="D4248" i="2"/>
  <c r="D4249" i="2"/>
  <c r="D4250" i="2"/>
  <c r="D4251" i="2"/>
  <c r="D4252" i="2"/>
  <c r="D4253" i="2"/>
  <c r="D4254" i="2"/>
  <c r="D4255" i="2"/>
  <c r="D4256" i="2"/>
  <c r="D4257" i="2"/>
  <c r="D4258" i="2"/>
  <c r="D4259" i="2"/>
  <c r="D4260" i="2"/>
  <c r="D4261" i="2"/>
  <c r="D4262" i="2"/>
  <c r="D4263" i="2"/>
  <c r="D4264" i="2"/>
  <c r="D4265" i="2"/>
  <c r="D4266" i="2"/>
  <c r="D4267" i="2"/>
  <c r="D4268" i="2"/>
  <c r="D4269" i="2"/>
  <c r="D4270" i="2"/>
  <c r="D4271" i="2"/>
  <c r="D4272" i="2"/>
  <c r="D4273" i="2"/>
  <c r="D4274" i="2"/>
  <c r="D4275" i="2"/>
  <c r="D4276" i="2"/>
  <c r="D4277" i="2"/>
  <c r="D4278" i="2"/>
  <c r="D4279" i="2"/>
  <c r="D4280" i="2"/>
  <c r="D4281" i="2"/>
  <c r="D4282" i="2"/>
  <c r="D4283" i="2"/>
  <c r="D4284" i="2"/>
  <c r="D4285" i="2"/>
  <c r="D4286" i="2"/>
  <c r="D4287" i="2"/>
  <c r="D4288" i="2"/>
  <c r="D4289" i="2"/>
  <c r="D4290" i="2"/>
  <c r="D4291" i="2"/>
  <c r="D4292" i="2"/>
  <c r="D4293" i="2"/>
  <c r="D4294" i="2"/>
  <c r="D4295" i="2"/>
  <c r="D4296" i="2"/>
  <c r="D4297" i="2"/>
  <c r="D4298" i="2"/>
  <c r="D4299" i="2"/>
  <c r="D4300" i="2"/>
  <c r="D4301" i="2"/>
  <c r="D4302" i="2"/>
  <c r="D4303" i="2"/>
  <c r="D4304" i="2"/>
  <c r="D4305" i="2"/>
  <c r="D4306" i="2"/>
  <c r="D4307" i="2"/>
  <c r="D4308" i="2"/>
  <c r="D4309" i="2"/>
  <c r="D4310" i="2"/>
  <c r="D4311" i="2"/>
  <c r="D4312" i="2"/>
  <c r="D4313" i="2"/>
  <c r="D4314" i="2"/>
  <c r="D4315" i="2"/>
  <c r="D4316" i="2"/>
  <c r="D4317" i="2"/>
  <c r="D4318" i="2"/>
  <c r="D4319" i="2"/>
  <c r="D4320" i="2"/>
  <c r="D4321" i="2"/>
  <c r="D4322" i="2"/>
  <c r="D4323" i="2"/>
  <c r="D4324" i="2"/>
  <c r="D4325" i="2"/>
  <c r="D4326" i="2"/>
  <c r="D4327" i="2"/>
  <c r="D4328" i="2"/>
  <c r="D4329" i="2"/>
  <c r="D4330" i="2"/>
  <c r="D4331" i="2"/>
  <c r="D4332" i="2"/>
  <c r="D4333" i="2"/>
  <c r="D4334" i="2"/>
  <c r="D4335" i="2"/>
  <c r="D4336" i="2"/>
  <c r="D4337" i="2"/>
  <c r="D4338" i="2"/>
  <c r="D4339" i="2"/>
  <c r="D4340" i="2"/>
  <c r="D4341" i="2"/>
  <c r="D4342" i="2"/>
  <c r="D4343" i="2"/>
  <c r="D4344" i="2"/>
  <c r="D4345" i="2"/>
  <c r="D4346" i="2"/>
  <c r="D4347" i="2"/>
  <c r="D4348" i="2"/>
  <c r="D4349" i="2"/>
  <c r="D4350" i="2"/>
  <c r="D4351" i="2"/>
  <c r="D4352" i="2"/>
  <c r="D4353" i="2"/>
  <c r="D4354" i="2"/>
  <c r="D4355" i="2"/>
  <c r="D4356" i="2"/>
  <c r="D4357" i="2"/>
  <c r="D4358" i="2"/>
  <c r="D4359" i="2"/>
  <c r="D4360" i="2"/>
  <c r="D4361" i="2"/>
  <c r="D4362" i="2"/>
  <c r="D4363" i="2"/>
  <c r="D4364" i="2"/>
  <c r="D4365" i="2"/>
  <c r="D4366" i="2"/>
  <c r="D4367" i="2"/>
  <c r="D4368" i="2"/>
  <c r="D4369" i="2"/>
  <c r="D4370" i="2"/>
  <c r="D4371" i="2"/>
  <c r="D4372" i="2"/>
  <c r="D4373" i="2"/>
  <c r="D4374" i="2"/>
  <c r="D4375" i="2"/>
  <c r="D4376" i="2"/>
  <c r="D4377" i="2"/>
  <c r="D4378" i="2"/>
  <c r="D4379" i="2"/>
  <c r="D4380" i="2"/>
  <c r="D4381" i="2"/>
  <c r="D4382" i="2"/>
  <c r="D4383" i="2"/>
  <c r="D4384" i="2"/>
  <c r="D4385" i="2"/>
  <c r="D4386" i="2"/>
  <c r="D4387" i="2"/>
  <c r="D4388" i="2"/>
  <c r="D4389" i="2"/>
  <c r="D4390" i="2"/>
  <c r="D4391" i="2"/>
  <c r="D4392" i="2"/>
  <c r="D4393" i="2"/>
  <c r="D4394" i="2"/>
  <c r="D4395" i="2"/>
  <c r="D4396" i="2"/>
  <c r="D4397" i="2"/>
  <c r="D4398" i="2"/>
  <c r="D4399" i="2"/>
  <c r="D4400" i="2"/>
  <c r="D4401" i="2"/>
  <c r="D4402" i="2"/>
  <c r="D4403" i="2"/>
  <c r="D4404" i="2"/>
  <c r="D4405" i="2"/>
  <c r="D4406" i="2"/>
  <c r="D4407" i="2"/>
  <c r="D4408" i="2"/>
  <c r="D4409" i="2"/>
  <c r="D4410" i="2"/>
  <c r="D4411" i="2"/>
  <c r="D4412" i="2"/>
  <c r="D4413" i="2"/>
  <c r="D4414" i="2"/>
  <c r="D4415" i="2"/>
  <c r="D4416" i="2"/>
  <c r="D4417" i="2"/>
  <c r="D4418" i="2"/>
  <c r="D4419" i="2"/>
  <c r="D4420" i="2"/>
  <c r="D4421" i="2"/>
  <c r="D4422" i="2"/>
  <c r="D4423" i="2"/>
  <c r="D4424" i="2"/>
  <c r="D4425" i="2"/>
  <c r="D4426" i="2"/>
  <c r="D4427" i="2"/>
  <c r="D4428" i="2"/>
  <c r="D4429" i="2"/>
  <c r="D4430" i="2"/>
  <c r="D4431" i="2"/>
  <c r="D4432" i="2"/>
  <c r="D4433" i="2"/>
  <c r="D4434" i="2"/>
  <c r="D4435" i="2"/>
  <c r="D4436" i="2"/>
  <c r="D4437" i="2"/>
  <c r="D4438" i="2"/>
  <c r="D4439" i="2"/>
  <c r="D4440" i="2"/>
  <c r="D4441" i="2"/>
  <c r="D4442" i="2"/>
  <c r="D4443" i="2"/>
  <c r="D4444" i="2"/>
  <c r="D4445" i="2"/>
  <c r="D4446" i="2"/>
  <c r="D4447" i="2"/>
  <c r="D4448" i="2"/>
  <c r="D4449" i="2"/>
  <c r="D4450" i="2"/>
  <c r="D4451" i="2"/>
  <c r="D4452" i="2"/>
  <c r="D4453" i="2"/>
  <c r="D4454" i="2"/>
  <c r="D4455" i="2"/>
  <c r="D4456" i="2"/>
  <c r="D4457" i="2"/>
  <c r="D4458" i="2"/>
  <c r="D4459" i="2"/>
  <c r="D4460" i="2"/>
  <c r="D4461" i="2"/>
  <c r="D4462" i="2"/>
  <c r="D4463" i="2"/>
  <c r="D4464" i="2"/>
  <c r="D4465" i="2"/>
  <c r="D4466" i="2"/>
  <c r="D4467" i="2"/>
  <c r="D4468" i="2"/>
  <c r="D4469" i="2"/>
  <c r="D4470" i="2"/>
  <c r="D4471" i="2"/>
  <c r="D4472" i="2"/>
  <c r="D4473" i="2"/>
  <c r="D4474" i="2"/>
  <c r="D4475" i="2"/>
  <c r="D4476" i="2"/>
  <c r="D4477" i="2"/>
  <c r="D4478" i="2"/>
  <c r="D4479" i="2"/>
  <c r="D4480" i="2"/>
  <c r="D4481" i="2"/>
  <c r="D4482" i="2"/>
  <c r="D4483" i="2"/>
  <c r="D4484" i="2"/>
  <c r="D4485" i="2"/>
  <c r="D4486" i="2"/>
  <c r="D4487" i="2"/>
  <c r="D4488" i="2"/>
  <c r="D4489" i="2"/>
  <c r="D4490" i="2"/>
  <c r="D4491" i="2"/>
  <c r="D4492" i="2"/>
  <c r="D4493" i="2"/>
  <c r="D4494" i="2"/>
  <c r="D4495" i="2"/>
  <c r="D4496" i="2"/>
  <c r="D4497" i="2"/>
  <c r="D4498" i="2"/>
  <c r="D4499" i="2"/>
  <c r="D4500" i="2"/>
  <c r="D4501" i="2"/>
  <c r="D4502" i="2"/>
  <c r="D4503" i="2"/>
  <c r="D4504" i="2"/>
  <c r="D4505" i="2"/>
  <c r="D4506" i="2"/>
  <c r="D4507" i="2"/>
  <c r="D4508" i="2"/>
  <c r="D4509" i="2"/>
  <c r="D4510" i="2"/>
  <c r="D4511" i="2"/>
  <c r="D4512" i="2"/>
  <c r="D4513" i="2"/>
  <c r="D4514" i="2"/>
  <c r="D4515" i="2"/>
  <c r="D4516" i="2"/>
  <c r="D4517" i="2"/>
  <c r="D4518" i="2"/>
  <c r="D4519" i="2"/>
  <c r="D4520" i="2"/>
  <c r="D4521" i="2"/>
  <c r="D4522" i="2"/>
  <c r="D4523" i="2"/>
  <c r="D4524" i="2"/>
  <c r="D4525" i="2"/>
  <c r="D4526" i="2"/>
  <c r="D4527" i="2"/>
  <c r="D4528" i="2"/>
  <c r="D4529" i="2"/>
  <c r="D4530" i="2"/>
  <c r="D4531" i="2"/>
  <c r="D4532" i="2"/>
  <c r="D4533" i="2"/>
  <c r="D4534" i="2"/>
  <c r="D4535" i="2"/>
  <c r="D4536" i="2"/>
  <c r="D4537" i="2"/>
  <c r="D4538" i="2"/>
  <c r="D4539" i="2"/>
  <c r="D4540" i="2"/>
  <c r="D4541" i="2"/>
  <c r="D4542" i="2"/>
  <c r="D4543" i="2"/>
  <c r="D4544" i="2"/>
  <c r="D4545" i="2"/>
  <c r="D4546" i="2"/>
  <c r="D4547" i="2"/>
  <c r="D4548" i="2"/>
  <c r="D4549" i="2"/>
  <c r="D4550" i="2"/>
  <c r="D4551" i="2"/>
  <c r="D4552" i="2"/>
  <c r="D4553" i="2"/>
  <c r="D4554" i="2"/>
  <c r="D4555" i="2"/>
  <c r="D4556" i="2"/>
  <c r="D4557" i="2"/>
  <c r="D4558" i="2"/>
  <c r="D4559" i="2"/>
  <c r="D4560" i="2"/>
  <c r="D4561" i="2"/>
  <c r="D4562" i="2"/>
  <c r="D4563" i="2"/>
  <c r="D4564" i="2"/>
  <c r="D4565" i="2"/>
  <c r="D4566" i="2"/>
  <c r="D4567" i="2"/>
  <c r="D4568" i="2"/>
  <c r="D4569" i="2"/>
  <c r="D4570" i="2"/>
  <c r="D4571" i="2"/>
  <c r="D4572" i="2"/>
  <c r="D4573" i="2"/>
  <c r="D4574" i="2"/>
  <c r="D4575" i="2"/>
  <c r="D4576" i="2"/>
  <c r="D4577" i="2"/>
  <c r="D4578" i="2"/>
  <c r="D4579" i="2"/>
  <c r="D4580" i="2"/>
  <c r="D4581" i="2"/>
  <c r="D4582" i="2"/>
  <c r="D4583" i="2"/>
  <c r="D4584" i="2"/>
  <c r="D4585" i="2"/>
  <c r="D4586" i="2"/>
  <c r="D4587" i="2"/>
  <c r="D4588" i="2"/>
  <c r="D4589" i="2"/>
  <c r="D4590" i="2"/>
  <c r="D4591" i="2"/>
  <c r="D4592" i="2"/>
  <c r="D4593" i="2"/>
  <c r="D4594" i="2"/>
  <c r="D4595" i="2"/>
  <c r="D4596" i="2"/>
  <c r="D4597" i="2"/>
  <c r="D4598" i="2"/>
  <c r="D4599" i="2"/>
  <c r="D4600" i="2"/>
  <c r="D4601" i="2"/>
  <c r="D4602" i="2"/>
  <c r="D4603" i="2"/>
  <c r="D4604" i="2"/>
  <c r="D4605" i="2"/>
  <c r="D4606" i="2"/>
  <c r="D4607" i="2"/>
  <c r="D4608" i="2"/>
  <c r="D4609" i="2"/>
  <c r="D4610" i="2"/>
  <c r="D4611" i="2"/>
  <c r="D4612" i="2"/>
  <c r="D4613" i="2"/>
  <c r="D4614" i="2"/>
  <c r="D4615" i="2"/>
  <c r="D4616" i="2"/>
  <c r="D4617" i="2"/>
  <c r="D4618" i="2"/>
  <c r="D4619" i="2"/>
  <c r="D4620" i="2"/>
  <c r="D4621" i="2"/>
  <c r="D4622" i="2"/>
  <c r="D4623" i="2"/>
  <c r="D4624" i="2"/>
  <c r="D4625" i="2"/>
  <c r="D4626" i="2"/>
  <c r="D4627" i="2"/>
  <c r="D4628" i="2"/>
  <c r="D4629" i="2"/>
  <c r="D4630" i="2"/>
  <c r="D4631" i="2"/>
  <c r="D4632" i="2"/>
  <c r="D4633" i="2"/>
  <c r="D4634" i="2"/>
  <c r="D4635" i="2"/>
  <c r="D4636" i="2"/>
  <c r="D4637" i="2"/>
  <c r="D4638" i="2"/>
  <c r="D4639" i="2"/>
  <c r="D4640" i="2"/>
  <c r="D4641" i="2"/>
  <c r="D4642" i="2"/>
  <c r="D4643" i="2"/>
  <c r="D4644" i="2"/>
  <c r="D4645" i="2"/>
  <c r="D4646" i="2"/>
  <c r="D4647" i="2"/>
  <c r="D4648" i="2"/>
  <c r="D4649" i="2"/>
  <c r="D4650" i="2"/>
  <c r="D4651" i="2"/>
  <c r="D4652" i="2"/>
  <c r="D4653" i="2"/>
  <c r="D4654" i="2"/>
  <c r="D4655" i="2"/>
  <c r="D4656" i="2"/>
  <c r="D4657" i="2"/>
  <c r="D4658" i="2"/>
  <c r="D4659" i="2"/>
  <c r="D4660" i="2"/>
  <c r="D4661" i="2"/>
  <c r="D4662" i="2"/>
  <c r="D4663" i="2"/>
  <c r="D4664" i="2"/>
  <c r="D4665" i="2"/>
  <c r="D4666" i="2"/>
  <c r="D4667" i="2"/>
  <c r="D4668" i="2"/>
  <c r="D4669" i="2"/>
  <c r="D4670" i="2"/>
  <c r="D4671" i="2"/>
  <c r="D4672" i="2"/>
  <c r="D4673" i="2"/>
  <c r="D4674" i="2"/>
  <c r="D4675" i="2"/>
  <c r="D4676" i="2"/>
  <c r="D4677" i="2"/>
  <c r="D4678" i="2"/>
  <c r="D4679" i="2"/>
  <c r="D4680" i="2"/>
  <c r="D4681" i="2"/>
  <c r="D4682" i="2"/>
  <c r="D4683" i="2"/>
  <c r="D4684" i="2"/>
  <c r="D4685" i="2"/>
  <c r="D4686" i="2"/>
  <c r="D4687" i="2"/>
  <c r="D4688" i="2"/>
  <c r="D4689" i="2"/>
  <c r="D4690" i="2"/>
  <c r="D4691" i="2"/>
  <c r="D4692" i="2"/>
  <c r="D4693" i="2"/>
  <c r="D4694" i="2"/>
  <c r="D4695" i="2"/>
  <c r="D4696" i="2"/>
  <c r="D4697" i="2"/>
  <c r="D4698" i="2"/>
  <c r="D4699" i="2"/>
  <c r="D4700" i="2"/>
  <c r="D4701" i="2"/>
  <c r="D4702" i="2"/>
  <c r="D4703" i="2"/>
  <c r="D4704" i="2"/>
  <c r="D4705" i="2"/>
  <c r="D4706" i="2"/>
  <c r="D4707" i="2"/>
  <c r="D4708" i="2"/>
  <c r="D4709" i="2"/>
  <c r="D4710" i="2"/>
  <c r="D4711" i="2"/>
  <c r="D4712" i="2"/>
  <c r="D4713" i="2"/>
  <c r="D4714" i="2"/>
  <c r="D4715" i="2"/>
  <c r="D4716" i="2"/>
  <c r="D4717" i="2"/>
  <c r="D4718" i="2"/>
  <c r="D4719" i="2"/>
  <c r="D4720" i="2"/>
  <c r="D4721" i="2"/>
  <c r="D4722" i="2"/>
  <c r="D4723" i="2"/>
  <c r="D4724" i="2"/>
  <c r="D4725" i="2"/>
  <c r="D4726" i="2"/>
  <c r="D4727" i="2"/>
  <c r="D4728" i="2"/>
  <c r="D4729" i="2"/>
  <c r="D4730" i="2"/>
  <c r="D4731" i="2"/>
  <c r="D4732" i="2"/>
  <c r="D4733" i="2"/>
  <c r="D4734" i="2"/>
  <c r="D4735" i="2"/>
  <c r="D4736" i="2"/>
  <c r="D4737" i="2"/>
  <c r="D4738" i="2"/>
  <c r="D4739" i="2"/>
  <c r="D4740" i="2"/>
  <c r="D4741" i="2"/>
  <c r="D4742" i="2"/>
  <c r="D4743" i="2"/>
  <c r="D4744" i="2"/>
  <c r="D4745" i="2"/>
  <c r="D4746" i="2"/>
  <c r="D4747" i="2"/>
  <c r="D4748" i="2"/>
  <c r="D4749" i="2"/>
  <c r="D4750" i="2"/>
  <c r="D4751" i="2"/>
  <c r="D4752" i="2"/>
  <c r="D4753" i="2"/>
  <c r="D4754" i="2"/>
  <c r="D4755" i="2"/>
  <c r="D4756" i="2"/>
  <c r="D4757" i="2"/>
  <c r="D4758" i="2"/>
  <c r="D4759" i="2"/>
  <c r="D4760" i="2"/>
  <c r="D4761" i="2"/>
  <c r="D4762" i="2"/>
  <c r="D4763" i="2"/>
  <c r="D4764" i="2"/>
  <c r="D4765" i="2"/>
  <c r="D4766" i="2"/>
  <c r="D4767" i="2"/>
  <c r="D4768" i="2"/>
  <c r="D4769" i="2"/>
  <c r="D4770" i="2"/>
  <c r="D4771" i="2"/>
  <c r="D4772" i="2"/>
  <c r="D4773" i="2"/>
  <c r="D4774" i="2"/>
  <c r="D4775" i="2"/>
  <c r="D4776" i="2"/>
  <c r="D4777" i="2"/>
  <c r="D4778" i="2"/>
  <c r="D4779" i="2"/>
  <c r="D4780" i="2"/>
  <c r="D4781" i="2"/>
  <c r="D4782" i="2"/>
  <c r="D4783" i="2"/>
  <c r="D4784" i="2"/>
  <c r="D4785" i="2"/>
  <c r="D4786" i="2"/>
  <c r="D4787" i="2"/>
  <c r="D4788" i="2"/>
  <c r="D4789" i="2"/>
  <c r="D4790" i="2"/>
  <c r="D4791" i="2"/>
  <c r="D4792" i="2"/>
  <c r="D4793" i="2"/>
  <c r="D4794" i="2"/>
  <c r="D4795" i="2"/>
  <c r="D4796" i="2"/>
  <c r="D4797" i="2"/>
  <c r="D4798" i="2"/>
  <c r="D4799" i="2"/>
  <c r="D4800" i="2"/>
  <c r="D4801" i="2"/>
  <c r="D4802" i="2"/>
  <c r="D4803" i="2"/>
  <c r="D4804" i="2"/>
  <c r="D4805" i="2"/>
  <c r="D4806" i="2"/>
  <c r="D4807" i="2"/>
  <c r="D4808" i="2"/>
  <c r="D4809" i="2"/>
  <c r="D4810" i="2"/>
  <c r="D4811" i="2"/>
  <c r="D4812" i="2"/>
  <c r="D4813" i="2"/>
  <c r="D4814" i="2"/>
  <c r="D4815" i="2"/>
  <c r="D4816" i="2"/>
  <c r="D4817" i="2"/>
  <c r="D4818" i="2"/>
  <c r="D4819" i="2"/>
  <c r="D4820" i="2"/>
  <c r="D4821" i="2"/>
  <c r="D4822" i="2"/>
  <c r="D4823" i="2"/>
  <c r="D4824" i="2"/>
  <c r="D4825" i="2"/>
  <c r="D4826" i="2"/>
  <c r="D4827" i="2"/>
  <c r="D4828" i="2"/>
  <c r="D4829" i="2"/>
  <c r="D4830" i="2"/>
  <c r="D4831" i="2"/>
  <c r="D4832" i="2"/>
  <c r="D4833" i="2"/>
  <c r="D4834" i="2"/>
  <c r="D4835" i="2"/>
  <c r="D4836" i="2"/>
  <c r="D4837" i="2"/>
  <c r="D4838" i="2"/>
  <c r="D4839" i="2"/>
  <c r="D4840" i="2"/>
  <c r="D4841" i="2"/>
  <c r="D4842" i="2"/>
  <c r="D4843" i="2"/>
  <c r="D4844" i="2"/>
  <c r="D4845" i="2"/>
  <c r="D4846" i="2"/>
  <c r="D4847" i="2"/>
  <c r="D4848" i="2"/>
  <c r="D4849" i="2"/>
  <c r="D4850" i="2"/>
  <c r="D4851" i="2"/>
  <c r="D4852" i="2"/>
  <c r="D4853" i="2"/>
  <c r="D4854" i="2"/>
  <c r="D4855" i="2"/>
  <c r="D4856" i="2"/>
  <c r="D4857" i="2"/>
  <c r="D4858" i="2"/>
  <c r="D4859" i="2"/>
  <c r="D4860" i="2"/>
  <c r="D4861" i="2"/>
  <c r="D4862" i="2"/>
  <c r="D4863" i="2"/>
  <c r="D4864" i="2"/>
  <c r="D4865" i="2"/>
  <c r="D4866" i="2"/>
  <c r="D4867" i="2"/>
  <c r="D4868" i="2"/>
  <c r="D4869" i="2"/>
  <c r="D4870" i="2"/>
  <c r="D4871" i="2"/>
  <c r="D4872" i="2"/>
  <c r="D4873" i="2"/>
  <c r="D4874" i="2"/>
  <c r="D4875" i="2"/>
  <c r="D4876" i="2"/>
  <c r="D4877" i="2"/>
  <c r="D4878" i="2"/>
  <c r="D4879" i="2"/>
  <c r="D4880" i="2"/>
  <c r="D4881" i="2"/>
  <c r="D4882" i="2"/>
  <c r="D4883" i="2"/>
  <c r="D4884" i="2"/>
  <c r="D4885" i="2"/>
  <c r="D4886" i="2"/>
  <c r="D4887" i="2"/>
  <c r="D4888" i="2"/>
  <c r="D4889" i="2"/>
  <c r="D4890" i="2"/>
  <c r="D4891" i="2"/>
  <c r="D4892" i="2"/>
  <c r="D4893" i="2"/>
  <c r="D4894" i="2"/>
  <c r="D4895" i="2"/>
  <c r="D4896" i="2"/>
  <c r="D4897" i="2"/>
  <c r="D4898" i="2"/>
  <c r="D4899" i="2"/>
  <c r="D4900" i="2"/>
  <c r="D4901" i="2"/>
  <c r="D4902" i="2"/>
  <c r="D4903" i="2"/>
  <c r="D4904" i="2"/>
  <c r="D4905" i="2"/>
  <c r="D4906" i="2"/>
  <c r="D4907" i="2"/>
  <c r="D4908" i="2"/>
  <c r="D4909" i="2"/>
  <c r="D4910" i="2"/>
  <c r="D4911" i="2"/>
  <c r="D4912" i="2"/>
  <c r="D4913" i="2"/>
  <c r="D4914" i="2"/>
  <c r="D4915" i="2"/>
  <c r="D4916" i="2"/>
  <c r="D4917" i="2"/>
  <c r="D4918" i="2"/>
  <c r="D4919" i="2"/>
  <c r="D4920" i="2"/>
  <c r="D4921" i="2"/>
  <c r="D4922" i="2"/>
  <c r="D4923" i="2"/>
  <c r="D4924" i="2"/>
  <c r="D4925" i="2"/>
  <c r="D4926" i="2"/>
  <c r="D4927" i="2"/>
  <c r="D4928" i="2"/>
  <c r="D4929" i="2"/>
  <c r="D4930" i="2"/>
  <c r="D4931" i="2"/>
  <c r="D4932" i="2"/>
  <c r="D4933" i="2"/>
  <c r="D4934" i="2"/>
  <c r="D4935" i="2"/>
  <c r="D4936" i="2"/>
  <c r="D4937" i="2"/>
  <c r="D4938" i="2"/>
  <c r="D4939" i="2"/>
  <c r="D4940" i="2"/>
  <c r="D4941" i="2"/>
  <c r="D4942" i="2"/>
  <c r="D4943" i="2"/>
  <c r="D4944" i="2"/>
  <c r="D4945" i="2"/>
  <c r="D4946" i="2"/>
  <c r="D4947" i="2"/>
  <c r="D4948" i="2"/>
  <c r="D4949" i="2"/>
  <c r="D4950" i="2"/>
  <c r="D4951" i="2"/>
  <c r="D4952" i="2"/>
  <c r="D4953" i="2"/>
  <c r="D4954" i="2"/>
  <c r="D4955" i="2"/>
  <c r="D4956" i="2"/>
  <c r="D4957" i="2"/>
  <c r="D4958" i="2"/>
  <c r="D4959" i="2"/>
  <c r="D4960" i="2"/>
  <c r="D4961" i="2"/>
  <c r="D4962" i="2"/>
  <c r="D4963" i="2"/>
  <c r="D4964" i="2"/>
  <c r="D4965" i="2"/>
  <c r="D4966" i="2"/>
  <c r="D4967" i="2"/>
  <c r="D4968" i="2"/>
  <c r="D4969" i="2"/>
  <c r="D4970" i="2"/>
  <c r="D4971" i="2"/>
  <c r="D4972" i="2"/>
  <c r="D4973" i="2"/>
  <c r="D4974" i="2"/>
  <c r="D4975" i="2"/>
  <c r="D4976" i="2"/>
  <c r="D4977" i="2"/>
  <c r="D4978" i="2"/>
  <c r="D4979" i="2"/>
  <c r="D4980" i="2"/>
  <c r="D4981" i="2"/>
  <c r="D4982" i="2"/>
  <c r="D4983" i="2"/>
  <c r="D4984" i="2"/>
  <c r="D4985" i="2"/>
  <c r="D4986" i="2"/>
  <c r="D4987" i="2"/>
  <c r="D4988" i="2"/>
  <c r="D4989" i="2"/>
  <c r="D4990" i="2"/>
  <c r="D4991" i="2"/>
  <c r="D4992" i="2"/>
  <c r="D4993" i="2"/>
  <c r="D4994" i="2"/>
  <c r="D4995" i="2"/>
  <c r="D4996" i="2"/>
  <c r="D4997" i="2"/>
  <c r="D4998" i="2"/>
  <c r="D4999" i="2"/>
  <c r="D5000" i="2"/>
  <c r="D5001" i="2"/>
  <c r="D5002" i="2"/>
  <c r="D5003" i="2"/>
  <c r="D5004" i="2"/>
  <c r="D5005" i="2"/>
  <c r="D5006" i="2"/>
  <c r="D5007" i="2"/>
  <c r="D5008" i="2"/>
  <c r="D5009" i="2"/>
  <c r="D5010" i="2"/>
  <c r="D5011" i="2"/>
  <c r="D5012" i="2"/>
  <c r="D5013" i="2"/>
  <c r="D5014" i="2"/>
  <c r="D5015" i="2"/>
  <c r="D5016" i="2"/>
  <c r="D5017" i="2"/>
  <c r="D5018" i="2"/>
  <c r="D5019" i="2"/>
  <c r="D5020" i="2"/>
  <c r="D5021" i="2"/>
  <c r="D5022" i="2"/>
  <c r="D5023" i="2"/>
  <c r="D5024" i="2"/>
  <c r="D5025" i="2"/>
  <c r="D5026" i="2"/>
  <c r="D5027" i="2"/>
  <c r="D5028" i="2"/>
  <c r="D5029" i="2"/>
  <c r="D5030" i="2"/>
  <c r="D5031" i="2"/>
  <c r="D5032" i="2"/>
  <c r="D5033" i="2"/>
  <c r="D5034" i="2"/>
  <c r="D5035" i="2"/>
  <c r="D5036" i="2"/>
  <c r="D5037" i="2"/>
  <c r="D5038" i="2"/>
  <c r="D5039" i="2"/>
  <c r="D5040" i="2"/>
  <c r="D5041" i="2"/>
  <c r="D5042" i="2"/>
  <c r="D5043" i="2"/>
  <c r="D5044" i="2"/>
  <c r="D5045" i="2"/>
  <c r="D5046" i="2"/>
  <c r="D5047" i="2"/>
  <c r="D5048" i="2"/>
  <c r="D5049" i="2"/>
  <c r="D5050" i="2"/>
  <c r="D5051" i="2"/>
  <c r="D5052" i="2"/>
  <c r="D5053" i="2"/>
  <c r="D5054" i="2"/>
  <c r="D5055" i="2"/>
  <c r="D5056" i="2"/>
  <c r="D5057" i="2"/>
  <c r="D5058" i="2"/>
  <c r="D5059" i="2"/>
  <c r="D5060" i="2"/>
  <c r="D5061" i="2"/>
  <c r="D5062" i="2"/>
  <c r="D5063" i="2"/>
  <c r="D5064" i="2"/>
  <c r="D5065" i="2"/>
  <c r="D5066" i="2"/>
  <c r="D5067" i="2"/>
  <c r="D5068" i="2"/>
  <c r="D5069" i="2"/>
  <c r="D5070" i="2"/>
  <c r="D5071" i="2"/>
  <c r="D5072" i="2"/>
  <c r="D5073" i="2"/>
  <c r="D5074" i="2"/>
  <c r="D5075" i="2"/>
  <c r="D5076" i="2"/>
  <c r="D5077" i="2"/>
  <c r="D5078" i="2"/>
  <c r="D5079" i="2"/>
  <c r="D5080" i="2"/>
  <c r="D5081" i="2"/>
  <c r="D5082" i="2"/>
  <c r="D5083" i="2"/>
  <c r="D5084" i="2"/>
  <c r="D5085" i="2"/>
  <c r="D5086" i="2"/>
  <c r="D5087" i="2"/>
  <c r="D5088" i="2"/>
  <c r="D5089" i="2"/>
  <c r="D5090" i="2"/>
  <c r="D5091" i="2"/>
  <c r="D5092" i="2"/>
  <c r="D5093" i="2"/>
  <c r="D5094" i="2"/>
  <c r="D5095" i="2"/>
  <c r="D5096" i="2"/>
  <c r="D5097" i="2"/>
  <c r="D5098" i="2"/>
  <c r="D5099" i="2"/>
  <c r="D5100" i="2"/>
  <c r="D5101" i="2"/>
  <c r="D5102" i="2"/>
  <c r="D5103" i="2"/>
  <c r="D5104" i="2"/>
  <c r="D5105" i="2"/>
  <c r="D5106" i="2"/>
  <c r="D5107" i="2"/>
  <c r="D5108" i="2"/>
  <c r="D5109" i="2"/>
  <c r="D5110" i="2"/>
  <c r="D5111" i="2"/>
  <c r="D5112" i="2"/>
  <c r="D5113" i="2"/>
  <c r="D5114" i="2"/>
  <c r="D5115" i="2"/>
  <c r="D5116" i="2"/>
  <c r="D5117" i="2"/>
  <c r="D5118" i="2"/>
  <c r="D5119" i="2"/>
  <c r="D5120" i="2"/>
  <c r="D5121" i="2"/>
  <c r="D5122" i="2"/>
  <c r="D5123" i="2"/>
  <c r="D5124" i="2"/>
  <c r="D5125" i="2"/>
  <c r="D5126" i="2"/>
  <c r="D5127" i="2"/>
  <c r="D5128" i="2"/>
  <c r="D5129" i="2"/>
  <c r="D5130" i="2"/>
  <c r="D5131" i="2"/>
  <c r="D5132" i="2"/>
  <c r="D5133" i="2"/>
  <c r="D5134" i="2"/>
  <c r="D5135" i="2"/>
  <c r="D5136" i="2"/>
  <c r="D5137" i="2"/>
  <c r="D5138" i="2"/>
  <c r="D5139" i="2"/>
  <c r="D5140" i="2"/>
  <c r="D5141" i="2"/>
  <c r="D5142" i="2"/>
  <c r="D5143" i="2"/>
  <c r="D5144" i="2"/>
  <c r="D5145" i="2"/>
  <c r="D5146" i="2"/>
  <c r="D5147" i="2"/>
  <c r="D5148" i="2"/>
  <c r="D5149" i="2"/>
  <c r="D5150" i="2"/>
  <c r="D5151" i="2"/>
  <c r="D5152" i="2"/>
  <c r="D5153" i="2"/>
  <c r="D5154" i="2"/>
  <c r="D5155" i="2"/>
  <c r="D5156" i="2"/>
  <c r="D5157" i="2"/>
  <c r="D5158" i="2"/>
  <c r="D5159" i="2"/>
  <c r="D5160" i="2"/>
  <c r="D5161" i="2"/>
  <c r="D5162" i="2"/>
  <c r="D5163" i="2"/>
  <c r="D5164" i="2"/>
  <c r="D5165" i="2"/>
  <c r="D5166" i="2"/>
  <c r="D5167" i="2"/>
  <c r="D5168" i="2"/>
  <c r="D5169" i="2"/>
  <c r="D5170" i="2"/>
  <c r="D5171" i="2"/>
  <c r="D5172" i="2"/>
  <c r="D5173" i="2"/>
  <c r="D5174" i="2"/>
  <c r="D5175" i="2"/>
  <c r="D5176" i="2"/>
  <c r="D5177" i="2"/>
  <c r="D5178" i="2"/>
  <c r="D5179" i="2"/>
  <c r="D5180" i="2"/>
  <c r="D5181" i="2"/>
  <c r="D5182" i="2"/>
  <c r="D5183" i="2"/>
  <c r="D5184" i="2"/>
  <c r="D5185" i="2"/>
  <c r="D5186" i="2"/>
  <c r="D5187" i="2"/>
  <c r="D5188" i="2"/>
  <c r="D5189" i="2"/>
  <c r="D5190" i="2"/>
  <c r="D5191" i="2"/>
  <c r="D5192" i="2"/>
  <c r="D5193" i="2"/>
  <c r="D5194" i="2"/>
  <c r="D5195" i="2"/>
  <c r="D5196" i="2"/>
  <c r="D5197" i="2"/>
  <c r="D5198" i="2"/>
  <c r="D5199" i="2"/>
  <c r="D5200" i="2"/>
  <c r="D5201" i="2"/>
  <c r="D5202" i="2"/>
  <c r="D5203" i="2"/>
  <c r="D5204" i="2"/>
  <c r="D5205" i="2"/>
  <c r="D5206" i="2"/>
  <c r="D5207" i="2"/>
  <c r="D5208" i="2"/>
  <c r="D5209" i="2"/>
  <c r="D5210" i="2"/>
  <c r="D5211" i="2"/>
  <c r="D5212" i="2"/>
  <c r="D5213" i="2"/>
  <c r="D5214" i="2"/>
  <c r="D5215" i="2"/>
  <c r="D5216" i="2"/>
  <c r="D5217" i="2"/>
  <c r="D5218" i="2"/>
  <c r="D5219" i="2"/>
  <c r="D5220" i="2"/>
  <c r="D5221" i="2"/>
  <c r="D5222" i="2"/>
  <c r="D5223" i="2"/>
  <c r="D5224" i="2"/>
  <c r="D5225" i="2"/>
  <c r="D5226" i="2"/>
  <c r="D5227" i="2"/>
  <c r="D5228" i="2"/>
  <c r="D5229" i="2"/>
  <c r="D5230" i="2"/>
  <c r="D5231" i="2"/>
  <c r="D5232" i="2"/>
  <c r="D5233" i="2"/>
  <c r="D5234" i="2"/>
  <c r="D5235" i="2"/>
  <c r="D5236" i="2"/>
  <c r="D5237" i="2"/>
  <c r="D5238" i="2"/>
  <c r="D5239" i="2"/>
  <c r="D5240" i="2"/>
  <c r="D5241" i="2"/>
  <c r="D5242" i="2"/>
  <c r="D5243" i="2"/>
  <c r="D5244" i="2"/>
  <c r="D5245" i="2"/>
  <c r="D5246" i="2"/>
  <c r="D5247" i="2"/>
  <c r="D5248" i="2"/>
  <c r="D5249" i="2"/>
  <c r="D5250" i="2"/>
  <c r="D5251" i="2"/>
  <c r="D5252" i="2"/>
  <c r="D5253" i="2"/>
  <c r="D5254" i="2"/>
  <c r="D5255" i="2"/>
  <c r="D5256" i="2"/>
  <c r="D5257" i="2"/>
  <c r="D5258" i="2"/>
  <c r="D5259" i="2"/>
  <c r="D5260" i="2"/>
  <c r="D5261" i="2"/>
  <c r="D5262" i="2"/>
  <c r="D5263" i="2"/>
  <c r="D5264" i="2"/>
  <c r="D5265" i="2"/>
  <c r="D5266" i="2"/>
  <c r="D5267" i="2"/>
  <c r="D5268" i="2"/>
  <c r="D5269" i="2"/>
  <c r="D5270" i="2"/>
  <c r="D5271" i="2"/>
  <c r="D5272" i="2"/>
  <c r="D5273" i="2"/>
  <c r="D5274" i="2"/>
  <c r="D5275" i="2"/>
  <c r="D5276" i="2"/>
  <c r="D5277" i="2"/>
  <c r="D5278" i="2"/>
  <c r="D5279" i="2"/>
  <c r="D5280" i="2"/>
  <c r="D5281" i="2"/>
  <c r="D5282" i="2"/>
  <c r="D5283" i="2"/>
  <c r="D5284" i="2"/>
  <c r="D5285" i="2"/>
  <c r="D5286" i="2"/>
  <c r="D5287" i="2"/>
  <c r="D5288" i="2"/>
  <c r="D5289" i="2"/>
  <c r="D5290" i="2"/>
  <c r="D5291" i="2"/>
  <c r="D5292" i="2"/>
  <c r="D5293" i="2"/>
  <c r="D5294" i="2"/>
  <c r="D5295" i="2"/>
  <c r="D5296" i="2"/>
  <c r="D5297" i="2"/>
  <c r="D5298" i="2"/>
  <c r="D5299" i="2"/>
  <c r="D5300" i="2"/>
  <c r="D5301" i="2"/>
  <c r="D5302" i="2"/>
  <c r="D5303" i="2"/>
  <c r="D5304" i="2"/>
  <c r="D5305" i="2"/>
  <c r="D5306" i="2"/>
  <c r="D5307" i="2"/>
  <c r="D5308" i="2"/>
  <c r="D5309" i="2"/>
  <c r="D5310" i="2"/>
  <c r="D5311" i="2"/>
  <c r="D5312" i="2"/>
  <c r="D5313" i="2"/>
  <c r="D5314" i="2"/>
  <c r="D5315" i="2"/>
  <c r="D5316" i="2"/>
  <c r="D5317" i="2"/>
  <c r="D5318" i="2"/>
  <c r="D5319" i="2"/>
  <c r="D5320" i="2"/>
  <c r="D5321" i="2"/>
  <c r="D5322" i="2"/>
  <c r="D5323" i="2"/>
  <c r="D5324" i="2"/>
  <c r="D5325" i="2"/>
  <c r="D5326" i="2"/>
  <c r="D5327" i="2"/>
  <c r="D5328" i="2"/>
  <c r="D5329" i="2"/>
  <c r="D5330" i="2"/>
  <c r="D5331" i="2"/>
  <c r="D5332" i="2"/>
  <c r="D5333" i="2"/>
  <c r="D5334" i="2"/>
  <c r="D5335" i="2"/>
  <c r="D5336" i="2"/>
  <c r="D5337" i="2"/>
  <c r="D5338" i="2"/>
  <c r="D5339" i="2"/>
  <c r="D5340" i="2"/>
  <c r="D5341" i="2"/>
  <c r="D5342" i="2"/>
  <c r="D5343" i="2"/>
  <c r="D5344" i="2"/>
  <c r="D5345" i="2"/>
  <c r="D5346" i="2"/>
  <c r="D5347" i="2"/>
  <c r="D5348" i="2"/>
  <c r="D5349" i="2"/>
  <c r="D5350" i="2"/>
  <c r="D5351" i="2"/>
  <c r="D5352" i="2"/>
  <c r="D5353" i="2"/>
  <c r="D5354" i="2"/>
  <c r="D5355" i="2"/>
  <c r="D5356" i="2"/>
  <c r="D5357" i="2"/>
  <c r="D5358" i="2"/>
  <c r="D5359" i="2"/>
  <c r="D5360" i="2"/>
  <c r="D5361" i="2"/>
  <c r="D5362" i="2"/>
  <c r="D5363" i="2"/>
  <c r="D5364" i="2"/>
  <c r="D5365" i="2"/>
  <c r="D5366" i="2"/>
  <c r="D5367" i="2"/>
  <c r="D5368" i="2"/>
  <c r="D5369" i="2"/>
  <c r="D5370" i="2"/>
  <c r="D5371" i="2"/>
  <c r="D5372" i="2"/>
  <c r="D5373" i="2"/>
  <c r="D5374" i="2"/>
  <c r="D5375" i="2"/>
  <c r="D5376" i="2"/>
  <c r="D5377" i="2"/>
  <c r="D5378" i="2"/>
  <c r="D5379" i="2"/>
  <c r="D5380" i="2"/>
  <c r="D5381" i="2"/>
  <c r="D5382" i="2"/>
  <c r="D5383" i="2"/>
  <c r="D5384" i="2"/>
  <c r="D5385" i="2"/>
  <c r="D5386" i="2"/>
  <c r="D5387" i="2"/>
  <c r="D5388" i="2"/>
  <c r="D5389" i="2"/>
  <c r="D5390" i="2"/>
  <c r="D5391" i="2"/>
  <c r="D5392" i="2"/>
  <c r="D5393" i="2"/>
  <c r="D5394" i="2"/>
  <c r="D5395" i="2"/>
  <c r="D5396" i="2"/>
  <c r="D5397" i="2"/>
  <c r="D5398" i="2"/>
  <c r="D5399" i="2"/>
  <c r="D5400" i="2"/>
  <c r="D5401" i="2"/>
  <c r="D5402" i="2"/>
  <c r="D5403" i="2"/>
  <c r="D5404" i="2"/>
  <c r="D5405" i="2"/>
  <c r="D5406" i="2"/>
  <c r="D5407" i="2"/>
  <c r="D5408" i="2"/>
  <c r="D5409" i="2"/>
  <c r="D5410" i="2"/>
  <c r="D5411" i="2"/>
  <c r="D5412" i="2"/>
  <c r="D5413" i="2"/>
  <c r="D5414" i="2"/>
  <c r="D5415" i="2"/>
  <c r="D5416" i="2"/>
  <c r="D5417" i="2"/>
  <c r="D5418" i="2"/>
  <c r="D5419" i="2"/>
  <c r="D5420" i="2"/>
  <c r="D5421" i="2"/>
  <c r="D5422" i="2"/>
  <c r="D5423" i="2"/>
  <c r="D5424" i="2"/>
  <c r="D5425" i="2"/>
  <c r="D5426" i="2"/>
  <c r="D5427" i="2"/>
  <c r="D5428" i="2"/>
  <c r="D5429" i="2"/>
  <c r="D5430" i="2"/>
  <c r="D5431" i="2"/>
  <c r="D5432" i="2"/>
  <c r="D5433" i="2"/>
  <c r="D5434" i="2"/>
  <c r="D5435" i="2"/>
  <c r="D5436" i="2"/>
  <c r="D5437" i="2"/>
  <c r="D5438" i="2"/>
  <c r="D5439" i="2"/>
  <c r="D5440" i="2"/>
  <c r="D5441" i="2"/>
  <c r="D5442" i="2"/>
  <c r="D5443" i="2"/>
  <c r="D5444" i="2"/>
  <c r="D5445" i="2"/>
  <c r="D5446" i="2"/>
  <c r="D5447" i="2"/>
  <c r="D5448" i="2"/>
  <c r="D5449" i="2"/>
  <c r="D5450" i="2"/>
  <c r="D5451" i="2"/>
  <c r="D5452" i="2"/>
  <c r="D5453" i="2"/>
  <c r="D5454" i="2"/>
  <c r="D5455" i="2"/>
  <c r="D5456" i="2"/>
  <c r="D5457" i="2"/>
  <c r="D5458" i="2"/>
  <c r="D5459" i="2"/>
  <c r="D5460" i="2"/>
  <c r="D5461" i="2"/>
  <c r="D5462" i="2"/>
  <c r="D5463" i="2"/>
  <c r="D5464" i="2"/>
  <c r="D5465" i="2"/>
  <c r="D5466" i="2"/>
  <c r="D5467" i="2"/>
  <c r="D5468" i="2"/>
  <c r="D5469" i="2"/>
  <c r="D5470" i="2"/>
  <c r="D5471" i="2"/>
  <c r="D5472" i="2"/>
  <c r="D5473" i="2"/>
  <c r="D5474" i="2"/>
  <c r="D5475" i="2"/>
  <c r="D5476" i="2"/>
  <c r="D5477" i="2"/>
  <c r="D5478" i="2"/>
  <c r="D5479" i="2"/>
  <c r="D5480" i="2"/>
  <c r="D5481" i="2"/>
  <c r="D5482" i="2"/>
  <c r="D5483" i="2"/>
  <c r="D5484" i="2"/>
  <c r="D5485" i="2"/>
  <c r="D5486" i="2"/>
  <c r="D5487" i="2"/>
  <c r="D5488" i="2"/>
  <c r="D5489" i="2"/>
  <c r="D5490" i="2"/>
  <c r="D5491" i="2"/>
  <c r="D5492" i="2"/>
  <c r="D5493" i="2"/>
  <c r="D5494" i="2"/>
  <c r="D5495" i="2"/>
  <c r="D5496" i="2"/>
  <c r="D5497" i="2"/>
  <c r="D5498" i="2"/>
  <c r="D5499" i="2"/>
  <c r="D5500" i="2"/>
  <c r="D5501" i="2"/>
  <c r="D5502" i="2"/>
  <c r="D5503" i="2"/>
  <c r="D5504" i="2"/>
  <c r="D5505" i="2"/>
  <c r="D5506" i="2"/>
  <c r="D5507" i="2"/>
  <c r="D5508" i="2"/>
  <c r="D5509" i="2"/>
  <c r="D5510" i="2"/>
  <c r="D5511" i="2"/>
  <c r="D5512" i="2"/>
  <c r="D5513" i="2"/>
  <c r="D5514" i="2"/>
  <c r="D5515" i="2"/>
  <c r="D5516" i="2"/>
  <c r="D5517" i="2"/>
  <c r="D5518" i="2"/>
  <c r="D5519" i="2"/>
  <c r="D5520" i="2"/>
  <c r="D5521" i="2"/>
  <c r="D5522" i="2"/>
  <c r="D5523" i="2"/>
  <c r="D5524" i="2"/>
  <c r="D5525" i="2"/>
  <c r="D5526" i="2"/>
  <c r="D5527" i="2"/>
  <c r="D5528" i="2"/>
  <c r="D5529" i="2"/>
  <c r="D5530" i="2"/>
  <c r="D5531" i="2"/>
  <c r="D5532" i="2"/>
  <c r="D5533" i="2"/>
  <c r="D5534" i="2"/>
  <c r="D5535" i="2"/>
  <c r="D5536" i="2"/>
  <c r="D5537" i="2"/>
  <c r="D5538" i="2"/>
  <c r="D5539" i="2"/>
  <c r="D5540" i="2"/>
  <c r="D5541" i="2"/>
  <c r="D5542" i="2"/>
  <c r="D5543" i="2"/>
  <c r="D5544" i="2"/>
  <c r="D5545" i="2"/>
  <c r="D5546" i="2"/>
  <c r="D5547" i="2"/>
  <c r="D5548" i="2"/>
  <c r="D5549" i="2"/>
  <c r="D5550" i="2"/>
  <c r="D5551" i="2"/>
  <c r="D5552" i="2"/>
  <c r="D5553" i="2"/>
  <c r="D5554" i="2"/>
  <c r="D5555" i="2"/>
  <c r="D5556" i="2"/>
  <c r="D5557" i="2"/>
  <c r="D5558" i="2"/>
  <c r="D5559" i="2"/>
  <c r="D5560" i="2"/>
  <c r="D5561" i="2"/>
  <c r="D5562" i="2"/>
  <c r="D5563" i="2"/>
  <c r="D5564" i="2"/>
  <c r="D5565" i="2"/>
  <c r="D5566" i="2"/>
  <c r="D5567" i="2"/>
  <c r="D5568" i="2"/>
  <c r="D5569" i="2"/>
  <c r="D5570" i="2"/>
  <c r="D5571" i="2"/>
  <c r="D5572" i="2"/>
  <c r="D5573" i="2"/>
  <c r="D5574" i="2"/>
  <c r="D5575" i="2"/>
  <c r="D5576" i="2"/>
  <c r="D5577" i="2"/>
  <c r="D5578" i="2"/>
  <c r="D5579" i="2"/>
  <c r="D5580" i="2"/>
  <c r="D5581" i="2"/>
  <c r="D5582" i="2"/>
  <c r="D5583" i="2"/>
  <c r="D5584" i="2"/>
  <c r="D5585" i="2"/>
  <c r="D5586" i="2"/>
  <c r="D5587" i="2"/>
  <c r="D5588" i="2"/>
  <c r="D5589" i="2"/>
  <c r="D5590" i="2"/>
  <c r="D5591" i="2"/>
  <c r="D5592" i="2"/>
  <c r="D5593" i="2"/>
  <c r="D5594" i="2"/>
  <c r="D5595" i="2"/>
  <c r="D5596" i="2"/>
  <c r="D5597" i="2"/>
  <c r="D5598" i="2"/>
  <c r="D5599" i="2"/>
  <c r="D5600" i="2"/>
  <c r="D5601" i="2"/>
  <c r="D5602" i="2"/>
  <c r="D5603" i="2"/>
  <c r="D5604" i="2"/>
  <c r="D5605" i="2"/>
  <c r="D5606" i="2"/>
  <c r="D5607" i="2"/>
  <c r="D5608" i="2"/>
  <c r="D5609" i="2"/>
  <c r="D5610" i="2"/>
  <c r="D5611" i="2"/>
  <c r="D5612" i="2"/>
  <c r="D5613" i="2"/>
  <c r="D5614" i="2"/>
  <c r="D5615" i="2"/>
  <c r="D5616" i="2"/>
  <c r="D5617" i="2"/>
  <c r="D5618" i="2"/>
  <c r="D5619" i="2"/>
  <c r="D5620" i="2"/>
  <c r="D5621" i="2"/>
  <c r="D5622" i="2"/>
  <c r="D5623" i="2"/>
  <c r="D5624" i="2"/>
  <c r="D5625" i="2"/>
  <c r="D5626" i="2"/>
  <c r="D5627" i="2"/>
  <c r="D5628" i="2"/>
  <c r="D5629" i="2"/>
  <c r="D5630" i="2"/>
  <c r="D5631" i="2"/>
  <c r="D5632" i="2"/>
  <c r="D5633" i="2"/>
  <c r="D5634" i="2"/>
  <c r="D5635" i="2"/>
  <c r="D5636" i="2"/>
  <c r="D5637" i="2"/>
  <c r="D5638" i="2"/>
  <c r="D5639" i="2"/>
  <c r="D5640" i="2"/>
  <c r="D5641" i="2"/>
  <c r="D5642" i="2"/>
  <c r="D5643" i="2"/>
  <c r="D5644" i="2"/>
  <c r="D5645" i="2"/>
  <c r="D5646" i="2"/>
  <c r="D5647" i="2"/>
  <c r="D5648" i="2"/>
  <c r="D5649" i="2"/>
  <c r="D5650" i="2"/>
  <c r="D5651" i="2"/>
  <c r="D5652" i="2"/>
  <c r="D5653" i="2"/>
  <c r="D5654" i="2"/>
  <c r="D5655" i="2"/>
  <c r="D5656" i="2"/>
  <c r="D5657" i="2"/>
  <c r="D5658" i="2"/>
  <c r="D5659" i="2"/>
  <c r="D5660" i="2"/>
  <c r="D5661" i="2"/>
  <c r="D5662" i="2"/>
  <c r="D5663" i="2"/>
  <c r="D5664" i="2"/>
  <c r="D5665" i="2"/>
  <c r="D5666" i="2"/>
  <c r="D5667" i="2"/>
  <c r="D5668" i="2"/>
  <c r="D5669" i="2"/>
  <c r="D5670" i="2"/>
  <c r="D5671" i="2"/>
  <c r="D5672" i="2"/>
  <c r="D5673" i="2"/>
  <c r="D5674" i="2"/>
  <c r="D5675" i="2"/>
  <c r="D5676" i="2"/>
  <c r="D5677" i="2"/>
  <c r="D5678" i="2"/>
  <c r="D5679" i="2"/>
  <c r="D5680" i="2"/>
  <c r="D5681" i="2"/>
  <c r="D5682" i="2"/>
  <c r="D5683" i="2"/>
  <c r="D5684" i="2"/>
  <c r="D5685" i="2"/>
  <c r="D5686" i="2"/>
  <c r="D5687" i="2"/>
  <c r="D5688" i="2"/>
  <c r="D5689" i="2"/>
  <c r="D5690" i="2"/>
  <c r="D5691" i="2"/>
  <c r="D5692" i="2"/>
  <c r="D5693" i="2"/>
  <c r="D5694" i="2"/>
  <c r="D5695" i="2"/>
  <c r="D5696" i="2"/>
  <c r="D5697" i="2"/>
  <c r="D5698" i="2"/>
  <c r="D5699" i="2"/>
  <c r="D5700" i="2"/>
  <c r="D5701" i="2"/>
  <c r="D5702" i="2"/>
  <c r="D5703" i="2"/>
  <c r="D5704" i="2"/>
  <c r="D5705" i="2"/>
  <c r="D5706" i="2"/>
  <c r="D5707" i="2"/>
  <c r="D5708" i="2"/>
  <c r="D5709" i="2"/>
  <c r="D5710" i="2"/>
  <c r="D5711" i="2"/>
  <c r="D5712" i="2"/>
  <c r="D5713" i="2"/>
  <c r="D5714" i="2"/>
  <c r="D5715" i="2"/>
  <c r="D5716" i="2"/>
  <c r="D5717" i="2"/>
  <c r="D5718" i="2"/>
  <c r="D5719" i="2"/>
  <c r="D5720" i="2"/>
  <c r="D5721" i="2"/>
  <c r="D5722" i="2"/>
  <c r="D5723" i="2"/>
  <c r="D5724" i="2"/>
  <c r="D5725" i="2"/>
  <c r="D5726" i="2"/>
  <c r="D5727" i="2"/>
  <c r="D5728" i="2"/>
  <c r="D5729" i="2"/>
  <c r="D5730" i="2"/>
  <c r="D5731" i="2"/>
  <c r="D5732" i="2"/>
  <c r="D5733" i="2"/>
  <c r="D5734" i="2"/>
  <c r="D5735" i="2"/>
  <c r="D5736" i="2"/>
  <c r="D5737" i="2"/>
  <c r="D5738" i="2"/>
  <c r="D5739" i="2"/>
  <c r="D5740" i="2"/>
  <c r="D5741" i="2"/>
  <c r="D5742" i="2"/>
  <c r="D5743" i="2"/>
  <c r="D5744" i="2"/>
  <c r="D5745" i="2"/>
  <c r="D5746" i="2"/>
  <c r="D5747" i="2"/>
  <c r="D5748" i="2"/>
  <c r="D5749" i="2"/>
  <c r="D5750" i="2"/>
  <c r="D5751" i="2"/>
  <c r="D5752" i="2"/>
  <c r="D5753" i="2"/>
  <c r="D5754" i="2"/>
  <c r="D5755" i="2"/>
  <c r="D5756" i="2"/>
  <c r="D5757" i="2"/>
  <c r="D5758" i="2"/>
  <c r="D5759" i="2"/>
  <c r="D5760" i="2"/>
  <c r="D5761" i="2"/>
  <c r="D5762" i="2"/>
  <c r="D5763" i="2"/>
  <c r="D5764" i="2"/>
  <c r="D5765" i="2"/>
  <c r="D5766" i="2"/>
  <c r="D5767" i="2"/>
  <c r="D5768" i="2"/>
  <c r="D5769" i="2"/>
  <c r="D5770" i="2"/>
  <c r="D5771" i="2"/>
  <c r="D5772" i="2"/>
  <c r="D5773" i="2"/>
  <c r="D5774" i="2"/>
  <c r="D5775" i="2"/>
  <c r="D5776" i="2"/>
  <c r="D5777" i="2"/>
  <c r="D5778" i="2"/>
  <c r="D5779" i="2"/>
  <c r="D5780" i="2"/>
  <c r="D5781" i="2"/>
  <c r="D5782" i="2"/>
  <c r="D5783" i="2"/>
  <c r="D5784" i="2"/>
  <c r="D5785" i="2"/>
  <c r="D5786" i="2"/>
  <c r="D5787" i="2"/>
  <c r="D5788" i="2"/>
  <c r="D5789" i="2"/>
  <c r="D5790" i="2"/>
  <c r="D5791" i="2"/>
  <c r="D5792" i="2"/>
  <c r="D5793" i="2"/>
  <c r="D5794" i="2"/>
  <c r="D5795" i="2"/>
  <c r="D5796" i="2"/>
  <c r="D5797" i="2"/>
  <c r="D5798" i="2"/>
  <c r="D5799" i="2"/>
  <c r="D5800" i="2"/>
  <c r="D5801" i="2"/>
  <c r="D5802" i="2"/>
  <c r="D5803" i="2"/>
  <c r="D5804" i="2"/>
  <c r="D5805" i="2"/>
  <c r="D5806" i="2"/>
  <c r="D5807" i="2"/>
  <c r="D5808" i="2"/>
  <c r="D5809" i="2"/>
  <c r="D5810" i="2"/>
  <c r="D5811" i="2"/>
  <c r="D5812" i="2"/>
  <c r="D5813" i="2"/>
  <c r="D5814" i="2"/>
  <c r="D5815" i="2"/>
  <c r="D5816" i="2"/>
  <c r="D5817" i="2"/>
  <c r="D5818" i="2"/>
  <c r="D5819" i="2"/>
  <c r="D5820" i="2"/>
  <c r="D5821" i="2"/>
  <c r="D5822" i="2"/>
  <c r="D5823" i="2"/>
  <c r="D5824" i="2"/>
  <c r="D5825" i="2"/>
  <c r="D5826" i="2"/>
  <c r="D5827" i="2"/>
  <c r="D5828" i="2"/>
  <c r="D5829" i="2"/>
  <c r="D5830" i="2"/>
  <c r="D5831" i="2"/>
  <c r="D5832" i="2"/>
  <c r="D5833" i="2"/>
  <c r="D5834" i="2"/>
  <c r="D5835" i="2"/>
  <c r="D5836" i="2"/>
  <c r="D5837" i="2"/>
  <c r="D5838" i="2"/>
  <c r="D5839" i="2"/>
  <c r="D5840" i="2"/>
  <c r="D5841" i="2"/>
  <c r="D5842" i="2"/>
  <c r="D5843" i="2"/>
  <c r="D5844" i="2"/>
  <c r="D5845" i="2"/>
  <c r="D5846" i="2"/>
  <c r="D5847" i="2"/>
  <c r="D5848" i="2"/>
  <c r="D5849" i="2"/>
  <c r="D5850" i="2"/>
  <c r="D5851" i="2"/>
  <c r="D5852" i="2"/>
  <c r="D5853" i="2"/>
  <c r="D5854" i="2"/>
  <c r="D5855" i="2"/>
  <c r="D5856" i="2"/>
  <c r="D5857" i="2"/>
  <c r="D5858" i="2"/>
  <c r="D5859" i="2"/>
  <c r="D5860" i="2"/>
  <c r="D5861" i="2"/>
  <c r="D5862" i="2"/>
  <c r="D5863" i="2"/>
  <c r="D5864" i="2"/>
  <c r="D5865" i="2"/>
  <c r="D5866" i="2"/>
  <c r="D5867" i="2"/>
  <c r="D5868" i="2"/>
  <c r="D5869" i="2"/>
  <c r="D5870" i="2"/>
  <c r="D5871" i="2"/>
  <c r="D5872" i="2"/>
  <c r="D5873" i="2"/>
  <c r="D5874" i="2"/>
  <c r="D5875" i="2"/>
  <c r="D5876" i="2"/>
  <c r="D5877" i="2"/>
  <c r="D5878" i="2"/>
  <c r="D5879" i="2"/>
  <c r="D5880" i="2"/>
  <c r="D5881" i="2"/>
  <c r="D5882" i="2"/>
  <c r="D5883" i="2"/>
  <c r="D5884" i="2"/>
  <c r="D5885" i="2"/>
  <c r="D5886" i="2"/>
  <c r="D5887" i="2"/>
  <c r="D5888" i="2"/>
  <c r="D5889" i="2"/>
  <c r="D5890" i="2"/>
  <c r="D5891" i="2"/>
  <c r="D5892" i="2"/>
  <c r="D5893" i="2"/>
  <c r="D5894" i="2"/>
  <c r="D5895" i="2"/>
  <c r="D5896" i="2"/>
  <c r="D5897" i="2"/>
  <c r="D5898" i="2"/>
  <c r="D5899" i="2"/>
  <c r="D5900" i="2"/>
  <c r="D5901" i="2"/>
  <c r="D5902" i="2"/>
  <c r="D5903" i="2"/>
  <c r="D5904" i="2"/>
  <c r="D5905" i="2"/>
  <c r="D5906" i="2"/>
  <c r="D5907" i="2"/>
  <c r="D5908" i="2"/>
  <c r="D5909" i="2"/>
  <c r="D5910" i="2"/>
  <c r="D5911" i="2"/>
  <c r="D5912" i="2"/>
  <c r="D5913" i="2"/>
  <c r="D5914" i="2"/>
  <c r="D5915" i="2"/>
  <c r="D5916" i="2"/>
  <c r="D5917" i="2"/>
  <c r="D5918" i="2"/>
  <c r="D5919" i="2"/>
  <c r="D5920" i="2"/>
  <c r="D5921" i="2"/>
  <c r="D5922" i="2"/>
  <c r="D5923" i="2"/>
  <c r="D5924" i="2"/>
  <c r="D5925" i="2"/>
  <c r="D5926" i="2"/>
  <c r="D5927" i="2"/>
  <c r="D5928" i="2"/>
  <c r="D5929" i="2"/>
  <c r="D5930" i="2"/>
  <c r="D5931" i="2"/>
  <c r="D5932" i="2"/>
  <c r="D5933" i="2"/>
  <c r="D5934" i="2"/>
  <c r="D5935" i="2"/>
  <c r="D5936" i="2"/>
  <c r="D5937" i="2"/>
  <c r="D5938" i="2"/>
  <c r="D5939" i="2"/>
  <c r="D5940" i="2"/>
  <c r="D5941" i="2"/>
  <c r="D5942" i="2"/>
  <c r="D5943" i="2"/>
  <c r="D5944" i="2"/>
  <c r="D5945" i="2"/>
  <c r="D5946" i="2"/>
  <c r="D5947" i="2"/>
  <c r="D5948" i="2"/>
  <c r="D5949" i="2"/>
  <c r="D5950" i="2"/>
  <c r="D5951" i="2"/>
  <c r="D5952" i="2"/>
  <c r="D5953" i="2"/>
  <c r="D5954" i="2"/>
  <c r="D5955" i="2"/>
  <c r="D5956" i="2"/>
  <c r="D5957" i="2"/>
  <c r="D5958" i="2"/>
  <c r="D5959" i="2"/>
  <c r="D5960" i="2"/>
  <c r="D5961" i="2"/>
  <c r="D5962" i="2"/>
  <c r="D5963" i="2"/>
  <c r="D5964" i="2"/>
  <c r="D5965" i="2"/>
  <c r="D5966" i="2"/>
  <c r="D5967" i="2"/>
  <c r="D5968" i="2"/>
  <c r="D5969" i="2"/>
  <c r="D5970" i="2"/>
  <c r="D5971" i="2"/>
  <c r="D5972" i="2"/>
  <c r="D5973" i="2"/>
  <c r="D5974" i="2"/>
  <c r="D5975" i="2"/>
  <c r="D5976" i="2"/>
  <c r="D5977" i="2"/>
  <c r="D5978" i="2"/>
  <c r="D5979" i="2"/>
  <c r="D5980" i="2"/>
  <c r="D5981" i="2"/>
  <c r="D5982" i="2"/>
  <c r="D5983" i="2"/>
  <c r="D5984" i="2"/>
  <c r="D5985" i="2"/>
  <c r="D5986" i="2"/>
  <c r="D5987" i="2"/>
  <c r="D5988" i="2"/>
  <c r="D5989" i="2"/>
  <c r="D5990" i="2"/>
  <c r="D5991" i="2"/>
  <c r="D5992" i="2"/>
  <c r="D5993" i="2"/>
  <c r="D5994" i="2"/>
  <c r="D5995" i="2"/>
  <c r="D5996" i="2"/>
  <c r="D5997" i="2"/>
  <c r="D5998" i="2"/>
  <c r="D5999" i="2"/>
  <c r="D6000" i="2"/>
  <c r="D6001" i="2"/>
  <c r="D6002" i="2"/>
  <c r="D6003" i="2"/>
  <c r="D6004" i="2"/>
  <c r="D6005" i="2"/>
  <c r="D6006" i="2"/>
  <c r="D6007" i="2"/>
  <c r="D6008" i="2"/>
  <c r="D6009" i="2"/>
  <c r="D6010" i="2"/>
  <c r="D6011" i="2"/>
  <c r="D6012" i="2"/>
  <c r="D6013" i="2"/>
  <c r="D6014" i="2"/>
  <c r="D6015" i="2"/>
  <c r="D6016" i="2"/>
  <c r="D6017" i="2"/>
  <c r="D6018" i="2"/>
  <c r="D6019" i="2"/>
  <c r="D6020" i="2"/>
  <c r="D6021" i="2"/>
  <c r="D6022" i="2"/>
  <c r="D6023" i="2"/>
  <c r="D6024" i="2"/>
  <c r="D6025" i="2"/>
  <c r="D6026" i="2"/>
  <c r="D6027" i="2"/>
  <c r="D6028" i="2"/>
  <c r="D6029" i="2"/>
  <c r="D6030" i="2"/>
  <c r="D6031" i="2"/>
  <c r="D6032" i="2"/>
  <c r="D6033" i="2"/>
  <c r="D6034" i="2"/>
  <c r="D6035" i="2"/>
  <c r="D6036" i="2"/>
  <c r="D6037" i="2"/>
  <c r="D6038" i="2"/>
  <c r="D6039" i="2"/>
  <c r="D6040" i="2"/>
  <c r="D6041" i="2"/>
  <c r="D6042" i="2"/>
  <c r="D6043" i="2"/>
  <c r="D6044" i="2"/>
  <c r="D6045" i="2"/>
  <c r="D6046" i="2"/>
  <c r="D6047" i="2"/>
  <c r="D6048" i="2"/>
  <c r="D6049" i="2"/>
  <c r="D6050" i="2"/>
  <c r="D6051" i="2"/>
  <c r="D6052" i="2"/>
  <c r="D6053" i="2"/>
  <c r="D6054" i="2"/>
  <c r="D6055" i="2"/>
  <c r="D6056" i="2"/>
  <c r="D6057" i="2"/>
  <c r="D6058" i="2"/>
  <c r="D6059" i="2"/>
  <c r="D6060" i="2"/>
  <c r="D6061" i="2"/>
  <c r="D6062" i="2"/>
  <c r="D6063" i="2"/>
  <c r="D6064" i="2"/>
  <c r="D6065" i="2"/>
  <c r="D6066" i="2"/>
  <c r="D6067" i="2"/>
  <c r="D6068" i="2"/>
  <c r="D6069" i="2"/>
  <c r="D6070" i="2"/>
  <c r="D6071" i="2"/>
  <c r="D6072" i="2"/>
  <c r="D6073" i="2"/>
  <c r="D6074" i="2"/>
  <c r="D6075" i="2"/>
  <c r="D6076" i="2"/>
  <c r="D6077" i="2"/>
  <c r="D6078" i="2"/>
  <c r="D6079" i="2"/>
  <c r="D6080" i="2"/>
  <c r="D6081" i="2"/>
  <c r="D6082" i="2"/>
  <c r="D6083" i="2"/>
  <c r="D6084" i="2"/>
  <c r="D6085" i="2"/>
  <c r="D6086" i="2"/>
  <c r="D6087" i="2"/>
  <c r="D6088" i="2"/>
  <c r="D6089" i="2"/>
  <c r="D6090" i="2"/>
  <c r="D6091" i="2"/>
  <c r="D6092" i="2"/>
  <c r="D6093" i="2"/>
  <c r="D6094" i="2"/>
  <c r="D6095" i="2"/>
  <c r="D6096" i="2"/>
  <c r="D6097" i="2"/>
  <c r="D6098" i="2"/>
  <c r="D6099" i="2"/>
  <c r="D6100" i="2"/>
  <c r="D6101" i="2"/>
  <c r="D6102" i="2"/>
  <c r="D6103" i="2"/>
  <c r="D6104" i="2"/>
  <c r="D6105" i="2"/>
  <c r="D6106" i="2"/>
  <c r="D6107" i="2"/>
  <c r="D6108" i="2"/>
  <c r="D6109" i="2"/>
  <c r="D6110" i="2"/>
  <c r="D6111" i="2"/>
  <c r="D6112" i="2"/>
  <c r="D6113" i="2"/>
  <c r="D6114" i="2"/>
  <c r="D6115" i="2"/>
  <c r="D6116" i="2"/>
  <c r="D6117" i="2"/>
  <c r="D6118" i="2"/>
  <c r="D6119" i="2"/>
  <c r="D6120" i="2"/>
  <c r="D6121" i="2"/>
  <c r="D6122" i="2"/>
  <c r="D6123" i="2"/>
  <c r="D6124" i="2"/>
  <c r="D6125" i="2"/>
  <c r="D6126" i="2"/>
  <c r="D6127" i="2"/>
  <c r="D6128" i="2"/>
  <c r="D6129" i="2"/>
  <c r="D6130" i="2"/>
  <c r="D6131" i="2"/>
  <c r="D6132" i="2"/>
  <c r="D6133" i="2"/>
  <c r="D6134" i="2"/>
  <c r="D6135" i="2"/>
  <c r="D6136" i="2"/>
  <c r="D6137" i="2"/>
  <c r="D6138" i="2"/>
  <c r="D6139" i="2"/>
  <c r="D6140" i="2"/>
  <c r="D6141" i="2"/>
  <c r="D6142" i="2"/>
  <c r="D6143" i="2"/>
  <c r="D6144" i="2"/>
  <c r="D6145" i="2"/>
  <c r="D6146" i="2"/>
  <c r="D6147" i="2"/>
  <c r="D6148" i="2"/>
  <c r="D6149" i="2"/>
  <c r="D6150" i="2"/>
  <c r="D6151" i="2"/>
  <c r="D6152" i="2"/>
  <c r="D6153" i="2"/>
  <c r="D6154" i="2"/>
  <c r="D6155" i="2"/>
  <c r="D6156" i="2"/>
  <c r="D6157" i="2"/>
  <c r="D6158" i="2"/>
  <c r="D6159" i="2"/>
  <c r="D6160" i="2"/>
  <c r="D6161" i="2"/>
  <c r="D6162" i="2"/>
  <c r="D6163" i="2"/>
  <c r="D6164" i="2"/>
  <c r="D6165" i="2"/>
  <c r="D6166" i="2"/>
  <c r="D6167" i="2"/>
  <c r="D6168" i="2"/>
  <c r="D6169" i="2"/>
  <c r="D6170" i="2"/>
  <c r="D6171" i="2"/>
  <c r="D6172" i="2"/>
  <c r="D6173" i="2"/>
  <c r="D6174" i="2"/>
  <c r="D6175" i="2"/>
  <c r="D6176" i="2"/>
  <c r="D6177" i="2"/>
  <c r="D6178" i="2"/>
  <c r="D6179" i="2"/>
  <c r="D6180" i="2"/>
  <c r="D6181" i="2"/>
  <c r="D6182" i="2"/>
  <c r="D6183" i="2"/>
  <c r="D6184" i="2"/>
  <c r="D6185" i="2"/>
  <c r="D6186" i="2"/>
  <c r="D6187" i="2"/>
  <c r="D6188" i="2"/>
  <c r="D6189" i="2"/>
  <c r="D6190" i="2"/>
  <c r="D6191" i="2"/>
  <c r="D6192" i="2"/>
  <c r="D6193" i="2"/>
  <c r="D6194" i="2"/>
  <c r="D6195" i="2"/>
  <c r="D6196" i="2"/>
  <c r="D6197" i="2"/>
  <c r="D6198" i="2"/>
  <c r="D6199" i="2"/>
  <c r="D6200" i="2"/>
  <c r="D6201" i="2"/>
  <c r="D6202" i="2"/>
  <c r="D6203" i="2"/>
  <c r="D6204" i="2"/>
  <c r="D6205" i="2"/>
  <c r="D6206" i="2"/>
  <c r="D6207" i="2"/>
  <c r="D6208" i="2"/>
  <c r="D6209" i="2"/>
  <c r="D6210" i="2"/>
  <c r="D6211" i="2"/>
  <c r="D6212" i="2"/>
  <c r="D6213" i="2"/>
  <c r="D6214" i="2"/>
  <c r="D6215" i="2"/>
  <c r="D6216" i="2"/>
  <c r="D6217" i="2"/>
  <c r="D6218" i="2"/>
  <c r="D6219" i="2"/>
  <c r="D6220" i="2"/>
  <c r="D6221" i="2"/>
  <c r="D6222" i="2"/>
  <c r="D6223" i="2"/>
  <c r="D6224" i="2"/>
  <c r="D6225" i="2"/>
  <c r="D6226" i="2"/>
  <c r="D6227" i="2"/>
  <c r="D6228" i="2"/>
  <c r="D6229" i="2"/>
  <c r="D6230" i="2"/>
  <c r="D6231" i="2"/>
  <c r="D6232" i="2"/>
  <c r="D6233" i="2"/>
  <c r="D6234" i="2"/>
  <c r="D6235" i="2"/>
  <c r="D6236" i="2"/>
  <c r="D6237" i="2"/>
  <c r="D6238" i="2"/>
  <c r="D6239" i="2"/>
  <c r="D6240" i="2"/>
  <c r="D6241" i="2"/>
  <c r="D6242" i="2"/>
  <c r="D6243" i="2"/>
  <c r="D6244" i="2"/>
  <c r="D6245" i="2"/>
  <c r="D6246" i="2"/>
  <c r="D6247" i="2"/>
  <c r="D6248" i="2"/>
  <c r="D6249" i="2"/>
  <c r="D6250" i="2"/>
  <c r="D6251" i="2"/>
  <c r="D6252" i="2"/>
  <c r="D6253" i="2"/>
  <c r="D6254" i="2"/>
  <c r="D6255" i="2"/>
  <c r="D6256" i="2"/>
  <c r="D6257" i="2"/>
  <c r="D6258" i="2"/>
  <c r="D6259" i="2"/>
  <c r="D6260" i="2"/>
  <c r="D6261" i="2"/>
  <c r="D6262" i="2"/>
  <c r="D6263" i="2"/>
  <c r="D6264" i="2"/>
  <c r="D6265" i="2"/>
  <c r="D6266" i="2"/>
  <c r="D6267" i="2"/>
  <c r="D6268" i="2"/>
  <c r="D6269" i="2"/>
  <c r="D6270" i="2"/>
  <c r="D6271" i="2"/>
  <c r="D6272" i="2"/>
  <c r="D6273" i="2"/>
  <c r="D6274" i="2"/>
  <c r="D6275" i="2"/>
  <c r="D6276" i="2"/>
  <c r="D6277" i="2"/>
  <c r="D6278" i="2"/>
  <c r="D6279" i="2"/>
  <c r="D6280" i="2"/>
  <c r="D6281" i="2"/>
  <c r="D6282" i="2"/>
  <c r="D6283" i="2"/>
  <c r="D6284" i="2"/>
  <c r="D6285" i="2"/>
  <c r="D6286" i="2"/>
  <c r="D6287" i="2"/>
  <c r="D6288" i="2"/>
  <c r="D6289" i="2"/>
  <c r="D6290" i="2"/>
  <c r="D6291" i="2"/>
  <c r="D6292" i="2"/>
  <c r="D6293" i="2"/>
  <c r="D6294" i="2"/>
  <c r="D6295" i="2"/>
  <c r="D6296" i="2"/>
  <c r="D6297" i="2"/>
  <c r="D6298" i="2"/>
  <c r="D6299" i="2"/>
  <c r="D6300" i="2"/>
  <c r="D6301" i="2"/>
  <c r="D6302" i="2"/>
  <c r="D6303" i="2"/>
  <c r="D6304" i="2"/>
  <c r="D6305" i="2"/>
  <c r="D6306" i="2"/>
  <c r="D6307" i="2"/>
  <c r="D6308" i="2"/>
  <c r="D6309" i="2"/>
  <c r="D6310" i="2"/>
  <c r="D6311" i="2"/>
  <c r="D6312" i="2"/>
  <c r="D6313" i="2"/>
  <c r="D6314" i="2"/>
  <c r="D6315" i="2"/>
  <c r="D6316" i="2"/>
  <c r="D6317" i="2"/>
  <c r="D6318" i="2"/>
  <c r="D6319" i="2"/>
  <c r="D6320" i="2"/>
  <c r="D6321" i="2"/>
  <c r="D6322" i="2"/>
  <c r="D6323" i="2"/>
  <c r="D6324" i="2"/>
  <c r="D6325" i="2"/>
  <c r="D6326" i="2"/>
  <c r="D6327" i="2"/>
  <c r="D6328" i="2"/>
  <c r="D6329" i="2"/>
  <c r="D6330" i="2"/>
  <c r="D6331" i="2"/>
  <c r="D6332" i="2"/>
  <c r="D6333" i="2"/>
  <c r="D6334" i="2"/>
  <c r="D6335" i="2"/>
  <c r="D6336" i="2"/>
  <c r="D6337" i="2"/>
  <c r="D6338" i="2"/>
  <c r="D6339" i="2"/>
  <c r="D6340" i="2"/>
  <c r="D6341" i="2"/>
  <c r="D6342" i="2"/>
  <c r="D6343" i="2"/>
  <c r="D6344" i="2"/>
  <c r="D6345" i="2"/>
  <c r="D6346" i="2"/>
  <c r="D6347" i="2"/>
  <c r="D6348" i="2"/>
  <c r="D6349" i="2"/>
  <c r="D6350" i="2"/>
  <c r="D6351" i="2"/>
  <c r="D6352" i="2"/>
  <c r="D6353" i="2"/>
  <c r="D6354" i="2"/>
  <c r="D6355" i="2"/>
  <c r="D6356" i="2"/>
  <c r="D6357" i="2"/>
  <c r="D6358" i="2"/>
  <c r="D6359" i="2"/>
  <c r="D6360" i="2"/>
  <c r="D6361" i="2"/>
  <c r="D6362" i="2"/>
  <c r="D6363" i="2"/>
  <c r="D6364" i="2"/>
  <c r="D6365" i="2"/>
  <c r="D6366" i="2"/>
  <c r="D6367" i="2"/>
  <c r="D6368" i="2"/>
  <c r="D6369" i="2"/>
  <c r="D6370" i="2"/>
  <c r="D6371" i="2"/>
  <c r="D6372" i="2"/>
  <c r="D6373" i="2"/>
  <c r="D6374" i="2"/>
  <c r="D6375" i="2"/>
  <c r="D6376" i="2"/>
  <c r="D6377" i="2"/>
  <c r="D6378" i="2"/>
  <c r="D6379" i="2"/>
  <c r="D6380" i="2"/>
  <c r="D6381" i="2"/>
  <c r="D6382" i="2"/>
  <c r="D6383" i="2"/>
  <c r="D6384" i="2"/>
  <c r="D6385" i="2"/>
  <c r="D6386" i="2"/>
  <c r="D6387" i="2"/>
  <c r="D6388" i="2"/>
  <c r="D6389" i="2"/>
  <c r="D6390" i="2"/>
  <c r="D6391" i="2"/>
  <c r="D6392" i="2"/>
  <c r="D6393" i="2"/>
  <c r="D6394" i="2"/>
  <c r="D6395" i="2"/>
  <c r="D6396" i="2"/>
  <c r="D6397" i="2"/>
  <c r="D6398" i="2"/>
  <c r="D6399" i="2"/>
  <c r="D6400" i="2"/>
  <c r="D6401" i="2"/>
  <c r="D6402" i="2"/>
  <c r="D6403" i="2"/>
  <c r="D6404" i="2"/>
  <c r="D6405" i="2"/>
  <c r="D6406" i="2"/>
  <c r="D6407" i="2"/>
  <c r="D6408" i="2"/>
  <c r="D6409" i="2"/>
  <c r="D6410" i="2"/>
  <c r="D6411" i="2"/>
  <c r="D6412" i="2"/>
  <c r="D6413" i="2"/>
  <c r="D6414" i="2"/>
  <c r="D6415" i="2"/>
  <c r="D6416" i="2"/>
  <c r="D6417" i="2"/>
  <c r="D6418" i="2"/>
  <c r="D6419" i="2"/>
  <c r="D6420" i="2"/>
  <c r="D6421" i="2"/>
  <c r="D6422" i="2"/>
  <c r="D6423" i="2"/>
  <c r="D6424" i="2"/>
  <c r="D6425" i="2"/>
  <c r="D6426" i="2"/>
  <c r="D6427" i="2"/>
  <c r="D6428" i="2"/>
  <c r="D6429" i="2"/>
  <c r="D6430" i="2"/>
  <c r="D6431" i="2"/>
  <c r="D6432" i="2"/>
  <c r="D6433" i="2"/>
  <c r="D6434" i="2"/>
  <c r="D6435" i="2"/>
  <c r="D6436" i="2"/>
  <c r="D6437" i="2"/>
  <c r="D6438" i="2"/>
  <c r="D6439" i="2"/>
  <c r="D6440" i="2"/>
  <c r="D6441" i="2"/>
  <c r="D6442" i="2"/>
  <c r="D6443" i="2"/>
  <c r="D6444" i="2"/>
  <c r="D6445" i="2"/>
  <c r="D6446" i="2"/>
  <c r="D6447" i="2"/>
  <c r="D6448" i="2"/>
  <c r="D6449" i="2"/>
  <c r="D6450" i="2"/>
  <c r="D6451" i="2"/>
  <c r="D6452" i="2"/>
  <c r="D6453" i="2"/>
  <c r="D6454" i="2"/>
  <c r="D6455" i="2"/>
  <c r="D6456" i="2"/>
  <c r="D6457" i="2"/>
  <c r="D6458" i="2"/>
  <c r="D6459" i="2"/>
  <c r="D6460" i="2"/>
  <c r="D6461" i="2"/>
  <c r="D6462" i="2"/>
  <c r="D6463" i="2"/>
  <c r="D6464" i="2"/>
  <c r="D6465" i="2"/>
  <c r="D6466" i="2"/>
  <c r="D6467" i="2"/>
  <c r="D6468" i="2"/>
  <c r="D6469" i="2"/>
  <c r="D6470" i="2"/>
  <c r="D6471" i="2"/>
  <c r="D6472" i="2"/>
  <c r="D6473" i="2"/>
  <c r="D6474" i="2"/>
  <c r="D6475" i="2"/>
  <c r="D6476" i="2"/>
  <c r="D6477" i="2"/>
  <c r="D6478" i="2"/>
  <c r="D6479" i="2"/>
  <c r="D6480" i="2"/>
  <c r="D6481" i="2"/>
  <c r="D6482" i="2"/>
  <c r="D6483" i="2"/>
  <c r="D6484" i="2"/>
  <c r="D6485" i="2"/>
  <c r="D6486" i="2"/>
  <c r="D6487" i="2"/>
  <c r="D6488" i="2"/>
  <c r="D6489" i="2"/>
  <c r="D6490" i="2"/>
  <c r="D6491" i="2"/>
  <c r="D6492" i="2"/>
  <c r="D6493" i="2"/>
  <c r="D6494" i="2"/>
  <c r="D6495" i="2"/>
  <c r="D6496" i="2"/>
  <c r="D6497" i="2"/>
  <c r="D6498" i="2"/>
  <c r="D6499" i="2"/>
  <c r="D6500" i="2"/>
  <c r="D6501" i="2"/>
  <c r="D6502" i="2"/>
  <c r="D6503" i="2"/>
  <c r="D6504" i="2"/>
  <c r="D6505" i="2"/>
  <c r="D6506" i="2"/>
  <c r="D6507" i="2"/>
  <c r="D6508" i="2"/>
  <c r="D6509" i="2"/>
  <c r="D6510" i="2"/>
  <c r="D6511" i="2"/>
  <c r="D6512" i="2"/>
  <c r="D6513" i="2"/>
  <c r="D6514" i="2"/>
  <c r="D6515" i="2"/>
  <c r="D6516" i="2"/>
  <c r="D6517" i="2"/>
  <c r="D6518" i="2"/>
  <c r="D6519" i="2"/>
  <c r="D6520" i="2"/>
  <c r="D6521" i="2"/>
  <c r="D6522" i="2"/>
  <c r="D6523" i="2"/>
  <c r="D6524" i="2"/>
  <c r="D6525" i="2"/>
  <c r="D6526" i="2"/>
  <c r="D6527" i="2"/>
  <c r="D6528" i="2"/>
  <c r="D6529" i="2"/>
  <c r="D6530" i="2"/>
  <c r="D6531" i="2"/>
  <c r="D6532" i="2"/>
  <c r="D6533" i="2"/>
  <c r="D6534" i="2"/>
  <c r="D6535" i="2"/>
  <c r="D6536" i="2"/>
  <c r="D6537" i="2"/>
  <c r="D6538" i="2"/>
  <c r="D6539" i="2"/>
  <c r="D6540" i="2"/>
  <c r="D6541" i="2"/>
  <c r="D6542" i="2"/>
  <c r="D6543" i="2"/>
  <c r="D6544" i="2"/>
  <c r="D6545" i="2"/>
  <c r="D6546" i="2"/>
  <c r="D6547" i="2"/>
  <c r="D6548" i="2"/>
  <c r="D6549" i="2"/>
  <c r="D6550" i="2"/>
  <c r="D6551" i="2"/>
  <c r="D6552" i="2"/>
  <c r="D6553" i="2"/>
  <c r="D6554" i="2"/>
  <c r="D6555" i="2"/>
  <c r="D6556" i="2"/>
  <c r="D6557" i="2"/>
  <c r="D6558" i="2"/>
  <c r="D6559" i="2"/>
  <c r="D6560" i="2"/>
  <c r="D6561" i="2"/>
  <c r="D6562" i="2"/>
  <c r="D6563" i="2"/>
  <c r="D6564" i="2"/>
  <c r="D6565" i="2"/>
  <c r="D6566" i="2"/>
  <c r="D6567" i="2"/>
  <c r="D6568" i="2"/>
  <c r="D6569" i="2"/>
  <c r="D6570" i="2"/>
  <c r="D6571" i="2"/>
  <c r="D6572" i="2"/>
  <c r="D6573" i="2"/>
  <c r="D6574" i="2"/>
  <c r="D6575" i="2"/>
  <c r="D6576" i="2"/>
  <c r="D6577" i="2"/>
  <c r="D6578" i="2"/>
  <c r="D6579" i="2"/>
  <c r="D6580" i="2"/>
  <c r="D6581" i="2"/>
  <c r="D6582" i="2"/>
  <c r="D6583" i="2"/>
  <c r="D6584" i="2"/>
  <c r="D6585" i="2"/>
  <c r="D6586" i="2"/>
  <c r="D6587" i="2"/>
  <c r="D6588" i="2"/>
  <c r="D6589" i="2"/>
  <c r="D6590" i="2"/>
  <c r="D6591" i="2"/>
  <c r="D6592" i="2"/>
  <c r="D6593" i="2"/>
  <c r="D6594" i="2"/>
  <c r="D6595" i="2"/>
  <c r="D6596" i="2"/>
  <c r="D6597" i="2"/>
  <c r="D6598" i="2"/>
  <c r="D6599" i="2"/>
  <c r="D6600" i="2"/>
  <c r="D6601" i="2"/>
  <c r="D6602" i="2"/>
  <c r="D6603" i="2"/>
  <c r="D6604" i="2"/>
  <c r="D6605" i="2"/>
  <c r="D6606" i="2"/>
  <c r="D6607" i="2"/>
  <c r="D6608" i="2"/>
  <c r="D6609" i="2"/>
  <c r="D6610" i="2"/>
  <c r="D6611" i="2"/>
  <c r="D6612" i="2"/>
  <c r="D6613" i="2"/>
  <c r="D6614" i="2"/>
  <c r="D6615" i="2"/>
  <c r="D6616" i="2"/>
  <c r="D6617" i="2"/>
  <c r="D6618" i="2"/>
  <c r="D6619" i="2"/>
  <c r="D6620" i="2"/>
  <c r="D6621" i="2"/>
  <c r="D6622" i="2"/>
  <c r="D6623" i="2"/>
  <c r="D6624" i="2"/>
  <c r="D6625" i="2"/>
  <c r="D6626" i="2"/>
  <c r="D6627" i="2"/>
  <c r="D6628" i="2"/>
  <c r="D6629" i="2"/>
  <c r="D6630" i="2"/>
  <c r="D6631" i="2"/>
  <c r="D6632" i="2"/>
  <c r="D6633" i="2"/>
  <c r="D6634" i="2"/>
  <c r="D6635" i="2"/>
  <c r="D6636" i="2"/>
  <c r="D6637" i="2"/>
  <c r="D6638" i="2"/>
  <c r="D6639" i="2"/>
  <c r="D6640" i="2"/>
  <c r="D6641" i="2"/>
  <c r="D6642" i="2"/>
  <c r="D6643" i="2"/>
  <c r="D6644" i="2"/>
  <c r="D6645" i="2"/>
  <c r="D6646" i="2"/>
  <c r="D6647" i="2"/>
  <c r="D6648" i="2"/>
  <c r="D6649" i="2"/>
  <c r="D6650" i="2"/>
  <c r="D6651" i="2"/>
  <c r="D6652" i="2"/>
  <c r="D6653" i="2"/>
  <c r="D6654" i="2"/>
  <c r="D6655" i="2"/>
  <c r="D6656" i="2"/>
  <c r="D6657" i="2"/>
  <c r="D6658" i="2"/>
  <c r="D6659" i="2"/>
  <c r="D6660" i="2"/>
  <c r="D6661" i="2"/>
  <c r="D6662" i="2"/>
  <c r="D6663" i="2"/>
  <c r="D6664" i="2"/>
  <c r="D6665" i="2"/>
  <c r="D6666" i="2"/>
  <c r="D6667" i="2"/>
  <c r="D6668" i="2"/>
  <c r="D6669" i="2"/>
  <c r="D6670" i="2"/>
  <c r="D6671" i="2"/>
  <c r="D6672" i="2"/>
  <c r="D6673" i="2"/>
  <c r="D6674" i="2"/>
  <c r="D6675" i="2"/>
  <c r="D6676" i="2"/>
  <c r="D6677" i="2"/>
  <c r="D6678" i="2"/>
  <c r="D6679" i="2"/>
  <c r="D6680" i="2"/>
  <c r="D6681" i="2"/>
  <c r="D6682" i="2"/>
  <c r="D6683" i="2"/>
  <c r="D6684" i="2"/>
  <c r="D6685" i="2"/>
  <c r="D6686" i="2"/>
  <c r="D6687" i="2"/>
  <c r="D6688" i="2"/>
  <c r="D6689" i="2"/>
  <c r="D6690" i="2"/>
  <c r="D6691" i="2"/>
  <c r="D6692" i="2"/>
  <c r="D6693" i="2"/>
  <c r="D6694" i="2"/>
  <c r="D6695" i="2"/>
  <c r="D6696" i="2"/>
  <c r="D6697" i="2"/>
  <c r="D6698" i="2"/>
  <c r="D6699" i="2"/>
  <c r="D6700" i="2"/>
  <c r="D6701" i="2"/>
  <c r="D6702" i="2"/>
  <c r="D6703" i="2"/>
  <c r="D6704" i="2"/>
  <c r="D6705" i="2"/>
  <c r="D6706" i="2"/>
  <c r="D6707" i="2"/>
  <c r="D6708" i="2"/>
  <c r="D6709" i="2"/>
  <c r="D6710" i="2"/>
  <c r="D6711" i="2"/>
  <c r="D6712" i="2"/>
  <c r="D6713" i="2"/>
  <c r="D6714" i="2"/>
  <c r="D6715" i="2"/>
  <c r="D6716" i="2"/>
  <c r="D6717" i="2"/>
  <c r="D6718" i="2"/>
  <c r="D6719" i="2"/>
  <c r="D6720" i="2"/>
  <c r="D6721" i="2"/>
  <c r="D6722" i="2"/>
  <c r="D6723" i="2"/>
  <c r="D6724" i="2"/>
  <c r="D6725" i="2"/>
  <c r="D6726" i="2"/>
  <c r="D6727" i="2"/>
  <c r="D6728" i="2"/>
  <c r="D6729" i="2"/>
  <c r="D6730" i="2"/>
  <c r="D6731" i="2"/>
  <c r="D6732" i="2"/>
  <c r="D6733" i="2"/>
  <c r="D6734" i="2"/>
  <c r="D6735" i="2"/>
  <c r="D6736" i="2"/>
  <c r="D6737" i="2"/>
  <c r="D6738" i="2"/>
  <c r="D6739" i="2"/>
  <c r="D6740" i="2"/>
  <c r="D6741" i="2"/>
  <c r="D6742" i="2"/>
  <c r="D6743" i="2"/>
  <c r="D6744" i="2"/>
  <c r="D6745" i="2"/>
  <c r="D6746" i="2"/>
  <c r="D6747" i="2"/>
  <c r="D6748" i="2"/>
  <c r="D6749" i="2"/>
  <c r="D6750" i="2"/>
  <c r="D6751" i="2"/>
  <c r="D6752" i="2"/>
  <c r="D6753" i="2"/>
  <c r="D6754" i="2"/>
  <c r="D6755" i="2"/>
  <c r="D6756" i="2"/>
  <c r="D6757" i="2"/>
  <c r="D6758" i="2"/>
  <c r="D6759" i="2"/>
  <c r="D6760" i="2"/>
  <c r="D6761" i="2"/>
  <c r="D6762" i="2"/>
  <c r="D6763" i="2"/>
  <c r="D6764" i="2"/>
  <c r="D6765" i="2"/>
  <c r="D6766" i="2"/>
  <c r="D6767" i="2"/>
  <c r="D6768" i="2"/>
  <c r="D6769" i="2"/>
  <c r="D6770" i="2"/>
  <c r="D6771" i="2"/>
  <c r="D6772" i="2"/>
  <c r="D6773" i="2"/>
  <c r="D6774" i="2"/>
  <c r="D6775" i="2"/>
  <c r="D6776" i="2"/>
  <c r="D6777" i="2"/>
  <c r="D6778" i="2"/>
  <c r="D6779" i="2"/>
  <c r="D6780" i="2"/>
  <c r="D6781" i="2"/>
  <c r="D6782" i="2"/>
  <c r="D6783" i="2"/>
  <c r="D6784" i="2"/>
  <c r="D6785" i="2"/>
  <c r="D6786" i="2"/>
  <c r="D6787" i="2"/>
  <c r="D6788" i="2"/>
  <c r="D6789" i="2"/>
  <c r="D6790" i="2"/>
  <c r="D6791" i="2"/>
  <c r="D6792" i="2"/>
  <c r="D6793" i="2"/>
  <c r="D6794" i="2"/>
  <c r="D6795" i="2"/>
  <c r="D6796" i="2"/>
  <c r="D6797" i="2"/>
  <c r="D6798" i="2"/>
  <c r="D6799" i="2"/>
  <c r="D6800" i="2"/>
  <c r="D6801" i="2"/>
  <c r="D6802" i="2"/>
  <c r="D6803" i="2"/>
  <c r="D6804" i="2"/>
  <c r="D6805" i="2"/>
  <c r="D6806" i="2"/>
  <c r="D6807" i="2"/>
  <c r="D6808" i="2"/>
  <c r="D6809" i="2"/>
  <c r="D6810" i="2"/>
  <c r="D6811" i="2"/>
  <c r="D6812" i="2"/>
  <c r="D6813" i="2"/>
  <c r="D6814" i="2"/>
  <c r="D6815" i="2"/>
  <c r="D6816" i="2"/>
  <c r="D6817" i="2"/>
  <c r="D6818" i="2"/>
  <c r="D6819" i="2"/>
  <c r="D6820" i="2"/>
  <c r="D6821" i="2"/>
  <c r="D6822" i="2"/>
  <c r="D6823" i="2"/>
  <c r="D6824" i="2"/>
  <c r="D6825" i="2"/>
  <c r="D6826" i="2"/>
  <c r="D6827" i="2"/>
  <c r="D6828" i="2"/>
  <c r="D6829" i="2"/>
  <c r="D6830" i="2"/>
  <c r="D6831" i="2"/>
  <c r="D6832" i="2"/>
  <c r="D6833" i="2"/>
  <c r="D6834" i="2"/>
  <c r="D6835" i="2"/>
  <c r="D6836" i="2"/>
  <c r="D6837" i="2"/>
  <c r="D6838" i="2"/>
  <c r="D6839" i="2"/>
  <c r="D6840" i="2"/>
  <c r="D6841" i="2"/>
  <c r="D6842" i="2"/>
  <c r="D6843" i="2"/>
  <c r="D6844" i="2"/>
  <c r="D6845" i="2"/>
  <c r="D6846" i="2"/>
  <c r="D6847" i="2"/>
  <c r="D6848" i="2"/>
  <c r="D6849" i="2"/>
  <c r="D6850" i="2"/>
  <c r="D6851" i="2"/>
  <c r="D6852" i="2"/>
  <c r="D6853" i="2"/>
  <c r="D6854" i="2"/>
  <c r="D6855" i="2"/>
  <c r="D6856" i="2"/>
  <c r="D6857" i="2"/>
  <c r="D6858" i="2"/>
  <c r="D6859" i="2"/>
  <c r="D6860" i="2"/>
  <c r="D6861" i="2"/>
  <c r="D6862" i="2"/>
  <c r="D6863" i="2"/>
  <c r="D6864" i="2"/>
  <c r="D6865" i="2"/>
  <c r="D6866" i="2"/>
  <c r="D6867" i="2"/>
  <c r="D6868" i="2"/>
  <c r="D6869" i="2"/>
  <c r="D6870" i="2"/>
  <c r="D6871" i="2"/>
  <c r="D6872" i="2"/>
  <c r="D6873" i="2"/>
  <c r="D6874" i="2"/>
  <c r="D6875" i="2"/>
  <c r="D6876" i="2"/>
  <c r="D6877" i="2"/>
  <c r="D6878" i="2"/>
  <c r="D6879" i="2"/>
  <c r="D6880" i="2"/>
  <c r="D6881" i="2"/>
  <c r="D6882" i="2"/>
  <c r="D6883" i="2"/>
  <c r="D6884" i="2"/>
  <c r="D6885" i="2"/>
  <c r="D6886" i="2"/>
  <c r="D6887" i="2"/>
  <c r="D6888" i="2"/>
  <c r="D6889" i="2"/>
  <c r="D6890" i="2"/>
  <c r="D6891" i="2"/>
  <c r="D6892" i="2"/>
  <c r="D6893" i="2"/>
  <c r="D6894" i="2"/>
  <c r="D6895" i="2"/>
  <c r="D6896" i="2"/>
  <c r="D6897" i="2"/>
  <c r="D6898" i="2"/>
  <c r="D6899" i="2"/>
  <c r="D6900" i="2"/>
  <c r="D6901" i="2"/>
  <c r="D6902" i="2"/>
  <c r="D6903" i="2"/>
  <c r="D6904" i="2"/>
  <c r="D6905" i="2"/>
  <c r="D6906" i="2"/>
  <c r="D6907" i="2"/>
  <c r="D6908" i="2"/>
  <c r="D6909" i="2"/>
  <c r="D6910" i="2"/>
  <c r="D6911" i="2"/>
  <c r="D6912" i="2"/>
  <c r="D6913" i="2"/>
  <c r="D6914" i="2"/>
  <c r="D6915" i="2"/>
  <c r="D6916" i="2"/>
  <c r="D6917" i="2"/>
  <c r="D6918" i="2"/>
  <c r="D6919" i="2"/>
  <c r="D6920" i="2"/>
  <c r="D6921" i="2"/>
  <c r="D6922" i="2"/>
  <c r="D6923" i="2"/>
  <c r="D6924" i="2"/>
  <c r="D6925" i="2"/>
  <c r="D6926" i="2"/>
  <c r="D6927" i="2"/>
  <c r="D6928" i="2"/>
  <c r="D6929" i="2"/>
  <c r="D6930" i="2"/>
  <c r="D6931" i="2"/>
  <c r="D6932" i="2"/>
  <c r="D6933" i="2"/>
  <c r="D6934" i="2"/>
  <c r="D6935" i="2"/>
  <c r="D6936" i="2"/>
  <c r="D6937" i="2"/>
  <c r="D6938" i="2"/>
  <c r="D6939" i="2"/>
  <c r="D6940" i="2"/>
  <c r="D6941" i="2"/>
  <c r="D6942" i="2"/>
  <c r="D6943" i="2"/>
  <c r="D6944" i="2"/>
  <c r="D6945" i="2"/>
  <c r="D6946" i="2"/>
  <c r="D6947" i="2"/>
  <c r="D6948" i="2"/>
  <c r="D6949" i="2"/>
  <c r="D6950" i="2"/>
  <c r="D6951" i="2"/>
  <c r="D6952" i="2"/>
  <c r="D6953" i="2"/>
  <c r="D6954" i="2"/>
  <c r="D6955" i="2"/>
  <c r="D6956" i="2"/>
  <c r="D6957" i="2"/>
  <c r="D6958" i="2"/>
  <c r="D6959" i="2"/>
  <c r="D6960" i="2"/>
  <c r="D6961" i="2"/>
  <c r="D6962" i="2"/>
  <c r="D6963" i="2"/>
  <c r="D6964" i="2"/>
  <c r="D6965" i="2"/>
  <c r="D6966" i="2"/>
  <c r="D6967" i="2"/>
  <c r="D6968" i="2"/>
  <c r="D6969" i="2"/>
  <c r="D6970" i="2"/>
  <c r="D6971" i="2"/>
  <c r="D6972" i="2"/>
  <c r="D6973" i="2"/>
  <c r="D6974" i="2"/>
  <c r="D6975" i="2"/>
  <c r="D6976" i="2"/>
  <c r="D6977" i="2"/>
  <c r="D6978" i="2"/>
  <c r="D6979" i="2"/>
  <c r="D6980" i="2"/>
  <c r="D6981" i="2"/>
  <c r="D6982" i="2"/>
  <c r="D6983" i="2"/>
  <c r="D6984" i="2"/>
  <c r="D6985" i="2"/>
  <c r="D6986" i="2"/>
  <c r="D6987" i="2"/>
  <c r="D6988" i="2"/>
  <c r="D6989" i="2"/>
  <c r="D6990" i="2"/>
  <c r="D6991" i="2"/>
  <c r="D6992" i="2"/>
  <c r="D6993" i="2"/>
  <c r="D6994" i="2"/>
  <c r="D6995" i="2"/>
  <c r="D6996" i="2"/>
  <c r="D6997" i="2"/>
  <c r="D6998" i="2"/>
  <c r="D6999" i="2"/>
  <c r="D7000" i="2"/>
  <c r="D7001" i="2"/>
  <c r="D7002" i="2"/>
  <c r="D7003" i="2"/>
  <c r="D7004" i="2"/>
  <c r="D7005" i="2"/>
  <c r="D7006" i="2"/>
  <c r="D7007" i="2"/>
  <c r="D7008" i="2"/>
  <c r="D7009" i="2"/>
  <c r="D7010" i="2"/>
  <c r="D7011" i="2"/>
  <c r="D7012" i="2"/>
  <c r="D7013" i="2"/>
  <c r="D7014" i="2"/>
  <c r="D7015" i="2"/>
  <c r="D7016" i="2"/>
  <c r="D7017" i="2"/>
  <c r="D7018" i="2"/>
  <c r="D7019" i="2"/>
  <c r="D7020" i="2"/>
  <c r="D7021" i="2"/>
  <c r="D7022" i="2"/>
  <c r="D7023" i="2"/>
  <c r="D7024" i="2"/>
  <c r="D7025" i="2"/>
  <c r="D7026" i="2"/>
  <c r="D7027" i="2"/>
  <c r="D7028" i="2"/>
  <c r="D7029" i="2"/>
  <c r="D7030" i="2"/>
  <c r="D7031" i="2"/>
  <c r="D7032" i="2"/>
  <c r="D7033" i="2"/>
  <c r="D7034" i="2"/>
  <c r="D7035" i="2"/>
  <c r="D7036" i="2"/>
  <c r="D7037" i="2"/>
  <c r="D7038" i="2"/>
  <c r="D7039" i="2"/>
  <c r="D7040" i="2"/>
  <c r="D7041" i="2"/>
  <c r="D7042" i="2"/>
  <c r="D7043" i="2"/>
  <c r="D7044" i="2"/>
  <c r="D7045" i="2"/>
  <c r="D7046" i="2"/>
  <c r="D7047" i="2"/>
  <c r="D7048" i="2"/>
  <c r="D7049" i="2"/>
  <c r="D7050" i="2"/>
  <c r="D7051" i="2"/>
  <c r="D7052" i="2"/>
  <c r="D7053" i="2"/>
  <c r="D7054" i="2"/>
  <c r="D7055" i="2"/>
  <c r="D7056" i="2"/>
  <c r="D7057" i="2"/>
  <c r="D7058" i="2"/>
  <c r="D7059" i="2"/>
  <c r="D7060" i="2"/>
  <c r="D7061" i="2"/>
  <c r="D7062" i="2"/>
  <c r="D7063" i="2"/>
  <c r="D7064" i="2"/>
  <c r="D7065" i="2"/>
  <c r="D7066" i="2"/>
  <c r="D7067" i="2"/>
  <c r="D7068" i="2"/>
  <c r="D7069" i="2"/>
  <c r="D7070" i="2"/>
  <c r="D7071" i="2"/>
  <c r="D7072" i="2"/>
  <c r="D7073" i="2"/>
  <c r="D7074" i="2"/>
  <c r="D7075" i="2"/>
  <c r="D7076" i="2"/>
  <c r="D7077" i="2"/>
  <c r="D7078" i="2"/>
  <c r="D7079" i="2"/>
  <c r="D7080" i="2"/>
  <c r="D7081" i="2"/>
  <c r="D7082" i="2"/>
  <c r="D7083" i="2"/>
  <c r="D7084" i="2"/>
  <c r="D7085" i="2"/>
  <c r="D7086" i="2"/>
  <c r="D7087" i="2"/>
  <c r="D7088" i="2"/>
  <c r="D7089" i="2"/>
  <c r="D7090" i="2"/>
  <c r="D7091" i="2"/>
  <c r="D7092" i="2"/>
  <c r="D7093" i="2"/>
  <c r="D7094" i="2"/>
  <c r="D7095" i="2"/>
  <c r="D7096" i="2"/>
  <c r="D7097" i="2"/>
  <c r="D7098" i="2"/>
  <c r="D7099" i="2"/>
  <c r="D7100" i="2"/>
  <c r="D7101" i="2"/>
  <c r="D7102" i="2"/>
  <c r="D7103" i="2"/>
  <c r="D7104" i="2"/>
  <c r="D7105" i="2"/>
  <c r="D7106" i="2"/>
  <c r="D7107" i="2"/>
  <c r="D7108" i="2"/>
  <c r="D7109" i="2"/>
  <c r="D7110" i="2"/>
  <c r="D7111" i="2"/>
  <c r="D7112" i="2"/>
  <c r="D7113" i="2"/>
  <c r="D7114" i="2"/>
  <c r="D7115" i="2"/>
  <c r="D7116" i="2"/>
  <c r="D7117" i="2"/>
  <c r="D7118" i="2"/>
  <c r="D7119" i="2"/>
  <c r="D7120" i="2"/>
  <c r="D7121" i="2"/>
  <c r="D7122" i="2"/>
  <c r="D7123" i="2"/>
  <c r="D7124" i="2"/>
  <c r="D7125" i="2"/>
  <c r="D7126" i="2"/>
  <c r="D7127" i="2"/>
  <c r="D7128" i="2"/>
  <c r="D7129" i="2"/>
  <c r="D7130" i="2"/>
  <c r="D7131" i="2"/>
  <c r="D7132" i="2"/>
  <c r="D7133" i="2"/>
  <c r="D7134" i="2"/>
  <c r="D7135" i="2"/>
  <c r="D7136" i="2"/>
  <c r="D7137" i="2"/>
  <c r="D7138" i="2"/>
  <c r="D7139" i="2"/>
  <c r="D7140" i="2"/>
  <c r="D7141" i="2"/>
  <c r="D7142" i="2"/>
  <c r="D7143" i="2"/>
  <c r="D7144" i="2"/>
  <c r="D7145" i="2"/>
  <c r="D7146" i="2"/>
  <c r="D7147" i="2"/>
  <c r="D7148" i="2"/>
  <c r="D7149" i="2"/>
  <c r="D7150" i="2"/>
  <c r="D7151" i="2"/>
  <c r="D7152" i="2"/>
  <c r="D7153" i="2"/>
  <c r="D7154" i="2"/>
  <c r="D7155" i="2"/>
  <c r="D7156" i="2"/>
  <c r="D7157" i="2"/>
  <c r="D7158" i="2"/>
  <c r="D7159" i="2"/>
  <c r="D7160" i="2"/>
  <c r="D7161" i="2"/>
  <c r="D7162" i="2"/>
  <c r="D7163" i="2"/>
  <c r="D7164" i="2"/>
  <c r="D7165" i="2"/>
  <c r="D7166" i="2"/>
  <c r="D7167" i="2"/>
  <c r="D7168" i="2"/>
  <c r="D7169" i="2"/>
  <c r="D7170" i="2"/>
  <c r="D7171" i="2"/>
  <c r="D7172" i="2"/>
  <c r="D7173" i="2"/>
  <c r="D7174" i="2"/>
  <c r="D7175" i="2"/>
  <c r="D7176" i="2"/>
  <c r="D7177" i="2"/>
  <c r="D7178" i="2"/>
  <c r="D7179" i="2"/>
  <c r="D7180" i="2"/>
  <c r="D7181" i="2"/>
  <c r="D7182" i="2"/>
  <c r="D7183" i="2"/>
  <c r="D7184" i="2"/>
  <c r="D7185" i="2"/>
  <c r="D7186" i="2"/>
  <c r="D7187" i="2"/>
  <c r="D7188" i="2"/>
  <c r="D7189" i="2"/>
  <c r="D7190" i="2"/>
  <c r="D7191" i="2"/>
  <c r="D7192" i="2"/>
  <c r="D7193" i="2"/>
  <c r="D7194" i="2"/>
  <c r="D7195" i="2"/>
  <c r="D7196" i="2"/>
  <c r="D7197" i="2"/>
  <c r="D7198" i="2"/>
  <c r="D7199" i="2"/>
  <c r="D7200" i="2"/>
  <c r="D7201" i="2"/>
  <c r="D7202" i="2"/>
  <c r="D7203" i="2"/>
  <c r="D7204" i="2"/>
  <c r="D7205" i="2"/>
  <c r="D7206" i="2"/>
  <c r="D7207" i="2"/>
  <c r="D7208" i="2"/>
  <c r="D7209" i="2"/>
  <c r="D7210" i="2"/>
  <c r="D7211" i="2"/>
  <c r="D7212" i="2"/>
  <c r="D7213" i="2"/>
  <c r="D7214" i="2"/>
  <c r="D7215" i="2"/>
  <c r="D7216" i="2"/>
  <c r="D7217" i="2"/>
  <c r="D7218" i="2"/>
  <c r="D7219" i="2"/>
  <c r="D7220" i="2"/>
  <c r="D7221" i="2"/>
  <c r="D7222" i="2"/>
  <c r="D7223" i="2"/>
  <c r="D7224" i="2"/>
  <c r="D7225" i="2"/>
  <c r="D7226" i="2"/>
  <c r="D7227" i="2"/>
  <c r="D7228" i="2"/>
  <c r="D7229" i="2"/>
  <c r="D7230" i="2"/>
  <c r="D7231" i="2"/>
  <c r="D7232" i="2"/>
  <c r="D7233" i="2"/>
  <c r="D7234" i="2"/>
  <c r="D7235" i="2"/>
  <c r="D7236" i="2"/>
  <c r="D7237" i="2"/>
  <c r="D7238" i="2"/>
  <c r="D7239" i="2"/>
  <c r="D7240" i="2"/>
  <c r="D7241" i="2"/>
  <c r="D7242" i="2"/>
  <c r="D7243" i="2"/>
  <c r="D7244" i="2"/>
  <c r="D7245" i="2"/>
  <c r="D7246" i="2"/>
  <c r="D7247" i="2"/>
  <c r="D7248" i="2"/>
  <c r="D7249" i="2"/>
  <c r="D7250" i="2"/>
  <c r="D7251" i="2"/>
  <c r="D7252" i="2"/>
  <c r="D7253" i="2"/>
  <c r="D7254" i="2"/>
  <c r="D7255" i="2"/>
  <c r="D7256" i="2"/>
  <c r="D7257" i="2"/>
  <c r="D7258" i="2"/>
  <c r="D7259" i="2"/>
  <c r="D7260" i="2"/>
  <c r="D7261" i="2"/>
  <c r="D7262" i="2"/>
  <c r="D7263" i="2"/>
  <c r="D7264" i="2"/>
  <c r="D7265" i="2"/>
  <c r="D7266" i="2"/>
  <c r="D7267" i="2"/>
  <c r="D7268" i="2"/>
  <c r="D7269" i="2"/>
  <c r="D7270" i="2"/>
  <c r="D7271" i="2"/>
  <c r="D7272" i="2"/>
  <c r="D7273" i="2"/>
  <c r="D7274" i="2"/>
  <c r="D7275" i="2"/>
  <c r="D7276" i="2"/>
  <c r="D7277" i="2"/>
  <c r="D7278" i="2"/>
  <c r="D7279" i="2"/>
  <c r="D7280" i="2"/>
  <c r="D7281" i="2"/>
  <c r="D7282" i="2"/>
  <c r="D7283" i="2"/>
  <c r="D7284" i="2"/>
  <c r="D7285" i="2"/>
  <c r="D7286" i="2"/>
  <c r="D7287" i="2"/>
  <c r="D7288" i="2"/>
  <c r="D7289" i="2"/>
  <c r="D7290" i="2"/>
  <c r="D7291" i="2"/>
  <c r="D7292" i="2"/>
  <c r="D7293" i="2"/>
  <c r="D7294" i="2"/>
  <c r="D7295" i="2"/>
  <c r="D7296" i="2"/>
  <c r="D7297" i="2"/>
  <c r="D7298" i="2"/>
  <c r="D7299" i="2"/>
  <c r="D7300" i="2"/>
  <c r="D7301" i="2"/>
  <c r="D7302" i="2"/>
  <c r="D7303" i="2"/>
  <c r="D7304" i="2"/>
  <c r="D7305" i="2"/>
  <c r="D7306" i="2"/>
  <c r="D7307" i="2"/>
  <c r="D7308" i="2"/>
  <c r="D7309" i="2"/>
  <c r="D7310" i="2"/>
  <c r="D7311" i="2"/>
  <c r="D7312" i="2"/>
  <c r="D7313" i="2"/>
  <c r="D7314" i="2"/>
  <c r="D7315" i="2"/>
  <c r="D7316" i="2"/>
  <c r="D7317" i="2"/>
  <c r="D7318" i="2"/>
  <c r="D7319" i="2"/>
  <c r="D7320" i="2"/>
  <c r="D7321" i="2"/>
  <c r="D7322" i="2"/>
  <c r="D7323" i="2"/>
  <c r="D7324" i="2"/>
  <c r="D7325" i="2"/>
  <c r="D7326" i="2"/>
  <c r="D7327" i="2"/>
  <c r="D7328" i="2"/>
  <c r="D7329" i="2"/>
  <c r="D7330" i="2"/>
  <c r="D7331" i="2"/>
  <c r="D7332" i="2"/>
  <c r="D7333" i="2"/>
  <c r="D7334" i="2"/>
  <c r="D7335" i="2"/>
  <c r="D7336" i="2"/>
  <c r="D7337" i="2"/>
  <c r="D7338" i="2"/>
  <c r="D7339" i="2"/>
  <c r="D7340" i="2"/>
  <c r="D7341" i="2"/>
  <c r="D7342" i="2"/>
  <c r="D7343" i="2"/>
  <c r="D7344" i="2"/>
  <c r="D7345" i="2"/>
  <c r="D7346" i="2"/>
  <c r="D7347" i="2"/>
  <c r="D7348" i="2"/>
  <c r="D7349" i="2"/>
  <c r="D7350" i="2"/>
  <c r="D7351" i="2"/>
  <c r="D7352" i="2"/>
  <c r="D7353" i="2"/>
  <c r="D7354" i="2"/>
  <c r="D7355" i="2"/>
  <c r="D7356" i="2"/>
  <c r="D7357" i="2"/>
  <c r="D7358" i="2"/>
  <c r="D7359" i="2"/>
  <c r="D7360" i="2"/>
  <c r="D7361" i="2"/>
  <c r="D7362" i="2"/>
  <c r="D7363" i="2"/>
  <c r="D7364" i="2"/>
  <c r="D7365" i="2"/>
  <c r="D7366" i="2"/>
  <c r="D7367" i="2"/>
  <c r="D7368" i="2"/>
  <c r="D7369" i="2"/>
  <c r="D7370" i="2"/>
  <c r="D7371" i="2"/>
  <c r="D7372" i="2"/>
  <c r="D7373" i="2"/>
  <c r="D7374" i="2"/>
  <c r="D7375" i="2"/>
  <c r="D7376" i="2"/>
  <c r="D7377" i="2"/>
  <c r="D7378" i="2"/>
  <c r="D7379" i="2"/>
  <c r="D7380" i="2"/>
  <c r="D7381" i="2"/>
  <c r="D7382" i="2"/>
  <c r="D7383" i="2"/>
  <c r="D7384" i="2"/>
  <c r="D7385" i="2"/>
  <c r="D7386" i="2"/>
  <c r="D7387" i="2"/>
  <c r="D7388" i="2"/>
  <c r="D7389" i="2"/>
  <c r="D7390" i="2"/>
  <c r="D7391" i="2"/>
  <c r="D7392" i="2"/>
  <c r="D7393" i="2"/>
  <c r="D7394" i="2"/>
  <c r="D7395" i="2"/>
  <c r="D7396" i="2"/>
  <c r="D7397" i="2"/>
  <c r="D7398" i="2"/>
  <c r="D7399" i="2"/>
  <c r="D7400" i="2"/>
  <c r="D7401" i="2"/>
  <c r="D7402" i="2"/>
  <c r="D7403" i="2"/>
  <c r="D7404" i="2"/>
  <c r="D7405" i="2"/>
  <c r="D7406" i="2"/>
  <c r="D7407" i="2"/>
  <c r="D7408" i="2"/>
  <c r="D7409" i="2"/>
  <c r="D7410" i="2"/>
  <c r="D7411" i="2"/>
  <c r="D7412" i="2"/>
  <c r="D7413" i="2"/>
  <c r="D7414" i="2"/>
  <c r="D7415" i="2"/>
  <c r="D7416" i="2"/>
  <c r="D7417" i="2"/>
  <c r="D7418" i="2"/>
  <c r="D7419" i="2"/>
  <c r="D7420" i="2"/>
  <c r="D7421" i="2"/>
  <c r="D7422" i="2"/>
  <c r="D7423" i="2"/>
  <c r="D7424" i="2"/>
  <c r="D7425" i="2"/>
  <c r="D7426" i="2"/>
  <c r="D7427" i="2"/>
  <c r="D7428" i="2"/>
  <c r="D7429" i="2"/>
  <c r="D7430" i="2"/>
  <c r="D7431" i="2"/>
  <c r="D7432" i="2"/>
  <c r="D7433" i="2"/>
  <c r="D7434" i="2"/>
  <c r="D7435" i="2"/>
  <c r="D7436" i="2"/>
  <c r="D7437" i="2"/>
  <c r="D7438" i="2"/>
  <c r="D7439" i="2"/>
  <c r="D7440" i="2"/>
  <c r="D7441" i="2"/>
  <c r="D7442" i="2"/>
  <c r="D7443" i="2"/>
  <c r="D7444" i="2"/>
  <c r="D7445" i="2"/>
  <c r="D7446" i="2"/>
  <c r="D7447" i="2"/>
  <c r="D7448" i="2"/>
  <c r="D7449" i="2"/>
  <c r="D7450" i="2"/>
  <c r="D7451" i="2"/>
  <c r="D7452" i="2"/>
  <c r="D7453" i="2"/>
  <c r="D7454" i="2"/>
  <c r="D7455" i="2"/>
  <c r="D7456" i="2"/>
  <c r="D7457" i="2"/>
  <c r="D7458" i="2"/>
  <c r="D7459" i="2"/>
  <c r="D7460" i="2"/>
  <c r="D7461" i="2"/>
  <c r="D7462" i="2"/>
  <c r="D7463" i="2"/>
  <c r="D7464" i="2"/>
  <c r="D7465" i="2"/>
  <c r="D7466" i="2"/>
  <c r="D7467" i="2"/>
  <c r="D7468" i="2"/>
  <c r="D7469" i="2"/>
  <c r="D7470" i="2"/>
  <c r="D7471" i="2"/>
  <c r="D7472" i="2"/>
  <c r="D7473" i="2"/>
  <c r="D7474" i="2"/>
  <c r="D7475" i="2"/>
  <c r="D7476" i="2"/>
  <c r="D7477" i="2"/>
  <c r="D7478" i="2"/>
  <c r="D7479" i="2"/>
  <c r="D7480" i="2"/>
  <c r="D7481" i="2"/>
  <c r="D7482" i="2"/>
  <c r="D7483" i="2"/>
  <c r="D7484" i="2"/>
  <c r="D7485" i="2"/>
  <c r="D7486" i="2"/>
  <c r="D7487" i="2"/>
  <c r="D7488" i="2"/>
  <c r="D7489" i="2"/>
  <c r="D7490" i="2"/>
  <c r="D7491" i="2"/>
  <c r="D7492" i="2"/>
  <c r="D7493" i="2"/>
  <c r="D7494" i="2"/>
  <c r="D7495" i="2"/>
  <c r="D7496" i="2"/>
  <c r="D7497" i="2"/>
  <c r="D7498" i="2"/>
  <c r="D7499" i="2"/>
  <c r="D7500" i="2"/>
  <c r="D7501" i="2"/>
  <c r="D7502" i="2"/>
  <c r="D7503" i="2"/>
  <c r="D7504" i="2"/>
  <c r="D7505" i="2"/>
  <c r="D7506" i="2"/>
  <c r="D7507" i="2"/>
  <c r="D7508" i="2"/>
  <c r="D7509" i="2"/>
  <c r="D7510" i="2"/>
  <c r="D7511" i="2"/>
  <c r="D7512" i="2"/>
  <c r="D7513" i="2"/>
  <c r="D7514" i="2"/>
  <c r="D7515" i="2"/>
  <c r="D7516" i="2"/>
  <c r="D7517" i="2"/>
  <c r="D7518" i="2"/>
  <c r="D7519" i="2"/>
  <c r="D7520" i="2"/>
  <c r="D7521" i="2"/>
  <c r="D7522" i="2"/>
  <c r="D7523" i="2"/>
  <c r="D7524" i="2"/>
  <c r="D7525" i="2"/>
  <c r="D7526" i="2"/>
  <c r="D7527" i="2"/>
  <c r="D7528" i="2"/>
  <c r="D7529" i="2"/>
  <c r="D7530" i="2"/>
  <c r="D7531" i="2"/>
  <c r="D7532" i="2"/>
  <c r="D7533" i="2"/>
  <c r="D7534" i="2"/>
  <c r="D7535" i="2"/>
  <c r="D7536" i="2"/>
  <c r="D7537" i="2"/>
  <c r="D7538" i="2"/>
  <c r="D7539" i="2"/>
  <c r="D7540" i="2"/>
  <c r="D7541" i="2"/>
  <c r="D7542" i="2"/>
  <c r="D7543" i="2"/>
  <c r="D7544" i="2"/>
  <c r="D7545" i="2"/>
  <c r="D7546" i="2"/>
  <c r="D7547" i="2"/>
  <c r="D7548" i="2"/>
  <c r="D7549" i="2"/>
  <c r="D7550" i="2"/>
  <c r="D7551" i="2"/>
  <c r="D7552" i="2"/>
  <c r="D7553" i="2"/>
  <c r="D7554" i="2"/>
  <c r="D7555" i="2"/>
  <c r="D7556" i="2"/>
  <c r="D7557" i="2"/>
  <c r="D7558" i="2"/>
  <c r="D7559" i="2"/>
  <c r="D7560" i="2"/>
  <c r="D7561" i="2"/>
  <c r="D7562" i="2"/>
  <c r="D7563" i="2"/>
  <c r="D7564" i="2"/>
  <c r="D7565" i="2"/>
  <c r="D7566" i="2"/>
  <c r="D7567" i="2"/>
  <c r="D7568" i="2"/>
  <c r="D7569" i="2"/>
  <c r="D7570" i="2"/>
  <c r="D7571" i="2"/>
  <c r="D7572" i="2"/>
  <c r="D7573" i="2"/>
  <c r="D7574" i="2"/>
  <c r="D7575" i="2"/>
  <c r="D7576" i="2"/>
  <c r="D7577" i="2"/>
  <c r="D7578" i="2"/>
  <c r="D7579" i="2"/>
  <c r="D7580" i="2"/>
  <c r="D7581" i="2"/>
  <c r="D7582" i="2"/>
  <c r="D7583" i="2"/>
  <c r="D7584" i="2"/>
  <c r="D7585" i="2"/>
  <c r="D7586" i="2"/>
  <c r="D7587" i="2"/>
  <c r="D7588" i="2"/>
  <c r="D7589" i="2"/>
  <c r="D7590" i="2"/>
  <c r="D7591" i="2"/>
  <c r="D7592" i="2"/>
  <c r="D7593" i="2"/>
  <c r="D7594" i="2"/>
  <c r="D7595" i="2"/>
  <c r="D7596" i="2"/>
  <c r="D7597" i="2"/>
  <c r="D7598" i="2"/>
  <c r="D7599" i="2"/>
  <c r="D7600" i="2"/>
  <c r="D7601" i="2"/>
  <c r="D7602" i="2"/>
  <c r="D7603" i="2"/>
  <c r="D7604" i="2"/>
  <c r="D7605" i="2"/>
  <c r="D7606" i="2"/>
  <c r="D7607" i="2"/>
  <c r="D7608" i="2"/>
  <c r="D7609" i="2"/>
  <c r="D7610" i="2"/>
  <c r="D7611" i="2"/>
  <c r="D7612" i="2"/>
  <c r="D7613" i="2"/>
  <c r="D7614" i="2"/>
  <c r="D7615" i="2"/>
  <c r="D7616" i="2"/>
  <c r="D7617" i="2"/>
  <c r="D7618" i="2"/>
  <c r="D7619" i="2"/>
  <c r="D7620" i="2"/>
  <c r="D7621" i="2"/>
  <c r="D7622" i="2"/>
  <c r="D7623" i="2"/>
  <c r="D7624" i="2"/>
  <c r="D7625" i="2"/>
  <c r="D7626" i="2"/>
  <c r="D7627" i="2"/>
  <c r="D7628" i="2"/>
  <c r="D7629" i="2"/>
  <c r="D7630" i="2"/>
  <c r="D7631" i="2"/>
  <c r="D7632" i="2"/>
  <c r="D7633" i="2"/>
  <c r="D7634" i="2"/>
  <c r="D7635" i="2"/>
  <c r="D7636" i="2"/>
  <c r="D7637" i="2"/>
  <c r="D7638" i="2"/>
  <c r="D7639" i="2"/>
  <c r="D7640" i="2"/>
  <c r="D7641" i="2"/>
  <c r="D7642" i="2"/>
  <c r="D7643" i="2"/>
  <c r="D7644" i="2"/>
  <c r="D7645" i="2"/>
  <c r="D7646" i="2"/>
  <c r="D7647" i="2"/>
  <c r="D7648" i="2"/>
  <c r="D7649" i="2"/>
  <c r="D7650" i="2"/>
  <c r="D7651" i="2"/>
  <c r="D7652" i="2"/>
  <c r="D7653" i="2"/>
  <c r="D7654" i="2"/>
  <c r="D7655" i="2"/>
  <c r="D7656" i="2"/>
  <c r="D7657" i="2"/>
  <c r="D7658" i="2"/>
  <c r="D7659" i="2"/>
  <c r="D7660" i="2"/>
  <c r="D7661" i="2"/>
  <c r="D7662" i="2"/>
  <c r="D7663" i="2"/>
  <c r="D7664" i="2"/>
  <c r="D7665" i="2"/>
  <c r="D7666" i="2"/>
  <c r="D7667" i="2"/>
  <c r="D7668" i="2"/>
  <c r="D7669" i="2"/>
  <c r="D7670" i="2"/>
  <c r="D7671" i="2"/>
  <c r="D7672" i="2"/>
  <c r="D7673" i="2"/>
  <c r="D7674" i="2"/>
  <c r="D7675" i="2"/>
  <c r="D7676" i="2"/>
  <c r="D7677" i="2"/>
  <c r="D7678" i="2"/>
  <c r="D7679" i="2"/>
  <c r="D7680" i="2"/>
  <c r="D7681" i="2"/>
  <c r="D7682" i="2"/>
  <c r="D7683" i="2"/>
  <c r="D7684" i="2"/>
  <c r="D7685" i="2"/>
  <c r="D7686" i="2"/>
  <c r="D7687" i="2"/>
  <c r="D7688" i="2"/>
  <c r="D7689" i="2"/>
  <c r="D7690" i="2"/>
  <c r="D7691" i="2"/>
  <c r="D7692" i="2"/>
  <c r="D7693" i="2"/>
  <c r="D7694" i="2"/>
  <c r="D7695" i="2"/>
  <c r="D7696" i="2"/>
  <c r="D7697" i="2"/>
  <c r="D7698" i="2"/>
  <c r="D7699" i="2"/>
  <c r="D7700" i="2"/>
  <c r="D7701" i="2"/>
  <c r="D7702" i="2"/>
  <c r="D7703" i="2"/>
  <c r="D7704" i="2"/>
  <c r="D7705" i="2"/>
  <c r="D7706" i="2"/>
  <c r="D7707" i="2"/>
  <c r="D7708" i="2"/>
  <c r="D7709" i="2"/>
  <c r="D7710" i="2"/>
  <c r="D7711" i="2"/>
  <c r="D7712" i="2"/>
  <c r="D7713" i="2"/>
  <c r="D7714" i="2"/>
  <c r="D7715" i="2"/>
  <c r="D7716" i="2"/>
  <c r="D7717" i="2"/>
  <c r="D7718" i="2"/>
  <c r="D7719" i="2"/>
  <c r="D7720" i="2"/>
  <c r="D7721" i="2"/>
  <c r="D7722" i="2"/>
  <c r="D7723" i="2"/>
  <c r="D7724" i="2"/>
  <c r="D7725" i="2"/>
  <c r="D7726" i="2"/>
  <c r="D7727" i="2"/>
  <c r="D7728" i="2"/>
  <c r="D7729" i="2"/>
  <c r="D7730" i="2"/>
  <c r="D7731" i="2"/>
  <c r="D7732" i="2"/>
  <c r="D7733" i="2"/>
  <c r="D7734" i="2"/>
  <c r="D7735" i="2"/>
  <c r="D7736" i="2"/>
  <c r="D7737" i="2"/>
  <c r="D7738" i="2"/>
  <c r="D7739" i="2"/>
  <c r="D7740" i="2"/>
  <c r="D7741" i="2"/>
  <c r="D7742" i="2"/>
  <c r="D7743" i="2"/>
  <c r="D7744" i="2"/>
  <c r="D7745" i="2"/>
  <c r="D7746" i="2"/>
  <c r="D7747" i="2"/>
  <c r="D7748" i="2"/>
  <c r="D7749" i="2"/>
  <c r="D7750" i="2"/>
  <c r="D7751" i="2"/>
  <c r="D7752" i="2"/>
  <c r="D7753" i="2"/>
  <c r="D7754" i="2"/>
  <c r="D7755" i="2"/>
  <c r="D7756" i="2"/>
  <c r="D7757" i="2"/>
  <c r="D7758" i="2"/>
  <c r="D7759" i="2"/>
  <c r="D7760" i="2"/>
  <c r="D7761" i="2"/>
  <c r="D7762" i="2"/>
  <c r="D7763" i="2"/>
  <c r="D7764" i="2"/>
  <c r="D7765" i="2"/>
  <c r="D7766" i="2"/>
  <c r="D7767" i="2"/>
  <c r="D7768" i="2"/>
  <c r="D7769" i="2"/>
  <c r="D7770" i="2"/>
  <c r="D7771" i="2"/>
  <c r="D7772" i="2"/>
  <c r="D7773" i="2"/>
  <c r="D7774" i="2"/>
  <c r="D7775" i="2"/>
  <c r="D7776" i="2"/>
  <c r="D7777" i="2"/>
  <c r="D7778" i="2"/>
  <c r="D7779" i="2"/>
  <c r="D7780" i="2"/>
  <c r="D7781" i="2"/>
  <c r="D7782" i="2"/>
  <c r="D7783" i="2"/>
  <c r="D7784" i="2"/>
  <c r="D7785" i="2"/>
  <c r="D7786" i="2"/>
  <c r="D7787" i="2"/>
  <c r="D7788" i="2"/>
  <c r="D7789" i="2"/>
  <c r="D7790" i="2"/>
  <c r="D7791" i="2"/>
  <c r="D7792" i="2"/>
  <c r="D7793" i="2"/>
  <c r="D7794" i="2"/>
  <c r="D7795" i="2"/>
  <c r="D7796" i="2"/>
  <c r="D7797" i="2"/>
  <c r="D7798" i="2"/>
  <c r="D7799" i="2"/>
  <c r="D7800" i="2"/>
  <c r="D7801" i="2"/>
  <c r="D7802" i="2"/>
  <c r="D7803" i="2"/>
  <c r="D7804" i="2"/>
  <c r="D7805" i="2"/>
  <c r="D7806" i="2"/>
  <c r="D7807" i="2"/>
  <c r="D7808" i="2"/>
  <c r="D7809" i="2"/>
  <c r="D7810" i="2"/>
  <c r="D7811" i="2"/>
  <c r="D7812" i="2"/>
  <c r="D7813" i="2"/>
  <c r="D7814" i="2"/>
  <c r="D7815" i="2"/>
  <c r="D7816" i="2"/>
  <c r="D7817" i="2"/>
  <c r="D7818" i="2"/>
  <c r="D7819" i="2"/>
  <c r="D7820" i="2"/>
  <c r="D7821" i="2"/>
  <c r="D7822" i="2"/>
  <c r="D7823" i="2"/>
  <c r="D7824" i="2"/>
  <c r="D7825" i="2"/>
  <c r="D7826" i="2"/>
  <c r="D7827" i="2"/>
  <c r="D7828" i="2"/>
  <c r="D7829" i="2"/>
  <c r="D7830" i="2"/>
  <c r="D7831" i="2"/>
  <c r="D7832" i="2"/>
  <c r="D7833" i="2"/>
  <c r="D7834" i="2"/>
  <c r="D7835" i="2"/>
  <c r="D7836" i="2"/>
  <c r="D7837" i="2"/>
  <c r="D7838" i="2"/>
  <c r="D7839" i="2"/>
  <c r="D7840" i="2"/>
  <c r="D7841" i="2"/>
  <c r="D7842" i="2"/>
  <c r="D7843" i="2"/>
  <c r="D7844" i="2"/>
  <c r="D7845" i="2"/>
  <c r="D7846" i="2"/>
  <c r="D7847" i="2"/>
  <c r="D7848" i="2"/>
  <c r="D7849" i="2"/>
  <c r="D7850" i="2"/>
  <c r="D7851" i="2"/>
  <c r="D7852" i="2"/>
  <c r="D7853" i="2"/>
  <c r="D7854" i="2"/>
  <c r="D7855" i="2"/>
  <c r="D7856" i="2"/>
  <c r="D7857" i="2"/>
  <c r="D7858" i="2"/>
  <c r="D7859" i="2"/>
  <c r="D7860" i="2"/>
  <c r="D7861" i="2"/>
  <c r="D7862" i="2"/>
  <c r="D7863" i="2"/>
  <c r="D7864" i="2"/>
  <c r="D7865" i="2"/>
  <c r="D7866" i="2"/>
  <c r="D7867" i="2"/>
  <c r="D7868" i="2"/>
  <c r="D7869" i="2"/>
  <c r="D7870" i="2"/>
  <c r="D7871" i="2"/>
  <c r="D7872" i="2"/>
  <c r="D7873" i="2"/>
  <c r="D7874" i="2"/>
  <c r="D7875" i="2"/>
  <c r="D7876" i="2"/>
  <c r="D7877" i="2"/>
  <c r="D7878" i="2"/>
  <c r="D7879" i="2"/>
  <c r="D7880" i="2"/>
  <c r="D7881" i="2"/>
  <c r="D7882" i="2"/>
  <c r="D7883" i="2"/>
  <c r="D7884" i="2"/>
  <c r="D7885" i="2"/>
  <c r="D7886" i="2"/>
  <c r="D7887" i="2"/>
  <c r="D7888" i="2"/>
  <c r="D7889" i="2"/>
  <c r="D7890" i="2"/>
  <c r="D7891" i="2"/>
  <c r="D7892" i="2"/>
  <c r="D7893" i="2"/>
  <c r="D7894" i="2"/>
  <c r="D7895" i="2"/>
  <c r="D7896" i="2"/>
  <c r="D7897" i="2"/>
  <c r="D7898" i="2"/>
  <c r="D7899" i="2"/>
  <c r="D7900" i="2"/>
  <c r="D7901" i="2"/>
  <c r="D7902" i="2"/>
  <c r="D7903" i="2"/>
  <c r="D7904" i="2"/>
  <c r="D7905" i="2"/>
  <c r="D7906" i="2"/>
  <c r="D7907" i="2"/>
  <c r="D7908" i="2"/>
  <c r="D7909" i="2"/>
  <c r="D7910" i="2"/>
  <c r="D7911" i="2"/>
  <c r="D7912" i="2"/>
  <c r="D7913" i="2"/>
  <c r="D7914" i="2"/>
  <c r="D7915" i="2"/>
  <c r="D7916" i="2"/>
  <c r="D7917" i="2"/>
  <c r="D7918" i="2"/>
  <c r="D7919" i="2"/>
  <c r="D7920" i="2"/>
  <c r="D7921" i="2"/>
  <c r="D7922" i="2"/>
  <c r="D7923" i="2"/>
  <c r="D7924" i="2"/>
  <c r="D7925" i="2"/>
  <c r="D7926" i="2"/>
  <c r="D7927" i="2"/>
  <c r="D7928" i="2"/>
  <c r="D7929" i="2"/>
  <c r="D7930" i="2"/>
  <c r="D7931" i="2"/>
  <c r="D7932" i="2"/>
  <c r="D7933" i="2"/>
  <c r="D7934" i="2"/>
  <c r="D7935" i="2"/>
  <c r="D7936" i="2"/>
  <c r="D7937" i="2"/>
  <c r="D7938" i="2"/>
  <c r="D7939" i="2"/>
  <c r="D7940" i="2"/>
  <c r="D7941" i="2"/>
  <c r="D7942" i="2"/>
  <c r="D7943" i="2"/>
  <c r="D7944" i="2"/>
  <c r="D7945" i="2"/>
  <c r="D7946" i="2"/>
  <c r="D7947" i="2"/>
  <c r="D7948" i="2"/>
  <c r="D7949" i="2"/>
  <c r="D7950" i="2"/>
  <c r="D7951" i="2"/>
  <c r="D7952" i="2"/>
  <c r="D7953" i="2"/>
  <c r="D7954" i="2"/>
  <c r="D7955" i="2"/>
  <c r="D7956" i="2"/>
  <c r="D7957" i="2"/>
  <c r="D7958" i="2"/>
  <c r="D7959" i="2"/>
  <c r="D7960" i="2"/>
  <c r="D7961" i="2"/>
  <c r="D7962" i="2"/>
  <c r="D7963" i="2"/>
  <c r="D7964" i="2"/>
  <c r="D7965" i="2"/>
  <c r="D7966" i="2"/>
  <c r="D7967" i="2"/>
  <c r="D7968" i="2"/>
  <c r="D7969" i="2"/>
  <c r="D7970" i="2"/>
  <c r="D7971" i="2"/>
  <c r="D7972" i="2"/>
  <c r="D7973" i="2"/>
  <c r="D7974" i="2"/>
  <c r="D7975" i="2"/>
  <c r="D7976" i="2"/>
  <c r="D7977" i="2"/>
  <c r="D7978" i="2"/>
  <c r="D7979" i="2"/>
  <c r="D7980" i="2"/>
  <c r="D7981" i="2"/>
  <c r="D7982" i="2"/>
  <c r="D7983" i="2"/>
  <c r="D7984" i="2"/>
  <c r="D7985" i="2"/>
  <c r="D7986" i="2"/>
  <c r="D7987" i="2"/>
  <c r="D7988" i="2"/>
  <c r="D7989" i="2"/>
  <c r="D7990" i="2"/>
  <c r="D7991" i="2"/>
  <c r="D7992" i="2"/>
  <c r="D7993" i="2"/>
  <c r="D7994" i="2"/>
  <c r="D7995" i="2"/>
  <c r="D7996" i="2"/>
  <c r="D7997" i="2"/>
  <c r="D7998" i="2"/>
  <c r="D7999" i="2"/>
  <c r="D8000" i="2"/>
  <c r="D8001" i="2"/>
  <c r="D8002" i="2"/>
  <c r="D8003" i="2"/>
  <c r="D8004" i="2"/>
  <c r="D8005" i="2"/>
  <c r="D8006" i="2"/>
  <c r="D8007" i="2"/>
  <c r="D8008" i="2"/>
  <c r="D8009" i="2"/>
  <c r="D8010" i="2"/>
  <c r="D8011" i="2"/>
  <c r="D8012" i="2"/>
  <c r="D8013" i="2"/>
  <c r="D8014" i="2"/>
  <c r="D8015" i="2"/>
  <c r="D8016" i="2"/>
  <c r="D8017" i="2"/>
  <c r="D8018" i="2"/>
  <c r="D8019" i="2"/>
  <c r="D8020" i="2"/>
  <c r="D8021" i="2"/>
  <c r="D8022" i="2"/>
  <c r="D8023" i="2"/>
  <c r="D8024" i="2"/>
  <c r="D8025" i="2"/>
  <c r="D8026" i="2"/>
  <c r="D8027" i="2"/>
  <c r="D8028" i="2"/>
  <c r="D8029" i="2"/>
  <c r="D8030" i="2"/>
  <c r="D8031" i="2"/>
  <c r="D8032" i="2"/>
  <c r="D8033" i="2"/>
  <c r="D8034" i="2"/>
  <c r="D8035" i="2"/>
  <c r="D8036" i="2"/>
  <c r="D8037" i="2"/>
  <c r="D8038" i="2"/>
  <c r="D8039" i="2"/>
  <c r="D8040" i="2"/>
  <c r="D8041" i="2"/>
  <c r="D8042" i="2"/>
  <c r="D8043" i="2"/>
  <c r="D8044" i="2"/>
  <c r="D8045" i="2"/>
  <c r="D8046" i="2"/>
  <c r="D8047" i="2"/>
  <c r="D8048" i="2"/>
  <c r="D8049" i="2"/>
  <c r="D8050" i="2"/>
  <c r="D8051" i="2"/>
  <c r="D8052" i="2"/>
  <c r="D8053" i="2"/>
  <c r="D8054" i="2"/>
  <c r="D8055" i="2"/>
  <c r="D8056" i="2"/>
  <c r="D8057" i="2"/>
  <c r="D8058" i="2"/>
  <c r="D8059" i="2"/>
  <c r="D8060" i="2"/>
  <c r="D8061" i="2"/>
  <c r="D8062" i="2"/>
  <c r="D8063" i="2"/>
  <c r="D8064" i="2"/>
  <c r="D8065" i="2"/>
  <c r="D8066" i="2"/>
  <c r="D8067" i="2"/>
  <c r="D8068" i="2"/>
  <c r="D8069" i="2"/>
  <c r="D8070" i="2"/>
  <c r="D8071" i="2"/>
  <c r="D8072" i="2"/>
  <c r="D8073" i="2"/>
  <c r="D8074" i="2"/>
  <c r="D8075" i="2"/>
  <c r="D8076" i="2"/>
  <c r="D8077" i="2"/>
  <c r="D8078" i="2"/>
  <c r="D8079" i="2"/>
  <c r="D8080" i="2"/>
  <c r="D8081" i="2"/>
  <c r="D8082" i="2"/>
  <c r="D8083" i="2"/>
  <c r="D8084" i="2"/>
  <c r="D8085" i="2"/>
  <c r="D8086" i="2"/>
  <c r="D8087" i="2"/>
  <c r="D8088" i="2"/>
  <c r="D8089" i="2"/>
  <c r="D8090" i="2"/>
  <c r="D8091" i="2"/>
  <c r="D8092" i="2"/>
  <c r="D8093" i="2"/>
  <c r="D8094" i="2"/>
  <c r="D8095" i="2"/>
  <c r="D8096" i="2"/>
  <c r="D8097" i="2"/>
  <c r="D8098" i="2"/>
  <c r="D8099" i="2"/>
  <c r="D8100" i="2"/>
  <c r="D8101" i="2"/>
  <c r="D8102" i="2"/>
  <c r="D8103" i="2"/>
  <c r="D8104" i="2"/>
  <c r="D8105" i="2"/>
  <c r="D8106" i="2"/>
  <c r="D8107" i="2"/>
  <c r="D8108" i="2"/>
  <c r="D8109" i="2"/>
  <c r="D8110" i="2"/>
  <c r="D8111" i="2"/>
  <c r="D8112" i="2"/>
  <c r="D8113" i="2"/>
  <c r="D8114" i="2"/>
  <c r="D8115" i="2"/>
  <c r="D8116" i="2"/>
  <c r="D8117" i="2"/>
  <c r="D8118" i="2"/>
  <c r="D8119" i="2"/>
  <c r="D8120" i="2"/>
  <c r="D8121" i="2"/>
  <c r="D8122" i="2"/>
  <c r="D8123" i="2"/>
  <c r="D8124" i="2"/>
  <c r="D8125" i="2"/>
  <c r="D8126" i="2"/>
  <c r="D8127" i="2"/>
  <c r="D8128" i="2"/>
  <c r="D8129" i="2"/>
  <c r="D8130" i="2"/>
  <c r="D8131" i="2"/>
  <c r="D8132" i="2"/>
  <c r="D8133" i="2"/>
  <c r="D8134" i="2"/>
  <c r="D8135" i="2"/>
  <c r="D8136" i="2"/>
  <c r="D8137" i="2"/>
  <c r="D8138" i="2"/>
  <c r="D8139" i="2"/>
  <c r="D8140" i="2"/>
  <c r="D8141" i="2"/>
  <c r="D8142" i="2"/>
  <c r="D8143" i="2"/>
  <c r="D8144" i="2"/>
  <c r="D8145" i="2"/>
  <c r="D8146" i="2"/>
  <c r="D8147" i="2"/>
  <c r="D8148" i="2"/>
  <c r="D8149" i="2"/>
  <c r="D8150" i="2"/>
  <c r="D8151" i="2"/>
  <c r="D8152" i="2"/>
  <c r="D8153" i="2"/>
  <c r="D8154" i="2"/>
  <c r="D8155" i="2"/>
  <c r="D8156" i="2"/>
  <c r="D8157" i="2"/>
  <c r="D8158" i="2"/>
  <c r="D8159" i="2"/>
  <c r="D8160" i="2"/>
  <c r="D8161" i="2"/>
  <c r="D8162" i="2"/>
  <c r="D8163" i="2"/>
  <c r="D8164" i="2"/>
  <c r="D8165" i="2"/>
  <c r="D8166" i="2"/>
  <c r="D8167" i="2"/>
  <c r="D8168" i="2"/>
  <c r="D8169" i="2"/>
  <c r="D8170" i="2"/>
  <c r="D8171" i="2"/>
  <c r="D8172" i="2"/>
  <c r="D8173" i="2"/>
  <c r="D8174" i="2"/>
  <c r="D8175" i="2"/>
  <c r="D8176" i="2"/>
  <c r="D8177" i="2"/>
  <c r="D8178" i="2"/>
  <c r="D8179" i="2"/>
  <c r="D8180" i="2"/>
  <c r="D8181" i="2"/>
  <c r="D8182" i="2"/>
  <c r="D8183" i="2"/>
  <c r="D8184" i="2"/>
  <c r="D8185" i="2"/>
  <c r="D8186" i="2"/>
  <c r="D8187" i="2"/>
  <c r="D8188" i="2"/>
  <c r="D8189" i="2"/>
  <c r="D8190" i="2"/>
  <c r="D8191" i="2"/>
  <c r="D8192" i="2"/>
  <c r="D8193" i="2"/>
  <c r="D8194" i="2"/>
  <c r="D8195" i="2"/>
  <c r="D8196" i="2"/>
  <c r="D8197" i="2"/>
  <c r="D8198" i="2"/>
  <c r="D8199" i="2"/>
  <c r="D8200" i="2"/>
  <c r="D8201" i="2"/>
  <c r="D8202" i="2"/>
  <c r="D8203" i="2"/>
  <c r="D8204" i="2"/>
  <c r="D8205" i="2"/>
  <c r="D8206" i="2"/>
  <c r="D8207" i="2"/>
  <c r="D8208" i="2"/>
  <c r="D8209" i="2"/>
  <c r="D8210" i="2"/>
  <c r="D8211" i="2"/>
  <c r="D8212" i="2"/>
  <c r="D8213" i="2"/>
  <c r="D8214" i="2"/>
  <c r="D8215" i="2"/>
  <c r="D8216" i="2"/>
  <c r="D8217" i="2"/>
  <c r="D8218" i="2"/>
  <c r="D8219" i="2"/>
  <c r="D8220" i="2"/>
  <c r="D8221" i="2"/>
  <c r="D8222" i="2"/>
  <c r="D8223" i="2"/>
  <c r="D8224" i="2"/>
  <c r="D8225" i="2"/>
  <c r="D8226" i="2"/>
  <c r="D8227" i="2"/>
  <c r="D8228" i="2"/>
  <c r="D8229" i="2"/>
  <c r="D8230" i="2"/>
  <c r="D8231" i="2"/>
  <c r="D8232" i="2"/>
  <c r="D8233" i="2"/>
  <c r="D8234" i="2"/>
  <c r="D8235" i="2"/>
  <c r="D8236" i="2"/>
  <c r="D8237" i="2"/>
  <c r="D8238" i="2"/>
  <c r="D8239" i="2"/>
  <c r="D8240" i="2"/>
  <c r="D8241" i="2"/>
  <c r="D8242" i="2"/>
  <c r="D8243" i="2"/>
  <c r="D8244" i="2"/>
  <c r="D8245" i="2"/>
  <c r="D8246" i="2"/>
  <c r="D8247" i="2"/>
  <c r="D8248" i="2"/>
  <c r="D8249" i="2"/>
  <c r="D8250" i="2"/>
  <c r="D8251" i="2"/>
  <c r="D8252" i="2"/>
  <c r="D8253" i="2"/>
  <c r="D8254" i="2"/>
  <c r="D8255" i="2"/>
  <c r="D8256" i="2"/>
  <c r="D8257" i="2"/>
  <c r="D8258" i="2"/>
  <c r="D8259" i="2"/>
  <c r="D8260" i="2"/>
  <c r="D8261" i="2"/>
  <c r="D8262" i="2"/>
  <c r="D8263" i="2"/>
  <c r="D8264" i="2"/>
  <c r="D8265" i="2"/>
  <c r="D8266" i="2"/>
  <c r="D8267" i="2"/>
  <c r="D8268" i="2"/>
  <c r="D8269" i="2"/>
  <c r="D8270" i="2"/>
  <c r="D8271" i="2"/>
  <c r="D8272" i="2"/>
  <c r="D8273" i="2"/>
  <c r="D8274" i="2"/>
  <c r="D8275" i="2"/>
  <c r="D8276" i="2"/>
  <c r="D8277" i="2"/>
  <c r="D8278" i="2"/>
  <c r="D8279" i="2"/>
  <c r="D8280" i="2"/>
  <c r="D8281" i="2"/>
  <c r="D8282" i="2"/>
  <c r="D8283" i="2"/>
  <c r="D8284" i="2"/>
  <c r="D8285" i="2"/>
  <c r="D8286" i="2"/>
  <c r="D8287" i="2"/>
  <c r="D8288" i="2"/>
  <c r="D8289" i="2"/>
  <c r="D8290" i="2"/>
  <c r="D8291" i="2"/>
  <c r="D8292" i="2"/>
  <c r="D8293" i="2"/>
  <c r="D8294" i="2"/>
  <c r="D8295" i="2"/>
  <c r="D8296" i="2"/>
  <c r="D8297" i="2"/>
  <c r="D8298" i="2"/>
  <c r="D8299" i="2"/>
  <c r="D8300" i="2"/>
  <c r="D8301" i="2"/>
  <c r="D8302" i="2"/>
  <c r="D8303" i="2"/>
  <c r="D8304" i="2"/>
  <c r="D8305" i="2"/>
  <c r="D8306" i="2"/>
  <c r="D8307" i="2"/>
  <c r="D8308" i="2"/>
  <c r="D8309" i="2"/>
  <c r="D8310" i="2"/>
  <c r="D8311" i="2"/>
  <c r="D8312" i="2"/>
  <c r="D8313" i="2"/>
  <c r="D8314" i="2"/>
  <c r="D8315" i="2"/>
  <c r="D8316" i="2"/>
  <c r="D8317" i="2"/>
  <c r="D8318" i="2"/>
  <c r="D8319" i="2"/>
  <c r="D8320" i="2"/>
  <c r="D8321" i="2"/>
  <c r="D8322" i="2"/>
  <c r="D8323" i="2"/>
  <c r="D8324" i="2"/>
  <c r="D8325" i="2"/>
  <c r="D8326" i="2"/>
  <c r="D8327" i="2"/>
  <c r="D8328" i="2"/>
  <c r="D8329" i="2"/>
  <c r="D8330" i="2"/>
  <c r="D8331" i="2"/>
  <c r="D8332" i="2"/>
  <c r="D8333" i="2"/>
  <c r="D8334" i="2"/>
  <c r="D8335" i="2"/>
  <c r="D8336" i="2"/>
  <c r="D8337" i="2"/>
  <c r="D8338" i="2"/>
  <c r="D8339" i="2"/>
  <c r="D8340" i="2"/>
  <c r="D8341" i="2"/>
  <c r="D8342" i="2"/>
  <c r="D8343" i="2"/>
  <c r="D8344" i="2"/>
  <c r="D8345" i="2"/>
  <c r="D8346" i="2"/>
  <c r="D8347" i="2"/>
  <c r="D8348" i="2"/>
  <c r="D8349" i="2"/>
  <c r="D8350" i="2"/>
  <c r="D8351" i="2"/>
  <c r="D8352" i="2"/>
  <c r="D8353" i="2"/>
  <c r="D8354" i="2"/>
  <c r="D8355" i="2"/>
  <c r="D8356" i="2"/>
  <c r="D8357" i="2"/>
  <c r="D8358" i="2"/>
  <c r="D8359" i="2"/>
  <c r="D8360" i="2"/>
  <c r="D8361" i="2"/>
  <c r="D8362" i="2"/>
  <c r="D8363" i="2"/>
  <c r="D8364" i="2"/>
  <c r="D8365" i="2"/>
  <c r="D8366" i="2"/>
  <c r="D8367" i="2"/>
  <c r="D8368" i="2"/>
  <c r="D8369" i="2"/>
  <c r="D8370" i="2"/>
  <c r="D8371" i="2"/>
  <c r="D8372" i="2"/>
  <c r="D8373" i="2"/>
  <c r="D8374" i="2"/>
  <c r="D8375" i="2"/>
  <c r="D8376" i="2"/>
  <c r="D8377" i="2"/>
  <c r="D8378" i="2"/>
  <c r="D8379" i="2"/>
  <c r="D8380" i="2"/>
  <c r="D8381" i="2"/>
  <c r="D8382" i="2"/>
  <c r="D8383" i="2"/>
  <c r="D8384" i="2"/>
  <c r="D8385" i="2"/>
  <c r="D8386" i="2"/>
  <c r="D8387" i="2"/>
  <c r="D8388" i="2"/>
  <c r="D8389" i="2"/>
  <c r="D8390" i="2"/>
  <c r="D8391" i="2"/>
  <c r="D8392" i="2"/>
  <c r="D8393" i="2"/>
  <c r="D8394" i="2"/>
  <c r="D8395" i="2"/>
  <c r="D8396" i="2"/>
  <c r="D8397" i="2"/>
  <c r="D8398" i="2"/>
  <c r="D8399" i="2"/>
  <c r="D8400" i="2"/>
  <c r="D8401" i="2"/>
  <c r="D8402" i="2"/>
  <c r="D8403" i="2"/>
  <c r="D8404" i="2"/>
  <c r="D8405" i="2"/>
  <c r="D8406" i="2"/>
  <c r="D8407" i="2"/>
  <c r="D8408" i="2"/>
  <c r="D8409" i="2"/>
  <c r="D8410" i="2"/>
  <c r="D8411" i="2"/>
  <c r="D8412" i="2"/>
  <c r="D8413" i="2"/>
  <c r="D8414" i="2"/>
  <c r="D8415" i="2"/>
  <c r="D8416" i="2"/>
  <c r="D8417" i="2"/>
  <c r="D8418" i="2"/>
  <c r="D8419" i="2"/>
  <c r="D8420" i="2"/>
  <c r="D8421" i="2"/>
  <c r="D8422" i="2"/>
  <c r="D8423" i="2"/>
  <c r="D8424" i="2"/>
  <c r="D8425" i="2"/>
  <c r="D8426" i="2"/>
  <c r="D8427" i="2"/>
  <c r="D8428" i="2"/>
  <c r="D8429" i="2"/>
  <c r="D8430" i="2"/>
  <c r="D8431" i="2"/>
  <c r="D8432" i="2"/>
  <c r="D8433" i="2"/>
  <c r="D8434" i="2"/>
  <c r="D8435" i="2"/>
  <c r="D8436" i="2"/>
  <c r="D8437" i="2"/>
  <c r="D8438" i="2"/>
  <c r="D8439" i="2"/>
  <c r="D8440" i="2"/>
  <c r="D8441" i="2"/>
  <c r="D8442" i="2"/>
  <c r="D8443" i="2"/>
  <c r="D8444" i="2"/>
  <c r="D8445" i="2"/>
  <c r="D8446" i="2"/>
  <c r="D8447" i="2"/>
  <c r="D8448" i="2"/>
  <c r="D8449" i="2"/>
  <c r="D8450" i="2"/>
  <c r="D8451" i="2"/>
  <c r="D8452" i="2"/>
  <c r="D8453" i="2"/>
  <c r="D8454" i="2"/>
  <c r="D8455" i="2"/>
  <c r="D8456" i="2"/>
  <c r="D8457" i="2"/>
  <c r="D8458" i="2"/>
  <c r="D8459" i="2"/>
  <c r="D8460" i="2"/>
  <c r="D8461" i="2"/>
  <c r="D8462" i="2"/>
  <c r="D8463" i="2"/>
  <c r="D8464" i="2"/>
  <c r="D8465" i="2"/>
  <c r="D8466" i="2"/>
  <c r="D8467" i="2"/>
  <c r="D8468" i="2"/>
  <c r="D8469" i="2"/>
  <c r="D8470" i="2"/>
  <c r="D8471" i="2"/>
  <c r="D8472" i="2"/>
  <c r="D8473" i="2"/>
  <c r="D8474" i="2"/>
  <c r="D8475" i="2"/>
  <c r="D8476" i="2"/>
  <c r="D8477" i="2"/>
  <c r="D8478" i="2"/>
  <c r="D8479" i="2"/>
  <c r="D8480" i="2"/>
  <c r="D8481" i="2"/>
  <c r="D8482" i="2"/>
  <c r="D8483" i="2"/>
  <c r="D8484" i="2"/>
  <c r="D8485" i="2"/>
  <c r="D8486" i="2"/>
  <c r="D8487" i="2"/>
  <c r="D8488" i="2"/>
  <c r="D8489" i="2"/>
  <c r="D8490" i="2"/>
  <c r="D8491" i="2"/>
  <c r="D8492" i="2"/>
  <c r="D8493" i="2"/>
  <c r="D8494" i="2"/>
  <c r="D8495" i="2"/>
  <c r="D8496" i="2"/>
  <c r="D8497" i="2"/>
  <c r="D8498" i="2"/>
  <c r="D8499" i="2"/>
  <c r="D8500" i="2"/>
  <c r="D8501" i="2"/>
  <c r="D8502" i="2"/>
  <c r="D8503" i="2"/>
  <c r="D8504" i="2"/>
  <c r="D8505" i="2"/>
  <c r="D8506" i="2"/>
  <c r="D8507" i="2"/>
  <c r="D8508" i="2"/>
  <c r="D8509" i="2"/>
  <c r="D8510" i="2"/>
  <c r="D8511" i="2"/>
  <c r="D8512" i="2"/>
  <c r="D8513" i="2"/>
  <c r="D8514" i="2"/>
  <c r="D8515" i="2"/>
  <c r="D8516" i="2"/>
  <c r="D8517" i="2"/>
  <c r="D8518" i="2"/>
  <c r="D8519" i="2"/>
  <c r="D8520" i="2"/>
  <c r="D8521" i="2"/>
  <c r="D8522" i="2"/>
  <c r="D8523" i="2"/>
  <c r="D8524" i="2"/>
  <c r="D8525" i="2"/>
  <c r="D8526" i="2"/>
  <c r="D8527" i="2"/>
  <c r="D8528" i="2"/>
  <c r="D8529" i="2"/>
  <c r="D8530" i="2"/>
  <c r="D8531" i="2"/>
  <c r="D8532" i="2"/>
  <c r="D8533" i="2"/>
  <c r="D8534" i="2"/>
  <c r="D8535" i="2"/>
  <c r="D8536" i="2"/>
  <c r="D8537" i="2"/>
  <c r="D8538" i="2"/>
  <c r="D8539" i="2"/>
  <c r="D8540" i="2"/>
  <c r="D8541" i="2"/>
  <c r="D8542" i="2"/>
  <c r="D8543" i="2"/>
  <c r="D8544" i="2"/>
  <c r="D8545" i="2"/>
  <c r="D8546" i="2"/>
  <c r="D8547" i="2"/>
  <c r="D8548" i="2"/>
  <c r="D8549" i="2"/>
  <c r="D8550" i="2"/>
  <c r="D8551" i="2"/>
  <c r="D8552" i="2"/>
  <c r="D8553" i="2"/>
  <c r="D8554" i="2"/>
  <c r="D8555" i="2"/>
  <c r="D8556" i="2"/>
  <c r="D8557" i="2"/>
  <c r="D8558" i="2"/>
  <c r="D8559" i="2"/>
  <c r="D8560" i="2"/>
  <c r="D8561" i="2"/>
  <c r="D8562" i="2"/>
  <c r="D8563" i="2"/>
  <c r="D8564" i="2"/>
  <c r="D8565" i="2"/>
  <c r="D8566" i="2"/>
  <c r="D8567" i="2"/>
  <c r="D8568" i="2"/>
  <c r="D8569" i="2"/>
  <c r="D8570" i="2"/>
  <c r="D8571" i="2"/>
  <c r="D8572" i="2"/>
  <c r="D8573" i="2"/>
  <c r="D8574" i="2"/>
  <c r="D8575" i="2"/>
  <c r="D8576" i="2"/>
  <c r="D8577" i="2"/>
  <c r="D8578" i="2"/>
  <c r="D8579" i="2"/>
  <c r="D8580" i="2"/>
  <c r="D8581" i="2"/>
  <c r="D8582" i="2"/>
  <c r="D8583" i="2"/>
  <c r="D8584" i="2"/>
  <c r="D8585" i="2"/>
  <c r="D8586" i="2"/>
  <c r="D8587" i="2"/>
  <c r="D8588" i="2"/>
  <c r="D8589" i="2"/>
  <c r="D8590" i="2"/>
  <c r="D8591" i="2"/>
  <c r="D8592" i="2"/>
  <c r="D8593" i="2"/>
  <c r="D8594" i="2"/>
  <c r="D8595" i="2"/>
  <c r="D8596" i="2"/>
  <c r="D8597" i="2"/>
  <c r="D8598" i="2"/>
  <c r="D8599" i="2"/>
  <c r="D8600" i="2"/>
  <c r="D8601" i="2"/>
  <c r="D8602" i="2"/>
  <c r="D8603" i="2"/>
  <c r="D8604" i="2"/>
  <c r="D8605" i="2"/>
  <c r="D8606" i="2"/>
  <c r="D8607" i="2"/>
  <c r="D8608" i="2"/>
  <c r="D8609" i="2"/>
  <c r="D8610" i="2"/>
  <c r="D8611" i="2"/>
  <c r="D8612" i="2"/>
  <c r="D8613" i="2"/>
  <c r="D8614" i="2"/>
  <c r="D8615" i="2"/>
  <c r="D8616" i="2"/>
  <c r="D8617" i="2"/>
  <c r="D8618" i="2"/>
  <c r="D8619" i="2"/>
  <c r="D8620" i="2"/>
  <c r="D8621" i="2"/>
  <c r="D8622" i="2"/>
  <c r="D8623" i="2"/>
  <c r="D8624" i="2"/>
  <c r="D8625" i="2"/>
  <c r="D8626" i="2"/>
  <c r="D8627" i="2"/>
  <c r="D8628" i="2"/>
  <c r="D8629" i="2"/>
  <c r="D8630" i="2"/>
  <c r="D8631" i="2"/>
  <c r="D8632" i="2"/>
  <c r="D8633" i="2"/>
  <c r="D8634" i="2"/>
  <c r="D8635" i="2"/>
  <c r="D8636" i="2"/>
  <c r="D8637" i="2"/>
  <c r="D8638" i="2"/>
  <c r="D8639" i="2"/>
  <c r="D8640" i="2"/>
  <c r="D8641" i="2"/>
  <c r="D8642" i="2"/>
  <c r="D8643" i="2"/>
  <c r="D8644" i="2"/>
  <c r="D8645" i="2"/>
  <c r="D8646" i="2"/>
  <c r="D8647" i="2"/>
  <c r="D8648" i="2"/>
  <c r="D8649" i="2"/>
  <c r="D8650" i="2"/>
  <c r="D8651" i="2"/>
  <c r="D8652" i="2"/>
  <c r="D8653" i="2"/>
  <c r="D8654" i="2"/>
  <c r="D8655" i="2"/>
  <c r="D8656" i="2"/>
  <c r="D8657" i="2"/>
  <c r="D8658" i="2"/>
  <c r="D8659" i="2"/>
  <c r="D8660" i="2"/>
  <c r="D8661" i="2"/>
  <c r="D8662" i="2"/>
  <c r="D8663" i="2"/>
  <c r="D8664" i="2"/>
  <c r="D8665" i="2"/>
  <c r="D8666" i="2"/>
  <c r="D8667" i="2"/>
  <c r="D8668" i="2"/>
  <c r="D8669" i="2"/>
  <c r="D8670" i="2"/>
  <c r="D8671" i="2"/>
  <c r="D8672" i="2"/>
  <c r="D8673" i="2"/>
  <c r="D8674" i="2"/>
  <c r="D8675" i="2"/>
  <c r="D8676" i="2"/>
  <c r="D8677" i="2"/>
  <c r="D8678" i="2"/>
  <c r="D8679" i="2"/>
  <c r="D8680" i="2"/>
  <c r="D8681" i="2"/>
  <c r="D8682" i="2"/>
  <c r="D8683" i="2"/>
  <c r="D8684" i="2"/>
  <c r="D8685" i="2"/>
  <c r="D8686" i="2"/>
  <c r="D8687" i="2"/>
  <c r="D8688" i="2"/>
  <c r="D8689" i="2"/>
  <c r="D8690" i="2"/>
  <c r="D8691" i="2"/>
  <c r="D8692" i="2"/>
  <c r="D8693" i="2"/>
  <c r="D8694" i="2"/>
  <c r="D8695" i="2"/>
  <c r="D8696" i="2"/>
  <c r="D8697" i="2"/>
  <c r="D8698" i="2"/>
  <c r="D8699" i="2"/>
  <c r="D8700" i="2"/>
  <c r="D8701" i="2"/>
  <c r="D8702" i="2"/>
  <c r="D8703" i="2"/>
  <c r="D8704" i="2"/>
  <c r="D8705" i="2"/>
  <c r="D8706" i="2"/>
  <c r="D8707" i="2"/>
  <c r="D8708" i="2"/>
  <c r="D8709" i="2"/>
  <c r="D8710" i="2"/>
  <c r="D8711" i="2"/>
  <c r="D8712" i="2"/>
  <c r="D8713" i="2"/>
  <c r="D8714" i="2"/>
  <c r="D8715" i="2"/>
  <c r="D8716" i="2"/>
  <c r="D8717" i="2"/>
  <c r="D8718" i="2"/>
  <c r="D8719" i="2"/>
  <c r="D8720" i="2"/>
  <c r="D8721" i="2"/>
  <c r="D8722" i="2"/>
  <c r="D8723" i="2"/>
  <c r="D8724" i="2"/>
  <c r="D8725" i="2"/>
  <c r="D8726" i="2"/>
  <c r="D8727" i="2"/>
  <c r="D8728" i="2"/>
  <c r="D8729" i="2"/>
  <c r="D8730" i="2"/>
  <c r="D8731" i="2"/>
  <c r="D8732" i="2"/>
  <c r="D8733" i="2"/>
  <c r="D8734" i="2"/>
  <c r="D8735" i="2"/>
  <c r="D8736" i="2"/>
  <c r="D8737" i="2"/>
  <c r="D8738" i="2"/>
  <c r="D8739" i="2"/>
  <c r="D8740" i="2"/>
  <c r="D8741" i="2"/>
  <c r="D8742" i="2"/>
  <c r="D8743" i="2"/>
  <c r="D8744" i="2"/>
  <c r="D8745" i="2"/>
  <c r="D8746" i="2"/>
  <c r="D8747" i="2"/>
  <c r="D8748" i="2"/>
  <c r="D8749" i="2"/>
  <c r="D8750" i="2"/>
  <c r="D8751" i="2"/>
  <c r="D8752" i="2"/>
  <c r="D8753" i="2"/>
  <c r="D8754" i="2"/>
  <c r="D8755" i="2"/>
  <c r="D8756" i="2"/>
  <c r="D8757" i="2"/>
  <c r="D8758" i="2"/>
  <c r="D8759" i="2"/>
  <c r="D8760" i="2"/>
  <c r="D8761" i="2"/>
  <c r="D8762" i="2"/>
  <c r="D8763" i="2"/>
  <c r="D8764" i="2"/>
  <c r="D8765" i="2"/>
  <c r="D8766" i="2"/>
  <c r="D8767" i="2"/>
  <c r="D8768" i="2"/>
  <c r="D8769" i="2"/>
  <c r="D8770" i="2"/>
  <c r="D8771" i="2"/>
  <c r="D8772" i="2"/>
  <c r="D8773" i="2"/>
  <c r="D8774" i="2"/>
  <c r="D8775" i="2"/>
  <c r="D8776" i="2"/>
  <c r="D8777" i="2"/>
  <c r="D8778" i="2"/>
  <c r="D8779" i="2"/>
  <c r="D8780" i="2"/>
  <c r="D8781" i="2"/>
  <c r="D8782" i="2"/>
  <c r="D8783" i="2"/>
  <c r="D8784" i="2"/>
  <c r="D8785" i="2"/>
  <c r="D8786" i="2"/>
  <c r="D8787" i="2"/>
  <c r="D8788" i="2"/>
  <c r="D8789" i="2"/>
  <c r="D8790" i="2"/>
  <c r="D8791" i="2"/>
  <c r="D8792" i="2"/>
  <c r="D8793" i="2"/>
  <c r="D8794" i="2"/>
  <c r="D8795" i="2"/>
  <c r="D8796" i="2"/>
  <c r="D8797" i="2"/>
  <c r="D8798" i="2"/>
  <c r="D8799" i="2"/>
  <c r="D8800" i="2"/>
  <c r="D8801" i="2"/>
  <c r="D8802" i="2"/>
  <c r="D8803" i="2"/>
  <c r="D8804" i="2"/>
  <c r="D8805" i="2"/>
  <c r="D8806" i="2"/>
  <c r="D8807" i="2"/>
  <c r="D8808" i="2"/>
  <c r="D8809" i="2"/>
  <c r="D8810" i="2"/>
  <c r="D8811" i="2"/>
  <c r="D8812" i="2"/>
  <c r="D8813" i="2"/>
  <c r="D8814" i="2"/>
  <c r="D8815" i="2"/>
  <c r="D8816" i="2"/>
  <c r="D8817" i="2"/>
  <c r="D8818" i="2"/>
  <c r="D8819" i="2"/>
  <c r="D8820" i="2"/>
  <c r="D8821" i="2"/>
  <c r="D8822" i="2"/>
  <c r="D8823" i="2"/>
  <c r="D8824" i="2"/>
  <c r="D8825" i="2"/>
  <c r="D8826" i="2"/>
  <c r="D8827" i="2"/>
  <c r="D8828" i="2"/>
  <c r="D8829" i="2"/>
  <c r="D8830" i="2"/>
  <c r="D8831" i="2"/>
  <c r="D8832" i="2"/>
  <c r="D8833" i="2"/>
  <c r="D8834" i="2"/>
  <c r="D8835" i="2"/>
  <c r="D8836" i="2"/>
  <c r="D8837" i="2"/>
  <c r="D8838" i="2"/>
  <c r="D8839" i="2"/>
  <c r="D8840" i="2"/>
  <c r="D8841" i="2"/>
  <c r="D8842" i="2"/>
  <c r="D8843" i="2"/>
  <c r="D8844" i="2"/>
  <c r="D8845" i="2"/>
  <c r="D8846" i="2"/>
  <c r="D8847" i="2"/>
  <c r="D8848" i="2"/>
  <c r="D8849" i="2"/>
  <c r="D8850" i="2"/>
  <c r="D8851" i="2"/>
  <c r="D8852" i="2"/>
  <c r="D8853" i="2"/>
  <c r="D8854" i="2"/>
  <c r="D8855" i="2"/>
  <c r="D8856" i="2"/>
  <c r="D8857" i="2"/>
  <c r="D8858" i="2"/>
  <c r="D8859" i="2"/>
  <c r="D8860" i="2"/>
  <c r="D8861" i="2"/>
  <c r="D8862" i="2"/>
  <c r="D8863" i="2"/>
  <c r="D8864" i="2"/>
  <c r="D8865" i="2"/>
  <c r="D8866" i="2"/>
  <c r="D8867" i="2"/>
  <c r="D8868" i="2"/>
  <c r="D8869" i="2"/>
  <c r="D8870" i="2"/>
  <c r="D8871" i="2"/>
  <c r="D8872" i="2"/>
  <c r="D8873" i="2"/>
  <c r="D8874" i="2"/>
  <c r="D8875" i="2"/>
  <c r="D8876" i="2"/>
  <c r="D8877" i="2"/>
  <c r="D8878" i="2"/>
  <c r="D8879" i="2"/>
  <c r="D8880" i="2"/>
  <c r="D8881" i="2"/>
  <c r="D8882" i="2"/>
  <c r="D8883" i="2"/>
  <c r="D8884" i="2"/>
  <c r="D8885" i="2"/>
  <c r="D8886" i="2"/>
  <c r="D8887" i="2"/>
  <c r="D8888" i="2"/>
  <c r="D8889" i="2"/>
  <c r="D8890" i="2"/>
  <c r="D8891" i="2"/>
  <c r="D8892" i="2"/>
  <c r="D8893" i="2"/>
  <c r="D8894" i="2"/>
  <c r="D8895" i="2"/>
  <c r="D8896" i="2"/>
  <c r="D8897" i="2"/>
  <c r="D8898" i="2"/>
  <c r="D8899" i="2"/>
  <c r="D8900" i="2"/>
  <c r="D8901" i="2"/>
  <c r="D8902" i="2"/>
  <c r="D8903" i="2"/>
  <c r="D8904" i="2"/>
  <c r="D8905" i="2"/>
  <c r="D8906" i="2"/>
  <c r="D8907" i="2"/>
  <c r="D8908" i="2"/>
  <c r="D8909" i="2"/>
  <c r="D8910" i="2"/>
  <c r="D8911" i="2"/>
  <c r="D8912" i="2"/>
  <c r="D8913" i="2"/>
  <c r="D8914" i="2"/>
  <c r="D8915" i="2"/>
  <c r="D8916" i="2"/>
  <c r="D8917" i="2"/>
  <c r="D8918" i="2"/>
  <c r="D8919" i="2"/>
  <c r="D8920" i="2"/>
  <c r="D8921" i="2"/>
  <c r="D8922" i="2"/>
  <c r="D8923" i="2"/>
  <c r="D8924" i="2"/>
  <c r="D8925" i="2"/>
  <c r="D8926" i="2"/>
  <c r="D8927" i="2"/>
  <c r="D8928" i="2"/>
  <c r="D8929" i="2"/>
  <c r="D8930" i="2"/>
  <c r="D8931" i="2"/>
  <c r="D8932" i="2"/>
  <c r="D8933" i="2"/>
  <c r="D8934" i="2"/>
  <c r="D8935" i="2"/>
  <c r="D8936" i="2"/>
  <c r="D8937" i="2"/>
  <c r="D8938" i="2"/>
  <c r="D8939" i="2"/>
  <c r="D8940" i="2"/>
  <c r="D8941" i="2"/>
  <c r="D8942" i="2"/>
  <c r="D8943" i="2"/>
  <c r="D8944" i="2"/>
  <c r="D8945" i="2"/>
  <c r="D8946" i="2"/>
  <c r="D8947" i="2"/>
  <c r="D8948" i="2"/>
  <c r="D8949" i="2"/>
  <c r="D8950" i="2"/>
  <c r="D8951" i="2"/>
  <c r="D8952" i="2"/>
  <c r="D8953" i="2"/>
  <c r="D8954" i="2"/>
  <c r="D8955" i="2"/>
  <c r="D8956" i="2"/>
  <c r="D8957" i="2"/>
  <c r="D8958" i="2"/>
  <c r="D8959" i="2"/>
  <c r="D8960" i="2"/>
  <c r="D8961" i="2"/>
  <c r="D8962" i="2"/>
  <c r="D8963" i="2"/>
  <c r="D8964" i="2"/>
  <c r="D8965" i="2"/>
  <c r="D8966" i="2"/>
  <c r="D8967" i="2"/>
  <c r="D8968" i="2"/>
  <c r="D8969" i="2"/>
  <c r="D8970" i="2"/>
  <c r="D8971" i="2"/>
  <c r="D8972" i="2"/>
  <c r="D8973" i="2"/>
  <c r="D8974" i="2"/>
  <c r="D8975" i="2"/>
  <c r="D8976" i="2"/>
  <c r="D8977" i="2"/>
  <c r="D8978" i="2"/>
  <c r="D8979" i="2"/>
  <c r="D8980" i="2"/>
  <c r="D8981" i="2"/>
  <c r="D8982" i="2"/>
  <c r="D8983" i="2"/>
  <c r="D8984" i="2"/>
  <c r="D8985" i="2"/>
  <c r="D8986" i="2"/>
  <c r="D8987" i="2"/>
  <c r="D8988" i="2"/>
  <c r="D8989" i="2"/>
  <c r="D8990" i="2"/>
  <c r="D8991" i="2"/>
  <c r="D8992" i="2"/>
  <c r="D8993" i="2"/>
  <c r="D8994" i="2"/>
  <c r="D8995" i="2"/>
  <c r="D8996" i="2"/>
  <c r="D8997" i="2"/>
  <c r="D8998" i="2"/>
  <c r="D8999" i="2"/>
  <c r="D9000" i="2"/>
  <c r="D9001" i="2"/>
  <c r="D9002" i="2"/>
  <c r="D9003" i="2"/>
  <c r="D9004" i="2"/>
  <c r="D9005" i="2"/>
  <c r="D9006" i="2"/>
  <c r="D9007" i="2"/>
  <c r="D9008" i="2"/>
  <c r="D9009" i="2"/>
  <c r="D9010" i="2"/>
  <c r="D9011" i="2"/>
  <c r="D9012" i="2"/>
  <c r="D9013" i="2"/>
  <c r="D9014" i="2"/>
  <c r="D9015" i="2"/>
  <c r="D9016" i="2"/>
  <c r="D9017" i="2"/>
  <c r="D9018" i="2"/>
  <c r="D9019" i="2"/>
  <c r="D9020" i="2"/>
  <c r="D9021" i="2"/>
  <c r="D9022" i="2"/>
  <c r="D9023" i="2"/>
  <c r="D9024" i="2"/>
  <c r="D9025" i="2"/>
  <c r="D9026" i="2"/>
  <c r="D9027" i="2"/>
  <c r="D9028" i="2"/>
  <c r="D9029" i="2"/>
  <c r="D9030" i="2"/>
  <c r="D9031" i="2"/>
  <c r="D9032" i="2"/>
  <c r="D9033" i="2"/>
  <c r="D9034" i="2"/>
  <c r="D9035" i="2"/>
  <c r="D9036" i="2"/>
  <c r="D9037" i="2"/>
  <c r="D9038" i="2"/>
  <c r="D9039" i="2"/>
  <c r="D9040" i="2"/>
  <c r="D9041" i="2"/>
  <c r="D9042" i="2"/>
  <c r="D9043" i="2"/>
  <c r="D9044" i="2"/>
  <c r="D9045" i="2"/>
  <c r="D9046" i="2"/>
  <c r="D9047" i="2"/>
  <c r="D9048" i="2"/>
  <c r="D9049" i="2"/>
  <c r="D9050" i="2"/>
  <c r="D9051" i="2"/>
  <c r="D9052" i="2"/>
  <c r="D9053" i="2"/>
  <c r="D9054" i="2"/>
  <c r="D9055" i="2"/>
  <c r="D9056" i="2"/>
  <c r="D9057" i="2"/>
  <c r="D9058" i="2"/>
  <c r="D9059" i="2"/>
  <c r="D9060" i="2"/>
  <c r="D9061" i="2"/>
  <c r="D9062" i="2"/>
  <c r="D9063" i="2"/>
  <c r="D9064" i="2"/>
  <c r="D9065" i="2"/>
  <c r="D9066" i="2"/>
  <c r="D9067" i="2"/>
  <c r="D9068" i="2"/>
  <c r="D9069" i="2"/>
  <c r="D9070" i="2"/>
  <c r="D9071" i="2"/>
  <c r="D9072" i="2"/>
  <c r="D9073" i="2"/>
  <c r="D9074" i="2"/>
  <c r="D9075" i="2"/>
  <c r="D9076" i="2"/>
  <c r="D9077" i="2"/>
  <c r="D9078" i="2"/>
  <c r="D9079" i="2"/>
  <c r="D9080" i="2"/>
  <c r="D9081" i="2"/>
  <c r="D9082" i="2"/>
  <c r="D9083" i="2"/>
  <c r="D9084" i="2"/>
  <c r="D9085" i="2"/>
  <c r="D9086" i="2"/>
  <c r="D9087" i="2"/>
  <c r="D9088" i="2"/>
  <c r="D9089" i="2"/>
  <c r="D9090" i="2"/>
  <c r="D9091" i="2"/>
  <c r="D9092" i="2"/>
  <c r="D9093" i="2"/>
  <c r="D9094" i="2"/>
  <c r="D9095" i="2"/>
  <c r="D9096" i="2"/>
  <c r="D9097" i="2"/>
  <c r="D9098" i="2"/>
  <c r="D9099" i="2"/>
  <c r="D9100" i="2"/>
  <c r="D9101" i="2"/>
  <c r="D9102" i="2"/>
  <c r="D9103" i="2"/>
  <c r="D9104" i="2"/>
  <c r="D9105" i="2"/>
  <c r="D9106" i="2"/>
  <c r="D9107" i="2"/>
  <c r="D9108" i="2"/>
  <c r="D9109" i="2"/>
  <c r="D9110" i="2"/>
  <c r="D9111" i="2"/>
  <c r="D9112" i="2"/>
  <c r="D9113" i="2"/>
  <c r="D9114" i="2"/>
  <c r="D9115" i="2"/>
  <c r="D9116" i="2"/>
  <c r="D9117" i="2"/>
  <c r="D9118" i="2"/>
  <c r="D9119" i="2"/>
  <c r="D9120" i="2"/>
  <c r="D9121" i="2"/>
  <c r="D9122" i="2"/>
  <c r="D9123" i="2"/>
  <c r="D9124" i="2"/>
  <c r="D9125" i="2"/>
  <c r="D9126" i="2"/>
  <c r="D9127" i="2"/>
  <c r="D9128" i="2"/>
  <c r="D9129" i="2"/>
  <c r="D9130" i="2"/>
  <c r="D9131" i="2"/>
  <c r="D9132" i="2"/>
  <c r="D9133" i="2"/>
  <c r="D9134" i="2"/>
  <c r="D9135" i="2"/>
  <c r="D9136" i="2"/>
  <c r="D9137" i="2"/>
  <c r="D9138" i="2"/>
  <c r="D9139" i="2"/>
  <c r="D9140" i="2"/>
  <c r="D9141" i="2"/>
  <c r="D9142" i="2"/>
  <c r="D9143" i="2"/>
  <c r="D9144" i="2"/>
  <c r="D9145" i="2"/>
  <c r="D9146" i="2"/>
  <c r="D9147" i="2"/>
  <c r="D9148" i="2"/>
  <c r="D9149" i="2"/>
  <c r="D9150" i="2"/>
  <c r="D9151" i="2"/>
  <c r="D9152" i="2"/>
  <c r="D9153" i="2"/>
  <c r="D9154" i="2"/>
  <c r="D9155" i="2"/>
  <c r="D9156" i="2"/>
  <c r="D9157" i="2"/>
  <c r="D9158" i="2"/>
  <c r="D9159" i="2"/>
  <c r="D9160" i="2"/>
  <c r="D9161" i="2"/>
  <c r="D9162" i="2"/>
  <c r="D9163" i="2"/>
  <c r="D9164" i="2"/>
  <c r="D9165" i="2"/>
  <c r="D9166" i="2"/>
  <c r="D9167" i="2"/>
  <c r="D9168" i="2"/>
  <c r="D9169" i="2"/>
  <c r="D9170" i="2"/>
  <c r="D9171" i="2"/>
  <c r="D9172" i="2"/>
  <c r="D9173" i="2"/>
  <c r="D9174" i="2"/>
  <c r="D9175" i="2"/>
  <c r="D9176" i="2"/>
  <c r="D9177" i="2"/>
  <c r="D9178" i="2"/>
  <c r="D9179" i="2"/>
  <c r="D9180" i="2"/>
  <c r="D9181" i="2"/>
  <c r="D9182" i="2"/>
  <c r="D9183" i="2"/>
  <c r="D9184" i="2"/>
  <c r="D9185" i="2"/>
  <c r="D9186" i="2"/>
  <c r="D9187" i="2"/>
  <c r="D9188" i="2"/>
  <c r="D9189" i="2"/>
  <c r="D9190" i="2"/>
  <c r="D9191" i="2"/>
  <c r="D9192" i="2"/>
  <c r="D9193" i="2"/>
  <c r="D9194" i="2"/>
  <c r="D9195" i="2"/>
  <c r="D9196" i="2"/>
  <c r="D9197" i="2"/>
  <c r="D9198" i="2"/>
  <c r="D9199" i="2"/>
  <c r="D9200" i="2"/>
  <c r="D9201" i="2"/>
  <c r="D9202" i="2"/>
  <c r="D9203" i="2"/>
  <c r="D9204" i="2"/>
  <c r="D9205" i="2"/>
  <c r="D9206" i="2"/>
  <c r="D9207" i="2"/>
  <c r="D9208" i="2"/>
  <c r="D9209" i="2"/>
  <c r="D9210" i="2"/>
  <c r="D9211" i="2"/>
  <c r="D9212" i="2"/>
  <c r="D9213" i="2"/>
  <c r="D9214" i="2"/>
  <c r="D9215" i="2"/>
  <c r="D9216" i="2"/>
  <c r="D9217" i="2"/>
  <c r="D9218" i="2"/>
  <c r="D9219" i="2"/>
  <c r="D9220" i="2"/>
  <c r="D9221" i="2"/>
  <c r="D9222" i="2"/>
  <c r="D9223" i="2"/>
  <c r="D9224" i="2"/>
  <c r="D9225" i="2"/>
  <c r="D9226" i="2"/>
  <c r="D9227" i="2"/>
  <c r="D9228" i="2"/>
  <c r="D9229" i="2"/>
  <c r="D9230" i="2"/>
  <c r="D9231" i="2"/>
  <c r="D9232" i="2"/>
  <c r="D9233" i="2"/>
  <c r="D9234" i="2"/>
  <c r="D9235" i="2"/>
  <c r="D9236" i="2"/>
  <c r="D9237" i="2"/>
  <c r="D9238" i="2"/>
  <c r="D9239" i="2"/>
  <c r="D9240" i="2"/>
  <c r="D9241" i="2"/>
  <c r="D9242" i="2"/>
  <c r="D9243" i="2"/>
  <c r="D9244" i="2"/>
  <c r="D9245" i="2"/>
  <c r="D9246" i="2"/>
  <c r="D9247" i="2"/>
  <c r="D9248" i="2"/>
  <c r="D9249" i="2"/>
  <c r="D9250" i="2"/>
  <c r="D9251" i="2"/>
  <c r="D9252" i="2"/>
  <c r="D9253" i="2"/>
  <c r="D9254" i="2"/>
  <c r="D9255" i="2"/>
  <c r="D9256" i="2"/>
  <c r="D9257" i="2"/>
  <c r="D9258" i="2"/>
  <c r="D9259" i="2"/>
  <c r="D9260" i="2"/>
  <c r="D9261" i="2"/>
  <c r="D9262" i="2"/>
  <c r="D9263" i="2"/>
  <c r="D9264" i="2"/>
  <c r="D9265" i="2"/>
  <c r="D9266" i="2"/>
  <c r="D9267" i="2"/>
  <c r="D9268" i="2"/>
  <c r="D9269" i="2"/>
  <c r="D9270" i="2"/>
  <c r="D9271" i="2"/>
  <c r="D9272" i="2"/>
  <c r="D9273" i="2"/>
  <c r="D9274" i="2"/>
  <c r="D9275" i="2"/>
  <c r="D9276" i="2"/>
  <c r="D9277" i="2"/>
  <c r="D9278" i="2"/>
  <c r="D9279" i="2"/>
  <c r="D9280" i="2"/>
  <c r="D9281" i="2"/>
  <c r="D9282" i="2"/>
  <c r="D9283" i="2"/>
  <c r="D9284" i="2"/>
  <c r="D9285" i="2"/>
  <c r="D9286" i="2"/>
  <c r="D9287" i="2"/>
  <c r="D9288" i="2"/>
  <c r="D9289" i="2"/>
  <c r="D9290" i="2"/>
  <c r="D9291" i="2"/>
  <c r="D9292" i="2"/>
  <c r="D9293" i="2"/>
  <c r="D9294" i="2"/>
  <c r="D9295" i="2"/>
  <c r="D9296" i="2"/>
  <c r="D9297" i="2"/>
  <c r="D9298" i="2"/>
  <c r="D9299" i="2"/>
  <c r="D9300" i="2"/>
  <c r="D9301" i="2"/>
  <c r="D9302" i="2"/>
  <c r="D9303" i="2"/>
  <c r="D9304" i="2"/>
  <c r="D9305" i="2"/>
  <c r="D9306" i="2"/>
  <c r="D9307" i="2"/>
  <c r="D9308" i="2"/>
  <c r="D9309" i="2"/>
  <c r="D9310" i="2"/>
  <c r="D9311" i="2"/>
  <c r="D9312" i="2"/>
  <c r="D9313" i="2"/>
  <c r="D9314" i="2"/>
  <c r="D9315" i="2"/>
  <c r="D9316" i="2"/>
  <c r="D9317" i="2"/>
  <c r="D9318" i="2"/>
  <c r="D9319" i="2"/>
  <c r="D9320" i="2"/>
  <c r="D9321" i="2"/>
  <c r="D9322" i="2"/>
  <c r="D9323" i="2"/>
  <c r="D9324" i="2"/>
  <c r="D9325" i="2"/>
  <c r="D9326" i="2"/>
  <c r="D9327" i="2"/>
  <c r="D9328" i="2"/>
  <c r="D9329" i="2"/>
  <c r="D9330" i="2"/>
  <c r="D9331" i="2"/>
  <c r="D9332" i="2"/>
  <c r="D9333" i="2"/>
  <c r="D9334" i="2"/>
  <c r="D9335" i="2"/>
  <c r="D9336" i="2"/>
  <c r="D9337" i="2"/>
  <c r="D9338" i="2"/>
  <c r="D9339" i="2"/>
  <c r="D9340" i="2"/>
  <c r="D9341" i="2"/>
  <c r="D9342" i="2"/>
  <c r="D9343" i="2"/>
  <c r="D9344" i="2"/>
  <c r="D9345" i="2"/>
  <c r="D9346" i="2"/>
  <c r="D9347" i="2"/>
  <c r="D9348" i="2"/>
  <c r="D9349" i="2"/>
  <c r="D9350" i="2"/>
  <c r="D9351" i="2"/>
  <c r="D9352" i="2"/>
  <c r="D9353" i="2"/>
  <c r="D9354" i="2"/>
  <c r="D9355" i="2"/>
  <c r="D9356" i="2"/>
  <c r="D9357" i="2"/>
  <c r="D9358" i="2"/>
  <c r="D9359" i="2"/>
  <c r="D9360" i="2"/>
  <c r="D9361" i="2"/>
  <c r="D9362" i="2"/>
  <c r="D9363" i="2"/>
  <c r="D9364" i="2"/>
  <c r="D9365" i="2"/>
  <c r="D9366" i="2"/>
  <c r="D9367" i="2"/>
  <c r="D9368" i="2"/>
  <c r="D9369" i="2"/>
  <c r="D9370" i="2"/>
  <c r="D9371" i="2"/>
  <c r="D9372" i="2"/>
  <c r="D9373" i="2"/>
  <c r="D9374" i="2"/>
  <c r="D9375" i="2"/>
  <c r="D9376" i="2"/>
  <c r="D9377" i="2"/>
  <c r="D9378" i="2"/>
  <c r="D9379" i="2"/>
  <c r="D9380" i="2"/>
  <c r="D9381" i="2"/>
  <c r="D9382" i="2"/>
  <c r="D9383" i="2"/>
  <c r="D9384" i="2"/>
  <c r="D9385" i="2"/>
  <c r="D9386" i="2"/>
  <c r="D9387" i="2"/>
  <c r="D9388" i="2"/>
  <c r="D9389" i="2"/>
  <c r="D9390" i="2"/>
  <c r="D9391" i="2"/>
  <c r="D9392" i="2"/>
  <c r="D9393" i="2"/>
  <c r="D9394" i="2"/>
  <c r="D9395" i="2"/>
  <c r="D9396" i="2"/>
  <c r="D9397" i="2"/>
  <c r="D9398" i="2"/>
  <c r="D9399" i="2"/>
  <c r="D9400" i="2"/>
  <c r="D9401" i="2"/>
  <c r="D9402" i="2"/>
  <c r="D9403" i="2"/>
  <c r="D9404" i="2"/>
  <c r="D9405" i="2"/>
  <c r="D9406" i="2"/>
  <c r="D9407" i="2"/>
  <c r="D9408" i="2"/>
  <c r="D9409" i="2"/>
  <c r="D9410" i="2"/>
  <c r="D9411" i="2"/>
  <c r="D9412" i="2"/>
  <c r="D9413" i="2"/>
  <c r="D9414" i="2"/>
  <c r="D9415" i="2"/>
  <c r="D9416" i="2"/>
  <c r="D9417" i="2"/>
  <c r="D9418" i="2"/>
  <c r="D9419" i="2"/>
  <c r="D9420" i="2"/>
  <c r="D9421" i="2"/>
  <c r="D9422" i="2"/>
  <c r="D9423" i="2"/>
  <c r="D9424" i="2"/>
  <c r="D9425" i="2"/>
  <c r="D9426" i="2"/>
  <c r="D9427" i="2"/>
  <c r="D9428" i="2"/>
  <c r="D9429" i="2"/>
  <c r="D9430" i="2"/>
  <c r="D9431" i="2"/>
  <c r="D9432" i="2"/>
  <c r="D9433" i="2"/>
  <c r="D9434" i="2"/>
  <c r="D9435" i="2"/>
  <c r="D9436" i="2"/>
  <c r="D9437" i="2"/>
  <c r="D9438" i="2"/>
  <c r="D9439" i="2"/>
  <c r="D9440" i="2"/>
  <c r="D9441" i="2"/>
  <c r="D9442" i="2"/>
  <c r="D9443" i="2"/>
  <c r="D9444" i="2"/>
  <c r="D9445" i="2"/>
  <c r="D9446" i="2"/>
  <c r="D9447" i="2"/>
  <c r="D9448" i="2"/>
  <c r="D9449" i="2"/>
  <c r="D9450" i="2"/>
  <c r="D9451" i="2"/>
  <c r="D9452" i="2"/>
  <c r="D9453" i="2"/>
  <c r="D9454" i="2"/>
  <c r="D9455" i="2"/>
  <c r="D9456" i="2"/>
  <c r="D9457" i="2"/>
  <c r="D9458" i="2"/>
  <c r="D9459" i="2"/>
  <c r="D9460" i="2"/>
  <c r="D9461" i="2"/>
  <c r="D9462" i="2"/>
  <c r="D9463" i="2"/>
  <c r="D9464" i="2"/>
  <c r="D9465" i="2"/>
  <c r="D9466" i="2"/>
  <c r="D9467" i="2"/>
  <c r="D9468" i="2"/>
  <c r="D9469" i="2"/>
  <c r="D9470" i="2"/>
  <c r="D9471" i="2"/>
  <c r="D9472" i="2"/>
  <c r="D9473" i="2"/>
  <c r="D9474" i="2"/>
  <c r="D9475" i="2"/>
  <c r="D9476" i="2"/>
  <c r="D9477" i="2"/>
  <c r="D9478" i="2"/>
  <c r="D9479" i="2"/>
  <c r="D9480" i="2"/>
  <c r="D9481" i="2"/>
  <c r="D9482" i="2"/>
  <c r="D9483" i="2"/>
  <c r="D9484" i="2"/>
  <c r="D9485" i="2"/>
  <c r="D9486" i="2"/>
  <c r="D9487" i="2"/>
  <c r="D9488" i="2"/>
  <c r="D9489" i="2"/>
  <c r="D9490" i="2"/>
  <c r="D9491" i="2"/>
  <c r="D9492" i="2"/>
  <c r="D9493" i="2"/>
  <c r="D9494" i="2"/>
  <c r="D9495" i="2"/>
  <c r="D9496" i="2"/>
  <c r="D9497" i="2"/>
  <c r="D9498" i="2"/>
  <c r="D9499" i="2"/>
  <c r="D9500" i="2"/>
  <c r="D9501" i="2"/>
  <c r="D9502" i="2"/>
  <c r="D9503" i="2"/>
  <c r="D9504" i="2"/>
  <c r="D9505" i="2"/>
  <c r="D9506" i="2"/>
  <c r="D9507" i="2"/>
  <c r="D9508" i="2"/>
  <c r="D9509" i="2"/>
  <c r="D9510" i="2"/>
  <c r="D9511" i="2"/>
  <c r="D9512" i="2"/>
  <c r="D9513" i="2"/>
  <c r="D9514" i="2"/>
  <c r="D9515" i="2"/>
  <c r="D9516" i="2"/>
  <c r="D9517" i="2"/>
  <c r="D9518" i="2"/>
  <c r="D9519" i="2"/>
  <c r="D9520" i="2"/>
  <c r="D9521" i="2"/>
  <c r="D9522" i="2"/>
  <c r="D9523" i="2"/>
  <c r="D9524" i="2"/>
  <c r="D9525" i="2"/>
  <c r="D9526" i="2"/>
  <c r="D9527" i="2"/>
  <c r="D9528" i="2"/>
  <c r="D9529" i="2"/>
  <c r="D9530" i="2"/>
  <c r="D9531" i="2"/>
  <c r="D9532" i="2"/>
  <c r="D9533" i="2"/>
  <c r="D9534" i="2"/>
  <c r="D9535" i="2"/>
  <c r="D9536" i="2"/>
  <c r="D9537" i="2"/>
  <c r="D9538" i="2"/>
  <c r="D9539" i="2"/>
  <c r="D9540" i="2"/>
  <c r="D9541" i="2"/>
  <c r="D9542" i="2"/>
  <c r="D9543" i="2"/>
  <c r="D9544" i="2"/>
  <c r="D9545" i="2"/>
  <c r="D9546" i="2"/>
  <c r="D9547" i="2"/>
  <c r="D9548" i="2"/>
  <c r="D9549" i="2"/>
  <c r="D9550" i="2"/>
  <c r="D9551" i="2"/>
  <c r="D9552" i="2"/>
  <c r="D9553" i="2"/>
  <c r="D9554" i="2"/>
  <c r="D9555" i="2"/>
  <c r="D9556" i="2"/>
  <c r="D9557" i="2"/>
  <c r="D9558" i="2"/>
  <c r="D9559" i="2"/>
  <c r="D9560" i="2"/>
  <c r="D9561" i="2"/>
  <c r="D9562" i="2"/>
  <c r="D9563" i="2"/>
  <c r="D9564" i="2"/>
  <c r="D9565" i="2"/>
  <c r="D9566" i="2"/>
  <c r="D9567" i="2"/>
  <c r="D9568" i="2"/>
  <c r="D9569" i="2"/>
  <c r="D9570" i="2"/>
  <c r="D9571" i="2"/>
  <c r="D9572" i="2"/>
  <c r="D9573" i="2"/>
  <c r="D9574" i="2"/>
  <c r="D9575" i="2"/>
  <c r="D9576" i="2"/>
  <c r="D9577" i="2"/>
  <c r="D9578" i="2"/>
  <c r="D9579" i="2"/>
  <c r="D9580" i="2"/>
  <c r="D9581" i="2"/>
  <c r="D9582" i="2"/>
  <c r="D9583" i="2"/>
  <c r="D9584" i="2"/>
  <c r="D9585" i="2"/>
  <c r="D9586" i="2"/>
  <c r="D9587" i="2"/>
  <c r="D9588" i="2"/>
  <c r="D9589" i="2"/>
  <c r="D9590" i="2"/>
  <c r="D9591" i="2"/>
  <c r="D9592" i="2"/>
  <c r="D9593" i="2"/>
  <c r="D9594" i="2"/>
  <c r="D9595" i="2"/>
  <c r="D9596" i="2"/>
  <c r="D9597" i="2"/>
  <c r="D9598" i="2"/>
  <c r="D9599" i="2"/>
  <c r="D9600" i="2"/>
  <c r="D9601" i="2"/>
  <c r="D9602" i="2"/>
  <c r="D9603" i="2"/>
  <c r="D9604" i="2"/>
  <c r="D9605" i="2"/>
  <c r="D9606" i="2"/>
  <c r="D9607" i="2"/>
  <c r="D9608" i="2"/>
  <c r="D9609" i="2"/>
  <c r="D9610" i="2"/>
  <c r="D9611" i="2"/>
  <c r="D9612" i="2"/>
  <c r="D9613" i="2"/>
  <c r="D9614" i="2"/>
  <c r="D9615" i="2"/>
  <c r="D9616" i="2"/>
  <c r="D9617" i="2"/>
  <c r="D9618" i="2"/>
  <c r="D9619" i="2"/>
  <c r="D9620" i="2"/>
  <c r="D9621" i="2"/>
  <c r="D9622" i="2"/>
  <c r="D9623" i="2"/>
  <c r="D9624" i="2"/>
  <c r="D9625" i="2"/>
  <c r="D9626" i="2"/>
  <c r="D9627" i="2"/>
  <c r="D9628" i="2"/>
  <c r="D9629" i="2"/>
  <c r="D9630" i="2"/>
  <c r="D9631" i="2"/>
  <c r="D9632" i="2"/>
  <c r="D9633" i="2"/>
  <c r="D9634" i="2"/>
  <c r="D9635" i="2"/>
  <c r="D9636" i="2"/>
  <c r="D9637" i="2"/>
  <c r="D9638" i="2"/>
  <c r="D9639" i="2"/>
  <c r="D9640" i="2"/>
  <c r="D9641" i="2"/>
  <c r="D9642" i="2"/>
  <c r="D9643" i="2"/>
  <c r="D9644" i="2"/>
  <c r="D9645" i="2"/>
  <c r="D9646" i="2"/>
  <c r="D9647" i="2"/>
  <c r="D9648" i="2"/>
  <c r="D9649" i="2"/>
  <c r="D9650" i="2"/>
  <c r="D9651" i="2"/>
  <c r="D9652" i="2"/>
  <c r="D9653" i="2"/>
  <c r="D9654" i="2"/>
  <c r="D9655" i="2"/>
  <c r="D9656" i="2"/>
  <c r="D9657" i="2"/>
  <c r="D9658" i="2"/>
  <c r="D9659" i="2"/>
  <c r="D9660" i="2"/>
  <c r="D9661" i="2"/>
  <c r="D9662" i="2"/>
  <c r="D9663" i="2"/>
  <c r="D9664" i="2"/>
  <c r="D9665" i="2"/>
  <c r="D9666" i="2"/>
  <c r="D9667" i="2"/>
  <c r="D9668" i="2"/>
  <c r="D9669" i="2"/>
  <c r="D9670" i="2"/>
  <c r="D9671" i="2"/>
  <c r="D9672" i="2"/>
  <c r="D9673" i="2"/>
  <c r="D9674" i="2"/>
  <c r="D9675" i="2"/>
  <c r="D9676" i="2"/>
  <c r="D9677" i="2"/>
  <c r="D9678" i="2"/>
  <c r="D9679" i="2"/>
  <c r="D9680" i="2"/>
  <c r="D9681" i="2"/>
  <c r="D9682" i="2"/>
  <c r="D9683" i="2"/>
  <c r="D9684" i="2"/>
  <c r="D9685" i="2"/>
  <c r="D9686" i="2"/>
  <c r="D9687" i="2"/>
  <c r="D9688" i="2"/>
  <c r="D9689" i="2"/>
  <c r="D9690" i="2"/>
  <c r="D9691" i="2"/>
  <c r="D9692" i="2"/>
  <c r="D9693" i="2"/>
  <c r="D9694" i="2"/>
  <c r="D9695" i="2"/>
  <c r="D9696" i="2"/>
  <c r="D9697" i="2"/>
  <c r="D9698" i="2"/>
  <c r="D9699" i="2"/>
  <c r="D9700" i="2"/>
  <c r="D9701" i="2"/>
  <c r="D9702" i="2"/>
  <c r="D9703" i="2"/>
  <c r="D9704" i="2"/>
  <c r="D9705" i="2"/>
  <c r="D9706" i="2"/>
  <c r="D9707" i="2"/>
  <c r="D9708" i="2"/>
  <c r="D9709" i="2"/>
  <c r="D9710" i="2"/>
  <c r="D9711" i="2"/>
  <c r="D9712" i="2"/>
  <c r="D9713" i="2"/>
  <c r="D9714" i="2"/>
  <c r="D9715" i="2"/>
  <c r="D9716" i="2"/>
  <c r="D9717" i="2"/>
  <c r="D9718" i="2"/>
  <c r="D9719" i="2"/>
  <c r="D9720" i="2"/>
  <c r="D9721" i="2"/>
  <c r="D9722" i="2"/>
  <c r="D9723" i="2"/>
  <c r="D9724" i="2"/>
  <c r="D9725" i="2"/>
  <c r="D9726" i="2"/>
  <c r="D9727" i="2"/>
  <c r="D9728" i="2"/>
  <c r="D9729" i="2"/>
  <c r="D9730" i="2"/>
  <c r="D9731" i="2"/>
  <c r="D9732" i="2"/>
  <c r="D9733" i="2"/>
  <c r="D9734" i="2"/>
  <c r="D9735" i="2"/>
  <c r="D9736" i="2"/>
  <c r="D9737" i="2"/>
  <c r="D9738" i="2"/>
  <c r="D9739" i="2"/>
  <c r="D9740" i="2"/>
  <c r="D9741" i="2"/>
  <c r="D9742" i="2"/>
  <c r="D9743" i="2"/>
  <c r="D9744" i="2"/>
  <c r="D9745" i="2"/>
  <c r="D9746" i="2"/>
  <c r="D9747" i="2"/>
  <c r="D9748" i="2"/>
  <c r="D9749" i="2"/>
  <c r="D9750" i="2"/>
  <c r="D9751" i="2"/>
  <c r="D9752" i="2"/>
  <c r="D9753" i="2"/>
  <c r="D9754" i="2"/>
  <c r="D9755" i="2"/>
  <c r="D9756" i="2"/>
  <c r="D9757" i="2"/>
  <c r="D9758" i="2"/>
  <c r="D9759" i="2"/>
  <c r="D9760" i="2"/>
  <c r="D9761" i="2"/>
  <c r="D9762" i="2"/>
  <c r="D9763" i="2"/>
  <c r="D9764" i="2"/>
  <c r="D9765" i="2"/>
  <c r="D9766" i="2"/>
  <c r="D9767" i="2"/>
  <c r="D9768" i="2"/>
  <c r="D9769" i="2"/>
  <c r="D9770" i="2"/>
  <c r="D9771" i="2"/>
  <c r="D9772" i="2"/>
  <c r="D9773" i="2"/>
  <c r="D9774" i="2"/>
  <c r="D9775" i="2"/>
  <c r="D9776" i="2"/>
  <c r="D9777" i="2"/>
  <c r="D9778" i="2"/>
  <c r="D9779" i="2"/>
  <c r="D9780" i="2"/>
  <c r="D9781" i="2"/>
  <c r="D9782" i="2"/>
  <c r="D9783" i="2"/>
  <c r="D9784" i="2"/>
  <c r="D9785" i="2"/>
  <c r="D9786" i="2"/>
  <c r="D9787" i="2"/>
  <c r="D9788" i="2"/>
  <c r="D9789" i="2"/>
  <c r="D9790" i="2"/>
  <c r="D9791" i="2"/>
  <c r="D9792" i="2"/>
  <c r="D9793" i="2"/>
  <c r="D9794" i="2"/>
  <c r="D9795" i="2"/>
  <c r="D9796" i="2"/>
  <c r="D9797" i="2"/>
  <c r="D9798" i="2"/>
  <c r="D9799" i="2"/>
  <c r="D9800" i="2"/>
  <c r="D9801" i="2"/>
  <c r="D9802" i="2"/>
  <c r="D9803" i="2"/>
  <c r="D9804" i="2"/>
  <c r="D9805" i="2"/>
  <c r="D9806" i="2"/>
  <c r="D9807" i="2"/>
  <c r="D9808" i="2"/>
  <c r="D9809" i="2"/>
  <c r="D9810" i="2"/>
  <c r="D9811" i="2"/>
  <c r="D9812" i="2"/>
  <c r="D9813" i="2"/>
  <c r="D9814" i="2"/>
  <c r="D9815" i="2"/>
  <c r="D9816" i="2"/>
  <c r="D9817" i="2"/>
  <c r="D9818" i="2"/>
  <c r="D9819" i="2"/>
  <c r="D9820" i="2"/>
  <c r="D9821" i="2"/>
  <c r="D9822" i="2"/>
  <c r="D9823" i="2"/>
  <c r="D9824" i="2"/>
  <c r="D9825" i="2"/>
  <c r="D9826" i="2"/>
  <c r="D9827" i="2"/>
  <c r="D9828" i="2"/>
  <c r="D9829" i="2"/>
  <c r="D9830" i="2"/>
  <c r="D9831" i="2"/>
  <c r="D9832" i="2"/>
  <c r="D9833" i="2"/>
  <c r="D9834" i="2"/>
  <c r="D9835" i="2"/>
  <c r="D9836" i="2"/>
  <c r="D9837" i="2"/>
  <c r="D9838" i="2"/>
  <c r="D9839" i="2"/>
  <c r="D9840" i="2"/>
  <c r="D9841" i="2"/>
  <c r="D9842" i="2"/>
  <c r="D9843" i="2"/>
  <c r="D9844" i="2"/>
  <c r="D9845" i="2"/>
  <c r="D9846" i="2"/>
  <c r="D9847" i="2"/>
  <c r="D9848" i="2"/>
  <c r="D9849" i="2"/>
  <c r="D9850" i="2"/>
  <c r="D9851" i="2"/>
  <c r="D9852" i="2"/>
  <c r="D9853" i="2"/>
  <c r="D9854" i="2"/>
  <c r="D9855" i="2"/>
  <c r="D9856" i="2"/>
  <c r="D9857" i="2"/>
  <c r="D9858" i="2"/>
  <c r="D9859" i="2"/>
  <c r="D9860" i="2"/>
  <c r="D9861" i="2"/>
  <c r="D9862" i="2"/>
  <c r="D9863" i="2"/>
  <c r="D9864" i="2"/>
  <c r="D9865" i="2"/>
  <c r="D9866" i="2"/>
  <c r="D9867" i="2"/>
  <c r="D9868" i="2"/>
  <c r="D9869" i="2"/>
  <c r="D9870" i="2"/>
  <c r="D9871" i="2"/>
  <c r="D9872" i="2"/>
  <c r="D9873" i="2"/>
  <c r="D9874" i="2"/>
  <c r="D9875" i="2"/>
  <c r="D9876" i="2"/>
  <c r="D9877" i="2"/>
  <c r="D9878" i="2"/>
  <c r="D9879" i="2"/>
  <c r="D9880" i="2"/>
  <c r="D9881" i="2"/>
  <c r="D9882" i="2"/>
  <c r="D9883" i="2"/>
  <c r="D9884" i="2"/>
  <c r="D9885" i="2"/>
  <c r="D9886" i="2"/>
  <c r="D9887" i="2"/>
  <c r="D9888" i="2"/>
  <c r="D9889" i="2"/>
  <c r="D9890" i="2"/>
  <c r="D9891" i="2"/>
  <c r="D9892" i="2"/>
  <c r="D9893" i="2"/>
  <c r="D9894" i="2"/>
  <c r="D9895" i="2"/>
  <c r="D9896" i="2"/>
  <c r="D9897" i="2"/>
  <c r="D9898" i="2"/>
  <c r="D9899" i="2"/>
  <c r="D9900" i="2"/>
  <c r="D9901" i="2"/>
  <c r="D9902" i="2"/>
  <c r="D9903" i="2"/>
  <c r="D9904" i="2"/>
  <c r="D9905" i="2"/>
  <c r="D9906" i="2"/>
  <c r="D9907" i="2"/>
  <c r="D9908" i="2"/>
  <c r="D9909" i="2"/>
  <c r="D9910" i="2"/>
  <c r="D9911" i="2"/>
  <c r="D9912" i="2"/>
  <c r="D9913" i="2"/>
  <c r="D9914" i="2"/>
  <c r="D9915" i="2"/>
  <c r="D9916" i="2"/>
  <c r="D9917" i="2"/>
  <c r="D9918" i="2"/>
  <c r="D9919" i="2"/>
  <c r="D9920" i="2"/>
  <c r="D9921" i="2"/>
  <c r="D9922" i="2"/>
  <c r="D9923" i="2"/>
  <c r="D9924" i="2"/>
  <c r="D9925" i="2"/>
  <c r="D9926" i="2"/>
  <c r="D9927" i="2"/>
  <c r="D9928" i="2"/>
  <c r="D9929" i="2"/>
  <c r="D9930" i="2"/>
  <c r="D9931" i="2"/>
  <c r="D9932" i="2"/>
  <c r="D9933" i="2"/>
  <c r="D9934" i="2"/>
  <c r="D9935" i="2"/>
  <c r="D9936" i="2"/>
  <c r="D9937" i="2"/>
  <c r="D9938" i="2"/>
  <c r="D9939" i="2"/>
  <c r="D9940" i="2"/>
  <c r="D9941" i="2"/>
  <c r="D9942" i="2"/>
  <c r="D9943" i="2"/>
  <c r="D9944" i="2"/>
  <c r="D9945" i="2"/>
  <c r="D9946" i="2"/>
  <c r="D9947" i="2"/>
  <c r="D9948" i="2"/>
  <c r="D9949" i="2"/>
  <c r="D9950" i="2"/>
  <c r="D9951" i="2"/>
  <c r="D9952" i="2"/>
  <c r="D9953" i="2"/>
  <c r="D9954" i="2"/>
  <c r="D9955" i="2"/>
  <c r="D9956" i="2"/>
  <c r="D9957" i="2"/>
  <c r="D9958" i="2"/>
  <c r="D9959" i="2"/>
  <c r="D9960" i="2"/>
  <c r="D9961" i="2"/>
  <c r="D9962" i="2"/>
  <c r="D9963" i="2"/>
  <c r="D9964" i="2"/>
  <c r="D9965" i="2"/>
  <c r="D9966" i="2"/>
  <c r="D9967" i="2"/>
  <c r="D9968" i="2"/>
  <c r="D9969" i="2"/>
  <c r="D9970" i="2"/>
  <c r="D9971" i="2"/>
  <c r="D9972" i="2"/>
  <c r="D9973" i="2"/>
  <c r="D9974" i="2"/>
  <c r="D9975" i="2"/>
  <c r="D9976" i="2"/>
  <c r="D9977" i="2"/>
  <c r="D9978" i="2"/>
  <c r="D9979" i="2"/>
  <c r="D9980" i="2"/>
  <c r="D9981" i="2"/>
  <c r="D9982" i="2"/>
  <c r="D9983" i="2"/>
  <c r="D9984" i="2"/>
  <c r="D9985" i="2"/>
  <c r="D9986" i="2"/>
  <c r="D9987" i="2"/>
  <c r="D9988" i="2"/>
  <c r="D9989" i="2"/>
  <c r="D9990" i="2"/>
  <c r="D9991" i="2"/>
  <c r="D9992" i="2"/>
  <c r="D9993" i="2"/>
  <c r="D9994" i="2"/>
  <c r="D9995" i="2"/>
  <c r="D9996" i="2"/>
  <c r="D9997" i="2"/>
  <c r="D9998" i="2"/>
  <c r="D9999" i="2"/>
  <c r="D10000" i="2"/>
  <c r="D10001" i="2"/>
  <c r="D10002" i="2"/>
  <c r="D10003" i="2"/>
  <c r="D10004" i="2"/>
  <c r="D10005" i="2"/>
  <c r="D10006" i="2"/>
  <c r="D10007" i="2"/>
  <c r="D10008" i="2"/>
  <c r="D10009" i="2"/>
  <c r="D10010" i="2"/>
  <c r="D10011" i="2"/>
  <c r="D10012" i="2"/>
  <c r="D10013" i="2"/>
  <c r="D10014" i="2"/>
  <c r="D10015" i="2"/>
  <c r="D10016" i="2"/>
  <c r="D10017" i="2"/>
  <c r="D10018" i="2"/>
  <c r="D10019" i="2"/>
  <c r="D10020" i="2"/>
  <c r="D10021" i="2"/>
  <c r="D10022" i="2"/>
  <c r="D10023" i="2"/>
  <c r="D10024" i="2"/>
  <c r="D10025" i="2"/>
  <c r="D10026" i="2"/>
  <c r="D10027" i="2"/>
  <c r="D10028" i="2"/>
  <c r="D10029" i="2"/>
  <c r="D10030" i="2"/>
  <c r="D10031" i="2"/>
  <c r="D10032" i="2"/>
  <c r="D10033" i="2"/>
  <c r="D10034" i="2"/>
  <c r="D10035" i="2"/>
  <c r="D10036" i="2"/>
  <c r="D10037" i="2"/>
  <c r="D10038" i="2"/>
  <c r="D10039" i="2"/>
  <c r="D10040" i="2"/>
  <c r="D10041" i="2"/>
  <c r="D10042" i="2"/>
  <c r="D10043" i="2"/>
  <c r="D10044" i="2"/>
  <c r="D10045" i="2"/>
  <c r="D10046" i="2"/>
  <c r="D10047" i="2"/>
  <c r="D10048" i="2"/>
  <c r="D10049" i="2"/>
  <c r="D10050" i="2"/>
  <c r="D10051" i="2"/>
  <c r="D10052" i="2"/>
  <c r="D10053" i="2"/>
  <c r="D10054" i="2"/>
  <c r="D10055" i="2"/>
  <c r="D10056" i="2"/>
  <c r="D10057" i="2"/>
  <c r="D10058" i="2"/>
  <c r="D10059" i="2"/>
  <c r="D10060" i="2"/>
  <c r="D10061" i="2"/>
  <c r="D10062" i="2"/>
  <c r="D10063" i="2"/>
  <c r="D10064" i="2"/>
  <c r="D10065" i="2"/>
  <c r="D10066" i="2"/>
  <c r="D10067" i="2"/>
  <c r="D10068" i="2"/>
  <c r="D10069" i="2"/>
  <c r="D10070" i="2"/>
  <c r="D10071" i="2"/>
  <c r="D10072" i="2"/>
  <c r="D10073" i="2"/>
  <c r="D10074" i="2"/>
  <c r="D10075" i="2"/>
  <c r="D10076" i="2"/>
  <c r="D10077" i="2"/>
  <c r="D10078" i="2"/>
  <c r="D10079" i="2"/>
  <c r="D10080" i="2"/>
  <c r="D10081" i="2"/>
  <c r="D10082" i="2"/>
  <c r="D10083" i="2"/>
  <c r="D10084" i="2"/>
  <c r="D10085" i="2"/>
  <c r="D10086" i="2"/>
  <c r="D10087" i="2"/>
  <c r="D10088" i="2"/>
  <c r="D10089" i="2"/>
  <c r="D10090" i="2"/>
  <c r="D10091" i="2"/>
  <c r="D10092" i="2"/>
  <c r="D10093" i="2"/>
  <c r="D10094" i="2"/>
  <c r="D10095" i="2"/>
  <c r="D10096" i="2"/>
  <c r="D10097" i="2"/>
  <c r="D10098" i="2"/>
  <c r="D10099" i="2"/>
  <c r="D10100" i="2"/>
  <c r="D10101" i="2"/>
  <c r="D10102" i="2"/>
  <c r="D10103" i="2"/>
  <c r="D10104" i="2"/>
  <c r="D10105" i="2"/>
  <c r="D10106" i="2"/>
  <c r="D10107" i="2"/>
  <c r="D10108" i="2"/>
  <c r="D10109" i="2"/>
  <c r="D10110" i="2"/>
  <c r="D10111" i="2"/>
  <c r="D10112" i="2"/>
  <c r="D10113" i="2"/>
  <c r="D10114" i="2"/>
  <c r="D10115" i="2"/>
  <c r="D10116" i="2"/>
  <c r="D10117" i="2"/>
  <c r="D10118" i="2"/>
  <c r="D10119" i="2"/>
  <c r="D10120" i="2"/>
  <c r="D10121" i="2"/>
  <c r="D10122" i="2"/>
  <c r="D10123" i="2"/>
  <c r="D10124" i="2"/>
  <c r="D10125" i="2"/>
  <c r="D10126" i="2"/>
  <c r="D10127" i="2"/>
  <c r="D10128" i="2"/>
  <c r="D10129" i="2"/>
  <c r="D10130" i="2"/>
  <c r="D10131" i="2"/>
  <c r="D10132" i="2"/>
  <c r="D10133" i="2"/>
  <c r="D10134" i="2"/>
  <c r="D10135" i="2"/>
  <c r="D10136" i="2"/>
  <c r="D10137" i="2"/>
  <c r="D10138" i="2"/>
  <c r="D10139" i="2"/>
  <c r="D10140" i="2"/>
  <c r="D10141" i="2"/>
  <c r="D10142" i="2"/>
  <c r="D10143" i="2"/>
  <c r="D10144" i="2"/>
  <c r="D10145" i="2"/>
  <c r="D10146" i="2"/>
  <c r="D10147" i="2"/>
  <c r="D10148" i="2"/>
  <c r="D10149" i="2"/>
  <c r="D10150" i="2"/>
  <c r="D10151" i="2"/>
  <c r="D10152" i="2"/>
  <c r="D10153" i="2"/>
  <c r="D10154" i="2"/>
  <c r="D10155" i="2"/>
  <c r="D10156" i="2"/>
  <c r="D10157" i="2"/>
  <c r="D10158" i="2"/>
  <c r="D10159" i="2"/>
  <c r="D10160" i="2"/>
  <c r="D10161" i="2"/>
  <c r="D10162" i="2"/>
  <c r="D10163" i="2"/>
  <c r="D10164" i="2"/>
  <c r="D10165" i="2"/>
  <c r="D10166" i="2"/>
  <c r="D10167" i="2"/>
  <c r="D10168" i="2"/>
  <c r="D10169" i="2"/>
  <c r="D10170" i="2"/>
  <c r="D10171" i="2"/>
  <c r="D10172" i="2"/>
  <c r="D10173" i="2"/>
  <c r="D10174" i="2"/>
  <c r="D10175" i="2"/>
  <c r="D10176" i="2"/>
  <c r="D10177" i="2"/>
  <c r="D10178" i="2"/>
  <c r="D10179" i="2"/>
  <c r="D10180" i="2"/>
  <c r="D10181" i="2"/>
  <c r="D10182" i="2"/>
  <c r="D10183" i="2"/>
  <c r="D10184" i="2"/>
  <c r="D10185" i="2"/>
  <c r="D10186" i="2"/>
  <c r="D10187" i="2"/>
  <c r="D10188" i="2"/>
  <c r="D10189" i="2"/>
  <c r="D10190" i="2"/>
  <c r="D10191" i="2"/>
  <c r="D10192" i="2"/>
  <c r="D10193" i="2"/>
  <c r="D10194" i="2"/>
  <c r="D10195" i="2"/>
  <c r="D10196" i="2"/>
  <c r="D10197" i="2"/>
  <c r="D10198" i="2"/>
  <c r="D10199" i="2"/>
  <c r="D10200" i="2"/>
  <c r="D10201" i="2"/>
  <c r="D10202" i="2"/>
  <c r="D10203" i="2"/>
  <c r="D10204" i="2"/>
  <c r="D10205" i="2"/>
  <c r="D10206" i="2"/>
  <c r="D10207" i="2"/>
  <c r="D10208" i="2"/>
  <c r="D10209" i="2"/>
  <c r="D10210" i="2"/>
  <c r="D10211" i="2"/>
  <c r="D10212" i="2"/>
  <c r="D10213" i="2"/>
  <c r="D10214" i="2"/>
  <c r="D10215" i="2"/>
  <c r="D10216" i="2"/>
  <c r="D10217" i="2"/>
  <c r="D10218" i="2"/>
  <c r="D10219" i="2"/>
  <c r="D10220" i="2"/>
  <c r="D10221" i="2"/>
  <c r="D10222" i="2"/>
  <c r="D10223" i="2"/>
  <c r="D10224" i="2"/>
  <c r="D10225" i="2"/>
  <c r="D10226" i="2"/>
  <c r="D10227" i="2"/>
  <c r="D10228" i="2"/>
  <c r="D10229" i="2"/>
  <c r="D10230" i="2"/>
  <c r="D10231" i="2"/>
  <c r="D10232" i="2"/>
  <c r="D10233" i="2"/>
  <c r="D10234" i="2"/>
  <c r="D10235" i="2"/>
  <c r="D10236" i="2"/>
  <c r="D10237" i="2"/>
  <c r="D10238" i="2"/>
  <c r="D10239" i="2"/>
  <c r="D10240" i="2"/>
  <c r="D10241" i="2"/>
  <c r="D10242" i="2"/>
  <c r="D10243" i="2"/>
  <c r="D10244" i="2"/>
  <c r="D10245" i="2"/>
  <c r="D10246" i="2"/>
  <c r="D10247" i="2"/>
  <c r="D10248" i="2"/>
  <c r="D10249" i="2"/>
  <c r="D10250" i="2"/>
  <c r="D10251" i="2"/>
  <c r="D10252" i="2"/>
  <c r="D10253" i="2"/>
  <c r="D10254" i="2"/>
  <c r="D10255" i="2"/>
  <c r="D10256" i="2"/>
  <c r="D10257" i="2"/>
  <c r="D10258" i="2"/>
  <c r="D10259" i="2"/>
  <c r="D10260" i="2"/>
  <c r="D10261" i="2"/>
  <c r="D10262" i="2"/>
  <c r="D10263" i="2"/>
  <c r="D10264" i="2"/>
  <c r="D10265" i="2"/>
  <c r="D10266" i="2"/>
  <c r="D10267" i="2"/>
  <c r="D10268" i="2"/>
  <c r="D10269" i="2"/>
  <c r="D10270" i="2"/>
  <c r="D10271" i="2"/>
  <c r="D10272" i="2"/>
  <c r="D10273" i="2"/>
  <c r="D10274" i="2"/>
  <c r="D10275" i="2"/>
  <c r="D10276" i="2"/>
  <c r="D10277" i="2"/>
  <c r="D10278" i="2"/>
  <c r="D10279" i="2"/>
  <c r="D10280" i="2"/>
  <c r="D10281" i="2"/>
  <c r="D10282" i="2"/>
  <c r="D10283" i="2"/>
  <c r="D10284" i="2"/>
  <c r="D10285" i="2"/>
  <c r="D10286" i="2"/>
  <c r="D10287" i="2"/>
  <c r="D10288" i="2"/>
  <c r="D10289" i="2"/>
  <c r="D10290" i="2"/>
  <c r="D10291" i="2"/>
  <c r="D10292" i="2"/>
  <c r="D10293" i="2"/>
  <c r="D10294" i="2"/>
  <c r="D10295" i="2"/>
  <c r="D10296" i="2"/>
  <c r="D10297" i="2"/>
  <c r="D10298" i="2"/>
  <c r="D10299" i="2"/>
  <c r="D10300" i="2"/>
  <c r="D10301" i="2"/>
  <c r="D10302" i="2"/>
  <c r="D10303" i="2"/>
  <c r="D10304" i="2"/>
  <c r="D10305" i="2"/>
  <c r="D10306" i="2"/>
  <c r="D10307" i="2"/>
  <c r="D10308" i="2"/>
  <c r="D10309" i="2"/>
  <c r="D10310" i="2"/>
  <c r="D10311" i="2"/>
  <c r="D10312" i="2"/>
  <c r="D10313" i="2"/>
  <c r="D10314" i="2"/>
  <c r="D10315" i="2"/>
  <c r="D10316" i="2"/>
  <c r="D10317" i="2"/>
  <c r="D10318" i="2"/>
  <c r="D10319" i="2"/>
  <c r="D10320" i="2"/>
  <c r="D10321" i="2"/>
  <c r="D10322" i="2"/>
  <c r="D10323" i="2"/>
  <c r="D10324" i="2"/>
  <c r="D10325" i="2"/>
  <c r="D10326" i="2"/>
  <c r="D10327" i="2"/>
  <c r="D10328" i="2"/>
  <c r="D10329" i="2"/>
  <c r="D10330" i="2"/>
  <c r="D10331" i="2"/>
  <c r="D10332" i="2"/>
  <c r="D10333" i="2"/>
  <c r="D10334" i="2"/>
  <c r="D10335" i="2"/>
  <c r="D10336" i="2"/>
  <c r="D10337" i="2"/>
  <c r="D10338" i="2"/>
  <c r="D10339" i="2"/>
  <c r="D10340" i="2"/>
  <c r="D10341" i="2"/>
  <c r="D10342" i="2"/>
  <c r="D10343" i="2"/>
  <c r="D10344" i="2"/>
  <c r="D10345" i="2"/>
  <c r="D10346" i="2"/>
  <c r="D10347" i="2"/>
  <c r="D10348" i="2"/>
  <c r="D10349" i="2"/>
  <c r="D10350" i="2"/>
  <c r="D10351" i="2"/>
  <c r="D10352" i="2"/>
  <c r="D10353" i="2"/>
  <c r="D10354" i="2"/>
  <c r="D10355" i="2"/>
  <c r="D10356" i="2"/>
  <c r="D10357" i="2"/>
  <c r="D10358" i="2"/>
  <c r="D10359" i="2"/>
  <c r="D10360" i="2"/>
  <c r="D10361" i="2"/>
  <c r="D10362" i="2"/>
  <c r="D10363" i="2"/>
  <c r="D10364" i="2"/>
  <c r="D10365" i="2"/>
  <c r="D10366" i="2"/>
  <c r="D10367" i="2"/>
  <c r="D10368" i="2"/>
  <c r="D10369" i="2"/>
  <c r="D10370" i="2"/>
  <c r="D10371" i="2"/>
  <c r="D10372" i="2"/>
  <c r="D10373" i="2"/>
  <c r="D10374" i="2"/>
  <c r="D10375" i="2"/>
  <c r="D10376" i="2"/>
  <c r="D10377" i="2"/>
  <c r="D10378" i="2"/>
  <c r="D10379" i="2"/>
  <c r="D10380" i="2"/>
  <c r="D10381" i="2"/>
  <c r="D10382" i="2"/>
  <c r="D10383" i="2"/>
  <c r="D10384" i="2"/>
  <c r="D10385" i="2"/>
  <c r="D10386" i="2"/>
  <c r="D10387" i="2"/>
  <c r="D10388" i="2"/>
  <c r="D10389" i="2"/>
  <c r="D10390" i="2"/>
  <c r="D10391" i="2"/>
  <c r="D10392" i="2"/>
  <c r="D10393" i="2"/>
  <c r="D10394" i="2"/>
  <c r="D10395" i="2"/>
  <c r="D10396" i="2"/>
  <c r="D10397" i="2"/>
  <c r="D10398" i="2"/>
  <c r="D10399" i="2"/>
  <c r="D10400" i="2"/>
  <c r="D10401" i="2"/>
  <c r="D10402" i="2"/>
  <c r="D10403" i="2"/>
  <c r="D10404" i="2"/>
  <c r="D10405" i="2"/>
  <c r="D10406" i="2"/>
  <c r="D10407" i="2"/>
  <c r="D10408" i="2"/>
  <c r="D10409" i="2"/>
  <c r="D10410" i="2"/>
  <c r="D10411" i="2"/>
  <c r="D10412" i="2"/>
  <c r="D10413" i="2"/>
  <c r="D10414" i="2"/>
  <c r="D10415" i="2"/>
  <c r="D10416" i="2"/>
  <c r="D10417" i="2"/>
  <c r="D10418" i="2"/>
  <c r="D10419" i="2"/>
  <c r="D10420" i="2"/>
  <c r="D10421" i="2"/>
  <c r="D10422" i="2"/>
  <c r="D10423" i="2"/>
  <c r="D10424" i="2"/>
  <c r="D10425" i="2"/>
  <c r="D10426" i="2"/>
  <c r="D10427" i="2"/>
  <c r="D10428" i="2"/>
  <c r="D10429" i="2"/>
  <c r="D10430" i="2"/>
  <c r="D10431" i="2"/>
  <c r="D10432" i="2"/>
  <c r="D10433" i="2"/>
  <c r="D10434" i="2"/>
  <c r="D10435" i="2"/>
  <c r="D10436" i="2"/>
  <c r="D10437" i="2"/>
  <c r="D10438" i="2"/>
  <c r="D10439" i="2"/>
  <c r="D10440" i="2"/>
  <c r="D10441" i="2"/>
  <c r="D10442" i="2"/>
  <c r="D10443" i="2"/>
  <c r="D10444" i="2"/>
  <c r="D10445" i="2"/>
  <c r="D10446" i="2"/>
  <c r="D10447" i="2"/>
  <c r="D10448" i="2"/>
  <c r="D10449" i="2"/>
  <c r="D10450" i="2"/>
  <c r="D10451" i="2"/>
  <c r="D10452" i="2"/>
  <c r="D10453" i="2"/>
  <c r="D10454" i="2"/>
  <c r="D10455" i="2"/>
  <c r="D10456" i="2"/>
  <c r="D10457" i="2"/>
  <c r="D10458" i="2"/>
  <c r="D10459" i="2"/>
  <c r="D10460" i="2"/>
  <c r="D10461" i="2"/>
  <c r="D10462" i="2"/>
  <c r="D10463" i="2"/>
  <c r="D10464" i="2"/>
  <c r="D10465" i="2"/>
  <c r="D10466" i="2"/>
  <c r="D10467" i="2"/>
  <c r="D10468" i="2"/>
  <c r="D10469" i="2"/>
  <c r="D10470" i="2"/>
  <c r="D10471" i="2"/>
  <c r="D10472" i="2"/>
  <c r="D10473" i="2"/>
  <c r="D10474" i="2"/>
  <c r="D10475" i="2"/>
  <c r="D10476" i="2"/>
  <c r="D10477" i="2"/>
  <c r="D10478" i="2"/>
  <c r="D10479" i="2"/>
  <c r="D10480" i="2"/>
  <c r="D10481" i="2"/>
  <c r="D10482" i="2"/>
  <c r="D10483" i="2"/>
  <c r="D10484" i="2"/>
  <c r="D10485" i="2"/>
  <c r="D10486" i="2"/>
  <c r="D10487" i="2"/>
  <c r="D10488" i="2"/>
  <c r="D10489" i="2"/>
  <c r="D10490" i="2"/>
  <c r="D10491" i="2"/>
  <c r="D10492" i="2"/>
  <c r="D10493" i="2"/>
  <c r="D10494" i="2"/>
  <c r="D10495" i="2"/>
  <c r="D10496" i="2"/>
  <c r="D10497" i="2"/>
  <c r="D10498" i="2"/>
  <c r="D10499" i="2"/>
  <c r="D10500" i="2"/>
  <c r="D10501" i="2"/>
  <c r="D10502" i="2"/>
  <c r="D10503" i="2"/>
  <c r="D10504" i="2"/>
  <c r="D10505" i="2"/>
  <c r="D10506" i="2"/>
  <c r="D10507" i="2"/>
  <c r="D10508" i="2"/>
  <c r="D10509" i="2"/>
  <c r="D10510" i="2"/>
  <c r="D10511" i="2"/>
  <c r="D10512" i="2"/>
  <c r="D10513" i="2"/>
  <c r="D10514" i="2"/>
  <c r="D10515" i="2"/>
  <c r="D10516" i="2"/>
  <c r="D10517" i="2"/>
  <c r="D10518" i="2"/>
  <c r="D10519" i="2"/>
  <c r="D10520" i="2"/>
  <c r="D10521" i="2"/>
  <c r="D10522" i="2"/>
  <c r="D10523" i="2"/>
  <c r="D10524" i="2"/>
  <c r="D10525" i="2"/>
  <c r="D10526" i="2"/>
  <c r="D10527" i="2"/>
  <c r="D10528" i="2"/>
  <c r="D10529" i="2"/>
  <c r="D10530" i="2"/>
  <c r="D10531" i="2"/>
  <c r="D10532" i="2"/>
  <c r="D10533" i="2"/>
  <c r="D10534" i="2"/>
  <c r="D10535" i="2"/>
  <c r="D10536" i="2"/>
  <c r="D10537" i="2"/>
  <c r="D10538" i="2"/>
  <c r="D10539" i="2"/>
  <c r="D10540" i="2"/>
  <c r="D10541" i="2"/>
  <c r="D10542" i="2"/>
  <c r="D10543" i="2"/>
  <c r="D10544" i="2"/>
  <c r="D10545" i="2"/>
  <c r="D10546" i="2"/>
  <c r="D10547" i="2"/>
  <c r="D10548" i="2"/>
  <c r="D10549" i="2"/>
  <c r="D10550" i="2"/>
  <c r="D10551" i="2"/>
  <c r="D10552" i="2"/>
  <c r="D10553" i="2"/>
  <c r="D10554" i="2"/>
  <c r="D10555" i="2"/>
  <c r="D10556" i="2"/>
  <c r="D10557" i="2"/>
  <c r="D10558" i="2"/>
  <c r="D10559" i="2"/>
  <c r="D10560" i="2"/>
  <c r="D10561" i="2"/>
  <c r="D10562" i="2"/>
  <c r="D10563" i="2"/>
  <c r="D10564" i="2"/>
  <c r="D10565" i="2"/>
  <c r="D10566" i="2"/>
  <c r="D10567" i="2"/>
  <c r="D10568" i="2"/>
  <c r="D10569" i="2"/>
  <c r="D10570" i="2"/>
  <c r="D10571" i="2"/>
  <c r="D10572" i="2"/>
  <c r="D10573" i="2"/>
  <c r="D10574" i="2"/>
  <c r="D10575" i="2"/>
  <c r="D10576" i="2"/>
  <c r="D10577" i="2"/>
  <c r="D10578" i="2"/>
  <c r="D10579" i="2"/>
  <c r="D10580" i="2"/>
  <c r="D10581" i="2"/>
  <c r="D10582" i="2"/>
  <c r="D10583" i="2"/>
  <c r="D10584" i="2"/>
  <c r="D10585" i="2"/>
  <c r="D10586" i="2"/>
  <c r="D10587" i="2"/>
  <c r="D10588" i="2"/>
  <c r="D10589" i="2"/>
  <c r="D10590" i="2"/>
  <c r="D10591" i="2"/>
  <c r="D10592" i="2"/>
  <c r="D10593" i="2"/>
  <c r="D10594" i="2"/>
  <c r="D10595" i="2"/>
  <c r="D10596" i="2"/>
  <c r="D10597" i="2"/>
  <c r="D10598" i="2"/>
  <c r="D10599" i="2"/>
  <c r="D10600" i="2"/>
  <c r="D10601" i="2"/>
  <c r="D10602" i="2"/>
  <c r="D10603" i="2"/>
  <c r="D10604" i="2"/>
  <c r="D10605" i="2"/>
  <c r="D10606" i="2"/>
  <c r="D10607" i="2"/>
  <c r="D10608" i="2"/>
  <c r="D10609" i="2"/>
  <c r="D10610" i="2"/>
  <c r="D10611" i="2"/>
  <c r="D10612" i="2"/>
  <c r="D10613" i="2"/>
  <c r="D10614" i="2"/>
  <c r="D10615" i="2"/>
  <c r="D10616" i="2"/>
  <c r="D10617" i="2"/>
  <c r="D10618" i="2"/>
  <c r="D10619" i="2"/>
  <c r="D10620" i="2"/>
  <c r="D10621" i="2"/>
  <c r="D10622" i="2"/>
  <c r="D10623" i="2"/>
  <c r="D10624" i="2"/>
  <c r="D10625" i="2"/>
  <c r="D10626" i="2"/>
  <c r="D10627" i="2"/>
  <c r="D10628" i="2"/>
  <c r="D10629" i="2"/>
  <c r="D10630" i="2"/>
  <c r="D10631" i="2"/>
  <c r="D10632" i="2"/>
  <c r="D10633" i="2"/>
  <c r="D10634" i="2"/>
  <c r="D10635" i="2"/>
  <c r="D10636" i="2"/>
  <c r="D10637" i="2"/>
  <c r="D10638" i="2"/>
  <c r="D10639" i="2"/>
  <c r="D10640" i="2"/>
  <c r="D10641" i="2"/>
  <c r="D10642" i="2"/>
  <c r="D10643" i="2"/>
  <c r="D10644" i="2"/>
  <c r="D10645" i="2"/>
  <c r="D10646" i="2"/>
  <c r="D10647" i="2"/>
  <c r="D10648" i="2"/>
  <c r="D10649" i="2"/>
  <c r="D10650" i="2"/>
  <c r="D10651" i="2"/>
  <c r="D10652" i="2"/>
  <c r="D10653" i="2"/>
  <c r="D10654" i="2"/>
  <c r="D10655" i="2"/>
  <c r="D10656" i="2"/>
  <c r="D10657" i="2"/>
  <c r="D10658" i="2"/>
  <c r="D10659" i="2"/>
  <c r="D10660" i="2"/>
  <c r="D10661" i="2"/>
  <c r="D10662" i="2"/>
  <c r="D10663" i="2"/>
  <c r="D10664" i="2"/>
  <c r="D10665" i="2"/>
  <c r="D10666" i="2"/>
  <c r="D10667" i="2"/>
  <c r="D10668" i="2"/>
  <c r="D10669" i="2"/>
  <c r="D10670" i="2"/>
  <c r="D10671" i="2"/>
  <c r="D10672" i="2"/>
  <c r="D10673" i="2"/>
  <c r="D10674" i="2"/>
  <c r="D10675" i="2"/>
  <c r="D10676" i="2"/>
  <c r="D10677" i="2"/>
  <c r="D10678" i="2"/>
  <c r="D10679" i="2"/>
  <c r="D10680" i="2"/>
  <c r="D10681" i="2"/>
  <c r="D10682" i="2"/>
  <c r="D10683" i="2"/>
  <c r="D10684" i="2"/>
  <c r="D10685" i="2"/>
  <c r="D10686" i="2"/>
  <c r="D10687" i="2"/>
  <c r="D10688" i="2"/>
  <c r="D10689" i="2"/>
  <c r="D10690" i="2"/>
  <c r="D10691" i="2"/>
  <c r="D10692" i="2"/>
  <c r="D10693" i="2"/>
  <c r="D10694" i="2"/>
  <c r="D10695" i="2"/>
  <c r="D10696" i="2"/>
  <c r="D10697" i="2"/>
  <c r="D10698" i="2"/>
  <c r="D10699" i="2"/>
  <c r="D10700" i="2"/>
  <c r="D10701" i="2"/>
  <c r="D10702" i="2"/>
  <c r="D10703" i="2"/>
  <c r="D10704" i="2"/>
  <c r="D10705" i="2"/>
  <c r="D10706" i="2"/>
  <c r="D10707" i="2"/>
  <c r="D10708" i="2"/>
  <c r="D10709" i="2"/>
  <c r="D10710" i="2"/>
  <c r="D10711" i="2"/>
  <c r="D10712" i="2"/>
  <c r="D10713" i="2"/>
  <c r="D10714" i="2"/>
  <c r="D10715" i="2"/>
  <c r="D10716" i="2"/>
  <c r="D10717" i="2"/>
  <c r="D10718" i="2"/>
  <c r="D10719" i="2"/>
  <c r="D10720" i="2"/>
  <c r="D10721" i="2"/>
  <c r="D10722" i="2"/>
  <c r="D10723" i="2"/>
  <c r="D10724" i="2"/>
  <c r="D10725" i="2"/>
  <c r="D10726" i="2"/>
  <c r="D10727" i="2"/>
  <c r="D10728" i="2"/>
  <c r="D10729" i="2"/>
  <c r="D10730" i="2"/>
  <c r="D10731" i="2"/>
  <c r="D10732" i="2"/>
  <c r="D10733" i="2"/>
  <c r="D10734" i="2"/>
  <c r="D10735" i="2"/>
  <c r="D10736" i="2"/>
  <c r="D10737" i="2"/>
  <c r="D10738" i="2"/>
  <c r="D10739" i="2"/>
  <c r="D10740" i="2"/>
  <c r="D10741" i="2"/>
  <c r="D10742" i="2"/>
  <c r="D10743" i="2"/>
  <c r="D10744" i="2"/>
  <c r="D10745" i="2"/>
  <c r="D10746" i="2"/>
  <c r="D10747" i="2"/>
  <c r="D10748" i="2"/>
  <c r="D10749" i="2"/>
  <c r="D10750" i="2"/>
  <c r="D10751" i="2"/>
  <c r="D10752" i="2"/>
  <c r="D10753" i="2"/>
  <c r="D10754" i="2"/>
  <c r="D10755" i="2"/>
  <c r="D10756" i="2"/>
  <c r="D10757" i="2"/>
  <c r="D10758" i="2"/>
  <c r="D10759" i="2"/>
  <c r="D10760" i="2"/>
  <c r="D10761" i="2"/>
  <c r="D10762" i="2"/>
  <c r="D10763" i="2"/>
  <c r="D10764" i="2"/>
  <c r="D10765" i="2"/>
  <c r="D10766" i="2"/>
  <c r="D10767" i="2"/>
  <c r="D10768" i="2"/>
  <c r="D10769" i="2"/>
  <c r="D10770" i="2"/>
  <c r="D10771" i="2"/>
  <c r="D10772" i="2"/>
  <c r="D10773" i="2"/>
  <c r="D10774" i="2"/>
  <c r="D10775" i="2"/>
  <c r="D10776" i="2"/>
  <c r="D10777" i="2"/>
  <c r="D10778" i="2"/>
  <c r="D10779" i="2"/>
  <c r="D10780" i="2"/>
  <c r="D10781" i="2"/>
  <c r="D10782" i="2"/>
  <c r="D10783" i="2"/>
  <c r="D10784" i="2"/>
  <c r="D10785" i="2"/>
  <c r="D10786" i="2"/>
  <c r="D10787" i="2"/>
  <c r="D10788" i="2"/>
  <c r="D10789" i="2"/>
  <c r="D10790" i="2"/>
  <c r="D10791" i="2"/>
  <c r="D10792" i="2"/>
  <c r="D10793" i="2"/>
  <c r="D10794" i="2"/>
  <c r="D10795" i="2"/>
  <c r="D10796" i="2"/>
  <c r="D10797" i="2"/>
  <c r="D10798" i="2"/>
  <c r="D10799" i="2"/>
  <c r="D10800" i="2"/>
  <c r="D10801" i="2"/>
  <c r="D10802" i="2"/>
  <c r="D10803" i="2"/>
  <c r="D10804" i="2"/>
  <c r="D10805" i="2"/>
  <c r="D10806" i="2"/>
  <c r="D10807" i="2"/>
  <c r="D10808" i="2"/>
  <c r="D10809" i="2"/>
  <c r="D10810" i="2"/>
  <c r="D10811" i="2"/>
  <c r="D10812" i="2"/>
  <c r="D10813" i="2"/>
  <c r="D10814" i="2"/>
  <c r="D10815" i="2"/>
  <c r="D10816" i="2"/>
  <c r="D10817" i="2"/>
  <c r="D10818" i="2"/>
  <c r="D10819" i="2"/>
  <c r="D10820" i="2"/>
  <c r="D10821" i="2"/>
  <c r="D10822" i="2"/>
  <c r="D10823" i="2"/>
  <c r="D10824" i="2"/>
  <c r="D10825" i="2"/>
  <c r="D10826" i="2"/>
  <c r="D10827" i="2"/>
  <c r="D10828" i="2"/>
  <c r="D10829" i="2"/>
  <c r="D10830" i="2"/>
  <c r="D10831" i="2"/>
  <c r="D10832" i="2"/>
  <c r="D10833" i="2"/>
  <c r="D10834" i="2"/>
  <c r="D10835" i="2"/>
  <c r="D10836" i="2"/>
  <c r="D10837" i="2"/>
  <c r="D10838" i="2"/>
  <c r="D10839" i="2"/>
  <c r="D10840" i="2"/>
  <c r="D10841" i="2"/>
  <c r="D10842" i="2"/>
  <c r="D10843" i="2"/>
  <c r="D10844" i="2"/>
  <c r="D10845" i="2"/>
  <c r="D10846" i="2"/>
  <c r="D10847" i="2"/>
  <c r="D10848" i="2"/>
  <c r="D10849" i="2"/>
  <c r="D10850" i="2"/>
  <c r="D10851" i="2"/>
  <c r="D10852" i="2"/>
  <c r="D10853" i="2"/>
  <c r="D10854" i="2"/>
  <c r="D10855" i="2"/>
  <c r="D10856" i="2"/>
  <c r="D10857" i="2"/>
  <c r="D10858" i="2"/>
  <c r="D10859" i="2"/>
  <c r="D10860" i="2"/>
  <c r="D10861" i="2"/>
  <c r="D10862" i="2"/>
  <c r="D10863" i="2"/>
  <c r="D10864" i="2"/>
  <c r="D10865" i="2"/>
  <c r="D10866" i="2"/>
  <c r="D10867" i="2"/>
  <c r="D10868" i="2"/>
  <c r="D10869" i="2"/>
  <c r="D10870" i="2"/>
  <c r="D10871" i="2"/>
  <c r="D10872" i="2"/>
  <c r="D10873" i="2"/>
  <c r="D10874" i="2"/>
  <c r="D10875" i="2"/>
  <c r="D10876" i="2"/>
  <c r="D10877" i="2"/>
  <c r="D10878" i="2"/>
  <c r="D10879" i="2"/>
  <c r="D10880" i="2"/>
  <c r="D10881" i="2"/>
  <c r="D10882" i="2"/>
  <c r="D10883" i="2"/>
  <c r="D10884" i="2"/>
  <c r="D10885" i="2"/>
  <c r="D10886" i="2"/>
  <c r="D10887" i="2"/>
  <c r="D10888" i="2"/>
  <c r="D10889" i="2"/>
  <c r="D10890" i="2"/>
  <c r="D10891" i="2"/>
  <c r="D10892" i="2"/>
  <c r="D10893" i="2"/>
  <c r="D10894" i="2"/>
  <c r="D10895" i="2"/>
  <c r="D10896" i="2"/>
  <c r="D10897" i="2"/>
  <c r="D10898" i="2"/>
  <c r="D10899" i="2"/>
  <c r="D10900" i="2"/>
  <c r="D10901" i="2"/>
  <c r="D10902" i="2"/>
  <c r="D10903" i="2"/>
  <c r="D10904" i="2"/>
  <c r="D10905" i="2"/>
  <c r="D10906" i="2"/>
  <c r="D10907" i="2"/>
  <c r="D10908" i="2"/>
  <c r="D10909" i="2"/>
  <c r="D10910" i="2"/>
  <c r="D10911" i="2"/>
  <c r="D10912" i="2"/>
  <c r="D10913" i="2"/>
  <c r="D10914" i="2"/>
  <c r="D10915" i="2"/>
  <c r="D10916" i="2"/>
  <c r="D10917" i="2"/>
  <c r="D10918" i="2"/>
  <c r="D10919" i="2"/>
  <c r="D10920" i="2"/>
  <c r="D10921" i="2"/>
  <c r="D10922" i="2"/>
  <c r="D10923" i="2"/>
  <c r="D10924" i="2"/>
  <c r="D10925" i="2"/>
  <c r="D10926" i="2"/>
  <c r="D10927" i="2"/>
  <c r="D10928" i="2"/>
  <c r="D10929" i="2"/>
  <c r="D10930" i="2"/>
  <c r="D10931" i="2"/>
  <c r="D10932" i="2"/>
  <c r="D10933" i="2"/>
  <c r="D10934" i="2"/>
  <c r="D10935" i="2"/>
  <c r="D10936" i="2"/>
  <c r="D10937" i="2"/>
  <c r="D10938" i="2"/>
  <c r="D10939" i="2"/>
  <c r="D10940" i="2"/>
  <c r="D10941" i="2"/>
  <c r="D10942" i="2"/>
  <c r="D10943" i="2"/>
  <c r="D10944" i="2"/>
  <c r="D10945" i="2"/>
  <c r="D10946" i="2"/>
  <c r="D10947" i="2"/>
  <c r="D10948" i="2"/>
  <c r="D10949" i="2"/>
  <c r="D10950" i="2"/>
  <c r="D10951" i="2"/>
  <c r="D10952" i="2"/>
  <c r="D10953" i="2"/>
  <c r="D10954" i="2"/>
  <c r="D10955" i="2"/>
  <c r="D10956" i="2"/>
  <c r="D10957" i="2"/>
  <c r="D10958" i="2"/>
  <c r="D10959" i="2"/>
  <c r="D10960" i="2"/>
  <c r="D10961" i="2"/>
  <c r="D10962" i="2"/>
  <c r="D10963" i="2"/>
  <c r="D10964" i="2"/>
  <c r="D10965" i="2"/>
  <c r="D10966" i="2"/>
  <c r="D10967" i="2"/>
  <c r="D10968" i="2"/>
  <c r="D10969" i="2"/>
  <c r="D10970" i="2"/>
  <c r="D10971" i="2"/>
  <c r="D10972" i="2"/>
  <c r="D10973" i="2"/>
  <c r="D10974" i="2"/>
  <c r="D10975" i="2"/>
  <c r="D10976" i="2"/>
  <c r="D10977" i="2"/>
  <c r="D10978" i="2"/>
  <c r="D10979" i="2"/>
  <c r="D10980" i="2"/>
  <c r="D10981" i="2"/>
  <c r="D10982" i="2"/>
  <c r="D10983" i="2"/>
  <c r="D10984" i="2"/>
  <c r="D10985" i="2"/>
  <c r="D10986" i="2"/>
  <c r="D10987" i="2"/>
  <c r="D10988" i="2"/>
  <c r="D10989" i="2"/>
  <c r="D10990" i="2"/>
  <c r="D10991" i="2"/>
  <c r="D10992" i="2"/>
  <c r="D10993" i="2"/>
  <c r="D10994" i="2"/>
  <c r="D10995" i="2"/>
  <c r="D10996" i="2"/>
  <c r="D10997" i="2"/>
  <c r="D10998" i="2"/>
  <c r="D10999" i="2"/>
  <c r="D11000" i="2"/>
  <c r="D11001" i="2"/>
  <c r="D11002" i="2"/>
  <c r="D11003" i="2"/>
  <c r="D11004" i="2"/>
  <c r="D11005" i="2"/>
  <c r="D11006" i="2"/>
  <c r="D11007" i="2"/>
  <c r="D11008" i="2"/>
  <c r="D11009" i="2"/>
  <c r="D11010" i="2"/>
  <c r="D11011" i="2"/>
  <c r="D11012" i="2"/>
  <c r="D11013" i="2"/>
  <c r="D11014" i="2"/>
  <c r="D11015" i="2"/>
  <c r="D11016" i="2"/>
  <c r="D11017" i="2"/>
  <c r="D11018" i="2"/>
  <c r="D11019" i="2"/>
  <c r="D11020" i="2"/>
  <c r="D11021" i="2"/>
  <c r="D11022" i="2"/>
  <c r="D11023" i="2"/>
  <c r="D11024" i="2"/>
  <c r="D11025" i="2"/>
  <c r="D11026" i="2"/>
  <c r="D11027" i="2"/>
  <c r="D11028" i="2"/>
  <c r="D11029" i="2"/>
  <c r="D11030" i="2"/>
  <c r="D11031" i="2"/>
  <c r="D11032" i="2"/>
  <c r="D11033" i="2"/>
  <c r="D11034" i="2"/>
  <c r="D11035" i="2"/>
  <c r="D11036" i="2"/>
  <c r="D11037" i="2"/>
  <c r="D11038" i="2"/>
  <c r="D11039" i="2"/>
  <c r="D11040" i="2"/>
  <c r="D11041" i="2"/>
  <c r="D11042" i="2"/>
  <c r="D11043" i="2"/>
  <c r="D11044" i="2"/>
  <c r="D11045" i="2"/>
  <c r="D11046" i="2"/>
  <c r="D11047" i="2"/>
  <c r="D11048" i="2"/>
  <c r="D11049" i="2"/>
  <c r="D11050" i="2"/>
  <c r="D11051" i="2"/>
  <c r="D11052" i="2"/>
  <c r="D11053" i="2"/>
  <c r="D11054" i="2"/>
  <c r="D11055" i="2"/>
  <c r="D11056" i="2"/>
  <c r="D11057" i="2"/>
  <c r="D11058" i="2"/>
  <c r="D11059" i="2"/>
  <c r="D11060" i="2"/>
  <c r="D11061" i="2"/>
  <c r="D11062" i="2"/>
  <c r="D11063" i="2"/>
  <c r="D11064" i="2"/>
  <c r="D11065" i="2"/>
  <c r="D11066" i="2"/>
  <c r="D11067" i="2"/>
  <c r="D11068" i="2"/>
  <c r="D11069" i="2"/>
  <c r="D11070" i="2"/>
  <c r="D11071" i="2"/>
  <c r="D11072" i="2"/>
  <c r="D11073" i="2"/>
  <c r="D11074" i="2"/>
  <c r="D11075" i="2"/>
  <c r="D11076" i="2"/>
  <c r="D11077" i="2"/>
  <c r="D11078" i="2"/>
  <c r="D11079" i="2"/>
  <c r="D11080" i="2"/>
  <c r="D11081" i="2"/>
  <c r="D11082" i="2"/>
  <c r="D11083" i="2"/>
  <c r="D11084" i="2"/>
  <c r="D11085" i="2"/>
  <c r="D11086" i="2"/>
  <c r="D11087" i="2"/>
  <c r="D11088" i="2"/>
  <c r="D11089" i="2"/>
  <c r="D11090" i="2"/>
  <c r="D11091" i="2"/>
  <c r="D11092" i="2"/>
  <c r="D11093" i="2"/>
  <c r="D11094" i="2"/>
  <c r="D11095" i="2"/>
  <c r="D11096" i="2"/>
  <c r="D11097" i="2"/>
  <c r="D11098" i="2"/>
  <c r="D11099" i="2"/>
  <c r="D11100" i="2"/>
  <c r="D11101" i="2"/>
  <c r="D11102" i="2"/>
  <c r="D11103" i="2"/>
  <c r="D11104" i="2"/>
  <c r="D11105" i="2"/>
  <c r="D11106" i="2"/>
  <c r="D11107" i="2"/>
  <c r="D11108" i="2"/>
  <c r="D11109" i="2"/>
  <c r="D11110" i="2"/>
  <c r="D11111" i="2"/>
  <c r="D11112" i="2"/>
  <c r="D11113" i="2"/>
  <c r="D11114" i="2"/>
  <c r="D11115" i="2"/>
  <c r="D11116" i="2"/>
  <c r="D11117" i="2"/>
  <c r="D11118" i="2"/>
  <c r="D11119" i="2"/>
  <c r="D11120" i="2"/>
  <c r="D11121" i="2"/>
  <c r="D11122" i="2"/>
  <c r="D11123" i="2"/>
  <c r="D11124" i="2"/>
  <c r="D11125" i="2"/>
  <c r="D11126" i="2"/>
  <c r="D11127" i="2"/>
  <c r="D11128" i="2"/>
  <c r="D11129" i="2"/>
  <c r="D11130" i="2"/>
  <c r="D11131" i="2"/>
  <c r="D11132" i="2"/>
  <c r="D11133" i="2"/>
  <c r="D11134" i="2"/>
  <c r="D11135" i="2"/>
  <c r="D11136" i="2"/>
  <c r="D11137" i="2"/>
  <c r="D11138" i="2"/>
  <c r="D11139" i="2"/>
  <c r="D11140" i="2"/>
  <c r="D11141" i="2"/>
  <c r="D11142" i="2"/>
  <c r="D11143" i="2"/>
  <c r="D11144" i="2"/>
  <c r="D11145" i="2"/>
  <c r="D11146" i="2"/>
  <c r="D11147" i="2"/>
  <c r="D11148" i="2"/>
  <c r="D11149" i="2"/>
  <c r="D11150" i="2"/>
  <c r="D11151" i="2"/>
  <c r="D11152" i="2"/>
  <c r="D11153" i="2"/>
  <c r="D11154" i="2"/>
  <c r="D11155" i="2"/>
  <c r="D11156" i="2"/>
  <c r="D11157" i="2"/>
  <c r="D11158" i="2"/>
  <c r="D11159" i="2"/>
  <c r="D11160" i="2"/>
  <c r="D11161" i="2"/>
  <c r="D11162" i="2"/>
  <c r="D11163" i="2"/>
  <c r="D11164" i="2"/>
  <c r="D11165" i="2"/>
  <c r="D11166" i="2"/>
  <c r="D11167" i="2"/>
  <c r="D11168" i="2"/>
  <c r="D11169" i="2"/>
  <c r="D11170" i="2"/>
  <c r="D11171" i="2"/>
  <c r="D11172" i="2"/>
  <c r="D11173" i="2"/>
  <c r="D11174" i="2"/>
  <c r="D11175" i="2"/>
  <c r="D11176" i="2"/>
  <c r="D11177" i="2"/>
  <c r="D11178" i="2"/>
  <c r="D11179" i="2"/>
  <c r="D11180" i="2"/>
  <c r="D11181" i="2"/>
  <c r="D11182" i="2"/>
  <c r="D11183" i="2"/>
  <c r="D11184" i="2"/>
  <c r="D11185" i="2"/>
  <c r="D11186" i="2"/>
  <c r="D11187" i="2"/>
  <c r="D11188" i="2"/>
  <c r="D11189" i="2"/>
  <c r="D11190" i="2"/>
  <c r="D11191" i="2"/>
  <c r="D11192" i="2"/>
  <c r="D11193" i="2"/>
  <c r="D11194" i="2"/>
  <c r="D11195" i="2"/>
  <c r="D11196" i="2"/>
  <c r="D11197" i="2"/>
  <c r="D11198" i="2"/>
  <c r="D11199" i="2"/>
  <c r="D11200" i="2"/>
  <c r="D11201" i="2"/>
  <c r="D11202" i="2"/>
  <c r="D11203" i="2"/>
  <c r="D11204" i="2"/>
  <c r="D11205" i="2"/>
  <c r="D11206" i="2"/>
  <c r="D11207" i="2"/>
  <c r="D11208" i="2"/>
  <c r="D11209" i="2"/>
  <c r="D11210" i="2"/>
  <c r="D11211" i="2"/>
  <c r="D11212" i="2"/>
  <c r="D11213" i="2"/>
  <c r="D11214" i="2"/>
  <c r="D11215" i="2"/>
  <c r="D11216" i="2"/>
  <c r="D11217" i="2"/>
  <c r="D11218" i="2"/>
  <c r="D11219" i="2"/>
  <c r="D11220" i="2"/>
  <c r="D11221" i="2"/>
  <c r="D11222" i="2"/>
  <c r="D11223" i="2"/>
  <c r="D11224" i="2"/>
  <c r="D11225" i="2"/>
  <c r="D11226" i="2"/>
  <c r="D11227" i="2"/>
  <c r="D11228" i="2"/>
  <c r="D11229" i="2"/>
  <c r="D11230" i="2"/>
  <c r="D11231" i="2"/>
  <c r="D11232" i="2"/>
  <c r="D11233" i="2"/>
  <c r="D11234" i="2"/>
  <c r="D11235" i="2"/>
  <c r="D11236" i="2"/>
  <c r="D11237" i="2"/>
  <c r="D11238" i="2"/>
  <c r="D11239" i="2"/>
  <c r="D11240" i="2"/>
  <c r="D11241" i="2"/>
  <c r="D11242" i="2"/>
  <c r="D11243" i="2"/>
  <c r="D11244" i="2"/>
  <c r="D11245" i="2"/>
  <c r="D11246" i="2"/>
  <c r="D11247" i="2"/>
  <c r="D11248" i="2"/>
  <c r="D11249" i="2"/>
  <c r="D11250" i="2"/>
  <c r="D11251" i="2"/>
  <c r="D11252" i="2"/>
  <c r="D11253" i="2"/>
  <c r="D11254" i="2"/>
  <c r="D11255" i="2"/>
  <c r="D11256" i="2"/>
  <c r="D11257" i="2"/>
  <c r="D11258" i="2"/>
  <c r="D11259" i="2"/>
  <c r="D11260" i="2"/>
  <c r="D11261" i="2"/>
  <c r="D11262" i="2"/>
  <c r="D11263" i="2"/>
  <c r="D11264" i="2"/>
  <c r="D11265" i="2"/>
  <c r="D11266" i="2"/>
  <c r="D11267" i="2"/>
  <c r="D11268" i="2"/>
  <c r="D11269" i="2"/>
  <c r="D11270" i="2"/>
  <c r="D11271" i="2"/>
  <c r="D11272" i="2"/>
  <c r="D11273" i="2"/>
  <c r="D11274" i="2"/>
  <c r="D11275" i="2"/>
  <c r="D11276" i="2"/>
  <c r="D11277" i="2"/>
  <c r="D11278" i="2"/>
  <c r="D11279" i="2"/>
  <c r="D11280" i="2"/>
  <c r="D11281" i="2"/>
  <c r="D11282" i="2"/>
  <c r="D11283" i="2"/>
  <c r="D11284" i="2"/>
  <c r="D11285" i="2"/>
  <c r="D11286" i="2"/>
  <c r="D11287" i="2"/>
  <c r="D11288" i="2"/>
  <c r="D11289" i="2"/>
  <c r="D11290" i="2"/>
  <c r="D11291" i="2"/>
  <c r="D11292" i="2"/>
  <c r="D11293" i="2"/>
  <c r="D11294" i="2"/>
  <c r="D11295" i="2"/>
  <c r="D11296" i="2"/>
  <c r="D11297" i="2"/>
  <c r="D11298" i="2"/>
  <c r="D11299" i="2"/>
  <c r="D11300" i="2"/>
  <c r="D11301" i="2"/>
  <c r="D11302" i="2"/>
  <c r="D11303" i="2"/>
  <c r="D11304" i="2"/>
  <c r="D11305" i="2"/>
  <c r="D11306" i="2"/>
  <c r="D11307" i="2"/>
  <c r="D11308" i="2"/>
  <c r="D11309" i="2"/>
  <c r="D11310" i="2"/>
  <c r="D11311" i="2"/>
  <c r="D11312" i="2"/>
  <c r="D11313" i="2"/>
  <c r="D11314" i="2"/>
  <c r="D11315" i="2"/>
  <c r="D11316" i="2"/>
  <c r="D11317" i="2"/>
  <c r="D11318" i="2"/>
  <c r="D11319" i="2"/>
  <c r="D11320" i="2"/>
  <c r="D11321" i="2"/>
  <c r="D11322" i="2"/>
  <c r="D11323" i="2"/>
  <c r="D11324" i="2"/>
  <c r="D11325" i="2"/>
  <c r="D11326" i="2"/>
  <c r="D11327" i="2"/>
  <c r="D11328" i="2"/>
  <c r="D11329" i="2"/>
  <c r="D11330" i="2"/>
  <c r="D11331" i="2"/>
  <c r="D11332" i="2"/>
  <c r="D11333" i="2"/>
  <c r="D11334" i="2"/>
  <c r="D11335" i="2"/>
  <c r="D11336" i="2"/>
  <c r="D11337" i="2"/>
  <c r="D11338" i="2"/>
  <c r="D11339" i="2"/>
  <c r="D11340" i="2"/>
  <c r="D11341" i="2"/>
  <c r="D11342" i="2"/>
  <c r="D11343" i="2"/>
  <c r="D11344" i="2"/>
  <c r="D11345" i="2"/>
  <c r="D11346" i="2"/>
  <c r="D11347" i="2"/>
  <c r="D11348" i="2"/>
  <c r="D11349" i="2"/>
  <c r="D11350" i="2"/>
  <c r="D11351" i="2"/>
  <c r="D11352" i="2"/>
  <c r="D11353" i="2"/>
  <c r="D11354" i="2"/>
  <c r="D11355" i="2"/>
  <c r="D11356" i="2"/>
  <c r="D11357" i="2"/>
  <c r="D11358" i="2"/>
  <c r="D11359" i="2"/>
  <c r="D11360" i="2"/>
  <c r="D11361" i="2"/>
  <c r="D11362" i="2"/>
  <c r="D11363" i="2"/>
  <c r="D11364" i="2"/>
  <c r="D11365" i="2"/>
  <c r="D11366" i="2"/>
  <c r="D11367" i="2"/>
  <c r="D11368" i="2"/>
  <c r="D11369" i="2"/>
  <c r="D11370" i="2"/>
  <c r="D11371" i="2"/>
  <c r="D11372" i="2"/>
  <c r="D11373" i="2"/>
  <c r="D11374" i="2"/>
  <c r="D11375" i="2"/>
  <c r="D11376" i="2"/>
  <c r="D11377" i="2"/>
  <c r="D11378" i="2"/>
  <c r="D11379" i="2"/>
  <c r="D11380" i="2"/>
  <c r="D11381" i="2"/>
  <c r="D11382" i="2"/>
  <c r="D11383" i="2"/>
  <c r="D11384" i="2"/>
  <c r="D11385" i="2"/>
  <c r="D11386" i="2"/>
  <c r="D11387" i="2"/>
  <c r="D11388" i="2"/>
  <c r="D11389" i="2"/>
  <c r="D11390" i="2"/>
  <c r="D11391" i="2"/>
  <c r="D11392" i="2"/>
  <c r="D11393" i="2"/>
  <c r="D11394" i="2"/>
  <c r="D11395" i="2"/>
  <c r="D11396" i="2"/>
  <c r="D11397" i="2"/>
  <c r="D11398" i="2"/>
  <c r="D11399" i="2"/>
  <c r="D11400" i="2"/>
  <c r="D11401" i="2"/>
  <c r="D11402" i="2"/>
  <c r="D11403" i="2"/>
  <c r="D11404" i="2"/>
  <c r="D11405" i="2"/>
  <c r="D11406" i="2"/>
  <c r="D11407" i="2"/>
  <c r="D11408" i="2"/>
  <c r="D11409" i="2"/>
  <c r="D11410" i="2"/>
  <c r="D11411" i="2"/>
  <c r="D11412" i="2"/>
  <c r="D11413" i="2"/>
  <c r="D11414" i="2"/>
  <c r="D11415" i="2"/>
  <c r="D11416" i="2"/>
  <c r="D11417" i="2"/>
  <c r="D11418" i="2"/>
  <c r="D11419" i="2"/>
  <c r="D11420" i="2"/>
  <c r="D11421" i="2"/>
  <c r="D11422" i="2"/>
  <c r="D11423" i="2"/>
  <c r="D11424" i="2"/>
  <c r="D11425" i="2"/>
  <c r="D11426" i="2"/>
  <c r="D11427" i="2"/>
  <c r="D11428" i="2"/>
  <c r="D11429" i="2"/>
  <c r="D11430" i="2"/>
  <c r="D11431" i="2"/>
  <c r="D11432" i="2"/>
  <c r="D11433" i="2"/>
  <c r="D11434" i="2"/>
  <c r="D11435" i="2"/>
  <c r="D11436" i="2"/>
  <c r="D11437" i="2"/>
  <c r="D11438" i="2"/>
  <c r="D11439" i="2"/>
  <c r="D11440" i="2"/>
  <c r="D11441" i="2"/>
  <c r="D11442" i="2"/>
  <c r="D11443" i="2"/>
  <c r="D11444" i="2"/>
  <c r="D11445" i="2"/>
  <c r="D11446" i="2"/>
  <c r="D11447" i="2"/>
  <c r="D11448" i="2"/>
  <c r="D11449" i="2"/>
  <c r="D11450" i="2"/>
  <c r="D11451" i="2"/>
  <c r="D11452" i="2"/>
  <c r="D11453" i="2"/>
  <c r="D11454" i="2"/>
  <c r="D11455" i="2"/>
  <c r="D11456" i="2"/>
  <c r="D11457" i="2"/>
  <c r="D11458" i="2"/>
  <c r="D11459" i="2"/>
  <c r="D11460" i="2"/>
  <c r="D11461" i="2"/>
  <c r="D11462" i="2"/>
  <c r="D11463" i="2"/>
  <c r="D11464" i="2"/>
  <c r="D11465" i="2"/>
  <c r="D11466" i="2"/>
  <c r="D11467" i="2"/>
  <c r="D11468" i="2"/>
  <c r="D11469" i="2"/>
  <c r="D11470" i="2"/>
  <c r="D11471" i="2"/>
  <c r="D11472" i="2"/>
  <c r="D11473" i="2"/>
  <c r="D11474" i="2"/>
  <c r="D11475" i="2"/>
  <c r="D11476" i="2"/>
  <c r="D11477" i="2"/>
  <c r="D11478" i="2"/>
  <c r="D11479" i="2"/>
  <c r="D11480" i="2"/>
  <c r="D11481" i="2"/>
  <c r="D11482" i="2"/>
  <c r="D11483" i="2"/>
  <c r="D11484" i="2"/>
  <c r="D11485" i="2"/>
  <c r="D11486" i="2"/>
  <c r="D11487" i="2"/>
  <c r="D11488" i="2"/>
  <c r="D11489" i="2"/>
  <c r="D11490" i="2"/>
  <c r="D11491" i="2"/>
  <c r="D11492" i="2"/>
  <c r="D11493" i="2"/>
  <c r="D11494" i="2"/>
  <c r="D11495" i="2"/>
  <c r="D11496" i="2"/>
  <c r="D11497" i="2"/>
  <c r="D11498" i="2"/>
  <c r="D11499" i="2"/>
  <c r="D11500" i="2"/>
  <c r="D11501" i="2"/>
  <c r="D11502" i="2"/>
  <c r="D11503" i="2"/>
  <c r="D11504" i="2"/>
  <c r="D11505" i="2"/>
  <c r="D11506" i="2"/>
  <c r="D11507" i="2"/>
  <c r="D11508" i="2"/>
  <c r="D11509" i="2"/>
  <c r="D11510" i="2"/>
  <c r="D11511" i="2"/>
  <c r="D11512" i="2"/>
  <c r="D11513" i="2"/>
  <c r="D11514" i="2"/>
  <c r="D11515" i="2"/>
  <c r="D11516" i="2"/>
  <c r="D11517" i="2"/>
  <c r="D11518" i="2"/>
  <c r="D11519" i="2"/>
  <c r="D11520" i="2"/>
  <c r="D11521" i="2"/>
  <c r="D11522" i="2"/>
  <c r="D11523" i="2"/>
  <c r="D11524" i="2"/>
  <c r="D11525" i="2"/>
  <c r="D11526" i="2"/>
  <c r="D11527" i="2"/>
  <c r="D11528" i="2"/>
  <c r="D11529" i="2"/>
  <c r="D11530" i="2"/>
  <c r="D11531" i="2"/>
  <c r="D11532" i="2"/>
  <c r="D11533" i="2"/>
  <c r="D11534" i="2"/>
  <c r="D11535" i="2"/>
  <c r="D11536" i="2"/>
  <c r="D11537" i="2"/>
  <c r="D11538" i="2"/>
  <c r="D11539" i="2"/>
  <c r="D11540" i="2"/>
  <c r="D11541" i="2"/>
  <c r="D11542" i="2"/>
  <c r="D11543" i="2"/>
  <c r="D11544" i="2"/>
  <c r="D11545" i="2"/>
  <c r="D11546" i="2"/>
  <c r="D11547" i="2"/>
  <c r="D11548" i="2"/>
  <c r="D11549" i="2"/>
  <c r="D11550" i="2"/>
  <c r="D11551" i="2"/>
  <c r="D11552" i="2"/>
  <c r="D11553" i="2"/>
  <c r="D11554" i="2"/>
  <c r="D11555" i="2"/>
  <c r="D11556" i="2"/>
  <c r="D11557" i="2"/>
  <c r="D11558" i="2"/>
  <c r="D11559" i="2"/>
  <c r="D11560" i="2"/>
  <c r="D11561" i="2"/>
  <c r="D11562" i="2"/>
  <c r="D11563" i="2"/>
  <c r="D11564" i="2"/>
  <c r="D11565" i="2"/>
  <c r="D11566" i="2"/>
  <c r="D11567" i="2"/>
  <c r="D11568" i="2"/>
  <c r="D11569" i="2"/>
  <c r="D11570" i="2"/>
  <c r="D11571" i="2"/>
  <c r="D11572" i="2"/>
  <c r="D11573" i="2"/>
  <c r="D11574" i="2"/>
  <c r="D11575" i="2"/>
  <c r="D11576" i="2"/>
  <c r="D11577" i="2"/>
  <c r="D11578" i="2"/>
  <c r="D11579" i="2"/>
  <c r="D11580" i="2"/>
  <c r="D11581" i="2"/>
  <c r="D11582" i="2"/>
  <c r="D11583" i="2"/>
  <c r="D11584" i="2"/>
  <c r="D11585" i="2"/>
  <c r="D11586" i="2"/>
  <c r="D11587" i="2"/>
  <c r="D11588" i="2"/>
  <c r="D11589" i="2"/>
  <c r="D11590" i="2"/>
  <c r="D11591" i="2"/>
  <c r="D11592" i="2"/>
  <c r="D11593" i="2"/>
  <c r="D11594" i="2"/>
  <c r="D11595" i="2"/>
  <c r="D11596" i="2"/>
  <c r="D11597" i="2"/>
  <c r="D11598" i="2"/>
  <c r="D11599" i="2"/>
  <c r="D11600" i="2"/>
  <c r="D11601" i="2"/>
  <c r="D11602" i="2"/>
  <c r="D11603" i="2"/>
  <c r="D11604" i="2"/>
  <c r="D11605" i="2"/>
  <c r="D11606" i="2"/>
  <c r="D11607" i="2"/>
  <c r="D11608" i="2"/>
  <c r="D11609" i="2"/>
  <c r="D11610" i="2"/>
  <c r="D11611" i="2"/>
  <c r="D11612" i="2"/>
  <c r="D11613" i="2"/>
  <c r="D11614" i="2"/>
  <c r="D11615" i="2"/>
  <c r="D11616" i="2"/>
  <c r="D11617" i="2"/>
  <c r="D11618" i="2"/>
  <c r="D11619" i="2"/>
  <c r="D11620" i="2"/>
  <c r="D11621" i="2"/>
  <c r="D11622" i="2"/>
  <c r="D11623" i="2"/>
  <c r="D11624" i="2"/>
  <c r="D11625" i="2"/>
  <c r="D11626" i="2"/>
  <c r="D11627" i="2"/>
  <c r="D11628" i="2"/>
  <c r="D11629" i="2"/>
  <c r="D11630" i="2"/>
  <c r="D11631" i="2"/>
  <c r="D11632" i="2"/>
  <c r="D11633" i="2"/>
  <c r="D11634" i="2"/>
  <c r="D11635" i="2"/>
  <c r="D11636" i="2"/>
  <c r="D11637" i="2"/>
  <c r="D11638" i="2"/>
  <c r="D11639" i="2"/>
  <c r="D11640" i="2"/>
  <c r="D11641" i="2"/>
  <c r="D11642" i="2"/>
  <c r="D11643" i="2"/>
  <c r="D11644" i="2"/>
  <c r="D11645" i="2"/>
  <c r="D11646" i="2"/>
  <c r="D11647" i="2"/>
  <c r="D11648" i="2"/>
  <c r="D11649" i="2"/>
  <c r="D11650" i="2"/>
  <c r="D11651" i="2"/>
  <c r="D11652" i="2"/>
  <c r="D11653" i="2"/>
  <c r="D11654" i="2"/>
  <c r="D11655" i="2"/>
  <c r="D11656" i="2"/>
  <c r="D11657" i="2"/>
  <c r="D11658" i="2"/>
  <c r="D11659" i="2"/>
  <c r="D11660" i="2"/>
  <c r="D11661" i="2"/>
  <c r="D11662" i="2"/>
  <c r="D11663" i="2"/>
  <c r="D11664" i="2"/>
  <c r="D11665" i="2"/>
  <c r="D11666" i="2"/>
  <c r="D11667" i="2"/>
  <c r="D11668" i="2"/>
  <c r="D11669" i="2"/>
  <c r="D11670" i="2"/>
  <c r="D11671" i="2"/>
  <c r="D11672" i="2"/>
  <c r="D11673" i="2"/>
  <c r="D11674" i="2"/>
  <c r="D11675" i="2"/>
  <c r="D11676" i="2"/>
  <c r="D11677" i="2"/>
  <c r="D11678" i="2"/>
  <c r="D11679" i="2"/>
  <c r="D11680" i="2"/>
  <c r="D11681" i="2"/>
  <c r="D11682" i="2"/>
  <c r="D11683" i="2"/>
  <c r="D11684" i="2"/>
  <c r="D11685" i="2"/>
  <c r="D11686" i="2"/>
  <c r="D11687" i="2"/>
  <c r="D11688" i="2"/>
  <c r="D11689" i="2"/>
  <c r="D11690" i="2"/>
  <c r="D11691" i="2"/>
  <c r="D11692" i="2"/>
  <c r="D11693" i="2"/>
  <c r="D11694" i="2"/>
  <c r="D11695" i="2"/>
  <c r="D11696" i="2"/>
  <c r="D11697" i="2"/>
  <c r="D11698" i="2"/>
  <c r="D11699" i="2"/>
  <c r="D11700" i="2"/>
  <c r="D11701" i="2"/>
  <c r="D11702" i="2"/>
  <c r="D11703" i="2"/>
  <c r="D11704" i="2"/>
  <c r="D11705" i="2"/>
  <c r="D11706" i="2"/>
  <c r="D11707" i="2"/>
  <c r="D11708" i="2"/>
  <c r="D11709" i="2"/>
  <c r="D11710" i="2"/>
  <c r="D11711" i="2"/>
  <c r="D11712" i="2"/>
  <c r="D11713" i="2"/>
  <c r="D11714" i="2"/>
  <c r="D11715" i="2"/>
  <c r="D11716" i="2"/>
  <c r="D11717" i="2"/>
  <c r="D11718" i="2"/>
  <c r="D11719" i="2"/>
  <c r="D11720" i="2"/>
  <c r="D11721" i="2"/>
  <c r="D11722" i="2"/>
  <c r="D11723" i="2"/>
  <c r="D11724" i="2"/>
  <c r="D11725" i="2"/>
  <c r="D11726" i="2"/>
  <c r="D11727" i="2"/>
  <c r="D11728" i="2"/>
  <c r="D11729" i="2"/>
  <c r="D11730" i="2"/>
  <c r="D11731" i="2"/>
  <c r="D11732" i="2"/>
  <c r="D11733" i="2"/>
  <c r="D11734" i="2"/>
  <c r="D11735" i="2"/>
  <c r="D11736" i="2"/>
  <c r="D11737" i="2"/>
  <c r="D11738" i="2"/>
  <c r="D11739" i="2"/>
  <c r="D11740" i="2"/>
  <c r="D11741" i="2"/>
  <c r="D11742" i="2"/>
  <c r="D11743" i="2"/>
  <c r="D11744" i="2"/>
  <c r="D11745" i="2"/>
  <c r="D11746" i="2"/>
  <c r="D11747" i="2"/>
  <c r="D11748" i="2"/>
  <c r="D11749" i="2"/>
  <c r="D11750" i="2"/>
  <c r="D11751" i="2"/>
  <c r="D11752" i="2"/>
  <c r="D11753" i="2"/>
  <c r="D11754" i="2"/>
  <c r="D11755" i="2"/>
  <c r="D11756" i="2"/>
  <c r="D11757" i="2"/>
  <c r="D11758" i="2"/>
  <c r="D11759" i="2"/>
  <c r="D11760" i="2"/>
  <c r="D11761" i="2"/>
  <c r="D11762" i="2"/>
  <c r="D11763" i="2"/>
  <c r="D11764" i="2"/>
  <c r="D11765" i="2"/>
  <c r="D11766" i="2"/>
  <c r="D11767" i="2"/>
  <c r="D11768" i="2"/>
  <c r="D11769" i="2"/>
  <c r="D11770" i="2"/>
  <c r="D11771" i="2"/>
  <c r="D11772" i="2"/>
  <c r="D11773" i="2"/>
  <c r="D11774" i="2"/>
  <c r="D11775" i="2"/>
  <c r="D11776" i="2"/>
  <c r="D11777" i="2"/>
  <c r="D11778" i="2"/>
  <c r="D11779" i="2"/>
  <c r="D11780" i="2"/>
  <c r="D11781" i="2"/>
  <c r="D11782" i="2"/>
  <c r="D11783" i="2"/>
  <c r="D11784" i="2"/>
  <c r="D11785" i="2"/>
  <c r="D11786" i="2"/>
  <c r="D11787" i="2"/>
  <c r="D11788" i="2"/>
  <c r="D11789" i="2"/>
  <c r="D11790" i="2"/>
  <c r="D11791" i="2"/>
  <c r="D11792" i="2"/>
  <c r="D11793" i="2"/>
  <c r="D11794" i="2"/>
  <c r="D11795" i="2"/>
  <c r="D11796" i="2"/>
  <c r="D11797" i="2"/>
  <c r="D11798" i="2"/>
  <c r="D11799" i="2"/>
  <c r="D11800" i="2"/>
  <c r="D11801" i="2"/>
  <c r="D11802" i="2"/>
  <c r="D11803" i="2"/>
  <c r="D11804" i="2"/>
  <c r="D11805" i="2"/>
  <c r="D11806" i="2"/>
  <c r="D11807" i="2"/>
  <c r="D11808" i="2"/>
  <c r="D11809" i="2"/>
  <c r="D11810" i="2"/>
  <c r="D11811" i="2"/>
  <c r="D11812" i="2"/>
  <c r="D11813" i="2"/>
  <c r="D11814" i="2"/>
  <c r="D11815" i="2"/>
  <c r="D11816" i="2"/>
  <c r="D11817" i="2"/>
  <c r="D11818" i="2"/>
  <c r="D11819" i="2"/>
  <c r="D11820" i="2"/>
  <c r="D11821" i="2"/>
  <c r="D11822" i="2"/>
  <c r="D11823" i="2"/>
  <c r="D11824" i="2"/>
  <c r="D11825" i="2"/>
  <c r="D11826" i="2"/>
  <c r="D11827" i="2"/>
  <c r="D11828" i="2"/>
  <c r="D11829" i="2"/>
  <c r="D11830" i="2"/>
  <c r="D11831" i="2"/>
  <c r="D11832" i="2"/>
  <c r="D11833" i="2"/>
  <c r="D11834" i="2"/>
  <c r="D11835" i="2"/>
  <c r="D11836" i="2"/>
  <c r="D11837" i="2"/>
  <c r="D11838" i="2"/>
  <c r="D11839" i="2"/>
  <c r="D11840" i="2"/>
  <c r="D11841" i="2"/>
  <c r="D11842" i="2"/>
  <c r="D11843" i="2"/>
  <c r="D11844" i="2"/>
  <c r="D11845" i="2"/>
  <c r="D11846" i="2"/>
  <c r="D11847" i="2"/>
  <c r="D11848" i="2"/>
  <c r="D11849" i="2"/>
  <c r="D11850" i="2"/>
  <c r="D11851" i="2"/>
  <c r="D11852" i="2"/>
  <c r="D11853" i="2"/>
  <c r="D11854" i="2"/>
  <c r="D11855" i="2"/>
  <c r="D11856" i="2"/>
  <c r="D11857" i="2"/>
  <c r="D11858" i="2"/>
  <c r="D11859" i="2"/>
  <c r="D11860" i="2"/>
  <c r="D11861" i="2"/>
  <c r="D11862" i="2"/>
  <c r="D11863" i="2"/>
  <c r="D11864" i="2"/>
  <c r="D11865" i="2"/>
  <c r="D11866" i="2"/>
  <c r="D11867" i="2"/>
  <c r="D11868" i="2"/>
  <c r="D11869" i="2"/>
  <c r="D11870" i="2"/>
  <c r="D11871" i="2"/>
  <c r="D11872" i="2"/>
  <c r="D11873" i="2"/>
  <c r="D11874" i="2"/>
  <c r="D11875" i="2"/>
  <c r="D11876" i="2"/>
  <c r="D11877" i="2"/>
  <c r="D11878" i="2"/>
  <c r="D11879" i="2"/>
  <c r="D11880" i="2"/>
  <c r="D11881" i="2"/>
  <c r="D11882" i="2"/>
  <c r="D11883" i="2"/>
  <c r="D11884" i="2"/>
  <c r="D11885" i="2"/>
  <c r="D11886" i="2"/>
  <c r="D11887" i="2"/>
  <c r="D11888" i="2"/>
  <c r="D11889" i="2"/>
  <c r="D11890" i="2"/>
  <c r="D11891" i="2"/>
  <c r="D11892" i="2"/>
  <c r="D11893" i="2"/>
  <c r="D11894" i="2"/>
  <c r="D11895" i="2"/>
  <c r="D11896" i="2"/>
  <c r="D11897" i="2"/>
  <c r="D11898" i="2"/>
  <c r="D11899" i="2"/>
  <c r="D11900" i="2"/>
  <c r="D11901" i="2"/>
  <c r="D11902" i="2"/>
  <c r="D11903" i="2"/>
  <c r="D11904" i="2"/>
  <c r="D11905" i="2"/>
  <c r="D11906" i="2"/>
  <c r="D11907" i="2"/>
  <c r="D11908" i="2"/>
  <c r="D11909" i="2"/>
  <c r="D11910" i="2"/>
  <c r="D11911" i="2"/>
  <c r="D11912" i="2"/>
  <c r="D11913" i="2"/>
  <c r="D11914" i="2"/>
  <c r="D11915" i="2"/>
  <c r="D11916" i="2"/>
  <c r="D11917" i="2"/>
  <c r="D11918" i="2"/>
  <c r="D11919" i="2"/>
  <c r="D11920" i="2"/>
  <c r="D11921" i="2"/>
  <c r="D11922" i="2"/>
  <c r="D11923" i="2"/>
  <c r="D11924" i="2"/>
  <c r="D11925" i="2"/>
  <c r="D11926" i="2"/>
  <c r="D11927" i="2"/>
  <c r="D11928" i="2"/>
  <c r="D11929" i="2"/>
  <c r="D11930" i="2"/>
  <c r="D11931" i="2"/>
  <c r="D11932" i="2"/>
  <c r="D11933" i="2"/>
  <c r="D11934" i="2"/>
  <c r="D11935" i="2"/>
  <c r="D11936" i="2"/>
  <c r="D11937" i="2"/>
  <c r="D11938" i="2"/>
  <c r="D11939" i="2"/>
  <c r="D11940" i="2"/>
  <c r="D11941" i="2"/>
  <c r="D11942" i="2"/>
  <c r="D11943" i="2"/>
  <c r="D11944" i="2"/>
  <c r="D11945" i="2"/>
  <c r="D11946" i="2"/>
  <c r="D11947" i="2"/>
  <c r="D11948" i="2"/>
  <c r="D11949" i="2"/>
  <c r="D11950" i="2"/>
  <c r="D11951" i="2"/>
  <c r="D11952" i="2"/>
  <c r="D11953" i="2"/>
  <c r="D11954" i="2"/>
  <c r="D11955" i="2"/>
  <c r="D11956" i="2"/>
  <c r="D11957" i="2"/>
  <c r="D11958" i="2"/>
  <c r="D11959" i="2"/>
  <c r="D11960" i="2"/>
  <c r="D11961" i="2"/>
  <c r="D11962" i="2"/>
  <c r="D11963" i="2"/>
  <c r="D11964" i="2"/>
  <c r="D11965" i="2"/>
  <c r="D11966" i="2"/>
  <c r="D11967" i="2"/>
  <c r="D11968" i="2"/>
  <c r="D11969" i="2"/>
  <c r="D11970" i="2"/>
  <c r="D11971" i="2"/>
  <c r="D11972" i="2"/>
  <c r="D11973" i="2"/>
  <c r="D11974" i="2"/>
  <c r="D11975" i="2"/>
  <c r="D11976" i="2"/>
  <c r="D11977" i="2"/>
  <c r="D11978" i="2"/>
  <c r="D11979" i="2"/>
  <c r="D11980" i="2"/>
  <c r="D11981" i="2"/>
  <c r="D11982" i="2"/>
  <c r="D11983" i="2"/>
  <c r="D11984" i="2"/>
  <c r="D11985" i="2"/>
  <c r="D11986" i="2"/>
  <c r="D11987" i="2"/>
  <c r="D11988" i="2"/>
  <c r="D11989" i="2"/>
  <c r="D11990" i="2"/>
  <c r="D11991" i="2"/>
  <c r="D11992" i="2"/>
  <c r="D11993" i="2"/>
  <c r="D11994" i="2"/>
  <c r="D11995" i="2"/>
  <c r="D11996" i="2"/>
  <c r="D11997" i="2"/>
  <c r="D11998" i="2"/>
  <c r="D11999" i="2"/>
  <c r="D12000" i="2"/>
  <c r="D12001" i="2"/>
  <c r="D12002" i="2"/>
  <c r="D12003" i="2"/>
  <c r="D12004" i="2"/>
  <c r="D12005" i="2"/>
  <c r="D12006" i="2"/>
  <c r="D12007" i="2"/>
  <c r="D12008" i="2"/>
  <c r="D12009" i="2"/>
  <c r="D12010" i="2"/>
  <c r="D12011" i="2"/>
  <c r="D12012" i="2"/>
  <c r="D12013" i="2"/>
  <c r="D12014" i="2"/>
  <c r="D12015" i="2"/>
  <c r="D12016" i="2"/>
  <c r="D12017" i="2"/>
  <c r="D12018" i="2"/>
  <c r="D12019" i="2"/>
  <c r="D12020" i="2"/>
  <c r="D12021" i="2"/>
  <c r="D12022" i="2"/>
  <c r="D12023" i="2"/>
  <c r="D12024" i="2"/>
  <c r="D12025" i="2"/>
  <c r="D12026" i="2"/>
  <c r="D12027" i="2"/>
  <c r="D12028" i="2"/>
  <c r="D12029" i="2"/>
  <c r="D12030" i="2"/>
  <c r="D12031" i="2"/>
  <c r="D12032" i="2"/>
  <c r="D12033" i="2"/>
  <c r="D12034" i="2"/>
  <c r="D12035" i="2"/>
  <c r="D12036" i="2"/>
  <c r="D12037" i="2"/>
  <c r="D12038" i="2"/>
  <c r="D12039" i="2"/>
  <c r="D12040" i="2"/>
  <c r="D12041" i="2"/>
  <c r="D12042" i="2"/>
  <c r="D12043" i="2"/>
  <c r="D12044" i="2"/>
  <c r="D12045" i="2"/>
  <c r="D12046" i="2"/>
  <c r="D12047" i="2"/>
  <c r="D12048" i="2"/>
  <c r="D12049" i="2"/>
  <c r="D12050" i="2"/>
  <c r="D12051" i="2"/>
  <c r="D12052" i="2"/>
  <c r="D12053" i="2"/>
  <c r="D12054" i="2"/>
  <c r="D12055" i="2"/>
  <c r="D12056" i="2"/>
  <c r="D12057" i="2"/>
  <c r="D12058" i="2"/>
  <c r="D12059" i="2"/>
  <c r="D12060" i="2"/>
  <c r="D12061" i="2"/>
  <c r="D12062" i="2"/>
  <c r="D12063" i="2"/>
  <c r="D12064" i="2"/>
  <c r="D12065" i="2"/>
  <c r="D12066" i="2"/>
  <c r="D12067" i="2"/>
  <c r="D12068" i="2"/>
  <c r="D12069" i="2"/>
  <c r="D12070" i="2"/>
  <c r="D12071" i="2"/>
  <c r="D12072" i="2"/>
  <c r="D12073" i="2"/>
  <c r="D12074" i="2"/>
  <c r="D12075" i="2"/>
  <c r="D12076" i="2"/>
  <c r="D12077" i="2"/>
  <c r="D12078" i="2"/>
  <c r="D12079" i="2"/>
  <c r="D12080" i="2"/>
  <c r="D12081" i="2"/>
  <c r="D12082" i="2"/>
  <c r="D12083" i="2"/>
  <c r="D12084" i="2"/>
  <c r="D12085" i="2"/>
  <c r="D12086" i="2"/>
  <c r="D12087" i="2"/>
  <c r="D12088" i="2"/>
  <c r="D12089" i="2"/>
  <c r="D12090" i="2"/>
  <c r="D12091" i="2"/>
  <c r="D12092" i="2"/>
  <c r="D12093" i="2"/>
  <c r="D12094" i="2"/>
  <c r="D12095" i="2"/>
  <c r="D12096" i="2"/>
  <c r="D12097" i="2"/>
  <c r="D12098" i="2"/>
  <c r="D12099" i="2"/>
  <c r="D12100" i="2"/>
  <c r="D12101" i="2"/>
  <c r="D12102" i="2"/>
  <c r="D12103" i="2"/>
  <c r="D12104" i="2"/>
  <c r="D12105" i="2"/>
  <c r="D12106" i="2"/>
  <c r="D12107" i="2"/>
  <c r="D12108" i="2"/>
  <c r="D12109" i="2"/>
  <c r="D12110" i="2"/>
  <c r="D12111" i="2"/>
  <c r="D12112" i="2"/>
  <c r="D12113" i="2"/>
  <c r="D12114" i="2"/>
  <c r="D12115" i="2"/>
  <c r="D12116" i="2"/>
  <c r="D12117" i="2"/>
  <c r="D12118" i="2"/>
  <c r="D12119" i="2"/>
  <c r="D12120" i="2"/>
  <c r="D12121" i="2"/>
  <c r="D12122" i="2"/>
  <c r="D12123" i="2"/>
  <c r="D12124" i="2"/>
  <c r="D12125" i="2"/>
  <c r="D12126" i="2"/>
  <c r="D12127" i="2"/>
  <c r="D12128" i="2"/>
  <c r="D12129" i="2"/>
  <c r="D12130" i="2"/>
  <c r="D12131" i="2"/>
  <c r="D12132" i="2"/>
  <c r="D12133" i="2"/>
  <c r="D12134" i="2"/>
  <c r="D12135" i="2"/>
  <c r="D12136" i="2"/>
  <c r="D12137" i="2"/>
  <c r="D12138" i="2"/>
  <c r="D12139" i="2"/>
  <c r="D12140" i="2"/>
  <c r="D12141" i="2"/>
  <c r="D12142" i="2"/>
  <c r="D12143" i="2"/>
  <c r="D12144" i="2"/>
  <c r="D12145" i="2"/>
  <c r="D12146" i="2"/>
  <c r="D12147" i="2"/>
  <c r="D12148" i="2"/>
  <c r="D12149" i="2"/>
  <c r="D12150" i="2"/>
  <c r="D12151" i="2"/>
  <c r="D12152" i="2"/>
  <c r="D12153" i="2"/>
  <c r="D12154" i="2"/>
  <c r="D12155" i="2"/>
  <c r="D12156" i="2"/>
  <c r="D12157" i="2"/>
  <c r="D12158" i="2"/>
  <c r="D12159" i="2"/>
  <c r="D12160" i="2"/>
  <c r="D12161" i="2"/>
  <c r="D12162" i="2"/>
  <c r="D12163" i="2"/>
  <c r="D12164" i="2"/>
  <c r="D12165" i="2"/>
  <c r="D12166" i="2"/>
  <c r="D12167" i="2"/>
  <c r="D12168" i="2"/>
  <c r="D12169" i="2"/>
  <c r="D12170" i="2"/>
  <c r="D12171" i="2"/>
  <c r="D12172" i="2"/>
  <c r="D12173" i="2"/>
  <c r="D12174" i="2"/>
  <c r="D12175" i="2"/>
  <c r="D12176" i="2"/>
  <c r="D12177" i="2"/>
  <c r="D12178" i="2"/>
  <c r="D12179" i="2"/>
  <c r="D12180" i="2"/>
  <c r="D12181" i="2"/>
  <c r="D12182" i="2"/>
  <c r="D12183" i="2"/>
  <c r="D12184" i="2"/>
  <c r="D12185" i="2"/>
  <c r="D12186" i="2"/>
  <c r="D12187" i="2"/>
  <c r="D12188" i="2"/>
  <c r="D12189" i="2"/>
  <c r="D12190" i="2"/>
  <c r="D12191" i="2"/>
  <c r="D12192" i="2"/>
  <c r="D12193" i="2"/>
  <c r="D12194" i="2"/>
  <c r="D12195" i="2"/>
  <c r="D12196" i="2"/>
  <c r="D12197" i="2"/>
  <c r="D12198" i="2"/>
  <c r="D12199" i="2"/>
  <c r="D12200" i="2"/>
  <c r="D12201" i="2"/>
  <c r="D12202" i="2"/>
  <c r="D12203" i="2"/>
  <c r="D12204" i="2"/>
  <c r="D12205" i="2"/>
  <c r="D12206" i="2"/>
  <c r="D12207" i="2"/>
  <c r="D12208" i="2"/>
  <c r="D12209" i="2"/>
  <c r="D12210" i="2"/>
  <c r="D12211" i="2"/>
  <c r="D12212" i="2"/>
  <c r="D12213" i="2"/>
  <c r="D12214" i="2"/>
  <c r="D12215" i="2"/>
  <c r="D12216" i="2"/>
  <c r="D12217" i="2"/>
  <c r="D12218" i="2"/>
  <c r="D12219" i="2"/>
  <c r="D12220" i="2"/>
  <c r="D12221" i="2"/>
  <c r="D12222" i="2"/>
  <c r="D12223" i="2"/>
  <c r="D12224" i="2"/>
  <c r="D12225" i="2"/>
  <c r="D12226" i="2"/>
  <c r="D12227" i="2"/>
  <c r="D12228" i="2"/>
  <c r="D12229" i="2"/>
  <c r="D12230" i="2"/>
  <c r="D12231" i="2"/>
  <c r="D12232" i="2"/>
  <c r="D12233" i="2"/>
  <c r="D12234" i="2"/>
  <c r="D12235" i="2"/>
  <c r="D12236" i="2"/>
  <c r="D12237" i="2"/>
  <c r="D12238" i="2"/>
  <c r="D12239" i="2"/>
  <c r="D12240" i="2"/>
  <c r="D12241" i="2"/>
  <c r="D12242" i="2"/>
  <c r="D12243" i="2"/>
  <c r="D12244" i="2"/>
  <c r="D12245" i="2"/>
  <c r="D12246" i="2"/>
  <c r="D12247" i="2"/>
  <c r="D12248" i="2"/>
  <c r="D12249" i="2"/>
  <c r="D12250" i="2"/>
  <c r="D12251" i="2"/>
  <c r="D12252" i="2"/>
  <c r="D12253" i="2"/>
  <c r="D12254" i="2"/>
  <c r="D12255" i="2"/>
  <c r="D12256" i="2"/>
  <c r="D12257" i="2"/>
  <c r="D12258" i="2"/>
  <c r="D12259" i="2"/>
  <c r="D12260" i="2"/>
  <c r="D12261" i="2"/>
  <c r="D12262" i="2"/>
  <c r="D12263" i="2"/>
  <c r="D12264" i="2"/>
  <c r="D12265" i="2"/>
  <c r="D12266" i="2"/>
  <c r="D12267" i="2"/>
  <c r="D12268" i="2"/>
  <c r="D12269" i="2"/>
  <c r="D12270" i="2"/>
  <c r="D12271" i="2"/>
  <c r="D12272" i="2"/>
  <c r="D12273" i="2"/>
  <c r="D12274" i="2"/>
  <c r="D12275" i="2"/>
  <c r="D12276" i="2"/>
  <c r="D12277" i="2"/>
  <c r="D12278" i="2"/>
  <c r="D12279" i="2"/>
  <c r="D12280" i="2"/>
  <c r="D12281" i="2"/>
  <c r="D12282" i="2"/>
  <c r="D12283" i="2"/>
  <c r="D12284" i="2"/>
  <c r="D12285" i="2"/>
  <c r="D12286" i="2"/>
  <c r="D12287" i="2"/>
  <c r="D12288" i="2"/>
  <c r="D12289" i="2"/>
  <c r="D12290" i="2"/>
  <c r="D12291" i="2"/>
  <c r="D12292" i="2"/>
  <c r="D12293" i="2"/>
  <c r="D12294" i="2"/>
  <c r="D12295" i="2"/>
  <c r="D12296" i="2"/>
  <c r="D12297" i="2"/>
  <c r="D12298" i="2"/>
  <c r="D12299" i="2"/>
  <c r="D12300" i="2"/>
  <c r="D12301" i="2"/>
  <c r="D12302" i="2"/>
  <c r="D12303" i="2"/>
  <c r="D12304" i="2"/>
  <c r="D12305" i="2"/>
  <c r="D12306" i="2"/>
  <c r="D12307" i="2"/>
  <c r="D12308" i="2"/>
  <c r="D12309" i="2"/>
  <c r="D12310" i="2"/>
  <c r="D12311" i="2"/>
  <c r="D12312" i="2"/>
  <c r="D12313" i="2"/>
  <c r="D12314" i="2"/>
  <c r="D12315" i="2"/>
  <c r="D12316" i="2"/>
  <c r="D12317" i="2"/>
  <c r="D12318" i="2"/>
  <c r="D12319" i="2"/>
  <c r="D12320" i="2"/>
  <c r="D12321" i="2"/>
  <c r="D12322" i="2"/>
  <c r="D12323" i="2"/>
  <c r="D12324" i="2"/>
  <c r="D12325" i="2"/>
  <c r="D12326" i="2"/>
  <c r="D12327" i="2"/>
  <c r="D12328" i="2"/>
  <c r="D12329" i="2"/>
  <c r="D12330" i="2"/>
  <c r="D12331" i="2"/>
  <c r="D12332" i="2"/>
  <c r="D12333" i="2"/>
  <c r="D12334" i="2"/>
  <c r="D12335" i="2"/>
  <c r="D12336" i="2"/>
  <c r="D12337" i="2"/>
  <c r="D12338" i="2"/>
  <c r="D12339" i="2"/>
  <c r="D12340" i="2"/>
  <c r="D12341" i="2"/>
  <c r="D12342" i="2"/>
  <c r="D12343" i="2"/>
  <c r="D12344" i="2"/>
  <c r="D12345" i="2"/>
  <c r="D12346" i="2"/>
  <c r="D12347" i="2"/>
  <c r="D12348" i="2"/>
  <c r="D12349" i="2"/>
  <c r="D12350" i="2"/>
  <c r="D12351" i="2"/>
  <c r="D12352" i="2"/>
  <c r="D12353" i="2"/>
  <c r="D12354" i="2"/>
  <c r="D12355" i="2"/>
  <c r="D12356" i="2"/>
  <c r="D12357" i="2"/>
  <c r="D12358" i="2"/>
  <c r="D12359" i="2"/>
  <c r="D12360" i="2"/>
  <c r="D12361" i="2"/>
  <c r="D12362" i="2"/>
  <c r="D12363" i="2"/>
  <c r="D12364" i="2"/>
  <c r="D12365" i="2"/>
  <c r="D12366" i="2"/>
  <c r="D12367" i="2"/>
  <c r="D12368" i="2"/>
  <c r="D12369" i="2"/>
  <c r="D12370" i="2"/>
  <c r="D12371" i="2"/>
  <c r="D12372" i="2"/>
  <c r="D12373" i="2"/>
  <c r="D12374" i="2"/>
  <c r="D12375" i="2"/>
  <c r="D12376" i="2"/>
  <c r="D12377" i="2"/>
  <c r="D12378" i="2"/>
  <c r="D12379" i="2"/>
  <c r="D12380" i="2"/>
  <c r="D12381" i="2"/>
  <c r="D12382" i="2"/>
  <c r="D12383" i="2"/>
  <c r="D12384" i="2"/>
  <c r="D12385" i="2"/>
  <c r="D12386" i="2"/>
  <c r="D12387" i="2"/>
  <c r="D12388" i="2"/>
  <c r="D12389" i="2"/>
  <c r="D12390" i="2"/>
  <c r="D12391" i="2"/>
  <c r="D12392" i="2"/>
  <c r="D12393" i="2"/>
  <c r="D12394" i="2"/>
  <c r="D12395" i="2"/>
  <c r="D12396" i="2"/>
  <c r="D12397" i="2"/>
  <c r="D12398" i="2"/>
  <c r="D12399" i="2"/>
  <c r="D12400" i="2"/>
  <c r="D12401" i="2"/>
  <c r="D12402" i="2"/>
  <c r="D12403" i="2"/>
  <c r="D12404" i="2"/>
  <c r="D12405" i="2"/>
  <c r="D12406" i="2"/>
  <c r="D12407" i="2"/>
  <c r="D12408" i="2"/>
  <c r="D12409" i="2"/>
  <c r="D12410" i="2"/>
  <c r="D12411" i="2"/>
  <c r="D12412" i="2"/>
  <c r="D12413" i="2"/>
  <c r="D12414" i="2"/>
  <c r="D12415" i="2"/>
  <c r="D12416" i="2"/>
  <c r="D12417" i="2"/>
  <c r="D12418" i="2"/>
  <c r="D12419" i="2"/>
  <c r="D12420" i="2"/>
  <c r="D12421" i="2"/>
  <c r="D12422" i="2"/>
  <c r="D12423" i="2"/>
  <c r="D12424" i="2"/>
  <c r="D12425" i="2"/>
  <c r="D12426" i="2"/>
  <c r="D12427" i="2"/>
  <c r="D12428" i="2"/>
  <c r="D12429" i="2"/>
  <c r="D12430" i="2"/>
  <c r="D12431" i="2"/>
  <c r="D12432" i="2"/>
  <c r="D12433" i="2"/>
  <c r="D12434" i="2"/>
  <c r="D12435" i="2"/>
  <c r="D12436" i="2"/>
  <c r="D12437" i="2"/>
  <c r="D12438" i="2"/>
  <c r="D12439" i="2"/>
  <c r="D12440" i="2"/>
  <c r="D12441" i="2"/>
  <c r="D12442" i="2"/>
  <c r="D12443" i="2"/>
  <c r="D12444" i="2"/>
  <c r="D12445" i="2"/>
  <c r="D12446" i="2"/>
  <c r="D12447" i="2"/>
  <c r="D12448" i="2"/>
  <c r="D12449" i="2"/>
  <c r="D12450" i="2"/>
  <c r="D12451" i="2"/>
  <c r="D12452" i="2"/>
  <c r="D12453" i="2"/>
  <c r="D12454" i="2"/>
  <c r="D12455" i="2"/>
  <c r="D12456" i="2"/>
  <c r="D12457" i="2"/>
  <c r="D12458" i="2"/>
  <c r="D12459" i="2"/>
  <c r="D12460" i="2"/>
  <c r="D12461" i="2"/>
  <c r="D12462" i="2"/>
  <c r="D12463" i="2"/>
  <c r="D12464" i="2"/>
  <c r="D12465" i="2"/>
  <c r="D12466" i="2"/>
  <c r="D12467" i="2"/>
  <c r="D12468" i="2"/>
  <c r="D12469" i="2"/>
  <c r="D12470" i="2"/>
  <c r="D12471" i="2"/>
  <c r="D12472" i="2"/>
  <c r="D12473" i="2"/>
  <c r="D12474" i="2"/>
  <c r="D12475" i="2"/>
  <c r="D12476" i="2"/>
  <c r="D12477" i="2"/>
  <c r="D12478" i="2"/>
  <c r="D12479" i="2"/>
  <c r="D12480" i="2"/>
  <c r="D12481" i="2"/>
  <c r="D12482" i="2"/>
  <c r="D12483" i="2"/>
  <c r="D12484" i="2"/>
  <c r="D12485" i="2"/>
  <c r="D12486" i="2"/>
  <c r="D12487" i="2"/>
  <c r="D12488" i="2"/>
  <c r="D12489" i="2"/>
  <c r="D12490" i="2"/>
  <c r="D12491" i="2"/>
  <c r="D12492" i="2"/>
  <c r="D12493" i="2"/>
  <c r="D12494" i="2"/>
  <c r="D12495" i="2"/>
  <c r="D12496" i="2"/>
  <c r="D12497" i="2"/>
  <c r="D12498" i="2"/>
  <c r="D12499" i="2"/>
  <c r="D12500" i="2"/>
  <c r="D12501" i="2"/>
  <c r="D12502" i="2"/>
  <c r="D12503" i="2"/>
  <c r="D12504" i="2"/>
  <c r="D12505" i="2"/>
  <c r="D12506" i="2"/>
  <c r="D12507" i="2"/>
  <c r="D12508" i="2"/>
  <c r="D12509" i="2"/>
  <c r="D12510" i="2"/>
  <c r="D12511" i="2"/>
  <c r="D12512" i="2"/>
  <c r="D12513" i="2"/>
  <c r="D12514" i="2"/>
  <c r="D12515" i="2"/>
  <c r="D12516" i="2"/>
  <c r="D12517" i="2"/>
  <c r="D12518" i="2"/>
  <c r="D12519" i="2"/>
  <c r="D12520" i="2"/>
  <c r="D12521" i="2"/>
  <c r="D12522" i="2"/>
  <c r="D12523" i="2"/>
  <c r="D12524" i="2"/>
  <c r="D12525" i="2"/>
  <c r="D12526" i="2"/>
  <c r="D12527" i="2"/>
  <c r="D12528" i="2"/>
  <c r="D12529" i="2"/>
  <c r="D12530" i="2"/>
  <c r="D12531" i="2"/>
  <c r="D12532" i="2"/>
  <c r="D12533" i="2"/>
  <c r="D12534" i="2"/>
  <c r="D12535" i="2"/>
  <c r="D12536" i="2"/>
  <c r="D12537" i="2"/>
  <c r="D12538" i="2"/>
  <c r="D12539" i="2"/>
  <c r="D12540" i="2"/>
  <c r="D12541" i="2"/>
  <c r="D12542" i="2"/>
  <c r="D12543" i="2"/>
  <c r="D12544" i="2"/>
  <c r="D12545" i="2"/>
  <c r="D12546" i="2"/>
  <c r="D12547" i="2"/>
  <c r="D12548" i="2"/>
  <c r="D12549" i="2"/>
  <c r="D12550" i="2"/>
  <c r="D12551" i="2"/>
  <c r="D12552" i="2"/>
  <c r="D12553" i="2"/>
  <c r="D12554" i="2"/>
  <c r="D12555" i="2"/>
  <c r="D12556" i="2"/>
  <c r="D12557" i="2"/>
  <c r="D12558" i="2"/>
  <c r="D12559" i="2"/>
  <c r="D12560" i="2"/>
  <c r="D12561" i="2"/>
  <c r="D12562" i="2"/>
  <c r="D12563" i="2"/>
  <c r="D12564" i="2"/>
  <c r="D12565" i="2"/>
  <c r="D12566" i="2"/>
  <c r="D12567" i="2"/>
  <c r="D12568" i="2"/>
  <c r="D12569" i="2"/>
  <c r="D12570" i="2"/>
  <c r="D12571" i="2"/>
  <c r="D12572" i="2"/>
  <c r="D12573" i="2"/>
  <c r="D12574" i="2"/>
  <c r="D12575" i="2"/>
  <c r="D12576" i="2"/>
  <c r="D12577" i="2"/>
  <c r="D12578" i="2"/>
  <c r="D12579" i="2"/>
  <c r="D12580" i="2"/>
  <c r="D12581" i="2"/>
  <c r="D12582" i="2"/>
  <c r="D12583" i="2"/>
  <c r="D12584" i="2"/>
  <c r="D12585" i="2"/>
  <c r="D12586" i="2"/>
  <c r="D12587" i="2"/>
  <c r="D12588" i="2"/>
  <c r="D12589" i="2"/>
  <c r="D12590" i="2"/>
  <c r="D12591" i="2"/>
  <c r="D12592" i="2"/>
  <c r="D12593" i="2"/>
  <c r="D12594" i="2"/>
  <c r="D12595" i="2"/>
  <c r="D12596" i="2"/>
  <c r="D12597" i="2"/>
  <c r="D12598" i="2"/>
  <c r="D12599" i="2"/>
  <c r="D12600" i="2"/>
  <c r="D12601" i="2"/>
  <c r="D12602" i="2"/>
  <c r="D12603" i="2"/>
  <c r="D12604" i="2"/>
  <c r="D12605" i="2"/>
  <c r="D12606" i="2"/>
  <c r="D12607" i="2"/>
  <c r="D12608" i="2"/>
  <c r="D12609" i="2"/>
  <c r="D12610" i="2"/>
  <c r="D12611" i="2"/>
  <c r="D12612" i="2"/>
  <c r="D12613" i="2"/>
  <c r="D12614" i="2"/>
  <c r="D12615" i="2"/>
  <c r="D12616" i="2"/>
  <c r="D12617" i="2"/>
  <c r="D12618" i="2"/>
  <c r="D12619" i="2"/>
  <c r="D12620" i="2"/>
  <c r="D12621" i="2"/>
  <c r="D12622" i="2"/>
  <c r="D12623" i="2"/>
  <c r="D12624" i="2"/>
  <c r="D12625" i="2"/>
  <c r="D12626" i="2"/>
  <c r="D12627" i="2"/>
  <c r="D12628" i="2"/>
  <c r="D12629" i="2"/>
  <c r="D12630" i="2"/>
  <c r="D12631" i="2"/>
  <c r="D12632" i="2"/>
  <c r="D12633" i="2"/>
  <c r="D12634" i="2"/>
  <c r="D12635" i="2"/>
  <c r="D12636" i="2"/>
  <c r="D12637" i="2"/>
  <c r="D12638" i="2"/>
  <c r="D12639" i="2"/>
  <c r="D12640" i="2"/>
  <c r="D12641" i="2"/>
  <c r="D12642" i="2"/>
  <c r="D12643" i="2"/>
  <c r="D12644" i="2"/>
  <c r="D12645" i="2"/>
  <c r="D12646" i="2"/>
  <c r="D12647" i="2"/>
  <c r="D12648" i="2"/>
  <c r="D12649" i="2"/>
  <c r="D12650" i="2"/>
  <c r="D12651" i="2"/>
  <c r="D12652" i="2"/>
  <c r="D12653" i="2"/>
  <c r="D12654" i="2"/>
  <c r="D12655" i="2"/>
  <c r="D12656" i="2"/>
  <c r="D12657" i="2"/>
  <c r="D12658" i="2"/>
  <c r="D12659" i="2"/>
  <c r="D12660" i="2"/>
  <c r="D12661" i="2"/>
  <c r="D12662" i="2"/>
  <c r="D12663" i="2"/>
  <c r="D12664" i="2"/>
  <c r="D12665" i="2"/>
  <c r="D12666" i="2"/>
  <c r="D12667" i="2"/>
  <c r="D12668" i="2"/>
  <c r="D12669" i="2"/>
  <c r="D12670" i="2"/>
  <c r="D12671" i="2"/>
  <c r="D12672" i="2"/>
  <c r="D12673" i="2"/>
  <c r="D12674" i="2"/>
  <c r="D12675" i="2"/>
  <c r="D12676" i="2"/>
  <c r="D12677" i="2"/>
  <c r="D12678" i="2"/>
  <c r="D12679" i="2"/>
  <c r="D12680" i="2"/>
  <c r="D12681" i="2"/>
  <c r="D12682" i="2"/>
  <c r="D12683" i="2"/>
  <c r="D12684" i="2"/>
  <c r="D12685" i="2"/>
  <c r="D12686" i="2"/>
  <c r="D12687" i="2"/>
  <c r="D12688" i="2"/>
  <c r="D12689" i="2"/>
  <c r="D12690" i="2"/>
  <c r="D12691" i="2"/>
  <c r="D12692" i="2"/>
  <c r="D12693" i="2"/>
  <c r="D12694" i="2"/>
  <c r="D12695" i="2"/>
  <c r="D12696" i="2"/>
  <c r="D12697" i="2"/>
  <c r="D12698" i="2"/>
  <c r="D12699" i="2"/>
  <c r="D12700" i="2"/>
  <c r="D12701" i="2"/>
  <c r="D12702" i="2"/>
  <c r="D12703" i="2"/>
  <c r="D12704" i="2"/>
  <c r="D12705" i="2"/>
  <c r="D12706" i="2"/>
  <c r="D12707" i="2"/>
  <c r="D12708" i="2"/>
  <c r="D12709" i="2"/>
  <c r="D12710" i="2"/>
  <c r="D12711" i="2"/>
  <c r="D12712" i="2"/>
  <c r="D12713" i="2"/>
  <c r="D12714" i="2"/>
  <c r="D12715" i="2"/>
  <c r="D12716" i="2"/>
  <c r="D12717" i="2"/>
  <c r="D12718" i="2"/>
  <c r="D12719" i="2"/>
  <c r="D12720" i="2"/>
  <c r="D12721" i="2"/>
  <c r="D12722" i="2"/>
  <c r="D12723" i="2"/>
  <c r="D12724" i="2"/>
  <c r="D12725" i="2"/>
  <c r="D12726" i="2"/>
  <c r="D12727" i="2"/>
  <c r="D12728" i="2"/>
  <c r="D12729" i="2"/>
  <c r="D12730" i="2"/>
  <c r="D12731" i="2"/>
  <c r="D12732" i="2"/>
  <c r="D12733" i="2"/>
  <c r="D12734" i="2"/>
  <c r="D12735" i="2"/>
  <c r="D12736" i="2"/>
  <c r="D12737" i="2"/>
  <c r="D12738" i="2"/>
  <c r="D12739" i="2"/>
  <c r="D12740" i="2"/>
  <c r="D12741" i="2"/>
  <c r="D12742" i="2"/>
  <c r="D12743" i="2"/>
  <c r="D12744" i="2"/>
  <c r="D12745" i="2"/>
  <c r="D12746" i="2"/>
  <c r="D12747" i="2"/>
  <c r="D12748" i="2"/>
  <c r="D12749" i="2"/>
  <c r="D12750" i="2"/>
  <c r="D12751" i="2"/>
  <c r="D12752" i="2"/>
  <c r="D12753" i="2"/>
  <c r="D12754" i="2"/>
  <c r="D12755" i="2"/>
  <c r="D12756" i="2"/>
  <c r="D12757" i="2"/>
  <c r="D12758" i="2"/>
  <c r="D12759" i="2"/>
  <c r="D12760" i="2"/>
  <c r="D12761" i="2"/>
  <c r="D12762" i="2"/>
  <c r="D12763" i="2"/>
  <c r="D12764" i="2"/>
  <c r="D12765" i="2"/>
  <c r="D12766" i="2"/>
  <c r="D12767" i="2"/>
  <c r="D12768" i="2"/>
  <c r="D12769" i="2"/>
  <c r="D12770" i="2"/>
  <c r="D12771" i="2"/>
  <c r="D12772" i="2"/>
  <c r="D12773" i="2"/>
  <c r="D12774" i="2"/>
  <c r="D12775" i="2"/>
  <c r="D12776" i="2"/>
  <c r="D12777" i="2"/>
  <c r="D12778" i="2"/>
  <c r="D12779" i="2"/>
  <c r="D12780" i="2"/>
  <c r="D12781" i="2"/>
  <c r="D12782" i="2"/>
  <c r="D12783" i="2"/>
  <c r="D12784" i="2"/>
  <c r="D12785" i="2"/>
  <c r="D12786" i="2"/>
  <c r="D12787" i="2"/>
  <c r="D12788" i="2"/>
  <c r="D12789" i="2"/>
  <c r="D12790" i="2"/>
  <c r="D12791" i="2"/>
  <c r="D12792" i="2"/>
  <c r="D12793" i="2"/>
  <c r="D12794" i="2"/>
  <c r="D12795" i="2"/>
  <c r="D12796" i="2"/>
  <c r="D12797" i="2"/>
  <c r="D12798" i="2"/>
  <c r="D12799" i="2"/>
  <c r="D12800" i="2"/>
  <c r="D12801" i="2"/>
  <c r="D12802" i="2"/>
  <c r="D12803" i="2"/>
  <c r="D12804" i="2"/>
  <c r="D12805" i="2"/>
  <c r="D12806" i="2"/>
  <c r="D12807" i="2"/>
  <c r="D12808" i="2"/>
  <c r="D12809" i="2"/>
  <c r="D12810" i="2"/>
  <c r="D12811" i="2"/>
  <c r="C46" i="3"/>
  <c r="D46" i="3"/>
  <c r="E46" i="3"/>
  <c r="B46" i="3"/>
  <c r="K32" i="3"/>
  <c r="J32" i="3"/>
  <c r="I32" i="3"/>
  <c r="H32" i="3"/>
  <c r="K31" i="3"/>
  <c r="J31" i="3"/>
  <c r="I31" i="3"/>
  <c r="H31" i="3"/>
  <c r="K30" i="3"/>
  <c r="J30" i="3"/>
  <c r="I30" i="3"/>
  <c r="H30" i="3"/>
  <c r="K29" i="3"/>
  <c r="J29" i="3"/>
  <c r="I29" i="3"/>
  <c r="H29" i="3"/>
  <c r="I28" i="3"/>
  <c r="J28" i="3"/>
  <c r="K28" i="3"/>
  <c r="H28" i="3"/>
  <c r="C48" i="3"/>
  <c r="D48" i="3"/>
  <c r="E48" i="3"/>
  <c r="C49" i="3"/>
  <c r="D49" i="3"/>
  <c r="E49" i="3"/>
  <c r="C50" i="3"/>
  <c r="D50" i="3"/>
  <c r="E50" i="3"/>
  <c r="C51" i="3"/>
  <c r="D51" i="3"/>
  <c r="E51" i="3"/>
  <c r="C52" i="3"/>
  <c r="D52" i="3"/>
  <c r="E52" i="3"/>
  <c r="C53" i="3"/>
  <c r="D53" i="3"/>
  <c r="E53" i="3"/>
  <c r="C54" i="3"/>
  <c r="D54" i="3"/>
  <c r="E54" i="3"/>
  <c r="C55" i="3"/>
  <c r="D55" i="3"/>
  <c r="E55" i="3"/>
  <c r="C56" i="3"/>
  <c r="D56" i="3"/>
  <c r="E56" i="3"/>
  <c r="C57" i="3"/>
  <c r="D57" i="3"/>
  <c r="E57" i="3"/>
  <c r="C58" i="3"/>
  <c r="D58" i="3"/>
  <c r="E58" i="3"/>
  <c r="C59" i="3"/>
  <c r="D59" i="3"/>
  <c r="E59" i="3"/>
  <c r="C60" i="3"/>
  <c r="D60" i="3"/>
  <c r="E60" i="3"/>
  <c r="C61" i="3"/>
  <c r="D61" i="3"/>
  <c r="E61" i="3"/>
  <c r="B49" i="3"/>
  <c r="B50" i="3"/>
  <c r="B51" i="3"/>
  <c r="B52" i="3"/>
  <c r="B53" i="3"/>
  <c r="B54" i="3"/>
  <c r="B55" i="3"/>
  <c r="B56" i="3"/>
  <c r="B57" i="3"/>
  <c r="B58" i="3"/>
  <c r="B59" i="3"/>
  <c r="B60" i="3"/>
  <c r="B61" i="3"/>
  <c r="B48" i="3"/>
  <c r="A48" i="3"/>
  <c r="A49" i="3" s="1"/>
  <c r="A50" i="3" s="1"/>
  <c r="A51" i="3" s="1"/>
  <c r="A52" i="3" s="1"/>
  <c r="A53" i="3" s="1"/>
  <c r="A54" i="3" s="1"/>
  <c r="A55" i="3" s="1"/>
  <c r="A56" i="3" s="1"/>
  <c r="A57" i="3" s="1"/>
  <c r="A58" i="3" s="1"/>
  <c r="A59" i="3" s="1"/>
  <c r="A60" i="3" s="1"/>
  <c r="A61" i="3" s="1"/>
  <c r="B2" i="4"/>
  <c r="B3" i="4"/>
  <c r="B4" i="4"/>
  <c r="B5" i="4"/>
  <c r="B6" i="4"/>
  <c r="B7" i="4"/>
  <c r="B8" i="4"/>
  <c r="B9" i="4"/>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82" i="4"/>
  <c r="B283" i="4"/>
  <c r="B284" i="4"/>
  <c r="B285" i="4"/>
  <c r="B286" i="4"/>
  <c r="B287" i="4"/>
  <c r="B288" i="4"/>
  <c r="B289" i="4"/>
  <c r="B290" i="4"/>
  <c r="B291" i="4"/>
  <c r="B292" i="4"/>
  <c r="B293" i="4"/>
  <c r="B294" i="4"/>
  <c r="B295" i="4"/>
  <c r="B296" i="4"/>
  <c r="B297" i="4"/>
  <c r="B298" i="4"/>
  <c r="B299" i="4"/>
  <c r="B300" i="4"/>
  <c r="B301" i="4"/>
  <c r="B302" i="4"/>
  <c r="B303" i="4"/>
  <c r="B304" i="4"/>
  <c r="B305" i="4"/>
  <c r="B306" i="4"/>
  <c r="B307" i="4"/>
  <c r="B308" i="4"/>
  <c r="B309" i="4"/>
  <c r="B310" i="4"/>
  <c r="B311" i="4"/>
  <c r="B312" i="4"/>
  <c r="B313" i="4"/>
  <c r="B314" i="4"/>
  <c r="B315" i="4"/>
  <c r="B316" i="4"/>
  <c r="B317" i="4"/>
  <c r="B318" i="4"/>
  <c r="B319" i="4"/>
  <c r="B320" i="4"/>
  <c r="B321" i="4"/>
  <c r="B322" i="4"/>
  <c r="B323" i="4"/>
  <c r="B324" i="4"/>
  <c r="B325" i="4"/>
  <c r="B326" i="4"/>
  <c r="B327" i="4"/>
  <c r="B328" i="4"/>
  <c r="B329" i="4"/>
  <c r="B330" i="4"/>
  <c r="B331" i="4"/>
  <c r="B332" i="4"/>
  <c r="B333" i="4"/>
  <c r="B334" i="4"/>
  <c r="B335" i="4"/>
  <c r="B336" i="4"/>
  <c r="B337" i="4"/>
  <c r="B338" i="4"/>
  <c r="B339" i="4"/>
  <c r="B340" i="4"/>
  <c r="B341" i="4"/>
  <c r="B342" i="4"/>
  <c r="B343" i="4"/>
  <c r="B344" i="4"/>
  <c r="B345" i="4"/>
  <c r="B346" i="4"/>
  <c r="B347" i="4"/>
  <c r="B348" i="4"/>
  <c r="B349" i="4"/>
  <c r="B350" i="4"/>
  <c r="B351" i="4"/>
  <c r="B352" i="4"/>
  <c r="B353" i="4"/>
  <c r="B354" i="4"/>
  <c r="B355" i="4"/>
  <c r="B356" i="4"/>
  <c r="B357" i="4"/>
  <c r="B358" i="4"/>
  <c r="B359" i="4"/>
  <c r="B360" i="4"/>
  <c r="B361" i="4"/>
  <c r="B362" i="4"/>
  <c r="B363" i="4"/>
  <c r="B364" i="4"/>
  <c r="B1" i="4"/>
  <c r="A26" i="3" l="1"/>
  <c r="H33" i="3"/>
  <c r="K33" i="3"/>
  <c r="J33" i="3"/>
  <c r="I33" i="3"/>
</calcChain>
</file>

<file path=xl/sharedStrings.xml><?xml version="1.0" encoding="utf-8"?>
<sst xmlns="http://schemas.openxmlformats.org/spreadsheetml/2006/main" count="42373" uniqueCount="1238">
  <si>
    <t>Grouping</t>
  </si>
  <si>
    <t>111CA</t>
  </si>
  <si>
    <t>113FF</t>
  </si>
  <si>
    <t>311FT</t>
  </si>
  <si>
    <t>313TT</t>
  </si>
  <si>
    <t>315AL</t>
  </si>
  <si>
    <t>3361MV</t>
  </si>
  <si>
    <t>3364OT</t>
  </si>
  <si>
    <t>44RT</t>
  </si>
  <si>
    <t>487OS</t>
  </si>
  <si>
    <t>521CI</t>
  </si>
  <si>
    <t>532RL</t>
  </si>
  <si>
    <t>5412OP</t>
  </si>
  <si>
    <t>622,623</t>
  </si>
  <si>
    <t>711AS</t>
  </si>
  <si>
    <t>TE</t>
  </si>
  <si>
    <t>Shared</t>
  </si>
  <si>
    <t>ACS</t>
  </si>
  <si>
    <t>Broadcasting And Telecommunications</t>
  </si>
  <si>
    <t>Data Processing And Other Info Svcs.</t>
  </si>
  <si>
    <t>Hospitals And Nursing Care Facilities</t>
  </si>
  <si>
    <t>Crop And Animal Production</t>
  </si>
  <si>
    <t>Forestry, Fishing And Hunting</t>
  </si>
  <si>
    <t>Oil And Gas Extraction</t>
  </si>
  <si>
    <t>Mining</t>
  </si>
  <si>
    <t>Support Activities For Mining</t>
  </si>
  <si>
    <t>Utilities</t>
  </si>
  <si>
    <t>Construction</t>
  </si>
  <si>
    <t>Food And Beverage Manufacturing</t>
  </si>
  <si>
    <t>Textile Manufacturing</t>
  </si>
  <si>
    <t>Apparel And Leather Manufacturing</t>
  </si>
  <si>
    <t>Wood Product Manufacturing</t>
  </si>
  <si>
    <t>Paper Manufacturing</t>
  </si>
  <si>
    <t>Printing Activities</t>
  </si>
  <si>
    <t>Petroleum And Coal Products Manufacturing</t>
  </si>
  <si>
    <t>Chemical Manufacturing</t>
  </si>
  <si>
    <t>Plastic And Rubber Products Manufacturing</t>
  </si>
  <si>
    <t>Nonmetallic Mineral Product Manufacturing</t>
  </si>
  <si>
    <t>Primary Metal Manufacturing</t>
  </si>
  <si>
    <t>Fabricated Metal Manufacturing</t>
  </si>
  <si>
    <t>Machinery Manufacturing</t>
  </si>
  <si>
    <t>Computer And Electronics Manufacturing</t>
  </si>
  <si>
    <t>Electrical Equipment Manufacturing</t>
  </si>
  <si>
    <t>Motor Vehicle Manufacturing</t>
  </si>
  <si>
    <t>Other Transporation Equipment Manufacturing</t>
  </si>
  <si>
    <t>Furniture And Related Product Manufacturing</t>
  </si>
  <si>
    <t>Miscellaneous Manufacturing</t>
  </si>
  <si>
    <t>Wholesale Trade</t>
  </si>
  <si>
    <t>Retail Trade</t>
  </si>
  <si>
    <t>Air Transportation</t>
  </si>
  <si>
    <t>Rail Transportation</t>
  </si>
  <si>
    <t>Water Transportation</t>
  </si>
  <si>
    <t>Truck Transportation</t>
  </si>
  <si>
    <t>Transit And Ground Passenger Transportation</t>
  </si>
  <si>
    <t>Pipeline Transportation</t>
  </si>
  <si>
    <t>Scenic And Sightseeing Transportation, And Couriers And Messengers</t>
  </si>
  <si>
    <t>Warehousing And Storage</t>
  </si>
  <si>
    <t xml:space="preserve">Publishing </t>
  </si>
  <si>
    <t>Motion Picture And Sound Recording</t>
  </si>
  <si>
    <t>Monetary Authorities And Credit Intermediation</t>
  </si>
  <si>
    <t>Securities And Other Financial Investments</t>
  </si>
  <si>
    <t xml:space="preserve">Insurance Carriers </t>
  </si>
  <si>
    <t>Funds And Trusts</t>
  </si>
  <si>
    <t>Real Estate</t>
  </si>
  <si>
    <t>Rental And Leasing Services</t>
  </si>
  <si>
    <t>Legal Services</t>
  </si>
  <si>
    <t>Accounting, Tax Prep, And Payroll Svcs.</t>
  </si>
  <si>
    <t>Computer Systems Design</t>
  </si>
  <si>
    <t>Management Of Companies And Enterprises</t>
  </si>
  <si>
    <t>Administrative And Support Svcs.</t>
  </si>
  <si>
    <t>Waste Management And Remediation Svcs.</t>
  </si>
  <si>
    <t>Educational Services</t>
  </si>
  <si>
    <t>Ambulatory Health Care Svcs.</t>
  </si>
  <si>
    <t>Social Assistance Svcs.</t>
  </si>
  <si>
    <t>Performing Arts And Spectator Sports</t>
  </si>
  <si>
    <t>Amusement, Gambling, And Recreation</t>
  </si>
  <si>
    <t>Accommodation</t>
  </si>
  <si>
    <t>Food Services And Drinking Places</t>
  </si>
  <si>
    <t>Other Svcs. (Not Public Admin)</t>
  </si>
  <si>
    <t>State And Local Government</t>
  </si>
  <si>
    <t>Federal Government</t>
  </si>
  <si>
    <t>Total Economy</t>
  </si>
  <si>
    <t>Oilseed And Grain Farming</t>
  </si>
  <si>
    <t>Vegetable And Melon Farming</t>
  </si>
  <si>
    <t>Fruit And Tree Nut Farming</t>
  </si>
  <si>
    <t>Greenhouse, Nursery, And Floriculture Production</t>
  </si>
  <si>
    <t>Other Crop Farming</t>
  </si>
  <si>
    <t>Cattle Ranching And Farming</t>
  </si>
  <si>
    <t>Hog And Pig Farming</t>
  </si>
  <si>
    <t>Poultry And Egg Production</t>
  </si>
  <si>
    <t>Sheep And Goat Farming</t>
  </si>
  <si>
    <t>Aquaculture</t>
  </si>
  <si>
    <t>Other Animal Production</t>
  </si>
  <si>
    <t>Timber Tract Operations</t>
  </si>
  <si>
    <t>Forest Nurseries And Gathering Of Forest Products</t>
  </si>
  <si>
    <t>Logging</t>
  </si>
  <si>
    <t>Fishing</t>
  </si>
  <si>
    <t>Hunting And Trapping</t>
  </si>
  <si>
    <t>Support Activities For Crop Production</t>
  </si>
  <si>
    <t>Support Activities For Animal Production</t>
  </si>
  <si>
    <t>Support Activities For Forestry</t>
  </si>
  <si>
    <t>Coal Mining</t>
  </si>
  <si>
    <t>Metal Ore Mining</t>
  </si>
  <si>
    <t>Nonmetallic Mineral Mining And Quarrying</t>
  </si>
  <si>
    <t>Electric Power Generation, Transmission And Distribution</t>
  </si>
  <si>
    <t xml:space="preserve">Natural Gas Distribution </t>
  </si>
  <si>
    <t xml:space="preserve">Water, Sewage And Other Systems </t>
  </si>
  <si>
    <t>Residential Building Construction</t>
  </si>
  <si>
    <t>Nonresidential Building Construction</t>
  </si>
  <si>
    <t>Utility System Construction</t>
  </si>
  <si>
    <t>Land Subdivision</t>
  </si>
  <si>
    <t>Highway, Street, And Bridge Construction</t>
  </si>
  <si>
    <t>Other Heavy And Civil Engineering Construction</t>
  </si>
  <si>
    <t>Foundation, Structure, And Building Exterior Contractors</t>
  </si>
  <si>
    <t>Building Equipment Contractors</t>
  </si>
  <si>
    <t>Building Finishing Contractors</t>
  </si>
  <si>
    <t>Other Specialty Trade Contractors</t>
  </si>
  <si>
    <t>Animal Food Manufacturing</t>
  </si>
  <si>
    <t>Grain And Oilseed Milling</t>
  </si>
  <si>
    <t>Sugar And Confectionery Product Manufacturing</t>
  </si>
  <si>
    <t>Fruit And Vegetable Preserving And Specialty Food Manufacturing</t>
  </si>
  <si>
    <t>Dairy Product Manufacturing</t>
  </si>
  <si>
    <t>Animal Slaughtering And Processing</t>
  </si>
  <si>
    <t>Seafood Product Preparation And Packaging</t>
  </si>
  <si>
    <t>Bakeries And Tortilla Manufacturing</t>
  </si>
  <si>
    <t>Other Food Manufacturing</t>
  </si>
  <si>
    <t>Beverage Manufacturing</t>
  </si>
  <si>
    <t>Tobacco Manufacturing</t>
  </si>
  <si>
    <t>Fiber, Yarn, And Thread Mills</t>
  </si>
  <si>
    <t>Fabric Mills</t>
  </si>
  <si>
    <t>Textile And Fabric Finishing And Fabric Coating Mills</t>
  </si>
  <si>
    <t>Textile Furnishings Mills</t>
  </si>
  <si>
    <t>Other Textile Product Mills</t>
  </si>
  <si>
    <t>Apparel Knitting Mills</t>
  </si>
  <si>
    <t>Cut And Sew Apparel Manufacturing</t>
  </si>
  <si>
    <t>Apparel Accessories And Other Apparel Manufacturing</t>
  </si>
  <si>
    <t>Leather And Hide Tanning And Finishing</t>
  </si>
  <si>
    <t>Footwear Manufacturing</t>
  </si>
  <si>
    <t>Other Leather And Allied Product Manufacturing</t>
  </si>
  <si>
    <t>Sawmills And Wood Preservation</t>
  </si>
  <si>
    <t>Veneer, Plywood, And Engineered Wood Product Manufacturing</t>
  </si>
  <si>
    <t>Other Wood Product Manufacturing</t>
  </si>
  <si>
    <t>Pulp, Paper, And Paperboard Mills</t>
  </si>
  <si>
    <t>Converted Paper Product Manufacturing</t>
  </si>
  <si>
    <t>Printing And Related Support Activities</t>
  </si>
  <si>
    <t>Basic Chemical Manufacturing</t>
  </si>
  <si>
    <t>Resin, Synthetic Rubber, And Artificial And Synthetic Fibers And Filaments Manufacturing</t>
  </si>
  <si>
    <t>Pesticide, Fertilizer, And Other Agricultural Chemical Manufacturing</t>
  </si>
  <si>
    <t>Pharmaceutical And Medicine Manufacturing</t>
  </si>
  <si>
    <t>Paint, Coating, And Adhesive Manufacturing</t>
  </si>
  <si>
    <t>Soap, Cleaning Compound, And Toilet Preparation Manufacturing</t>
  </si>
  <si>
    <t>Other Chemical Product And Preparation Manufacturing</t>
  </si>
  <si>
    <t>Plastics Product Manufacturing</t>
  </si>
  <si>
    <t>Rubber Product Manufacturing</t>
  </si>
  <si>
    <t>Clay Product And Refractory Manufacturing</t>
  </si>
  <si>
    <t>Glass And Glass Product Manufacturing</t>
  </si>
  <si>
    <t>Cement And Concrete Product Manufacturing</t>
  </si>
  <si>
    <t>Lime And Gypsum Product Manufacturing</t>
  </si>
  <si>
    <t>Other Nonmetallic Mineral Product Manufacturing</t>
  </si>
  <si>
    <t>Iron And Steel Mills And Ferroalloy Manufacturing</t>
  </si>
  <si>
    <t>Steel Product Manufacturing From Purchased Steel</t>
  </si>
  <si>
    <t>Alumina And Aluminum Production And Processing</t>
  </si>
  <si>
    <t>Nonferrous Metal (Except Aluminum) Production And Processing</t>
  </si>
  <si>
    <t>Foundries</t>
  </si>
  <si>
    <t>Forging And Stamping</t>
  </si>
  <si>
    <t>Cutlery And Handtool Manufacturing</t>
  </si>
  <si>
    <t>Architectural And Structural Metals Manufacturing</t>
  </si>
  <si>
    <t>Boiler, Tank, And Shipping Container Manufacturing</t>
  </si>
  <si>
    <t>Hardware Manufacturing</t>
  </si>
  <si>
    <t>Spring And Wire Product Manufacturing</t>
  </si>
  <si>
    <t>Machine Shops; Turned Product; And Screw, Nut, And Bolt Manufacturing</t>
  </si>
  <si>
    <t>Coating, Engraving, Heat Treating, And Allied Activities</t>
  </si>
  <si>
    <t>Other Fabricated Metal Product Manufacturing</t>
  </si>
  <si>
    <t>Agriculture, Construction, And Mining Machinery Manufacturing</t>
  </si>
  <si>
    <t>Industrial Machinery Manufacturing</t>
  </si>
  <si>
    <t>Commercial And Service Industry Machinery Manufacturing</t>
  </si>
  <si>
    <t>Ventilation, Heating, Air-Conditioning, And Commercial Refrigeration Equipment Manufacturing</t>
  </si>
  <si>
    <t>Metalworking Machinery Manufacturing</t>
  </si>
  <si>
    <t>Engine, Turbine, And Power Transmission Equipment Manufacturing</t>
  </si>
  <si>
    <t>Other General Purpose Machinery Manufacturing</t>
  </si>
  <si>
    <t>Computer And Peripheral Equipment Manufacturing</t>
  </si>
  <si>
    <t>Communications Equipment Manufacturing</t>
  </si>
  <si>
    <t>Audio And Video Equipment Manufacturing</t>
  </si>
  <si>
    <t>Semiconductor And Other Electronic Component Manufacturing</t>
  </si>
  <si>
    <t>Navigational, Measuring, Electromedical, And Control Instruments Manufacturing</t>
  </si>
  <si>
    <t>Manufacturing And Reproducing Magnetic And Optical Media</t>
  </si>
  <si>
    <t>Electric Lighting Equipment Manufacturing</t>
  </si>
  <si>
    <t>Household Appliance Manufacturing</t>
  </si>
  <si>
    <t>Other Electrical Equipment And Component Manufacturing</t>
  </si>
  <si>
    <t>Motor Vehicle Body And Trailer Manufacturing</t>
  </si>
  <si>
    <t>Motor Vehicle Parts Manufacturing</t>
  </si>
  <si>
    <t>Aerospace Product And Parts Manufacturing</t>
  </si>
  <si>
    <t>Railroad Rolling Stock Manufacturing</t>
  </si>
  <si>
    <t>Ship And Boat Building</t>
  </si>
  <si>
    <t>Other Transportation Equipment Manufacturing</t>
  </si>
  <si>
    <t>Household And Institutional Furniture And Kitchen Cabinet Manufacturing</t>
  </si>
  <si>
    <t>Office Furniture (Including Fixtures) Manufacturing</t>
  </si>
  <si>
    <t>Other Furniture Related Product Manufacturing</t>
  </si>
  <si>
    <t>Medical Equipment And Supplies Manufacturing</t>
  </si>
  <si>
    <t>Other Miscellaneous Manufacturing</t>
  </si>
  <si>
    <t xml:space="preserve">Motor Vehicle And Motor Vehicle Parts And Supplies Merchant Wholesalers </t>
  </si>
  <si>
    <t xml:space="preserve">Furniture And Home Furnishing Merchant Wholesalers </t>
  </si>
  <si>
    <t xml:space="preserve">Lumber And Other Construction Materials Merchant Wholesalers </t>
  </si>
  <si>
    <t xml:space="preserve">Professional And Commercial Equipment And Supplies Merchant Wholesalers </t>
  </si>
  <si>
    <t xml:space="preserve">Metal And Mineral (Except Petroleum) Merchant Wholesalers </t>
  </si>
  <si>
    <t xml:space="preserve">Household Appliances And Electrical And Electronic Goods Merchant Wholesalers </t>
  </si>
  <si>
    <t xml:space="preserve">Hardware, And Plumbing And Heating Equipment And Supplies Merchant Wholesalers </t>
  </si>
  <si>
    <t xml:space="preserve">Machinery, Equipment, And Supplies Merchant Wholesalers </t>
  </si>
  <si>
    <t xml:space="preserve">Miscellaneous Durable Goods Merchant Wholesalers </t>
  </si>
  <si>
    <t xml:space="preserve">Paper And Paper Product Merchant Wholesalers </t>
  </si>
  <si>
    <t xml:space="preserve">Drugs And Druggists' Sundries Merchant Wholesalers </t>
  </si>
  <si>
    <t xml:space="preserve">Apparel, Piece Goods, And Notions Merchant Wholesalers </t>
  </si>
  <si>
    <t xml:space="preserve">Grocery And Related Product Merchant Wholesalers </t>
  </si>
  <si>
    <t xml:space="preserve">Farm Product Raw Material Merchant Wholesalers </t>
  </si>
  <si>
    <t xml:space="preserve">Chemical And Allied Products Merchant Wholesalers </t>
  </si>
  <si>
    <t xml:space="preserve">Petroleum And Petroleum Products Merchant Wholesalers </t>
  </si>
  <si>
    <t xml:space="preserve">Beer, Wine, And Distilled Alcoholic Beverage Merchant Wholesalers </t>
  </si>
  <si>
    <t xml:space="preserve">Miscellaneous Nondurable Goods Merchant Wholesalers </t>
  </si>
  <si>
    <t xml:space="preserve">Wholesale Electronic Markets And Agents And Brokers </t>
  </si>
  <si>
    <t xml:space="preserve">Automobile Dealers </t>
  </si>
  <si>
    <t xml:space="preserve">Other Motor Vehicle Dealers </t>
  </si>
  <si>
    <t xml:space="preserve">Automotive Parts, Accessories, And Tire Stores </t>
  </si>
  <si>
    <t xml:space="preserve">Furniture Stores </t>
  </si>
  <si>
    <t xml:space="preserve">Home Furnishings Stores </t>
  </si>
  <si>
    <t xml:space="preserve">Electronics And Appliance Stores </t>
  </si>
  <si>
    <t xml:space="preserve">Building Material And Supplies Dealers </t>
  </si>
  <si>
    <t xml:space="preserve">Lawn And Garden Equipment And Supplies Stores </t>
  </si>
  <si>
    <t xml:space="preserve">Grocery Stores </t>
  </si>
  <si>
    <t xml:space="preserve">Specialty Food Stores </t>
  </si>
  <si>
    <t xml:space="preserve">Beer, Wine, And Liquor Stores </t>
  </si>
  <si>
    <t xml:space="preserve">Health And Personal Care Stores </t>
  </si>
  <si>
    <t xml:space="preserve">Gasoline Stations </t>
  </si>
  <si>
    <t xml:space="preserve">Clothing Stores </t>
  </si>
  <si>
    <t xml:space="preserve">Shoe Stores </t>
  </si>
  <si>
    <t xml:space="preserve">Jewelry, Luggage, And Leather Goods Stores </t>
  </si>
  <si>
    <t xml:space="preserve">Sporting Goods, Hobby, And Musical Instrument Stores </t>
  </si>
  <si>
    <t xml:space="preserve">Book Stores And News Dealers </t>
  </si>
  <si>
    <t xml:space="preserve">Department Stores </t>
  </si>
  <si>
    <t xml:space="preserve">General Merchandise Stores, Including Warehouse Clubs And Supercenters </t>
  </si>
  <si>
    <t xml:space="preserve">Florists </t>
  </si>
  <si>
    <t xml:space="preserve">Office Supplies, Stationery, And Gift Stores </t>
  </si>
  <si>
    <t xml:space="preserve">Used Merchandise Stores </t>
  </si>
  <si>
    <t xml:space="preserve">Other Miscellaneous Store Retailers </t>
  </si>
  <si>
    <t xml:space="preserve">Electronic Shopping And Mail-Order Houses </t>
  </si>
  <si>
    <t xml:space="preserve">Vending Machine Operators </t>
  </si>
  <si>
    <t xml:space="preserve">Direct Selling Establishments </t>
  </si>
  <si>
    <t>Scheduled Air Transportation</t>
  </si>
  <si>
    <t>Nonscheduled Air Transportation</t>
  </si>
  <si>
    <t>Deep Sea, Coastal, And Great Lakes Water Transportation</t>
  </si>
  <si>
    <t>Inland Water Transportation</t>
  </si>
  <si>
    <t>General Freight Trucking</t>
  </si>
  <si>
    <t>Specialized Freight Trucking</t>
  </si>
  <si>
    <t>Urban Transit Systems</t>
  </si>
  <si>
    <t>Interurban And Rural Bus Transportation</t>
  </si>
  <si>
    <t>Taxi And Limousine Service</t>
  </si>
  <si>
    <t>School And Employee Bus Transportation</t>
  </si>
  <si>
    <t>Charter Bus Industry</t>
  </si>
  <si>
    <t>Other Transit And Ground Passenger Transportation</t>
  </si>
  <si>
    <t>Pipeline Transportation Of Crude Oil</t>
  </si>
  <si>
    <t>Pipeline Transportation Of Natural Gas</t>
  </si>
  <si>
    <t>Other Pipeline Transportation</t>
  </si>
  <si>
    <t>Scenic And Sightseeing Transportation, Land</t>
  </si>
  <si>
    <t>Scenic And Sightseeing Transportation, Water</t>
  </si>
  <si>
    <t>Scenic And Sightseeing Transportation, Other</t>
  </si>
  <si>
    <t>Support Activities For Air Transportation</t>
  </si>
  <si>
    <t>Support Activities For Rail Transportation</t>
  </si>
  <si>
    <t>Support Activities For Water Transportation</t>
  </si>
  <si>
    <t>Support Activities For Road Transportation</t>
  </si>
  <si>
    <t>Freight Transportation Arrangement</t>
  </si>
  <si>
    <t>Other Support Activities For Transportation</t>
  </si>
  <si>
    <t>Couriers And Express Delivery Services</t>
  </si>
  <si>
    <t>Local Messengers And Local Delivery</t>
  </si>
  <si>
    <t>Newspaper, Periodical, Book, And Directory Publishers</t>
  </si>
  <si>
    <t>Software Publishers</t>
  </si>
  <si>
    <t>Motion Picture And Video Industries</t>
  </si>
  <si>
    <t>Sound Recording Industries</t>
  </si>
  <si>
    <t>Radio And Television Broadcasting</t>
  </si>
  <si>
    <t>Cable And Other Subscription Programming</t>
  </si>
  <si>
    <t>Wired And Wireless Telecommunications Carriers</t>
  </si>
  <si>
    <t>Satellite Telecommunications</t>
  </si>
  <si>
    <t>Other Telecommunications</t>
  </si>
  <si>
    <t>Data Processing, Hosting, And Related Services</t>
  </si>
  <si>
    <t>Other Information Services</t>
  </si>
  <si>
    <t>Monetary Authorities-Central Bank</t>
  </si>
  <si>
    <t xml:space="preserve">Depository Credit Intermediation </t>
  </si>
  <si>
    <t xml:space="preserve">Nondepository Credit Intermediation </t>
  </si>
  <si>
    <t xml:space="preserve">Activities Related To Credit Intermediation </t>
  </si>
  <si>
    <t>Securities And Commodity Contracts Intermediation And Brokerage</t>
  </si>
  <si>
    <t>Securities And Commodity Exchanges</t>
  </si>
  <si>
    <t>Other Financial Investment Activities</t>
  </si>
  <si>
    <t>Insurance Carriers</t>
  </si>
  <si>
    <t>Agencies, Brokerages, And Other Insurance Related Activities</t>
  </si>
  <si>
    <t xml:space="preserve">Insurance And Employee Benefit Funds </t>
  </si>
  <si>
    <t>Other Investment Pools And Funds</t>
  </si>
  <si>
    <t>Lessors Of Real Estate</t>
  </si>
  <si>
    <t>Offices Of Real Estate Agents And Brokers</t>
  </si>
  <si>
    <t>Activities Related To Real Estate</t>
  </si>
  <si>
    <t>Automotive Equipment Rental And Leasing</t>
  </si>
  <si>
    <t>Consumer Goods Rental</t>
  </si>
  <si>
    <t>General Rental Centers</t>
  </si>
  <si>
    <t>Commercial And Industrial Machinery And Equipment Rental And Leasing</t>
  </si>
  <si>
    <t>Lessors Of Nonfinancial Intangible Assets (Except Copyrighted Works)</t>
  </si>
  <si>
    <t>Accounting, Tax Preparation, Bookkeeping, And Payroll Services</t>
  </si>
  <si>
    <t>Architectural, Engineering, And Related Services</t>
  </si>
  <si>
    <t>Specialized Design Services</t>
  </si>
  <si>
    <t>Management, Scientific, And Technical Consulting Services</t>
  </si>
  <si>
    <t>Scientific Research And Development Services</t>
  </si>
  <si>
    <t>Advertising, Public Relations, And Related Services</t>
  </si>
  <si>
    <t>Other Professional, Scientific, And Technical Services</t>
  </si>
  <si>
    <t>Office Administrative Services</t>
  </si>
  <si>
    <t>Facilities Support Services</t>
  </si>
  <si>
    <t>Employment Services</t>
  </si>
  <si>
    <t>Business Support Services</t>
  </si>
  <si>
    <t>Travel Arrangement And Reservation Services</t>
  </si>
  <si>
    <t>Investigation And Security Services</t>
  </si>
  <si>
    <t>Services To Buildings And Dwellings</t>
  </si>
  <si>
    <t>Other Support Services</t>
  </si>
  <si>
    <t xml:space="preserve">Waste Collection </t>
  </si>
  <si>
    <t xml:space="preserve">Waste Treatment And Disposal </t>
  </si>
  <si>
    <t xml:space="preserve">Remediation And Other Waste Management Services </t>
  </si>
  <si>
    <t>Elementary And Secondary Schools</t>
  </si>
  <si>
    <t>Junior Colleges</t>
  </si>
  <si>
    <t>Colleges, Universities, And Professional Schools</t>
  </si>
  <si>
    <t>Business Schools And Computer And Management Training</t>
  </si>
  <si>
    <t xml:space="preserve">Technical And Trade Schools </t>
  </si>
  <si>
    <t>Other Schools And Instruction</t>
  </si>
  <si>
    <t>Educational Support Services</t>
  </si>
  <si>
    <t>Offices Of Physicians</t>
  </si>
  <si>
    <t>Offices Of Dentists</t>
  </si>
  <si>
    <t>Offices Of Other Health Practitioners</t>
  </si>
  <si>
    <t>Outpatient Care Centers</t>
  </si>
  <si>
    <t>Medical And Diagnostic Laboratories</t>
  </si>
  <si>
    <t>Home Health Care Services</t>
  </si>
  <si>
    <t>Other Ambulatory Health Care Services</t>
  </si>
  <si>
    <t>General Medical And Surgical Hospitals</t>
  </si>
  <si>
    <t>Psychiatric And Substance Abuse Hospitals</t>
  </si>
  <si>
    <t>Specialty (Except Psychiatric And Substance Abuse) Hospitals</t>
  </si>
  <si>
    <t>Nursing Care Facilities (Skilled Nursing Facilities)</t>
  </si>
  <si>
    <t>Residential Intellectual And Developmental Disability, Mental Health, And Substance Abuse Facilities</t>
  </si>
  <si>
    <t>Continuing Care Retirement Communities And Assisted Living Facilities For The Elderly</t>
  </si>
  <si>
    <t>Other Residential Care Facilities</t>
  </si>
  <si>
    <t>Individual And Family Services</t>
  </si>
  <si>
    <t>Community Food And Housing, And Emergency And Other Relief Services</t>
  </si>
  <si>
    <t>Vocational Rehabilitation Services</t>
  </si>
  <si>
    <t>Child Day Care Services</t>
  </si>
  <si>
    <t>Performing Arts Companies</t>
  </si>
  <si>
    <t>Spectator Sports</t>
  </si>
  <si>
    <t>Promoters Of Performing Arts, Sports, And Similar Events</t>
  </si>
  <si>
    <t>Agents And Managers For Artists, Athletes, Entertainers, And Other Public Figures</t>
  </si>
  <si>
    <t>Independent Artists, Writers, And Performers</t>
  </si>
  <si>
    <t>Museums, Historical Sites, And Similar Institutions</t>
  </si>
  <si>
    <t>Amusement Parks And Arcades</t>
  </si>
  <si>
    <t>Gambling Industries</t>
  </si>
  <si>
    <t>Other Amusement And Recreation Industries</t>
  </si>
  <si>
    <t>Traveler Accommodation</t>
  </si>
  <si>
    <t>Rv (Recreational Vehicle) Parks And Recreational Camps</t>
  </si>
  <si>
    <t>Rooming And Boarding Houses, Dormitories, And Workers' Camps</t>
  </si>
  <si>
    <t>Special Food Services</t>
  </si>
  <si>
    <t>Drinking Places (Alcoholic Beverages)</t>
  </si>
  <si>
    <t>Restaurants And Other Eating Places</t>
  </si>
  <si>
    <t>Automotive Repair And Maintenance</t>
  </si>
  <si>
    <t>Electronic And Precision Equipment Repair And Maintenance</t>
  </si>
  <si>
    <t>Commercial And Industrial Machinery And Equipment (Except Automotive And Electronic) Repair And Maintenance</t>
  </si>
  <si>
    <t>Personal And Household Goods Repair And Maintenance</t>
  </si>
  <si>
    <t xml:space="preserve">Personal Care Services </t>
  </si>
  <si>
    <t xml:space="preserve">Death Care Services </t>
  </si>
  <si>
    <t xml:space="preserve">Drycleaning And Laundry Services </t>
  </si>
  <si>
    <t xml:space="preserve">Other Personal Services </t>
  </si>
  <si>
    <t xml:space="preserve">Religious Organizations </t>
  </si>
  <si>
    <t xml:space="preserve">Grantmaking And Giving Services </t>
  </si>
  <si>
    <t xml:space="preserve">Social Advocacy Organizations </t>
  </si>
  <si>
    <t xml:space="preserve">Civic And Social Organizations </t>
  </si>
  <si>
    <t xml:space="preserve">Business, Professional, Labor, Political, And Similar Organizations </t>
  </si>
  <si>
    <t>Private Households</t>
  </si>
  <si>
    <t>BLS</t>
  </si>
  <si>
    <t>BEA</t>
  </si>
  <si>
    <t>IndustryCode</t>
  </si>
  <si>
    <t>IndustryTitle</t>
  </si>
  <si>
    <t>Year</t>
  </si>
  <si>
    <t>Value</t>
  </si>
  <si>
    <t>(All)</t>
  </si>
  <si>
    <t>Column Labels</t>
  </si>
  <si>
    <t>I1111</t>
  </si>
  <si>
    <t>ITE</t>
  </si>
  <si>
    <t>I111CA</t>
  </si>
  <si>
    <t>I113FF</t>
  </si>
  <si>
    <t>I211</t>
  </si>
  <si>
    <t>I212</t>
  </si>
  <si>
    <t>I213</t>
  </si>
  <si>
    <t>I22</t>
  </si>
  <si>
    <t>I23</t>
  </si>
  <si>
    <t>I311FT</t>
  </si>
  <si>
    <t>I313TT</t>
  </si>
  <si>
    <t>I315AL</t>
  </si>
  <si>
    <t>I321</t>
  </si>
  <si>
    <t>I322</t>
  </si>
  <si>
    <t>I323</t>
  </si>
  <si>
    <t>I324</t>
  </si>
  <si>
    <t>I325</t>
  </si>
  <si>
    <t>I326</t>
  </si>
  <si>
    <t>I327</t>
  </si>
  <si>
    <t>I331</t>
  </si>
  <si>
    <t>I332</t>
  </si>
  <si>
    <t>I333</t>
  </si>
  <si>
    <t>I334</t>
  </si>
  <si>
    <t>I335</t>
  </si>
  <si>
    <t>I3361MV</t>
  </si>
  <si>
    <t>I3364OT</t>
  </si>
  <si>
    <t>I337</t>
  </si>
  <si>
    <t>I339</t>
  </si>
  <si>
    <t>I42</t>
  </si>
  <si>
    <t>I44RT</t>
  </si>
  <si>
    <t>I481</t>
  </si>
  <si>
    <t>I482</t>
  </si>
  <si>
    <t>I483</t>
  </si>
  <si>
    <t>I484</t>
  </si>
  <si>
    <t>I485</t>
  </si>
  <si>
    <t>I486</t>
  </si>
  <si>
    <t>I487OS</t>
  </si>
  <si>
    <t>I493</t>
  </si>
  <si>
    <t>I511</t>
  </si>
  <si>
    <t>I512</t>
  </si>
  <si>
    <t>I513</t>
  </si>
  <si>
    <t>I514</t>
  </si>
  <si>
    <t>I521CI</t>
  </si>
  <si>
    <t>I523</t>
  </si>
  <si>
    <t>I524</t>
  </si>
  <si>
    <t>I525</t>
  </si>
  <si>
    <t>I531</t>
  </si>
  <si>
    <t>I532RL</t>
  </si>
  <si>
    <t>I5411</t>
  </si>
  <si>
    <t>I5412OP</t>
  </si>
  <si>
    <t>I5415</t>
  </si>
  <si>
    <t>I55</t>
  </si>
  <si>
    <t>I561</t>
  </si>
  <si>
    <t>I562</t>
  </si>
  <si>
    <t>I61</t>
  </si>
  <si>
    <t>I621</t>
  </si>
  <si>
    <t>I624</t>
  </si>
  <si>
    <t>I711AS</t>
  </si>
  <si>
    <t>I713</t>
  </si>
  <si>
    <t>I721</t>
  </si>
  <si>
    <t>I722</t>
  </si>
  <si>
    <t>I81</t>
  </si>
  <si>
    <t>I98</t>
  </si>
  <si>
    <t>I99</t>
  </si>
  <si>
    <t>I1112</t>
  </si>
  <si>
    <t>I1113</t>
  </si>
  <si>
    <t>I1114</t>
  </si>
  <si>
    <t>I1119</t>
  </si>
  <si>
    <t>I1121</t>
  </si>
  <si>
    <t>I1122</t>
  </si>
  <si>
    <t>I1123</t>
  </si>
  <si>
    <t>I1124</t>
  </si>
  <si>
    <t>I1125</t>
  </si>
  <si>
    <t>I1129</t>
  </si>
  <si>
    <t>I1131</t>
  </si>
  <si>
    <t>I1132</t>
  </si>
  <si>
    <t>I1133</t>
  </si>
  <si>
    <t>I1141</t>
  </si>
  <si>
    <t>I1142</t>
  </si>
  <si>
    <t>I1151</t>
  </si>
  <si>
    <t>I1152</t>
  </si>
  <si>
    <t>I1153</t>
  </si>
  <si>
    <t>I2111</t>
  </si>
  <si>
    <t>I2121</t>
  </si>
  <si>
    <t>I2122</t>
  </si>
  <si>
    <t>I2123</t>
  </si>
  <si>
    <t>I2131</t>
  </si>
  <si>
    <t>I2211</t>
  </si>
  <si>
    <t>I2212</t>
  </si>
  <si>
    <t>I2213</t>
  </si>
  <si>
    <t>I2361</t>
  </si>
  <si>
    <t>I2362</t>
  </si>
  <si>
    <t>I2371</t>
  </si>
  <si>
    <t>I2372</t>
  </si>
  <si>
    <t>I2373</t>
  </si>
  <si>
    <t>I2379</t>
  </si>
  <si>
    <t>I2381</t>
  </si>
  <si>
    <t>I2382</t>
  </si>
  <si>
    <t>I2383</t>
  </si>
  <si>
    <t>I2389</t>
  </si>
  <si>
    <t>I3111</t>
  </si>
  <si>
    <t>I3112</t>
  </si>
  <si>
    <t>I3113</t>
  </si>
  <si>
    <t>I3114</t>
  </si>
  <si>
    <t>I3115</t>
  </si>
  <si>
    <t>I3116</t>
  </si>
  <si>
    <t>I3117</t>
  </si>
  <si>
    <t>I3118</t>
  </si>
  <si>
    <t>I3119</t>
  </si>
  <si>
    <t>I3121</t>
  </si>
  <si>
    <t>I3122</t>
  </si>
  <si>
    <t>I3131</t>
  </si>
  <si>
    <t>I3132</t>
  </si>
  <si>
    <t>I3133</t>
  </si>
  <si>
    <t>I3141</t>
  </si>
  <si>
    <t>I3149</t>
  </si>
  <si>
    <t>I3151</t>
  </si>
  <si>
    <t>I3152</t>
  </si>
  <si>
    <t>I3159</t>
  </si>
  <si>
    <t>I3161</t>
  </si>
  <si>
    <t>I3162</t>
  </si>
  <si>
    <t>I3169</t>
  </si>
  <si>
    <t>I3211</t>
  </si>
  <si>
    <t>I3212</t>
  </si>
  <si>
    <t>I3219</t>
  </si>
  <si>
    <t>I3221</t>
  </si>
  <si>
    <t>I3222</t>
  </si>
  <si>
    <t>I3231</t>
  </si>
  <si>
    <t>I3241</t>
  </si>
  <si>
    <t>I3251</t>
  </si>
  <si>
    <t>I3252</t>
  </si>
  <si>
    <t>I3253</t>
  </si>
  <si>
    <t>I3254</t>
  </si>
  <si>
    <t>I3255</t>
  </si>
  <si>
    <t>I3256</t>
  </si>
  <si>
    <t>I3259</t>
  </si>
  <si>
    <t>I3261</t>
  </si>
  <si>
    <t>I3262</t>
  </si>
  <si>
    <t>I3271</t>
  </si>
  <si>
    <t>I3272</t>
  </si>
  <si>
    <t>I3273</t>
  </si>
  <si>
    <t>I3274</t>
  </si>
  <si>
    <t>I3279</t>
  </si>
  <si>
    <t>I3311</t>
  </si>
  <si>
    <t>I3312</t>
  </si>
  <si>
    <t>I3313</t>
  </si>
  <si>
    <t>I3314</t>
  </si>
  <si>
    <t>I3315</t>
  </si>
  <si>
    <t>I3321</t>
  </si>
  <si>
    <t>I3322</t>
  </si>
  <si>
    <t>I3323</t>
  </si>
  <si>
    <t>I3324</t>
  </si>
  <si>
    <t>I3325</t>
  </si>
  <si>
    <t>I3326</t>
  </si>
  <si>
    <t>I3327</t>
  </si>
  <si>
    <t>I3328</t>
  </si>
  <si>
    <t>I3329</t>
  </si>
  <si>
    <t>I3331</t>
  </si>
  <si>
    <t>I3332</t>
  </si>
  <si>
    <t>I3333</t>
  </si>
  <si>
    <t>I3334</t>
  </si>
  <si>
    <t>I3335</t>
  </si>
  <si>
    <t>I3336</t>
  </si>
  <si>
    <t>I3339</t>
  </si>
  <si>
    <t>I3341</t>
  </si>
  <si>
    <t>I3342</t>
  </si>
  <si>
    <t>I3343</t>
  </si>
  <si>
    <t>I3344</t>
  </si>
  <si>
    <t>I3345</t>
  </si>
  <si>
    <t>I3346</t>
  </si>
  <si>
    <t>I3351</t>
  </si>
  <si>
    <t>I3352</t>
  </si>
  <si>
    <t>I3353</t>
  </si>
  <si>
    <t>I3359</t>
  </si>
  <si>
    <t>I3361</t>
  </si>
  <si>
    <t>I3362</t>
  </si>
  <si>
    <t>I3363</t>
  </si>
  <si>
    <t>I3364</t>
  </si>
  <si>
    <t>I3365</t>
  </si>
  <si>
    <t>I3366</t>
  </si>
  <si>
    <t>I3369</t>
  </si>
  <si>
    <t>I3371</t>
  </si>
  <si>
    <t>I3372</t>
  </si>
  <si>
    <t>I3379</t>
  </si>
  <si>
    <t>I3391</t>
  </si>
  <si>
    <t>I3399</t>
  </si>
  <si>
    <t>I4231</t>
  </si>
  <si>
    <t>I4232</t>
  </si>
  <si>
    <t>I4233</t>
  </si>
  <si>
    <t>I4234</t>
  </si>
  <si>
    <t>I4235</t>
  </si>
  <si>
    <t>I4236</t>
  </si>
  <si>
    <t>I4237</t>
  </si>
  <si>
    <t>I4238</t>
  </si>
  <si>
    <t>I4239</t>
  </si>
  <si>
    <t>I4241</t>
  </si>
  <si>
    <t>I4242</t>
  </si>
  <si>
    <t>I4243</t>
  </si>
  <si>
    <t>I4244</t>
  </si>
  <si>
    <t>I4245</t>
  </si>
  <si>
    <t>I4246</t>
  </si>
  <si>
    <t>I4247</t>
  </si>
  <si>
    <t>I4248</t>
  </si>
  <si>
    <t>I4249</t>
  </si>
  <si>
    <t>I4251</t>
  </si>
  <si>
    <t>I4411</t>
  </si>
  <si>
    <t>I4412</t>
  </si>
  <si>
    <t>I4413</t>
  </si>
  <si>
    <t>I4421</t>
  </si>
  <si>
    <t>I4422</t>
  </si>
  <si>
    <t>I4431</t>
  </si>
  <si>
    <t>I4441</t>
  </si>
  <si>
    <t>I4442</t>
  </si>
  <si>
    <t>I4451</t>
  </si>
  <si>
    <t>I4452</t>
  </si>
  <si>
    <t>I4453</t>
  </si>
  <si>
    <t>I4461</t>
  </si>
  <si>
    <t>I4471</t>
  </si>
  <si>
    <t>I4481</t>
  </si>
  <si>
    <t>I4482</t>
  </si>
  <si>
    <t>I4483</t>
  </si>
  <si>
    <t>I4511</t>
  </si>
  <si>
    <t>I4512</t>
  </si>
  <si>
    <t>I4522</t>
  </si>
  <si>
    <t>I4523</t>
  </si>
  <si>
    <t>I4531</t>
  </si>
  <si>
    <t>I4532</t>
  </si>
  <si>
    <t>I4533</t>
  </si>
  <si>
    <t>I4539</t>
  </si>
  <si>
    <t>I4541</t>
  </si>
  <si>
    <t>I4542</t>
  </si>
  <si>
    <t>I4543</t>
  </si>
  <si>
    <t>I4811</t>
  </si>
  <si>
    <t>I4812</t>
  </si>
  <si>
    <t>I4821</t>
  </si>
  <si>
    <t>I4831</t>
  </si>
  <si>
    <t>I4832</t>
  </si>
  <si>
    <t>I4841</t>
  </si>
  <si>
    <t>I4842</t>
  </si>
  <si>
    <t>I4851</t>
  </si>
  <si>
    <t>I4852</t>
  </si>
  <si>
    <t>I4853</t>
  </si>
  <si>
    <t>I4854</t>
  </si>
  <si>
    <t>I4855</t>
  </si>
  <si>
    <t>I4859</t>
  </si>
  <si>
    <t>I4861</t>
  </si>
  <si>
    <t>I4862</t>
  </si>
  <si>
    <t>I4869</t>
  </si>
  <si>
    <t>I4871</t>
  </si>
  <si>
    <t>I4872</t>
  </si>
  <si>
    <t>I4879</t>
  </si>
  <si>
    <t>I4881</t>
  </si>
  <si>
    <t>I4882</t>
  </si>
  <si>
    <t>I4883</t>
  </si>
  <si>
    <t>I4884</t>
  </si>
  <si>
    <t>I4885</t>
  </si>
  <si>
    <t>I4889</t>
  </si>
  <si>
    <t>I4921</t>
  </si>
  <si>
    <t>I4922</t>
  </si>
  <si>
    <t>I4931</t>
  </si>
  <si>
    <t>I5111</t>
  </si>
  <si>
    <t>I5112</t>
  </si>
  <si>
    <t>I5121</t>
  </si>
  <si>
    <t>I5122</t>
  </si>
  <si>
    <t>I5151</t>
  </si>
  <si>
    <t>I5152</t>
  </si>
  <si>
    <t>I5173</t>
  </si>
  <si>
    <t>I5174</t>
  </si>
  <si>
    <t>I5179</t>
  </si>
  <si>
    <t>I5182</t>
  </si>
  <si>
    <t>I5191</t>
  </si>
  <si>
    <t>I5211</t>
  </si>
  <si>
    <t>I5221</t>
  </si>
  <si>
    <t>I5222</t>
  </si>
  <si>
    <t>I5223</t>
  </si>
  <si>
    <t>I5231</t>
  </si>
  <si>
    <t>I5232</t>
  </si>
  <si>
    <t>I5239</t>
  </si>
  <si>
    <t>I5241</t>
  </si>
  <si>
    <t>I5242</t>
  </si>
  <si>
    <t>I5251</t>
  </si>
  <si>
    <t>I5259</t>
  </si>
  <si>
    <t>I5311</t>
  </si>
  <si>
    <t>I5312</t>
  </si>
  <si>
    <t>I5313</t>
  </si>
  <si>
    <t>I5321</t>
  </si>
  <si>
    <t>I5322</t>
  </si>
  <si>
    <t>I5323</t>
  </si>
  <si>
    <t>I5324</t>
  </si>
  <si>
    <t>I5331</t>
  </si>
  <si>
    <t>I5412</t>
  </si>
  <si>
    <t>I5413</t>
  </si>
  <si>
    <t>I5414</t>
  </si>
  <si>
    <t>I5416</t>
  </si>
  <si>
    <t>I5417</t>
  </si>
  <si>
    <t>I5418</t>
  </si>
  <si>
    <t>I5419</t>
  </si>
  <si>
    <t>I5511</t>
  </si>
  <si>
    <t>I5611</t>
  </si>
  <si>
    <t>I5612</t>
  </si>
  <si>
    <t>I5613</t>
  </si>
  <si>
    <t>I5614</t>
  </si>
  <si>
    <t>I5615</t>
  </si>
  <si>
    <t>I5616</t>
  </si>
  <si>
    <t>I5617</t>
  </si>
  <si>
    <t>I5619</t>
  </si>
  <si>
    <t>I5621</t>
  </si>
  <si>
    <t>I5622</t>
  </si>
  <si>
    <t>I5629</t>
  </si>
  <si>
    <t>I6111</t>
  </si>
  <si>
    <t>I6112</t>
  </si>
  <si>
    <t>I6113</t>
  </si>
  <si>
    <t>I6114</t>
  </si>
  <si>
    <t>I6115</t>
  </si>
  <si>
    <t>I6116</t>
  </si>
  <si>
    <t>I6117</t>
  </si>
  <si>
    <t>I6211</t>
  </si>
  <si>
    <t>I6212</t>
  </si>
  <si>
    <t>I6213</t>
  </si>
  <si>
    <t>I6214</t>
  </si>
  <si>
    <t>I6215</t>
  </si>
  <si>
    <t>I6216</t>
  </si>
  <si>
    <t>I6219</t>
  </si>
  <si>
    <t>I6221</t>
  </si>
  <si>
    <t>I6222</t>
  </si>
  <si>
    <t>I6223</t>
  </si>
  <si>
    <t>I6231</t>
  </si>
  <si>
    <t>I6232</t>
  </si>
  <si>
    <t>I6233</t>
  </si>
  <si>
    <t>I6239</t>
  </si>
  <si>
    <t>I6241</t>
  </si>
  <si>
    <t>I6242</t>
  </si>
  <si>
    <t>I6243</t>
  </si>
  <si>
    <t>I6244</t>
  </si>
  <si>
    <t>I7111</t>
  </si>
  <si>
    <t>I7112</t>
  </si>
  <si>
    <t>I7113</t>
  </si>
  <si>
    <t>I7114</t>
  </si>
  <si>
    <t>I7115</t>
  </si>
  <si>
    <t>I7121</t>
  </si>
  <si>
    <t>I7131</t>
  </si>
  <si>
    <t>I7132</t>
  </si>
  <si>
    <t>I7139</t>
  </si>
  <si>
    <t>I7211</t>
  </si>
  <si>
    <t>I7212</t>
  </si>
  <si>
    <t>I7213</t>
  </si>
  <si>
    <t>I7223</t>
  </si>
  <si>
    <t>I7224</t>
  </si>
  <si>
    <t>I7225</t>
  </si>
  <si>
    <t>I8111</t>
  </si>
  <si>
    <t>I8112</t>
  </si>
  <si>
    <t>I8113</t>
  </si>
  <si>
    <t>I8114</t>
  </si>
  <si>
    <t>I8121</t>
  </si>
  <si>
    <t>I8122</t>
  </si>
  <si>
    <t>I8123</t>
  </si>
  <si>
    <t>I8129</t>
  </si>
  <si>
    <t>I8131</t>
  </si>
  <si>
    <t>I8132</t>
  </si>
  <si>
    <t>I8133</t>
  </si>
  <si>
    <t>I8134</t>
  </si>
  <si>
    <t>I8139</t>
  </si>
  <si>
    <t>I8141</t>
  </si>
  <si>
    <t>IndustryDigit</t>
  </si>
  <si>
    <t>3-Combo</t>
  </si>
  <si>
    <t>3-Digit</t>
  </si>
  <si>
    <t>4-Combo</t>
  </si>
  <si>
    <t>I622,623</t>
  </si>
  <si>
    <t>2-Digit</t>
  </si>
  <si>
    <t>4-Digit</t>
  </si>
  <si>
    <t>2005-2019</t>
  </si>
  <si>
    <t>2005-2007</t>
  </si>
  <si>
    <t>2007-2009</t>
  </si>
  <si>
    <t>2009-2019</t>
  </si>
  <si>
    <t>SELECT INDUSTRY</t>
  </si>
  <si>
    <t>Data and Summary Statistics</t>
  </si>
  <si>
    <t>Annual Growth Rates</t>
  </si>
  <si>
    <t>Methodology</t>
  </si>
  <si>
    <t>Series Std. Dev</t>
  </si>
  <si>
    <t>Industry</t>
  </si>
  <si>
    <t>TE - Total Economy</t>
  </si>
  <si>
    <t>111CA - Crop And Animal Production</t>
  </si>
  <si>
    <t>113FF - Forestry, Fishing And Hunting</t>
  </si>
  <si>
    <t>211 - Oil And Gas Extraction</t>
  </si>
  <si>
    <t>212 - Mining</t>
  </si>
  <si>
    <t>213 - Support Activities For Mining</t>
  </si>
  <si>
    <t>22 - Utilities</t>
  </si>
  <si>
    <t>23 - Construction</t>
  </si>
  <si>
    <t>311FT - Food And Beverage Manufacturing</t>
  </si>
  <si>
    <t>313TT - Textile Manufacturing</t>
  </si>
  <si>
    <t>315AL - Apparel And Leather Manufacturing</t>
  </si>
  <si>
    <t>321 - Wood Product Manufacturing</t>
  </si>
  <si>
    <t>322 - Paper Manufacturing</t>
  </si>
  <si>
    <t>323 - Printing Activities</t>
  </si>
  <si>
    <t>324 - Petroleum And Coal Products Manufacturing</t>
  </si>
  <si>
    <t>325 - Chemical Manufacturing</t>
  </si>
  <si>
    <t>326 - Plastic And Rubber Products Manufacturing</t>
  </si>
  <si>
    <t>327 - Nonmetallic Mineral Product Manufacturing</t>
  </si>
  <si>
    <t>331 - Primary Metal Manufacturing</t>
  </si>
  <si>
    <t>332 - Fabricated Metal Manufacturing</t>
  </si>
  <si>
    <t>333 - Machinery Manufacturing</t>
  </si>
  <si>
    <t>334 - Computer And Electronics Manufacturing</t>
  </si>
  <si>
    <t>335 - Electrical Equipment Manufacturing</t>
  </si>
  <si>
    <t>3361MV - Motor Vehicle Manufacturing</t>
  </si>
  <si>
    <t>3364OT - Other Transporation Equipment Manufacturing</t>
  </si>
  <si>
    <t>337 - Furniture And Related Product Manufacturing</t>
  </si>
  <si>
    <t>339 - Miscellaneous Manufacturing</t>
  </si>
  <si>
    <t>42 - Wholesale Trade</t>
  </si>
  <si>
    <t>44RT - Retail Trade</t>
  </si>
  <si>
    <t>481 - Air Transportation</t>
  </si>
  <si>
    <t>482 - Rail Transportation</t>
  </si>
  <si>
    <t>483 - Water Transportation</t>
  </si>
  <si>
    <t>484 - Truck Transportation</t>
  </si>
  <si>
    <t>485 - Transit And Ground Passenger Transportation</t>
  </si>
  <si>
    <t>486 - Pipeline Transportation</t>
  </si>
  <si>
    <t>487OS - Scenic And Sightseeing Transportation, And Couriers And Messengers</t>
  </si>
  <si>
    <t>493 - Warehousing And Storage</t>
  </si>
  <si>
    <t xml:space="preserve">511 - Publishing </t>
  </si>
  <si>
    <t>512 - Motion Picture And Sound Recording</t>
  </si>
  <si>
    <t>513 - Broadcasting And Telecommunications</t>
  </si>
  <si>
    <t>514 - Data Processing And Other Info Svcs.</t>
  </si>
  <si>
    <t>521CI - Monetary Authorities And Credit Intermediation</t>
  </si>
  <si>
    <t>523 - Securities And Other Financial Investments</t>
  </si>
  <si>
    <t xml:space="preserve">524 - Insurance Carriers </t>
  </si>
  <si>
    <t>525 - Funds And Trusts</t>
  </si>
  <si>
    <t>531 - Real Estate</t>
  </si>
  <si>
    <t>532RL - Rental And Leasing Services</t>
  </si>
  <si>
    <t>5411 - Legal Services</t>
  </si>
  <si>
    <t>5412OP - Accounting, Tax Prep, And Payroll Svcs.</t>
  </si>
  <si>
    <t>5415 - Computer Systems Design</t>
  </si>
  <si>
    <t>55 - Management Of Companies And Enterprises</t>
  </si>
  <si>
    <t>561 - Administrative And Support Svcs.</t>
  </si>
  <si>
    <t>562 - Waste Management And Remediation Svcs.</t>
  </si>
  <si>
    <t>61 - Educational Services</t>
  </si>
  <si>
    <t>621 - Ambulatory Health Care Svcs.</t>
  </si>
  <si>
    <t>622,623 - Hospitals And Nursing Care Facilities</t>
  </si>
  <si>
    <t>624 - Social Assistance Svcs.</t>
  </si>
  <si>
    <t>711AS - Performing Arts And Spectator Sports</t>
  </si>
  <si>
    <t>713 - Amusement, Gambling, And Recreation</t>
  </si>
  <si>
    <t>721 - Accommodation</t>
  </si>
  <si>
    <t>722 - Food Services And Drinking Places</t>
  </si>
  <si>
    <t>81 - Other Svcs. (Not Public Admin)</t>
  </si>
  <si>
    <t>98 - State And Local Government</t>
  </si>
  <si>
    <t>99 - Federal Government</t>
  </si>
  <si>
    <t>1111 - Oilseed And Grain Farming</t>
  </si>
  <si>
    <t>1112 - Vegetable And Melon Farming</t>
  </si>
  <si>
    <t>1113 - Fruit And Tree Nut Farming</t>
  </si>
  <si>
    <t>1114 - Greenhouse, Nursery, And Floriculture Production</t>
  </si>
  <si>
    <t>1119 - Other Crop Farming</t>
  </si>
  <si>
    <t>1121 - Cattle Ranching And Farming</t>
  </si>
  <si>
    <t>1122 - Hog And Pig Farming</t>
  </si>
  <si>
    <t>1123 - Poultry And Egg Production</t>
  </si>
  <si>
    <t>1124 - Sheep And Goat Farming</t>
  </si>
  <si>
    <t>1125 - Aquaculture</t>
  </si>
  <si>
    <t>1129 - Other Animal Production</t>
  </si>
  <si>
    <t>1131 - Timber Tract Operations</t>
  </si>
  <si>
    <t>1132 - Forest Nurseries And Gathering Of Forest Products</t>
  </si>
  <si>
    <t>1133 - Logging</t>
  </si>
  <si>
    <t>1141 - Fishing</t>
  </si>
  <si>
    <t>1142 - Hunting And Trapping</t>
  </si>
  <si>
    <t>1151 - Support Activities For Crop Production</t>
  </si>
  <si>
    <t>1152 - Support Activities For Animal Production</t>
  </si>
  <si>
    <t>1153 - Support Activities For Forestry</t>
  </si>
  <si>
    <t>2111 - Oil And Gas Extraction</t>
  </si>
  <si>
    <t>2121 - Coal Mining</t>
  </si>
  <si>
    <t>2122 - Metal Ore Mining</t>
  </si>
  <si>
    <t>2123 - Nonmetallic Mineral Mining And Quarrying</t>
  </si>
  <si>
    <t>2131 - Support Activities For Mining</t>
  </si>
  <si>
    <t>2211 - Electric Power Generation, Transmission And Distribution</t>
  </si>
  <si>
    <t xml:space="preserve">2212 - Natural Gas Distribution </t>
  </si>
  <si>
    <t xml:space="preserve">2213 - Water, Sewage And Other Systems </t>
  </si>
  <si>
    <t>2361 - Residential Building Construction</t>
  </si>
  <si>
    <t>2362 - Nonresidential Building Construction</t>
  </si>
  <si>
    <t>2371 - Utility System Construction</t>
  </si>
  <si>
    <t>2372 - Land Subdivision</t>
  </si>
  <si>
    <t>2373 - Highway, Street, And Bridge Construction</t>
  </si>
  <si>
    <t>2379 - Other Heavy And Civil Engineering Construction</t>
  </si>
  <si>
    <t>2381 - Foundation, Structure, And Building Exterior Contractors</t>
  </si>
  <si>
    <t>2382 - Building Equipment Contractors</t>
  </si>
  <si>
    <t>2383 - Building Finishing Contractors</t>
  </si>
  <si>
    <t>2389 - Other Specialty Trade Contractors</t>
  </si>
  <si>
    <t>3111 - Animal Food Manufacturing</t>
  </si>
  <si>
    <t>3112 - Grain And Oilseed Milling</t>
  </si>
  <si>
    <t>3113 - Sugar And Confectionery Product Manufacturing</t>
  </si>
  <si>
    <t>3114 - Fruit And Vegetable Preserving And Specialty Food Manufacturing</t>
  </si>
  <si>
    <t>3115 - Dairy Product Manufacturing</t>
  </si>
  <si>
    <t>3116 - Animal Slaughtering And Processing</t>
  </si>
  <si>
    <t>3117 - Seafood Product Preparation And Packaging</t>
  </si>
  <si>
    <t>3118 - Bakeries And Tortilla Manufacturing</t>
  </si>
  <si>
    <t>3119 - Other Food Manufacturing</t>
  </si>
  <si>
    <t>3121 - Beverage Manufacturing</t>
  </si>
  <si>
    <t>3122 - Tobacco Manufacturing</t>
  </si>
  <si>
    <t>3131 - Fiber, Yarn, And Thread Mills</t>
  </si>
  <si>
    <t>3132 - Fabric Mills</t>
  </si>
  <si>
    <t>3133 - Textile And Fabric Finishing And Fabric Coating Mills</t>
  </si>
  <si>
    <t>3141 - Textile Furnishings Mills</t>
  </si>
  <si>
    <t>3149 - Other Textile Product Mills</t>
  </si>
  <si>
    <t>3151 - Apparel Knitting Mills</t>
  </si>
  <si>
    <t>3152 - Cut And Sew Apparel Manufacturing</t>
  </si>
  <si>
    <t>3159 - Apparel Accessories And Other Apparel Manufacturing</t>
  </si>
  <si>
    <t>3161 - Leather And Hide Tanning And Finishing</t>
  </si>
  <si>
    <t>3162 - Footwear Manufacturing</t>
  </si>
  <si>
    <t>3169 - Other Leather And Allied Product Manufacturing</t>
  </si>
  <si>
    <t>3211 - Sawmills And Wood Preservation</t>
  </si>
  <si>
    <t>3212 - Veneer, Plywood, And Engineered Wood Product Manufacturing</t>
  </si>
  <si>
    <t>3219 - Other Wood Product Manufacturing</t>
  </si>
  <si>
    <t>3221 - Pulp, Paper, And Paperboard Mills</t>
  </si>
  <si>
    <t>3222 - Converted Paper Product Manufacturing</t>
  </si>
  <si>
    <t>3231 - Printing And Related Support Activities</t>
  </si>
  <si>
    <t>3241 - Petroleum And Coal Products Manufacturing</t>
  </si>
  <si>
    <t>3251 - Basic Chemical Manufacturing</t>
  </si>
  <si>
    <t>3252 - Resin, Synthetic Rubber, And Artificial And Synthetic Fibers And Filaments Manufacturing</t>
  </si>
  <si>
    <t>3253 - Pesticide, Fertilizer, And Other Agricultural Chemical Manufacturing</t>
  </si>
  <si>
    <t>3254 - Pharmaceutical And Medicine Manufacturing</t>
  </si>
  <si>
    <t>3255 - Paint, Coating, And Adhesive Manufacturing</t>
  </si>
  <si>
    <t>3256 - Soap, Cleaning Compound, And Toilet Preparation Manufacturing</t>
  </si>
  <si>
    <t>3259 - Other Chemical Product And Preparation Manufacturing</t>
  </si>
  <si>
    <t>3261 - Plastics Product Manufacturing</t>
  </si>
  <si>
    <t>3262 - Rubber Product Manufacturing</t>
  </si>
  <si>
    <t>3271 - Clay Product And Refractory Manufacturing</t>
  </si>
  <si>
    <t>3272 - Glass And Glass Product Manufacturing</t>
  </si>
  <si>
    <t>3273 - Cement And Concrete Product Manufacturing</t>
  </si>
  <si>
    <t>3274 - Lime And Gypsum Product Manufacturing</t>
  </si>
  <si>
    <t>3279 - Other Nonmetallic Mineral Product Manufacturing</t>
  </si>
  <si>
    <t>3311 - Iron And Steel Mills And Ferroalloy Manufacturing</t>
  </si>
  <si>
    <t>3312 - Steel Product Manufacturing From Purchased Steel</t>
  </si>
  <si>
    <t>3313 - Alumina And Aluminum Production And Processing</t>
  </si>
  <si>
    <t>3314 - Nonferrous Metal (Except Aluminum) Production And Processing</t>
  </si>
  <si>
    <t>3315 - Foundries</t>
  </si>
  <si>
    <t>3321 - Forging And Stamping</t>
  </si>
  <si>
    <t>3322 - Cutlery And Handtool Manufacturing</t>
  </si>
  <si>
    <t>3323 - Architectural And Structural Metals Manufacturing</t>
  </si>
  <si>
    <t>3324 - Boiler, Tank, And Shipping Container Manufacturing</t>
  </si>
  <si>
    <t>3325 - Hardware Manufacturing</t>
  </si>
  <si>
    <t>3326 - Spring And Wire Product Manufacturing</t>
  </si>
  <si>
    <t>3327 - Machine Shops; Turned Product; And Screw, Nut, And Bolt Manufacturing</t>
  </si>
  <si>
    <t>3328 - Coating, Engraving, Heat Treating, And Allied Activities</t>
  </si>
  <si>
    <t>3329 - Other Fabricated Metal Product Manufacturing</t>
  </si>
  <si>
    <t>3331 - Agriculture, Construction, And Mining Machinery Manufacturing</t>
  </si>
  <si>
    <t>3332 - Industrial Machinery Manufacturing</t>
  </si>
  <si>
    <t>3333 - Commercial And Service Industry Machinery Manufacturing</t>
  </si>
  <si>
    <t>3334 - Ventilation, Heating, Air-Conditioning, And Commercial Refrigeration Equipment Manufacturing</t>
  </si>
  <si>
    <t>3335 - Metalworking Machinery Manufacturing</t>
  </si>
  <si>
    <t>3336 - Engine, Turbine, And Power Transmission Equipment Manufacturing</t>
  </si>
  <si>
    <t>3339 - Other General Purpose Machinery Manufacturing</t>
  </si>
  <si>
    <t>3341 - Computer And Peripheral Equipment Manufacturing</t>
  </si>
  <si>
    <t>3342 - Communications Equipment Manufacturing</t>
  </si>
  <si>
    <t>3343 - Audio And Video Equipment Manufacturing</t>
  </si>
  <si>
    <t>3344 - Semiconductor And Other Electronic Component Manufacturing</t>
  </si>
  <si>
    <t>3345 - Navigational, Measuring, Electromedical, And Control Instruments Manufacturing</t>
  </si>
  <si>
    <t>3346 - Manufacturing And Reproducing Magnetic And Optical Media</t>
  </si>
  <si>
    <t>3351 - Electric Lighting Equipment Manufacturing</t>
  </si>
  <si>
    <t>3352 - Household Appliance Manufacturing</t>
  </si>
  <si>
    <t>3353 - Electrical Equipment Manufacturing</t>
  </si>
  <si>
    <t>3359 - Other Electrical Equipment And Component Manufacturing</t>
  </si>
  <si>
    <t>3361 - Motor Vehicle Manufacturing</t>
  </si>
  <si>
    <t>3362 - Motor Vehicle Body And Trailer Manufacturing</t>
  </si>
  <si>
    <t>3363 - Motor Vehicle Parts Manufacturing</t>
  </si>
  <si>
    <t>3364 - Aerospace Product And Parts Manufacturing</t>
  </si>
  <si>
    <t>3365 - Railroad Rolling Stock Manufacturing</t>
  </si>
  <si>
    <t>3366 - Ship And Boat Building</t>
  </si>
  <si>
    <t>3369 - Other Transportation Equipment Manufacturing</t>
  </si>
  <si>
    <t>3371 - Household And Institutional Furniture And Kitchen Cabinet Manufacturing</t>
  </si>
  <si>
    <t>3372 - Office Furniture (Including Fixtures) Manufacturing</t>
  </si>
  <si>
    <t>3379 - Other Furniture Related Product Manufacturing</t>
  </si>
  <si>
    <t>3391 - Medical Equipment And Supplies Manufacturing</t>
  </si>
  <si>
    <t>3399 - Other Miscellaneous Manufacturing</t>
  </si>
  <si>
    <t xml:space="preserve">4231 - Motor Vehicle And Motor Vehicle Parts And Supplies Merchant Wholesalers </t>
  </si>
  <si>
    <t xml:space="preserve">4232 - Furniture And Home Furnishing Merchant Wholesalers </t>
  </si>
  <si>
    <t xml:space="preserve">4233 - Lumber And Other Construction Materials Merchant Wholesalers </t>
  </si>
  <si>
    <t xml:space="preserve">4234 - Professional And Commercial Equipment And Supplies Merchant Wholesalers </t>
  </si>
  <si>
    <t xml:space="preserve">4235 - Metal And Mineral (Except Petroleum) Merchant Wholesalers </t>
  </si>
  <si>
    <t xml:space="preserve">4236 - Household Appliances And Electrical And Electronic Goods Merchant Wholesalers </t>
  </si>
  <si>
    <t xml:space="preserve">4237 - Hardware, And Plumbing And Heating Equipment And Supplies Merchant Wholesalers </t>
  </si>
  <si>
    <t xml:space="preserve">4238 - Machinery, Equipment, And Supplies Merchant Wholesalers </t>
  </si>
  <si>
    <t xml:space="preserve">4239 - Miscellaneous Durable Goods Merchant Wholesalers </t>
  </si>
  <si>
    <t xml:space="preserve">4241 - Paper And Paper Product Merchant Wholesalers </t>
  </si>
  <si>
    <t xml:space="preserve">4242 - Drugs And Druggists' Sundries Merchant Wholesalers </t>
  </si>
  <si>
    <t xml:space="preserve">4243 - Apparel, Piece Goods, And Notions Merchant Wholesalers </t>
  </si>
  <si>
    <t xml:space="preserve">4244 - Grocery And Related Product Merchant Wholesalers </t>
  </si>
  <si>
    <t xml:space="preserve">4245 - Farm Product Raw Material Merchant Wholesalers </t>
  </si>
  <si>
    <t xml:space="preserve">4246 - Chemical And Allied Products Merchant Wholesalers </t>
  </si>
  <si>
    <t xml:space="preserve">4247 - Petroleum And Petroleum Products Merchant Wholesalers </t>
  </si>
  <si>
    <t xml:space="preserve">4248 - Beer, Wine, And Distilled Alcoholic Beverage Merchant Wholesalers </t>
  </si>
  <si>
    <t xml:space="preserve">4249 - Miscellaneous Nondurable Goods Merchant Wholesalers </t>
  </si>
  <si>
    <t xml:space="preserve">4251 - Wholesale Electronic Markets And Agents And Brokers </t>
  </si>
  <si>
    <t xml:space="preserve">4411 - Automobile Dealers </t>
  </si>
  <si>
    <t xml:space="preserve">4412 - Other Motor Vehicle Dealers </t>
  </si>
  <si>
    <t xml:space="preserve">4413 - Automotive Parts, Accessories, And Tire Stores </t>
  </si>
  <si>
    <t xml:space="preserve">4421 - Furniture Stores </t>
  </si>
  <si>
    <t xml:space="preserve">4422 - Home Furnishings Stores </t>
  </si>
  <si>
    <t xml:space="preserve">4431 - Electronics And Appliance Stores </t>
  </si>
  <si>
    <t xml:space="preserve">4441 - Building Material And Supplies Dealers </t>
  </si>
  <si>
    <t xml:space="preserve">4442 - Lawn And Garden Equipment And Supplies Stores </t>
  </si>
  <si>
    <t xml:space="preserve">4451 - Grocery Stores </t>
  </si>
  <si>
    <t xml:space="preserve">4452 - Specialty Food Stores </t>
  </si>
  <si>
    <t xml:space="preserve">4453 - Beer, Wine, And Liquor Stores </t>
  </si>
  <si>
    <t xml:space="preserve">4461 - Health And Personal Care Stores </t>
  </si>
  <si>
    <t xml:space="preserve">4471 - Gasoline Stations </t>
  </si>
  <si>
    <t xml:space="preserve">4481 - Clothing Stores </t>
  </si>
  <si>
    <t xml:space="preserve">4482 - Shoe Stores </t>
  </si>
  <si>
    <t xml:space="preserve">4483 - Jewelry, Luggage, And Leather Goods Stores </t>
  </si>
  <si>
    <t xml:space="preserve">4511 - Sporting Goods, Hobby, And Musical Instrument Stores </t>
  </si>
  <si>
    <t xml:space="preserve">4512 - Book Stores And News Dealers </t>
  </si>
  <si>
    <t xml:space="preserve">4522 - Department Stores </t>
  </si>
  <si>
    <t xml:space="preserve">4523 - General Merchandise Stores, Including Warehouse Clubs And Supercenters </t>
  </si>
  <si>
    <t xml:space="preserve">4531 - Florists </t>
  </si>
  <si>
    <t xml:space="preserve">4532 - Office Supplies, Stationery, And Gift Stores </t>
  </si>
  <si>
    <t xml:space="preserve">4533 - Used Merchandise Stores </t>
  </si>
  <si>
    <t xml:space="preserve">4539 - Other Miscellaneous Store Retailers </t>
  </si>
  <si>
    <t xml:space="preserve">4541 - Electronic Shopping And Mail-Order Houses </t>
  </si>
  <si>
    <t xml:space="preserve">4542 - Vending Machine Operators </t>
  </si>
  <si>
    <t xml:space="preserve">4543 - Direct Selling Establishments </t>
  </si>
  <si>
    <t>4811 - Scheduled Air Transportation</t>
  </si>
  <si>
    <t>4812 - Nonscheduled Air Transportation</t>
  </si>
  <si>
    <t>4821 - Rail Transportation</t>
  </si>
  <si>
    <t>4831 - Deep Sea, Coastal, And Great Lakes Water Transportation</t>
  </si>
  <si>
    <t>4832 - Inland Water Transportation</t>
  </si>
  <si>
    <t>4841 - General Freight Trucking</t>
  </si>
  <si>
    <t>4842 - Specialized Freight Trucking</t>
  </si>
  <si>
    <t>4851 - Urban Transit Systems</t>
  </si>
  <si>
    <t>4852 - Interurban And Rural Bus Transportation</t>
  </si>
  <si>
    <t>4853 - Taxi And Limousine Service</t>
  </si>
  <si>
    <t>4854 - School And Employee Bus Transportation</t>
  </si>
  <si>
    <t>4855 - Charter Bus Industry</t>
  </si>
  <si>
    <t>4859 - Other Transit And Ground Passenger Transportation</t>
  </si>
  <si>
    <t>4861 - Pipeline Transportation Of Crude Oil</t>
  </si>
  <si>
    <t>4862 - Pipeline Transportation Of Natural Gas</t>
  </si>
  <si>
    <t>4869 - Other Pipeline Transportation</t>
  </si>
  <si>
    <t>4871 - Scenic And Sightseeing Transportation, Land</t>
  </si>
  <si>
    <t>4872 - Scenic And Sightseeing Transportation, Water</t>
  </si>
  <si>
    <t>4879 - Scenic And Sightseeing Transportation, Other</t>
  </si>
  <si>
    <t>4881 - Support Activities For Air Transportation</t>
  </si>
  <si>
    <t>4882 - Support Activities For Rail Transportation</t>
  </si>
  <si>
    <t>4883 - Support Activities For Water Transportation</t>
  </si>
  <si>
    <t>4884 - Support Activities For Road Transportation</t>
  </si>
  <si>
    <t>4885 - Freight Transportation Arrangement</t>
  </si>
  <si>
    <t>4889 - Other Support Activities For Transportation</t>
  </si>
  <si>
    <t>4921 - Couriers And Express Delivery Services</t>
  </si>
  <si>
    <t>4922 - Local Messengers And Local Delivery</t>
  </si>
  <si>
    <t>4931 - Warehousing And Storage</t>
  </si>
  <si>
    <t>5111 - Newspaper, Periodical, Book, And Directory Publishers</t>
  </si>
  <si>
    <t>5112 - Software Publishers</t>
  </si>
  <si>
    <t>5121 - Motion Picture And Video Industries</t>
  </si>
  <si>
    <t>5122 - Sound Recording Industries</t>
  </si>
  <si>
    <t>5151 - Radio And Television Broadcasting</t>
  </si>
  <si>
    <t>5152 - Cable And Other Subscription Programming</t>
  </si>
  <si>
    <t>5173 - Wired And Wireless Telecommunications Carriers</t>
  </si>
  <si>
    <t>5174 - Satellite Telecommunications</t>
  </si>
  <si>
    <t>5179 - Other Telecommunications</t>
  </si>
  <si>
    <t>5182 - Data Processing, Hosting, And Related Services</t>
  </si>
  <si>
    <t>5191 - Other Information Services</t>
  </si>
  <si>
    <t>5211 - Monetary Authorities-Central Bank</t>
  </si>
  <si>
    <t xml:space="preserve">5221 - Depository Credit Intermediation </t>
  </si>
  <si>
    <t xml:space="preserve">5222 - Nondepository Credit Intermediation </t>
  </si>
  <si>
    <t xml:space="preserve">5223 - Activities Related To Credit Intermediation </t>
  </si>
  <si>
    <t>5231 - Securities And Commodity Contracts Intermediation And Brokerage</t>
  </si>
  <si>
    <t>5232 - Securities And Commodity Exchanges</t>
  </si>
  <si>
    <t>5239 - Other Financial Investment Activities</t>
  </si>
  <si>
    <t>5241 - Insurance Carriers</t>
  </si>
  <si>
    <t>5242 - Agencies, Brokerages, And Other Insurance Related Activities</t>
  </si>
  <si>
    <t xml:space="preserve">5251 - Insurance And Employee Benefit Funds </t>
  </si>
  <si>
    <t>5259 - Other Investment Pools And Funds</t>
  </si>
  <si>
    <t>5311 - Lessors Of Real Estate</t>
  </si>
  <si>
    <t>5312 - Offices Of Real Estate Agents And Brokers</t>
  </si>
  <si>
    <t>5313 - Activities Related To Real Estate</t>
  </si>
  <si>
    <t>5321 - Automotive Equipment Rental And Leasing</t>
  </si>
  <si>
    <t>5322 - Consumer Goods Rental</t>
  </si>
  <si>
    <t>5323 - General Rental Centers</t>
  </si>
  <si>
    <t>5324 - Commercial And Industrial Machinery And Equipment Rental And Leasing</t>
  </si>
  <si>
    <t>5331 - Lessors Of Nonfinancial Intangible Assets (Except Copyrighted Works)</t>
  </si>
  <si>
    <t>5412 - Accounting, Tax Preparation, Bookkeeping, And Payroll Services</t>
  </si>
  <si>
    <t>5413 - Architectural, Engineering, And Related Services</t>
  </si>
  <si>
    <t>5414 - Specialized Design Services</t>
  </si>
  <si>
    <t>5416 - Management, Scientific, And Technical Consulting Services</t>
  </si>
  <si>
    <t>5417 - Scientific Research And Development Services</t>
  </si>
  <si>
    <t>5418 - Advertising, Public Relations, And Related Services</t>
  </si>
  <si>
    <t>5419 - Other Professional, Scientific, And Technical Services</t>
  </si>
  <si>
    <t>5511 - Management Of Companies And Enterprises</t>
  </si>
  <si>
    <t>5611 - Office Administrative Services</t>
  </si>
  <si>
    <t>5612 - Facilities Support Services</t>
  </si>
  <si>
    <t>5613 - Employment Services</t>
  </si>
  <si>
    <t>5614 - Business Support Services</t>
  </si>
  <si>
    <t>5615 - Travel Arrangement And Reservation Services</t>
  </si>
  <si>
    <t>5616 - Investigation And Security Services</t>
  </si>
  <si>
    <t>5617 - Services To Buildings And Dwellings</t>
  </si>
  <si>
    <t>5619 - Other Support Services</t>
  </si>
  <si>
    <t xml:space="preserve">5621 - Waste Collection </t>
  </si>
  <si>
    <t xml:space="preserve">5622 - Waste Treatment And Disposal </t>
  </si>
  <si>
    <t xml:space="preserve">5629 - Remediation And Other Waste Management Services </t>
  </si>
  <si>
    <t>6111 - Elementary And Secondary Schools</t>
  </si>
  <si>
    <t>6112 - Junior Colleges</t>
  </si>
  <si>
    <t>6113 - Colleges, Universities, And Professional Schools</t>
  </si>
  <si>
    <t>6114 - Business Schools And Computer And Management Training</t>
  </si>
  <si>
    <t xml:space="preserve">6115 - Technical And Trade Schools </t>
  </si>
  <si>
    <t>6116 - Other Schools And Instruction</t>
  </si>
  <si>
    <t>6117 - Educational Support Services</t>
  </si>
  <si>
    <t>6211 - Offices Of Physicians</t>
  </si>
  <si>
    <t>6212 - Offices Of Dentists</t>
  </si>
  <si>
    <t>6213 - Offices Of Other Health Practitioners</t>
  </si>
  <si>
    <t>6214 - Outpatient Care Centers</t>
  </si>
  <si>
    <t>6215 - Medical And Diagnostic Laboratories</t>
  </si>
  <si>
    <t>6216 - Home Health Care Services</t>
  </si>
  <si>
    <t>6219 - Other Ambulatory Health Care Services</t>
  </si>
  <si>
    <t>6221 - General Medical And Surgical Hospitals</t>
  </si>
  <si>
    <t>6222 - Psychiatric And Substance Abuse Hospitals</t>
  </si>
  <si>
    <t>6223 - Specialty (Except Psychiatric And Substance Abuse) Hospitals</t>
  </si>
  <si>
    <t>6231 - Nursing Care Facilities (Skilled Nursing Facilities)</t>
  </si>
  <si>
    <t>6232 - Residential Intellectual And Developmental Disability, Mental Health, And Substance Abuse Facilities</t>
  </si>
  <si>
    <t>6233 - Continuing Care Retirement Communities And Assisted Living Facilities For The Elderly</t>
  </si>
  <si>
    <t>6239 - Other Residential Care Facilities</t>
  </si>
  <si>
    <t>6241 - Individual And Family Services</t>
  </si>
  <si>
    <t>6242 - Community Food And Housing, And Emergency And Other Relief Services</t>
  </si>
  <si>
    <t>6243 - Vocational Rehabilitation Services</t>
  </si>
  <si>
    <t>6244 - Child Day Care Services</t>
  </si>
  <si>
    <t>7111 - Performing Arts Companies</t>
  </si>
  <si>
    <t>7112 - Spectator Sports</t>
  </si>
  <si>
    <t>7113 - Promoters Of Performing Arts, Sports, And Similar Events</t>
  </si>
  <si>
    <t>7114 - Agents And Managers For Artists, Athletes, Entertainers, And Other Public Figures</t>
  </si>
  <si>
    <t>7115 - Independent Artists, Writers, And Performers</t>
  </si>
  <si>
    <t>7121 - Museums, Historical Sites, And Similar Institutions</t>
  </si>
  <si>
    <t>7131 - Amusement Parks And Arcades</t>
  </si>
  <si>
    <t>7132 - Gambling Industries</t>
  </si>
  <si>
    <t>7139 - Other Amusement And Recreation Industries</t>
  </si>
  <si>
    <t>7211 - Traveler Accommodation</t>
  </si>
  <si>
    <t>7212 - Rv (Recreational Vehicle) Parks And Recreational Camps</t>
  </si>
  <si>
    <t>7213 - Rooming And Boarding Houses, Dormitories, And Workers' Camps</t>
  </si>
  <si>
    <t>7223 - Special Food Services</t>
  </si>
  <si>
    <t>7224 - Drinking Places (Alcoholic Beverages)</t>
  </si>
  <si>
    <t>7225 - Restaurants And Other Eating Places</t>
  </si>
  <si>
    <t>8111 - Automotive Repair And Maintenance</t>
  </si>
  <si>
    <t>8112 - Electronic And Precision Equipment Repair And Maintenance</t>
  </si>
  <si>
    <t>8113 - Commercial And Industrial Machinery And Equipment (Except Automotive And Electronic) Repair And Maintenance</t>
  </si>
  <si>
    <t>8114 - Personal And Household Goods Repair And Maintenance</t>
  </si>
  <si>
    <t xml:space="preserve">8121 - Personal Care Services </t>
  </si>
  <si>
    <t xml:space="preserve">8122 - Death Care Services </t>
  </si>
  <si>
    <t xml:space="preserve">8123 - Drycleaning And Laundry Services </t>
  </si>
  <si>
    <t xml:space="preserve">8129 - Other Personal Services </t>
  </si>
  <si>
    <t xml:space="preserve">8131 - Religious Organizations </t>
  </si>
  <si>
    <t xml:space="preserve">8132 - Grantmaking And Giving Services </t>
  </si>
  <si>
    <t xml:space="preserve">8133 - Social Advocacy Organizations </t>
  </si>
  <si>
    <t xml:space="preserve">8134 - Civic And Social Organizations </t>
  </si>
  <si>
    <t xml:space="preserve">8139 - Business, Professional, Labor, Political, And Similar Organizations </t>
  </si>
  <si>
    <t>8141 - Private Households</t>
  </si>
  <si>
    <t>How to Use the Interactive Chart:</t>
  </si>
  <si>
    <r>
      <t xml:space="preserve">Data Structure: 
</t>
    </r>
    <r>
      <rPr>
        <sz val="11"/>
        <color rgb="FF000000"/>
        <rFont val="Calibri"/>
        <family val="2"/>
        <scheme val="minor"/>
      </rPr>
      <t>The data are described using three fields: Methodology, Industry, and Year. Each methodology is described as follows:</t>
    </r>
  </si>
  <si>
    <t>• Shared - This is labor composition calculated using the proposed shared methodology.</t>
  </si>
  <si>
    <t>• ACS - This is labor composition calculated using just the ACS survey data. This excludes the small area estimation and matrix balancing steps of the proposed methodology. This can be compared with the "Shared" methodology to see the impacts of the adjustments.</t>
  </si>
  <si>
    <r>
      <t xml:space="preserve">o </t>
    </r>
    <r>
      <rPr>
        <sz val="11"/>
        <color rgb="FF000000"/>
        <rFont val="Calibri"/>
        <family val="2"/>
        <scheme val="minor"/>
      </rPr>
      <t xml:space="preserve">Use the </t>
    </r>
    <r>
      <rPr>
        <u/>
        <sz val="11"/>
        <color rgb="FF000000"/>
        <rFont val="Calibri"/>
        <family val="2"/>
        <scheme val="minor"/>
      </rPr>
      <t>Industry</t>
    </r>
    <r>
      <rPr>
        <sz val="11"/>
        <color rgb="FF000000"/>
        <rFont val="Calibri"/>
        <family val="2"/>
        <scheme val="minor"/>
      </rPr>
      <t xml:space="preserve"> filter to choose from a list of industries.</t>
    </r>
  </si>
  <si>
    <r>
      <t xml:space="preserve">o </t>
    </r>
    <r>
      <rPr>
        <sz val="11"/>
        <color rgb="FF000000"/>
        <rFont val="Calibri"/>
        <family val="2"/>
        <scheme val="minor"/>
      </rPr>
      <t xml:space="preserve">Use the </t>
    </r>
    <r>
      <rPr>
        <u/>
        <sz val="11"/>
        <color rgb="FF000000"/>
        <rFont val="Calibri"/>
        <family val="2"/>
        <scheme val="minor"/>
      </rPr>
      <t>IndustryDigit</t>
    </r>
    <r>
      <rPr>
        <sz val="11"/>
        <color rgb="FF000000"/>
        <rFont val="Calibri"/>
        <family val="2"/>
        <scheme val="minor"/>
      </rPr>
      <t xml:space="preserve"> filter to choose a level of NAICS industry detail.</t>
    </r>
  </si>
  <si>
    <r>
      <t xml:space="preserve">• </t>
    </r>
    <r>
      <rPr>
        <sz val="11"/>
        <color rgb="FF000000"/>
        <rFont val="Calibri"/>
        <family val="2"/>
        <scheme val="minor"/>
      </rPr>
      <t>The "Chart" tab has three filters, located to the right of the chart.</t>
    </r>
  </si>
  <si>
    <r>
      <t xml:space="preserve">o </t>
    </r>
    <r>
      <rPr>
        <sz val="11"/>
        <color rgb="FF000000"/>
        <rFont val="Calibri"/>
        <family val="2"/>
        <scheme val="minor"/>
      </rPr>
      <t xml:space="preserve">Use the </t>
    </r>
    <r>
      <rPr>
        <u/>
        <sz val="11"/>
        <color rgb="FF000000"/>
        <rFont val="Calibri"/>
        <family val="2"/>
        <scheme val="minor"/>
      </rPr>
      <t>Methodology</t>
    </r>
    <r>
      <rPr>
        <sz val="11"/>
        <color rgb="FF000000"/>
        <rFont val="Calibri"/>
        <family val="2"/>
        <scheme val="minor"/>
      </rPr>
      <t xml:space="preserve"> field to choose data for specific methodologies. All four methodologies are charted by default.</t>
    </r>
  </si>
  <si>
    <t>Growth Rates and Standard Deviation</t>
  </si>
  <si>
    <r>
      <t>Tabs</t>
    </r>
    <r>
      <rPr>
        <sz val="11"/>
        <color rgb="FF000000"/>
        <rFont val="Calibri"/>
        <family val="2"/>
        <scheme val="minor"/>
      </rPr>
      <t>: 
The "Data" tab is in flat-file format; it includes a row for each unique data record. The "Chart" tab features an interactive chart, where different industry selections can be made through the sliders.</t>
    </r>
    <r>
      <rPr>
        <b/>
        <sz val="11"/>
        <color rgb="FF000000"/>
        <rFont val="Calibri"/>
        <family val="2"/>
        <scheme val="minor"/>
      </rPr>
      <t xml:space="preserve"> </t>
    </r>
    <r>
      <rPr>
        <sz val="11"/>
        <color rgb="FF000000"/>
        <rFont val="Calibri"/>
        <family val="2"/>
        <scheme val="minor"/>
      </rPr>
      <t>At the bottom, the tab includes a view of the charted data, long term growth rates, and the standard deviation of the whole time-series.</t>
    </r>
  </si>
  <si>
    <r>
      <t xml:space="preserve">Summary:
</t>
    </r>
    <r>
      <rPr>
        <sz val="11"/>
        <color rgb="FF000000"/>
        <rFont val="Calibri"/>
        <family val="2"/>
        <scheme val="minor"/>
      </rPr>
      <t xml:space="preserve">This file contains unpublished and published annual data on labor composition for U.S. industries classified according to the North American Industry Classification System (NAICS). </t>
    </r>
  </si>
  <si>
    <t>• BEA - This is labor composition calculated using BEA's current methodology from the Integrated Industry-Level Production Accounts (ILPA).</t>
  </si>
  <si>
    <t>• BLS - This is labor composition calculated using BLS's current methodology from the Division of Major Sector Productivity (DMSP).</t>
  </si>
  <si>
    <t>Forestry and Hunting</t>
  </si>
  <si>
    <t>Oil and Gas Extraction</t>
  </si>
  <si>
    <t>Support for Mining</t>
  </si>
  <si>
    <t>Food &amp; Beverage Manf.</t>
  </si>
  <si>
    <t>Textile Manf.</t>
  </si>
  <si>
    <t>Paper Manf.</t>
  </si>
  <si>
    <t>Chemical Manf.</t>
  </si>
  <si>
    <t>Machinery Manf.</t>
  </si>
  <si>
    <t>Apparel Manf.</t>
  </si>
  <si>
    <t>Wood Manf.</t>
  </si>
  <si>
    <t>Petroleum Manf.</t>
  </si>
  <si>
    <t>Plastic Manf.</t>
  </si>
  <si>
    <t>Nonmetallic Mineral Manf.</t>
  </si>
  <si>
    <t>Primary Metal Manf.</t>
  </si>
  <si>
    <t>Fabricated Metal Manf.</t>
  </si>
  <si>
    <t>Computer Manf.</t>
  </si>
  <si>
    <t>Electrical Equipment Manf.</t>
  </si>
  <si>
    <t>Motor Vehicle Manf.</t>
  </si>
  <si>
    <t>Other Transporation Manf.</t>
  </si>
  <si>
    <t>Furniture Manf.</t>
  </si>
  <si>
    <t>Misc. Manf.</t>
  </si>
  <si>
    <t>Transit Transportation</t>
  </si>
  <si>
    <t>Scenic Transportation</t>
  </si>
  <si>
    <t>Warehousing and Storage</t>
  </si>
  <si>
    <t>Publishing</t>
  </si>
  <si>
    <t>Motion Picture Recording</t>
  </si>
  <si>
    <t>Broadcasting &amp; Telecommunications</t>
  </si>
  <si>
    <t>Data Processing</t>
  </si>
  <si>
    <t>Monetary Authorities &amp; Credit Intermediation</t>
  </si>
  <si>
    <t>Securities</t>
  </si>
  <si>
    <t>Funds and Trusts</t>
  </si>
  <si>
    <t>Rental and Leasing</t>
  </si>
  <si>
    <t>Accounting Services</t>
  </si>
  <si>
    <t>Management of Companies</t>
  </si>
  <si>
    <t>Administrative Services</t>
  </si>
  <si>
    <t>Waste Management</t>
  </si>
  <si>
    <t>Educational Svcs.</t>
  </si>
  <si>
    <t>Ambulatory Health Care</t>
  </si>
  <si>
    <t>Hospitals &amp; Nursing Care</t>
  </si>
  <si>
    <t>Social Assistance</t>
  </si>
  <si>
    <t>Performing Arts &amp; Spectator Sports</t>
  </si>
  <si>
    <t>Amusement and Recreation</t>
  </si>
  <si>
    <t>Accomodation</t>
  </si>
  <si>
    <t>Food and Drinking Services</t>
  </si>
  <si>
    <t>Other Svcs.</t>
  </si>
  <si>
    <t>State &amp; Local Govt.</t>
  </si>
  <si>
    <t>Federal Govt.</t>
  </si>
  <si>
    <t>ShortIndustryTitle</t>
  </si>
  <si>
    <t>Crop &amp; Animal Production</t>
  </si>
  <si>
    <t>Sum of Value</t>
  </si>
  <si>
    <t>326 - Plastic Manf.</t>
  </si>
  <si>
    <t>111CA - Crop &amp; Animal Production</t>
  </si>
  <si>
    <t>113FF - Forestry and Hunting</t>
  </si>
  <si>
    <t>211 - Oil and Gas Extraction</t>
  </si>
  <si>
    <t>213 - Support for Mining</t>
  </si>
  <si>
    <t>311FT - Food &amp; Beverage Manf.</t>
  </si>
  <si>
    <t>313TT - Textile Manf.</t>
  </si>
  <si>
    <t>315AL - Apparel Manf.</t>
  </si>
  <si>
    <t>321 - Wood Manf.</t>
  </si>
  <si>
    <t>322 - Paper Manf.</t>
  </si>
  <si>
    <t>324 - Petroleum Manf.</t>
  </si>
  <si>
    <t>325 - Chemical Manf.</t>
  </si>
  <si>
    <t>327 - Nonmetallic Mineral Manf.</t>
  </si>
  <si>
    <t>331 - Primary Metal Manf.</t>
  </si>
  <si>
    <t>332 - Fabricated Metal Manf.</t>
  </si>
  <si>
    <t>333 - Machinery Manf.</t>
  </si>
  <si>
    <t>334 - Computer Manf.</t>
  </si>
  <si>
    <t>335 - Electrical Equipment Manf.</t>
  </si>
  <si>
    <t>3361MV - Motor Vehicle Manf.</t>
  </si>
  <si>
    <t>3364OT - Other Transporation Manf.</t>
  </si>
  <si>
    <t>337 - Furniture Manf.</t>
  </si>
  <si>
    <t>339 - Misc. Manf.</t>
  </si>
  <si>
    <t>485 - Transit Transportation</t>
  </si>
  <si>
    <t>487OS - Scenic Transportation</t>
  </si>
  <si>
    <t>493 - Warehousing and Storage</t>
  </si>
  <si>
    <t>511 - Publishing</t>
  </si>
  <si>
    <t>512 - Motion Picture Recording</t>
  </si>
  <si>
    <t>513 - Broadcasting &amp; Telecommunications</t>
  </si>
  <si>
    <t>514 - Data Processing</t>
  </si>
  <si>
    <t>521CI - Monetary Authorities &amp; Credit Intermediation</t>
  </si>
  <si>
    <t>523 - Securities</t>
  </si>
  <si>
    <t>524 - Insurance Carriers</t>
  </si>
  <si>
    <t>525 - Funds and Trusts</t>
  </si>
  <si>
    <t>532RL - Rental and Leasing</t>
  </si>
  <si>
    <t>5412OP - Accounting Services</t>
  </si>
  <si>
    <t>55 - Management of Companies</t>
  </si>
  <si>
    <t>561 - Administrative Services</t>
  </si>
  <si>
    <t>562 - Waste Management</t>
  </si>
  <si>
    <t>61 - Educational Svcs.</t>
  </si>
  <si>
    <t>621 - Ambulatory Health Care</t>
  </si>
  <si>
    <t>622,623 - Hospitals &amp; Nursing Care</t>
  </si>
  <si>
    <t>624 - Social Assistance</t>
  </si>
  <si>
    <t>711AS - Performing Arts &amp; Spectator Sports</t>
  </si>
  <si>
    <t>713 - Amusement and Recreation</t>
  </si>
  <si>
    <t>721 - Accomodation</t>
  </si>
  <si>
    <t>722 - Food and Drinking Services</t>
  </si>
  <si>
    <t>81 - Other Svcs.</t>
  </si>
  <si>
    <t>98 - State &amp; Local Govt.</t>
  </si>
  <si>
    <t>99 - Federal Govt.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</si>
</sst>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14" x14ac:knownFonts="1">
    <font>
      <sz val="11"/>
      <color theme="1"/>
      <name val="Calibri"/>
      <family val="2"/>
      <scheme val="minor"/>
    </font>
    <font>
      <sz val="11"/>
      <color theme="1"/>
      <name val="Calibri"/>
      <family val="2"/>
      <scheme val="minor"/>
    </font>
    <font>
      <b/>
      <sz val="11"/>
      <color theme="1"/>
      <name val="Calibri"/>
      <family val="2"/>
      <scheme val="minor"/>
    </font>
    <font>
      <b/>
      <sz val="11"/>
      <color theme="0"/>
      <name val="Gadugi"/>
      <family val="2"/>
    </font>
    <font>
      <b/>
      <sz val="12"/>
      <color theme="1"/>
      <name val="Calibri"/>
      <family val="2"/>
      <scheme val="minor"/>
    </font>
    <font>
      <b/>
      <sz val="18"/>
      <color theme="1"/>
      <name val="Calibri"/>
      <family val="2"/>
      <scheme val="minor"/>
    </font>
    <font>
      <b/>
      <sz val="11"/>
      <name val="Calibri"/>
      <family val="2"/>
      <scheme val="minor"/>
    </font>
    <font>
      <sz val="11"/>
      <color theme="0"/>
      <name val="Calibri"/>
      <family val="2"/>
      <scheme val="minor"/>
    </font>
    <font>
      <sz val="11"/>
      <color rgb="FF000000"/>
      <name val="Calibri"/>
      <family val="2"/>
      <scheme val="minor"/>
    </font>
    <font>
      <b/>
      <sz val="11"/>
      <color rgb="FF000000"/>
      <name val="Calibri"/>
      <family val="2"/>
      <scheme val="minor"/>
    </font>
    <font>
      <sz val="11"/>
      <color theme="1"/>
      <name val="Arial"/>
      <family val="2"/>
    </font>
    <font>
      <sz val="11"/>
      <color theme="1"/>
      <name val="Courier New"/>
      <family val="3"/>
    </font>
    <font>
      <u/>
      <sz val="11"/>
      <color rgb="FF000000"/>
      <name val="Calibri"/>
      <family val="2"/>
      <scheme val="minor"/>
    </font>
    <font>
      <sz val="11"/>
      <color rgb="FF000000"/>
      <name val="Calibri"/>
      <family val="2"/>
    </font>
  </fonts>
  <fills count="8">
    <fill>
      <patternFill patternType="none"/>
    </fill>
    <fill>
      <patternFill patternType="gray125"/>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theme="7" tint="0.79998168889431442"/>
        <bgColor indexed="64"/>
      </patternFill>
    </fill>
    <fill>
      <patternFill patternType="solid">
        <fgColor theme="9" tint="-0.499984740745262"/>
        <bgColor indexed="64"/>
      </patternFill>
    </fill>
    <fill>
      <patternFill patternType="solid">
        <fgColor theme="0" tint="-4.9989318521683403E-2"/>
        <bgColor indexed="64"/>
      </patternFill>
    </fill>
    <fill>
      <patternFill patternType="solid">
        <fgColor theme="9" tint="0.79998168889431442"/>
        <bgColor indexed="64"/>
      </patternFill>
    </fill>
  </fills>
  <borders count="20">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bottom/>
      <diagonal/>
    </border>
    <border>
      <left/>
      <right/>
      <top style="thin">
        <color theme="4" tint="0.39997558519241921"/>
      </top>
      <bottom style="thin">
        <color theme="4" tint="0.3999755851924192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top/>
      <bottom style="thin">
        <color theme="4" tint="0.39997558519241921"/>
      </bottom>
      <diagonal/>
    </border>
  </borders>
  <cellStyleXfs count="2">
    <xf numFmtId="0" fontId="0" fillId="0" borderId="0"/>
    <xf numFmtId="9" fontId="1" fillId="0" borderId="0" applyFont="0" applyFill="0" applyBorder="0" applyAlignment="0" applyProtection="0"/>
  </cellStyleXfs>
  <cellXfs count="56">
    <xf numFmtId="0" fontId="0" fillId="0" borderId="0" xfId="0"/>
    <xf numFmtId="0" fontId="2" fillId="0" borderId="1" xfId="0" applyFont="1" applyBorder="1" applyAlignment="1">
      <alignment horizontal="center" vertical="top"/>
    </xf>
    <xf numFmtId="164" fontId="0" fillId="0" borderId="0" xfId="0" applyNumberFormat="1"/>
    <xf numFmtId="0" fontId="2" fillId="0" borderId="2" xfId="0" applyFont="1" applyBorder="1" applyAlignment="1">
      <alignment horizontal="center" vertical="top"/>
    </xf>
    <xf numFmtId="0" fontId="2" fillId="0" borderId="1" xfId="0" applyNumberFormat="1" applyFont="1" applyBorder="1" applyAlignment="1">
      <alignment horizontal="center" vertical="top"/>
    </xf>
    <xf numFmtId="3" fontId="2" fillId="0" borderId="1" xfId="0" applyNumberFormat="1" applyFont="1" applyBorder="1" applyAlignment="1">
      <alignment horizontal="center" vertical="top"/>
    </xf>
    <xf numFmtId="0" fontId="0" fillId="0" borderId="0" xfId="0" applyFont="1" applyBorder="1" applyAlignment="1">
      <alignment horizontal="left" vertical="top"/>
    </xf>
    <xf numFmtId="0" fontId="0" fillId="0" borderId="0" xfId="0" pivotButton="1"/>
    <xf numFmtId="0" fontId="0" fillId="0" borderId="0" xfId="0" applyAlignment="1">
      <alignment horizontal="left"/>
    </xf>
    <xf numFmtId="0" fontId="0" fillId="0" borderId="0" xfId="0" applyNumberFormat="1"/>
    <xf numFmtId="49" fontId="0" fillId="0" borderId="3" xfId="0" applyNumberFormat="1" applyFont="1" applyBorder="1"/>
    <xf numFmtId="49" fontId="0" fillId="2" borderId="3" xfId="0" applyNumberFormat="1" applyFont="1" applyFill="1" applyBorder="1"/>
    <xf numFmtId="49" fontId="0" fillId="0" borderId="0" xfId="0" applyNumberFormat="1"/>
    <xf numFmtId="0" fontId="0" fillId="0" borderId="7" xfId="0" applyBorder="1"/>
    <xf numFmtId="0" fontId="0" fillId="0" borderId="9" xfId="0" applyBorder="1"/>
    <xf numFmtId="0" fontId="2" fillId="3" borderId="12" xfId="0" applyFont="1" applyFill="1" applyBorder="1"/>
    <xf numFmtId="0" fontId="2" fillId="3" borderId="2" xfId="0" applyFont="1" applyFill="1" applyBorder="1"/>
    <xf numFmtId="0" fontId="2" fillId="3" borderId="17" xfId="0" applyFont="1" applyFill="1" applyBorder="1"/>
    <xf numFmtId="0" fontId="0" fillId="0" borderId="0" xfId="0" applyBorder="1"/>
    <xf numFmtId="0" fontId="0" fillId="0" borderId="8" xfId="0" applyBorder="1"/>
    <xf numFmtId="0" fontId="0" fillId="0" borderId="10" xfId="0" applyBorder="1"/>
    <xf numFmtId="0" fontId="0" fillId="0" borderId="11" xfId="0" applyBorder="1"/>
    <xf numFmtId="0" fontId="2" fillId="0" borderId="7" xfId="0" applyFont="1" applyBorder="1"/>
    <xf numFmtId="0" fontId="2" fillId="0" borderId="0" xfId="0" applyFont="1" applyBorder="1" applyAlignment="1">
      <alignment horizontal="center"/>
    </xf>
    <xf numFmtId="0" fontId="2" fillId="0" borderId="8" xfId="0" applyFont="1" applyBorder="1" applyAlignment="1">
      <alignment horizontal="center"/>
    </xf>
    <xf numFmtId="10" fontId="0" fillId="0" borderId="12" xfId="1" applyNumberFormat="1" applyFont="1" applyBorder="1" applyAlignment="1">
      <alignment horizontal="center"/>
    </xf>
    <xf numFmtId="10" fontId="0" fillId="0" borderId="6" xfId="1" applyNumberFormat="1" applyFont="1" applyBorder="1" applyAlignment="1">
      <alignment horizontal="center"/>
    </xf>
    <xf numFmtId="10" fontId="0" fillId="0" borderId="2" xfId="1" applyNumberFormat="1" applyFont="1" applyBorder="1" applyAlignment="1">
      <alignment horizontal="center"/>
    </xf>
    <xf numFmtId="10" fontId="0" fillId="0" borderId="8" xfId="1" applyNumberFormat="1" applyFont="1" applyBorder="1" applyAlignment="1">
      <alignment horizontal="center"/>
    </xf>
    <xf numFmtId="10" fontId="0" fillId="0" borderId="17" xfId="1" applyNumberFormat="1" applyFont="1" applyBorder="1" applyAlignment="1">
      <alignment horizontal="center"/>
    </xf>
    <xf numFmtId="10" fontId="0" fillId="0" borderId="18" xfId="1" applyNumberFormat="1" applyFont="1" applyBorder="1" applyAlignment="1">
      <alignment horizontal="center"/>
    </xf>
    <xf numFmtId="10" fontId="0" fillId="0" borderId="13" xfId="1" applyNumberFormat="1" applyFont="1" applyBorder="1" applyAlignment="1">
      <alignment horizontal="center"/>
    </xf>
    <xf numFmtId="10" fontId="0" fillId="0" borderId="11" xfId="1" applyNumberFormat="1" applyFont="1" applyBorder="1" applyAlignment="1">
      <alignment horizontal="center"/>
    </xf>
    <xf numFmtId="0" fontId="6" fillId="7" borderId="13" xfId="0" applyFont="1" applyFill="1" applyBorder="1"/>
    <xf numFmtId="0" fontId="7" fillId="0" borderId="0" xfId="0" applyFont="1"/>
    <xf numFmtId="0" fontId="2" fillId="0" borderId="0" xfId="0" applyFont="1"/>
    <xf numFmtId="0" fontId="9" fillId="0" borderId="0" xfId="0" applyFont="1" applyAlignment="1">
      <alignment wrapText="1"/>
    </xf>
    <xf numFmtId="0" fontId="0" fillId="0" borderId="0" xfId="0" applyAlignment="1">
      <alignment wrapText="1"/>
    </xf>
    <xf numFmtId="0" fontId="10" fillId="0" borderId="0" xfId="0" applyFont="1" applyAlignment="1">
      <alignment horizontal="left" vertical="center" wrapText="1" indent="1"/>
    </xf>
    <xf numFmtId="0" fontId="11" fillId="0" borderId="0" xfId="0" applyFont="1" applyAlignment="1">
      <alignment horizontal="left" vertical="center" wrapText="1" indent="2"/>
    </xf>
    <xf numFmtId="0" fontId="13" fillId="0" borderId="0" xfId="0" applyFont="1" applyAlignment="1">
      <alignment wrapText="1"/>
    </xf>
    <xf numFmtId="0" fontId="0" fillId="0" borderId="0" xfId="0" applyBorder="1" applyAlignment="1">
      <alignment horizontal="center"/>
    </xf>
    <xf numFmtId="10" fontId="0" fillId="0" borderId="0" xfId="1" applyNumberFormat="1" applyFont="1" applyBorder="1" applyAlignment="1">
      <alignment horizontal="center"/>
    </xf>
    <xf numFmtId="0" fontId="2" fillId="2" borderId="19" xfId="0" applyFont="1" applyFill="1" applyBorder="1" applyAlignment="1">
      <alignment horizontal="center"/>
    </xf>
    <xf numFmtId="0" fontId="2" fillId="2" borderId="19" xfId="0" applyFont="1" applyFill="1" applyBorder="1" applyAlignment="1">
      <alignment horizontal="left"/>
    </xf>
    <xf numFmtId="0" fontId="0" fillId="0" borderId="0" xfId="0" applyBorder="1" applyAlignment="1">
      <alignment horizontal="left"/>
    </xf>
    <xf numFmtId="0" fontId="0" fillId="0" borderId="0" xfId="0" applyAlignment="1">
      <alignment horizontal="center"/>
    </xf>
    <xf numFmtId="0" fontId="4" fillId="4" borderId="15" xfId="0" applyFont="1" applyFill="1" applyBorder="1" applyAlignment="1">
      <alignment horizontal="center"/>
    </xf>
    <xf numFmtId="0" fontId="4" fillId="4" borderId="16" xfId="0" applyFont="1" applyFill="1" applyBorder="1" applyAlignment="1">
      <alignment horizontal="center"/>
    </xf>
    <xf numFmtId="0" fontId="4" fillId="4" borderId="14" xfId="0" applyFont="1" applyFill="1" applyBorder="1" applyAlignment="1">
      <alignment horizontal="center"/>
    </xf>
    <xf numFmtId="0" fontId="3" fillId="5" borderId="4" xfId="0" applyFont="1" applyFill="1" applyBorder="1" applyAlignment="1">
      <alignment horizontal="center"/>
    </xf>
    <xf numFmtId="0" fontId="3" fillId="5" borderId="5" xfId="0" applyFont="1" applyFill="1" applyBorder="1" applyAlignment="1">
      <alignment horizontal="center"/>
    </xf>
    <xf numFmtId="0" fontId="3" fillId="5" borderId="6" xfId="0" applyFont="1" applyFill="1" applyBorder="1" applyAlignment="1">
      <alignment horizontal="center"/>
    </xf>
    <xf numFmtId="0" fontId="5" fillId="6" borderId="1" xfId="0" applyFont="1" applyFill="1" applyBorder="1" applyAlignment="1">
      <alignment horizontal="center" vertical="center"/>
    </xf>
    <xf numFmtId="0" fontId="2" fillId="0" borderId="0" xfId="0" applyFont="1" applyBorder="1" applyAlignment="1">
      <alignment horizontal="center"/>
    </xf>
    <xf numFmtId="0" fontId="0" fillId="0" borderId="0" xfId="0" applyNumberFormat="1" applyAlignment="1">
      <alignment horizontal="center"/>
    </xf>
  </cellXfs>
  <cellStyles count="2">
    <cellStyle name="Normal" xfId="0" builtinId="0"/>
    <cellStyle name="Percent" xfId="1" builtinId="5"/>
  </cellStyles>
  <dxfs count="84">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numFmt numFmtId="0" formatCode="General"/>
    </dxf>
    <dxf>
      <numFmt numFmtId="0" formatCode="General"/>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numFmt numFmtId="0" formatCode="General"/>
    </dxf>
    <dxf>
      <numFmt numFmtId="30" formatCode="@"/>
    </dxf>
    <dxf>
      <alignment horizontal="center"/>
    </dxf>
    <dxf>
      <alignment horizontal="center"/>
    </dxf>
  </dxfs>
  <tableStyles count="0" defaultTableStyle="TableStyleMedium2" defaultPivotStyle="PivotStyleLight16"/>
  <colors>
    <mruColors>
      <color rgb="FF5A96FF"/>
      <color rgb="FFD2232A"/>
      <color rgb="FFBEBEBE"/>
      <color rgb="FFE19696"/>
      <color rgb="FF0F05A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2.xml"/><Relationship Id="rId13" Type="http://schemas.openxmlformats.org/officeDocument/2006/relationships/calcChain" Target="calcChain.xml"/><Relationship Id="rId3" Type="http://schemas.openxmlformats.org/officeDocument/2006/relationships/worksheet" Target="worksheets/sheet3.xml"/><Relationship Id="rId7" Type="http://schemas.microsoft.com/office/2007/relationships/slicerCache" Target="slicerCaches/slicerCache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microsoft.com/office/2007/relationships/slicerCache" Target="slicerCaches/slicerCache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[TAC Labor Composition Interactive Dashboard.xlsx]Chart!PivotTable2</c:name>
    <c:fmtId val="0"/>
  </c:pivotSource>
  <c:chart>
    <c:title>
      <c:tx>
        <c:strRef>
          <c:f>Chart!$A$26</c:f>
          <c:strCache>
            <c:ptCount val="1"/>
            <c:pt idx="0">
              <c:v>Total Economy (TE)</c:v>
            </c:pt>
          </c:strCache>
        </c:strRef>
      </c:tx>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n-US"/>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dLbl>
          <c:idx val="0"/>
          <c:showLegendKey val="0"/>
          <c:showVal val="0"/>
          <c:showCatName val="0"/>
          <c:showSerName val="0"/>
          <c:showPercent val="0"/>
          <c:showBubbleSize val="0"/>
          <c:extLst>
            <c:ext xmlns:c15="http://schemas.microsoft.com/office/drawing/2012/chart" uri="{CE6537A1-D6FC-4f65-9D91-7224C49458BB}"/>
          </c:extLst>
        </c:dLbl>
      </c:pivotFmt>
      <c:pivotFmt>
        <c:idx val="3"/>
        <c:dLbl>
          <c:idx val="0"/>
          <c:showLegendKey val="0"/>
          <c:showVal val="0"/>
          <c:showCatName val="0"/>
          <c:showSerName val="0"/>
          <c:showPercent val="0"/>
          <c:showBubbleSize val="0"/>
          <c:extLst>
            <c:ext xmlns:c15="http://schemas.microsoft.com/office/drawing/2012/chart" uri="{CE6537A1-D6FC-4f65-9D91-7224C49458BB}"/>
          </c:extLst>
        </c:dLbl>
      </c:pivotFmt>
      <c:pivotFmt>
        <c:idx val="4"/>
        <c:dLbl>
          <c:idx val="0"/>
          <c:showLegendKey val="0"/>
          <c:showVal val="0"/>
          <c:showCatName val="0"/>
          <c:showSerName val="0"/>
          <c:showPercent val="0"/>
          <c:showBubbleSize val="0"/>
          <c:extLst>
            <c:ext xmlns:c15="http://schemas.microsoft.com/office/drawing/2012/chart" uri="{CE6537A1-D6FC-4f65-9D91-7224C49458BB}"/>
          </c:extLst>
        </c:dLbl>
      </c:pivotFmt>
      <c:pivotFmt>
        <c:idx val="5"/>
        <c:dLbl>
          <c:idx val="0"/>
          <c:showLegendKey val="0"/>
          <c:showVal val="0"/>
          <c:showCatName val="0"/>
          <c:showSerName val="0"/>
          <c:showPercent val="0"/>
          <c:showBubbleSize val="0"/>
          <c:extLst>
            <c:ext xmlns:c15="http://schemas.microsoft.com/office/drawing/2012/chart" uri="{CE6537A1-D6FC-4f65-9D91-7224C49458BB}"/>
          </c:extLst>
        </c:dLbl>
      </c:pivotFmt>
      <c:pivotFmt>
        <c:idx val="6"/>
        <c:dLbl>
          <c:idx val="0"/>
          <c:showLegendKey val="0"/>
          <c:showVal val="0"/>
          <c:showCatName val="0"/>
          <c:showSerName val="0"/>
          <c:showPercent val="0"/>
          <c:showBubbleSize val="0"/>
          <c:extLst>
            <c:ext xmlns:c15="http://schemas.microsoft.com/office/drawing/2012/chart" uri="{CE6537A1-D6FC-4f65-9D91-7224C49458BB}"/>
          </c:extLst>
        </c:dLbl>
      </c:pivotFmt>
      <c:pivotFmt>
        <c:idx val="7"/>
        <c:dLbl>
          <c:idx val="0"/>
          <c:showLegendKey val="0"/>
          <c:showVal val="0"/>
          <c:showCatName val="0"/>
          <c:showSerName val="0"/>
          <c:showPercent val="0"/>
          <c:showBubbleSize val="0"/>
          <c:extLst>
            <c:ext xmlns:c15="http://schemas.microsoft.com/office/drawing/2012/chart" uri="{CE6537A1-D6FC-4f65-9D91-7224C49458BB}"/>
          </c:extLst>
        </c:dLbl>
      </c:pivotFmt>
      <c:pivotFmt>
        <c:idx val="8"/>
        <c:spPr>
          <a:ln w="31750" cap="rnd">
            <a:solidFill>
              <a:srgbClr val="D2232A"/>
            </a:solidFill>
            <a:prstDash val="solid"/>
            <a:round/>
          </a:ln>
          <a:effectLst/>
        </c:spPr>
        <c:marker>
          <c:symbol val="triangle"/>
          <c:size val="6"/>
          <c:spPr>
            <a:solidFill>
              <a:srgbClr val="D2232A"/>
            </a:solidFill>
            <a:ln w="12700">
              <a:no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ln w="31750" cap="rnd">
            <a:solidFill>
              <a:srgbClr val="5A96FF"/>
            </a:solidFill>
            <a:prstDash val="solid"/>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31750" cap="rnd">
            <a:solidFill>
              <a:schemeClr val="tx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31750" cap="rnd">
            <a:solidFill>
              <a:srgbClr val="BEBEBE"/>
            </a:solidFill>
            <a:prstDash val="sys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pivotFmt>
      <c:pivotFmt>
        <c:idx val="14"/>
        <c:spPr>
          <a:ln w="31750"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ln w="31750" cap="rnd">
            <a:solidFill>
              <a:schemeClr val="accent1"/>
            </a:solidFill>
            <a:round/>
          </a:ln>
          <a:effectLst/>
        </c:spPr>
        <c:marker>
          <c:symbol val="triangle"/>
          <c:size val="6"/>
          <c:spPr>
            <a:solidFill>
              <a:srgbClr val="D2232A"/>
            </a:solidFill>
            <a:ln w="12700">
              <a:no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31750" cap="rnd">
            <a:solidFill>
              <a:schemeClr val="accent1"/>
            </a:solidFill>
            <a:round/>
          </a:ln>
          <a:effectLst/>
        </c:spPr>
        <c:marker>
          <c:symbol val="square"/>
          <c:size val="6"/>
          <c:spPr>
            <a:solidFill>
              <a:srgbClr val="5A96FF"/>
            </a:solidFill>
            <a:ln w="12700">
              <a:no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ln w="31750" cap="rnd">
            <a:solidFill>
              <a:schemeClr val="accent1"/>
            </a:solidFill>
            <a:round/>
          </a:ln>
          <a:effectLst/>
        </c:spPr>
        <c:marker>
          <c:symbol val="circle"/>
          <c:size val="6"/>
          <c:spPr>
            <a:solidFill>
              <a:schemeClr val="tx1"/>
            </a:solidFill>
            <a:ln w="12700">
              <a:no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ln w="31750" cap="rnd">
            <a:solidFill>
              <a:srgbClr val="BEBEBE"/>
            </a:solidFill>
            <a:prstDash val="sys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ln w="31750" cap="rnd">
            <a:solidFill>
              <a:srgbClr val="D2232A"/>
            </a:solidFill>
            <a:round/>
          </a:ln>
          <a:effectLst/>
        </c:spPr>
        <c:marker>
          <c:symbol val="triangle"/>
          <c:size val="6"/>
          <c:spPr>
            <a:solidFill>
              <a:srgbClr val="D2232A"/>
            </a:solidFill>
            <a:ln w="12700">
              <a:no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ln w="31750" cap="rnd">
            <a:solidFill>
              <a:schemeClr val="tx1"/>
            </a:solidFill>
            <a:round/>
          </a:ln>
          <a:effectLst/>
        </c:spPr>
        <c:marker>
          <c:symbol val="circle"/>
          <c:size val="6"/>
          <c:spPr>
            <a:solidFill>
              <a:schemeClr val="tx1"/>
            </a:solidFill>
            <a:ln w="12700">
              <a:no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ln w="31750" cap="rnd">
            <a:solidFill>
              <a:srgbClr val="5A96FF"/>
            </a:solidFill>
            <a:round/>
          </a:ln>
          <a:effectLst/>
        </c:spPr>
        <c:marker>
          <c:symbol val="square"/>
          <c:size val="6"/>
          <c:spPr>
            <a:solidFill>
              <a:srgbClr val="5A96FF"/>
            </a:solidFill>
            <a:ln w="12700">
              <a:no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Chart!$A$26</c:f>
              <c:strCache>
                <c:ptCount val="1"/>
                <c:pt idx="0">
                  <c:v>ACS</c:v>
                </c:pt>
              </c:strCache>
            </c:strRef>
          </c:tx>
          <c:spPr>
            <a:ln w="31750" cap="rnd">
              <a:solidFill>
                <a:srgbClr val="BEBEBE"/>
              </a:solidFill>
              <a:prstDash val="sysDash"/>
              <a:round/>
            </a:ln>
            <a:effectLst/>
          </c:spPr>
          <c:marker>
            <c:symbol val="none"/>
          </c:marker>
          <c:cat>
            <c:strRef>
              <c:f>Chart!$A$26</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strCache>
            </c:strRef>
          </c:cat>
          <c:val>
            <c:numRef>
              <c:f>Chart!$A$26</c:f>
              <c:numCache>
                <c:formatCode>General</c:formatCode>
                <c:ptCount val="15"/>
                <c:pt idx="0">
                  <c:v>100</c:v>
                </c:pt>
                <c:pt idx="1">
                  <c:v>99.862511082647003</c:v>
                </c:pt>
                <c:pt idx="2">
                  <c:v>100.438287725496</c:v>
                </c:pt>
                <c:pt idx="3">
                  <c:v>100.572988718578</c:v>
                </c:pt>
                <c:pt idx="4">
                  <c:v>101.573727645745</c:v>
                </c:pt>
                <c:pt idx="5">
                  <c:v>102.400017868205</c:v>
                </c:pt>
                <c:pt idx="6">
                  <c:v>102.762273518878</c:v>
                </c:pt>
                <c:pt idx="7">
                  <c:v>102.982977491349</c:v>
                </c:pt>
                <c:pt idx="8">
                  <c:v>103.015849039866</c:v>
                </c:pt>
                <c:pt idx="9">
                  <c:v>102.972796892845</c:v>
                </c:pt>
                <c:pt idx="10">
                  <c:v>103.03539490004501</c:v>
                </c:pt>
                <c:pt idx="11">
                  <c:v>103.299918314808</c:v>
                </c:pt>
                <c:pt idx="12">
                  <c:v>103.64491654153601</c:v>
                </c:pt>
                <c:pt idx="13">
                  <c:v>103.946109208077</c:v>
                </c:pt>
                <c:pt idx="14">
                  <c:v>103.966490878101</c:v>
                </c:pt>
              </c:numCache>
            </c:numRef>
          </c:val>
          <c:smooth val="0"/>
          <c:extLst>
            <c:ext xmlns:c16="http://schemas.microsoft.com/office/drawing/2014/chart" uri="{C3380CC4-5D6E-409C-BE32-E72D297353CC}">
              <c16:uniqueId val="{00000008-1ADE-4C34-BE36-C068F68310AA}"/>
            </c:ext>
          </c:extLst>
        </c:ser>
        <c:ser>
          <c:idx val="1"/>
          <c:order val="1"/>
          <c:tx>
            <c:strRef>
              <c:f>Chart!$A$26</c:f>
              <c:strCache>
                <c:ptCount val="1"/>
                <c:pt idx="0">
                  <c:v>BEA</c:v>
                </c:pt>
              </c:strCache>
            </c:strRef>
          </c:tx>
          <c:spPr>
            <a:ln w="31750" cap="rnd">
              <a:solidFill>
                <a:srgbClr val="D2232A"/>
              </a:solidFill>
              <a:round/>
            </a:ln>
            <a:effectLst/>
          </c:spPr>
          <c:marker>
            <c:symbol val="triangle"/>
            <c:size val="6"/>
            <c:spPr>
              <a:solidFill>
                <a:srgbClr val="D2232A"/>
              </a:solidFill>
              <a:ln w="12700">
                <a:noFill/>
                <a:round/>
              </a:ln>
              <a:effectLst/>
            </c:spPr>
          </c:marker>
          <c:cat>
            <c:strRef>
              <c:f>Chart!$A$26</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strCache>
            </c:strRef>
          </c:cat>
          <c:val>
            <c:numRef>
              <c:f>Chart!$A$26</c:f>
              <c:numCache>
                <c:formatCode>General</c:formatCode>
                <c:ptCount val="15"/>
                <c:pt idx="0">
                  <c:v>100</c:v>
                </c:pt>
                <c:pt idx="1">
                  <c:v>100.31153410969455</c:v>
                </c:pt>
                <c:pt idx="2">
                  <c:v>100.88003965321116</c:v>
                </c:pt>
                <c:pt idx="3">
                  <c:v>101.91351221868139</c:v>
                </c:pt>
                <c:pt idx="4">
                  <c:v>103.12693986855983</c:v>
                </c:pt>
                <c:pt idx="5">
                  <c:v>103.37011135353625</c:v>
                </c:pt>
                <c:pt idx="6">
                  <c:v>104.20006034077448</c:v>
                </c:pt>
                <c:pt idx="7">
                  <c:v>104.37360376487294</c:v>
                </c:pt>
                <c:pt idx="8">
                  <c:v>104.73689222080003</c:v>
                </c:pt>
                <c:pt idx="9">
                  <c:v>104.57382553050797</c:v>
                </c:pt>
                <c:pt idx="10">
                  <c:v>104.8108409873898</c:v>
                </c:pt>
                <c:pt idx="11">
                  <c:v>105.62724156741538</c:v>
                </c:pt>
                <c:pt idx="12">
                  <c:v>105.54360547303678</c:v>
                </c:pt>
                <c:pt idx="13">
                  <c:v>105.85151391109579</c:v>
                </c:pt>
                <c:pt idx="14">
                  <c:v>106.45940380928354</c:v>
                </c:pt>
              </c:numCache>
            </c:numRef>
          </c:val>
          <c:smooth val="0"/>
          <c:extLst>
            <c:ext xmlns:c16="http://schemas.microsoft.com/office/drawing/2014/chart" uri="{C3380CC4-5D6E-409C-BE32-E72D297353CC}">
              <c16:uniqueId val="{00000006-848D-4FB2-8A36-E9C71BEC939E}"/>
            </c:ext>
          </c:extLst>
        </c:ser>
        <c:ser>
          <c:idx val="2"/>
          <c:order val="2"/>
          <c:tx>
            <c:strRef>
              <c:f>Chart!$A$26</c:f>
              <c:strCache>
                <c:ptCount val="1"/>
                <c:pt idx="0">
                  <c:v>BLS</c:v>
                </c:pt>
              </c:strCache>
            </c:strRef>
          </c:tx>
          <c:spPr>
            <a:ln w="31750" cap="rnd">
              <a:solidFill>
                <a:srgbClr val="5A96FF"/>
              </a:solidFill>
              <a:round/>
            </a:ln>
            <a:effectLst/>
          </c:spPr>
          <c:marker>
            <c:symbol val="square"/>
            <c:size val="6"/>
            <c:spPr>
              <a:solidFill>
                <a:srgbClr val="5A96FF"/>
              </a:solidFill>
              <a:ln w="12700">
                <a:noFill/>
                <a:round/>
              </a:ln>
              <a:effectLst/>
            </c:spPr>
          </c:marker>
          <c:cat>
            <c:strRef>
              <c:f>Chart!$A$26</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strCache>
            </c:strRef>
          </c:cat>
          <c:val>
            <c:numRef>
              <c:f>Chart!$A$26</c:f>
              <c:numCache>
                <c:formatCode>General</c:formatCode>
                <c:ptCount val="15"/>
                <c:pt idx="0">
                  <c:v>100</c:v>
                </c:pt>
                <c:pt idx="1">
                  <c:v>100.278606346839</c:v>
                </c:pt>
                <c:pt idx="2">
                  <c:v>100.798533432761</c:v>
                </c:pt>
                <c:pt idx="3">
                  <c:v>101.567031237053</c:v>
                </c:pt>
                <c:pt idx="4">
                  <c:v>102.253707846548</c:v>
                </c:pt>
                <c:pt idx="5">
                  <c:v>102.852348993288</c:v>
                </c:pt>
                <c:pt idx="6">
                  <c:v>103.191026597066</c:v>
                </c:pt>
                <c:pt idx="7">
                  <c:v>103.57113265390601</c:v>
                </c:pt>
                <c:pt idx="8">
                  <c:v>103.831096196868</c:v>
                </c:pt>
                <c:pt idx="9">
                  <c:v>104.02684563758299</c:v>
                </c:pt>
                <c:pt idx="10">
                  <c:v>104.23813074819699</c:v>
                </c:pt>
                <c:pt idx="11">
                  <c:v>104.52398707432199</c:v>
                </c:pt>
                <c:pt idx="12">
                  <c:v>104.879236059325</c:v>
                </c:pt>
                <c:pt idx="13">
                  <c:v>105.29455630126699</c:v>
                </c:pt>
                <c:pt idx="14">
                  <c:v>105.605269699229</c:v>
                </c:pt>
              </c:numCache>
            </c:numRef>
          </c:val>
          <c:smooth val="0"/>
          <c:extLst>
            <c:ext xmlns:c16="http://schemas.microsoft.com/office/drawing/2014/chart" uri="{C3380CC4-5D6E-409C-BE32-E72D297353CC}">
              <c16:uniqueId val="{0000000C-848D-4FB2-8A36-E9C71BEC939E}"/>
            </c:ext>
          </c:extLst>
        </c:ser>
        <c:ser>
          <c:idx val="3"/>
          <c:order val="3"/>
          <c:tx>
            <c:strRef>
              <c:f>Chart!$A$26</c:f>
              <c:strCache>
                <c:ptCount val="1"/>
                <c:pt idx="0">
                  <c:v>Shared</c:v>
                </c:pt>
              </c:strCache>
            </c:strRef>
          </c:tx>
          <c:spPr>
            <a:ln w="31750" cap="rnd">
              <a:solidFill>
                <a:schemeClr val="tx1"/>
              </a:solidFill>
              <a:round/>
            </a:ln>
            <a:effectLst/>
          </c:spPr>
          <c:marker>
            <c:symbol val="circle"/>
            <c:size val="6"/>
            <c:spPr>
              <a:solidFill>
                <a:schemeClr val="tx1"/>
              </a:solidFill>
              <a:ln w="12700">
                <a:noFill/>
                <a:round/>
              </a:ln>
              <a:effectLst/>
            </c:spPr>
          </c:marker>
          <c:cat>
            <c:strRef>
              <c:f>Chart!$A$26</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strCache>
            </c:strRef>
          </c:cat>
          <c:val>
            <c:numRef>
              <c:f>Chart!$A$26</c:f>
              <c:numCache>
                <c:formatCode>General</c:formatCode>
                <c:ptCount val="15"/>
                <c:pt idx="0">
                  <c:v>100</c:v>
                </c:pt>
                <c:pt idx="1">
                  <c:v>100.13731069262199</c:v>
                </c:pt>
                <c:pt idx="2">
                  <c:v>100.816044767734</c:v>
                </c:pt>
                <c:pt idx="3">
                  <c:v>102.250217075416</c:v>
                </c:pt>
                <c:pt idx="4">
                  <c:v>103.063639731962</c:v>
                </c:pt>
                <c:pt idx="5">
                  <c:v>103.42592408085901</c:v>
                </c:pt>
                <c:pt idx="6">
                  <c:v>104.016966487746</c:v>
                </c:pt>
                <c:pt idx="7">
                  <c:v>104.115244115062</c:v>
                </c:pt>
                <c:pt idx="8">
                  <c:v>104.657514100247</c:v>
                </c:pt>
                <c:pt idx="9">
                  <c:v>104.323571430469</c:v>
                </c:pt>
                <c:pt idx="10">
                  <c:v>104.588218637797</c:v>
                </c:pt>
                <c:pt idx="11">
                  <c:v>105.30965856839001</c:v>
                </c:pt>
                <c:pt idx="12">
                  <c:v>105.152434346482</c:v>
                </c:pt>
                <c:pt idx="13">
                  <c:v>105.762570708276</c:v>
                </c:pt>
                <c:pt idx="14">
                  <c:v>106.245241796041</c:v>
                </c:pt>
              </c:numCache>
            </c:numRef>
          </c:val>
          <c:smooth val="0"/>
          <c:extLst>
            <c:ext xmlns:c16="http://schemas.microsoft.com/office/drawing/2014/chart" uri="{C3380CC4-5D6E-409C-BE32-E72D297353CC}">
              <c16:uniqueId val="{0000000D-848D-4FB2-8A36-E9C71BEC939E}"/>
            </c:ext>
          </c:extLst>
        </c:ser>
        <c:dLbls>
          <c:showLegendKey val="0"/>
          <c:showVal val="0"/>
          <c:showCatName val="0"/>
          <c:showSerName val="0"/>
          <c:showPercent val="0"/>
          <c:showBubbleSize val="0"/>
        </c:dLbls>
        <c:smooth val="0"/>
        <c:axId val="1066415728"/>
        <c:axId val="1066416144"/>
      </c:lineChart>
      <c:catAx>
        <c:axId val="1066415728"/>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066416144"/>
        <c:crosses val="autoZero"/>
        <c:auto val="1"/>
        <c:lblAlgn val="ctr"/>
        <c:lblOffset val="100"/>
        <c:noMultiLvlLbl val="0"/>
      </c:catAx>
      <c:valAx>
        <c:axId val="1066416144"/>
        <c:scaling>
          <c:orientation val="minMax"/>
          <c:max val="120"/>
          <c:min val="80"/>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000">
                    <a:solidFill>
                      <a:sysClr val="windowText" lastClr="000000"/>
                    </a:solidFill>
                  </a:rPr>
                  <a:t>Labor Composition Index (2005=100)</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06641572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129540</xdr:colOff>
      <xdr:row>17</xdr:row>
      <xdr:rowOff>15240</xdr:rowOff>
    </xdr:from>
    <xdr:to>
      <xdr:col>1</xdr:col>
      <xdr:colOff>236220</xdr:colOff>
      <xdr:row>35</xdr:row>
      <xdr:rowOff>61249</xdr:rowOff>
    </xdr:to>
    <xdr:grpSp>
      <xdr:nvGrpSpPr>
        <xdr:cNvPr id="2" name="Group 1">
          <a:extLst>
            <a:ext uri="{FF2B5EF4-FFF2-40B4-BE49-F238E27FC236}">
              <a16:creationId xmlns:a16="http://schemas.microsoft.com/office/drawing/2014/main" id="{6C9299E4-67FC-48F7-A67E-E2C529283243}"/>
            </a:ext>
          </a:extLst>
        </xdr:cNvPr>
        <xdr:cNvGrpSpPr/>
      </xdr:nvGrpSpPr>
      <xdr:grpSpPr>
        <a:xfrm>
          <a:off x="133350" y="4448175"/>
          <a:ext cx="8172450" cy="3295939"/>
          <a:chOff x="137160" y="4450080"/>
          <a:chExt cx="8176260" cy="3337849"/>
        </a:xfrm>
      </xdr:grpSpPr>
      <xdr:cxnSp macro="">
        <xdr:nvCxnSpPr>
          <xdr:cNvPr id="10" name="Straight Arrow Connector 9">
            <a:extLst>
              <a:ext uri="{FF2B5EF4-FFF2-40B4-BE49-F238E27FC236}">
                <a16:creationId xmlns:a16="http://schemas.microsoft.com/office/drawing/2014/main" id="{F5C9DC66-E039-4A82-880B-583F10065B61}"/>
              </a:ext>
            </a:extLst>
          </xdr:cNvPr>
          <xdr:cNvCxnSpPr/>
        </xdr:nvCxnSpPr>
        <xdr:spPr>
          <a:xfrm>
            <a:off x="899160" y="5913120"/>
            <a:ext cx="746760" cy="43434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 name="TextBox 10">
            <a:extLst>
              <a:ext uri="{FF2B5EF4-FFF2-40B4-BE49-F238E27FC236}">
                <a16:creationId xmlns:a16="http://schemas.microsoft.com/office/drawing/2014/main" id="{D878D2E9-4CB0-434F-A95A-A4DE98AEF694}"/>
              </a:ext>
            </a:extLst>
          </xdr:cNvPr>
          <xdr:cNvSpPr txBox="1"/>
        </xdr:nvSpPr>
        <xdr:spPr>
          <a:xfrm>
            <a:off x="137160" y="5349240"/>
            <a:ext cx="1355988" cy="4829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Click on an industry to</a:t>
            </a:r>
            <a:r>
              <a:rPr lang="en-US" sz="1100" baseline="0"/>
              <a:t> chart.</a:t>
            </a:r>
            <a:endParaRPr lang="en-US" sz="1100"/>
          </a:p>
        </xdr:txBody>
      </xdr:sp>
      <xdr:cxnSp macro="">
        <xdr:nvCxnSpPr>
          <xdr:cNvPr id="12" name="Straight Arrow Connector 11">
            <a:extLst>
              <a:ext uri="{FF2B5EF4-FFF2-40B4-BE49-F238E27FC236}">
                <a16:creationId xmlns:a16="http://schemas.microsoft.com/office/drawing/2014/main" id="{18F35F13-5D12-4167-9B8A-DCEEC795B3A7}"/>
              </a:ext>
            </a:extLst>
          </xdr:cNvPr>
          <xdr:cNvCxnSpPr/>
        </xdr:nvCxnSpPr>
        <xdr:spPr>
          <a:xfrm flipH="1">
            <a:off x="5524500" y="6675120"/>
            <a:ext cx="586740" cy="32004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 name="TextBox 13">
            <a:extLst>
              <a:ext uri="{FF2B5EF4-FFF2-40B4-BE49-F238E27FC236}">
                <a16:creationId xmlns:a16="http://schemas.microsoft.com/office/drawing/2014/main" id="{970C7AAE-E496-4E3E-9715-0F690A1128F0}"/>
              </a:ext>
            </a:extLst>
          </xdr:cNvPr>
          <xdr:cNvSpPr txBox="1"/>
        </xdr:nvSpPr>
        <xdr:spPr>
          <a:xfrm>
            <a:off x="6179820" y="6263640"/>
            <a:ext cx="2133600" cy="6705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By default, all methodologies are charted. Click on a methodology</a:t>
            </a:r>
            <a:r>
              <a:rPr lang="en-US" sz="1100" baseline="0"/>
              <a:t> again to remove it from the chart.</a:t>
            </a:r>
            <a:endParaRPr lang="en-US" sz="1100"/>
          </a:p>
        </xdr:txBody>
      </xdr:sp>
      <xdr:pic>
        <xdr:nvPicPr>
          <xdr:cNvPr id="15" name="Picture 14">
            <a:extLst>
              <a:ext uri="{FF2B5EF4-FFF2-40B4-BE49-F238E27FC236}">
                <a16:creationId xmlns:a16="http://schemas.microsoft.com/office/drawing/2014/main" id="{42E610F1-4466-484C-AF70-5F5BD7478DDB}"/>
              </a:ext>
            </a:extLst>
          </xdr:cNvPr>
          <xdr:cNvPicPr>
            <a:picLocks noChangeAspect="1"/>
          </xdr:cNvPicPr>
        </xdr:nvPicPr>
        <xdr:blipFill>
          <a:blip xmlns:r="http://schemas.openxmlformats.org/officeDocument/2006/relationships" r:embed="rId1"/>
          <a:stretch>
            <a:fillRect/>
          </a:stretch>
        </xdr:blipFill>
        <xdr:spPr>
          <a:xfrm>
            <a:off x="1676400" y="4450080"/>
            <a:ext cx="3802710" cy="3337849"/>
          </a:xfrm>
          <a:prstGeom prst="rect">
            <a:avLst/>
          </a:prstGeom>
        </xdr:spPr>
      </xdr:pic>
      <xdr:cxnSp macro="">
        <xdr:nvCxnSpPr>
          <xdr:cNvPr id="16" name="Straight Arrow Connector 15">
            <a:extLst>
              <a:ext uri="{FF2B5EF4-FFF2-40B4-BE49-F238E27FC236}">
                <a16:creationId xmlns:a16="http://schemas.microsoft.com/office/drawing/2014/main" id="{577FDA35-3246-4B3C-95C0-3008D20732D2}"/>
              </a:ext>
            </a:extLst>
          </xdr:cNvPr>
          <xdr:cNvCxnSpPr/>
        </xdr:nvCxnSpPr>
        <xdr:spPr>
          <a:xfrm flipH="1">
            <a:off x="5509260" y="5379720"/>
            <a:ext cx="586740" cy="32004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7" name="TextBox 16">
            <a:extLst>
              <a:ext uri="{FF2B5EF4-FFF2-40B4-BE49-F238E27FC236}">
                <a16:creationId xmlns:a16="http://schemas.microsoft.com/office/drawing/2014/main" id="{DFFC8C66-9E64-4A4B-A844-DB53429DEE71}"/>
              </a:ext>
            </a:extLst>
          </xdr:cNvPr>
          <xdr:cNvSpPr txBox="1"/>
        </xdr:nvSpPr>
        <xdr:spPr>
          <a:xfrm>
            <a:off x="6156960" y="5113020"/>
            <a:ext cx="2133600" cy="4724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Click on a digit-level to filter</a:t>
            </a:r>
            <a:r>
              <a:rPr lang="en-US" sz="1100" baseline="0"/>
              <a:t> the "Industry" list.</a:t>
            </a:r>
            <a:endParaRPr lang="en-US" sz="1100"/>
          </a:p>
        </xdr:txBody>
      </xdr:sp>
      <xdr:cxnSp macro="">
        <xdr:nvCxnSpPr>
          <xdr:cNvPr id="18" name="Straight Arrow Connector 17">
            <a:extLst>
              <a:ext uri="{FF2B5EF4-FFF2-40B4-BE49-F238E27FC236}">
                <a16:creationId xmlns:a16="http://schemas.microsoft.com/office/drawing/2014/main" id="{6400DB0B-8AC4-4C0F-B6D1-F7E2FDFB6AD5}"/>
              </a:ext>
            </a:extLst>
          </xdr:cNvPr>
          <xdr:cNvCxnSpPr/>
        </xdr:nvCxnSpPr>
        <xdr:spPr>
          <a:xfrm flipH="1">
            <a:off x="5516880" y="4777740"/>
            <a:ext cx="571500" cy="762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TextBox 20">
            <a:extLst>
              <a:ext uri="{FF2B5EF4-FFF2-40B4-BE49-F238E27FC236}">
                <a16:creationId xmlns:a16="http://schemas.microsoft.com/office/drawing/2014/main" id="{EFE7FF8F-98D3-485F-B803-A7F7ABBAF4C2}"/>
              </a:ext>
            </a:extLst>
          </xdr:cNvPr>
          <xdr:cNvSpPr txBox="1"/>
        </xdr:nvSpPr>
        <xdr:spPr>
          <a:xfrm>
            <a:off x="6156960" y="4526280"/>
            <a:ext cx="2133600" cy="4724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Click</a:t>
            </a:r>
            <a:r>
              <a:rPr lang="en-US" sz="1100" baseline="0"/>
              <a:t> the clear filter button to clear the selection.</a:t>
            </a:r>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19050</xdr:colOff>
      <xdr:row>0</xdr:row>
      <xdr:rowOff>19050</xdr:rowOff>
    </xdr:from>
    <xdr:to>
      <xdr:col>8</xdr:col>
      <xdr:colOff>914400</xdr:colOff>
      <xdr:row>19</xdr:row>
      <xdr:rowOff>133350</xdr:rowOff>
    </xdr:to>
    <xdr:graphicFrame macro="">
      <xdr:nvGraphicFramePr>
        <xdr:cNvPr id="2" name="Chart 1">
          <a:extLst>
            <a:ext uri="{FF2B5EF4-FFF2-40B4-BE49-F238E27FC236}">
              <a16:creationId xmlns:a16="http://schemas.microsoft.com/office/drawing/2014/main" id="{79FACF2F-AA70-4C33-9B6A-7DA16F55F8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10</xdr:col>
      <xdr:colOff>952500</xdr:colOff>
      <xdr:row>2</xdr:row>
      <xdr:rowOff>28576</xdr:rowOff>
    </xdr:from>
    <xdr:to>
      <xdr:col>12</xdr:col>
      <xdr:colOff>590550</xdr:colOff>
      <xdr:row>10</xdr:row>
      <xdr:rowOff>156210</xdr:rowOff>
    </xdr:to>
    <mc:AlternateContent xmlns:mc="http://schemas.openxmlformats.org/markup-compatibility/2006" xmlns:a14="http://schemas.microsoft.com/office/drawing/2010/main">
      <mc:Choice Requires="a14">
        <xdr:graphicFrame macro="">
          <xdr:nvGraphicFramePr>
            <xdr:cNvPr id="6" name="IndustryDigit">
              <a:extLst>
                <a:ext uri="{FF2B5EF4-FFF2-40B4-BE49-F238E27FC236}">
                  <a16:creationId xmlns:a16="http://schemas.microsoft.com/office/drawing/2014/main" id="{75C2DE17-EE02-409E-A319-83AEA929E2B7}"/>
                </a:ext>
              </a:extLst>
            </xdr:cNvPr>
            <xdr:cNvGraphicFramePr/>
          </xdr:nvGraphicFramePr>
          <xdr:xfrm>
            <a:off x="0" y="0"/>
            <a:ext cx="0" cy="0"/>
          </xdr:xfrm>
          <a:graphic>
            <a:graphicData uri="http://schemas.microsoft.com/office/drawing/2010/slicer">
              <sle:slicer xmlns:sle="http://schemas.microsoft.com/office/drawing/2010/slicer" name="IndustryDigit"/>
            </a:graphicData>
          </a:graphic>
        </xdr:graphicFrame>
      </mc:Choice>
      <mc:Fallback xmlns="">
        <xdr:sp macro="" textlink="">
          <xdr:nvSpPr>
            <xdr:cNvPr id="0" name=""/>
            <xdr:cNvSpPr>
              <a:spLocks noTextEdit="1"/>
            </xdr:cNvSpPr>
          </xdr:nvSpPr>
          <xdr:spPr>
            <a:xfrm>
              <a:off x="9248775" y="377190"/>
              <a:ext cx="1834515" cy="158876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10</xdr:col>
      <xdr:colOff>952500</xdr:colOff>
      <xdr:row>10</xdr:row>
      <xdr:rowOff>171450</xdr:rowOff>
    </xdr:from>
    <xdr:to>
      <xdr:col>12</xdr:col>
      <xdr:colOff>586740</xdr:colOff>
      <xdr:row>18</xdr:row>
      <xdr:rowOff>152399</xdr:rowOff>
    </xdr:to>
    <mc:AlternateContent xmlns:mc="http://schemas.openxmlformats.org/markup-compatibility/2006" xmlns:a14="http://schemas.microsoft.com/office/drawing/2010/main">
      <mc:Choice Requires="a14">
        <xdr:graphicFrame macro="">
          <xdr:nvGraphicFramePr>
            <xdr:cNvPr id="5" name="Methodology">
              <a:extLst>
                <a:ext uri="{FF2B5EF4-FFF2-40B4-BE49-F238E27FC236}">
                  <a16:creationId xmlns:a16="http://schemas.microsoft.com/office/drawing/2014/main" id="{52D9537B-AFBC-41B3-9BC7-5945B51FC47E}"/>
                </a:ext>
              </a:extLst>
            </xdr:cNvPr>
            <xdr:cNvGraphicFramePr/>
          </xdr:nvGraphicFramePr>
          <xdr:xfrm>
            <a:off x="0" y="0"/>
            <a:ext cx="0" cy="0"/>
          </xdr:xfrm>
          <a:graphic>
            <a:graphicData uri="http://schemas.microsoft.com/office/drawing/2010/slicer">
              <sle:slicer xmlns:sle="http://schemas.microsoft.com/office/drawing/2010/slicer" name="Methodology"/>
            </a:graphicData>
          </a:graphic>
        </xdr:graphicFrame>
      </mc:Choice>
      <mc:Fallback xmlns="">
        <xdr:sp macro="" textlink="">
          <xdr:nvSpPr>
            <xdr:cNvPr id="0" name=""/>
            <xdr:cNvSpPr>
              <a:spLocks noTextEdit="1"/>
            </xdr:cNvSpPr>
          </xdr:nvSpPr>
          <xdr:spPr>
            <a:xfrm>
              <a:off x="9248775" y="1977390"/>
              <a:ext cx="1838325" cy="143255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9</xdr:col>
      <xdr:colOff>38100</xdr:colOff>
      <xdr:row>2</xdr:row>
      <xdr:rowOff>22860</xdr:rowOff>
    </xdr:from>
    <xdr:to>
      <xdr:col>10</xdr:col>
      <xdr:colOff>922020</xdr:colOff>
      <xdr:row>18</xdr:row>
      <xdr:rowOff>144780</xdr:rowOff>
    </xdr:to>
    <mc:AlternateContent xmlns:mc="http://schemas.openxmlformats.org/markup-compatibility/2006" xmlns:a14="http://schemas.microsoft.com/office/drawing/2010/main">
      <mc:Choice Requires="a14">
        <xdr:graphicFrame macro="">
          <xdr:nvGraphicFramePr>
            <xdr:cNvPr id="7" name="Industry">
              <a:extLst>
                <a:ext uri="{FF2B5EF4-FFF2-40B4-BE49-F238E27FC236}">
                  <a16:creationId xmlns:a16="http://schemas.microsoft.com/office/drawing/2014/main" id="{9CA1D7E2-BFD9-484C-AF8F-26AB0D5C30E5}"/>
                </a:ext>
              </a:extLst>
            </xdr:cNvPr>
            <xdr:cNvGraphicFramePr/>
          </xdr:nvGraphicFramePr>
          <xdr:xfrm>
            <a:off x="0" y="0"/>
            <a:ext cx="0" cy="0"/>
          </xdr:xfrm>
          <a:graphic>
            <a:graphicData uri="http://schemas.microsoft.com/office/drawing/2010/slicer">
              <sle:slicer xmlns:sle="http://schemas.microsoft.com/office/drawing/2010/slicer" name="Industry"/>
            </a:graphicData>
          </a:graphic>
        </xdr:graphicFrame>
      </mc:Choice>
      <mc:Fallback xmlns="">
        <xdr:sp macro="" textlink="">
          <xdr:nvSpPr>
            <xdr:cNvPr id="0" name=""/>
            <xdr:cNvSpPr>
              <a:spLocks noTextEdit="1"/>
            </xdr:cNvSpPr>
          </xdr:nvSpPr>
          <xdr:spPr>
            <a:xfrm>
              <a:off x="7399020" y="388620"/>
              <a:ext cx="1828800" cy="3048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rghese, Jerin - BLS" refreshedDate="44496.56656875" createdVersion="7" refreshedVersion="7" minRefreshableVersion="3" recordCount="12810" xr:uid="{DEE15E55-BE16-4EAB-95F0-EF65AA3C85DC}">
  <cacheSource type="worksheet">
    <worksheetSource name="Table1"/>
  </cacheSource>
  <cacheFields count="8">
    <cacheField name="Methodology" numFmtId="0">
      <sharedItems count="4">
        <s v="ACS"/>
        <s v="BEA"/>
        <s v="BLS"/>
        <s v="Shared"/>
      </sharedItems>
    </cacheField>
    <cacheField name="IndustryCode" numFmtId="49">
      <sharedItems containsMixedTypes="1" containsNumber="1" containsInteger="1" minValue="22" maxValue="8141"/>
    </cacheField>
    <cacheField name="IndustryTitle" numFmtId="0">
      <sharedItems/>
    </cacheField>
    <cacheField name="ShortIndustryTitle" numFmtId="0">
      <sharedItems/>
    </cacheField>
    <cacheField name="Industry" numFmtId="0">
      <sharedItems count="410">
        <s v="1111 - Oilseed And Grain Farming"/>
        <s v="1112 - Vegetable And Melon Farming"/>
        <s v="1113 - Fruit And Tree Nut Farming"/>
        <s v="1114 - Greenhouse, Nursery, And Floriculture Production"/>
        <s v="1119 - Other Crop Farming"/>
        <s v="111CA - Crop &amp; Animal Production"/>
        <s v="1121 - Cattle Ranching And Farming"/>
        <s v="1122 - Hog And Pig Farming"/>
        <s v="1123 - Poultry And Egg Production"/>
        <s v="1124 - Sheep And Goat Farming"/>
        <s v="1125 - Aquaculture"/>
        <s v="1129 - Other Animal Production"/>
        <s v="1131 - Timber Tract Operations"/>
        <s v="1132 - Forest Nurseries And Gathering Of Forest Products"/>
        <s v="1133 - Logging"/>
        <s v="113FF - Forestry and Hunting"/>
        <s v="1141 - Fishing"/>
        <s v="1142 - Hunting And Trapping"/>
        <s v="1151 - Support Activities For Crop Production"/>
        <s v="1152 - Support Activities For Animal Production"/>
        <s v="1153 - Support Activities For Forestry"/>
        <s v="211 - Oil and Gas Extraction"/>
        <s v="2111 - Oil And Gas Extraction"/>
        <s v="212 - Mining"/>
        <s v="2121 - Coal Mining"/>
        <s v="2122 - Metal Ore Mining"/>
        <s v="2123 - Nonmetallic Mineral Mining And Quarrying"/>
        <s v="213 - Support for Mining"/>
        <s v="2131 - Support Activities For Mining"/>
        <s v="22 - Utilities"/>
        <s v="2211 - Electric Power Generation, Transmission And Distribution"/>
        <s v="2212 - Natural Gas Distribution "/>
        <s v="2213 - Water, Sewage And Other Systems "/>
        <s v="23 - Construction"/>
        <s v="2361 - Residential Building Construction"/>
        <s v="2362 - Nonresidential Building Construction"/>
        <s v="2371 - Utility System Construction"/>
        <s v="2372 - Land Subdivision"/>
        <s v="2373 - Highway, Street, And Bridge Construction"/>
        <s v="2379 - Other Heavy And Civil Engineering Construction"/>
        <s v="2381 - Foundation, Structure, And Building Exterior Contractors"/>
        <s v="2382 - Building Equipment Contractors"/>
        <s v="2383 - Building Finishing Contractors"/>
        <s v="2389 - Other Specialty Trade Contractors"/>
        <s v="3111 - Animal Food Manufacturing"/>
        <s v="3112 - Grain And Oilseed Milling"/>
        <s v="3113 - Sugar And Confectionery Product Manufacturing"/>
        <s v="3114 - Fruit And Vegetable Preserving And Specialty Food Manufacturing"/>
        <s v="3115 - Dairy Product Manufacturing"/>
        <s v="3116 - Animal Slaughtering And Processing"/>
        <s v="3117 - Seafood Product Preparation And Packaging"/>
        <s v="3118 - Bakeries And Tortilla Manufacturing"/>
        <s v="3119 - Other Food Manufacturing"/>
        <s v="311FT - Food &amp; Beverage Manf."/>
        <s v="3121 - Beverage Manufacturing"/>
        <s v="3122 - Tobacco Manufacturing"/>
        <s v="3131 - Fiber, Yarn, And Thread Mills"/>
        <s v="3132 - Fabric Mills"/>
        <s v="3133 - Textile And Fabric Finishing And Fabric Coating Mills"/>
        <s v="313TT - Textile Manf."/>
        <s v="3141 - Textile Furnishings Mills"/>
        <s v="3149 - Other Textile Product Mills"/>
        <s v="3151 - Apparel Knitting Mills"/>
        <s v="3152 - Cut And Sew Apparel Manufacturing"/>
        <s v="3159 - Apparel Accessories And Other Apparel Manufacturing"/>
        <s v="315AL - Apparel Manf."/>
        <s v="3161 - Leather And Hide Tanning And Finishing"/>
        <s v="3162 - Footwear Manufacturing"/>
        <s v="3169 - Other Leather And Allied Product Manufacturing"/>
        <s v="321 - Wood Manf."/>
        <s v="3211 - Sawmills And Wood Preservation"/>
        <s v="3212 - Veneer, Plywood, And Engineered Wood Product Manufacturing"/>
        <s v="3219 - Other Wood Product Manufacturing"/>
        <s v="322 - Paper Manf."/>
        <s v="3221 - Pulp, Paper, And Paperboard Mills"/>
        <s v="3222 - Converted Paper Product Manufacturing"/>
        <s v="323 - Printing Activities"/>
        <s v="3231 - Printing And Related Support Activities"/>
        <s v="324 - Petroleum Manf."/>
        <s v="3241 - Petroleum And Coal Products Manufacturing"/>
        <s v="325 - Chemical Manf."/>
        <s v="3251 - Basic Chemical Manufacturing"/>
        <s v="3252 - Resin, Synthetic Rubber, And Artificial And Synthetic Fibers And Filaments Manufacturing"/>
        <s v="3253 - Pesticide, Fertilizer, And Other Agricultural Chemical Manufacturing"/>
        <s v="3254 - Pharmaceutical And Medicine Manufacturing"/>
        <s v="3255 - Paint, Coating, And Adhesive Manufacturing"/>
        <s v="3256 - Soap, Cleaning Compound, And Toilet Preparation Manufacturing"/>
        <s v="3259 - Other Chemical Product And Preparation Manufacturing"/>
        <s v="326 - Plastic Manf."/>
        <s v="3261 - Plastics Product Manufacturing"/>
        <s v="3262 - Rubber Product Manufacturing"/>
        <s v="327 - Nonmetallic Mineral Manf."/>
        <s v="3271 - Clay Product And Refractory Manufacturing"/>
        <s v="3272 - Glass And Glass Product Manufacturing"/>
        <s v="3273 - Cement And Concrete Product Manufacturing"/>
        <s v="3274 - Lime And Gypsum Product Manufacturing"/>
        <s v="3279 - Other Nonmetallic Mineral Product Manufacturing"/>
        <s v="331 - Primary Metal Manf."/>
        <s v="3311 - Iron And Steel Mills And Ferroalloy Manufacturing"/>
        <s v="3312 - Steel Product Manufacturing From Purchased Steel"/>
        <s v="3313 - Alumina And Aluminum Production And Processing"/>
        <s v="3314 - Nonferrous Metal (Except Aluminum) Production And Processing"/>
        <s v="3315 - Foundries"/>
        <s v="332 - Fabricated Metal Manf."/>
        <s v="3321 - Forging And Stamping"/>
        <s v="3322 - Cutlery And Handtool Manufacturing"/>
        <s v="3323 - Architectural And Structural Metals Manufacturing"/>
        <s v="3324 - Boiler, Tank, And Shipping Container Manufacturing"/>
        <s v="3325 - Hardware Manufacturing"/>
        <s v="3326 - Spring And Wire Product Manufacturing"/>
        <s v="3327 - Machine Shops; Turned Product; And Screw, Nut, And Bolt Manufacturing"/>
        <s v="3328 - Coating, Engraving, Heat Treating, And Allied Activities"/>
        <s v="3329 - Other Fabricated Metal Product Manufacturing"/>
        <s v="333 - Machinery Manf."/>
        <s v="3331 - Agriculture, Construction, And Mining Machinery Manufacturing"/>
        <s v="3332 - Industrial Machinery Manufacturing"/>
        <s v="3333 - Commercial And Service Industry Machinery Manufacturing"/>
        <s v="3334 - Ventilation, Heating, Air-Conditioning, And Commercial Refrigeration Equipment Manufacturing"/>
        <s v="3335 - Metalworking Machinery Manufacturing"/>
        <s v="3336 - Engine, Turbine, And Power Transmission Equipment Manufacturing"/>
        <s v="3339 - Other General Purpose Machinery Manufacturing"/>
        <s v="334 - Computer Manf."/>
        <s v="3341 - Computer And Peripheral Equipment Manufacturing"/>
        <s v="3342 - Communications Equipment Manufacturing"/>
        <s v="3343 - Audio And Video Equipment Manufacturing"/>
        <s v="3344 - Semiconductor And Other Electronic Component Manufacturing"/>
        <s v="3345 - Navigational, Measuring, Electromedical, And Control Instruments Manufacturing"/>
        <s v="3346 - Manufacturing And Reproducing Magnetic And Optical Media"/>
        <s v="335 - Electrical Equipment Manf."/>
        <s v="3351 - Electric Lighting Equipment Manufacturing"/>
        <s v="3352 - Household Appliance Manufacturing"/>
        <s v="3353 - Electrical Equipment Manufacturing"/>
        <s v="3359 - Other Electrical Equipment And Component Manufacturing"/>
        <s v="3361 - Motor Vehicle Manufacturing"/>
        <s v="3361MV - Motor Vehicle Manf."/>
        <s v="3362 - Motor Vehicle Body And Trailer Manufacturing"/>
        <s v="3363 - Motor Vehicle Parts Manufacturing"/>
        <s v="3364 - Aerospace Product And Parts Manufacturing"/>
        <s v="3364OT - Other Transporation Manf."/>
        <s v="3365 - Railroad Rolling Stock Manufacturing"/>
        <s v="3366 - Ship And Boat Building"/>
        <s v="3369 - Other Transportation Equipment Manufacturing"/>
        <s v="337 - Furniture Manf."/>
        <s v="3371 - Household And Institutional Furniture And Kitchen Cabinet Manufacturing"/>
        <s v="3372 - Office Furniture (Including Fixtures) Manufacturing"/>
        <s v="3379 - Other Furniture Related Product Manufacturing"/>
        <s v="339 - Misc. Manf."/>
        <s v="3391 - Medical Equipment And Supplies Manufacturing"/>
        <s v="3399 - Other Miscellaneous Manufacturing"/>
        <s v="42 - Wholesale Trade"/>
        <s v="4231 - Motor Vehicle And Motor Vehicle Parts And Supplies Merchant Wholesalers "/>
        <s v="4232 - Furniture And Home Furnishing Merchant Wholesalers "/>
        <s v="4233 - Lumber And Other Construction Materials Merchant Wholesalers "/>
        <s v="4234 - Professional And Commercial Equipment And Supplies Merchant Wholesalers "/>
        <s v="4235 - Metal And Mineral (Except Petroleum) Merchant Wholesalers "/>
        <s v="4236 - Household Appliances And Electrical And Electronic Goods Merchant Wholesalers "/>
        <s v="4237 - Hardware, And Plumbing And Heating Equipment And Supplies Merchant Wholesalers "/>
        <s v="4238 - Machinery, Equipment, And Supplies Merchant Wholesalers "/>
        <s v="4239 - Miscellaneous Durable Goods Merchant Wholesalers "/>
        <s v="4241 - Paper And Paper Product Merchant Wholesalers "/>
        <s v="4242 - Drugs And Druggists' Sundries Merchant Wholesalers "/>
        <s v="4243 - Apparel, Piece Goods, And Notions Merchant Wholesalers "/>
        <s v="4244 - Grocery And Related Product Merchant Wholesalers "/>
        <s v="4245 - Farm Product Raw Material Merchant Wholesalers "/>
        <s v="4246 - Chemical And Allied Products Merchant Wholesalers "/>
        <s v="4247 - Petroleum And Petroleum Products Merchant Wholesalers "/>
        <s v="4248 - Beer, Wine, And Distilled Alcoholic Beverage Merchant Wholesalers "/>
        <s v="4249 - Miscellaneous Nondurable Goods Merchant Wholesalers "/>
        <s v="4251 - Wholesale Electronic Markets And Agents And Brokers "/>
        <s v="4411 - Automobile Dealers "/>
        <s v="4412 - Other Motor Vehicle Dealers "/>
        <s v="4413 - Automotive Parts, Accessories, And Tire Stores "/>
        <s v="4421 - Furniture Stores "/>
        <s v="4422 - Home Furnishings Stores "/>
        <s v="4431 - Electronics And Appliance Stores "/>
        <s v="4441 - Building Material And Supplies Dealers "/>
        <s v="4442 - Lawn And Garden Equipment And Supplies Stores "/>
        <s v="4451 - Grocery Stores "/>
        <s v="4452 - Specialty Food Stores "/>
        <s v="4453 - Beer, Wine, And Liquor Stores "/>
        <s v="4461 - Health And Personal Care Stores "/>
        <s v="4471 - Gasoline Stations "/>
        <s v="4481 - Clothing Stores "/>
        <s v="4482 - Shoe Stores "/>
        <s v="4483 - Jewelry, Luggage, And Leather Goods Stores "/>
        <s v="44RT - Retail Trade"/>
        <s v="4511 - Sporting Goods, Hobby, And Musical Instrument Stores "/>
        <s v="4512 - Book Stores And News Dealers "/>
        <s v="4522 - Department Stores "/>
        <s v="4523 - General Merchandise Stores, Including Warehouse Clubs And Supercenters "/>
        <s v="4531 - Florists "/>
        <s v="4532 - Office Supplies, Stationery, And Gift Stores "/>
        <s v="4533 - Used Merchandise Stores "/>
        <s v="4539 - Other Miscellaneous Store Retailers "/>
        <s v="4541 - Electronic Shopping And Mail-Order Houses "/>
        <s v="4542 - Vending Machine Operators "/>
        <s v="4543 - Direct Selling Establishments "/>
        <s v="481 - Air Transportation"/>
        <s v="4811 - Scheduled Air Transportation"/>
        <s v="4812 - Nonscheduled Air Transportation"/>
        <s v="482 - Rail Transportation"/>
        <s v="4821 - Rail Transportation"/>
        <s v="483 - Water Transportation"/>
        <s v="4831 - Deep Sea, Coastal, And Great Lakes Water Transportation"/>
        <s v="4832 - Inland Water Transportation"/>
        <s v="484 - Truck Transportation"/>
        <s v="4841 - General Freight Trucking"/>
        <s v="4842 - Specialized Freight Trucking"/>
        <s v="485 - Transit Transportation"/>
        <s v="4851 - Urban Transit Systems"/>
        <s v="4852 - Interurban And Rural Bus Transportation"/>
        <s v="4853 - Taxi And Limousine Service"/>
        <s v="4854 - School And Employee Bus Transportation"/>
        <s v="4855 - Charter Bus Industry"/>
        <s v="4859 - Other Transit And Ground Passenger Transportation"/>
        <s v="486 - Pipeline Transportation"/>
        <s v="4861 - Pipeline Transportation Of Crude Oil"/>
        <s v="4862 - Pipeline Transportation Of Natural Gas"/>
        <s v="4869 - Other Pipeline Transportation"/>
        <s v="4871 - Scenic And Sightseeing Transportation, Land"/>
        <s v="4872 - Scenic And Sightseeing Transportation, Water"/>
        <s v="4879 - Scenic And Sightseeing Transportation, Other"/>
        <s v="487OS - Scenic Transportation"/>
        <s v="4881 - Support Activities For Air Transportation"/>
        <s v="4882 - Support Activities For Rail Transportation"/>
        <s v="4883 - Support Activities For Water Transportation"/>
        <s v="4884 - Support Activities For Road Transportation"/>
        <s v="4885 - Freight Transportation Arrangement"/>
        <s v="4889 - Other Support Activities For Transportation"/>
        <s v="4921 - Couriers And Express Delivery Services"/>
        <s v="4922 - Local Messengers And Local Delivery"/>
        <s v="493 - Warehousing and Storage"/>
        <s v="4931 - Warehousing And Storage"/>
        <s v="511 - Publishing"/>
        <s v="5111 - Newspaper, Periodical, Book, And Directory Publishers"/>
        <s v="5112 - Software Publishers"/>
        <s v="512 - Motion Picture Recording"/>
        <s v="5121 - Motion Picture And Video Industries"/>
        <s v="5122 - Sound Recording Industries"/>
        <s v="513 - Broadcasting &amp; Telecommunications"/>
        <s v="514 - Data Processing"/>
        <s v="5151 - Radio And Television Broadcasting"/>
        <s v="5152 - Cable And Other Subscription Programming"/>
        <s v="5173 - Wired And Wireless Telecommunications Carriers"/>
        <s v="5174 - Satellite Telecommunications"/>
        <s v="5179 - Other Telecommunications"/>
        <s v="5182 - Data Processing, Hosting, And Related Services"/>
        <s v="5191 - Other Information Services"/>
        <s v="5211 - Monetary Authorities-Central Bank"/>
        <s v="521CI - Monetary Authorities &amp; Credit Intermediation"/>
        <s v="5221 - Depository Credit Intermediation "/>
        <s v="5222 - Nondepository Credit Intermediation "/>
        <s v="5223 - Activities Related To Credit Intermediation "/>
        <s v="523 - Securities"/>
        <s v="5231 - Securities And Commodity Contracts Intermediation And Brokerage"/>
        <s v="5232 - Securities And Commodity Exchanges"/>
        <s v="5239 - Other Financial Investment Activities"/>
        <s v="524 - Insurance Carriers"/>
        <s v="5241 - Insurance Carriers"/>
        <s v="5242 - Agencies, Brokerages, And Other Insurance Related Activities"/>
        <s v="525 - Funds and Trusts"/>
        <s v="5251 - Insurance And Employee Benefit Funds "/>
        <s v="5259 - Other Investment Pools And Funds"/>
        <s v="531 - Real Estate"/>
        <s v="5311 - Lessors Of Real Estate"/>
        <s v="5312 - Offices Of Real Estate Agents And Brokers"/>
        <s v="5313 - Activities Related To Real Estate"/>
        <s v="5321 - Automotive Equipment Rental And Leasing"/>
        <s v="5322 - Consumer Goods Rental"/>
        <s v="5323 - General Rental Centers"/>
        <s v="5324 - Commercial And Industrial Machinery And Equipment Rental And Leasing"/>
        <s v="532RL - Rental and Leasing"/>
        <s v="5331 - Lessors Of Nonfinancial Intangible Assets (Except Copyrighted Works)"/>
        <s v="5411 - Legal Services"/>
        <s v="5412 - Accounting, Tax Preparation, Bookkeeping, And Payroll Services"/>
        <s v="5412OP - Accounting Services"/>
        <s v="5413 - Architectural, Engineering, And Related Services"/>
        <s v="5414 - Specialized Design Services"/>
        <s v="5415 - Computer Systems Design"/>
        <s v="5416 - Management, Scientific, And Technical Consulting Services"/>
        <s v="5417 - Scientific Research And Development Services"/>
        <s v="5418 - Advertising, Public Relations, And Related Services"/>
        <s v="5419 - Other Professional, Scientific, And Technical Services"/>
        <s v="55 - Management of Companies"/>
        <s v="5511 - Management Of Companies And Enterprises"/>
        <s v="561 - Administrative Services"/>
        <s v="5611 - Office Administrative Services"/>
        <s v="5612 - Facilities Support Services"/>
        <s v="5613 - Employment Services"/>
        <s v="5614 - Business Support Services"/>
        <s v="5615 - Travel Arrangement And Reservation Services"/>
        <s v="5616 - Investigation And Security Services"/>
        <s v="5617 - Services To Buildings And Dwellings"/>
        <s v="5619 - Other Support Services"/>
        <s v="562 - Waste Management"/>
        <s v="5621 - Waste Collection "/>
        <s v="5622 - Waste Treatment And Disposal "/>
        <s v="5629 - Remediation And Other Waste Management Services "/>
        <s v="61 - Educational Svcs."/>
        <s v="6111 - Elementary And Secondary Schools"/>
        <s v="6112 - Junior Colleges"/>
        <s v="6113 - Colleges, Universities, And Professional Schools"/>
        <s v="6114 - Business Schools And Computer And Management Training"/>
        <s v="6115 - Technical And Trade Schools "/>
        <s v="6116 - Other Schools And Instruction"/>
        <s v="6117 - Educational Support Services"/>
        <s v="621 - Ambulatory Health Care"/>
        <s v="6211 - Offices Of Physicians"/>
        <s v="6212 - Offices Of Dentists"/>
        <s v="6213 - Offices Of Other Health Practitioners"/>
        <s v="6214 - Outpatient Care Centers"/>
        <s v="6215 - Medical And Diagnostic Laboratories"/>
        <s v="6216 - Home Health Care Services"/>
        <s v="6219 - Other Ambulatory Health Care Services"/>
        <s v="622,623 - Hospitals &amp; Nursing Care"/>
        <s v="6221 - General Medical And Surgical Hospitals"/>
        <s v="6222 - Psychiatric And Substance Abuse Hospitals"/>
        <s v="6223 - Specialty (Except Psychiatric And Substance Abuse) Hospitals"/>
        <s v="6231 - Nursing Care Facilities (Skilled Nursing Facilities)"/>
        <s v="6232 - Residential Intellectual And Developmental Disability, Mental Health, And Substance Abuse Facilities"/>
        <s v="6233 - Continuing Care Retirement Communities And Assisted Living Facilities For The Elderly"/>
        <s v="6239 - Other Residential Care Facilities"/>
        <s v="624 - Social Assistance"/>
        <s v="6241 - Individual And Family Services"/>
        <s v="6242 - Community Food And Housing, And Emergency And Other Relief Services"/>
        <s v="6243 - Vocational Rehabilitation Services"/>
        <s v="6244 - Child Day Care Services"/>
        <s v="7111 - Performing Arts Companies"/>
        <s v="7112 - Spectator Sports"/>
        <s v="7113 - Promoters Of Performing Arts, Sports, And Similar Events"/>
        <s v="7114 - Agents And Managers For Artists, Athletes, Entertainers, And Other Public Figures"/>
        <s v="7115 - Independent Artists, Writers, And Performers"/>
        <s v="711AS - Performing Arts &amp; Spectator Sports"/>
        <s v="7121 - Museums, Historical Sites, And Similar Institutions"/>
        <s v="713 - Amusement and Recreation"/>
        <s v="7131 - Amusement Parks And Arcades"/>
        <s v="7132 - Gambling Industries"/>
        <s v="7139 - Other Amusement And Recreation Industries"/>
        <s v="721 - Accomodation"/>
        <s v="7211 - Traveler Accommodation"/>
        <s v="7212 - Rv (Recreational Vehicle) Parks And Recreational Camps"/>
        <s v="7213 - Rooming And Boarding Houses, Dormitories, And Workers' Camps"/>
        <s v="722 - Food and Drinking Services"/>
        <s v="7223 - Special Food Services"/>
        <s v="7224 - Drinking Places (Alcoholic Beverages)"/>
        <s v="7225 - Restaurants And Other Eating Places"/>
        <s v="81 - Other Svcs."/>
        <s v="8111 - Automotive Repair And Maintenance"/>
        <s v="8112 - Electronic And Precision Equipment Repair And Maintenance"/>
        <s v="8113 - Commercial And Industrial Machinery And Equipment (Except Automotive And Electronic) Repair And Maintenance"/>
        <s v="8114 - Personal And Household Goods Repair And Maintenance"/>
        <s v="8121 - Personal Care Services "/>
        <s v="8122 - Death Care Services "/>
        <s v="8123 - Drycleaning And Laundry Services "/>
        <s v="8129 - Other Personal Services "/>
        <s v="8131 - Religious Organizations "/>
        <s v="8132 - Grantmaking And Giving Services "/>
        <s v="8133 - Social Advocacy Organizations "/>
        <s v="8134 - Civic And Social Organizations "/>
        <s v="8139 - Business, Professional, Labor, Political, And Similar Organizations "/>
        <s v="8141 - Private Households"/>
        <s v="98 - State &amp; Local Govt."/>
        <s v="99 - Federal Govt."/>
        <s v="TE - Total Economy"/>
        <s v="81 - Other Svcs. (Not Public Admin)" u="1"/>
        <s v="532RL - Rental And Leasing Services" u="1"/>
        <s v="335 - Electrical Equipment Manufacturing" u="1"/>
        <s v="55 - Management Of Companies And Enterprises" u="1"/>
        <s v="333 - Machinery Manufacturing" u="1"/>
        <s v="713 - Amusement, Gambling, And Recreation" u="1"/>
        <s v="514 - Data Processing And Other Info Svcs." u="1"/>
        <s v="332 - Fabricated Metal Manufacturing" u="1"/>
        <s v="334 - Computer And Electronics Manufacturing" u="1"/>
        <s v="521CI - Monetary Authorities And Credit Intermediation" u="1"/>
        <s v="322 - Paper Manufacturing" u="1"/>
        <s v="722 - Food Services And Drinking Places" u="1"/>
        <s v="487OS - Scenic And Sightseeing Transportation, And Couriers And Messengers" u="1"/>
        <s v="325 - Chemical Manufacturing" u="1"/>
        <s v="711AS - Performing Arts And Spectator Sports" u="1"/>
        <s v="113FF - Forestry, Fishing And Hunting" u="1"/>
        <s v="485 - Transit And Ground Passenger Transportation" u="1"/>
        <s v="321 - Wood Product Manufacturing" u="1"/>
        <s v="513 - Broadcasting And Telecommunications" u="1"/>
        <s v="511 - Publishing " u="1"/>
        <s v="331 - Primary Metal Manufacturing" u="1"/>
        <s v="61 - Educational Services" u="1"/>
        <s v="337 - Furniture And Related Product Manufacturing" u="1"/>
        <s v="512 - Motion Picture And Sound Recording" u="1"/>
        <s v="622,623 - Hospitals And Nursing Care Facilities" u="1"/>
        <s v="213 - Support Activities For Mining" u="1"/>
        <s v="3361MV - Motor Vehicle Manufacturing" u="1"/>
        <s v="324 - Petroleum And Coal Products Manufacturing" u="1"/>
        <s v="624 - Social Assistance Svcs." u="1"/>
        <s v="621 - Ambulatory Health Care Svcs." u="1"/>
        <s v="339 - Miscellaneous Manufacturing" u="1"/>
        <s v="326 - Plastic And Rubber Products Manufacturing" u="1"/>
        <s v="523 - Securities And Other Financial Investments" u="1"/>
        <s v="99 - Federal Government" u="1"/>
        <s v="327 - Nonmetallic Mineral Product Manufacturing" u="1"/>
        <s v="111CA - Crop And Animal Production" u="1"/>
        <s v="5412OP - Accounting, Tax Prep, And Payroll Svcs." u="1"/>
        <s v="721 - Accommodation" u="1"/>
        <s v="98 - State And Local Government" u="1"/>
        <s v="562 - Waste Management And Remediation Svcs." u="1"/>
        <s v="315AL - Apparel And Leather Manufacturing" u="1"/>
        <s v="3364OT - Other Transporation Equipment Manufacturing" u="1"/>
        <s v="561 - Administrative And Support Svcs." u="1"/>
        <s v="524 - Insurance Carriers " u="1"/>
        <s v="313TT - Textile Manufacturing" u="1"/>
        <s v="311FT - Food And Beverage Manufacturing" u="1"/>
      </sharedItems>
    </cacheField>
    <cacheField name="IndustryDigit" numFmtId="0">
      <sharedItems count="6">
        <s v="4-Digit"/>
        <s v="3-Combo"/>
        <s v="3-Digit"/>
        <s v="2-Digit"/>
        <s v="4-Combo"/>
        <s v="Total Economy"/>
      </sharedItems>
    </cacheField>
    <cacheField name="Year" numFmtId="0">
      <sharedItems containsSemiMixedTypes="0" containsString="0" containsNumber="1" containsInteger="1" minValue="2005" maxValue="2019" count="15">
        <n v="2005"/>
        <n v="2006"/>
        <n v="2007"/>
        <n v="2008"/>
        <n v="2009"/>
        <n v="2010"/>
        <n v="2011"/>
        <n v="2012"/>
        <n v="2013"/>
        <n v="2014"/>
        <n v="2015"/>
        <n v="2016"/>
        <n v="2017"/>
        <n v="2018"/>
        <n v="2019"/>
      </sharedItems>
    </cacheField>
    <cacheField name="Value" numFmtId="0">
      <sharedItems containsSemiMixedTypes="0" containsString="0" containsNumber="1" minValue="58.860198849195903" maxValue="173.84767833222699"/>
    </cacheField>
  </cacheFields>
  <extLst>
    <ext xmlns:x14="http://schemas.microsoft.com/office/spreadsheetml/2009/9/main" uri="{725AE2AE-9491-48be-B2B4-4EB974FC3084}">
      <x14:pivotCacheDefinition pivotCacheId="2133861474"/>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810">
  <r>
    <x v="0"/>
    <n v="1111"/>
    <s v="Oilseed And Grain Farming"/>
    <s v="Oilseed And Grain Farming"/>
    <x v="0"/>
    <x v="0"/>
    <x v="0"/>
    <n v="100"/>
  </r>
  <r>
    <x v="0"/>
    <n v="1111"/>
    <s v="Oilseed And Grain Farming"/>
    <s v="Oilseed And Grain Farming"/>
    <x v="0"/>
    <x v="0"/>
    <x v="1"/>
    <n v="99.247469357183405"/>
  </r>
  <r>
    <x v="0"/>
    <n v="1111"/>
    <s v="Oilseed And Grain Farming"/>
    <s v="Oilseed And Grain Farming"/>
    <x v="0"/>
    <x v="0"/>
    <x v="2"/>
    <n v="100.493043015813"/>
  </r>
  <r>
    <x v="0"/>
    <n v="1111"/>
    <s v="Oilseed And Grain Farming"/>
    <s v="Oilseed And Grain Farming"/>
    <x v="0"/>
    <x v="0"/>
    <x v="3"/>
    <n v="98.942297016184099"/>
  </r>
  <r>
    <x v="0"/>
    <n v="1111"/>
    <s v="Oilseed And Grain Farming"/>
    <s v="Oilseed And Grain Farming"/>
    <x v="0"/>
    <x v="0"/>
    <x v="4"/>
    <n v="99.819866332749797"/>
  </r>
  <r>
    <x v="0"/>
    <n v="1111"/>
    <s v="Oilseed And Grain Farming"/>
    <s v="Oilseed And Grain Farming"/>
    <x v="0"/>
    <x v="0"/>
    <x v="5"/>
    <n v="100.581130440628"/>
  </r>
  <r>
    <x v="0"/>
    <n v="1111"/>
    <s v="Oilseed And Grain Farming"/>
    <s v="Oilseed And Grain Farming"/>
    <x v="0"/>
    <x v="0"/>
    <x v="6"/>
    <n v="98.797643677892594"/>
  </r>
  <r>
    <x v="0"/>
    <n v="1111"/>
    <s v="Oilseed And Grain Farming"/>
    <s v="Oilseed And Grain Farming"/>
    <x v="0"/>
    <x v="0"/>
    <x v="7"/>
    <n v="100.343134587151"/>
  </r>
  <r>
    <x v="0"/>
    <n v="1111"/>
    <s v="Oilseed And Grain Farming"/>
    <s v="Oilseed And Grain Farming"/>
    <x v="0"/>
    <x v="0"/>
    <x v="8"/>
    <n v="100.332870588258"/>
  </r>
  <r>
    <x v="0"/>
    <n v="1111"/>
    <s v="Oilseed And Grain Farming"/>
    <s v="Oilseed And Grain Farming"/>
    <x v="0"/>
    <x v="0"/>
    <x v="9"/>
    <n v="98.248845641541905"/>
  </r>
  <r>
    <x v="0"/>
    <n v="1111"/>
    <s v="Oilseed And Grain Farming"/>
    <s v="Oilseed And Grain Farming"/>
    <x v="0"/>
    <x v="0"/>
    <x v="10"/>
    <n v="99.366640556446498"/>
  </r>
  <r>
    <x v="0"/>
    <n v="1111"/>
    <s v="Oilseed And Grain Farming"/>
    <s v="Oilseed And Grain Farming"/>
    <x v="0"/>
    <x v="0"/>
    <x v="11"/>
    <n v="100.08430072577301"/>
  </r>
  <r>
    <x v="0"/>
    <n v="1111"/>
    <s v="Oilseed And Grain Farming"/>
    <s v="Oilseed And Grain Farming"/>
    <x v="0"/>
    <x v="0"/>
    <x v="12"/>
    <n v="99.814264305991898"/>
  </r>
  <r>
    <x v="0"/>
    <n v="1111"/>
    <s v="Oilseed And Grain Farming"/>
    <s v="Oilseed And Grain Farming"/>
    <x v="0"/>
    <x v="0"/>
    <x v="13"/>
    <n v="101.940002054304"/>
  </r>
  <r>
    <x v="0"/>
    <n v="1111"/>
    <s v="Oilseed And Grain Farming"/>
    <s v="Oilseed And Grain Farming"/>
    <x v="0"/>
    <x v="0"/>
    <x v="14"/>
    <n v="102.00962393412"/>
  </r>
  <r>
    <x v="0"/>
    <n v="1112"/>
    <s v="Vegetable And Melon Farming"/>
    <s v="Vegetable And Melon Farming"/>
    <x v="1"/>
    <x v="0"/>
    <x v="0"/>
    <n v="100"/>
  </r>
  <r>
    <x v="0"/>
    <n v="1112"/>
    <s v="Vegetable And Melon Farming"/>
    <s v="Vegetable And Melon Farming"/>
    <x v="1"/>
    <x v="0"/>
    <x v="1"/>
    <n v="99.247469357183405"/>
  </r>
  <r>
    <x v="0"/>
    <n v="1112"/>
    <s v="Vegetable And Melon Farming"/>
    <s v="Vegetable And Melon Farming"/>
    <x v="1"/>
    <x v="0"/>
    <x v="2"/>
    <n v="100.493043015813"/>
  </r>
  <r>
    <x v="0"/>
    <n v="1112"/>
    <s v="Vegetable And Melon Farming"/>
    <s v="Vegetable And Melon Farming"/>
    <x v="1"/>
    <x v="0"/>
    <x v="3"/>
    <n v="98.942297016184099"/>
  </r>
  <r>
    <x v="0"/>
    <n v="1112"/>
    <s v="Vegetable And Melon Farming"/>
    <s v="Vegetable And Melon Farming"/>
    <x v="1"/>
    <x v="0"/>
    <x v="4"/>
    <n v="99.819866332749797"/>
  </r>
  <r>
    <x v="0"/>
    <n v="1112"/>
    <s v="Vegetable And Melon Farming"/>
    <s v="Vegetable And Melon Farming"/>
    <x v="1"/>
    <x v="0"/>
    <x v="5"/>
    <n v="100.581130440628"/>
  </r>
  <r>
    <x v="0"/>
    <n v="1112"/>
    <s v="Vegetable And Melon Farming"/>
    <s v="Vegetable And Melon Farming"/>
    <x v="1"/>
    <x v="0"/>
    <x v="6"/>
    <n v="98.797643677892594"/>
  </r>
  <r>
    <x v="0"/>
    <n v="1112"/>
    <s v="Vegetable And Melon Farming"/>
    <s v="Vegetable And Melon Farming"/>
    <x v="1"/>
    <x v="0"/>
    <x v="7"/>
    <n v="100.343134587151"/>
  </r>
  <r>
    <x v="0"/>
    <n v="1112"/>
    <s v="Vegetable And Melon Farming"/>
    <s v="Vegetable And Melon Farming"/>
    <x v="1"/>
    <x v="0"/>
    <x v="8"/>
    <n v="100.332870588258"/>
  </r>
  <r>
    <x v="0"/>
    <n v="1112"/>
    <s v="Vegetable And Melon Farming"/>
    <s v="Vegetable And Melon Farming"/>
    <x v="1"/>
    <x v="0"/>
    <x v="9"/>
    <n v="98.248845641541905"/>
  </r>
  <r>
    <x v="0"/>
    <n v="1112"/>
    <s v="Vegetable And Melon Farming"/>
    <s v="Vegetable And Melon Farming"/>
    <x v="1"/>
    <x v="0"/>
    <x v="10"/>
    <n v="99.366640556446498"/>
  </r>
  <r>
    <x v="0"/>
    <n v="1112"/>
    <s v="Vegetable And Melon Farming"/>
    <s v="Vegetable And Melon Farming"/>
    <x v="1"/>
    <x v="0"/>
    <x v="11"/>
    <n v="100.08430072577301"/>
  </r>
  <r>
    <x v="0"/>
    <n v="1112"/>
    <s v="Vegetable And Melon Farming"/>
    <s v="Vegetable And Melon Farming"/>
    <x v="1"/>
    <x v="0"/>
    <x v="12"/>
    <n v="99.814264305991898"/>
  </r>
  <r>
    <x v="0"/>
    <n v="1112"/>
    <s v="Vegetable And Melon Farming"/>
    <s v="Vegetable And Melon Farming"/>
    <x v="1"/>
    <x v="0"/>
    <x v="13"/>
    <n v="101.940002054304"/>
  </r>
  <r>
    <x v="0"/>
    <n v="1112"/>
    <s v="Vegetable And Melon Farming"/>
    <s v="Vegetable And Melon Farming"/>
    <x v="1"/>
    <x v="0"/>
    <x v="14"/>
    <n v="102.00962393412"/>
  </r>
  <r>
    <x v="0"/>
    <n v="1113"/>
    <s v="Fruit And Tree Nut Farming"/>
    <s v="Fruit And Tree Nut Farming"/>
    <x v="2"/>
    <x v="0"/>
    <x v="0"/>
    <n v="100"/>
  </r>
  <r>
    <x v="0"/>
    <n v="1113"/>
    <s v="Fruit And Tree Nut Farming"/>
    <s v="Fruit And Tree Nut Farming"/>
    <x v="2"/>
    <x v="0"/>
    <x v="1"/>
    <n v="99.247469357183405"/>
  </r>
  <r>
    <x v="0"/>
    <n v="1113"/>
    <s v="Fruit And Tree Nut Farming"/>
    <s v="Fruit And Tree Nut Farming"/>
    <x v="2"/>
    <x v="0"/>
    <x v="2"/>
    <n v="100.493043015813"/>
  </r>
  <r>
    <x v="0"/>
    <n v="1113"/>
    <s v="Fruit And Tree Nut Farming"/>
    <s v="Fruit And Tree Nut Farming"/>
    <x v="2"/>
    <x v="0"/>
    <x v="3"/>
    <n v="98.942297016184099"/>
  </r>
  <r>
    <x v="0"/>
    <n v="1113"/>
    <s v="Fruit And Tree Nut Farming"/>
    <s v="Fruit And Tree Nut Farming"/>
    <x v="2"/>
    <x v="0"/>
    <x v="4"/>
    <n v="99.819866332749797"/>
  </r>
  <r>
    <x v="0"/>
    <n v="1113"/>
    <s v="Fruit And Tree Nut Farming"/>
    <s v="Fruit And Tree Nut Farming"/>
    <x v="2"/>
    <x v="0"/>
    <x v="5"/>
    <n v="100.581130440628"/>
  </r>
  <r>
    <x v="0"/>
    <n v="1113"/>
    <s v="Fruit And Tree Nut Farming"/>
    <s v="Fruit And Tree Nut Farming"/>
    <x v="2"/>
    <x v="0"/>
    <x v="6"/>
    <n v="98.797643677892594"/>
  </r>
  <r>
    <x v="0"/>
    <n v="1113"/>
    <s v="Fruit And Tree Nut Farming"/>
    <s v="Fruit And Tree Nut Farming"/>
    <x v="2"/>
    <x v="0"/>
    <x v="7"/>
    <n v="100.343134587151"/>
  </r>
  <r>
    <x v="0"/>
    <n v="1113"/>
    <s v="Fruit And Tree Nut Farming"/>
    <s v="Fruit And Tree Nut Farming"/>
    <x v="2"/>
    <x v="0"/>
    <x v="8"/>
    <n v="100.332870588258"/>
  </r>
  <r>
    <x v="0"/>
    <n v="1113"/>
    <s v="Fruit And Tree Nut Farming"/>
    <s v="Fruit And Tree Nut Farming"/>
    <x v="2"/>
    <x v="0"/>
    <x v="9"/>
    <n v="98.248845641541905"/>
  </r>
  <r>
    <x v="0"/>
    <n v="1113"/>
    <s v="Fruit And Tree Nut Farming"/>
    <s v="Fruit And Tree Nut Farming"/>
    <x v="2"/>
    <x v="0"/>
    <x v="10"/>
    <n v="99.366640556446498"/>
  </r>
  <r>
    <x v="0"/>
    <n v="1113"/>
    <s v="Fruit And Tree Nut Farming"/>
    <s v="Fruit And Tree Nut Farming"/>
    <x v="2"/>
    <x v="0"/>
    <x v="11"/>
    <n v="100.08430072577301"/>
  </r>
  <r>
    <x v="0"/>
    <n v="1113"/>
    <s v="Fruit And Tree Nut Farming"/>
    <s v="Fruit And Tree Nut Farming"/>
    <x v="2"/>
    <x v="0"/>
    <x v="12"/>
    <n v="99.814264305991898"/>
  </r>
  <r>
    <x v="0"/>
    <n v="1113"/>
    <s v="Fruit And Tree Nut Farming"/>
    <s v="Fruit And Tree Nut Farming"/>
    <x v="2"/>
    <x v="0"/>
    <x v="13"/>
    <n v="101.940002054304"/>
  </r>
  <r>
    <x v="0"/>
    <n v="1113"/>
    <s v="Fruit And Tree Nut Farming"/>
    <s v="Fruit And Tree Nut Farming"/>
    <x v="2"/>
    <x v="0"/>
    <x v="14"/>
    <n v="102.00962393412"/>
  </r>
  <r>
    <x v="0"/>
    <n v="1114"/>
    <s v="Greenhouse, Nursery, And Floriculture Production"/>
    <s v="Greenhouse, Nursery, And Floriculture Production"/>
    <x v="3"/>
    <x v="0"/>
    <x v="0"/>
    <n v="100"/>
  </r>
  <r>
    <x v="0"/>
    <n v="1114"/>
    <s v="Greenhouse, Nursery, And Floriculture Production"/>
    <s v="Greenhouse, Nursery, And Floriculture Production"/>
    <x v="3"/>
    <x v="0"/>
    <x v="1"/>
    <n v="99.247469357183405"/>
  </r>
  <r>
    <x v="0"/>
    <n v="1114"/>
    <s v="Greenhouse, Nursery, And Floriculture Production"/>
    <s v="Greenhouse, Nursery, And Floriculture Production"/>
    <x v="3"/>
    <x v="0"/>
    <x v="2"/>
    <n v="100.493043015813"/>
  </r>
  <r>
    <x v="0"/>
    <n v="1114"/>
    <s v="Greenhouse, Nursery, And Floriculture Production"/>
    <s v="Greenhouse, Nursery, And Floriculture Production"/>
    <x v="3"/>
    <x v="0"/>
    <x v="3"/>
    <n v="98.942297016184099"/>
  </r>
  <r>
    <x v="0"/>
    <n v="1114"/>
    <s v="Greenhouse, Nursery, And Floriculture Production"/>
    <s v="Greenhouse, Nursery, And Floriculture Production"/>
    <x v="3"/>
    <x v="0"/>
    <x v="4"/>
    <n v="99.819866332749797"/>
  </r>
  <r>
    <x v="0"/>
    <n v="1114"/>
    <s v="Greenhouse, Nursery, And Floriculture Production"/>
    <s v="Greenhouse, Nursery, And Floriculture Production"/>
    <x v="3"/>
    <x v="0"/>
    <x v="5"/>
    <n v="100.581130440628"/>
  </r>
  <r>
    <x v="0"/>
    <n v="1114"/>
    <s v="Greenhouse, Nursery, And Floriculture Production"/>
    <s v="Greenhouse, Nursery, And Floriculture Production"/>
    <x v="3"/>
    <x v="0"/>
    <x v="6"/>
    <n v="98.797643677892594"/>
  </r>
  <r>
    <x v="0"/>
    <n v="1114"/>
    <s v="Greenhouse, Nursery, And Floriculture Production"/>
    <s v="Greenhouse, Nursery, And Floriculture Production"/>
    <x v="3"/>
    <x v="0"/>
    <x v="7"/>
    <n v="100.343134587151"/>
  </r>
  <r>
    <x v="0"/>
    <n v="1114"/>
    <s v="Greenhouse, Nursery, And Floriculture Production"/>
    <s v="Greenhouse, Nursery, And Floriculture Production"/>
    <x v="3"/>
    <x v="0"/>
    <x v="8"/>
    <n v="100.332870588258"/>
  </r>
  <r>
    <x v="0"/>
    <n v="1114"/>
    <s v="Greenhouse, Nursery, And Floriculture Production"/>
    <s v="Greenhouse, Nursery, And Floriculture Production"/>
    <x v="3"/>
    <x v="0"/>
    <x v="9"/>
    <n v="98.248845641541905"/>
  </r>
  <r>
    <x v="0"/>
    <n v="1114"/>
    <s v="Greenhouse, Nursery, And Floriculture Production"/>
    <s v="Greenhouse, Nursery, And Floriculture Production"/>
    <x v="3"/>
    <x v="0"/>
    <x v="10"/>
    <n v="99.366640556446498"/>
  </r>
  <r>
    <x v="0"/>
    <n v="1114"/>
    <s v="Greenhouse, Nursery, And Floriculture Production"/>
    <s v="Greenhouse, Nursery, And Floriculture Production"/>
    <x v="3"/>
    <x v="0"/>
    <x v="11"/>
    <n v="100.08430072577301"/>
  </r>
  <r>
    <x v="0"/>
    <n v="1114"/>
    <s v="Greenhouse, Nursery, And Floriculture Production"/>
    <s v="Greenhouse, Nursery, And Floriculture Production"/>
    <x v="3"/>
    <x v="0"/>
    <x v="12"/>
    <n v="99.814264305991898"/>
  </r>
  <r>
    <x v="0"/>
    <n v="1114"/>
    <s v="Greenhouse, Nursery, And Floriculture Production"/>
    <s v="Greenhouse, Nursery, And Floriculture Production"/>
    <x v="3"/>
    <x v="0"/>
    <x v="13"/>
    <n v="101.940002054304"/>
  </r>
  <r>
    <x v="0"/>
    <n v="1114"/>
    <s v="Greenhouse, Nursery, And Floriculture Production"/>
    <s v="Greenhouse, Nursery, And Floriculture Production"/>
    <x v="3"/>
    <x v="0"/>
    <x v="14"/>
    <n v="102.00962393412"/>
  </r>
  <r>
    <x v="0"/>
    <n v="1119"/>
    <s v="Other Crop Farming"/>
    <s v="Other Crop Farming"/>
    <x v="4"/>
    <x v="0"/>
    <x v="0"/>
    <n v="100"/>
  </r>
  <r>
    <x v="0"/>
    <n v="1119"/>
    <s v="Other Crop Farming"/>
    <s v="Other Crop Farming"/>
    <x v="4"/>
    <x v="0"/>
    <x v="1"/>
    <n v="99.247469357183405"/>
  </r>
  <r>
    <x v="0"/>
    <n v="1119"/>
    <s v="Other Crop Farming"/>
    <s v="Other Crop Farming"/>
    <x v="4"/>
    <x v="0"/>
    <x v="2"/>
    <n v="100.493043015813"/>
  </r>
  <r>
    <x v="0"/>
    <n v="1119"/>
    <s v="Other Crop Farming"/>
    <s v="Other Crop Farming"/>
    <x v="4"/>
    <x v="0"/>
    <x v="3"/>
    <n v="98.942297016184099"/>
  </r>
  <r>
    <x v="0"/>
    <n v="1119"/>
    <s v="Other Crop Farming"/>
    <s v="Other Crop Farming"/>
    <x v="4"/>
    <x v="0"/>
    <x v="4"/>
    <n v="99.819866332749797"/>
  </r>
  <r>
    <x v="0"/>
    <n v="1119"/>
    <s v="Other Crop Farming"/>
    <s v="Other Crop Farming"/>
    <x v="4"/>
    <x v="0"/>
    <x v="5"/>
    <n v="100.581130440628"/>
  </r>
  <r>
    <x v="0"/>
    <n v="1119"/>
    <s v="Other Crop Farming"/>
    <s v="Other Crop Farming"/>
    <x v="4"/>
    <x v="0"/>
    <x v="6"/>
    <n v="98.797643677892594"/>
  </r>
  <r>
    <x v="0"/>
    <n v="1119"/>
    <s v="Other Crop Farming"/>
    <s v="Other Crop Farming"/>
    <x v="4"/>
    <x v="0"/>
    <x v="7"/>
    <n v="100.343134587151"/>
  </r>
  <r>
    <x v="0"/>
    <n v="1119"/>
    <s v="Other Crop Farming"/>
    <s v="Other Crop Farming"/>
    <x v="4"/>
    <x v="0"/>
    <x v="8"/>
    <n v="100.332870588258"/>
  </r>
  <r>
    <x v="0"/>
    <n v="1119"/>
    <s v="Other Crop Farming"/>
    <s v="Other Crop Farming"/>
    <x v="4"/>
    <x v="0"/>
    <x v="9"/>
    <n v="98.248845641541905"/>
  </r>
  <r>
    <x v="0"/>
    <n v="1119"/>
    <s v="Other Crop Farming"/>
    <s v="Other Crop Farming"/>
    <x v="4"/>
    <x v="0"/>
    <x v="10"/>
    <n v="99.366640556446498"/>
  </r>
  <r>
    <x v="0"/>
    <n v="1119"/>
    <s v="Other Crop Farming"/>
    <s v="Other Crop Farming"/>
    <x v="4"/>
    <x v="0"/>
    <x v="11"/>
    <n v="100.08430072577301"/>
  </r>
  <r>
    <x v="0"/>
    <n v="1119"/>
    <s v="Other Crop Farming"/>
    <s v="Other Crop Farming"/>
    <x v="4"/>
    <x v="0"/>
    <x v="12"/>
    <n v="99.814264305991898"/>
  </r>
  <r>
    <x v="0"/>
    <n v="1119"/>
    <s v="Other Crop Farming"/>
    <s v="Other Crop Farming"/>
    <x v="4"/>
    <x v="0"/>
    <x v="13"/>
    <n v="101.940002054304"/>
  </r>
  <r>
    <x v="0"/>
    <n v="1119"/>
    <s v="Other Crop Farming"/>
    <s v="Other Crop Farming"/>
    <x v="4"/>
    <x v="0"/>
    <x v="14"/>
    <n v="102.00962393412"/>
  </r>
  <r>
    <x v="0"/>
    <s v="111CA"/>
    <s v="Crop And Animal Production"/>
    <s v="Crop &amp; Animal Production"/>
    <x v="5"/>
    <x v="1"/>
    <x v="0"/>
    <n v="100"/>
  </r>
  <r>
    <x v="0"/>
    <s v="111CA"/>
    <s v="Crop And Animal Production"/>
    <s v="Crop &amp; Animal Production"/>
    <x v="5"/>
    <x v="1"/>
    <x v="1"/>
    <n v="100.45411137648399"/>
  </r>
  <r>
    <x v="0"/>
    <s v="111CA"/>
    <s v="Crop And Animal Production"/>
    <s v="Crop &amp; Animal Production"/>
    <x v="5"/>
    <x v="1"/>
    <x v="2"/>
    <n v="100.569163450136"/>
  </r>
  <r>
    <x v="0"/>
    <s v="111CA"/>
    <s v="Crop And Animal Production"/>
    <s v="Crop &amp; Animal Production"/>
    <x v="5"/>
    <x v="1"/>
    <x v="3"/>
    <n v="99.010089591183103"/>
  </r>
  <r>
    <x v="0"/>
    <s v="111CA"/>
    <s v="Crop And Animal Production"/>
    <s v="Crop &amp; Animal Production"/>
    <x v="5"/>
    <x v="1"/>
    <x v="4"/>
    <n v="99.361220000652807"/>
  </r>
  <r>
    <x v="0"/>
    <s v="111CA"/>
    <s v="Crop And Animal Production"/>
    <s v="Crop &amp; Animal Production"/>
    <x v="5"/>
    <x v="1"/>
    <x v="5"/>
    <n v="99.876524219859704"/>
  </r>
  <r>
    <x v="0"/>
    <s v="111CA"/>
    <s v="Crop And Animal Production"/>
    <s v="Crop &amp; Animal Production"/>
    <x v="5"/>
    <x v="1"/>
    <x v="6"/>
    <n v="99.475184001248707"/>
  </r>
  <r>
    <x v="0"/>
    <s v="111CA"/>
    <s v="Crop And Animal Production"/>
    <s v="Crop &amp; Animal Production"/>
    <x v="5"/>
    <x v="1"/>
    <x v="7"/>
    <n v="100.08122364926901"/>
  </r>
  <r>
    <x v="0"/>
    <s v="111CA"/>
    <s v="Crop And Animal Production"/>
    <s v="Crop &amp; Animal Production"/>
    <x v="5"/>
    <x v="1"/>
    <x v="8"/>
    <n v="99.8911546635957"/>
  </r>
  <r>
    <x v="0"/>
    <s v="111CA"/>
    <s v="Crop And Animal Production"/>
    <s v="Crop &amp; Animal Production"/>
    <x v="5"/>
    <x v="1"/>
    <x v="9"/>
    <n v="98.486755134817997"/>
  </r>
  <r>
    <x v="0"/>
    <s v="111CA"/>
    <s v="Crop And Animal Production"/>
    <s v="Crop &amp; Animal Production"/>
    <x v="5"/>
    <x v="1"/>
    <x v="10"/>
    <n v="98.837867259448103"/>
  </r>
  <r>
    <x v="0"/>
    <s v="111CA"/>
    <s v="Crop And Animal Production"/>
    <s v="Crop &amp; Animal Production"/>
    <x v="5"/>
    <x v="1"/>
    <x v="11"/>
    <n v="99.598528384750395"/>
  </r>
  <r>
    <x v="0"/>
    <s v="111CA"/>
    <s v="Crop And Animal Production"/>
    <s v="Crop &amp; Animal Production"/>
    <x v="5"/>
    <x v="1"/>
    <x v="12"/>
    <n v="99.923266274650302"/>
  </r>
  <r>
    <x v="0"/>
    <s v="111CA"/>
    <s v="Crop And Animal Production"/>
    <s v="Crop &amp; Animal Production"/>
    <x v="5"/>
    <x v="1"/>
    <x v="13"/>
    <n v="101.199020127517"/>
  </r>
  <r>
    <x v="0"/>
    <s v="111CA"/>
    <s v="Crop And Animal Production"/>
    <s v="Crop &amp; Animal Production"/>
    <x v="5"/>
    <x v="1"/>
    <x v="14"/>
    <n v="101.93960136644"/>
  </r>
  <r>
    <x v="0"/>
    <n v="1121"/>
    <s v="Cattle Ranching And Farming"/>
    <s v="Cattle Ranching And Farming"/>
    <x v="6"/>
    <x v="0"/>
    <x v="0"/>
    <n v="100"/>
  </r>
  <r>
    <x v="0"/>
    <n v="1121"/>
    <s v="Cattle Ranching And Farming"/>
    <s v="Cattle Ranching And Farming"/>
    <x v="6"/>
    <x v="0"/>
    <x v="1"/>
    <n v="101.61569035159999"/>
  </r>
  <r>
    <x v="0"/>
    <n v="1121"/>
    <s v="Cattle Ranching And Farming"/>
    <s v="Cattle Ranching And Farming"/>
    <x v="6"/>
    <x v="0"/>
    <x v="2"/>
    <n v="100.45076906166"/>
  </r>
  <r>
    <x v="0"/>
    <n v="1121"/>
    <s v="Cattle Ranching And Farming"/>
    <s v="Cattle Ranching And Farming"/>
    <x v="6"/>
    <x v="0"/>
    <x v="3"/>
    <n v="98.808986715451994"/>
  </r>
  <r>
    <x v="0"/>
    <n v="1121"/>
    <s v="Cattle Ranching And Farming"/>
    <s v="Cattle Ranching And Farming"/>
    <x v="6"/>
    <x v="0"/>
    <x v="4"/>
    <n v="98.183318573827194"/>
  </r>
  <r>
    <x v="0"/>
    <n v="1121"/>
    <s v="Cattle Ranching And Farming"/>
    <s v="Cattle Ranching And Farming"/>
    <x v="6"/>
    <x v="0"/>
    <x v="5"/>
    <n v="98.639542113721703"/>
  </r>
  <r>
    <x v="0"/>
    <n v="1121"/>
    <s v="Cattle Ranching And Farming"/>
    <s v="Cattle Ranching And Farming"/>
    <x v="6"/>
    <x v="0"/>
    <x v="6"/>
    <n v="99.047155378766703"/>
  </r>
  <r>
    <x v="0"/>
    <n v="1121"/>
    <s v="Cattle Ranching And Farming"/>
    <s v="Cattle Ranching And Farming"/>
    <x v="6"/>
    <x v="0"/>
    <x v="7"/>
    <n v="99.251371715989194"/>
  </r>
  <r>
    <x v="0"/>
    <n v="1121"/>
    <s v="Cattle Ranching And Farming"/>
    <s v="Cattle Ranching And Farming"/>
    <x v="6"/>
    <x v="0"/>
    <x v="8"/>
    <n v="98.531874811267301"/>
  </r>
  <r>
    <x v="0"/>
    <n v="1121"/>
    <s v="Cattle Ranching And Farming"/>
    <s v="Cattle Ranching And Farming"/>
    <x v="6"/>
    <x v="0"/>
    <x v="9"/>
    <n v="99.035122956321203"/>
  </r>
  <r>
    <x v="0"/>
    <n v="1121"/>
    <s v="Cattle Ranching And Farming"/>
    <s v="Cattle Ranching And Farming"/>
    <x v="6"/>
    <x v="0"/>
    <x v="10"/>
    <n v="97.677871554333507"/>
  </r>
  <r>
    <x v="0"/>
    <n v="1121"/>
    <s v="Cattle Ranching And Farming"/>
    <s v="Cattle Ranching And Farming"/>
    <x v="6"/>
    <x v="0"/>
    <x v="11"/>
    <n v="98.8727625899744"/>
  </r>
  <r>
    <x v="0"/>
    <n v="1121"/>
    <s v="Cattle Ranching And Farming"/>
    <s v="Cattle Ranching And Farming"/>
    <x v="6"/>
    <x v="0"/>
    <x v="12"/>
    <n v="99.249241146343394"/>
  </r>
  <r>
    <x v="0"/>
    <n v="1121"/>
    <s v="Cattle Ranching And Farming"/>
    <s v="Cattle Ranching And Farming"/>
    <x v="6"/>
    <x v="0"/>
    <x v="13"/>
    <n v="99.072592939604704"/>
  </r>
  <r>
    <x v="0"/>
    <n v="1121"/>
    <s v="Cattle Ranching And Farming"/>
    <s v="Cattle Ranching And Farming"/>
    <x v="6"/>
    <x v="0"/>
    <x v="14"/>
    <n v="100.33329265681201"/>
  </r>
  <r>
    <x v="0"/>
    <n v="1122"/>
    <s v="Hog And Pig Farming"/>
    <s v="Hog And Pig Farming"/>
    <x v="7"/>
    <x v="0"/>
    <x v="0"/>
    <n v="100"/>
  </r>
  <r>
    <x v="0"/>
    <n v="1122"/>
    <s v="Hog And Pig Farming"/>
    <s v="Hog And Pig Farming"/>
    <x v="7"/>
    <x v="0"/>
    <x v="1"/>
    <n v="101.61569035159999"/>
  </r>
  <r>
    <x v="0"/>
    <n v="1122"/>
    <s v="Hog And Pig Farming"/>
    <s v="Hog And Pig Farming"/>
    <x v="7"/>
    <x v="0"/>
    <x v="2"/>
    <n v="100.45076906166"/>
  </r>
  <r>
    <x v="0"/>
    <n v="1122"/>
    <s v="Hog And Pig Farming"/>
    <s v="Hog And Pig Farming"/>
    <x v="7"/>
    <x v="0"/>
    <x v="3"/>
    <n v="98.808986715451994"/>
  </r>
  <r>
    <x v="0"/>
    <n v="1122"/>
    <s v="Hog And Pig Farming"/>
    <s v="Hog And Pig Farming"/>
    <x v="7"/>
    <x v="0"/>
    <x v="4"/>
    <n v="98.183318573827194"/>
  </r>
  <r>
    <x v="0"/>
    <n v="1122"/>
    <s v="Hog And Pig Farming"/>
    <s v="Hog And Pig Farming"/>
    <x v="7"/>
    <x v="0"/>
    <x v="5"/>
    <n v="98.639542113721703"/>
  </r>
  <r>
    <x v="0"/>
    <n v="1122"/>
    <s v="Hog And Pig Farming"/>
    <s v="Hog And Pig Farming"/>
    <x v="7"/>
    <x v="0"/>
    <x v="6"/>
    <n v="99.047155378766703"/>
  </r>
  <r>
    <x v="0"/>
    <n v="1122"/>
    <s v="Hog And Pig Farming"/>
    <s v="Hog And Pig Farming"/>
    <x v="7"/>
    <x v="0"/>
    <x v="7"/>
    <n v="99.251371715989194"/>
  </r>
  <r>
    <x v="0"/>
    <n v="1122"/>
    <s v="Hog And Pig Farming"/>
    <s v="Hog And Pig Farming"/>
    <x v="7"/>
    <x v="0"/>
    <x v="8"/>
    <n v="98.531874811267301"/>
  </r>
  <r>
    <x v="0"/>
    <n v="1122"/>
    <s v="Hog And Pig Farming"/>
    <s v="Hog And Pig Farming"/>
    <x v="7"/>
    <x v="0"/>
    <x v="9"/>
    <n v="99.035122956321203"/>
  </r>
  <r>
    <x v="0"/>
    <n v="1122"/>
    <s v="Hog And Pig Farming"/>
    <s v="Hog And Pig Farming"/>
    <x v="7"/>
    <x v="0"/>
    <x v="10"/>
    <n v="97.677871554333507"/>
  </r>
  <r>
    <x v="0"/>
    <n v="1122"/>
    <s v="Hog And Pig Farming"/>
    <s v="Hog And Pig Farming"/>
    <x v="7"/>
    <x v="0"/>
    <x v="11"/>
    <n v="98.8727625899744"/>
  </r>
  <r>
    <x v="0"/>
    <n v="1122"/>
    <s v="Hog And Pig Farming"/>
    <s v="Hog And Pig Farming"/>
    <x v="7"/>
    <x v="0"/>
    <x v="12"/>
    <n v="99.249241146343394"/>
  </r>
  <r>
    <x v="0"/>
    <n v="1122"/>
    <s v="Hog And Pig Farming"/>
    <s v="Hog And Pig Farming"/>
    <x v="7"/>
    <x v="0"/>
    <x v="13"/>
    <n v="99.072592939604704"/>
  </r>
  <r>
    <x v="0"/>
    <n v="1122"/>
    <s v="Hog And Pig Farming"/>
    <s v="Hog And Pig Farming"/>
    <x v="7"/>
    <x v="0"/>
    <x v="14"/>
    <n v="100.33329265681201"/>
  </r>
  <r>
    <x v="0"/>
    <n v="1123"/>
    <s v="Poultry And Egg Production"/>
    <s v="Poultry And Egg Production"/>
    <x v="8"/>
    <x v="0"/>
    <x v="0"/>
    <n v="100"/>
  </r>
  <r>
    <x v="0"/>
    <n v="1123"/>
    <s v="Poultry And Egg Production"/>
    <s v="Poultry And Egg Production"/>
    <x v="8"/>
    <x v="0"/>
    <x v="1"/>
    <n v="101.61569035159999"/>
  </r>
  <r>
    <x v="0"/>
    <n v="1123"/>
    <s v="Poultry And Egg Production"/>
    <s v="Poultry And Egg Production"/>
    <x v="8"/>
    <x v="0"/>
    <x v="2"/>
    <n v="100.45076906166"/>
  </r>
  <r>
    <x v="0"/>
    <n v="1123"/>
    <s v="Poultry And Egg Production"/>
    <s v="Poultry And Egg Production"/>
    <x v="8"/>
    <x v="0"/>
    <x v="3"/>
    <n v="98.808986715451994"/>
  </r>
  <r>
    <x v="0"/>
    <n v="1123"/>
    <s v="Poultry And Egg Production"/>
    <s v="Poultry And Egg Production"/>
    <x v="8"/>
    <x v="0"/>
    <x v="4"/>
    <n v="98.183318573827194"/>
  </r>
  <r>
    <x v="0"/>
    <n v="1123"/>
    <s v="Poultry And Egg Production"/>
    <s v="Poultry And Egg Production"/>
    <x v="8"/>
    <x v="0"/>
    <x v="5"/>
    <n v="98.639542113721703"/>
  </r>
  <r>
    <x v="0"/>
    <n v="1123"/>
    <s v="Poultry And Egg Production"/>
    <s v="Poultry And Egg Production"/>
    <x v="8"/>
    <x v="0"/>
    <x v="6"/>
    <n v="99.047155378766703"/>
  </r>
  <r>
    <x v="0"/>
    <n v="1123"/>
    <s v="Poultry And Egg Production"/>
    <s v="Poultry And Egg Production"/>
    <x v="8"/>
    <x v="0"/>
    <x v="7"/>
    <n v="99.251371715989194"/>
  </r>
  <r>
    <x v="0"/>
    <n v="1123"/>
    <s v="Poultry And Egg Production"/>
    <s v="Poultry And Egg Production"/>
    <x v="8"/>
    <x v="0"/>
    <x v="8"/>
    <n v="98.531874811267301"/>
  </r>
  <r>
    <x v="0"/>
    <n v="1123"/>
    <s v="Poultry And Egg Production"/>
    <s v="Poultry And Egg Production"/>
    <x v="8"/>
    <x v="0"/>
    <x v="9"/>
    <n v="99.035122956321203"/>
  </r>
  <r>
    <x v="0"/>
    <n v="1123"/>
    <s v="Poultry And Egg Production"/>
    <s v="Poultry And Egg Production"/>
    <x v="8"/>
    <x v="0"/>
    <x v="10"/>
    <n v="97.677871554333507"/>
  </r>
  <r>
    <x v="0"/>
    <n v="1123"/>
    <s v="Poultry And Egg Production"/>
    <s v="Poultry And Egg Production"/>
    <x v="8"/>
    <x v="0"/>
    <x v="11"/>
    <n v="98.8727625899744"/>
  </r>
  <r>
    <x v="0"/>
    <n v="1123"/>
    <s v="Poultry And Egg Production"/>
    <s v="Poultry And Egg Production"/>
    <x v="8"/>
    <x v="0"/>
    <x v="12"/>
    <n v="99.249241146343394"/>
  </r>
  <r>
    <x v="0"/>
    <n v="1123"/>
    <s v="Poultry And Egg Production"/>
    <s v="Poultry And Egg Production"/>
    <x v="8"/>
    <x v="0"/>
    <x v="13"/>
    <n v="99.072592939604704"/>
  </r>
  <r>
    <x v="0"/>
    <n v="1123"/>
    <s v="Poultry And Egg Production"/>
    <s v="Poultry And Egg Production"/>
    <x v="8"/>
    <x v="0"/>
    <x v="14"/>
    <n v="100.33329265681201"/>
  </r>
  <r>
    <x v="0"/>
    <n v="1124"/>
    <s v="Sheep And Goat Farming"/>
    <s v="Sheep And Goat Farming"/>
    <x v="9"/>
    <x v="0"/>
    <x v="0"/>
    <n v="100"/>
  </r>
  <r>
    <x v="0"/>
    <n v="1124"/>
    <s v="Sheep And Goat Farming"/>
    <s v="Sheep And Goat Farming"/>
    <x v="9"/>
    <x v="0"/>
    <x v="1"/>
    <n v="101.61569035159999"/>
  </r>
  <r>
    <x v="0"/>
    <n v="1124"/>
    <s v="Sheep And Goat Farming"/>
    <s v="Sheep And Goat Farming"/>
    <x v="9"/>
    <x v="0"/>
    <x v="2"/>
    <n v="100.45076906166"/>
  </r>
  <r>
    <x v="0"/>
    <n v="1124"/>
    <s v="Sheep And Goat Farming"/>
    <s v="Sheep And Goat Farming"/>
    <x v="9"/>
    <x v="0"/>
    <x v="3"/>
    <n v="98.808986715451994"/>
  </r>
  <r>
    <x v="0"/>
    <n v="1124"/>
    <s v="Sheep And Goat Farming"/>
    <s v="Sheep And Goat Farming"/>
    <x v="9"/>
    <x v="0"/>
    <x v="4"/>
    <n v="98.183318573827194"/>
  </r>
  <r>
    <x v="0"/>
    <n v="1124"/>
    <s v="Sheep And Goat Farming"/>
    <s v="Sheep And Goat Farming"/>
    <x v="9"/>
    <x v="0"/>
    <x v="5"/>
    <n v="98.639542113721703"/>
  </r>
  <r>
    <x v="0"/>
    <n v="1124"/>
    <s v="Sheep And Goat Farming"/>
    <s v="Sheep And Goat Farming"/>
    <x v="9"/>
    <x v="0"/>
    <x v="6"/>
    <n v="99.047155378766703"/>
  </r>
  <r>
    <x v="0"/>
    <n v="1124"/>
    <s v="Sheep And Goat Farming"/>
    <s v="Sheep And Goat Farming"/>
    <x v="9"/>
    <x v="0"/>
    <x v="7"/>
    <n v="99.251371715989194"/>
  </r>
  <r>
    <x v="0"/>
    <n v="1124"/>
    <s v="Sheep And Goat Farming"/>
    <s v="Sheep And Goat Farming"/>
    <x v="9"/>
    <x v="0"/>
    <x v="8"/>
    <n v="98.531874811267301"/>
  </r>
  <r>
    <x v="0"/>
    <n v="1124"/>
    <s v="Sheep And Goat Farming"/>
    <s v="Sheep And Goat Farming"/>
    <x v="9"/>
    <x v="0"/>
    <x v="9"/>
    <n v="99.035122956321203"/>
  </r>
  <r>
    <x v="0"/>
    <n v="1124"/>
    <s v="Sheep And Goat Farming"/>
    <s v="Sheep And Goat Farming"/>
    <x v="9"/>
    <x v="0"/>
    <x v="10"/>
    <n v="97.677871554333507"/>
  </r>
  <r>
    <x v="0"/>
    <n v="1124"/>
    <s v="Sheep And Goat Farming"/>
    <s v="Sheep And Goat Farming"/>
    <x v="9"/>
    <x v="0"/>
    <x v="11"/>
    <n v="98.8727625899744"/>
  </r>
  <r>
    <x v="0"/>
    <n v="1124"/>
    <s v="Sheep And Goat Farming"/>
    <s v="Sheep And Goat Farming"/>
    <x v="9"/>
    <x v="0"/>
    <x v="12"/>
    <n v="99.249241146343394"/>
  </r>
  <r>
    <x v="0"/>
    <n v="1124"/>
    <s v="Sheep And Goat Farming"/>
    <s v="Sheep And Goat Farming"/>
    <x v="9"/>
    <x v="0"/>
    <x v="13"/>
    <n v="99.072592939604704"/>
  </r>
  <r>
    <x v="0"/>
    <n v="1124"/>
    <s v="Sheep And Goat Farming"/>
    <s v="Sheep And Goat Farming"/>
    <x v="9"/>
    <x v="0"/>
    <x v="14"/>
    <n v="100.33329265681201"/>
  </r>
  <r>
    <x v="0"/>
    <n v="1125"/>
    <s v="Aquaculture"/>
    <s v="Aquaculture"/>
    <x v="10"/>
    <x v="0"/>
    <x v="0"/>
    <n v="100"/>
  </r>
  <r>
    <x v="0"/>
    <n v="1125"/>
    <s v="Aquaculture"/>
    <s v="Aquaculture"/>
    <x v="10"/>
    <x v="0"/>
    <x v="1"/>
    <n v="101.61569035159999"/>
  </r>
  <r>
    <x v="0"/>
    <n v="1125"/>
    <s v="Aquaculture"/>
    <s v="Aquaculture"/>
    <x v="10"/>
    <x v="0"/>
    <x v="2"/>
    <n v="100.45076906166"/>
  </r>
  <r>
    <x v="0"/>
    <n v="1125"/>
    <s v="Aquaculture"/>
    <s v="Aquaculture"/>
    <x v="10"/>
    <x v="0"/>
    <x v="3"/>
    <n v="98.808986715451994"/>
  </r>
  <r>
    <x v="0"/>
    <n v="1125"/>
    <s v="Aquaculture"/>
    <s v="Aquaculture"/>
    <x v="10"/>
    <x v="0"/>
    <x v="4"/>
    <n v="98.183318573827194"/>
  </r>
  <r>
    <x v="0"/>
    <n v="1125"/>
    <s v="Aquaculture"/>
    <s v="Aquaculture"/>
    <x v="10"/>
    <x v="0"/>
    <x v="5"/>
    <n v="98.639542113721703"/>
  </r>
  <r>
    <x v="0"/>
    <n v="1125"/>
    <s v="Aquaculture"/>
    <s v="Aquaculture"/>
    <x v="10"/>
    <x v="0"/>
    <x v="6"/>
    <n v="99.047155378766703"/>
  </r>
  <r>
    <x v="0"/>
    <n v="1125"/>
    <s v="Aquaculture"/>
    <s v="Aquaculture"/>
    <x v="10"/>
    <x v="0"/>
    <x v="7"/>
    <n v="99.251371715989194"/>
  </r>
  <r>
    <x v="0"/>
    <n v="1125"/>
    <s v="Aquaculture"/>
    <s v="Aquaculture"/>
    <x v="10"/>
    <x v="0"/>
    <x v="8"/>
    <n v="98.531874811267301"/>
  </r>
  <r>
    <x v="0"/>
    <n v="1125"/>
    <s v="Aquaculture"/>
    <s v="Aquaculture"/>
    <x v="10"/>
    <x v="0"/>
    <x v="9"/>
    <n v="99.035122956321203"/>
  </r>
  <r>
    <x v="0"/>
    <n v="1125"/>
    <s v="Aquaculture"/>
    <s v="Aquaculture"/>
    <x v="10"/>
    <x v="0"/>
    <x v="10"/>
    <n v="97.677871554333507"/>
  </r>
  <r>
    <x v="0"/>
    <n v="1125"/>
    <s v="Aquaculture"/>
    <s v="Aquaculture"/>
    <x v="10"/>
    <x v="0"/>
    <x v="11"/>
    <n v="98.8727625899744"/>
  </r>
  <r>
    <x v="0"/>
    <n v="1125"/>
    <s v="Aquaculture"/>
    <s v="Aquaculture"/>
    <x v="10"/>
    <x v="0"/>
    <x v="12"/>
    <n v="99.249241146343394"/>
  </r>
  <r>
    <x v="0"/>
    <n v="1125"/>
    <s v="Aquaculture"/>
    <s v="Aquaculture"/>
    <x v="10"/>
    <x v="0"/>
    <x v="13"/>
    <n v="99.072592939604704"/>
  </r>
  <r>
    <x v="0"/>
    <n v="1125"/>
    <s v="Aquaculture"/>
    <s v="Aquaculture"/>
    <x v="10"/>
    <x v="0"/>
    <x v="14"/>
    <n v="100.33329265681201"/>
  </r>
  <r>
    <x v="0"/>
    <n v="1129"/>
    <s v="Other Animal Production"/>
    <s v="Other Animal Production"/>
    <x v="11"/>
    <x v="0"/>
    <x v="0"/>
    <n v="100"/>
  </r>
  <r>
    <x v="0"/>
    <n v="1129"/>
    <s v="Other Animal Production"/>
    <s v="Other Animal Production"/>
    <x v="11"/>
    <x v="0"/>
    <x v="1"/>
    <n v="101.61569035159999"/>
  </r>
  <r>
    <x v="0"/>
    <n v="1129"/>
    <s v="Other Animal Production"/>
    <s v="Other Animal Production"/>
    <x v="11"/>
    <x v="0"/>
    <x v="2"/>
    <n v="100.45076906166"/>
  </r>
  <r>
    <x v="0"/>
    <n v="1129"/>
    <s v="Other Animal Production"/>
    <s v="Other Animal Production"/>
    <x v="11"/>
    <x v="0"/>
    <x v="3"/>
    <n v="98.808986715451994"/>
  </r>
  <r>
    <x v="0"/>
    <n v="1129"/>
    <s v="Other Animal Production"/>
    <s v="Other Animal Production"/>
    <x v="11"/>
    <x v="0"/>
    <x v="4"/>
    <n v="98.183318573827194"/>
  </r>
  <r>
    <x v="0"/>
    <n v="1129"/>
    <s v="Other Animal Production"/>
    <s v="Other Animal Production"/>
    <x v="11"/>
    <x v="0"/>
    <x v="5"/>
    <n v="98.639542113721703"/>
  </r>
  <r>
    <x v="0"/>
    <n v="1129"/>
    <s v="Other Animal Production"/>
    <s v="Other Animal Production"/>
    <x v="11"/>
    <x v="0"/>
    <x v="6"/>
    <n v="99.047155378766703"/>
  </r>
  <r>
    <x v="0"/>
    <n v="1129"/>
    <s v="Other Animal Production"/>
    <s v="Other Animal Production"/>
    <x v="11"/>
    <x v="0"/>
    <x v="7"/>
    <n v="99.251371715989194"/>
  </r>
  <r>
    <x v="0"/>
    <n v="1129"/>
    <s v="Other Animal Production"/>
    <s v="Other Animal Production"/>
    <x v="11"/>
    <x v="0"/>
    <x v="8"/>
    <n v="98.531874811267301"/>
  </r>
  <r>
    <x v="0"/>
    <n v="1129"/>
    <s v="Other Animal Production"/>
    <s v="Other Animal Production"/>
    <x v="11"/>
    <x v="0"/>
    <x v="9"/>
    <n v="99.035122956321203"/>
  </r>
  <r>
    <x v="0"/>
    <n v="1129"/>
    <s v="Other Animal Production"/>
    <s v="Other Animal Production"/>
    <x v="11"/>
    <x v="0"/>
    <x v="10"/>
    <n v="97.677871554333507"/>
  </r>
  <r>
    <x v="0"/>
    <n v="1129"/>
    <s v="Other Animal Production"/>
    <s v="Other Animal Production"/>
    <x v="11"/>
    <x v="0"/>
    <x v="11"/>
    <n v="98.8727625899744"/>
  </r>
  <r>
    <x v="0"/>
    <n v="1129"/>
    <s v="Other Animal Production"/>
    <s v="Other Animal Production"/>
    <x v="11"/>
    <x v="0"/>
    <x v="12"/>
    <n v="99.249241146343394"/>
  </r>
  <r>
    <x v="0"/>
    <n v="1129"/>
    <s v="Other Animal Production"/>
    <s v="Other Animal Production"/>
    <x v="11"/>
    <x v="0"/>
    <x v="13"/>
    <n v="99.072592939604704"/>
  </r>
  <r>
    <x v="0"/>
    <n v="1129"/>
    <s v="Other Animal Production"/>
    <s v="Other Animal Production"/>
    <x v="11"/>
    <x v="0"/>
    <x v="14"/>
    <n v="100.33329265681201"/>
  </r>
  <r>
    <x v="0"/>
    <n v="1131"/>
    <s v="Timber Tract Operations"/>
    <s v="Timber Tract Operations"/>
    <x v="12"/>
    <x v="0"/>
    <x v="0"/>
    <n v="100"/>
  </r>
  <r>
    <x v="0"/>
    <n v="1131"/>
    <s v="Timber Tract Operations"/>
    <s v="Timber Tract Operations"/>
    <x v="12"/>
    <x v="0"/>
    <x v="1"/>
    <n v="103.663147955724"/>
  </r>
  <r>
    <x v="0"/>
    <n v="1131"/>
    <s v="Timber Tract Operations"/>
    <s v="Timber Tract Operations"/>
    <x v="12"/>
    <x v="0"/>
    <x v="2"/>
    <n v="91.710796734161093"/>
  </r>
  <r>
    <x v="0"/>
    <n v="1131"/>
    <s v="Timber Tract Operations"/>
    <s v="Timber Tract Operations"/>
    <x v="12"/>
    <x v="0"/>
    <x v="3"/>
    <n v="100.055234793884"/>
  </r>
  <r>
    <x v="0"/>
    <n v="1131"/>
    <s v="Timber Tract Operations"/>
    <s v="Timber Tract Operations"/>
    <x v="12"/>
    <x v="0"/>
    <x v="4"/>
    <n v="101.316306504793"/>
  </r>
  <r>
    <x v="0"/>
    <n v="1131"/>
    <s v="Timber Tract Operations"/>
    <s v="Timber Tract Operations"/>
    <x v="12"/>
    <x v="0"/>
    <x v="5"/>
    <n v="94.358045439278598"/>
  </r>
  <r>
    <x v="0"/>
    <n v="1131"/>
    <s v="Timber Tract Operations"/>
    <s v="Timber Tract Operations"/>
    <x v="12"/>
    <x v="0"/>
    <x v="6"/>
    <n v="91.786013058310701"/>
  </r>
  <r>
    <x v="0"/>
    <n v="1131"/>
    <s v="Timber Tract Operations"/>
    <s v="Timber Tract Operations"/>
    <x v="12"/>
    <x v="0"/>
    <x v="7"/>
    <n v="94.799431364191605"/>
  </r>
  <r>
    <x v="0"/>
    <n v="1131"/>
    <s v="Timber Tract Operations"/>
    <s v="Timber Tract Operations"/>
    <x v="12"/>
    <x v="0"/>
    <x v="8"/>
    <n v="109.639662071576"/>
  </r>
  <r>
    <x v="0"/>
    <n v="1131"/>
    <s v="Timber Tract Operations"/>
    <s v="Timber Tract Operations"/>
    <x v="12"/>
    <x v="0"/>
    <x v="9"/>
    <n v="106.560017034623"/>
  </r>
  <r>
    <x v="0"/>
    <n v="1131"/>
    <s v="Timber Tract Operations"/>
    <s v="Timber Tract Operations"/>
    <x v="12"/>
    <x v="0"/>
    <x v="10"/>
    <n v="102.206464254156"/>
  </r>
  <r>
    <x v="0"/>
    <n v="1131"/>
    <s v="Timber Tract Operations"/>
    <s v="Timber Tract Operations"/>
    <x v="12"/>
    <x v="0"/>
    <x v="11"/>
    <n v="94.554367212240905"/>
  </r>
  <r>
    <x v="0"/>
    <n v="1131"/>
    <s v="Timber Tract Operations"/>
    <s v="Timber Tract Operations"/>
    <x v="12"/>
    <x v="0"/>
    <x v="12"/>
    <n v="88.296484070726393"/>
  </r>
  <r>
    <x v="0"/>
    <n v="1131"/>
    <s v="Timber Tract Operations"/>
    <s v="Timber Tract Operations"/>
    <x v="12"/>
    <x v="0"/>
    <x v="13"/>
    <n v="88.094735039798394"/>
  </r>
  <r>
    <x v="0"/>
    <n v="1131"/>
    <s v="Timber Tract Operations"/>
    <s v="Timber Tract Operations"/>
    <x v="12"/>
    <x v="0"/>
    <x v="14"/>
    <n v="100.547608725676"/>
  </r>
  <r>
    <x v="0"/>
    <n v="1132"/>
    <s v="Forest Nurseries And Gathering Of Forest Products"/>
    <s v="Forest Nurseries And Gathering Of Forest Products"/>
    <x v="13"/>
    <x v="0"/>
    <x v="0"/>
    <n v="100"/>
  </r>
  <r>
    <x v="0"/>
    <n v="1132"/>
    <s v="Forest Nurseries And Gathering Of Forest Products"/>
    <s v="Forest Nurseries And Gathering Of Forest Products"/>
    <x v="13"/>
    <x v="0"/>
    <x v="1"/>
    <n v="103.663147955724"/>
  </r>
  <r>
    <x v="0"/>
    <n v="1132"/>
    <s v="Forest Nurseries And Gathering Of Forest Products"/>
    <s v="Forest Nurseries And Gathering Of Forest Products"/>
    <x v="13"/>
    <x v="0"/>
    <x v="2"/>
    <n v="91.710796734161093"/>
  </r>
  <r>
    <x v="0"/>
    <n v="1132"/>
    <s v="Forest Nurseries And Gathering Of Forest Products"/>
    <s v="Forest Nurseries And Gathering Of Forest Products"/>
    <x v="13"/>
    <x v="0"/>
    <x v="3"/>
    <n v="100.055234793884"/>
  </r>
  <r>
    <x v="0"/>
    <n v="1132"/>
    <s v="Forest Nurseries And Gathering Of Forest Products"/>
    <s v="Forest Nurseries And Gathering Of Forest Products"/>
    <x v="13"/>
    <x v="0"/>
    <x v="4"/>
    <n v="101.316306504793"/>
  </r>
  <r>
    <x v="0"/>
    <n v="1132"/>
    <s v="Forest Nurseries And Gathering Of Forest Products"/>
    <s v="Forest Nurseries And Gathering Of Forest Products"/>
    <x v="13"/>
    <x v="0"/>
    <x v="5"/>
    <n v="94.358045439278598"/>
  </r>
  <r>
    <x v="0"/>
    <n v="1132"/>
    <s v="Forest Nurseries And Gathering Of Forest Products"/>
    <s v="Forest Nurseries And Gathering Of Forest Products"/>
    <x v="13"/>
    <x v="0"/>
    <x v="6"/>
    <n v="91.786013058310701"/>
  </r>
  <r>
    <x v="0"/>
    <n v="1132"/>
    <s v="Forest Nurseries And Gathering Of Forest Products"/>
    <s v="Forest Nurseries And Gathering Of Forest Products"/>
    <x v="13"/>
    <x v="0"/>
    <x v="7"/>
    <n v="94.799431364191605"/>
  </r>
  <r>
    <x v="0"/>
    <n v="1132"/>
    <s v="Forest Nurseries And Gathering Of Forest Products"/>
    <s v="Forest Nurseries And Gathering Of Forest Products"/>
    <x v="13"/>
    <x v="0"/>
    <x v="8"/>
    <n v="109.639662071576"/>
  </r>
  <r>
    <x v="0"/>
    <n v="1132"/>
    <s v="Forest Nurseries And Gathering Of Forest Products"/>
    <s v="Forest Nurseries And Gathering Of Forest Products"/>
    <x v="13"/>
    <x v="0"/>
    <x v="9"/>
    <n v="106.560017034623"/>
  </r>
  <r>
    <x v="0"/>
    <n v="1132"/>
    <s v="Forest Nurseries And Gathering Of Forest Products"/>
    <s v="Forest Nurseries And Gathering Of Forest Products"/>
    <x v="13"/>
    <x v="0"/>
    <x v="10"/>
    <n v="102.206464254156"/>
  </r>
  <r>
    <x v="0"/>
    <n v="1132"/>
    <s v="Forest Nurseries And Gathering Of Forest Products"/>
    <s v="Forest Nurseries And Gathering Of Forest Products"/>
    <x v="13"/>
    <x v="0"/>
    <x v="11"/>
    <n v="94.554367212240905"/>
  </r>
  <r>
    <x v="0"/>
    <n v="1132"/>
    <s v="Forest Nurseries And Gathering Of Forest Products"/>
    <s v="Forest Nurseries And Gathering Of Forest Products"/>
    <x v="13"/>
    <x v="0"/>
    <x v="12"/>
    <n v="88.296484070726393"/>
  </r>
  <r>
    <x v="0"/>
    <n v="1132"/>
    <s v="Forest Nurseries And Gathering Of Forest Products"/>
    <s v="Forest Nurseries And Gathering Of Forest Products"/>
    <x v="13"/>
    <x v="0"/>
    <x v="13"/>
    <n v="88.094735039798394"/>
  </r>
  <r>
    <x v="0"/>
    <n v="1132"/>
    <s v="Forest Nurseries And Gathering Of Forest Products"/>
    <s v="Forest Nurseries And Gathering Of Forest Products"/>
    <x v="13"/>
    <x v="0"/>
    <x v="14"/>
    <n v="100.547608725676"/>
  </r>
  <r>
    <x v="0"/>
    <n v="1133"/>
    <s v="Logging"/>
    <s v="Logging"/>
    <x v="14"/>
    <x v="0"/>
    <x v="0"/>
    <n v="100"/>
  </r>
  <r>
    <x v="0"/>
    <n v="1133"/>
    <s v="Logging"/>
    <s v="Logging"/>
    <x v="14"/>
    <x v="0"/>
    <x v="1"/>
    <n v="102.60078631907299"/>
  </r>
  <r>
    <x v="0"/>
    <n v="1133"/>
    <s v="Logging"/>
    <s v="Logging"/>
    <x v="14"/>
    <x v="0"/>
    <x v="2"/>
    <n v="104.14442659550301"/>
  </r>
  <r>
    <x v="0"/>
    <n v="1133"/>
    <s v="Logging"/>
    <s v="Logging"/>
    <x v="14"/>
    <x v="0"/>
    <x v="3"/>
    <n v="102.27271624845"/>
  </r>
  <r>
    <x v="0"/>
    <n v="1133"/>
    <s v="Logging"/>
    <s v="Logging"/>
    <x v="14"/>
    <x v="0"/>
    <x v="4"/>
    <n v="101.44721948326401"/>
  </r>
  <r>
    <x v="0"/>
    <n v="1133"/>
    <s v="Logging"/>
    <s v="Logging"/>
    <x v="14"/>
    <x v="0"/>
    <x v="5"/>
    <n v="102.49089260552699"/>
  </r>
  <r>
    <x v="0"/>
    <n v="1133"/>
    <s v="Logging"/>
    <s v="Logging"/>
    <x v="14"/>
    <x v="0"/>
    <x v="6"/>
    <n v="103.26055821346699"/>
  </r>
  <r>
    <x v="0"/>
    <n v="1133"/>
    <s v="Logging"/>
    <s v="Logging"/>
    <x v="14"/>
    <x v="0"/>
    <x v="7"/>
    <n v="102.17339002211401"/>
  </r>
  <r>
    <x v="0"/>
    <n v="1133"/>
    <s v="Logging"/>
    <s v="Logging"/>
    <x v="14"/>
    <x v="0"/>
    <x v="8"/>
    <n v="100.40028699920801"/>
  </r>
  <r>
    <x v="0"/>
    <n v="1133"/>
    <s v="Logging"/>
    <s v="Logging"/>
    <x v="14"/>
    <x v="0"/>
    <x v="9"/>
    <n v="99.528163540311297"/>
  </r>
  <r>
    <x v="0"/>
    <n v="1133"/>
    <s v="Logging"/>
    <s v="Logging"/>
    <x v="14"/>
    <x v="0"/>
    <x v="10"/>
    <n v="99.975142910285896"/>
  </r>
  <r>
    <x v="0"/>
    <n v="1133"/>
    <s v="Logging"/>
    <s v="Logging"/>
    <x v="14"/>
    <x v="0"/>
    <x v="11"/>
    <n v="98.152281620133195"/>
  </r>
  <r>
    <x v="0"/>
    <n v="1133"/>
    <s v="Logging"/>
    <s v="Logging"/>
    <x v="14"/>
    <x v="0"/>
    <x v="12"/>
    <n v="100.19666851108801"/>
  </r>
  <r>
    <x v="0"/>
    <n v="1133"/>
    <s v="Logging"/>
    <s v="Logging"/>
    <x v="14"/>
    <x v="0"/>
    <x v="13"/>
    <n v="100.669969401541"/>
  </r>
  <r>
    <x v="0"/>
    <n v="1133"/>
    <s v="Logging"/>
    <s v="Logging"/>
    <x v="14"/>
    <x v="0"/>
    <x v="14"/>
    <n v="100.15629667818401"/>
  </r>
  <r>
    <x v="0"/>
    <s v="113FF"/>
    <s v="Forestry, Fishing And Hunting"/>
    <s v="Forestry and Hunting"/>
    <x v="15"/>
    <x v="1"/>
    <x v="0"/>
    <n v="100"/>
  </r>
  <r>
    <x v="0"/>
    <s v="113FF"/>
    <s v="Forestry, Fishing And Hunting"/>
    <s v="Forestry and Hunting"/>
    <x v="15"/>
    <x v="1"/>
    <x v="1"/>
    <n v="101.74839840020999"/>
  </r>
  <r>
    <x v="0"/>
    <s v="113FF"/>
    <s v="Forestry, Fishing And Hunting"/>
    <s v="Forestry and Hunting"/>
    <x v="15"/>
    <x v="1"/>
    <x v="2"/>
    <n v="101.261864279249"/>
  </r>
  <r>
    <x v="0"/>
    <s v="113FF"/>
    <s v="Forestry, Fishing And Hunting"/>
    <s v="Forestry and Hunting"/>
    <x v="15"/>
    <x v="1"/>
    <x v="3"/>
    <n v="101.163912743585"/>
  </r>
  <r>
    <x v="0"/>
    <s v="113FF"/>
    <s v="Forestry, Fishing And Hunting"/>
    <s v="Forestry and Hunting"/>
    <x v="15"/>
    <x v="1"/>
    <x v="4"/>
    <n v="102.023498597832"/>
  </r>
  <r>
    <x v="0"/>
    <s v="113FF"/>
    <s v="Forestry, Fishing And Hunting"/>
    <s v="Forestry and Hunting"/>
    <x v="15"/>
    <x v="1"/>
    <x v="5"/>
    <n v="102.413342179182"/>
  </r>
  <r>
    <x v="0"/>
    <s v="113FF"/>
    <s v="Forestry, Fishing And Hunting"/>
    <s v="Forestry and Hunting"/>
    <x v="15"/>
    <x v="1"/>
    <x v="6"/>
    <n v="104.232132514927"/>
  </r>
  <r>
    <x v="0"/>
    <s v="113FF"/>
    <s v="Forestry, Fishing And Hunting"/>
    <s v="Forestry and Hunting"/>
    <x v="15"/>
    <x v="1"/>
    <x v="7"/>
    <n v="101.640770378612"/>
  </r>
  <r>
    <x v="0"/>
    <s v="113FF"/>
    <s v="Forestry, Fishing And Hunting"/>
    <s v="Forestry and Hunting"/>
    <x v="15"/>
    <x v="1"/>
    <x v="8"/>
    <n v="101.74760346774499"/>
  </r>
  <r>
    <x v="0"/>
    <s v="113FF"/>
    <s v="Forestry, Fishing And Hunting"/>
    <s v="Forestry and Hunting"/>
    <x v="15"/>
    <x v="1"/>
    <x v="9"/>
    <n v="102.693681653594"/>
  </r>
  <r>
    <x v="0"/>
    <s v="113FF"/>
    <s v="Forestry, Fishing And Hunting"/>
    <s v="Forestry and Hunting"/>
    <x v="15"/>
    <x v="1"/>
    <x v="10"/>
    <n v="104.688737718252"/>
  </r>
  <r>
    <x v="0"/>
    <s v="113FF"/>
    <s v="Forestry, Fishing And Hunting"/>
    <s v="Forestry and Hunting"/>
    <x v="15"/>
    <x v="1"/>
    <x v="11"/>
    <n v="103.746610512429"/>
  </r>
  <r>
    <x v="0"/>
    <s v="113FF"/>
    <s v="Forestry, Fishing And Hunting"/>
    <s v="Forestry and Hunting"/>
    <x v="15"/>
    <x v="1"/>
    <x v="12"/>
    <n v="103.932398456915"/>
  </r>
  <r>
    <x v="0"/>
    <s v="113FF"/>
    <s v="Forestry, Fishing And Hunting"/>
    <s v="Forestry and Hunting"/>
    <x v="15"/>
    <x v="1"/>
    <x v="13"/>
    <n v="105.913465600705"/>
  </r>
  <r>
    <x v="0"/>
    <s v="113FF"/>
    <s v="Forestry, Fishing And Hunting"/>
    <s v="Forestry and Hunting"/>
    <x v="15"/>
    <x v="1"/>
    <x v="14"/>
    <n v="105.353939156577"/>
  </r>
  <r>
    <x v="0"/>
    <n v="1141"/>
    <s v="Fishing"/>
    <s v="Fishing"/>
    <x v="16"/>
    <x v="0"/>
    <x v="0"/>
    <n v="100"/>
  </r>
  <r>
    <x v="0"/>
    <n v="1141"/>
    <s v="Fishing"/>
    <s v="Fishing"/>
    <x v="16"/>
    <x v="0"/>
    <x v="1"/>
    <n v="100.708456933679"/>
  </r>
  <r>
    <x v="0"/>
    <n v="1141"/>
    <s v="Fishing"/>
    <s v="Fishing"/>
    <x v="16"/>
    <x v="0"/>
    <x v="2"/>
    <n v="103.09306035079599"/>
  </r>
  <r>
    <x v="0"/>
    <n v="1141"/>
    <s v="Fishing"/>
    <s v="Fishing"/>
    <x v="16"/>
    <x v="0"/>
    <x v="3"/>
    <n v="103.404445029936"/>
  </r>
  <r>
    <x v="0"/>
    <n v="1141"/>
    <s v="Fishing"/>
    <s v="Fishing"/>
    <x v="16"/>
    <x v="0"/>
    <x v="4"/>
    <n v="108.820910432736"/>
  </r>
  <r>
    <x v="0"/>
    <n v="1141"/>
    <s v="Fishing"/>
    <s v="Fishing"/>
    <x v="16"/>
    <x v="0"/>
    <x v="5"/>
    <n v="102.375092195302"/>
  </r>
  <r>
    <x v="0"/>
    <n v="1141"/>
    <s v="Fishing"/>
    <s v="Fishing"/>
    <x v="16"/>
    <x v="0"/>
    <x v="6"/>
    <n v="106.24858679613899"/>
  </r>
  <r>
    <x v="0"/>
    <n v="1141"/>
    <s v="Fishing"/>
    <s v="Fishing"/>
    <x v="16"/>
    <x v="0"/>
    <x v="7"/>
    <n v="105.72605701030299"/>
  </r>
  <r>
    <x v="0"/>
    <n v="1141"/>
    <s v="Fishing"/>
    <s v="Fishing"/>
    <x v="16"/>
    <x v="0"/>
    <x v="8"/>
    <n v="103.243522094575"/>
  </r>
  <r>
    <x v="0"/>
    <n v="1141"/>
    <s v="Fishing"/>
    <s v="Fishing"/>
    <x v="16"/>
    <x v="0"/>
    <x v="9"/>
    <n v="105.892417489639"/>
  </r>
  <r>
    <x v="0"/>
    <n v="1141"/>
    <s v="Fishing"/>
    <s v="Fishing"/>
    <x v="16"/>
    <x v="0"/>
    <x v="10"/>
    <n v="112.934321710487"/>
  </r>
  <r>
    <x v="0"/>
    <n v="1141"/>
    <s v="Fishing"/>
    <s v="Fishing"/>
    <x v="16"/>
    <x v="0"/>
    <x v="11"/>
    <n v="108.53920599698399"/>
  </r>
  <r>
    <x v="0"/>
    <n v="1141"/>
    <s v="Fishing"/>
    <s v="Fishing"/>
    <x v="16"/>
    <x v="0"/>
    <x v="12"/>
    <n v="111.75690115061801"/>
  </r>
  <r>
    <x v="0"/>
    <n v="1141"/>
    <s v="Fishing"/>
    <s v="Fishing"/>
    <x v="16"/>
    <x v="0"/>
    <x v="13"/>
    <n v="120.828764802481"/>
  </r>
  <r>
    <x v="0"/>
    <n v="1141"/>
    <s v="Fishing"/>
    <s v="Fishing"/>
    <x v="16"/>
    <x v="0"/>
    <x v="14"/>
    <n v="120.453067153169"/>
  </r>
  <r>
    <x v="0"/>
    <n v="1142"/>
    <s v="Hunting And Trapping"/>
    <s v="Hunting And Trapping"/>
    <x v="17"/>
    <x v="0"/>
    <x v="0"/>
    <n v="100"/>
  </r>
  <r>
    <x v="0"/>
    <n v="1142"/>
    <s v="Hunting And Trapping"/>
    <s v="Hunting And Trapping"/>
    <x v="17"/>
    <x v="0"/>
    <x v="1"/>
    <n v="100.708456933679"/>
  </r>
  <r>
    <x v="0"/>
    <n v="1142"/>
    <s v="Hunting And Trapping"/>
    <s v="Hunting And Trapping"/>
    <x v="17"/>
    <x v="0"/>
    <x v="2"/>
    <n v="103.09306035079599"/>
  </r>
  <r>
    <x v="0"/>
    <n v="1142"/>
    <s v="Hunting And Trapping"/>
    <s v="Hunting And Trapping"/>
    <x v="17"/>
    <x v="0"/>
    <x v="3"/>
    <n v="103.404445029936"/>
  </r>
  <r>
    <x v="0"/>
    <n v="1142"/>
    <s v="Hunting And Trapping"/>
    <s v="Hunting And Trapping"/>
    <x v="17"/>
    <x v="0"/>
    <x v="4"/>
    <n v="108.820910432736"/>
  </r>
  <r>
    <x v="0"/>
    <n v="1142"/>
    <s v="Hunting And Trapping"/>
    <s v="Hunting And Trapping"/>
    <x v="17"/>
    <x v="0"/>
    <x v="5"/>
    <n v="102.375092195302"/>
  </r>
  <r>
    <x v="0"/>
    <n v="1142"/>
    <s v="Hunting And Trapping"/>
    <s v="Hunting And Trapping"/>
    <x v="17"/>
    <x v="0"/>
    <x v="6"/>
    <n v="106.24858679613899"/>
  </r>
  <r>
    <x v="0"/>
    <n v="1142"/>
    <s v="Hunting And Trapping"/>
    <s v="Hunting And Trapping"/>
    <x v="17"/>
    <x v="0"/>
    <x v="7"/>
    <n v="105.72605701030299"/>
  </r>
  <r>
    <x v="0"/>
    <n v="1142"/>
    <s v="Hunting And Trapping"/>
    <s v="Hunting And Trapping"/>
    <x v="17"/>
    <x v="0"/>
    <x v="8"/>
    <n v="103.243522094575"/>
  </r>
  <r>
    <x v="0"/>
    <n v="1142"/>
    <s v="Hunting And Trapping"/>
    <s v="Hunting And Trapping"/>
    <x v="17"/>
    <x v="0"/>
    <x v="9"/>
    <n v="105.892417489639"/>
  </r>
  <r>
    <x v="0"/>
    <n v="1142"/>
    <s v="Hunting And Trapping"/>
    <s v="Hunting And Trapping"/>
    <x v="17"/>
    <x v="0"/>
    <x v="10"/>
    <n v="112.934321710487"/>
  </r>
  <r>
    <x v="0"/>
    <n v="1142"/>
    <s v="Hunting And Trapping"/>
    <s v="Hunting And Trapping"/>
    <x v="17"/>
    <x v="0"/>
    <x v="11"/>
    <n v="108.53920599698399"/>
  </r>
  <r>
    <x v="0"/>
    <n v="1142"/>
    <s v="Hunting And Trapping"/>
    <s v="Hunting And Trapping"/>
    <x v="17"/>
    <x v="0"/>
    <x v="12"/>
    <n v="111.75690115061801"/>
  </r>
  <r>
    <x v="0"/>
    <n v="1142"/>
    <s v="Hunting And Trapping"/>
    <s v="Hunting And Trapping"/>
    <x v="17"/>
    <x v="0"/>
    <x v="13"/>
    <n v="120.828764802481"/>
  </r>
  <r>
    <x v="0"/>
    <n v="1142"/>
    <s v="Hunting And Trapping"/>
    <s v="Hunting And Trapping"/>
    <x v="17"/>
    <x v="0"/>
    <x v="14"/>
    <n v="120.453067153169"/>
  </r>
  <r>
    <x v="0"/>
    <n v="1151"/>
    <s v="Support Activities For Crop Production"/>
    <s v="Support Activities For Crop Production"/>
    <x v="18"/>
    <x v="0"/>
    <x v="0"/>
    <n v="100"/>
  </r>
  <r>
    <x v="0"/>
    <n v="1151"/>
    <s v="Support Activities For Crop Production"/>
    <s v="Support Activities For Crop Production"/>
    <x v="18"/>
    <x v="0"/>
    <x v="1"/>
    <n v="99.180650185803501"/>
  </r>
  <r>
    <x v="0"/>
    <n v="1151"/>
    <s v="Support Activities For Crop Production"/>
    <s v="Support Activities For Crop Production"/>
    <x v="18"/>
    <x v="0"/>
    <x v="2"/>
    <n v="99.690730017200295"/>
  </r>
  <r>
    <x v="0"/>
    <n v="1151"/>
    <s v="Support Activities For Crop Production"/>
    <s v="Support Activities For Crop Production"/>
    <x v="18"/>
    <x v="0"/>
    <x v="3"/>
    <n v="99.454244921523795"/>
  </r>
  <r>
    <x v="0"/>
    <n v="1151"/>
    <s v="Support Activities For Crop Production"/>
    <s v="Support Activities For Crop Production"/>
    <x v="18"/>
    <x v="0"/>
    <x v="4"/>
    <n v="100.247261366327"/>
  </r>
  <r>
    <x v="0"/>
    <n v="1151"/>
    <s v="Support Activities For Crop Production"/>
    <s v="Support Activities For Crop Production"/>
    <x v="18"/>
    <x v="0"/>
    <x v="5"/>
    <n v="101.48627707043499"/>
  </r>
  <r>
    <x v="0"/>
    <n v="1151"/>
    <s v="Support Activities For Crop Production"/>
    <s v="Support Activities For Crop Production"/>
    <x v="18"/>
    <x v="0"/>
    <x v="6"/>
    <n v="103.496818716265"/>
  </r>
  <r>
    <x v="0"/>
    <n v="1151"/>
    <s v="Support Activities For Crop Production"/>
    <s v="Support Activities For Crop Production"/>
    <x v="18"/>
    <x v="0"/>
    <x v="7"/>
    <n v="102.508626840292"/>
  </r>
  <r>
    <x v="0"/>
    <n v="1151"/>
    <s v="Support Activities For Crop Production"/>
    <s v="Support Activities For Crop Production"/>
    <x v="18"/>
    <x v="0"/>
    <x v="8"/>
    <n v="102.721349667452"/>
  </r>
  <r>
    <x v="0"/>
    <n v="1151"/>
    <s v="Support Activities For Crop Production"/>
    <s v="Support Activities For Crop Production"/>
    <x v="18"/>
    <x v="0"/>
    <x v="9"/>
    <n v="103.901309557087"/>
  </r>
  <r>
    <x v="0"/>
    <n v="1151"/>
    <s v="Support Activities For Crop Production"/>
    <s v="Support Activities For Crop Production"/>
    <x v="18"/>
    <x v="0"/>
    <x v="10"/>
    <n v="106.13357544586199"/>
  </r>
  <r>
    <x v="0"/>
    <n v="1151"/>
    <s v="Support Activities For Crop Production"/>
    <s v="Support Activities For Crop Production"/>
    <x v="18"/>
    <x v="0"/>
    <x v="11"/>
    <n v="104.587166589403"/>
  </r>
  <r>
    <x v="0"/>
    <n v="1151"/>
    <s v="Support Activities For Crop Production"/>
    <s v="Support Activities For Crop Production"/>
    <x v="18"/>
    <x v="0"/>
    <x v="12"/>
    <n v="104.222396201344"/>
  </r>
  <r>
    <x v="0"/>
    <n v="1151"/>
    <s v="Support Activities For Crop Production"/>
    <s v="Support Activities For Crop Production"/>
    <x v="18"/>
    <x v="0"/>
    <x v="13"/>
    <n v="105.675980318431"/>
  </r>
  <r>
    <x v="0"/>
    <n v="1151"/>
    <s v="Support Activities For Crop Production"/>
    <s v="Support Activities For Crop Production"/>
    <x v="18"/>
    <x v="0"/>
    <x v="14"/>
    <n v="106.290114934789"/>
  </r>
  <r>
    <x v="0"/>
    <n v="1152"/>
    <s v="Support Activities For Animal Production"/>
    <s v="Support Activities For Animal Production"/>
    <x v="19"/>
    <x v="0"/>
    <x v="0"/>
    <n v="100"/>
  </r>
  <r>
    <x v="0"/>
    <n v="1152"/>
    <s v="Support Activities For Animal Production"/>
    <s v="Support Activities For Animal Production"/>
    <x v="19"/>
    <x v="0"/>
    <x v="1"/>
    <n v="99.180650185803501"/>
  </r>
  <r>
    <x v="0"/>
    <n v="1152"/>
    <s v="Support Activities For Animal Production"/>
    <s v="Support Activities For Animal Production"/>
    <x v="19"/>
    <x v="0"/>
    <x v="2"/>
    <n v="99.690730017200295"/>
  </r>
  <r>
    <x v="0"/>
    <n v="1152"/>
    <s v="Support Activities For Animal Production"/>
    <s v="Support Activities For Animal Production"/>
    <x v="19"/>
    <x v="0"/>
    <x v="3"/>
    <n v="99.454244921523795"/>
  </r>
  <r>
    <x v="0"/>
    <n v="1152"/>
    <s v="Support Activities For Animal Production"/>
    <s v="Support Activities For Animal Production"/>
    <x v="19"/>
    <x v="0"/>
    <x v="4"/>
    <n v="100.247261366327"/>
  </r>
  <r>
    <x v="0"/>
    <n v="1152"/>
    <s v="Support Activities For Animal Production"/>
    <s v="Support Activities For Animal Production"/>
    <x v="19"/>
    <x v="0"/>
    <x v="5"/>
    <n v="101.48627707043499"/>
  </r>
  <r>
    <x v="0"/>
    <n v="1152"/>
    <s v="Support Activities For Animal Production"/>
    <s v="Support Activities For Animal Production"/>
    <x v="19"/>
    <x v="0"/>
    <x v="6"/>
    <n v="103.496818716265"/>
  </r>
  <r>
    <x v="0"/>
    <n v="1152"/>
    <s v="Support Activities For Animal Production"/>
    <s v="Support Activities For Animal Production"/>
    <x v="19"/>
    <x v="0"/>
    <x v="7"/>
    <n v="102.508626840292"/>
  </r>
  <r>
    <x v="0"/>
    <n v="1152"/>
    <s v="Support Activities For Animal Production"/>
    <s v="Support Activities For Animal Production"/>
    <x v="19"/>
    <x v="0"/>
    <x v="8"/>
    <n v="102.721349667452"/>
  </r>
  <r>
    <x v="0"/>
    <n v="1152"/>
    <s v="Support Activities For Animal Production"/>
    <s v="Support Activities For Animal Production"/>
    <x v="19"/>
    <x v="0"/>
    <x v="9"/>
    <n v="103.901309557087"/>
  </r>
  <r>
    <x v="0"/>
    <n v="1152"/>
    <s v="Support Activities For Animal Production"/>
    <s v="Support Activities For Animal Production"/>
    <x v="19"/>
    <x v="0"/>
    <x v="10"/>
    <n v="106.13357544586199"/>
  </r>
  <r>
    <x v="0"/>
    <n v="1152"/>
    <s v="Support Activities For Animal Production"/>
    <s v="Support Activities For Animal Production"/>
    <x v="19"/>
    <x v="0"/>
    <x v="11"/>
    <n v="104.587166589403"/>
  </r>
  <r>
    <x v="0"/>
    <n v="1152"/>
    <s v="Support Activities For Animal Production"/>
    <s v="Support Activities For Animal Production"/>
    <x v="19"/>
    <x v="0"/>
    <x v="12"/>
    <n v="104.222396201344"/>
  </r>
  <r>
    <x v="0"/>
    <n v="1152"/>
    <s v="Support Activities For Animal Production"/>
    <s v="Support Activities For Animal Production"/>
    <x v="19"/>
    <x v="0"/>
    <x v="13"/>
    <n v="105.675980318431"/>
  </r>
  <r>
    <x v="0"/>
    <n v="1152"/>
    <s v="Support Activities For Animal Production"/>
    <s v="Support Activities For Animal Production"/>
    <x v="19"/>
    <x v="0"/>
    <x v="14"/>
    <n v="106.290114934789"/>
  </r>
  <r>
    <x v="0"/>
    <n v="1153"/>
    <s v="Support Activities For Forestry"/>
    <s v="Support Activities For Forestry"/>
    <x v="20"/>
    <x v="0"/>
    <x v="0"/>
    <n v="100"/>
  </r>
  <r>
    <x v="0"/>
    <n v="1153"/>
    <s v="Support Activities For Forestry"/>
    <s v="Support Activities For Forestry"/>
    <x v="20"/>
    <x v="0"/>
    <x v="1"/>
    <n v="99.180650185803501"/>
  </r>
  <r>
    <x v="0"/>
    <n v="1153"/>
    <s v="Support Activities For Forestry"/>
    <s v="Support Activities For Forestry"/>
    <x v="20"/>
    <x v="0"/>
    <x v="2"/>
    <n v="99.690730017200295"/>
  </r>
  <r>
    <x v="0"/>
    <n v="1153"/>
    <s v="Support Activities For Forestry"/>
    <s v="Support Activities For Forestry"/>
    <x v="20"/>
    <x v="0"/>
    <x v="3"/>
    <n v="99.454244921523795"/>
  </r>
  <r>
    <x v="0"/>
    <n v="1153"/>
    <s v="Support Activities For Forestry"/>
    <s v="Support Activities For Forestry"/>
    <x v="20"/>
    <x v="0"/>
    <x v="4"/>
    <n v="100.247261366327"/>
  </r>
  <r>
    <x v="0"/>
    <n v="1153"/>
    <s v="Support Activities For Forestry"/>
    <s v="Support Activities For Forestry"/>
    <x v="20"/>
    <x v="0"/>
    <x v="5"/>
    <n v="101.48627707043499"/>
  </r>
  <r>
    <x v="0"/>
    <n v="1153"/>
    <s v="Support Activities For Forestry"/>
    <s v="Support Activities For Forestry"/>
    <x v="20"/>
    <x v="0"/>
    <x v="6"/>
    <n v="103.496818716265"/>
  </r>
  <r>
    <x v="0"/>
    <n v="1153"/>
    <s v="Support Activities For Forestry"/>
    <s v="Support Activities For Forestry"/>
    <x v="20"/>
    <x v="0"/>
    <x v="7"/>
    <n v="102.508626840292"/>
  </r>
  <r>
    <x v="0"/>
    <n v="1153"/>
    <s v="Support Activities For Forestry"/>
    <s v="Support Activities For Forestry"/>
    <x v="20"/>
    <x v="0"/>
    <x v="8"/>
    <n v="102.721349667452"/>
  </r>
  <r>
    <x v="0"/>
    <n v="1153"/>
    <s v="Support Activities For Forestry"/>
    <s v="Support Activities For Forestry"/>
    <x v="20"/>
    <x v="0"/>
    <x v="9"/>
    <n v="103.901309557087"/>
  </r>
  <r>
    <x v="0"/>
    <n v="1153"/>
    <s v="Support Activities For Forestry"/>
    <s v="Support Activities For Forestry"/>
    <x v="20"/>
    <x v="0"/>
    <x v="10"/>
    <n v="106.13357544586199"/>
  </r>
  <r>
    <x v="0"/>
    <n v="1153"/>
    <s v="Support Activities For Forestry"/>
    <s v="Support Activities For Forestry"/>
    <x v="20"/>
    <x v="0"/>
    <x v="11"/>
    <n v="104.587166589403"/>
  </r>
  <r>
    <x v="0"/>
    <n v="1153"/>
    <s v="Support Activities For Forestry"/>
    <s v="Support Activities For Forestry"/>
    <x v="20"/>
    <x v="0"/>
    <x v="12"/>
    <n v="104.222396201344"/>
  </r>
  <r>
    <x v="0"/>
    <n v="1153"/>
    <s v="Support Activities For Forestry"/>
    <s v="Support Activities For Forestry"/>
    <x v="20"/>
    <x v="0"/>
    <x v="13"/>
    <n v="105.675980318431"/>
  </r>
  <r>
    <x v="0"/>
    <n v="1153"/>
    <s v="Support Activities For Forestry"/>
    <s v="Support Activities For Forestry"/>
    <x v="20"/>
    <x v="0"/>
    <x v="14"/>
    <n v="106.290114934789"/>
  </r>
  <r>
    <x v="0"/>
    <n v="211"/>
    <s v="Oil And Gas Extraction"/>
    <s v="Oil and Gas Extraction"/>
    <x v="21"/>
    <x v="2"/>
    <x v="0"/>
    <n v="100"/>
  </r>
  <r>
    <x v="0"/>
    <n v="211"/>
    <s v="Oil And Gas Extraction"/>
    <s v="Oil and Gas Extraction"/>
    <x v="21"/>
    <x v="2"/>
    <x v="1"/>
    <n v="99.003403653912599"/>
  </r>
  <r>
    <x v="0"/>
    <n v="211"/>
    <s v="Oil And Gas Extraction"/>
    <s v="Oil and Gas Extraction"/>
    <x v="21"/>
    <x v="2"/>
    <x v="2"/>
    <n v="93.884363481834995"/>
  </r>
  <r>
    <x v="0"/>
    <n v="211"/>
    <s v="Oil And Gas Extraction"/>
    <s v="Oil and Gas Extraction"/>
    <x v="21"/>
    <x v="2"/>
    <x v="3"/>
    <n v="93.3295405193047"/>
  </r>
  <r>
    <x v="0"/>
    <n v="211"/>
    <s v="Oil And Gas Extraction"/>
    <s v="Oil and Gas Extraction"/>
    <x v="21"/>
    <x v="2"/>
    <x v="4"/>
    <n v="88.825439088387199"/>
  </r>
  <r>
    <x v="0"/>
    <n v="211"/>
    <s v="Oil And Gas Extraction"/>
    <s v="Oil and Gas Extraction"/>
    <x v="21"/>
    <x v="2"/>
    <x v="5"/>
    <n v="90.116992806917494"/>
  </r>
  <r>
    <x v="0"/>
    <n v="211"/>
    <s v="Oil And Gas Extraction"/>
    <s v="Oil and Gas Extraction"/>
    <x v="21"/>
    <x v="2"/>
    <x v="6"/>
    <n v="92.669042285097504"/>
  </r>
  <r>
    <x v="0"/>
    <n v="211"/>
    <s v="Oil And Gas Extraction"/>
    <s v="Oil and Gas Extraction"/>
    <x v="21"/>
    <x v="2"/>
    <x v="7"/>
    <n v="93.832760905637102"/>
  </r>
  <r>
    <x v="0"/>
    <n v="211"/>
    <s v="Oil And Gas Extraction"/>
    <s v="Oil and Gas Extraction"/>
    <x v="21"/>
    <x v="2"/>
    <x v="8"/>
    <n v="94.907683961224905"/>
  </r>
  <r>
    <x v="0"/>
    <n v="211"/>
    <s v="Oil And Gas Extraction"/>
    <s v="Oil and Gas Extraction"/>
    <x v="21"/>
    <x v="2"/>
    <x v="9"/>
    <n v="101.052958776747"/>
  </r>
  <r>
    <x v="0"/>
    <n v="211"/>
    <s v="Oil And Gas Extraction"/>
    <s v="Oil and Gas Extraction"/>
    <x v="21"/>
    <x v="2"/>
    <x v="10"/>
    <n v="99.642314019400203"/>
  </r>
  <r>
    <x v="0"/>
    <n v="211"/>
    <s v="Oil And Gas Extraction"/>
    <s v="Oil and Gas Extraction"/>
    <x v="21"/>
    <x v="2"/>
    <x v="11"/>
    <n v="102.141894910682"/>
  </r>
  <r>
    <x v="0"/>
    <n v="211"/>
    <s v="Oil And Gas Extraction"/>
    <s v="Oil and Gas Extraction"/>
    <x v="21"/>
    <x v="2"/>
    <x v="12"/>
    <n v="98.548169510406396"/>
  </r>
  <r>
    <x v="0"/>
    <n v="211"/>
    <s v="Oil And Gas Extraction"/>
    <s v="Oil and Gas Extraction"/>
    <x v="21"/>
    <x v="2"/>
    <x v="13"/>
    <n v="97.636588273016798"/>
  </r>
  <r>
    <x v="0"/>
    <n v="211"/>
    <s v="Oil And Gas Extraction"/>
    <s v="Oil and Gas Extraction"/>
    <x v="21"/>
    <x v="2"/>
    <x v="14"/>
    <n v="95.6559332328561"/>
  </r>
  <r>
    <x v="0"/>
    <n v="2111"/>
    <s v="Oil And Gas Extraction"/>
    <s v="Oil and Gas Extraction"/>
    <x v="22"/>
    <x v="0"/>
    <x v="0"/>
    <n v="100"/>
  </r>
  <r>
    <x v="0"/>
    <n v="2111"/>
    <s v="Oil And Gas Extraction"/>
    <s v="Oil and Gas Extraction"/>
    <x v="22"/>
    <x v="0"/>
    <x v="1"/>
    <n v="99.003403653912599"/>
  </r>
  <r>
    <x v="0"/>
    <n v="2111"/>
    <s v="Oil And Gas Extraction"/>
    <s v="Oil and Gas Extraction"/>
    <x v="22"/>
    <x v="0"/>
    <x v="2"/>
    <n v="93.884363481834995"/>
  </r>
  <r>
    <x v="0"/>
    <n v="2111"/>
    <s v="Oil And Gas Extraction"/>
    <s v="Oil and Gas Extraction"/>
    <x v="22"/>
    <x v="0"/>
    <x v="3"/>
    <n v="93.3295405193047"/>
  </r>
  <r>
    <x v="0"/>
    <n v="2111"/>
    <s v="Oil And Gas Extraction"/>
    <s v="Oil and Gas Extraction"/>
    <x v="22"/>
    <x v="0"/>
    <x v="4"/>
    <n v="88.825439088387199"/>
  </r>
  <r>
    <x v="0"/>
    <n v="2111"/>
    <s v="Oil And Gas Extraction"/>
    <s v="Oil and Gas Extraction"/>
    <x v="22"/>
    <x v="0"/>
    <x v="5"/>
    <n v="90.116992806917494"/>
  </r>
  <r>
    <x v="0"/>
    <n v="2111"/>
    <s v="Oil And Gas Extraction"/>
    <s v="Oil and Gas Extraction"/>
    <x v="22"/>
    <x v="0"/>
    <x v="6"/>
    <n v="92.669042285097504"/>
  </r>
  <r>
    <x v="0"/>
    <n v="2111"/>
    <s v="Oil And Gas Extraction"/>
    <s v="Oil and Gas Extraction"/>
    <x v="22"/>
    <x v="0"/>
    <x v="7"/>
    <n v="93.832760905637102"/>
  </r>
  <r>
    <x v="0"/>
    <n v="2111"/>
    <s v="Oil And Gas Extraction"/>
    <s v="Oil and Gas Extraction"/>
    <x v="22"/>
    <x v="0"/>
    <x v="8"/>
    <n v="94.907683961224905"/>
  </r>
  <r>
    <x v="0"/>
    <n v="2111"/>
    <s v="Oil And Gas Extraction"/>
    <s v="Oil and Gas Extraction"/>
    <x v="22"/>
    <x v="0"/>
    <x v="9"/>
    <n v="101.052958776747"/>
  </r>
  <r>
    <x v="0"/>
    <n v="2111"/>
    <s v="Oil And Gas Extraction"/>
    <s v="Oil and Gas Extraction"/>
    <x v="22"/>
    <x v="0"/>
    <x v="10"/>
    <n v="99.642314019400203"/>
  </r>
  <r>
    <x v="0"/>
    <n v="2111"/>
    <s v="Oil And Gas Extraction"/>
    <s v="Oil and Gas Extraction"/>
    <x v="22"/>
    <x v="0"/>
    <x v="11"/>
    <n v="102.141894910682"/>
  </r>
  <r>
    <x v="0"/>
    <n v="2111"/>
    <s v="Oil And Gas Extraction"/>
    <s v="Oil and Gas Extraction"/>
    <x v="22"/>
    <x v="0"/>
    <x v="12"/>
    <n v="98.548169510406396"/>
  </r>
  <r>
    <x v="0"/>
    <n v="2111"/>
    <s v="Oil And Gas Extraction"/>
    <s v="Oil and Gas Extraction"/>
    <x v="22"/>
    <x v="0"/>
    <x v="13"/>
    <n v="97.636588273016798"/>
  </r>
  <r>
    <x v="0"/>
    <n v="2111"/>
    <s v="Oil And Gas Extraction"/>
    <s v="Oil and Gas Extraction"/>
    <x v="22"/>
    <x v="0"/>
    <x v="14"/>
    <n v="95.6559332328561"/>
  </r>
  <r>
    <x v="0"/>
    <n v="212"/>
    <s v="Mining"/>
    <s v="Mining"/>
    <x v="23"/>
    <x v="2"/>
    <x v="0"/>
    <n v="100"/>
  </r>
  <r>
    <x v="0"/>
    <n v="212"/>
    <s v="Mining"/>
    <s v="Mining"/>
    <x v="23"/>
    <x v="2"/>
    <x v="1"/>
    <n v="100.31544327848"/>
  </r>
  <r>
    <x v="0"/>
    <n v="212"/>
    <s v="Mining"/>
    <s v="Mining"/>
    <x v="23"/>
    <x v="2"/>
    <x v="2"/>
    <n v="99.374383182564202"/>
  </r>
  <r>
    <x v="0"/>
    <n v="212"/>
    <s v="Mining"/>
    <s v="Mining"/>
    <x v="23"/>
    <x v="2"/>
    <x v="3"/>
    <n v="100.935369988288"/>
  </r>
  <r>
    <x v="0"/>
    <n v="212"/>
    <s v="Mining"/>
    <s v="Mining"/>
    <x v="23"/>
    <x v="2"/>
    <x v="4"/>
    <n v="99.916312885290594"/>
  </r>
  <r>
    <x v="0"/>
    <n v="212"/>
    <s v="Mining"/>
    <s v="Mining"/>
    <x v="23"/>
    <x v="2"/>
    <x v="5"/>
    <n v="100.244113624433"/>
  </r>
  <r>
    <x v="0"/>
    <n v="212"/>
    <s v="Mining"/>
    <s v="Mining"/>
    <x v="23"/>
    <x v="2"/>
    <x v="6"/>
    <n v="101.461392003719"/>
  </r>
  <r>
    <x v="0"/>
    <n v="212"/>
    <s v="Mining"/>
    <s v="Mining"/>
    <x v="23"/>
    <x v="2"/>
    <x v="7"/>
    <n v="103.93574057096301"/>
  </r>
  <r>
    <x v="0"/>
    <n v="212"/>
    <s v="Mining"/>
    <s v="Mining"/>
    <x v="23"/>
    <x v="2"/>
    <x v="8"/>
    <n v="105.174084926775"/>
  </r>
  <r>
    <x v="0"/>
    <n v="212"/>
    <s v="Mining"/>
    <s v="Mining"/>
    <x v="23"/>
    <x v="2"/>
    <x v="9"/>
    <n v="103.441705590391"/>
  </r>
  <r>
    <x v="0"/>
    <n v="212"/>
    <s v="Mining"/>
    <s v="Mining"/>
    <x v="23"/>
    <x v="2"/>
    <x v="10"/>
    <n v="105.054295348016"/>
  </r>
  <r>
    <x v="0"/>
    <n v="212"/>
    <s v="Mining"/>
    <s v="Mining"/>
    <x v="23"/>
    <x v="2"/>
    <x v="11"/>
    <n v="105.498923403769"/>
  </r>
  <r>
    <x v="0"/>
    <n v="212"/>
    <s v="Mining"/>
    <s v="Mining"/>
    <x v="23"/>
    <x v="2"/>
    <x v="12"/>
    <n v="104.50413353968101"/>
  </r>
  <r>
    <x v="0"/>
    <n v="212"/>
    <s v="Mining"/>
    <s v="Mining"/>
    <x v="23"/>
    <x v="2"/>
    <x v="13"/>
    <n v="104.751093797751"/>
  </r>
  <r>
    <x v="0"/>
    <n v="212"/>
    <s v="Mining"/>
    <s v="Mining"/>
    <x v="23"/>
    <x v="2"/>
    <x v="14"/>
    <n v="103.497936000514"/>
  </r>
  <r>
    <x v="0"/>
    <n v="2121"/>
    <s v="Coal Mining"/>
    <s v="Coal Mining"/>
    <x v="24"/>
    <x v="0"/>
    <x v="0"/>
    <n v="100"/>
  </r>
  <r>
    <x v="0"/>
    <n v="2121"/>
    <s v="Coal Mining"/>
    <s v="Coal Mining"/>
    <x v="24"/>
    <x v="0"/>
    <x v="1"/>
    <n v="98.162325405570499"/>
  </r>
  <r>
    <x v="0"/>
    <n v="2121"/>
    <s v="Coal Mining"/>
    <s v="Coal Mining"/>
    <x v="24"/>
    <x v="0"/>
    <x v="2"/>
    <n v="100.356956711065"/>
  </r>
  <r>
    <x v="0"/>
    <n v="2121"/>
    <s v="Coal Mining"/>
    <s v="Coal Mining"/>
    <x v="24"/>
    <x v="0"/>
    <x v="3"/>
    <n v="99.377074756858605"/>
  </r>
  <r>
    <x v="0"/>
    <n v="2121"/>
    <s v="Coal Mining"/>
    <s v="Coal Mining"/>
    <x v="24"/>
    <x v="0"/>
    <x v="4"/>
    <n v="98.046656594643807"/>
  </r>
  <r>
    <x v="0"/>
    <n v="2121"/>
    <s v="Coal Mining"/>
    <s v="Coal Mining"/>
    <x v="24"/>
    <x v="0"/>
    <x v="5"/>
    <n v="100.759173522799"/>
  </r>
  <r>
    <x v="0"/>
    <n v="2121"/>
    <s v="Coal Mining"/>
    <s v="Coal Mining"/>
    <x v="24"/>
    <x v="0"/>
    <x v="6"/>
    <n v="100.621239187104"/>
  </r>
  <r>
    <x v="0"/>
    <n v="2121"/>
    <s v="Coal Mining"/>
    <s v="Coal Mining"/>
    <x v="24"/>
    <x v="0"/>
    <x v="7"/>
    <n v="104.41268495521901"/>
  </r>
  <r>
    <x v="0"/>
    <n v="2121"/>
    <s v="Coal Mining"/>
    <s v="Coal Mining"/>
    <x v="24"/>
    <x v="0"/>
    <x v="8"/>
    <n v="101.185512087132"/>
  </r>
  <r>
    <x v="0"/>
    <n v="2121"/>
    <s v="Coal Mining"/>
    <s v="Coal Mining"/>
    <x v="24"/>
    <x v="0"/>
    <x v="9"/>
    <n v="100.37276810145001"/>
  </r>
  <r>
    <x v="0"/>
    <n v="2121"/>
    <s v="Coal Mining"/>
    <s v="Coal Mining"/>
    <x v="24"/>
    <x v="0"/>
    <x v="10"/>
    <n v="101.025673797355"/>
  </r>
  <r>
    <x v="0"/>
    <n v="2121"/>
    <s v="Coal Mining"/>
    <s v="Coal Mining"/>
    <x v="24"/>
    <x v="0"/>
    <x v="11"/>
    <n v="103.162598905723"/>
  </r>
  <r>
    <x v="0"/>
    <n v="2121"/>
    <s v="Coal Mining"/>
    <s v="Coal Mining"/>
    <x v="24"/>
    <x v="0"/>
    <x v="12"/>
    <n v="101.059300696082"/>
  </r>
  <r>
    <x v="0"/>
    <n v="2121"/>
    <s v="Coal Mining"/>
    <s v="Coal Mining"/>
    <x v="24"/>
    <x v="0"/>
    <x v="13"/>
    <n v="104.69479957254001"/>
  </r>
  <r>
    <x v="0"/>
    <n v="2121"/>
    <s v="Coal Mining"/>
    <s v="Coal Mining"/>
    <x v="24"/>
    <x v="0"/>
    <x v="14"/>
    <n v="103.388838787059"/>
  </r>
  <r>
    <x v="0"/>
    <n v="2122"/>
    <s v="Metal Ore Mining"/>
    <s v="Metal Ore Mining"/>
    <x v="25"/>
    <x v="0"/>
    <x v="0"/>
    <n v="100"/>
  </r>
  <r>
    <x v="0"/>
    <n v="2122"/>
    <s v="Metal Ore Mining"/>
    <s v="Metal Ore Mining"/>
    <x v="25"/>
    <x v="0"/>
    <x v="1"/>
    <n v="104.50237984242101"/>
  </r>
  <r>
    <x v="0"/>
    <n v="2122"/>
    <s v="Metal Ore Mining"/>
    <s v="Metal Ore Mining"/>
    <x v="25"/>
    <x v="0"/>
    <x v="2"/>
    <n v="97.671380418364393"/>
  </r>
  <r>
    <x v="0"/>
    <n v="2122"/>
    <s v="Metal Ore Mining"/>
    <s v="Metal Ore Mining"/>
    <x v="25"/>
    <x v="0"/>
    <x v="3"/>
    <n v="102.648319694078"/>
  </r>
  <r>
    <x v="0"/>
    <n v="2122"/>
    <s v="Metal Ore Mining"/>
    <s v="Metal Ore Mining"/>
    <x v="25"/>
    <x v="0"/>
    <x v="4"/>
    <n v="103.419809366414"/>
  </r>
  <r>
    <x v="0"/>
    <n v="2122"/>
    <s v="Metal Ore Mining"/>
    <s v="Metal Ore Mining"/>
    <x v="25"/>
    <x v="0"/>
    <x v="5"/>
    <n v="99.338284826986396"/>
  </r>
  <r>
    <x v="0"/>
    <n v="2122"/>
    <s v="Metal Ore Mining"/>
    <s v="Metal Ore Mining"/>
    <x v="25"/>
    <x v="0"/>
    <x v="6"/>
    <n v="105.51103461191499"/>
  </r>
  <r>
    <x v="0"/>
    <n v="2122"/>
    <s v="Metal Ore Mining"/>
    <s v="Metal Ore Mining"/>
    <x v="25"/>
    <x v="0"/>
    <x v="7"/>
    <n v="106.68728923432499"/>
  </r>
  <r>
    <x v="0"/>
    <n v="2122"/>
    <s v="Metal Ore Mining"/>
    <s v="Metal Ore Mining"/>
    <x v="25"/>
    <x v="0"/>
    <x v="8"/>
    <n v="110.890789127492"/>
  </r>
  <r>
    <x v="0"/>
    <n v="2122"/>
    <s v="Metal Ore Mining"/>
    <s v="Metal Ore Mining"/>
    <x v="25"/>
    <x v="0"/>
    <x v="9"/>
    <n v="106.63071259143901"/>
  </r>
  <r>
    <x v="0"/>
    <n v="2122"/>
    <s v="Metal Ore Mining"/>
    <s v="Metal Ore Mining"/>
    <x v="25"/>
    <x v="0"/>
    <x v="10"/>
    <n v="114.956537700105"/>
  </r>
  <r>
    <x v="0"/>
    <n v="2122"/>
    <s v="Metal Ore Mining"/>
    <s v="Metal Ore Mining"/>
    <x v="25"/>
    <x v="0"/>
    <x v="11"/>
    <n v="112.539368809959"/>
  </r>
  <r>
    <x v="0"/>
    <n v="2122"/>
    <s v="Metal Ore Mining"/>
    <s v="Metal Ore Mining"/>
    <x v="25"/>
    <x v="0"/>
    <x v="12"/>
    <n v="110.730627181649"/>
  </r>
  <r>
    <x v="0"/>
    <n v="2122"/>
    <s v="Metal Ore Mining"/>
    <s v="Metal Ore Mining"/>
    <x v="25"/>
    <x v="0"/>
    <x v="13"/>
    <n v="106.14817893406899"/>
  </r>
  <r>
    <x v="0"/>
    <n v="2122"/>
    <s v="Metal Ore Mining"/>
    <s v="Metal Ore Mining"/>
    <x v="25"/>
    <x v="0"/>
    <x v="14"/>
    <n v="102.878389190327"/>
  </r>
  <r>
    <x v="0"/>
    <n v="2123"/>
    <s v="Nonmetallic Mineral Mining And Quarrying"/>
    <s v="Nonmetallic Mineral Mining And Quarrying"/>
    <x v="26"/>
    <x v="0"/>
    <x v="0"/>
    <n v="100"/>
  </r>
  <r>
    <x v="0"/>
    <n v="2123"/>
    <s v="Nonmetallic Mineral Mining And Quarrying"/>
    <s v="Nonmetallic Mineral Mining And Quarrying"/>
    <x v="26"/>
    <x v="0"/>
    <x v="1"/>
    <n v="100.01922381144099"/>
  </r>
  <r>
    <x v="0"/>
    <n v="2123"/>
    <s v="Nonmetallic Mineral Mining And Quarrying"/>
    <s v="Nonmetallic Mineral Mining And Quarrying"/>
    <x v="26"/>
    <x v="0"/>
    <x v="2"/>
    <n v="97.456634825443103"/>
  </r>
  <r>
    <x v="0"/>
    <n v="2123"/>
    <s v="Nonmetallic Mineral Mining And Quarrying"/>
    <s v="Nonmetallic Mineral Mining And Quarrying"/>
    <x v="26"/>
    <x v="0"/>
    <x v="3"/>
    <n v="99.108954444349195"/>
  </r>
  <r>
    <x v="0"/>
    <n v="2123"/>
    <s v="Nonmetallic Mineral Mining And Quarrying"/>
    <s v="Nonmetallic Mineral Mining And Quarrying"/>
    <x v="26"/>
    <x v="0"/>
    <x v="4"/>
    <n v="99.104483018865494"/>
  </r>
  <r>
    <x v="0"/>
    <n v="2123"/>
    <s v="Nonmetallic Mineral Mining And Quarrying"/>
    <s v="Nonmetallic Mineral Mining And Quarrying"/>
    <x v="26"/>
    <x v="0"/>
    <x v="5"/>
    <n v="99.489212666982795"/>
  </r>
  <r>
    <x v="0"/>
    <n v="2123"/>
    <s v="Nonmetallic Mineral Mining And Quarrying"/>
    <s v="Nonmetallic Mineral Mining And Quarrying"/>
    <x v="26"/>
    <x v="0"/>
    <x v="6"/>
    <n v="100.064911860802"/>
  </r>
  <r>
    <x v="0"/>
    <n v="2123"/>
    <s v="Nonmetallic Mineral Mining And Quarrying"/>
    <s v="Nonmetallic Mineral Mining And Quarrying"/>
    <x v="26"/>
    <x v="0"/>
    <x v="7"/>
    <n v="101.53423323435599"/>
  </r>
  <r>
    <x v="0"/>
    <n v="2123"/>
    <s v="Nonmetallic Mineral Mining And Quarrying"/>
    <s v="Nonmetallic Mineral Mining And Quarrying"/>
    <x v="26"/>
    <x v="0"/>
    <x v="8"/>
    <n v="102.436456480521"/>
  </r>
  <r>
    <x v="0"/>
    <n v="2123"/>
    <s v="Nonmetallic Mineral Mining And Quarrying"/>
    <s v="Nonmetallic Mineral Mining And Quarrying"/>
    <x v="26"/>
    <x v="0"/>
    <x v="9"/>
    <n v="101.713976850629"/>
  </r>
  <r>
    <x v="0"/>
    <n v="2123"/>
    <s v="Nonmetallic Mineral Mining And Quarrying"/>
    <s v="Nonmetallic Mineral Mining And Quarrying"/>
    <x v="26"/>
    <x v="0"/>
    <x v="10"/>
    <n v="101.020369180543"/>
  </r>
  <r>
    <x v="0"/>
    <n v="2123"/>
    <s v="Nonmetallic Mineral Mining And Quarrying"/>
    <s v="Nonmetallic Mineral Mining And Quarrying"/>
    <x v="26"/>
    <x v="0"/>
    <x v="11"/>
    <n v="101.72865677160399"/>
  </r>
  <r>
    <x v="0"/>
    <n v="2123"/>
    <s v="Nonmetallic Mineral Mining And Quarrying"/>
    <s v="Nonmetallic Mineral Mining And Quarrying"/>
    <x v="26"/>
    <x v="0"/>
    <x v="12"/>
    <n v="104.89789028088499"/>
  </r>
  <r>
    <x v="0"/>
    <n v="2123"/>
    <s v="Nonmetallic Mineral Mining And Quarrying"/>
    <s v="Nonmetallic Mineral Mining And Quarrying"/>
    <x v="26"/>
    <x v="0"/>
    <x v="13"/>
    <n v="104.861396339104"/>
  </r>
  <r>
    <x v="0"/>
    <n v="2123"/>
    <s v="Nonmetallic Mineral Mining And Quarrying"/>
    <s v="Nonmetallic Mineral Mining And Quarrying"/>
    <x v="26"/>
    <x v="0"/>
    <x v="14"/>
    <n v="105.95709215289"/>
  </r>
  <r>
    <x v="0"/>
    <n v="213"/>
    <s v="Support Activities For Mining"/>
    <s v="Support for Mining"/>
    <x v="27"/>
    <x v="2"/>
    <x v="0"/>
    <n v="100"/>
  </r>
  <r>
    <x v="0"/>
    <n v="213"/>
    <s v="Support Activities For Mining"/>
    <s v="Support for Mining"/>
    <x v="27"/>
    <x v="2"/>
    <x v="1"/>
    <n v="95.364243698067696"/>
  </r>
  <r>
    <x v="0"/>
    <n v="213"/>
    <s v="Support Activities For Mining"/>
    <s v="Support for Mining"/>
    <x v="27"/>
    <x v="2"/>
    <x v="2"/>
    <n v="95.595855736336006"/>
  </r>
  <r>
    <x v="0"/>
    <n v="213"/>
    <s v="Support Activities For Mining"/>
    <s v="Support for Mining"/>
    <x v="27"/>
    <x v="2"/>
    <x v="3"/>
    <n v="94.141667249453405"/>
  </r>
  <r>
    <x v="0"/>
    <n v="213"/>
    <s v="Support Activities For Mining"/>
    <s v="Support for Mining"/>
    <x v="27"/>
    <x v="2"/>
    <x v="4"/>
    <n v="99.8388964230233"/>
  </r>
  <r>
    <x v="0"/>
    <n v="213"/>
    <s v="Support Activities For Mining"/>
    <s v="Support for Mining"/>
    <x v="27"/>
    <x v="2"/>
    <x v="5"/>
    <n v="99.349067427762904"/>
  </r>
  <r>
    <x v="0"/>
    <n v="213"/>
    <s v="Support Activities For Mining"/>
    <s v="Support for Mining"/>
    <x v="27"/>
    <x v="2"/>
    <x v="6"/>
    <n v="96.743788854348693"/>
  </r>
  <r>
    <x v="0"/>
    <n v="213"/>
    <s v="Support Activities For Mining"/>
    <s v="Support for Mining"/>
    <x v="27"/>
    <x v="2"/>
    <x v="7"/>
    <n v="94.789057535652603"/>
  </r>
  <r>
    <x v="0"/>
    <n v="213"/>
    <s v="Support Activities For Mining"/>
    <s v="Support for Mining"/>
    <x v="27"/>
    <x v="2"/>
    <x v="8"/>
    <n v="95.850229376201298"/>
  </r>
  <r>
    <x v="0"/>
    <n v="213"/>
    <s v="Support Activities For Mining"/>
    <s v="Support for Mining"/>
    <x v="27"/>
    <x v="2"/>
    <x v="9"/>
    <n v="94.4360100888278"/>
  </r>
  <r>
    <x v="0"/>
    <n v="213"/>
    <s v="Support Activities For Mining"/>
    <s v="Support for Mining"/>
    <x v="27"/>
    <x v="2"/>
    <x v="10"/>
    <n v="98.272569239290306"/>
  </r>
  <r>
    <x v="0"/>
    <n v="213"/>
    <s v="Support Activities For Mining"/>
    <s v="Support for Mining"/>
    <x v="27"/>
    <x v="2"/>
    <x v="11"/>
    <n v="101.967658650362"/>
  </r>
  <r>
    <x v="0"/>
    <n v="213"/>
    <s v="Support Activities For Mining"/>
    <s v="Support for Mining"/>
    <x v="27"/>
    <x v="2"/>
    <x v="12"/>
    <n v="98.935636232727802"/>
  </r>
  <r>
    <x v="0"/>
    <n v="213"/>
    <s v="Support Activities For Mining"/>
    <s v="Support for Mining"/>
    <x v="27"/>
    <x v="2"/>
    <x v="13"/>
    <n v="97.971587535467506"/>
  </r>
  <r>
    <x v="0"/>
    <n v="213"/>
    <s v="Support Activities For Mining"/>
    <s v="Support for Mining"/>
    <x v="27"/>
    <x v="2"/>
    <x v="14"/>
    <n v="98.867547451707907"/>
  </r>
  <r>
    <x v="0"/>
    <n v="2131"/>
    <s v="Support Activities For Mining"/>
    <s v="Support Activities For Mining"/>
    <x v="28"/>
    <x v="0"/>
    <x v="0"/>
    <n v="100"/>
  </r>
  <r>
    <x v="0"/>
    <n v="2131"/>
    <s v="Support Activities For Mining"/>
    <s v="Support Activities For Mining"/>
    <x v="28"/>
    <x v="0"/>
    <x v="1"/>
    <n v="95.364243698067696"/>
  </r>
  <r>
    <x v="0"/>
    <n v="2131"/>
    <s v="Support Activities For Mining"/>
    <s v="Support Activities For Mining"/>
    <x v="28"/>
    <x v="0"/>
    <x v="2"/>
    <n v="95.595855736336006"/>
  </r>
  <r>
    <x v="0"/>
    <n v="2131"/>
    <s v="Support Activities For Mining"/>
    <s v="Support Activities For Mining"/>
    <x v="28"/>
    <x v="0"/>
    <x v="3"/>
    <n v="94.141667249453405"/>
  </r>
  <r>
    <x v="0"/>
    <n v="2131"/>
    <s v="Support Activities For Mining"/>
    <s v="Support Activities For Mining"/>
    <x v="28"/>
    <x v="0"/>
    <x v="4"/>
    <n v="99.8388964230233"/>
  </r>
  <r>
    <x v="0"/>
    <n v="2131"/>
    <s v="Support Activities For Mining"/>
    <s v="Support Activities For Mining"/>
    <x v="28"/>
    <x v="0"/>
    <x v="5"/>
    <n v="99.349067427762904"/>
  </r>
  <r>
    <x v="0"/>
    <n v="2131"/>
    <s v="Support Activities For Mining"/>
    <s v="Support Activities For Mining"/>
    <x v="28"/>
    <x v="0"/>
    <x v="6"/>
    <n v="96.743788854348693"/>
  </r>
  <r>
    <x v="0"/>
    <n v="2131"/>
    <s v="Support Activities For Mining"/>
    <s v="Support Activities For Mining"/>
    <x v="28"/>
    <x v="0"/>
    <x v="7"/>
    <n v="94.789057535652603"/>
  </r>
  <r>
    <x v="0"/>
    <n v="2131"/>
    <s v="Support Activities For Mining"/>
    <s v="Support Activities For Mining"/>
    <x v="28"/>
    <x v="0"/>
    <x v="8"/>
    <n v="95.850229376201298"/>
  </r>
  <r>
    <x v="0"/>
    <n v="2131"/>
    <s v="Support Activities For Mining"/>
    <s v="Support Activities For Mining"/>
    <x v="28"/>
    <x v="0"/>
    <x v="9"/>
    <n v="94.4360100888278"/>
  </r>
  <r>
    <x v="0"/>
    <n v="2131"/>
    <s v="Support Activities For Mining"/>
    <s v="Support Activities For Mining"/>
    <x v="28"/>
    <x v="0"/>
    <x v="10"/>
    <n v="98.272569239290306"/>
  </r>
  <r>
    <x v="0"/>
    <n v="2131"/>
    <s v="Support Activities For Mining"/>
    <s v="Support Activities For Mining"/>
    <x v="28"/>
    <x v="0"/>
    <x v="11"/>
    <n v="101.967658650362"/>
  </r>
  <r>
    <x v="0"/>
    <n v="2131"/>
    <s v="Support Activities For Mining"/>
    <s v="Support Activities For Mining"/>
    <x v="28"/>
    <x v="0"/>
    <x v="12"/>
    <n v="98.935636232727802"/>
  </r>
  <r>
    <x v="0"/>
    <n v="2131"/>
    <s v="Support Activities For Mining"/>
    <s v="Support Activities For Mining"/>
    <x v="28"/>
    <x v="0"/>
    <x v="13"/>
    <n v="97.971587535467506"/>
  </r>
  <r>
    <x v="0"/>
    <n v="2131"/>
    <s v="Support Activities For Mining"/>
    <s v="Support Activities For Mining"/>
    <x v="28"/>
    <x v="0"/>
    <x v="14"/>
    <n v="98.867547451707907"/>
  </r>
  <r>
    <x v="0"/>
    <n v="22"/>
    <s v="Utilities"/>
    <s v="Utilities"/>
    <x v="29"/>
    <x v="3"/>
    <x v="0"/>
    <n v="100"/>
  </r>
  <r>
    <x v="0"/>
    <n v="22"/>
    <s v="Utilities"/>
    <s v="Utilities"/>
    <x v="29"/>
    <x v="3"/>
    <x v="1"/>
    <n v="99.4963927192684"/>
  </r>
  <r>
    <x v="0"/>
    <n v="22"/>
    <s v="Utilities"/>
    <s v="Utilities"/>
    <x v="29"/>
    <x v="3"/>
    <x v="2"/>
    <n v="99.935284676848099"/>
  </r>
  <r>
    <x v="0"/>
    <n v="22"/>
    <s v="Utilities"/>
    <s v="Utilities"/>
    <x v="29"/>
    <x v="3"/>
    <x v="3"/>
    <n v="99.0484486312793"/>
  </r>
  <r>
    <x v="0"/>
    <n v="22"/>
    <s v="Utilities"/>
    <s v="Utilities"/>
    <x v="29"/>
    <x v="3"/>
    <x v="4"/>
    <n v="100.041882927842"/>
  </r>
  <r>
    <x v="0"/>
    <n v="22"/>
    <s v="Utilities"/>
    <s v="Utilities"/>
    <x v="29"/>
    <x v="3"/>
    <x v="5"/>
    <n v="100.69425498414699"/>
  </r>
  <r>
    <x v="0"/>
    <n v="22"/>
    <s v="Utilities"/>
    <s v="Utilities"/>
    <x v="29"/>
    <x v="3"/>
    <x v="6"/>
    <n v="101.10806087584299"/>
  </r>
  <r>
    <x v="0"/>
    <n v="22"/>
    <s v="Utilities"/>
    <s v="Utilities"/>
    <x v="29"/>
    <x v="3"/>
    <x v="7"/>
    <n v="101.70590215326099"/>
  </r>
  <r>
    <x v="0"/>
    <n v="22"/>
    <s v="Utilities"/>
    <s v="Utilities"/>
    <x v="29"/>
    <x v="3"/>
    <x v="8"/>
    <n v="101.868662210183"/>
  </r>
  <r>
    <x v="0"/>
    <n v="22"/>
    <s v="Utilities"/>
    <s v="Utilities"/>
    <x v="29"/>
    <x v="3"/>
    <x v="9"/>
    <n v="102.284634569812"/>
  </r>
  <r>
    <x v="0"/>
    <n v="22"/>
    <s v="Utilities"/>
    <s v="Utilities"/>
    <x v="29"/>
    <x v="3"/>
    <x v="10"/>
    <n v="101.98227238136"/>
  </r>
  <r>
    <x v="0"/>
    <n v="22"/>
    <s v="Utilities"/>
    <s v="Utilities"/>
    <x v="29"/>
    <x v="3"/>
    <x v="11"/>
    <n v="102.106588217503"/>
  </r>
  <r>
    <x v="0"/>
    <n v="22"/>
    <s v="Utilities"/>
    <s v="Utilities"/>
    <x v="29"/>
    <x v="3"/>
    <x v="12"/>
    <n v="101.700367704548"/>
  </r>
  <r>
    <x v="0"/>
    <n v="22"/>
    <s v="Utilities"/>
    <s v="Utilities"/>
    <x v="29"/>
    <x v="3"/>
    <x v="13"/>
    <n v="102.12798480008"/>
  </r>
  <r>
    <x v="0"/>
    <n v="22"/>
    <s v="Utilities"/>
    <s v="Utilities"/>
    <x v="29"/>
    <x v="3"/>
    <x v="14"/>
    <n v="101.918530343009"/>
  </r>
  <r>
    <x v="0"/>
    <n v="2211"/>
    <s v="Electric Power Generation, Transmission And Distribution"/>
    <s v="Electric Power Generation, Transmission And Distribution"/>
    <x v="30"/>
    <x v="0"/>
    <x v="0"/>
    <n v="100"/>
  </r>
  <r>
    <x v="0"/>
    <n v="2211"/>
    <s v="Electric Power Generation, Transmission And Distribution"/>
    <s v="Electric Power Generation, Transmission And Distribution"/>
    <x v="30"/>
    <x v="0"/>
    <x v="1"/>
    <n v="99.468257581634106"/>
  </r>
  <r>
    <x v="0"/>
    <n v="2211"/>
    <s v="Electric Power Generation, Transmission And Distribution"/>
    <s v="Electric Power Generation, Transmission And Distribution"/>
    <x v="30"/>
    <x v="0"/>
    <x v="2"/>
    <n v="100.09768948126801"/>
  </r>
  <r>
    <x v="0"/>
    <n v="2211"/>
    <s v="Electric Power Generation, Transmission And Distribution"/>
    <s v="Electric Power Generation, Transmission And Distribution"/>
    <x v="30"/>
    <x v="0"/>
    <x v="3"/>
    <n v="99.059624195511802"/>
  </r>
  <r>
    <x v="0"/>
    <n v="2211"/>
    <s v="Electric Power Generation, Transmission And Distribution"/>
    <s v="Electric Power Generation, Transmission And Distribution"/>
    <x v="30"/>
    <x v="0"/>
    <x v="4"/>
    <n v="99.949357436653003"/>
  </r>
  <r>
    <x v="0"/>
    <n v="2211"/>
    <s v="Electric Power Generation, Transmission And Distribution"/>
    <s v="Electric Power Generation, Transmission And Distribution"/>
    <x v="30"/>
    <x v="0"/>
    <x v="5"/>
    <n v="100.555738795168"/>
  </r>
  <r>
    <x v="0"/>
    <n v="2211"/>
    <s v="Electric Power Generation, Transmission And Distribution"/>
    <s v="Electric Power Generation, Transmission And Distribution"/>
    <x v="30"/>
    <x v="0"/>
    <x v="6"/>
    <n v="100.879733352542"/>
  </r>
  <r>
    <x v="0"/>
    <n v="2211"/>
    <s v="Electric Power Generation, Transmission And Distribution"/>
    <s v="Electric Power Generation, Transmission And Distribution"/>
    <x v="30"/>
    <x v="0"/>
    <x v="7"/>
    <n v="101.507387269082"/>
  </r>
  <r>
    <x v="0"/>
    <n v="2211"/>
    <s v="Electric Power Generation, Transmission And Distribution"/>
    <s v="Electric Power Generation, Transmission And Distribution"/>
    <x v="30"/>
    <x v="0"/>
    <x v="8"/>
    <n v="101.772117926036"/>
  </r>
  <r>
    <x v="0"/>
    <n v="2211"/>
    <s v="Electric Power Generation, Transmission And Distribution"/>
    <s v="Electric Power Generation, Transmission And Distribution"/>
    <x v="30"/>
    <x v="0"/>
    <x v="9"/>
    <n v="102.13055644714299"/>
  </r>
  <r>
    <x v="0"/>
    <n v="2211"/>
    <s v="Electric Power Generation, Transmission And Distribution"/>
    <s v="Electric Power Generation, Transmission And Distribution"/>
    <x v="30"/>
    <x v="0"/>
    <x v="10"/>
    <n v="101.739648149026"/>
  </r>
  <r>
    <x v="0"/>
    <n v="2211"/>
    <s v="Electric Power Generation, Transmission And Distribution"/>
    <s v="Electric Power Generation, Transmission And Distribution"/>
    <x v="30"/>
    <x v="0"/>
    <x v="11"/>
    <n v="101.789867406266"/>
  </r>
  <r>
    <x v="0"/>
    <n v="2211"/>
    <s v="Electric Power Generation, Transmission And Distribution"/>
    <s v="Electric Power Generation, Transmission And Distribution"/>
    <x v="30"/>
    <x v="0"/>
    <x v="12"/>
    <n v="101.339964293661"/>
  </r>
  <r>
    <x v="0"/>
    <n v="2211"/>
    <s v="Electric Power Generation, Transmission And Distribution"/>
    <s v="Electric Power Generation, Transmission And Distribution"/>
    <x v="30"/>
    <x v="0"/>
    <x v="13"/>
    <n v="101.384048383511"/>
  </r>
  <r>
    <x v="0"/>
    <n v="2211"/>
    <s v="Electric Power Generation, Transmission And Distribution"/>
    <s v="Electric Power Generation, Transmission And Distribution"/>
    <x v="30"/>
    <x v="0"/>
    <x v="14"/>
    <n v="101.24837903018199"/>
  </r>
  <r>
    <x v="0"/>
    <n v="2212"/>
    <s v="Natural Gas Distribution "/>
    <s v="Natural Gas Distribution "/>
    <x v="31"/>
    <x v="0"/>
    <x v="0"/>
    <n v="100"/>
  </r>
  <r>
    <x v="0"/>
    <n v="2212"/>
    <s v="Natural Gas Distribution "/>
    <s v="Natural Gas Distribution "/>
    <x v="31"/>
    <x v="0"/>
    <x v="1"/>
    <n v="99.428914870065299"/>
  </r>
  <r>
    <x v="0"/>
    <n v="2212"/>
    <s v="Natural Gas Distribution "/>
    <s v="Natural Gas Distribution "/>
    <x v="31"/>
    <x v="0"/>
    <x v="2"/>
    <n v="100.036814001973"/>
  </r>
  <r>
    <x v="0"/>
    <n v="2212"/>
    <s v="Natural Gas Distribution "/>
    <s v="Natural Gas Distribution "/>
    <x v="31"/>
    <x v="0"/>
    <x v="3"/>
    <n v="99.000639113409306"/>
  </r>
  <r>
    <x v="0"/>
    <n v="2212"/>
    <s v="Natural Gas Distribution "/>
    <s v="Natural Gas Distribution "/>
    <x v="31"/>
    <x v="0"/>
    <x v="4"/>
    <n v="99.749381222168395"/>
  </r>
  <r>
    <x v="0"/>
    <n v="2212"/>
    <s v="Natural Gas Distribution "/>
    <s v="Natural Gas Distribution "/>
    <x v="31"/>
    <x v="0"/>
    <x v="5"/>
    <n v="100.576960525459"/>
  </r>
  <r>
    <x v="0"/>
    <n v="2212"/>
    <s v="Natural Gas Distribution "/>
    <s v="Natural Gas Distribution "/>
    <x v="31"/>
    <x v="0"/>
    <x v="6"/>
    <n v="100.71025389608"/>
  </r>
  <r>
    <x v="0"/>
    <n v="2212"/>
    <s v="Natural Gas Distribution "/>
    <s v="Natural Gas Distribution "/>
    <x v="31"/>
    <x v="0"/>
    <x v="7"/>
    <n v="101.379453280278"/>
  </r>
  <r>
    <x v="0"/>
    <n v="2212"/>
    <s v="Natural Gas Distribution "/>
    <s v="Natural Gas Distribution "/>
    <x v="31"/>
    <x v="0"/>
    <x v="8"/>
    <n v="101.680565564817"/>
  </r>
  <r>
    <x v="0"/>
    <n v="2212"/>
    <s v="Natural Gas Distribution "/>
    <s v="Natural Gas Distribution "/>
    <x v="31"/>
    <x v="0"/>
    <x v="9"/>
    <n v="101.910144101605"/>
  </r>
  <r>
    <x v="0"/>
    <n v="2212"/>
    <s v="Natural Gas Distribution "/>
    <s v="Natural Gas Distribution "/>
    <x v="31"/>
    <x v="0"/>
    <x v="10"/>
    <n v="101.64893933195199"/>
  </r>
  <r>
    <x v="0"/>
    <n v="2212"/>
    <s v="Natural Gas Distribution "/>
    <s v="Natural Gas Distribution "/>
    <x v="31"/>
    <x v="0"/>
    <x v="11"/>
    <n v="101.652796211872"/>
  </r>
  <r>
    <x v="0"/>
    <n v="2212"/>
    <s v="Natural Gas Distribution "/>
    <s v="Natural Gas Distribution "/>
    <x v="31"/>
    <x v="0"/>
    <x v="12"/>
    <n v="100.981809345706"/>
  </r>
  <r>
    <x v="0"/>
    <n v="2212"/>
    <s v="Natural Gas Distribution "/>
    <s v="Natural Gas Distribution "/>
    <x v="31"/>
    <x v="0"/>
    <x v="13"/>
    <n v="101.27967683891301"/>
  </r>
  <r>
    <x v="0"/>
    <n v="2212"/>
    <s v="Natural Gas Distribution "/>
    <s v="Natural Gas Distribution "/>
    <x v="31"/>
    <x v="0"/>
    <x v="14"/>
    <n v="101.117267775931"/>
  </r>
  <r>
    <x v="0"/>
    <n v="2213"/>
    <s v="Water, Sewage And Other Systems "/>
    <s v="Water, Sewage And Other Systems "/>
    <x v="32"/>
    <x v="0"/>
    <x v="0"/>
    <n v="100"/>
  </r>
  <r>
    <x v="0"/>
    <n v="2213"/>
    <s v="Water, Sewage And Other Systems "/>
    <s v="Water, Sewage And Other Systems "/>
    <x v="32"/>
    <x v="0"/>
    <x v="1"/>
    <n v="101.344083392654"/>
  </r>
  <r>
    <x v="0"/>
    <n v="2213"/>
    <s v="Water, Sewage And Other Systems "/>
    <s v="Water, Sewage And Other Systems "/>
    <x v="32"/>
    <x v="0"/>
    <x v="2"/>
    <n v="101.25519791807901"/>
  </r>
  <r>
    <x v="0"/>
    <n v="2213"/>
    <s v="Water, Sewage And Other Systems "/>
    <s v="Water, Sewage And Other Systems "/>
    <x v="32"/>
    <x v="0"/>
    <x v="3"/>
    <n v="101.275618477607"/>
  </r>
  <r>
    <x v="0"/>
    <n v="2213"/>
    <s v="Water, Sewage And Other Systems "/>
    <s v="Water, Sewage And Other Systems "/>
    <x v="32"/>
    <x v="0"/>
    <x v="4"/>
    <n v="101.296664803798"/>
  </r>
  <r>
    <x v="0"/>
    <n v="2213"/>
    <s v="Water, Sewage And Other Systems "/>
    <s v="Water, Sewage And Other Systems "/>
    <x v="32"/>
    <x v="0"/>
    <x v="5"/>
    <n v="101.96253251195"/>
  </r>
  <r>
    <x v="0"/>
    <n v="2213"/>
    <s v="Water, Sewage And Other Systems "/>
    <s v="Water, Sewage And Other Systems "/>
    <x v="32"/>
    <x v="0"/>
    <x v="6"/>
    <n v="103.21181662318899"/>
  </r>
  <r>
    <x v="0"/>
    <n v="2213"/>
    <s v="Water, Sewage And Other Systems "/>
    <s v="Water, Sewage And Other Systems "/>
    <x v="32"/>
    <x v="0"/>
    <x v="7"/>
    <n v="105.004977712666"/>
  </r>
  <r>
    <x v="0"/>
    <n v="2213"/>
    <s v="Water, Sewage And Other Systems "/>
    <s v="Water, Sewage And Other Systems "/>
    <x v="32"/>
    <x v="0"/>
    <x v="8"/>
    <n v="102.58572123042499"/>
  </r>
  <r>
    <x v="0"/>
    <n v="2213"/>
    <s v="Water, Sewage And Other Systems "/>
    <s v="Water, Sewage And Other Systems "/>
    <x v="32"/>
    <x v="0"/>
    <x v="9"/>
    <n v="104.28041745122"/>
  </r>
  <r>
    <x v="0"/>
    <n v="2213"/>
    <s v="Water, Sewage And Other Systems "/>
    <s v="Water, Sewage And Other Systems "/>
    <x v="32"/>
    <x v="0"/>
    <x v="10"/>
    <n v="103.62121556405801"/>
  </r>
  <r>
    <x v="0"/>
    <n v="2213"/>
    <s v="Water, Sewage And Other Systems "/>
    <s v="Water, Sewage And Other Systems "/>
    <x v="32"/>
    <x v="0"/>
    <x v="11"/>
    <n v="105.620653713503"/>
  </r>
  <r>
    <x v="0"/>
    <n v="2213"/>
    <s v="Water, Sewage And Other Systems "/>
    <s v="Water, Sewage And Other Systems "/>
    <x v="32"/>
    <x v="0"/>
    <x v="12"/>
    <n v="105.67915797187101"/>
  </r>
  <r>
    <x v="0"/>
    <n v="2213"/>
    <s v="Water, Sewage And Other Systems "/>
    <s v="Water, Sewage And Other Systems "/>
    <x v="32"/>
    <x v="0"/>
    <x v="13"/>
    <n v="109.593511269988"/>
  </r>
  <r>
    <x v="0"/>
    <n v="2213"/>
    <s v="Water, Sewage And Other Systems "/>
    <s v="Water, Sewage And Other Systems "/>
    <x v="32"/>
    <x v="0"/>
    <x v="14"/>
    <n v="106.597491290039"/>
  </r>
  <r>
    <x v="0"/>
    <n v="23"/>
    <s v="Construction"/>
    <s v="Construction"/>
    <x v="33"/>
    <x v="3"/>
    <x v="0"/>
    <n v="100"/>
  </r>
  <r>
    <x v="0"/>
    <n v="23"/>
    <s v="Construction"/>
    <s v="Construction"/>
    <x v="33"/>
    <x v="3"/>
    <x v="1"/>
    <n v="99.972613189223594"/>
  </r>
  <r>
    <x v="0"/>
    <n v="23"/>
    <s v="Construction"/>
    <s v="Construction"/>
    <x v="33"/>
    <x v="3"/>
    <x v="2"/>
    <n v="100.78409524312499"/>
  </r>
  <r>
    <x v="0"/>
    <n v="23"/>
    <s v="Construction"/>
    <s v="Construction"/>
    <x v="33"/>
    <x v="3"/>
    <x v="3"/>
    <n v="102.208259398979"/>
  </r>
  <r>
    <x v="0"/>
    <n v="23"/>
    <s v="Construction"/>
    <s v="Construction"/>
    <x v="33"/>
    <x v="3"/>
    <x v="4"/>
    <n v="103.610177259677"/>
  </r>
  <r>
    <x v="0"/>
    <n v="23"/>
    <s v="Construction"/>
    <s v="Construction"/>
    <x v="33"/>
    <x v="3"/>
    <x v="5"/>
    <n v="104.88219783246301"/>
  </r>
  <r>
    <x v="0"/>
    <n v="23"/>
    <s v="Construction"/>
    <s v="Construction"/>
    <x v="33"/>
    <x v="3"/>
    <x v="6"/>
    <n v="105.50004776071501"/>
  </r>
  <r>
    <x v="0"/>
    <n v="23"/>
    <s v="Construction"/>
    <s v="Construction"/>
    <x v="33"/>
    <x v="3"/>
    <x v="7"/>
    <n v="105.855347327959"/>
  </r>
  <r>
    <x v="0"/>
    <n v="23"/>
    <s v="Construction"/>
    <s v="Construction"/>
    <x v="33"/>
    <x v="3"/>
    <x v="8"/>
    <n v="105.298596248756"/>
  </r>
  <r>
    <x v="0"/>
    <n v="23"/>
    <s v="Construction"/>
    <s v="Construction"/>
    <x v="33"/>
    <x v="3"/>
    <x v="9"/>
    <n v="105.172666292236"/>
  </r>
  <r>
    <x v="0"/>
    <n v="23"/>
    <s v="Construction"/>
    <s v="Construction"/>
    <x v="33"/>
    <x v="3"/>
    <x v="10"/>
    <n v="104.914876330881"/>
  </r>
  <r>
    <x v="0"/>
    <n v="23"/>
    <s v="Construction"/>
    <s v="Construction"/>
    <x v="33"/>
    <x v="3"/>
    <x v="11"/>
    <n v="105.113246245482"/>
  </r>
  <r>
    <x v="0"/>
    <n v="23"/>
    <s v="Construction"/>
    <s v="Construction"/>
    <x v="33"/>
    <x v="3"/>
    <x v="12"/>
    <n v="105.358613446695"/>
  </r>
  <r>
    <x v="0"/>
    <n v="23"/>
    <s v="Construction"/>
    <s v="Construction"/>
    <x v="33"/>
    <x v="3"/>
    <x v="13"/>
    <n v="105.542293052589"/>
  </r>
  <r>
    <x v="0"/>
    <n v="23"/>
    <s v="Construction"/>
    <s v="Construction"/>
    <x v="33"/>
    <x v="3"/>
    <x v="14"/>
    <n v="105.69368538025699"/>
  </r>
  <r>
    <x v="0"/>
    <n v="2361"/>
    <s v="Residential Building Construction"/>
    <s v="Residential Building Construction"/>
    <x v="34"/>
    <x v="0"/>
    <x v="0"/>
    <n v="100"/>
  </r>
  <r>
    <x v="0"/>
    <n v="2361"/>
    <s v="Residential Building Construction"/>
    <s v="Residential Building Construction"/>
    <x v="34"/>
    <x v="0"/>
    <x v="1"/>
    <n v="99.972613189223594"/>
  </r>
  <r>
    <x v="0"/>
    <n v="2361"/>
    <s v="Residential Building Construction"/>
    <s v="Residential Building Construction"/>
    <x v="34"/>
    <x v="0"/>
    <x v="2"/>
    <n v="100.78409524312499"/>
  </r>
  <r>
    <x v="0"/>
    <n v="2361"/>
    <s v="Residential Building Construction"/>
    <s v="Residential Building Construction"/>
    <x v="34"/>
    <x v="0"/>
    <x v="3"/>
    <n v="102.208259398979"/>
  </r>
  <r>
    <x v="0"/>
    <n v="2361"/>
    <s v="Residential Building Construction"/>
    <s v="Residential Building Construction"/>
    <x v="34"/>
    <x v="0"/>
    <x v="4"/>
    <n v="103.610177259677"/>
  </r>
  <r>
    <x v="0"/>
    <n v="2361"/>
    <s v="Residential Building Construction"/>
    <s v="Residential Building Construction"/>
    <x v="34"/>
    <x v="0"/>
    <x v="5"/>
    <n v="104.88219783246301"/>
  </r>
  <r>
    <x v="0"/>
    <n v="2361"/>
    <s v="Residential Building Construction"/>
    <s v="Residential Building Construction"/>
    <x v="34"/>
    <x v="0"/>
    <x v="6"/>
    <n v="105.50004776071501"/>
  </r>
  <r>
    <x v="0"/>
    <n v="2361"/>
    <s v="Residential Building Construction"/>
    <s v="Residential Building Construction"/>
    <x v="34"/>
    <x v="0"/>
    <x v="7"/>
    <n v="105.855347327959"/>
  </r>
  <r>
    <x v="0"/>
    <n v="2361"/>
    <s v="Residential Building Construction"/>
    <s v="Residential Building Construction"/>
    <x v="34"/>
    <x v="0"/>
    <x v="8"/>
    <n v="105.298596248756"/>
  </r>
  <r>
    <x v="0"/>
    <n v="2361"/>
    <s v="Residential Building Construction"/>
    <s v="Residential Building Construction"/>
    <x v="34"/>
    <x v="0"/>
    <x v="9"/>
    <n v="105.172666292236"/>
  </r>
  <r>
    <x v="0"/>
    <n v="2361"/>
    <s v="Residential Building Construction"/>
    <s v="Residential Building Construction"/>
    <x v="34"/>
    <x v="0"/>
    <x v="10"/>
    <n v="104.914876330881"/>
  </r>
  <r>
    <x v="0"/>
    <n v="2361"/>
    <s v="Residential Building Construction"/>
    <s v="Residential Building Construction"/>
    <x v="34"/>
    <x v="0"/>
    <x v="11"/>
    <n v="105.113246245482"/>
  </r>
  <r>
    <x v="0"/>
    <n v="2361"/>
    <s v="Residential Building Construction"/>
    <s v="Residential Building Construction"/>
    <x v="34"/>
    <x v="0"/>
    <x v="12"/>
    <n v="105.358613446695"/>
  </r>
  <r>
    <x v="0"/>
    <n v="2361"/>
    <s v="Residential Building Construction"/>
    <s v="Residential Building Construction"/>
    <x v="34"/>
    <x v="0"/>
    <x v="13"/>
    <n v="105.542293052589"/>
  </r>
  <r>
    <x v="0"/>
    <n v="2361"/>
    <s v="Residential Building Construction"/>
    <s v="Residential Building Construction"/>
    <x v="34"/>
    <x v="0"/>
    <x v="14"/>
    <n v="105.69368538025699"/>
  </r>
  <r>
    <x v="0"/>
    <n v="2362"/>
    <s v="Nonresidential Building Construction"/>
    <s v="Nonresidential Building Construction"/>
    <x v="35"/>
    <x v="0"/>
    <x v="0"/>
    <n v="100"/>
  </r>
  <r>
    <x v="0"/>
    <n v="2362"/>
    <s v="Nonresidential Building Construction"/>
    <s v="Nonresidential Building Construction"/>
    <x v="35"/>
    <x v="0"/>
    <x v="1"/>
    <n v="99.972613189223594"/>
  </r>
  <r>
    <x v="0"/>
    <n v="2362"/>
    <s v="Nonresidential Building Construction"/>
    <s v="Nonresidential Building Construction"/>
    <x v="35"/>
    <x v="0"/>
    <x v="2"/>
    <n v="100.78409524312499"/>
  </r>
  <r>
    <x v="0"/>
    <n v="2362"/>
    <s v="Nonresidential Building Construction"/>
    <s v="Nonresidential Building Construction"/>
    <x v="35"/>
    <x v="0"/>
    <x v="3"/>
    <n v="102.208259398979"/>
  </r>
  <r>
    <x v="0"/>
    <n v="2362"/>
    <s v="Nonresidential Building Construction"/>
    <s v="Nonresidential Building Construction"/>
    <x v="35"/>
    <x v="0"/>
    <x v="4"/>
    <n v="103.610177259677"/>
  </r>
  <r>
    <x v="0"/>
    <n v="2362"/>
    <s v="Nonresidential Building Construction"/>
    <s v="Nonresidential Building Construction"/>
    <x v="35"/>
    <x v="0"/>
    <x v="5"/>
    <n v="104.88219783246301"/>
  </r>
  <r>
    <x v="0"/>
    <n v="2362"/>
    <s v="Nonresidential Building Construction"/>
    <s v="Nonresidential Building Construction"/>
    <x v="35"/>
    <x v="0"/>
    <x v="6"/>
    <n v="105.50004776071501"/>
  </r>
  <r>
    <x v="0"/>
    <n v="2362"/>
    <s v="Nonresidential Building Construction"/>
    <s v="Nonresidential Building Construction"/>
    <x v="35"/>
    <x v="0"/>
    <x v="7"/>
    <n v="105.855347327959"/>
  </r>
  <r>
    <x v="0"/>
    <n v="2362"/>
    <s v="Nonresidential Building Construction"/>
    <s v="Nonresidential Building Construction"/>
    <x v="35"/>
    <x v="0"/>
    <x v="8"/>
    <n v="105.298596248756"/>
  </r>
  <r>
    <x v="0"/>
    <n v="2362"/>
    <s v="Nonresidential Building Construction"/>
    <s v="Nonresidential Building Construction"/>
    <x v="35"/>
    <x v="0"/>
    <x v="9"/>
    <n v="105.172666292236"/>
  </r>
  <r>
    <x v="0"/>
    <n v="2362"/>
    <s v="Nonresidential Building Construction"/>
    <s v="Nonresidential Building Construction"/>
    <x v="35"/>
    <x v="0"/>
    <x v="10"/>
    <n v="104.914876330881"/>
  </r>
  <r>
    <x v="0"/>
    <n v="2362"/>
    <s v="Nonresidential Building Construction"/>
    <s v="Nonresidential Building Construction"/>
    <x v="35"/>
    <x v="0"/>
    <x v="11"/>
    <n v="105.113246245482"/>
  </r>
  <r>
    <x v="0"/>
    <n v="2362"/>
    <s v="Nonresidential Building Construction"/>
    <s v="Nonresidential Building Construction"/>
    <x v="35"/>
    <x v="0"/>
    <x v="12"/>
    <n v="105.358613446695"/>
  </r>
  <r>
    <x v="0"/>
    <n v="2362"/>
    <s v="Nonresidential Building Construction"/>
    <s v="Nonresidential Building Construction"/>
    <x v="35"/>
    <x v="0"/>
    <x v="13"/>
    <n v="105.542293052589"/>
  </r>
  <r>
    <x v="0"/>
    <n v="2362"/>
    <s v="Nonresidential Building Construction"/>
    <s v="Nonresidential Building Construction"/>
    <x v="35"/>
    <x v="0"/>
    <x v="14"/>
    <n v="105.69368538025699"/>
  </r>
  <r>
    <x v="0"/>
    <n v="2371"/>
    <s v="Utility System Construction"/>
    <s v="Utility System Construction"/>
    <x v="36"/>
    <x v="0"/>
    <x v="0"/>
    <n v="100"/>
  </r>
  <r>
    <x v="0"/>
    <n v="2371"/>
    <s v="Utility System Construction"/>
    <s v="Utility System Construction"/>
    <x v="36"/>
    <x v="0"/>
    <x v="1"/>
    <n v="99.972613189223594"/>
  </r>
  <r>
    <x v="0"/>
    <n v="2371"/>
    <s v="Utility System Construction"/>
    <s v="Utility System Construction"/>
    <x v="36"/>
    <x v="0"/>
    <x v="2"/>
    <n v="100.78409524312499"/>
  </r>
  <r>
    <x v="0"/>
    <n v="2371"/>
    <s v="Utility System Construction"/>
    <s v="Utility System Construction"/>
    <x v="36"/>
    <x v="0"/>
    <x v="3"/>
    <n v="102.208259398979"/>
  </r>
  <r>
    <x v="0"/>
    <n v="2371"/>
    <s v="Utility System Construction"/>
    <s v="Utility System Construction"/>
    <x v="36"/>
    <x v="0"/>
    <x v="4"/>
    <n v="103.610177259677"/>
  </r>
  <r>
    <x v="0"/>
    <n v="2371"/>
    <s v="Utility System Construction"/>
    <s v="Utility System Construction"/>
    <x v="36"/>
    <x v="0"/>
    <x v="5"/>
    <n v="104.88219783246301"/>
  </r>
  <r>
    <x v="0"/>
    <n v="2371"/>
    <s v="Utility System Construction"/>
    <s v="Utility System Construction"/>
    <x v="36"/>
    <x v="0"/>
    <x v="6"/>
    <n v="105.50004776071501"/>
  </r>
  <r>
    <x v="0"/>
    <n v="2371"/>
    <s v="Utility System Construction"/>
    <s v="Utility System Construction"/>
    <x v="36"/>
    <x v="0"/>
    <x v="7"/>
    <n v="105.855347327959"/>
  </r>
  <r>
    <x v="0"/>
    <n v="2371"/>
    <s v="Utility System Construction"/>
    <s v="Utility System Construction"/>
    <x v="36"/>
    <x v="0"/>
    <x v="8"/>
    <n v="105.298596248756"/>
  </r>
  <r>
    <x v="0"/>
    <n v="2371"/>
    <s v="Utility System Construction"/>
    <s v="Utility System Construction"/>
    <x v="36"/>
    <x v="0"/>
    <x v="9"/>
    <n v="105.172666292236"/>
  </r>
  <r>
    <x v="0"/>
    <n v="2371"/>
    <s v="Utility System Construction"/>
    <s v="Utility System Construction"/>
    <x v="36"/>
    <x v="0"/>
    <x v="10"/>
    <n v="104.914876330881"/>
  </r>
  <r>
    <x v="0"/>
    <n v="2371"/>
    <s v="Utility System Construction"/>
    <s v="Utility System Construction"/>
    <x v="36"/>
    <x v="0"/>
    <x v="11"/>
    <n v="105.113246245482"/>
  </r>
  <r>
    <x v="0"/>
    <n v="2371"/>
    <s v="Utility System Construction"/>
    <s v="Utility System Construction"/>
    <x v="36"/>
    <x v="0"/>
    <x v="12"/>
    <n v="105.358613446695"/>
  </r>
  <r>
    <x v="0"/>
    <n v="2371"/>
    <s v="Utility System Construction"/>
    <s v="Utility System Construction"/>
    <x v="36"/>
    <x v="0"/>
    <x v="13"/>
    <n v="105.542293052589"/>
  </r>
  <r>
    <x v="0"/>
    <n v="2371"/>
    <s v="Utility System Construction"/>
    <s v="Utility System Construction"/>
    <x v="36"/>
    <x v="0"/>
    <x v="14"/>
    <n v="105.69368538025699"/>
  </r>
  <r>
    <x v="0"/>
    <n v="2372"/>
    <s v="Land Subdivision"/>
    <s v="Land Subdivision"/>
    <x v="37"/>
    <x v="0"/>
    <x v="0"/>
    <n v="100"/>
  </r>
  <r>
    <x v="0"/>
    <n v="2372"/>
    <s v="Land Subdivision"/>
    <s v="Land Subdivision"/>
    <x v="37"/>
    <x v="0"/>
    <x v="1"/>
    <n v="99.972613189223594"/>
  </r>
  <r>
    <x v="0"/>
    <n v="2372"/>
    <s v="Land Subdivision"/>
    <s v="Land Subdivision"/>
    <x v="37"/>
    <x v="0"/>
    <x v="2"/>
    <n v="100.78409524312499"/>
  </r>
  <r>
    <x v="0"/>
    <n v="2372"/>
    <s v="Land Subdivision"/>
    <s v="Land Subdivision"/>
    <x v="37"/>
    <x v="0"/>
    <x v="3"/>
    <n v="102.208259398979"/>
  </r>
  <r>
    <x v="0"/>
    <n v="2372"/>
    <s v="Land Subdivision"/>
    <s v="Land Subdivision"/>
    <x v="37"/>
    <x v="0"/>
    <x v="4"/>
    <n v="103.610177259677"/>
  </r>
  <r>
    <x v="0"/>
    <n v="2372"/>
    <s v="Land Subdivision"/>
    <s v="Land Subdivision"/>
    <x v="37"/>
    <x v="0"/>
    <x v="5"/>
    <n v="104.88219783246301"/>
  </r>
  <r>
    <x v="0"/>
    <n v="2372"/>
    <s v="Land Subdivision"/>
    <s v="Land Subdivision"/>
    <x v="37"/>
    <x v="0"/>
    <x v="6"/>
    <n v="105.50004776071501"/>
  </r>
  <r>
    <x v="0"/>
    <n v="2372"/>
    <s v="Land Subdivision"/>
    <s v="Land Subdivision"/>
    <x v="37"/>
    <x v="0"/>
    <x v="7"/>
    <n v="105.855347327959"/>
  </r>
  <r>
    <x v="0"/>
    <n v="2372"/>
    <s v="Land Subdivision"/>
    <s v="Land Subdivision"/>
    <x v="37"/>
    <x v="0"/>
    <x v="8"/>
    <n v="105.298596248756"/>
  </r>
  <r>
    <x v="0"/>
    <n v="2372"/>
    <s v="Land Subdivision"/>
    <s v="Land Subdivision"/>
    <x v="37"/>
    <x v="0"/>
    <x v="9"/>
    <n v="105.172666292236"/>
  </r>
  <r>
    <x v="0"/>
    <n v="2372"/>
    <s v="Land Subdivision"/>
    <s v="Land Subdivision"/>
    <x v="37"/>
    <x v="0"/>
    <x v="10"/>
    <n v="104.914876330881"/>
  </r>
  <r>
    <x v="0"/>
    <n v="2372"/>
    <s v="Land Subdivision"/>
    <s v="Land Subdivision"/>
    <x v="37"/>
    <x v="0"/>
    <x v="11"/>
    <n v="105.113246245482"/>
  </r>
  <r>
    <x v="0"/>
    <n v="2372"/>
    <s v="Land Subdivision"/>
    <s v="Land Subdivision"/>
    <x v="37"/>
    <x v="0"/>
    <x v="12"/>
    <n v="105.358613446695"/>
  </r>
  <r>
    <x v="0"/>
    <n v="2372"/>
    <s v="Land Subdivision"/>
    <s v="Land Subdivision"/>
    <x v="37"/>
    <x v="0"/>
    <x v="13"/>
    <n v="105.542293052589"/>
  </r>
  <r>
    <x v="0"/>
    <n v="2372"/>
    <s v="Land Subdivision"/>
    <s v="Land Subdivision"/>
    <x v="37"/>
    <x v="0"/>
    <x v="14"/>
    <n v="105.69368538025699"/>
  </r>
  <r>
    <x v="0"/>
    <n v="2373"/>
    <s v="Highway, Street, And Bridge Construction"/>
    <s v="Highway, Street, And Bridge Construction"/>
    <x v="38"/>
    <x v="0"/>
    <x v="0"/>
    <n v="100"/>
  </r>
  <r>
    <x v="0"/>
    <n v="2373"/>
    <s v="Highway, Street, And Bridge Construction"/>
    <s v="Highway, Street, And Bridge Construction"/>
    <x v="38"/>
    <x v="0"/>
    <x v="1"/>
    <n v="99.972613189223594"/>
  </r>
  <r>
    <x v="0"/>
    <n v="2373"/>
    <s v="Highway, Street, And Bridge Construction"/>
    <s v="Highway, Street, And Bridge Construction"/>
    <x v="38"/>
    <x v="0"/>
    <x v="2"/>
    <n v="100.78409524312499"/>
  </r>
  <r>
    <x v="0"/>
    <n v="2373"/>
    <s v="Highway, Street, And Bridge Construction"/>
    <s v="Highway, Street, And Bridge Construction"/>
    <x v="38"/>
    <x v="0"/>
    <x v="3"/>
    <n v="102.208259398979"/>
  </r>
  <r>
    <x v="0"/>
    <n v="2373"/>
    <s v="Highway, Street, And Bridge Construction"/>
    <s v="Highway, Street, And Bridge Construction"/>
    <x v="38"/>
    <x v="0"/>
    <x v="4"/>
    <n v="103.610177259677"/>
  </r>
  <r>
    <x v="0"/>
    <n v="2373"/>
    <s v="Highway, Street, And Bridge Construction"/>
    <s v="Highway, Street, And Bridge Construction"/>
    <x v="38"/>
    <x v="0"/>
    <x v="5"/>
    <n v="104.88219783246301"/>
  </r>
  <r>
    <x v="0"/>
    <n v="2373"/>
    <s v="Highway, Street, And Bridge Construction"/>
    <s v="Highway, Street, And Bridge Construction"/>
    <x v="38"/>
    <x v="0"/>
    <x v="6"/>
    <n v="105.50004776071501"/>
  </r>
  <r>
    <x v="0"/>
    <n v="2373"/>
    <s v="Highway, Street, And Bridge Construction"/>
    <s v="Highway, Street, And Bridge Construction"/>
    <x v="38"/>
    <x v="0"/>
    <x v="7"/>
    <n v="105.855347327959"/>
  </r>
  <r>
    <x v="0"/>
    <n v="2373"/>
    <s v="Highway, Street, And Bridge Construction"/>
    <s v="Highway, Street, And Bridge Construction"/>
    <x v="38"/>
    <x v="0"/>
    <x v="8"/>
    <n v="105.298596248756"/>
  </r>
  <r>
    <x v="0"/>
    <n v="2373"/>
    <s v="Highway, Street, And Bridge Construction"/>
    <s v="Highway, Street, And Bridge Construction"/>
    <x v="38"/>
    <x v="0"/>
    <x v="9"/>
    <n v="105.172666292236"/>
  </r>
  <r>
    <x v="0"/>
    <n v="2373"/>
    <s v="Highway, Street, And Bridge Construction"/>
    <s v="Highway, Street, And Bridge Construction"/>
    <x v="38"/>
    <x v="0"/>
    <x v="10"/>
    <n v="104.914876330881"/>
  </r>
  <r>
    <x v="0"/>
    <n v="2373"/>
    <s v="Highway, Street, And Bridge Construction"/>
    <s v="Highway, Street, And Bridge Construction"/>
    <x v="38"/>
    <x v="0"/>
    <x v="11"/>
    <n v="105.113246245482"/>
  </r>
  <r>
    <x v="0"/>
    <n v="2373"/>
    <s v="Highway, Street, And Bridge Construction"/>
    <s v="Highway, Street, And Bridge Construction"/>
    <x v="38"/>
    <x v="0"/>
    <x v="12"/>
    <n v="105.358613446695"/>
  </r>
  <r>
    <x v="0"/>
    <n v="2373"/>
    <s v="Highway, Street, And Bridge Construction"/>
    <s v="Highway, Street, And Bridge Construction"/>
    <x v="38"/>
    <x v="0"/>
    <x v="13"/>
    <n v="105.542293052589"/>
  </r>
  <r>
    <x v="0"/>
    <n v="2373"/>
    <s v="Highway, Street, And Bridge Construction"/>
    <s v="Highway, Street, And Bridge Construction"/>
    <x v="38"/>
    <x v="0"/>
    <x v="14"/>
    <n v="105.69368538025699"/>
  </r>
  <r>
    <x v="0"/>
    <n v="2379"/>
    <s v="Other Heavy And Civil Engineering Construction"/>
    <s v="Other Heavy And Civil Engineering Construction"/>
    <x v="39"/>
    <x v="0"/>
    <x v="0"/>
    <n v="100"/>
  </r>
  <r>
    <x v="0"/>
    <n v="2379"/>
    <s v="Other Heavy And Civil Engineering Construction"/>
    <s v="Other Heavy And Civil Engineering Construction"/>
    <x v="39"/>
    <x v="0"/>
    <x v="1"/>
    <n v="99.972613189223594"/>
  </r>
  <r>
    <x v="0"/>
    <n v="2379"/>
    <s v="Other Heavy And Civil Engineering Construction"/>
    <s v="Other Heavy And Civil Engineering Construction"/>
    <x v="39"/>
    <x v="0"/>
    <x v="2"/>
    <n v="100.78409524312499"/>
  </r>
  <r>
    <x v="0"/>
    <n v="2379"/>
    <s v="Other Heavy And Civil Engineering Construction"/>
    <s v="Other Heavy And Civil Engineering Construction"/>
    <x v="39"/>
    <x v="0"/>
    <x v="3"/>
    <n v="102.208259398979"/>
  </r>
  <r>
    <x v="0"/>
    <n v="2379"/>
    <s v="Other Heavy And Civil Engineering Construction"/>
    <s v="Other Heavy And Civil Engineering Construction"/>
    <x v="39"/>
    <x v="0"/>
    <x v="4"/>
    <n v="103.610177259677"/>
  </r>
  <r>
    <x v="0"/>
    <n v="2379"/>
    <s v="Other Heavy And Civil Engineering Construction"/>
    <s v="Other Heavy And Civil Engineering Construction"/>
    <x v="39"/>
    <x v="0"/>
    <x v="5"/>
    <n v="104.88219783246301"/>
  </r>
  <r>
    <x v="0"/>
    <n v="2379"/>
    <s v="Other Heavy And Civil Engineering Construction"/>
    <s v="Other Heavy And Civil Engineering Construction"/>
    <x v="39"/>
    <x v="0"/>
    <x v="6"/>
    <n v="105.50004776071501"/>
  </r>
  <r>
    <x v="0"/>
    <n v="2379"/>
    <s v="Other Heavy And Civil Engineering Construction"/>
    <s v="Other Heavy And Civil Engineering Construction"/>
    <x v="39"/>
    <x v="0"/>
    <x v="7"/>
    <n v="105.855347327959"/>
  </r>
  <r>
    <x v="0"/>
    <n v="2379"/>
    <s v="Other Heavy And Civil Engineering Construction"/>
    <s v="Other Heavy And Civil Engineering Construction"/>
    <x v="39"/>
    <x v="0"/>
    <x v="8"/>
    <n v="105.298596248756"/>
  </r>
  <r>
    <x v="0"/>
    <n v="2379"/>
    <s v="Other Heavy And Civil Engineering Construction"/>
    <s v="Other Heavy And Civil Engineering Construction"/>
    <x v="39"/>
    <x v="0"/>
    <x v="9"/>
    <n v="105.172666292236"/>
  </r>
  <r>
    <x v="0"/>
    <n v="2379"/>
    <s v="Other Heavy And Civil Engineering Construction"/>
    <s v="Other Heavy And Civil Engineering Construction"/>
    <x v="39"/>
    <x v="0"/>
    <x v="10"/>
    <n v="104.914876330881"/>
  </r>
  <r>
    <x v="0"/>
    <n v="2379"/>
    <s v="Other Heavy And Civil Engineering Construction"/>
    <s v="Other Heavy And Civil Engineering Construction"/>
    <x v="39"/>
    <x v="0"/>
    <x v="11"/>
    <n v="105.113246245482"/>
  </r>
  <r>
    <x v="0"/>
    <n v="2379"/>
    <s v="Other Heavy And Civil Engineering Construction"/>
    <s v="Other Heavy And Civil Engineering Construction"/>
    <x v="39"/>
    <x v="0"/>
    <x v="12"/>
    <n v="105.358613446695"/>
  </r>
  <r>
    <x v="0"/>
    <n v="2379"/>
    <s v="Other Heavy And Civil Engineering Construction"/>
    <s v="Other Heavy And Civil Engineering Construction"/>
    <x v="39"/>
    <x v="0"/>
    <x v="13"/>
    <n v="105.542293052589"/>
  </r>
  <r>
    <x v="0"/>
    <n v="2379"/>
    <s v="Other Heavy And Civil Engineering Construction"/>
    <s v="Other Heavy And Civil Engineering Construction"/>
    <x v="39"/>
    <x v="0"/>
    <x v="14"/>
    <n v="105.69368538025699"/>
  </r>
  <r>
    <x v="0"/>
    <n v="2381"/>
    <s v="Foundation, Structure, And Building Exterior Contractors"/>
    <s v="Foundation, Structure, And Building Exterior Contractors"/>
    <x v="40"/>
    <x v="0"/>
    <x v="0"/>
    <n v="100"/>
  </r>
  <r>
    <x v="0"/>
    <n v="2381"/>
    <s v="Foundation, Structure, And Building Exterior Contractors"/>
    <s v="Foundation, Structure, And Building Exterior Contractors"/>
    <x v="40"/>
    <x v="0"/>
    <x v="1"/>
    <n v="99.972613189223594"/>
  </r>
  <r>
    <x v="0"/>
    <n v="2381"/>
    <s v="Foundation, Structure, And Building Exterior Contractors"/>
    <s v="Foundation, Structure, And Building Exterior Contractors"/>
    <x v="40"/>
    <x v="0"/>
    <x v="2"/>
    <n v="100.78409524312499"/>
  </r>
  <r>
    <x v="0"/>
    <n v="2381"/>
    <s v="Foundation, Structure, And Building Exterior Contractors"/>
    <s v="Foundation, Structure, And Building Exterior Contractors"/>
    <x v="40"/>
    <x v="0"/>
    <x v="3"/>
    <n v="102.208259398979"/>
  </r>
  <r>
    <x v="0"/>
    <n v="2381"/>
    <s v="Foundation, Structure, And Building Exterior Contractors"/>
    <s v="Foundation, Structure, And Building Exterior Contractors"/>
    <x v="40"/>
    <x v="0"/>
    <x v="4"/>
    <n v="103.610177259677"/>
  </r>
  <r>
    <x v="0"/>
    <n v="2381"/>
    <s v="Foundation, Structure, And Building Exterior Contractors"/>
    <s v="Foundation, Structure, And Building Exterior Contractors"/>
    <x v="40"/>
    <x v="0"/>
    <x v="5"/>
    <n v="104.88219783246301"/>
  </r>
  <r>
    <x v="0"/>
    <n v="2381"/>
    <s v="Foundation, Structure, And Building Exterior Contractors"/>
    <s v="Foundation, Structure, And Building Exterior Contractors"/>
    <x v="40"/>
    <x v="0"/>
    <x v="6"/>
    <n v="105.50004776071501"/>
  </r>
  <r>
    <x v="0"/>
    <n v="2381"/>
    <s v="Foundation, Structure, And Building Exterior Contractors"/>
    <s v="Foundation, Structure, And Building Exterior Contractors"/>
    <x v="40"/>
    <x v="0"/>
    <x v="7"/>
    <n v="105.855347327959"/>
  </r>
  <r>
    <x v="0"/>
    <n v="2381"/>
    <s v="Foundation, Structure, And Building Exterior Contractors"/>
    <s v="Foundation, Structure, And Building Exterior Contractors"/>
    <x v="40"/>
    <x v="0"/>
    <x v="8"/>
    <n v="105.298596248756"/>
  </r>
  <r>
    <x v="0"/>
    <n v="2381"/>
    <s v="Foundation, Structure, And Building Exterior Contractors"/>
    <s v="Foundation, Structure, And Building Exterior Contractors"/>
    <x v="40"/>
    <x v="0"/>
    <x v="9"/>
    <n v="105.172666292236"/>
  </r>
  <r>
    <x v="0"/>
    <n v="2381"/>
    <s v="Foundation, Structure, And Building Exterior Contractors"/>
    <s v="Foundation, Structure, And Building Exterior Contractors"/>
    <x v="40"/>
    <x v="0"/>
    <x v="10"/>
    <n v="104.914876330881"/>
  </r>
  <r>
    <x v="0"/>
    <n v="2381"/>
    <s v="Foundation, Structure, And Building Exterior Contractors"/>
    <s v="Foundation, Structure, And Building Exterior Contractors"/>
    <x v="40"/>
    <x v="0"/>
    <x v="11"/>
    <n v="105.113246245482"/>
  </r>
  <r>
    <x v="0"/>
    <n v="2381"/>
    <s v="Foundation, Structure, And Building Exterior Contractors"/>
    <s v="Foundation, Structure, And Building Exterior Contractors"/>
    <x v="40"/>
    <x v="0"/>
    <x v="12"/>
    <n v="105.358613446695"/>
  </r>
  <r>
    <x v="0"/>
    <n v="2381"/>
    <s v="Foundation, Structure, And Building Exterior Contractors"/>
    <s v="Foundation, Structure, And Building Exterior Contractors"/>
    <x v="40"/>
    <x v="0"/>
    <x v="13"/>
    <n v="105.542293052589"/>
  </r>
  <r>
    <x v="0"/>
    <n v="2381"/>
    <s v="Foundation, Structure, And Building Exterior Contractors"/>
    <s v="Foundation, Structure, And Building Exterior Contractors"/>
    <x v="40"/>
    <x v="0"/>
    <x v="14"/>
    <n v="105.69368538025699"/>
  </r>
  <r>
    <x v="0"/>
    <n v="2382"/>
    <s v="Building Equipment Contractors"/>
    <s v="Building Equipment Contractors"/>
    <x v="41"/>
    <x v="0"/>
    <x v="0"/>
    <n v="100"/>
  </r>
  <r>
    <x v="0"/>
    <n v="2382"/>
    <s v="Building Equipment Contractors"/>
    <s v="Building Equipment Contractors"/>
    <x v="41"/>
    <x v="0"/>
    <x v="1"/>
    <n v="99.972613189223594"/>
  </r>
  <r>
    <x v="0"/>
    <n v="2382"/>
    <s v="Building Equipment Contractors"/>
    <s v="Building Equipment Contractors"/>
    <x v="41"/>
    <x v="0"/>
    <x v="2"/>
    <n v="100.78409524312499"/>
  </r>
  <r>
    <x v="0"/>
    <n v="2382"/>
    <s v="Building Equipment Contractors"/>
    <s v="Building Equipment Contractors"/>
    <x v="41"/>
    <x v="0"/>
    <x v="3"/>
    <n v="102.208259398979"/>
  </r>
  <r>
    <x v="0"/>
    <n v="2382"/>
    <s v="Building Equipment Contractors"/>
    <s v="Building Equipment Contractors"/>
    <x v="41"/>
    <x v="0"/>
    <x v="4"/>
    <n v="103.610177259677"/>
  </r>
  <r>
    <x v="0"/>
    <n v="2382"/>
    <s v="Building Equipment Contractors"/>
    <s v="Building Equipment Contractors"/>
    <x v="41"/>
    <x v="0"/>
    <x v="5"/>
    <n v="104.88219783246301"/>
  </r>
  <r>
    <x v="0"/>
    <n v="2382"/>
    <s v="Building Equipment Contractors"/>
    <s v="Building Equipment Contractors"/>
    <x v="41"/>
    <x v="0"/>
    <x v="6"/>
    <n v="105.50004776071501"/>
  </r>
  <r>
    <x v="0"/>
    <n v="2382"/>
    <s v="Building Equipment Contractors"/>
    <s v="Building Equipment Contractors"/>
    <x v="41"/>
    <x v="0"/>
    <x v="7"/>
    <n v="105.855347327959"/>
  </r>
  <r>
    <x v="0"/>
    <n v="2382"/>
    <s v="Building Equipment Contractors"/>
    <s v="Building Equipment Contractors"/>
    <x v="41"/>
    <x v="0"/>
    <x v="8"/>
    <n v="105.298596248756"/>
  </r>
  <r>
    <x v="0"/>
    <n v="2382"/>
    <s v="Building Equipment Contractors"/>
    <s v="Building Equipment Contractors"/>
    <x v="41"/>
    <x v="0"/>
    <x v="9"/>
    <n v="105.172666292236"/>
  </r>
  <r>
    <x v="0"/>
    <n v="2382"/>
    <s v="Building Equipment Contractors"/>
    <s v="Building Equipment Contractors"/>
    <x v="41"/>
    <x v="0"/>
    <x v="10"/>
    <n v="104.914876330881"/>
  </r>
  <r>
    <x v="0"/>
    <n v="2382"/>
    <s v="Building Equipment Contractors"/>
    <s v="Building Equipment Contractors"/>
    <x v="41"/>
    <x v="0"/>
    <x v="11"/>
    <n v="105.113246245482"/>
  </r>
  <r>
    <x v="0"/>
    <n v="2382"/>
    <s v="Building Equipment Contractors"/>
    <s v="Building Equipment Contractors"/>
    <x v="41"/>
    <x v="0"/>
    <x v="12"/>
    <n v="105.358613446695"/>
  </r>
  <r>
    <x v="0"/>
    <n v="2382"/>
    <s v="Building Equipment Contractors"/>
    <s v="Building Equipment Contractors"/>
    <x v="41"/>
    <x v="0"/>
    <x v="13"/>
    <n v="105.542293052589"/>
  </r>
  <r>
    <x v="0"/>
    <n v="2382"/>
    <s v="Building Equipment Contractors"/>
    <s v="Building Equipment Contractors"/>
    <x v="41"/>
    <x v="0"/>
    <x v="14"/>
    <n v="105.69368538025699"/>
  </r>
  <r>
    <x v="0"/>
    <n v="2383"/>
    <s v="Building Finishing Contractors"/>
    <s v="Building Finishing Contractors"/>
    <x v="42"/>
    <x v="0"/>
    <x v="0"/>
    <n v="100"/>
  </r>
  <r>
    <x v="0"/>
    <n v="2383"/>
    <s v="Building Finishing Contractors"/>
    <s v="Building Finishing Contractors"/>
    <x v="42"/>
    <x v="0"/>
    <x v="1"/>
    <n v="99.972613189223594"/>
  </r>
  <r>
    <x v="0"/>
    <n v="2383"/>
    <s v="Building Finishing Contractors"/>
    <s v="Building Finishing Contractors"/>
    <x v="42"/>
    <x v="0"/>
    <x v="2"/>
    <n v="100.78409524312499"/>
  </r>
  <r>
    <x v="0"/>
    <n v="2383"/>
    <s v="Building Finishing Contractors"/>
    <s v="Building Finishing Contractors"/>
    <x v="42"/>
    <x v="0"/>
    <x v="3"/>
    <n v="102.208259398979"/>
  </r>
  <r>
    <x v="0"/>
    <n v="2383"/>
    <s v="Building Finishing Contractors"/>
    <s v="Building Finishing Contractors"/>
    <x v="42"/>
    <x v="0"/>
    <x v="4"/>
    <n v="103.610177259677"/>
  </r>
  <r>
    <x v="0"/>
    <n v="2383"/>
    <s v="Building Finishing Contractors"/>
    <s v="Building Finishing Contractors"/>
    <x v="42"/>
    <x v="0"/>
    <x v="5"/>
    <n v="104.88219783246301"/>
  </r>
  <r>
    <x v="0"/>
    <n v="2383"/>
    <s v="Building Finishing Contractors"/>
    <s v="Building Finishing Contractors"/>
    <x v="42"/>
    <x v="0"/>
    <x v="6"/>
    <n v="105.50004776071501"/>
  </r>
  <r>
    <x v="0"/>
    <n v="2383"/>
    <s v="Building Finishing Contractors"/>
    <s v="Building Finishing Contractors"/>
    <x v="42"/>
    <x v="0"/>
    <x v="7"/>
    <n v="105.855347327959"/>
  </r>
  <r>
    <x v="0"/>
    <n v="2383"/>
    <s v="Building Finishing Contractors"/>
    <s v="Building Finishing Contractors"/>
    <x v="42"/>
    <x v="0"/>
    <x v="8"/>
    <n v="105.298596248756"/>
  </r>
  <r>
    <x v="0"/>
    <n v="2383"/>
    <s v="Building Finishing Contractors"/>
    <s v="Building Finishing Contractors"/>
    <x v="42"/>
    <x v="0"/>
    <x v="9"/>
    <n v="105.172666292236"/>
  </r>
  <r>
    <x v="0"/>
    <n v="2383"/>
    <s v="Building Finishing Contractors"/>
    <s v="Building Finishing Contractors"/>
    <x v="42"/>
    <x v="0"/>
    <x v="10"/>
    <n v="104.914876330881"/>
  </r>
  <r>
    <x v="0"/>
    <n v="2383"/>
    <s v="Building Finishing Contractors"/>
    <s v="Building Finishing Contractors"/>
    <x v="42"/>
    <x v="0"/>
    <x v="11"/>
    <n v="105.113246245482"/>
  </r>
  <r>
    <x v="0"/>
    <n v="2383"/>
    <s v="Building Finishing Contractors"/>
    <s v="Building Finishing Contractors"/>
    <x v="42"/>
    <x v="0"/>
    <x v="12"/>
    <n v="105.358613446695"/>
  </r>
  <r>
    <x v="0"/>
    <n v="2383"/>
    <s v="Building Finishing Contractors"/>
    <s v="Building Finishing Contractors"/>
    <x v="42"/>
    <x v="0"/>
    <x v="13"/>
    <n v="105.542293052589"/>
  </r>
  <r>
    <x v="0"/>
    <n v="2383"/>
    <s v="Building Finishing Contractors"/>
    <s v="Building Finishing Contractors"/>
    <x v="42"/>
    <x v="0"/>
    <x v="14"/>
    <n v="105.69368538025699"/>
  </r>
  <r>
    <x v="0"/>
    <n v="2389"/>
    <s v="Other Specialty Trade Contractors"/>
    <s v="Other Specialty Trade Contractors"/>
    <x v="43"/>
    <x v="0"/>
    <x v="0"/>
    <n v="100"/>
  </r>
  <r>
    <x v="0"/>
    <n v="2389"/>
    <s v="Other Specialty Trade Contractors"/>
    <s v="Other Specialty Trade Contractors"/>
    <x v="43"/>
    <x v="0"/>
    <x v="1"/>
    <n v="99.972613189223594"/>
  </r>
  <r>
    <x v="0"/>
    <n v="2389"/>
    <s v="Other Specialty Trade Contractors"/>
    <s v="Other Specialty Trade Contractors"/>
    <x v="43"/>
    <x v="0"/>
    <x v="2"/>
    <n v="100.78409524312499"/>
  </r>
  <r>
    <x v="0"/>
    <n v="2389"/>
    <s v="Other Specialty Trade Contractors"/>
    <s v="Other Specialty Trade Contractors"/>
    <x v="43"/>
    <x v="0"/>
    <x v="3"/>
    <n v="102.208259398979"/>
  </r>
  <r>
    <x v="0"/>
    <n v="2389"/>
    <s v="Other Specialty Trade Contractors"/>
    <s v="Other Specialty Trade Contractors"/>
    <x v="43"/>
    <x v="0"/>
    <x v="4"/>
    <n v="103.610177259677"/>
  </r>
  <r>
    <x v="0"/>
    <n v="2389"/>
    <s v="Other Specialty Trade Contractors"/>
    <s v="Other Specialty Trade Contractors"/>
    <x v="43"/>
    <x v="0"/>
    <x v="5"/>
    <n v="104.88219783246301"/>
  </r>
  <r>
    <x v="0"/>
    <n v="2389"/>
    <s v="Other Specialty Trade Contractors"/>
    <s v="Other Specialty Trade Contractors"/>
    <x v="43"/>
    <x v="0"/>
    <x v="6"/>
    <n v="105.50004776071501"/>
  </r>
  <r>
    <x v="0"/>
    <n v="2389"/>
    <s v="Other Specialty Trade Contractors"/>
    <s v="Other Specialty Trade Contractors"/>
    <x v="43"/>
    <x v="0"/>
    <x v="7"/>
    <n v="105.855347327959"/>
  </r>
  <r>
    <x v="0"/>
    <n v="2389"/>
    <s v="Other Specialty Trade Contractors"/>
    <s v="Other Specialty Trade Contractors"/>
    <x v="43"/>
    <x v="0"/>
    <x v="8"/>
    <n v="105.298596248756"/>
  </r>
  <r>
    <x v="0"/>
    <n v="2389"/>
    <s v="Other Specialty Trade Contractors"/>
    <s v="Other Specialty Trade Contractors"/>
    <x v="43"/>
    <x v="0"/>
    <x v="9"/>
    <n v="105.172666292236"/>
  </r>
  <r>
    <x v="0"/>
    <n v="2389"/>
    <s v="Other Specialty Trade Contractors"/>
    <s v="Other Specialty Trade Contractors"/>
    <x v="43"/>
    <x v="0"/>
    <x v="10"/>
    <n v="104.914876330881"/>
  </r>
  <r>
    <x v="0"/>
    <n v="2389"/>
    <s v="Other Specialty Trade Contractors"/>
    <s v="Other Specialty Trade Contractors"/>
    <x v="43"/>
    <x v="0"/>
    <x v="11"/>
    <n v="105.113246245482"/>
  </r>
  <r>
    <x v="0"/>
    <n v="2389"/>
    <s v="Other Specialty Trade Contractors"/>
    <s v="Other Specialty Trade Contractors"/>
    <x v="43"/>
    <x v="0"/>
    <x v="12"/>
    <n v="105.358613446695"/>
  </r>
  <r>
    <x v="0"/>
    <n v="2389"/>
    <s v="Other Specialty Trade Contractors"/>
    <s v="Other Specialty Trade Contractors"/>
    <x v="43"/>
    <x v="0"/>
    <x v="13"/>
    <n v="105.542293052589"/>
  </r>
  <r>
    <x v="0"/>
    <n v="2389"/>
    <s v="Other Specialty Trade Contractors"/>
    <s v="Other Specialty Trade Contractors"/>
    <x v="43"/>
    <x v="0"/>
    <x v="14"/>
    <n v="105.69368538025699"/>
  </r>
  <r>
    <x v="0"/>
    <n v="3111"/>
    <s v="Animal Food Manufacturing"/>
    <s v="Animal Food Manufacturing"/>
    <x v="44"/>
    <x v="0"/>
    <x v="0"/>
    <n v="100"/>
  </r>
  <r>
    <x v="0"/>
    <n v="3111"/>
    <s v="Animal Food Manufacturing"/>
    <s v="Animal Food Manufacturing"/>
    <x v="44"/>
    <x v="0"/>
    <x v="1"/>
    <n v="104.345269162847"/>
  </r>
  <r>
    <x v="0"/>
    <n v="3111"/>
    <s v="Animal Food Manufacturing"/>
    <s v="Animal Food Manufacturing"/>
    <x v="44"/>
    <x v="0"/>
    <x v="2"/>
    <n v="103.43550716688"/>
  </r>
  <r>
    <x v="0"/>
    <n v="3111"/>
    <s v="Animal Food Manufacturing"/>
    <s v="Animal Food Manufacturing"/>
    <x v="44"/>
    <x v="0"/>
    <x v="3"/>
    <n v="102.695735438056"/>
  </r>
  <r>
    <x v="0"/>
    <n v="3111"/>
    <s v="Animal Food Manufacturing"/>
    <s v="Animal Food Manufacturing"/>
    <x v="44"/>
    <x v="0"/>
    <x v="4"/>
    <n v="110.04549245378099"/>
  </r>
  <r>
    <x v="0"/>
    <n v="3111"/>
    <s v="Animal Food Manufacturing"/>
    <s v="Animal Food Manufacturing"/>
    <x v="44"/>
    <x v="0"/>
    <x v="5"/>
    <n v="106.976067004507"/>
  </r>
  <r>
    <x v="0"/>
    <n v="3111"/>
    <s v="Animal Food Manufacturing"/>
    <s v="Animal Food Manufacturing"/>
    <x v="44"/>
    <x v="0"/>
    <x v="6"/>
    <n v="111.424242393667"/>
  </r>
  <r>
    <x v="0"/>
    <n v="3111"/>
    <s v="Animal Food Manufacturing"/>
    <s v="Animal Food Manufacturing"/>
    <x v="44"/>
    <x v="0"/>
    <x v="7"/>
    <n v="103.199405502982"/>
  </r>
  <r>
    <x v="0"/>
    <n v="3111"/>
    <s v="Animal Food Manufacturing"/>
    <s v="Animal Food Manufacturing"/>
    <x v="44"/>
    <x v="0"/>
    <x v="8"/>
    <n v="108.36898942195"/>
  </r>
  <r>
    <x v="0"/>
    <n v="3111"/>
    <s v="Animal Food Manufacturing"/>
    <s v="Animal Food Manufacturing"/>
    <x v="44"/>
    <x v="0"/>
    <x v="9"/>
    <n v="104.864636786145"/>
  </r>
  <r>
    <x v="0"/>
    <n v="3111"/>
    <s v="Animal Food Manufacturing"/>
    <s v="Animal Food Manufacturing"/>
    <x v="44"/>
    <x v="0"/>
    <x v="10"/>
    <n v="108.132029345397"/>
  </r>
  <r>
    <x v="0"/>
    <n v="3111"/>
    <s v="Animal Food Manufacturing"/>
    <s v="Animal Food Manufacturing"/>
    <x v="44"/>
    <x v="0"/>
    <x v="11"/>
    <n v="105.210421254998"/>
  </r>
  <r>
    <x v="0"/>
    <n v="3111"/>
    <s v="Animal Food Manufacturing"/>
    <s v="Animal Food Manufacturing"/>
    <x v="44"/>
    <x v="0"/>
    <x v="12"/>
    <n v="105.080894958755"/>
  </r>
  <r>
    <x v="0"/>
    <n v="3111"/>
    <s v="Animal Food Manufacturing"/>
    <s v="Animal Food Manufacturing"/>
    <x v="44"/>
    <x v="0"/>
    <x v="13"/>
    <n v="105.62924954066899"/>
  </r>
  <r>
    <x v="0"/>
    <n v="3111"/>
    <s v="Animal Food Manufacturing"/>
    <s v="Animal Food Manufacturing"/>
    <x v="44"/>
    <x v="0"/>
    <x v="14"/>
    <n v="105.96378609991601"/>
  </r>
  <r>
    <x v="0"/>
    <n v="3112"/>
    <s v="Grain And Oilseed Milling"/>
    <s v="Grain And Oilseed Milling"/>
    <x v="45"/>
    <x v="0"/>
    <x v="0"/>
    <n v="100"/>
  </r>
  <r>
    <x v="0"/>
    <n v="3112"/>
    <s v="Grain And Oilseed Milling"/>
    <s v="Grain And Oilseed Milling"/>
    <x v="45"/>
    <x v="0"/>
    <x v="1"/>
    <n v="104.345269162847"/>
  </r>
  <r>
    <x v="0"/>
    <n v="3112"/>
    <s v="Grain And Oilseed Milling"/>
    <s v="Grain And Oilseed Milling"/>
    <x v="45"/>
    <x v="0"/>
    <x v="2"/>
    <n v="103.43550716688"/>
  </r>
  <r>
    <x v="0"/>
    <n v="3112"/>
    <s v="Grain And Oilseed Milling"/>
    <s v="Grain And Oilseed Milling"/>
    <x v="45"/>
    <x v="0"/>
    <x v="3"/>
    <n v="102.695735438056"/>
  </r>
  <r>
    <x v="0"/>
    <n v="3112"/>
    <s v="Grain And Oilseed Milling"/>
    <s v="Grain And Oilseed Milling"/>
    <x v="45"/>
    <x v="0"/>
    <x v="4"/>
    <n v="110.04549245378099"/>
  </r>
  <r>
    <x v="0"/>
    <n v="3112"/>
    <s v="Grain And Oilseed Milling"/>
    <s v="Grain And Oilseed Milling"/>
    <x v="45"/>
    <x v="0"/>
    <x v="5"/>
    <n v="106.976067004507"/>
  </r>
  <r>
    <x v="0"/>
    <n v="3112"/>
    <s v="Grain And Oilseed Milling"/>
    <s v="Grain And Oilseed Milling"/>
    <x v="45"/>
    <x v="0"/>
    <x v="6"/>
    <n v="111.424242393667"/>
  </r>
  <r>
    <x v="0"/>
    <n v="3112"/>
    <s v="Grain And Oilseed Milling"/>
    <s v="Grain And Oilseed Milling"/>
    <x v="45"/>
    <x v="0"/>
    <x v="7"/>
    <n v="103.199405502982"/>
  </r>
  <r>
    <x v="0"/>
    <n v="3112"/>
    <s v="Grain And Oilseed Milling"/>
    <s v="Grain And Oilseed Milling"/>
    <x v="45"/>
    <x v="0"/>
    <x v="8"/>
    <n v="108.36898942195"/>
  </r>
  <r>
    <x v="0"/>
    <n v="3112"/>
    <s v="Grain And Oilseed Milling"/>
    <s v="Grain And Oilseed Milling"/>
    <x v="45"/>
    <x v="0"/>
    <x v="9"/>
    <n v="104.864636786145"/>
  </r>
  <r>
    <x v="0"/>
    <n v="3112"/>
    <s v="Grain And Oilseed Milling"/>
    <s v="Grain And Oilseed Milling"/>
    <x v="45"/>
    <x v="0"/>
    <x v="10"/>
    <n v="108.132029345397"/>
  </r>
  <r>
    <x v="0"/>
    <n v="3112"/>
    <s v="Grain And Oilseed Milling"/>
    <s v="Grain And Oilseed Milling"/>
    <x v="45"/>
    <x v="0"/>
    <x v="11"/>
    <n v="105.210421254998"/>
  </r>
  <r>
    <x v="0"/>
    <n v="3112"/>
    <s v="Grain And Oilseed Milling"/>
    <s v="Grain And Oilseed Milling"/>
    <x v="45"/>
    <x v="0"/>
    <x v="12"/>
    <n v="105.080894958755"/>
  </r>
  <r>
    <x v="0"/>
    <n v="3112"/>
    <s v="Grain And Oilseed Milling"/>
    <s v="Grain And Oilseed Milling"/>
    <x v="45"/>
    <x v="0"/>
    <x v="13"/>
    <n v="105.62924954066899"/>
  </r>
  <r>
    <x v="0"/>
    <n v="3112"/>
    <s v="Grain And Oilseed Milling"/>
    <s v="Grain And Oilseed Milling"/>
    <x v="45"/>
    <x v="0"/>
    <x v="14"/>
    <n v="105.96378609991601"/>
  </r>
  <r>
    <x v="0"/>
    <n v="3113"/>
    <s v="Sugar And Confectionery Product Manufacturing"/>
    <s v="Sugar And Confectionery Product Manufacturing"/>
    <x v="46"/>
    <x v="0"/>
    <x v="0"/>
    <n v="100"/>
  </r>
  <r>
    <x v="0"/>
    <n v="3113"/>
    <s v="Sugar And Confectionery Product Manufacturing"/>
    <s v="Sugar And Confectionery Product Manufacturing"/>
    <x v="46"/>
    <x v="0"/>
    <x v="1"/>
    <n v="102.474905776127"/>
  </r>
  <r>
    <x v="0"/>
    <n v="3113"/>
    <s v="Sugar And Confectionery Product Manufacturing"/>
    <s v="Sugar And Confectionery Product Manufacturing"/>
    <x v="46"/>
    <x v="0"/>
    <x v="2"/>
    <n v="100.435915340969"/>
  </r>
  <r>
    <x v="0"/>
    <n v="3113"/>
    <s v="Sugar And Confectionery Product Manufacturing"/>
    <s v="Sugar And Confectionery Product Manufacturing"/>
    <x v="46"/>
    <x v="0"/>
    <x v="3"/>
    <n v="98.936452663813597"/>
  </r>
  <r>
    <x v="0"/>
    <n v="3113"/>
    <s v="Sugar And Confectionery Product Manufacturing"/>
    <s v="Sugar And Confectionery Product Manufacturing"/>
    <x v="46"/>
    <x v="0"/>
    <x v="4"/>
    <n v="100.66199209691401"/>
  </r>
  <r>
    <x v="0"/>
    <n v="3113"/>
    <s v="Sugar And Confectionery Product Manufacturing"/>
    <s v="Sugar And Confectionery Product Manufacturing"/>
    <x v="46"/>
    <x v="0"/>
    <x v="5"/>
    <n v="105.194266240953"/>
  </r>
  <r>
    <x v="0"/>
    <n v="3113"/>
    <s v="Sugar And Confectionery Product Manufacturing"/>
    <s v="Sugar And Confectionery Product Manufacturing"/>
    <x v="46"/>
    <x v="0"/>
    <x v="6"/>
    <n v="102.29581504374499"/>
  </r>
  <r>
    <x v="0"/>
    <n v="3113"/>
    <s v="Sugar And Confectionery Product Manufacturing"/>
    <s v="Sugar And Confectionery Product Manufacturing"/>
    <x v="46"/>
    <x v="0"/>
    <x v="7"/>
    <n v="106.335193463485"/>
  </r>
  <r>
    <x v="0"/>
    <n v="3113"/>
    <s v="Sugar And Confectionery Product Manufacturing"/>
    <s v="Sugar And Confectionery Product Manufacturing"/>
    <x v="46"/>
    <x v="0"/>
    <x v="8"/>
    <n v="104.72310221887599"/>
  </r>
  <r>
    <x v="0"/>
    <n v="3113"/>
    <s v="Sugar And Confectionery Product Manufacturing"/>
    <s v="Sugar And Confectionery Product Manufacturing"/>
    <x v="46"/>
    <x v="0"/>
    <x v="9"/>
    <n v="103.088351050875"/>
  </r>
  <r>
    <x v="0"/>
    <n v="3113"/>
    <s v="Sugar And Confectionery Product Manufacturing"/>
    <s v="Sugar And Confectionery Product Manufacturing"/>
    <x v="46"/>
    <x v="0"/>
    <x v="10"/>
    <n v="108.529387961041"/>
  </r>
  <r>
    <x v="0"/>
    <n v="3113"/>
    <s v="Sugar And Confectionery Product Manufacturing"/>
    <s v="Sugar And Confectionery Product Manufacturing"/>
    <x v="46"/>
    <x v="0"/>
    <x v="11"/>
    <n v="108.15866434527599"/>
  </r>
  <r>
    <x v="0"/>
    <n v="3113"/>
    <s v="Sugar And Confectionery Product Manufacturing"/>
    <s v="Sugar And Confectionery Product Manufacturing"/>
    <x v="46"/>
    <x v="0"/>
    <x v="12"/>
    <n v="112.80071084030401"/>
  </r>
  <r>
    <x v="0"/>
    <n v="3113"/>
    <s v="Sugar And Confectionery Product Manufacturing"/>
    <s v="Sugar And Confectionery Product Manufacturing"/>
    <x v="46"/>
    <x v="0"/>
    <x v="13"/>
    <n v="114.996907416882"/>
  </r>
  <r>
    <x v="0"/>
    <n v="3113"/>
    <s v="Sugar And Confectionery Product Manufacturing"/>
    <s v="Sugar And Confectionery Product Manufacturing"/>
    <x v="46"/>
    <x v="0"/>
    <x v="14"/>
    <n v="111.398773294431"/>
  </r>
  <r>
    <x v="0"/>
    <n v="3114"/>
    <s v="Fruit And Vegetable Preserving And Specialty Food Manufacturing"/>
    <s v="Fruit And Vegetable Preserving And Specialty Food Manufacturing"/>
    <x v="47"/>
    <x v="0"/>
    <x v="0"/>
    <n v="100"/>
  </r>
  <r>
    <x v="0"/>
    <n v="3114"/>
    <s v="Fruit And Vegetable Preserving And Specialty Food Manufacturing"/>
    <s v="Fruit And Vegetable Preserving And Specialty Food Manufacturing"/>
    <x v="47"/>
    <x v="0"/>
    <x v="1"/>
    <n v="95.191521796936797"/>
  </r>
  <r>
    <x v="0"/>
    <n v="3114"/>
    <s v="Fruit And Vegetable Preserving And Specialty Food Manufacturing"/>
    <s v="Fruit And Vegetable Preserving And Specialty Food Manufacturing"/>
    <x v="47"/>
    <x v="0"/>
    <x v="2"/>
    <n v="100.045242333997"/>
  </r>
  <r>
    <x v="0"/>
    <n v="3114"/>
    <s v="Fruit And Vegetable Preserving And Specialty Food Manufacturing"/>
    <s v="Fruit And Vegetable Preserving And Specialty Food Manufacturing"/>
    <x v="47"/>
    <x v="0"/>
    <x v="3"/>
    <n v="99.087970409410204"/>
  </r>
  <r>
    <x v="0"/>
    <n v="3114"/>
    <s v="Fruit And Vegetable Preserving And Specialty Food Manufacturing"/>
    <s v="Fruit And Vegetable Preserving And Specialty Food Manufacturing"/>
    <x v="47"/>
    <x v="0"/>
    <x v="4"/>
    <n v="99.533712652515206"/>
  </r>
  <r>
    <x v="0"/>
    <n v="3114"/>
    <s v="Fruit And Vegetable Preserving And Specialty Food Manufacturing"/>
    <s v="Fruit And Vegetable Preserving And Specialty Food Manufacturing"/>
    <x v="47"/>
    <x v="0"/>
    <x v="5"/>
    <n v="99.060695134917395"/>
  </r>
  <r>
    <x v="0"/>
    <n v="3114"/>
    <s v="Fruit And Vegetable Preserving And Specialty Food Manufacturing"/>
    <s v="Fruit And Vegetable Preserving And Specialty Food Manufacturing"/>
    <x v="47"/>
    <x v="0"/>
    <x v="6"/>
    <n v="96.952625514584497"/>
  </r>
  <r>
    <x v="0"/>
    <n v="3114"/>
    <s v="Fruit And Vegetable Preserving And Specialty Food Manufacturing"/>
    <s v="Fruit And Vegetable Preserving And Specialty Food Manufacturing"/>
    <x v="47"/>
    <x v="0"/>
    <x v="7"/>
    <n v="99.117831083320894"/>
  </r>
  <r>
    <x v="0"/>
    <n v="3114"/>
    <s v="Fruit And Vegetable Preserving And Specialty Food Manufacturing"/>
    <s v="Fruit And Vegetable Preserving And Specialty Food Manufacturing"/>
    <x v="47"/>
    <x v="0"/>
    <x v="8"/>
    <n v="102.324861260509"/>
  </r>
  <r>
    <x v="0"/>
    <n v="3114"/>
    <s v="Fruit And Vegetable Preserving And Specialty Food Manufacturing"/>
    <s v="Fruit And Vegetable Preserving And Specialty Food Manufacturing"/>
    <x v="47"/>
    <x v="0"/>
    <x v="9"/>
    <n v="99.7393536060777"/>
  </r>
  <r>
    <x v="0"/>
    <n v="3114"/>
    <s v="Fruit And Vegetable Preserving And Specialty Food Manufacturing"/>
    <s v="Fruit And Vegetable Preserving And Specialty Food Manufacturing"/>
    <x v="47"/>
    <x v="0"/>
    <x v="10"/>
    <n v="97.877924435428099"/>
  </r>
  <r>
    <x v="0"/>
    <n v="3114"/>
    <s v="Fruit And Vegetable Preserving And Specialty Food Manufacturing"/>
    <s v="Fruit And Vegetable Preserving And Specialty Food Manufacturing"/>
    <x v="47"/>
    <x v="0"/>
    <x v="11"/>
    <n v="96.712704183376303"/>
  </r>
  <r>
    <x v="0"/>
    <n v="3114"/>
    <s v="Fruit And Vegetable Preserving And Specialty Food Manufacturing"/>
    <s v="Fruit And Vegetable Preserving And Specialty Food Manufacturing"/>
    <x v="47"/>
    <x v="0"/>
    <x v="12"/>
    <n v="97.334858304776304"/>
  </r>
  <r>
    <x v="0"/>
    <n v="3114"/>
    <s v="Fruit And Vegetable Preserving And Specialty Food Manufacturing"/>
    <s v="Fruit And Vegetable Preserving And Specialty Food Manufacturing"/>
    <x v="47"/>
    <x v="0"/>
    <x v="13"/>
    <n v="101.831842527806"/>
  </r>
  <r>
    <x v="0"/>
    <n v="3114"/>
    <s v="Fruit And Vegetable Preserving And Specialty Food Manufacturing"/>
    <s v="Fruit And Vegetable Preserving And Specialty Food Manufacturing"/>
    <x v="47"/>
    <x v="0"/>
    <x v="14"/>
    <n v="98.935812357115907"/>
  </r>
  <r>
    <x v="0"/>
    <n v="3115"/>
    <s v="Dairy Product Manufacturing"/>
    <s v="Dairy Product Manufacturing"/>
    <x v="48"/>
    <x v="0"/>
    <x v="0"/>
    <n v="100"/>
  </r>
  <r>
    <x v="0"/>
    <n v="3115"/>
    <s v="Dairy Product Manufacturing"/>
    <s v="Dairy Product Manufacturing"/>
    <x v="48"/>
    <x v="0"/>
    <x v="1"/>
    <n v="100.31325694879899"/>
  </r>
  <r>
    <x v="0"/>
    <n v="3115"/>
    <s v="Dairy Product Manufacturing"/>
    <s v="Dairy Product Manufacturing"/>
    <x v="48"/>
    <x v="0"/>
    <x v="2"/>
    <n v="98.410083519711193"/>
  </r>
  <r>
    <x v="0"/>
    <n v="3115"/>
    <s v="Dairy Product Manufacturing"/>
    <s v="Dairy Product Manufacturing"/>
    <x v="48"/>
    <x v="0"/>
    <x v="3"/>
    <n v="99.868080850953405"/>
  </r>
  <r>
    <x v="0"/>
    <n v="3115"/>
    <s v="Dairy Product Manufacturing"/>
    <s v="Dairy Product Manufacturing"/>
    <x v="48"/>
    <x v="0"/>
    <x v="4"/>
    <n v="101.761384792144"/>
  </r>
  <r>
    <x v="0"/>
    <n v="3115"/>
    <s v="Dairy Product Manufacturing"/>
    <s v="Dairy Product Manufacturing"/>
    <x v="48"/>
    <x v="0"/>
    <x v="5"/>
    <n v="100.963448821878"/>
  </r>
  <r>
    <x v="0"/>
    <n v="3115"/>
    <s v="Dairy Product Manufacturing"/>
    <s v="Dairy Product Manufacturing"/>
    <x v="48"/>
    <x v="0"/>
    <x v="6"/>
    <n v="99.985470977300494"/>
  </r>
  <r>
    <x v="0"/>
    <n v="3115"/>
    <s v="Dairy Product Manufacturing"/>
    <s v="Dairy Product Manufacturing"/>
    <x v="48"/>
    <x v="0"/>
    <x v="7"/>
    <n v="102.34437712204701"/>
  </r>
  <r>
    <x v="0"/>
    <n v="3115"/>
    <s v="Dairy Product Manufacturing"/>
    <s v="Dairy Product Manufacturing"/>
    <x v="48"/>
    <x v="0"/>
    <x v="8"/>
    <n v="99.642649112339598"/>
  </r>
  <r>
    <x v="0"/>
    <n v="3115"/>
    <s v="Dairy Product Manufacturing"/>
    <s v="Dairy Product Manufacturing"/>
    <x v="48"/>
    <x v="0"/>
    <x v="9"/>
    <n v="98.6895316585328"/>
  </r>
  <r>
    <x v="0"/>
    <n v="3115"/>
    <s v="Dairy Product Manufacturing"/>
    <s v="Dairy Product Manufacturing"/>
    <x v="48"/>
    <x v="0"/>
    <x v="10"/>
    <n v="104.252069556873"/>
  </r>
  <r>
    <x v="0"/>
    <n v="3115"/>
    <s v="Dairy Product Manufacturing"/>
    <s v="Dairy Product Manufacturing"/>
    <x v="48"/>
    <x v="0"/>
    <x v="11"/>
    <n v="102.157767256395"/>
  </r>
  <r>
    <x v="0"/>
    <n v="3115"/>
    <s v="Dairy Product Manufacturing"/>
    <s v="Dairy Product Manufacturing"/>
    <x v="48"/>
    <x v="0"/>
    <x v="12"/>
    <n v="102.14841835340501"/>
  </r>
  <r>
    <x v="0"/>
    <n v="3115"/>
    <s v="Dairy Product Manufacturing"/>
    <s v="Dairy Product Manufacturing"/>
    <x v="48"/>
    <x v="0"/>
    <x v="13"/>
    <n v="102.603597621375"/>
  </r>
  <r>
    <x v="0"/>
    <n v="3115"/>
    <s v="Dairy Product Manufacturing"/>
    <s v="Dairy Product Manufacturing"/>
    <x v="48"/>
    <x v="0"/>
    <x v="14"/>
    <n v="104.442782674699"/>
  </r>
  <r>
    <x v="0"/>
    <n v="3116"/>
    <s v="Animal Slaughtering And Processing"/>
    <s v="Animal Slaughtering And Processing"/>
    <x v="49"/>
    <x v="0"/>
    <x v="0"/>
    <n v="100"/>
  </r>
  <r>
    <x v="0"/>
    <n v="3116"/>
    <s v="Animal Slaughtering And Processing"/>
    <s v="Animal Slaughtering And Processing"/>
    <x v="49"/>
    <x v="0"/>
    <x v="1"/>
    <n v="99.446386539580303"/>
  </r>
  <r>
    <x v="0"/>
    <n v="3116"/>
    <s v="Animal Slaughtering And Processing"/>
    <s v="Animal Slaughtering And Processing"/>
    <x v="49"/>
    <x v="0"/>
    <x v="2"/>
    <n v="100.705757114628"/>
  </r>
  <r>
    <x v="0"/>
    <n v="3116"/>
    <s v="Animal Slaughtering And Processing"/>
    <s v="Animal Slaughtering And Processing"/>
    <x v="49"/>
    <x v="0"/>
    <x v="3"/>
    <n v="100.538526586491"/>
  </r>
  <r>
    <x v="0"/>
    <n v="3116"/>
    <s v="Animal Slaughtering And Processing"/>
    <s v="Animal Slaughtering And Processing"/>
    <x v="49"/>
    <x v="0"/>
    <x v="4"/>
    <n v="101.57014278058099"/>
  </r>
  <r>
    <x v="0"/>
    <n v="3116"/>
    <s v="Animal Slaughtering And Processing"/>
    <s v="Animal Slaughtering And Processing"/>
    <x v="49"/>
    <x v="0"/>
    <x v="5"/>
    <n v="102.440191833317"/>
  </r>
  <r>
    <x v="0"/>
    <n v="3116"/>
    <s v="Animal Slaughtering And Processing"/>
    <s v="Animal Slaughtering And Processing"/>
    <x v="49"/>
    <x v="0"/>
    <x v="6"/>
    <n v="99.092101653491994"/>
  </r>
  <r>
    <x v="0"/>
    <n v="3116"/>
    <s v="Animal Slaughtering And Processing"/>
    <s v="Animal Slaughtering And Processing"/>
    <x v="49"/>
    <x v="0"/>
    <x v="7"/>
    <n v="99.300173290321197"/>
  </r>
  <r>
    <x v="0"/>
    <n v="3116"/>
    <s v="Animal Slaughtering And Processing"/>
    <s v="Animal Slaughtering And Processing"/>
    <x v="49"/>
    <x v="0"/>
    <x v="8"/>
    <n v="101.230857324688"/>
  </r>
  <r>
    <x v="0"/>
    <n v="3116"/>
    <s v="Animal Slaughtering And Processing"/>
    <s v="Animal Slaughtering And Processing"/>
    <x v="49"/>
    <x v="0"/>
    <x v="9"/>
    <n v="100.79278746060599"/>
  </r>
  <r>
    <x v="0"/>
    <n v="3116"/>
    <s v="Animal Slaughtering And Processing"/>
    <s v="Animal Slaughtering And Processing"/>
    <x v="49"/>
    <x v="0"/>
    <x v="10"/>
    <n v="101.205624753455"/>
  </r>
  <r>
    <x v="0"/>
    <n v="3116"/>
    <s v="Animal Slaughtering And Processing"/>
    <s v="Animal Slaughtering And Processing"/>
    <x v="49"/>
    <x v="0"/>
    <x v="11"/>
    <n v="100.166181322505"/>
  </r>
  <r>
    <x v="0"/>
    <n v="3116"/>
    <s v="Animal Slaughtering And Processing"/>
    <s v="Animal Slaughtering And Processing"/>
    <x v="49"/>
    <x v="0"/>
    <x v="12"/>
    <n v="101.203396159665"/>
  </r>
  <r>
    <x v="0"/>
    <n v="3116"/>
    <s v="Animal Slaughtering And Processing"/>
    <s v="Animal Slaughtering And Processing"/>
    <x v="49"/>
    <x v="0"/>
    <x v="13"/>
    <n v="102.521553827503"/>
  </r>
  <r>
    <x v="0"/>
    <n v="3116"/>
    <s v="Animal Slaughtering And Processing"/>
    <s v="Animal Slaughtering And Processing"/>
    <x v="49"/>
    <x v="0"/>
    <x v="14"/>
    <n v="101.907433395292"/>
  </r>
  <r>
    <x v="0"/>
    <n v="3117"/>
    <s v="Seafood Product Preparation And Packaging"/>
    <s v="Seafood Product Preparation And Packaging"/>
    <x v="50"/>
    <x v="0"/>
    <x v="0"/>
    <n v="100"/>
  </r>
  <r>
    <x v="0"/>
    <n v="3117"/>
    <s v="Seafood Product Preparation And Packaging"/>
    <s v="Seafood Product Preparation And Packaging"/>
    <x v="50"/>
    <x v="0"/>
    <x v="1"/>
    <n v="99.949646752551701"/>
  </r>
  <r>
    <x v="0"/>
    <n v="3117"/>
    <s v="Seafood Product Preparation And Packaging"/>
    <s v="Seafood Product Preparation And Packaging"/>
    <x v="50"/>
    <x v="0"/>
    <x v="2"/>
    <n v="98.441274186897502"/>
  </r>
  <r>
    <x v="0"/>
    <n v="3117"/>
    <s v="Seafood Product Preparation And Packaging"/>
    <s v="Seafood Product Preparation And Packaging"/>
    <x v="50"/>
    <x v="0"/>
    <x v="3"/>
    <n v="101.87650615427199"/>
  </r>
  <r>
    <x v="0"/>
    <n v="3117"/>
    <s v="Seafood Product Preparation And Packaging"/>
    <s v="Seafood Product Preparation And Packaging"/>
    <x v="50"/>
    <x v="0"/>
    <x v="4"/>
    <n v="100.295643848079"/>
  </r>
  <r>
    <x v="0"/>
    <n v="3117"/>
    <s v="Seafood Product Preparation And Packaging"/>
    <s v="Seafood Product Preparation And Packaging"/>
    <x v="50"/>
    <x v="0"/>
    <x v="5"/>
    <n v="100.344026511376"/>
  </r>
  <r>
    <x v="0"/>
    <n v="3117"/>
    <s v="Seafood Product Preparation And Packaging"/>
    <s v="Seafood Product Preparation And Packaging"/>
    <x v="50"/>
    <x v="0"/>
    <x v="6"/>
    <n v="100.397947617545"/>
  </r>
  <r>
    <x v="0"/>
    <n v="3117"/>
    <s v="Seafood Product Preparation And Packaging"/>
    <s v="Seafood Product Preparation And Packaging"/>
    <x v="50"/>
    <x v="0"/>
    <x v="7"/>
    <n v="104.527519268981"/>
  </r>
  <r>
    <x v="0"/>
    <n v="3117"/>
    <s v="Seafood Product Preparation And Packaging"/>
    <s v="Seafood Product Preparation And Packaging"/>
    <x v="50"/>
    <x v="0"/>
    <x v="8"/>
    <n v="105.109689155068"/>
  </r>
  <r>
    <x v="0"/>
    <n v="3117"/>
    <s v="Seafood Product Preparation And Packaging"/>
    <s v="Seafood Product Preparation And Packaging"/>
    <x v="50"/>
    <x v="0"/>
    <x v="9"/>
    <n v="102.422597321808"/>
  </r>
  <r>
    <x v="0"/>
    <n v="3117"/>
    <s v="Seafood Product Preparation And Packaging"/>
    <s v="Seafood Product Preparation And Packaging"/>
    <x v="50"/>
    <x v="0"/>
    <x v="10"/>
    <n v="98.571430097828994"/>
  </r>
  <r>
    <x v="0"/>
    <n v="3117"/>
    <s v="Seafood Product Preparation And Packaging"/>
    <s v="Seafood Product Preparation And Packaging"/>
    <x v="50"/>
    <x v="0"/>
    <x v="11"/>
    <n v="100.679591791839"/>
  </r>
  <r>
    <x v="0"/>
    <n v="3117"/>
    <s v="Seafood Product Preparation And Packaging"/>
    <s v="Seafood Product Preparation And Packaging"/>
    <x v="50"/>
    <x v="0"/>
    <x v="12"/>
    <n v="102.35899885930201"/>
  </r>
  <r>
    <x v="0"/>
    <n v="3117"/>
    <s v="Seafood Product Preparation And Packaging"/>
    <s v="Seafood Product Preparation And Packaging"/>
    <x v="50"/>
    <x v="0"/>
    <x v="13"/>
    <n v="100.55978905992001"/>
  </r>
  <r>
    <x v="0"/>
    <n v="3117"/>
    <s v="Seafood Product Preparation And Packaging"/>
    <s v="Seafood Product Preparation And Packaging"/>
    <x v="50"/>
    <x v="0"/>
    <x v="14"/>
    <n v="104.273655049447"/>
  </r>
  <r>
    <x v="0"/>
    <n v="3118"/>
    <s v="Bakeries And Tortilla Manufacturing"/>
    <s v="Bakeries And Tortilla Manufacturing"/>
    <x v="51"/>
    <x v="0"/>
    <x v="0"/>
    <n v="100"/>
  </r>
  <r>
    <x v="0"/>
    <n v="3118"/>
    <s v="Bakeries And Tortilla Manufacturing"/>
    <s v="Bakeries And Tortilla Manufacturing"/>
    <x v="51"/>
    <x v="0"/>
    <x v="1"/>
    <n v="102.798383769599"/>
  </r>
  <r>
    <x v="0"/>
    <n v="3118"/>
    <s v="Bakeries And Tortilla Manufacturing"/>
    <s v="Bakeries And Tortilla Manufacturing"/>
    <x v="51"/>
    <x v="0"/>
    <x v="2"/>
    <n v="102.97473275993499"/>
  </r>
  <r>
    <x v="0"/>
    <n v="3118"/>
    <s v="Bakeries And Tortilla Manufacturing"/>
    <s v="Bakeries And Tortilla Manufacturing"/>
    <x v="51"/>
    <x v="0"/>
    <x v="3"/>
    <n v="103.05519332430499"/>
  </r>
  <r>
    <x v="0"/>
    <n v="3118"/>
    <s v="Bakeries And Tortilla Manufacturing"/>
    <s v="Bakeries And Tortilla Manufacturing"/>
    <x v="51"/>
    <x v="0"/>
    <x v="4"/>
    <n v="102.502434878156"/>
  </r>
  <r>
    <x v="0"/>
    <n v="3118"/>
    <s v="Bakeries And Tortilla Manufacturing"/>
    <s v="Bakeries And Tortilla Manufacturing"/>
    <x v="51"/>
    <x v="0"/>
    <x v="5"/>
    <n v="102.616136699764"/>
  </r>
  <r>
    <x v="0"/>
    <n v="3118"/>
    <s v="Bakeries And Tortilla Manufacturing"/>
    <s v="Bakeries And Tortilla Manufacturing"/>
    <x v="51"/>
    <x v="0"/>
    <x v="6"/>
    <n v="99.865239842727703"/>
  </r>
  <r>
    <x v="0"/>
    <n v="3118"/>
    <s v="Bakeries And Tortilla Manufacturing"/>
    <s v="Bakeries And Tortilla Manufacturing"/>
    <x v="51"/>
    <x v="0"/>
    <x v="7"/>
    <n v="99.629721259084207"/>
  </r>
  <r>
    <x v="0"/>
    <n v="3118"/>
    <s v="Bakeries And Tortilla Manufacturing"/>
    <s v="Bakeries And Tortilla Manufacturing"/>
    <x v="51"/>
    <x v="0"/>
    <x v="8"/>
    <n v="101.354684349236"/>
  </r>
  <r>
    <x v="0"/>
    <n v="3118"/>
    <s v="Bakeries And Tortilla Manufacturing"/>
    <s v="Bakeries And Tortilla Manufacturing"/>
    <x v="51"/>
    <x v="0"/>
    <x v="9"/>
    <n v="102.66280933861501"/>
  </r>
  <r>
    <x v="0"/>
    <n v="3118"/>
    <s v="Bakeries And Tortilla Manufacturing"/>
    <s v="Bakeries And Tortilla Manufacturing"/>
    <x v="51"/>
    <x v="0"/>
    <x v="10"/>
    <n v="98.8509995265605"/>
  </r>
  <r>
    <x v="0"/>
    <n v="3118"/>
    <s v="Bakeries And Tortilla Manufacturing"/>
    <s v="Bakeries And Tortilla Manufacturing"/>
    <x v="51"/>
    <x v="0"/>
    <x v="11"/>
    <n v="100.57714262116799"/>
  </r>
  <r>
    <x v="0"/>
    <n v="3118"/>
    <s v="Bakeries And Tortilla Manufacturing"/>
    <s v="Bakeries And Tortilla Manufacturing"/>
    <x v="51"/>
    <x v="0"/>
    <x v="12"/>
    <n v="101.021653972948"/>
  </r>
  <r>
    <x v="0"/>
    <n v="3118"/>
    <s v="Bakeries And Tortilla Manufacturing"/>
    <s v="Bakeries And Tortilla Manufacturing"/>
    <x v="51"/>
    <x v="0"/>
    <x v="13"/>
    <n v="100.893463100606"/>
  </r>
  <r>
    <x v="0"/>
    <n v="3118"/>
    <s v="Bakeries And Tortilla Manufacturing"/>
    <s v="Bakeries And Tortilla Manufacturing"/>
    <x v="51"/>
    <x v="0"/>
    <x v="14"/>
    <n v="102.477263727969"/>
  </r>
  <r>
    <x v="0"/>
    <n v="3119"/>
    <s v="Other Food Manufacturing"/>
    <s v="Other Food Manufacturing"/>
    <x v="52"/>
    <x v="0"/>
    <x v="0"/>
    <n v="100"/>
  </r>
  <r>
    <x v="0"/>
    <n v="3119"/>
    <s v="Other Food Manufacturing"/>
    <s v="Other Food Manufacturing"/>
    <x v="52"/>
    <x v="0"/>
    <x v="1"/>
    <n v="99.949646752551701"/>
  </r>
  <r>
    <x v="0"/>
    <n v="3119"/>
    <s v="Other Food Manufacturing"/>
    <s v="Other Food Manufacturing"/>
    <x v="52"/>
    <x v="0"/>
    <x v="2"/>
    <n v="98.441274186897502"/>
  </r>
  <r>
    <x v="0"/>
    <n v="3119"/>
    <s v="Other Food Manufacturing"/>
    <s v="Other Food Manufacturing"/>
    <x v="52"/>
    <x v="0"/>
    <x v="3"/>
    <n v="101.87650615427199"/>
  </r>
  <r>
    <x v="0"/>
    <n v="3119"/>
    <s v="Other Food Manufacturing"/>
    <s v="Other Food Manufacturing"/>
    <x v="52"/>
    <x v="0"/>
    <x v="4"/>
    <n v="100.295643848079"/>
  </r>
  <r>
    <x v="0"/>
    <n v="3119"/>
    <s v="Other Food Manufacturing"/>
    <s v="Other Food Manufacturing"/>
    <x v="52"/>
    <x v="0"/>
    <x v="5"/>
    <n v="100.344026511376"/>
  </r>
  <r>
    <x v="0"/>
    <n v="3119"/>
    <s v="Other Food Manufacturing"/>
    <s v="Other Food Manufacturing"/>
    <x v="52"/>
    <x v="0"/>
    <x v="6"/>
    <n v="100.397947617545"/>
  </r>
  <r>
    <x v="0"/>
    <n v="3119"/>
    <s v="Other Food Manufacturing"/>
    <s v="Other Food Manufacturing"/>
    <x v="52"/>
    <x v="0"/>
    <x v="7"/>
    <n v="104.527519268981"/>
  </r>
  <r>
    <x v="0"/>
    <n v="3119"/>
    <s v="Other Food Manufacturing"/>
    <s v="Other Food Manufacturing"/>
    <x v="52"/>
    <x v="0"/>
    <x v="8"/>
    <n v="105.109689155068"/>
  </r>
  <r>
    <x v="0"/>
    <n v="3119"/>
    <s v="Other Food Manufacturing"/>
    <s v="Other Food Manufacturing"/>
    <x v="52"/>
    <x v="0"/>
    <x v="9"/>
    <n v="102.422597321808"/>
  </r>
  <r>
    <x v="0"/>
    <n v="3119"/>
    <s v="Other Food Manufacturing"/>
    <s v="Other Food Manufacturing"/>
    <x v="52"/>
    <x v="0"/>
    <x v="10"/>
    <n v="98.571430097828994"/>
  </r>
  <r>
    <x v="0"/>
    <n v="3119"/>
    <s v="Other Food Manufacturing"/>
    <s v="Other Food Manufacturing"/>
    <x v="52"/>
    <x v="0"/>
    <x v="11"/>
    <n v="100.679591791839"/>
  </r>
  <r>
    <x v="0"/>
    <n v="3119"/>
    <s v="Other Food Manufacturing"/>
    <s v="Other Food Manufacturing"/>
    <x v="52"/>
    <x v="0"/>
    <x v="12"/>
    <n v="102.35899885930201"/>
  </r>
  <r>
    <x v="0"/>
    <n v="3119"/>
    <s v="Other Food Manufacturing"/>
    <s v="Other Food Manufacturing"/>
    <x v="52"/>
    <x v="0"/>
    <x v="13"/>
    <n v="100.55978905992001"/>
  </r>
  <r>
    <x v="0"/>
    <n v="3119"/>
    <s v="Other Food Manufacturing"/>
    <s v="Other Food Manufacturing"/>
    <x v="52"/>
    <x v="0"/>
    <x v="14"/>
    <n v="104.273655049447"/>
  </r>
  <r>
    <x v="0"/>
    <s v="311FT"/>
    <s v="Food And Beverage Manufacturing"/>
    <s v="Food &amp; Beverage Manf."/>
    <x v="53"/>
    <x v="1"/>
    <x v="0"/>
    <n v="100"/>
  </r>
  <r>
    <x v="0"/>
    <s v="311FT"/>
    <s v="Food And Beverage Manufacturing"/>
    <s v="Food &amp; Beverage Manf."/>
    <x v="53"/>
    <x v="1"/>
    <x v="1"/>
    <n v="100.208454020536"/>
  </r>
  <r>
    <x v="0"/>
    <s v="311FT"/>
    <s v="Food And Beverage Manufacturing"/>
    <s v="Food &amp; Beverage Manf."/>
    <x v="53"/>
    <x v="1"/>
    <x v="2"/>
    <n v="100.557890273693"/>
  </r>
  <r>
    <x v="0"/>
    <s v="311FT"/>
    <s v="Food And Beverage Manufacturing"/>
    <s v="Food &amp; Beverage Manf."/>
    <x v="53"/>
    <x v="1"/>
    <x v="3"/>
    <n v="100.70984463746601"/>
  </r>
  <r>
    <x v="0"/>
    <s v="311FT"/>
    <s v="Food And Beverage Manufacturing"/>
    <s v="Food &amp; Beverage Manf."/>
    <x v="53"/>
    <x v="1"/>
    <x v="4"/>
    <n v="101.252339662249"/>
  </r>
  <r>
    <x v="0"/>
    <s v="311FT"/>
    <s v="Food And Beverage Manufacturing"/>
    <s v="Food &amp; Beverage Manf."/>
    <x v="53"/>
    <x v="1"/>
    <x v="5"/>
    <n v="101.71660995729199"/>
  </r>
  <r>
    <x v="0"/>
    <s v="311FT"/>
    <s v="Food And Beverage Manufacturing"/>
    <s v="Food &amp; Beverage Manf."/>
    <x v="53"/>
    <x v="1"/>
    <x v="6"/>
    <n v="101.227833187127"/>
  </r>
  <r>
    <x v="0"/>
    <s v="311FT"/>
    <s v="Food And Beverage Manufacturing"/>
    <s v="Food &amp; Beverage Manf."/>
    <x v="53"/>
    <x v="1"/>
    <x v="7"/>
    <n v="102.052950745194"/>
  </r>
  <r>
    <x v="0"/>
    <s v="311FT"/>
    <s v="Food And Beverage Manufacturing"/>
    <s v="Food &amp; Beverage Manf."/>
    <x v="53"/>
    <x v="1"/>
    <x v="8"/>
    <n v="103.167050255967"/>
  </r>
  <r>
    <x v="0"/>
    <s v="311FT"/>
    <s v="Food And Beverage Manufacturing"/>
    <s v="Food &amp; Beverage Manf."/>
    <x v="53"/>
    <x v="1"/>
    <x v="9"/>
    <n v="102.433202795101"/>
  </r>
  <r>
    <x v="0"/>
    <s v="311FT"/>
    <s v="Food And Beverage Manufacturing"/>
    <s v="Food &amp; Beverage Manf."/>
    <x v="53"/>
    <x v="1"/>
    <x v="10"/>
    <n v="103.16371628811901"/>
  </r>
  <r>
    <x v="0"/>
    <s v="311FT"/>
    <s v="Food And Beverage Manufacturing"/>
    <s v="Food &amp; Beverage Manf."/>
    <x v="53"/>
    <x v="1"/>
    <x v="11"/>
    <n v="102.82262736422"/>
  </r>
  <r>
    <x v="0"/>
    <s v="311FT"/>
    <s v="Food And Beverage Manufacturing"/>
    <s v="Food &amp; Beverage Manf."/>
    <x v="53"/>
    <x v="1"/>
    <x v="12"/>
    <n v="104.17578366694801"/>
  </r>
  <r>
    <x v="0"/>
    <s v="311FT"/>
    <s v="Food And Beverage Manufacturing"/>
    <s v="Food &amp; Beverage Manf."/>
    <x v="53"/>
    <x v="1"/>
    <x v="13"/>
    <n v="104.667468660461"/>
  </r>
  <r>
    <x v="0"/>
    <s v="311FT"/>
    <s v="Food And Beverage Manufacturing"/>
    <s v="Food &amp; Beverage Manf."/>
    <x v="53"/>
    <x v="1"/>
    <x v="14"/>
    <n v="104.51202517773901"/>
  </r>
  <r>
    <x v="0"/>
    <n v="3121"/>
    <s v="Beverage Manufacturing"/>
    <s v="Beverage Manufacturing"/>
    <x v="54"/>
    <x v="0"/>
    <x v="0"/>
    <n v="100"/>
  </r>
  <r>
    <x v="0"/>
    <n v="3121"/>
    <s v="Beverage Manufacturing"/>
    <s v="Beverage Manufacturing"/>
    <x v="54"/>
    <x v="0"/>
    <x v="1"/>
    <n v="96.320592834180502"/>
  </r>
  <r>
    <x v="0"/>
    <n v="3121"/>
    <s v="Beverage Manufacturing"/>
    <s v="Beverage Manufacturing"/>
    <x v="54"/>
    <x v="0"/>
    <x v="2"/>
    <n v="99.2448632618255"/>
  </r>
  <r>
    <x v="0"/>
    <n v="3121"/>
    <s v="Beverage Manufacturing"/>
    <s v="Beverage Manufacturing"/>
    <x v="54"/>
    <x v="0"/>
    <x v="3"/>
    <n v="98.413759647493094"/>
  </r>
  <r>
    <x v="0"/>
    <n v="3121"/>
    <s v="Beverage Manufacturing"/>
    <s v="Beverage Manufacturing"/>
    <x v="54"/>
    <x v="0"/>
    <x v="4"/>
    <n v="97.619231254099702"/>
  </r>
  <r>
    <x v="0"/>
    <n v="3121"/>
    <s v="Beverage Manufacturing"/>
    <s v="Beverage Manufacturing"/>
    <x v="54"/>
    <x v="0"/>
    <x v="5"/>
    <n v="98.452008485644299"/>
  </r>
  <r>
    <x v="0"/>
    <n v="3121"/>
    <s v="Beverage Manufacturing"/>
    <s v="Beverage Manufacturing"/>
    <x v="54"/>
    <x v="0"/>
    <x v="6"/>
    <n v="100.278898368532"/>
  </r>
  <r>
    <x v="0"/>
    <n v="3121"/>
    <s v="Beverage Manufacturing"/>
    <s v="Beverage Manufacturing"/>
    <x v="54"/>
    <x v="0"/>
    <x v="7"/>
    <n v="102.520549363724"/>
  </r>
  <r>
    <x v="0"/>
    <n v="3121"/>
    <s v="Beverage Manufacturing"/>
    <s v="Beverage Manufacturing"/>
    <x v="54"/>
    <x v="0"/>
    <x v="8"/>
    <n v="101.48371889070999"/>
  </r>
  <r>
    <x v="0"/>
    <n v="3121"/>
    <s v="Beverage Manufacturing"/>
    <s v="Beverage Manufacturing"/>
    <x v="54"/>
    <x v="0"/>
    <x v="9"/>
    <n v="101.167731160683"/>
  </r>
  <r>
    <x v="0"/>
    <n v="3121"/>
    <s v="Beverage Manufacturing"/>
    <s v="Beverage Manufacturing"/>
    <x v="54"/>
    <x v="0"/>
    <x v="10"/>
    <n v="101.19424480986601"/>
  </r>
  <r>
    <x v="0"/>
    <n v="3121"/>
    <s v="Beverage Manufacturing"/>
    <s v="Beverage Manufacturing"/>
    <x v="54"/>
    <x v="0"/>
    <x v="11"/>
    <n v="102.279732263505"/>
  </r>
  <r>
    <x v="0"/>
    <n v="3121"/>
    <s v="Beverage Manufacturing"/>
    <s v="Beverage Manufacturing"/>
    <x v="54"/>
    <x v="0"/>
    <x v="12"/>
    <n v="102.61190747567299"/>
  </r>
  <r>
    <x v="0"/>
    <n v="3121"/>
    <s v="Beverage Manufacturing"/>
    <s v="Beverage Manufacturing"/>
    <x v="54"/>
    <x v="0"/>
    <x v="13"/>
    <n v="101.247147474001"/>
  </r>
  <r>
    <x v="0"/>
    <n v="3121"/>
    <s v="Beverage Manufacturing"/>
    <s v="Beverage Manufacturing"/>
    <x v="54"/>
    <x v="0"/>
    <x v="14"/>
    <n v="99.837121215346301"/>
  </r>
  <r>
    <x v="0"/>
    <n v="3122"/>
    <s v="Tobacco Manufacturing"/>
    <s v="Tobacco Manufacturing"/>
    <x v="55"/>
    <x v="0"/>
    <x v="0"/>
    <n v="100"/>
  </r>
  <r>
    <x v="0"/>
    <n v="3122"/>
    <s v="Tobacco Manufacturing"/>
    <s v="Tobacco Manufacturing"/>
    <x v="55"/>
    <x v="0"/>
    <x v="1"/>
    <n v="100.25148925003801"/>
  </r>
  <r>
    <x v="0"/>
    <n v="3122"/>
    <s v="Tobacco Manufacturing"/>
    <s v="Tobacco Manufacturing"/>
    <x v="55"/>
    <x v="0"/>
    <x v="2"/>
    <n v="94.827216524977501"/>
  </r>
  <r>
    <x v="0"/>
    <n v="3122"/>
    <s v="Tobacco Manufacturing"/>
    <s v="Tobacco Manufacturing"/>
    <x v="55"/>
    <x v="0"/>
    <x v="3"/>
    <n v="91.718701922352494"/>
  </r>
  <r>
    <x v="0"/>
    <n v="3122"/>
    <s v="Tobacco Manufacturing"/>
    <s v="Tobacco Manufacturing"/>
    <x v="55"/>
    <x v="0"/>
    <x v="4"/>
    <n v="94.635567773673301"/>
  </r>
  <r>
    <x v="0"/>
    <n v="3122"/>
    <s v="Tobacco Manufacturing"/>
    <s v="Tobacco Manufacturing"/>
    <x v="55"/>
    <x v="0"/>
    <x v="5"/>
    <n v="95.390056805218506"/>
  </r>
  <r>
    <x v="0"/>
    <n v="3122"/>
    <s v="Tobacco Manufacturing"/>
    <s v="Tobacco Manufacturing"/>
    <x v="55"/>
    <x v="0"/>
    <x v="6"/>
    <n v="89.255161046580795"/>
  </r>
  <r>
    <x v="0"/>
    <n v="3122"/>
    <s v="Tobacco Manufacturing"/>
    <s v="Tobacco Manufacturing"/>
    <x v="55"/>
    <x v="0"/>
    <x v="7"/>
    <n v="92.932006352382103"/>
  </r>
  <r>
    <x v="0"/>
    <n v="3122"/>
    <s v="Tobacco Manufacturing"/>
    <s v="Tobacco Manufacturing"/>
    <x v="55"/>
    <x v="0"/>
    <x v="8"/>
    <n v="92.216956010143093"/>
  </r>
  <r>
    <x v="0"/>
    <n v="3122"/>
    <s v="Tobacco Manufacturing"/>
    <s v="Tobacco Manufacturing"/>
    <x v="55"/>
    <x v="0"/>
    <x v="9"/>
    <n v="83.160912316368595"/>
  </r>
  <r>
    <x v="0"/>
    <n v="3122"/>
    <s v="Tobacco Manufacturing"/>
    <s v="Tobacco Manufacturing"/>
    <x v="55"/>
    <x v="0"/>
    <x v="10"/>
    <n v="94.774877497795899"/>
  </r>
  <r>
    <x v="0"/>
    <n v="3122"/>
    <s v="Tobacco Manufacturing"/>
    <s v="Tobacco Manufacturing"/>
    <x v="55"/>
    <x v="0"/>
    <x v="11"/>
    <n v="93.089361892294207"/>
  </r>
  <r>
    <x v="0"/>
    <n v="3122"/>
    <s v="Tobacco Manufacturing"/>
    <s v="Tobacco Manufacturing"/>
    <x v="55"/>
    <x v="0"/>
    <x v="12"/>
    <n v="87.793392247560107"/>
  </r>
  <r>
    <x v="0"/>
    <n v="3122"/>
    <s v="Tobacco Manufacturing"/>
    <s v="Tobacco Manufacturing"/>
    <x v="55"/>
    <x v="0"/>
    <x v="13"/>
    <n v="98.804717084040206"/>
  </r>
  <r>
    <x v="0"/>
    <n v="3122"/>
    <s v="Tobacco Manufacturing"/>
    <s v="Tobacco Manufacturing"/>
    <x v="55"/>
    <x v="0"/>
    <x v="14"/>
    <n v="90.901315904849994"/>
  </r>
  <r>
    <x v="0"/>
    <n v="3131"/>
    <s v="Fiber, Yarn, And Thread Mills"/>
    <s v="Fiber, Yarn, And Thread Mills"/>
    <x v="56"/>
    <x v="0"/>
    <x v="0"/>
    <n v="100"/>
  </r>
  <r>
    <x v="0"/>
    <n v="3131"/>
    <s v="Fiber, Yarn, And Thread Mills"/>
    <s v="Fiber, Yarn, And Thread Mills"/>
    <x v="56"/>
    <x v="0"/>
    <x v="1"/>
    <n v="104.742436794833"/>
  </r>
  <r>
    <x v="0"/>
    <n v="3131"/>
    <s v="Fiber, Yarn, And Thread Mills"/>
    <s v="Fiber, Yarn, And Thread Mills"/>
    <x v="56"/>
    <x v="0"/>
    <x v="2"/>
    <n v="101.45720171678801"/>
  </r>
  <r>
    <x v="0"/>
    <n v="3131"/>
    <s v="Fiber, Yarn, And Thread Mills"/>
    <s v="Fiber, Yarn, And Thread Mills"/>
    <x v="56"/>
    <x v="0"/>
    <x v="3"/>
    <n v="101.693278408615"/>
  </r>
  <r>
    <x v="0"/>
    <n v="3131"/>
    <s v="Fiber, Yarn, And Thread Mills"/>
    <s v="Fiber, Yarn, And Thread Mills"/>
    <x v="56"/>
    <x v="0"/>
    <x v="4"/>
    <n v="99.301251598708504"/>
  </r>
  <r>
    <x v="0"/>
    <n v="3131"/>
    <s v="Fiber, Yarn, And Thread Mills"/>
    <s v="Fiber, Yarn, And Thread Mills"/>
    <x v="56"/>
    <x v="0"/>
    <x v="5"/>
    <n v="90.735817345974198"/>
  </r>
  <r>
    <x v="0"/>
    <n v="3131"/>
    <s v="Fiber, Yarn, And Thread Mills"/>
    <s v="Fiber, Yarn, And Thread Mills"/>
    <x v="56"/>
    <x v="0"/>
    <x v="6"/>
    <n v="88.714943825722401"/>
  </r>
  <r>
    <x v="0"/>
    <n v="3131"/>
    <s v="Fiber, Yarn, And Thread Mills"/>
    <s v="Fiber, Yarn, And Thread Mills"/>
    <x v="56"/>
    <x v="0"/>
    <x v="7"/>
    <n v="94.7352695695932"/>
  </r>
  <r>
    <x v="0"/>
    <n v="3131"/>
    <s v="Fiber, Yarn, And Thread Mills"/>
    <s v="Fiber, Yarn, And Thread Mills"/>
    <x v="56"/>
    <x v="0"/>
    <x v="8"/>
    <n v="103.364809294013"/>
  </r>
  <r>
    <x v="0"/>
    <n v="3131"/>
    <s v="Fiber, Yarn, And Thread Mills"/>
    <s v="Fiber, Yarn, And Thread Mills"/>
    <x v="56"/>
    <x v="0"/>
    <x v="9"/>
    <n v="100.883740046355"/>
  </r>
  <r>
    <x v="0"/>
    <n v="3131"/>
    <s v="Fiber, Yarn, And Thread Mills"/>
    <s v="Fiber, Yarn, And Thread Mills"/>
    <x v="56"/>
    <x v="0"/>
    <x v="10"/>
    <n v="99.808856530735497"/>
  </r>
  <r>
    <x v="0"/>
    <n v="3131"/>
    <s v="Fiber, Yarn, And Thread Mills"/>
    <s v="Fiber, Yarn, And Thread Mills"/>
    <x v="56"/>
    <x v="0"/>
    <x v="11"/>
    <n v="103.30291864766799"/>
  </r>
  <r>
    <x v="0"/>
    <n v="3131"/>
    <s v="Fiber, Yarn, And Thread Mills"/>
    <s v="Fiber, Yarn, And Thread Mills"/>
    <x v="56"/>
    <x v="0"/>
    <x v="12"/>
    <n v="91.606628339574399"/>
  </r>
  <r>
    <x v="0"/>
    <n v="3131"/>
    <s v="Fiber, Yarn, And Thread Mills"/>
    <s v="Fiber, Yarn, And Thread Mills"/>
    <x v="56"/>
    <x v="0"/>
    <x v="13"/>
    <n v="95.601240216171206"/>
  </r>
  <r>
    <x v="0"/>
    <n v="3131"/>
    <s v="Fiber, Yarn, And Thread Mills"/>
    <s v="Fiber, Yarn, And Thread Mills"/>
    <x v="56"/>
    <x v="0"/>
    <x v="14"/>
    <n v="95.525255045890106"/>
  </r>
  <r>
    <x v="0"/>
    <n v="3132"/>
    <s v="Fabric Mills"/>
    <s v="Fabric Mills"/>
    <x v="57"/>
    <x v="0"/>
    <x v="0"/>
    <n v="100"/>
  </r>
  <r>
    <x v="0"/>
    <n v="3132"/>
    <s v="Fabric Mills"/>
    <s v="Fabric Mills"/>
    <x v="57"/>
    <x v="0"/>
    <x v="1"/>
    <n v="100.996222217096"/>
  </r>
  <r>
    <x v="0"/>
    <n v="3132"/>
    <s v="Fabric Mills"/>
    <s v="Fabric Mills"/>
    <x v="57"/>
    <x v="0"/>
    <x v="2"/>
    <n v="102.476091535452"/>
  </r>
  <r>
    <x v="0"/>
    <n v="3132"/>
    <s v="Fabric Mills"/>
    <s v="Fabric Mills"/>
    <x v="57"/>
    <x v="0"/>
    <x v="3"/>
    <n v="101.82449658091799"/>
  </r>
  <r>
    <x v="0"/>
    <n v="3132"/>
    <s v="Fabric Mills"/>
    <s v="Fabric Mills"/>
    <x v="57"/>
    <x v="0"/>
    <x v="4"/>
    <n v="106.531949667641"/>
  </r>
  <r>
    <x v="0"/>
    <n v="3132"/>
    <s v="Fabric Mills"/>
    <s v="Fabric Mills"/>
    <x v="57"/>
    <x v="0"/>
    <x v="5"/>
    <n v="105.140249891919"/>
  </r>
  <r>
    <x v="0"/>
    <n v="3132"/>
    <s v="Fabric Mills"/>
    <s v="Fabric Mills"/>
    <x v="57"/>
    <x v="0"/>
    <x v="6"/>
    <n v="106.799915373559"/>
  </r>
  <r>
    <x v="0"/>
    <n v="3132"/>
    <s v="Fabric Mills"/>
    <s v="Fabric Mills"/>
    <x v="57"/>
    <x v="0"/>
    <x v="7"/>
    <n v="109.962848695288"/>
  </r>
  <r>
    <x v="0"/>
    <n v="3132"/>
    <s v="Fabric Mills"/>
    <s v="Fabric Mills"/>
    <x v="57"/>
    <x v="0"/>
    <x v="8"/>
    <n v="109.77170508077801"/>
  </r>
  <r>
    <x v="0"/>
    <n v="3132"/>
    <s v="Fabric Mills"/>
    <s v="Fabric Mills"/>
    <x v="57"/>
    <x v="0"/>
    <x v="9"/>
    <n v="109.25700867162701"/>
  </r>
  <r>
    <x v="0"/>
    <n v="3132"/>
    <s v="Fabric Mills"/>
    <s v="Fabric Mills"/>
    <x v="57"/>
    <x v="0"/>
    <x v="10"/>
    <n v="111.567007185145"/>
  </r>
  <r>
    <x v="0"/>
    <n v="3132"/>
    <s v="Fabric Mills"/>
    <s v="Fabric Mills"/>
    <x v="57"/>
    <x v="0"/>
    <x v="11"/>
    <n v="109.758891978726"/>
  </r>
  <r>
    <x v="0"/>
    <n v="3132"/>
    <s v="Fabric Mills"/>
    <s v="Fabric Mills"/>
    <x v="57"/>
    <x v="0"/>
    <x v="12"/>
    <n v="113.270328742438"/>
  </r>
  <r>
    <x v="0"/>
    <n v="3132"/>
    <s v="Fabric Mills"/>
    <s v="Fabric Mills"/>
    <x v="57"/>
    <x v="0"/>
    <x v="13"/>
    <n v="111.37349027546"/>
  </r>
  <r>
    <x v="0"/>
    <n v="3132"/>
    <s v="Fabric Mills"/>
    <s v="Fabric Mills"/>
    <x v="57"/>
    <x v="0"/>
    <x v="14"/>
    <n v="107.285459762814"/>
  </r>
  <r>
    <x v="0"/>
    <n v="3133"/>
    <s v="Textile And Fabric Finishing And Fabric Coating Mills"/>
    <s v="Textile And Fabric Finishing And Fabric Coating Mills"/>
    <x v="58"/>
    <x v="0"/>
    <x v="0"/>
    <n v="100"/>
  </r>
  <r>
    <x v="0"/>
    <n v="3133"/>
    <s v="Textile And Fabric Finishing And Fabric Coating Mills"/>
    <s v="Textile And Fabric Finishing And Fabric Coating Mills"/>
    <x v="58"/>
    <x v="0"/>
    <x v="1"/>
    <n v="109.404402715584"/>
  </r>
  <r>
    <x v="0"/>
    <n v="3133"/>
    <s v="Textile And Fabric Finishing And Fabric Coating Mills"/>
    <s v="Textile And Fabric Finishing And Fabric Coating Mills"/>
    <x v="58"/>
    <x v="0"/>
    <x v="2"/>
    <n v="102.14377066368201"/>
  </r>
  <r>
    <x v="0"/>
    <n v="3133"/>
    <s v="Textile And Fabric Finishing And Fabric Coating Mills"/>
    <s v="Textile And Fabric Finishing And Fabric Coating Mills"/>
    <x v="58"/>
    <x v="0"/>
    <x v="3"/>
    <n v="108.06229989694999"/>
  </r>
  <r>
    <x v="0"/>
    <n v="3133"/>
    <s v="Textile And Fabric Finishing And Fabric Coating Mills"/>
    <s v="Textile And Fabric Finishing And Fabric Coating Mills"/>
    <x v="58"/>
    <x v="0"/>
    <x v="4"/>
    <n v="105.939982017427"/>
  </r>
  <r>
    <x v="0"/>
    <n v="3133"/>
    <s v="Textile And Fabric Finishing And Fabric Coating Mills"/>
    <s v="Textile And Fabric Finishing And Fabric Coating Mills"/>
    <x v="58"/>
    <x v="0"/>
    <x v="5"/>
    <n v="106.84906859564499"/>
  </r>
  <r>
    <x v="0"/>
    <n v="3133"/>
    <s v="Textile And Fabric Finishing And Fabric Coating Mills"/>
    <s v="Textile And Fabric Finishing And Fabric Coating Mills"/>
    <x v="58"/>
    <x v="0"/>
    <x v="6"/>
    <n v="111.895860967454"/>
  </r>
  <r>
    <x v="0"/>
    <n v="3133"/>
    <s v="Textile And Fabric Finishing And Fabric Coating Mills"/>
    <s v="Textile And Fabric Finishing And Fabric Coating Mills"/>
    <x v="58"/>
    <x v="0"/>
    <x v="7"/>
    <n v="114.65884287099"/>
  </r>
  <r>
    <x v="0"/>
    <n v="3133"/>
    <s v="Textile And Fabric Finishing And Fabric Coating Mills"/>
    <s v="Textile And Fabric Finishing And Fabric Coating Mills"/>
    <x v="58"/>
    <x v="0"/>
    <x v="8"/>
    <n v="121.41812188599999"/>
  </r>
  <r>
    <x v="0"/>
    <n v="3133"/>
    <s v="Textile And Fabric Finishing And Fabric Coating Mills"/>
    <s v="Textile And Fabric Finishing And Fabric Coating Mills"/>
    <x v="58"/>
    <x v="0"/>
    <x v="9"/>
    <n v="107.73232915237899"/>
  </r>
  <r>
    <x v="0"/>
    <n v="3133"/>
    <s v="Textile And Fabric Finishing And Fabric Coating Mills"/>
    <s v="Textile And Fabric Finishing And Fabric Coating Mills"/>
    <x v="58"/>
    <x v="0"/>
    <x v="10"/>
    <n v="110.098245671444"/>
  </r>
  <r>
    <x v="0"/>
    <n v="3133"/>
    <s v="Textile And Fabric Finishing And Fabric Coating Mills"/>
    <s v="Textile And Fabric Finishing And Fabric Coating Mills"/>
    <x v="58"/>
    <x v="0"/>
    <x v="11"/>
    <n v="109.89579486869501"/>
  </r>
  <r>
    <x v="0"/>
    <n v="3133"/>
    <s v="Textile And Fabric Finishing And Fabric Coating Mills"/>
    <s v="Textile And Fabric Finishing And Fabric Coating Mills"/>
    <x v="58"/>
    <x v="0"/>
    <x v="12"/>
    <n v="114.706750087354"/>
  </r>
  <r>
    <x v="0"/>
    <n v="3133"/>
    <s v="Textile And Fabric Finishing And Fabric Coating Mills"/>
    <s v="Textile And Fabric Finishing And Fabric Coating Mills"/>
    <x v="58"/>
    <x v="0"/>
    <x v="13"/>
    <n v="117.14024964712701"/>
  </r>
  <r>
    <x v="0"/>
    <n v="3133"/>
    <s v="Textile And Fabric Finishing And Fabric Coating Mills"/>
    <s v="Textile And Fabric Finishing And Fabric Coating Mills"/>
    <x v="58"/>
    <x v="0"/>
    <x v="14"/>
    <n v="122.63850371405201"/>
  </r>
  <r>
    <x v="0"/>
    <s v="313TT"/>
    <s v="Textile Manufacturing"/>
    <s v="Textile Manf."/>
    <x v="59"/>
    <x v="1"/>
    <x v="0"/>
    <n v="100"/>
  </r>
  <r>
    <x v="0"/>
    <s v="313TT"/>
    <s v="Textile Manufacturing"/>
    <s v="Textile Manf."/>
    <x v="59"/>
    <x v="1"/>
    <x v="1"/>
    <n v="103.46747767868899"/>
  </r>
  <r>
    <x v="0"/>
    <s v="313TT"/>
    <s v="Textile Manufacturing"/>
    <s v="Textile Manf."/>
    <x v="59"/>
    <x v="1"/>
    <x v="2"/>
    <n v="102.582378862068"/>
  </r>
  <r>
    <x v="0"/>
    <s v="313TT"/>
    <s v="Textile Manufacturing"/>
    <s v="Textile Manf."/>
    <x v="59"/>
    <x v="1"/>
    <x v="3"/>
    <n v="103.79195865718999"/>
  </r>
  <r>
    <x v="0"/>
    <s v="313TT"/>
    <s v="Textile Manufacturing"/>
    <s v="Textile Manf."/>
    <x v="59"/>
    <x v="1"/>
    <x v="4"/>
    <n v="106.028378916606"/>
  </r>
  <r>
    <x v="0"/>
    <s v="313TT"/>
    <s v="Textile Manufacturing"/>
    <s v="Textile Manf."/>
    <x v="59"/>
    <x v="1"/>
    <x v="5"/>
    <n v="107.28921861613399"/>
  </r>
  <r>
    <x v="0"/>
    <s v="313TT"/>
    <s v="Textile Manufacturing"/>
    <s v="Textile Manf."/>
    <x v="59"/>
    <x v="1"/>
    <x v="6"/>
    <n v="107.204108818088"/>
  </r>
  <r>
    <x v="0"/>
    <s v="313TT"/>
    <s v="Textile Manufacturing"/>
    <s v="Textile Manf."/>
    <x v="59"/>
    <x v="1"/>
    <x v="7"/>
    <n v="110.040481501964"/>
  </r>
  <r>
    <x v="0"/>
    <s v="313TT"/>
    <s v="Textile Manufacturing"/>
    <s v="Textile Manf."/>
    <x v="59"/>
    <x v="1"/>
    <x v="8"/>
    <n v="108.218486449577"/>
  </r>
  <r>
    <x v="0"/>
    <s v="313TT"/>
    <s v="Textile Manufacturing"/>
    <s v="Textile Manf."/>
    <x v="59"/>
    <x v="1"/>
    <x v="9"/>
    <n v="108.18690674609"/>
  </r>
  <r>
    <x v="0"/>
    <s v="313TT"/>
    <s v="Textile Manufacturing"/>
    <s v="Textile Manf."/>
    <x v="59"/>
    <x v="1"/>
    <x v="10"/>
    <n v="108.05361953062"/>
  </r>
  <r>
    <x v="0"/>
    <s v="313TT"/>
    <s v="Textile Manufacturing"/>
    <s v="Textile Manf."/>
    <x v="59"/>
    <x v="1"/>
    <x v="11"/>
    <n v="108.76407472764799"/>
  </r>
  <r>
    <x v="0"/>
    <s v="313TT"/>
    <s v="Textile Manufacturing"/>
    <s v="Textile Manf."/>
    <x v="59"/>
    <x v="1"/>
    <x v="12"/>
    <n v="110.361663587875"/>
  </r>
  <r>
    <x v="0"/>
    <s v="313TT"/>
    <s v="Textile Manufacturing"/>
    <s v="Textile Manf."/>
    <x v="59"/>
    <x v="1"/>
    <x v="13"/>
    <n v="109.581154232443"/>
  </r>
  <r>
    <x v="0"/>
    <s v="313TT"/>
    <s v="Textile Manufacturing"/>
    <s v="Textile Manf."/>
    <x v="59"/>
    <x v="1"/>
    <x v="14"/>
    <n v="107.994651675627"/>
  </r>
  <r>
    <x v="0"/>
    <n v="3141"/>
    <s v="Textile Furnishings Mills"/>
    <s v="Textile Furnishings Mills"/>
    <x v="60"/>
    <x v="0"/>
    <x v="0"/>
    <n v="100"/>
  </r>
  <r>
    <x v="0"/>
    <n v="3141"/>
    <s v="Textile Furnishings Mills"/>
    <s v="Textile Furnishings Mills"/>
    <x v="60"/>
    <x v="0"/>
    <x v="1"/>
    <n v="103.606560421986"/>
  </r>
  <r>
    <x v="0"/>
    <n v="3141"/>
    <s v="Textile Furnishings Mills"/>
    <s v="Textile Furnishings Mills"/>
    <x v="60"/>
    <x v="0"/>
    <x v="2"/>
    <n v="101.96540916634"/>
  </r>
  <r>
    <x v="0"/>
    <n v="3141"/>
    <s v="Textile Furnishings Mills"/>
    <s v="Textile Furnishings Mills"/>
    <x v="60"/>
    <x v="0"/>
    <x v="3"/>
    <n v="105.964627614403"/>
  </r>
  <r>
    <x v="0"/>
    <n v="3141"/>
    <s v="Textile Furnishings Mills"/>
    <s v="Textile Furnishings Mills"/>
    <x v="60"/>
    <x v="0"/>
    <x v="4"/>
    <n v="106.894244291517"/>
  </r>
  <r>
    <x v="0"/>
    <n v="3141"/>
    <s v="Textile Furnishings Mills"/>
    <s v="Textile Furnishings Mills"/>
    <x v="60"/>
    <x v="0"/>
    <x v="5"/>
    <n v="110.22282005373999"/>
  </r>
  <r>
    <x v="0"/>
    <n v="3141"/>
    <s v="Textile Furnishings Mills"/>
    <s v="Textile Furnishings Mills"/>
    <x v="60"/>
    <x v="0"/>
    <x v="6"/>
    <n v="108.157247471722"/>
  </r>
  <r>
    <x v="0"/>
    <n v="3141"/>
    <s v="Textile Furnishings Mills"/>
    <s v="Textile Furnishings Mills"/>
    <x v="60"/>
    <x v="0"/>
    <x v="7"/>
    <n v="113.52262155494"/>
  </r>
  <r>
    <x v="0"/>
    <n v="3141"/>
    <s v="Textile Furnishings Mills"/>
    <s v="Textile Furnishings Mills"/>
    <x v="60"/>
    <x v="0"/>
    <x v="8"/>
    <n v="106.81248292685"/>
  </r>
  <r>
    <x v="0"/>
    <n v="3141"/>
    <s v="Textile Furnishings Mills"/>
    <s v="Textile Furnishings Mills"/>
    <x v="60"/>
    <x v="0"/>
    <x v="9"/>
    <n v="108.33790113927201"/>
  </r>
  <r>
    <x v="0"/>
    <n v="3141"/>
    <s v="Textile Furnishings Mills"/>
    <s v="Textile Furnishings Mills"/>
    <x v="60"/>
    <x v="0"/>
    <x v="10"/>
    <n v="105.43902328028"/>
  </r>
  <r>
    <x v="0"/>
    <n v="3141"/>
    <s v="Textile Furnishings Mills"/>
    <s v="Textile Furnishings Mills"/>
    <x v="60"/>
    <x v="0"/>
    <x v="11"/>
    <n v="109.420218173105"/>
  </r>
  <r>
    <x v="0"/>
    <n v="3141"/>
    <s v="Textile Furnishings Mills"/>
    <s v="Textile Furnishings Mills"/>
    <x v="60"/>
    <x v="0"/>
    <x v="12"/>
    <n v="108.174156915952"/>
  </r>
  <r>
    <x v="0"/>
    <n v="3141"/>
    <s v="Textile Furnishings Mills"/>
    <s v="Textile Furnishings Mills"/>
    <x v="60"/>
    <x v="0"/>
    <x v="13"/>
    <n v="108.948532202748"/>
  </r>
  <r>
    <x v="0"/>
    <n v="3141"/>
    <s v="Textile Furnishings Mills"/>
    <s v="Textile Furnishings Mills"/>
    <x v="60"/>
    <x v="0"/>
    <x v="14"/>
    <n v="107.751084442665"/>
  </r>
  <r>
    <x v="0"/>
    <n v="3149"/>
    <s v="Other Textile Product Mills"/>
    <s v="Other Textile Product Mills"/>
    <x v="61"/>
    <x v="0"/>
    <x v="0"/>
    <n v="100"/>
  </r>
  <r>
    <x v="0"/>
    <n v="3149"/>
    <s v="Other Textile Product Mills"/>
    <s v="Other Textile Product Mills"/>
    <x v="61"/>
    <x v="0"/>
    <x v="1"/>
    <n v="103.60162019565399"/>
  </r>
  <r>
    <x v="0"/>
    <n v="3149"/>
    <s v="Other Textile Product Mills"/>
    <s v="Other Textile Product Mills"/>
    <x v="61"/>
    <x v="0"/>
    <x v="2"/>
    <n v="101.960547194306"/>
  </r>
  <r>
    <x v="0"/>
    <n v="3149"/>
    <s v="Other Textile Product Mills"/>
    <s v="Other Textile Product Mills"/>
    <x v="61"/>
    <x v="0"/>
    <x v="3"/>
    <n v="105.959574949383"/>
  </r>
  <r>
    <x v="0"/>
    <n v="3149"/>
    <s v="Other Textile Product Mills"/>
    <s v="Other Textile Product Mills"/>
    <x v="61"/>
    <x v="0"/>
    <x v="4"/>
    <n v="106.889147299992"/>
  </r>
  <r>
    <x v="0"/>
    <n v="3149"/>
    <s v="Other Textile Product Mills"/>
    <s v="Other Textile Product Mills"/>
    <x v="61"/>
    <x v="0"/>
    <x v="5"/>
    <n v="110.217564347191"/>
  </r>
  <r>
    <x v="0"/>
    <n v="3149"/>
    <s v="Other Textile Product Mills"/>
    <s v="Other Textile Product Mills"/>
    <x v="61"/>
    <x v="0"/>
    <x v="6"/>
    <n v="108.15209025696799"/>
  </r>
  <r>
    <x v="0"/>
    <n v="3149"/>
    <s v="Other Textile Product Mills"/>
    <s v="Other Textile Product Mills"/>
    <x v="61"/>
    <x v="0"/>
    <x v="7"/>
    <n v="113.51720850540001"/>
  </r>
  <r>
    <x v="0"/>
    <n v="3149"/>
    <s v="Other Textile Product Mills"/>
    <s v="Other Textile Product Mills"/>
    <x v="61"/>
    <x v="0"/>
    <x v="8"/>
    <n v="106.80738983391601"/>
  </r>
  <r>
    <x v="0"/>
    <n v="3149"/>
    <s v="Other Textile Product Mills"/>
    <s v="Other Textile Product Mills"/>
    <x v="61"/>
    <x v="0"/>
    <x v="9"/>
    <n v="108.332735310489"/>
  </r>
  <r>
    <x v="0"/>
    <n v="3149"/>
    <s v="Other Textile Product Mills"/>
    <s v="Other Textile Product Mills"/>
    <x v="61"/>
    <x v="0"/>
    <x v="10"/>
    <n v="105.433995677422"/>
  </r>
  <r>
    <x v="0"/>
    <n v="3149"/>
    <s v="Other Textile Product Mills"/>
    <s v="Other Textile Product Mills"/>
    <x v="61"/>
    <x v="0"/>
    <x v="11"/>
    <n v="109.415000736671"/>
  </r>
  <r>
    <x v="0"/>
    <n v="3149"/>
    <s v="Other Textile Product Mills"/>
    <s v="Other Textile Product Mills"/>
    <x v="61"/>
    <x v="0"/>
    <x v="12"/>
    <n v="108.168998894913"/>
  </r>
  <r>
    <x v="0"/>
    <n v="3149"/>
    <s v="Other Textile Product Mills"/>
    <s v="Other Textile Product Mills"/>
    <x v="61"/>
    <x v="0"/>
    <x v="13"/>
    <n v="108.94333725751"/>
  </r>
  <r>
    <x v="0"/>
    <n v="3149"/>
    <s v="Other Textile Product Mills"/>
    <s v="Other Textile Product Mills"/>
    <x v="61"/>
    <x v="0"/>
    <x v="14"/>
    <n v="107.745946594806"/>
  </r>
  <r>
    <x v="0"/>
    <n v="3151"/>
    <s v="Apparel Knitting Mills"/>
    <s v="Apparel Knitting Mills"/>
    <x v="62"/>
    <x v="0"/>
    <x v="0"/>
    <n v="100"/>
  </r>
  <r>
    <x v="0"/>
    <n v="3151"/>
    <s v="Apparel Knitting Mills"/>
    <s v="Apparel Knitting Mills"/>
    <x v="62"/>
    <x v="0"/>
    <x v="1"/>
    <n v="100.996222217096"/>
  </r>
  <r>
    <x v="0"/>
    <n v="3151"/>
    <s v="Apparel Knitting Mills"/>
    <s v="Apparel Knitting Mills"/>
    <x v="62"/>
    <x v="0"/>
    <x v="2"/>
    <n v="102.476091535452"/>
  </r>
  <r>
    <x v="0"/>
    <n v="3151"/>
    <s v="Apparel Knitting Mills"/>
    <s v="Apparel Knitting Mills"/>
    <x v="62"/>
    <x v="0"/>
    <x v="3"/>
    <n v="101.82449658091799"/>
  </r>
  <r>
    <x v="0"/>
    <n v="3151"/>
    <s v="Apparel Knitting Mills"/>
    <s v="Apparel Knitting Mills"/>
    <x v="62"/>
    <x v="0"/>
    <x v="4"/>
    <n v="106.531949667641"/>
  </r>
  <r>
    <x v="0"/>
    <n v="3151"/>
    <s v="Apparel Knitting Mills"/>
    <s v="Apparel Knitting Mills"/>
    <x v="62"/>
    <x v="0"/>
    <x v="5"/>
    <n v="105.140249891919"/>
  </r>
  <r>
    <x v="0"/>
    <n v="3151"/>
    <s v="Apparel Knitting Mills"/>
    <s v="Apparel Knitting Mills"/>
    <x v="62"/>
    <x v="0"/>
    <x v="6"/>
    <n v="106.799915373559"/>
  </r>
  <r>
    <x v="0"/>
    <n v="3151"/>
    <s v="Apparel Knitting Mills"/>
    <s v="Apparel Knitting Mills"/>
    <x v="62"/>
    <x v="0"/>
    <x v="7"/>
    <n v="109.962848695288"/>
  </r>
  <r>
    <x v="0"/>
    <n v="3151"/>
    <s v="Apparel Knitting Mills"/>
    <s v="Apparel Knitting Mills"/>
    <x v="62"/>
    <x v="0"/>
    <x v="8"/>
    <n v="109.77170508077801"/>
  </r>
  <r>
    <x v="0"/>
    <n v="3151"/>
    <s v="Apparel Knitting Mills"/>
    <s v="Apparel Knitting Mills"/>
    <x v="62"/>
    <x v="0"/>
    <x v="9"/>
    <n v="109.25700867162701"/>
  </r>
  <r>
    <x v="0"/>
    <n v="3151"/>
    <s v="Apparel Knitting Mills"/>
    <s v="Apparel Knitting Mills"/>
    <x v="62"/>
    <x v="0"/>
    <x v="10"/>
    <n v="111.567007185145"/>
  </r>
  <r>
    <x v="0"/>
    <n v="3151"/>
    <s v="Apparel Knitting Mills"/>
    <s v="Apparel Knitting Mills"/>
    <x v="62"/>
    <x v="0"/>
    <x v="11"/>
    <n v="109.758891978726"/>
  </r>
  <r>
    <x v="0"/>
    <n v="3151"/>
    <s v="Apparel Knitting Mills"/>
    <s v="Apparel Knitting Mills"/>
    <x v="62"/>
    <x v="0"/>
    <x v="12"/>
    <n v="113.270328742438"/>
  </r>
  <r>
    <x v="0"/>
    <n v="3151"/>
    <s v="Apparel Knitting Mills"/>
    <s v="Apparel Knitting Mills"/>
    <x v="62"/>
    <x v="0"/>
    <x v="13"/>
    <n v="111.37349027546"/>
  </r>
  <r>
    <x v="0"/>
    <n v="3151"/>
    <s v="Apparel Knitting Mills"/>
    <s v="Apparel Knitting Mills"/>
    <x v="62"/>
    <x v="0"/>
    <x v="14"/>
    <n v="107.285459762814"/>
  </r>
  <r>
    <x v="0"/>
    <n v="3152"/>
    <s v="Cut And Sew Apparel Manufacturing"/>
    <s v="Cut And Sew Apparel Manufacturing"/>
    <x v="63"/>
    <x v="0"/>
    <x v="0"/>
    <n v="100"/>
  </r>
  <r>
    <x v="0"/>
    <n v="3152"/>
    <s v="Cut And Sew Apparel Manufacturing"/>
    <s v="Cut And Sew Apparel Manufacturing"/>
    <x v="63"/>
    <x v="0"/>
    <x v="1"/>
    <n v="98.891759668791593"/>
  </r>
  <r>
    <x v="0"/>
    <n v="3152"/>
    <s v="Cut And Sew Apparel Manufacturing"/>
    <s v="Cut And Sew Apparel Manufacturing"/>
    <x v="63"/>
    <x v="0"/>
    <x v="2"/>
    <n v="101.74596162742399"/>
  </r>
  <r>
    <x v="0"/>
    <n v="3152"/>
    <s v="Cut And Sew Apparel Manufacturing"/>
    <s v="Cut And Sew Apparel Manufacturing"/>
    <x v="63"/>
    <x v="0"/>
    <x v="3"/>
    <n v="102.084610596159"/>
  </r>
  <r>
    <x v="0"/>
    <n v="3152"/>
    <s v="Cut And Sew Apparel Manufacturing"/>
    <s v="Cut And Sew Apparel Manufacturing"/>
    <x v="63"/>
    <x v="0"/>
    <x v="4"/>
    <n v="96.934539969701405"/>
  </r>
  <r>
    <x v="0"/>
    <n v="3152"/>
    <s v="Cut And Sew Apparel Manufacturing"/>
    <s v="Cut And Sew Apparel Manufacturing"/>
    <x v="63"/>
    <x v="0"/>
    <x v="5"/>
    <n v="99.141470548582703"/>
  </r>
  <r>
    <x v="0"/>
    <n v="3152"/>
    <s v="Cut And Sew Apparel Manufacturing"/>
    <s v="Cut And Sew Apparel Manufacturing"/>
    <x v="63"/>
    <x v="0"/>
    <x v="6"/>
    <n v="100.95904415842701"/>
  </r>
  <r>
    <x v="0"/>
    <n v="3152"/>
    <s v="Cut And Sew Apparel Manufacturing"/>
    <s v="Cut And Sew Apparel Manufacturing"/>
    <x v="63"/>
    <x v="0"/>
    <x v="7"/>
    <n v="105.85023636431301"/>
  </r>
  <r>
    <x v="0"/>
    <n v="3152"/>
    <s v="Cut And Sew Apparel Manufacturing"/>
    <s v="Cut And Sew Apparel Manufacturing"/>
    <x v="63"/>
    <x v="0"/>
    <x v="8"/>
    <n v="102.171154712648"/>
  </r>
  <r>
    <x v="0"/>
    <n v="3152"/>
    <s v="Cut And Sew Apparel Manufacturing"/>
    <s v="Cut And Sew Apparel Manufacturing"/>
    <x v="63"/>
    <x v="0"/>
    <x v="9"/>
    <n v="101.34699317112999"/>
  </r>
  <r>
    <x v="0"/>
    <n v="3152"/>
    <s v="Cut And Sew Apparel Manufacturing"/>
    <s v="Cut And Sew Apparel Manufacturing"/>
    <x v="63"/>
    <x v="0"/>
    <x v="10"/>
    <n v="105.73567808304399"/>
  </r>
  <r>
    <x v="0"/>
    <n v="3152"/>
    <s v="Cut And Sew Apparel Manufacturing"/>
    <s v="Cut And Sew Apparel Manufacturing"/>
    <x v="63"/>
    <x v="0"/>
    <x v="11"/>
    <n v="106.44052365037901"/>
  </r>
  <r>
    <x v="0"/>
    <n v="3152"/>
    <s v="Cut And Sew Apparel Manufacturing"/>
    <s v="Cut And Sew Apparel Manufacturing"/>
    <x v="63"/>
    <x v="0"/>
    <x v="12"/>
    <n v="109.093689674617"/>
  </r>
  <r>
    <x v="0"/>
    <n v="3152"/>
    <s v="Cut And Sew Apparel Manufacturing"/>
    <s v="Cut And Sew Apparel Manufacturing"/>
    <x v="63"/>
    <x v="0"/>
    <x v="13"/>
    <n v="112.52734400444101"/>
  </r>
  <r>
    <x v="0"/>
    <n v="3152"/>
    <s v="Cut And Sew Apparel Manufacturing"/>
    <s v="Cut And Sew Apparel Manufacturing"/>
    <x v="63"/>
    <x v="0"/>
    <x v="14"/>
    <n v="113.369709394399"/>
  </r>
  <r>
    <x v="0"/>
    <n v="3159"/>
    <s v="Apparel Accessories And Other Apparel Manufacturing"/>
    <s v="Apparel Accessories And Other Apparel Manufacturing"/>
    <x v="64"/>
    <x v="0"/>
    <x v="0"/>
    <n v="100"/>
  </r>
  <r>
    <x v="0"/>
    <n v="3159"/>
    <s v="Apparel Accessories And Other Apparel Manufacturing"/>
    <s v="Apparel Accessories And Other Apparel Manufacturing"/>
    <x v="64"/>
    <x v="0"/>
    <x v="1"/>
    <n v="105.68237652963801"/>
  </r>
  <r>
    <x v="0"/>
    <n v="3159"/>
    <s v="Apparel Accessories And Other Apparel Manufacturing"/>
    <s v="Apparel Accessories And Other Apparel Manufacturing"/>
    <x v="64"/>
    <x v="0"/>
    <x v="2"/>
    <n v="109.75687058636601"/>
  </r>
  <r>
    <x v="0"/>
    <n v="3159"/>
    <s v="Apparel Accessories And Other Apparel Manufacturing"/>
    <s v="Apparel Accessories And Other Apparel Manufacturing"/>
    <x v="64"/>
    <x v="0"/>
    <x v="3"/>
    <n v="102.237793843506"/>
  </r>
  <r>
    <x v="0"/>
    <n v="3159"/>
    <s v="Apparel Accessories And Other Apparel Manufacturing"/>
    <s v="Apparel Accessories And Other Apparel Manufacturing"/>
    <x v="64"/>
    <x v="0"/>
    <x v="4"/>
    <n v="100.709507563404"/>
  </r>
  <r>
    <x v="0"/>
    <n v="3159"/>
    <s v="Apparel Accessories And Other Apparel Manufacturing"/>
    <s v="Apparel Accessories And Other Apparel Manufacturing"/>
    <x v="64"/>
    <x v="0"/>
    <x v="5"/>
    <n v="110.217725100135"/>
  </r>
  <r>
    <x v="0"/>
    <n v="3159"/>
    <s v="Apparel Accessories And Other Apparel Manufacturing"/>
    <s v="Apparel Accessories And Other Apparel Manufacturing"/>
    <x v="64"/>
    <x v="0"/>
    <x v="6"/>
    <n v="101.742010854977"/>
  </r>
  <r>
    <x v="0"/>
    <n v="3159"/>
    <s v="Apparel Accessories And Other Apparel Manufacturing"/>
    <s v="Apparel Accessories And Other Apparel Manufacturing"/>
    <x v="64"/>
    <x v="0"/>
    <x v="7"/>
    <n v="110.55700869488901"/>
  </r>
  <r>
    <x v="0"/>
    <n v="3159"/>
    <s v="Apparel Accessories And Other Apparel Manufacturing"/>
    <s v="Apparel Accessories And Other Apparel Manufacturing"/>
    <x v="64"/>
    <x v="0"/>
    <x v="8"/>
    <n v="97.492330660859594"/>
  </r>
  <r>
    <x v="0"/>
    <n v="3159"/>
    <s v="Apparel Accessories And Other Apparel Manufacturing"/>
    <s v="Apparel Accessories And Other Apparel Manufacturing"/>
    <x v="64"/>
    <x v="0"/>
    <x v="9"/>
    <n v="99.9239952516198"/>
  </r>
  <r>
    <x v="0"/>
    <n v="3159"/>
    <s v="Apparel Accessories And Other Apparel Manufacturing"/>
    <s v="Apparel Accessories And Other Apparel Manufacturing"/>
    <x v="64"/>
    <x v="0"/>
    <x v="10"/>
    <n v="90.493880846349398"/>
  </r>
  <r>
    <x v="0"/>
    <n v="3159"/>
    <s v="Apparel Accessories And Other Apparel Manufacturing"/>
    <s v="Apparel Accessories And Other Apparel Manufacturing"/>
    <x v="64"/>
    <x v="0"/>
    <x v="11"/>
    <n v="90.327537644467398"/>
  </r>
  <r>
    <x v="0"/>
    <n v="3159"/>
    <s v="Apparel Accessories And Other Apparel Manufacturing"/>
    <s v="Apparel Accessories And Other Apparel Manufacturing"/>
    <x v="64"/>
    <x v="0"/>
    <x v="12"/>
    <n v="84.659717990328701"/>
  </r>
  <r>
    <x v="0"/>
    <n v="3159"/>
    <s v="Apparel Accessories And Other Apparel Manufacturing"/>
    <s v="Apparel Accessories And Other Apparel Manufacturing"/>
    <x v="64"/>
    <x v="0"/>
    <x v="13"/>
    <n v="85.672577158814804"/>
  </r>
  <r>
    <x v="0"/>
    <n v="3159"/>
    <s v="Apparel Accessories And Other Apparel Manufacturing"/>
    <s v="Apparel Accessories And Other Apparel Manufacturing"/>
    <x v="64"/>
    <x v="0"/>
    <x v="14"/>
    <n v="85.407754848154099"/>
  </r>
  <r>
    <x v="0"/>
    <s v="315AL"/>
    <s v="Apparel And Leather Manufacturing"/>
    <s v="Apparel Manf."/>
    <x v="65"/>
    <x v="1"/>
    <x v="0"/>
    <n v="100"/>
  </r>
  <r>
    <x v="0"/>
    <s v="315AL"/>
    <s v="Apparel And Leather Manufacturing"/>
    <s v="Apparel Manf."/>
    <x v="65"/>
    <x v="1"/>
    <x v="1"/>
    <n v="98.861141834917305"/>
  </r>
  <r>
    <x v="0"/>
    <s v="315AL"/>
    <s v="Apparel And Leather Manufacturing"/>
    <s v="Apparel Manf."/>
    <x v="65"/>
    <x v="1"/>
    <x v="2"/>
    <n v="100.94141830112"/>
  </r>
  <r>
    <x v="0"/>
    <s v="315AL"/>
    <s v="Apparel And Leather Manufacturing"/>
    <s v="Apparel Manf."/>
    <x v="65"/>
    <x v="1"/>
    <x v="3"/>
    <n v="102.388403690416"/>
  </r>
  <r>
    <x v="0"/>
    <s v="315AL"/>
    <s v="Apparel And Leather Manufacturing"/>
    <s v="Apparel Manf."/>
    <x v="65"/>
    <x v="1"/>
    <x v="4"/>
    <n v="99.295498434478901"/>
  </r>
  <r>
    <x v="0"/>
    <s v="315AL"/>
    <s v="Apparel And Leather Manufacturing"/>
    <s v="Apparel Manf."/>
    <x v="65"/>
    <x v="1"/>
    <x v="5"/>
    <n v="101.542027516781"/>
  </r>
  <r>
    <x v="0"/>
    <s v="315AL"/>
    <s v="Apparel And Leather Manufacturing"/>
    <s v="Apparel Manf."/>
    <x v="65"/>
    <x v="1"/>
    <x v="6"/>
    <n v="101.43638393770701"/>
  </r>
  <r>
    <x v="0"/>
    <s v="315AL"/>
    <s v="Apparel And Leather Manufacturing"/>
    <s v="Apparel Manf."/>
    <x v="65"/>
    <x v="1"/>
    <x v="7"/>
    <n v="107.799130487729"/>
  </r>
  <r>
    <x v="0"/>
    <s v="315AL"/>
    <s v="Apparel And Leather Manufacturing"/>
    <s v="Apparel Manf."/>
    <x v="65"/>
    <x v="1"/>
    <x v="8"/>
    <n v="102.86930705978899"/>
  </r>
  <r>
    <x v="0"/>
    <s v="315AL"/>
    <s v="Apparel And Leather Manufacturing"/>
    <s v="Apparel Manf."/>
    <x v="65"/>
    <x v="1"/>
    <x v="9"/>
    <n v="105.18537711323199"/>
  </r>
  <r>
    <x v="0"/>
    <s v="315AL"/>
    <s v="Apparel And Leather Manufacturing"/>
    <s v="Apparel Manf."/>
    <x v="65"/>
    <x v="1"/>
    <x v="10"/>
    <n v="105.574021351371"/>
  </r>
  <r>
    <x v="0"/>
    <s v="315AL"/>
    <s v="Apparel And Leather Manufacturing"/>
    <s v="Apparel Manf."/>
    <x v="65"/>
    <x v="1"/>
    <x v="11"/>
    <n v="106.60589777287301"/>
  </r>
  <r>
    <x v="0"/>
    <s v="315AL"/>
    <s v="Apparel And Leather Manufacturing"/>
    <s v="Apparel Manf."/>
    <x v="65"/>
    <x v="1"/>
    <x v="12"/>
    <n v="111.403319279592"/>
  </r>
  <r>
    <x v="0"/>
    <s v="315AL"/>
    <s v="Apparel And Leather Manufacturing"/>
    <s v="Apparel Manf."/>
    <x v="65"/>
    <x v="1"/>
    <x v="13"/>
    <n v="112.123903753127"/>
  </r>
  <r>
    <x v="0"/>
    <s v="315AL"/>
    <s v="Apparel And Leather Manufacturing"/>
    <s v="Apparel Manf."/>
    <x v="65"/>
    <x v="1"/>
    <x v="14"/>
    <n v="111.853255817985"/>
  </r>
  <r>
    <x v="0"/>
    <n v="3161"/>
    <s v="Leather And Hide Tanning And Finishing"/>
    <s v="Leather And Hide Tanning And Finishing"/>
    <x v="66"/>
    <x v="0"/>
    <x v="0"/>
    <n v="100"/>
  </r>
  <r>
    <x v="0"/>
    <n v="3161"/>
    <s v="Leather And Hide Tanning And Finishing"/>
    <s v="Leather And Hide Tanning And Finishing"/>
    <x v="66"/>
    <x v="0"/>
    <x v="1"/>
    <n v="97.519113173290407"/>
  </r>
  <r>
    <x v="0"/>
    <n v="3161"/>
    <s v="Leather And Hide Tanning And Finishing"/>
    <s v="Leather And Hide Tanning And Finishing"/>
    <x v="66"/>
    <x v="0"/>
    <x v="2"/>
    <n v="92.589603427461597"/>
  </r>
  <r>
    <x v="0"/>
    <n v="3161"/>
    <s v="Leather And Hide Tanning And Finishing"/>
    <s v="Leather And Hide Tanning And Finishing"/>
    <x v="66"/>
    <x v="0"/>
    <x v="3"/>
    <n v="101.343498686378"/>
  </r>
  <r>
    <x v="0"/>
    <n v="3161"/>
    <s v="Leather And Hide Tanning And Finishing"/>
    <s v="Leather And Hide Tanning And Finishing"/>
    <x v="66"/>
    <x v="0"/>
    <x v="4"/>
    <n v="106.392869250476"/>
  </r>
  <r>
    <x v="0"/>
    <n v="3161"/>
    <s v="Leather And Hide Tanning And Finishing"/>
    <s v="Leather And Hide Tanning And Finishing"/>
    <x v="66"/>
    <x v="0"/>
    <x v="5"/>
    <n v="106.50174904532"/>
  </r>
  <r>
    <x v="0"/>
    <n v="3161"/>
    <s v="Leather And Hide Tanning And Finishing"/>
    <s v="Leather And Hide Tanning And Finishing"/>
    <x v="66"/>
    <x v="0"/>
    <x v="6"/>
    <n v="106.125483477744"/>
  </r>
  <r>
    <x v="0"/>
    <n v="3161"/>
    <s v="Leather And Hide Tanning And Finishing"/>
    <s v="Leather And Hide Tanning And Finishing"/>
    <x v="66"/>
    <x v="0"/>
    <x v="7"/>
    <n v="107.7608386237"/>
  </r>
  <r>
    <x v="0"/>
    <n v="3161"/>
    <s v="Leather And Hide Tanning And Finishing"/>
    <s v="Leather And Hide Tanning And Finishing"/>
    <x v="66"/>
    <x v="0"/>
    <x v="8"/>
    <n v="100.815845121469"/>
  </r>
  <r>
    <x v="0"/>
    <n v="3161"/>
    <s v="Leather And Hide Tanning And Finishing"/>
    <s v="Leather And Hide Tanning And Finishing"/>
    <x v="66"/>
    <x v="0"/>
    <x v="9"/>
    <n v="105.118089338381"/>
  </r>
  <r>
    <x v="0"/>
    <n v="3161"/>
    <s v="Leather And Hide Tanning And Finishing"/>
    <s v="Leather And Hide Tanning And Finishing"/>
    <x v="66"/>
    <x v="0"/>
    <x v="10"/>
    <n v="93.287723561259398"/>
  </r>
  <r>
    <x v="0"/>
    <n v="3161"/>
    <s v="Leather And Hide Tanning And Finishing"/>
    <s v="Leather And Hide Tanning And Finishing"/>
    <x v="66"/>
    <x v="0"/>
    <x v="11"/>
    <n v="102.96581731401599"/>
  </r>
  <r>
    <x v="0"/>
    <n v="3161"/>
    <s v="Leather And Hide Tanning And Finishing"/>
    <s v="Leather And Hide Tanning And Finishing"/>
    <x v="66"/>
    <x v="0"/>
    <x v="12"/>
    <n v="102.050638596338"/>
  </r>
  <r>
    <x v="0"/>
    <n v="3161"/>
    <s v="Leather And Hide Tanning And Finishing"/>
    <s v="Leather And Hide Tanning And Finishing"/>
    <x v="66"/>
    <x v="0"/>
    <x v="13"/>
    <n v="98.148781962877493"/>
  </r>
  <r>
    <x v="0"/>
    <n v="3161"/>
    <s v="Leather And Hide Tanning And Finishing"/>
    <s v="Leather And Hide Tanning And Finishing"/>
    <x v="66"/>
    <x v="0"/>
    <x v="14"/>
    <n v="100.13795473593601"/>
  </r>
  <r>
    <x v="0"/>
    <n v="3162"/>
    <s v="Footwear Manufacturing"/>
    <s v="Footwear Manufacturing"/>
    <x v="67"/>
    <x v="0"/>
    <x v="0"/>
    <n v="100"/>
  </r>
  <r>
    <x v="0"/>
    <n v="3162"/>
    <s v="Footwear Manufacturing"/>
    <s v="Footwear Manufacturing"/>
    <x v="67"/>
    <x v="0"/>
    <x v="1"/>
    <n v="108.646752172807"/>
  </r>
  <r>
    <x v="0"/>
    <n v="3162"/>
    <s v="Footwear Manufacturing"/>
    <s v="Footwear Manufacturing"/>
    <x v="67"/>
    <x v="0"/>
    <x v="2"/>
    <n v="111.807708378915"/>
  </r>
  <r>
    <x v="0"/>
    <n v="3162"/>
    <s v="Footwear Manufacturing"/>
    <s v="Footwear Manufacturing"/>
    <x v="67"/>
    <x v="0"/>
    <x v="3"/>
    <n v="101.891804830691"/>
  </r>
  <r>
    <x v="0"/>
    <n v="3162"/>
    <s v="Footwear Manufacturing"/>
    <s v="Footwear Manufacturing"/>
    <x v="67"/>
    <x v="0"/>
    <x v="4"/>
    <n v="114.262926260044"/>
  </r>
  <r>
    <x v="0"/>
    <n v="3162"/>
    <s v="Footwear Manufacturing"/>
    <s v="Footwear Manufacturing"/>
    <x v="67"/>
    <x v="0"/>
    <x v="5"/>
    <n v="103.516753430478"/>
  </r>
  <r>
    <x v="0"/>
    <n v="3162"/>
    <s v="Footwear Manufacturing"/>
    <s v="Footwear Manufacturing"/>
    <x v="67"/>
    <x v="0"/>
    <x v="6"/>
    <n v="105.355498569441"/>
  </r>
  <r>
    <x v="0"/>
    <n v="3162"/>
    <s v="Footwear Manufacturing"/>
    <s v="Footwear Manufacturing"/>
    <x v="67"/>
    <x v="0"/>
    <x v="7"/>
    <n v="108.732864850485"/>
  </r>
  <r>
    <x v="0"/>
    <n v="3162"/>
    <s v="Footwear Manufacturing"/>
    <s v="Footwear Manufacturing"/>
    <x v="67"/>
    <x v="0"/>
    <x v="8"/>
    <n v="104.63625500287"/>
  </r>
  <r>
    <x v="0"/>
    <n v="3162"/>
    <s v="Footwear Manufacturing"/>
    <s v="Footwear Manufacturing"/>
    <x v="67"/>
    <x v="0"/>
    <x v="9"/>
    <n v="104.779119233603"/>
  </r>
  <r>
    <x v="0"/>
    <n v="3162"/>
    <s v="Footwear Manufacturing"/>
    <s v="Footwear Manufacturing"/>
    <x v="67"/>
    <x v="0"/>
    <x v="10"/>
    <n v="109.151460719203"/>
  </r>
  <r>
    <x v="0"/>
    <n v="3162"/>
    <s v="Footwear Manufacturing"/>
    <s v="Footwear Manufacturing"/>
    <x v="67"/>
    <x v="0"/>
    <x v="11"/>
    <n v="100.493023329862"/>
  </r>
  <r>
    <x v="0"/>
    <n v="3162"/>
    <s v="Footwear Manufacturing"/>
    <s v="Footwear Manufacturing"/>
    <x v="67"/>
    <x v="0"/>
    <x v="12"/>
    <n v="108.934293352483"/>
  </r>
  <r>
    <x v="0"/>
    <n v="3162"/>
    <s v="Footwear Manufacturing"/>
    <s v="Footwear Manufacturing"/>
    <x v="67"/>
    <x v="0"/>
    <x v="13"/>
    <n v="101.67187413781799"/>
  </r>
  <r>
    <x v="0"/>
    <n v="3162"/>
    <s v="Footwear Manufacturing"/>
    <s v="Footwear Manufacturing"/>
    <x v="67"/>
    <x v="0"/>
    <x v="14"/>
    <n v="101.218474488307"/>
  </r>
  <r>
    <x v="0"/>
    <n v="3169"/>
    <s v="Other Leather And Allied Product Manufacturing"/>
    <s v="Other Leather And Allied Product Manufacturing"/>
    <x v="68"/>
    <x v="0"/>
    <x v="0"/>
    <n v="100"/>
  </r>
  <r>
    <x v="0"/>
    <n v="3169"/>
    <s v="Other Leather And Allied Product Manufacturing"/>
    <s v="Other Leather And Allied Product Manufacturing"/>
    <x v="68"/>
    <x v="0"/>
    <x v="1"/>
    <n v="97.519113173290407"/>
  </r>
  <r>
    <x v="0"/>
    <n v="3169"/>
    <s v="Other Leather And Allied Product Manufacturing"/>
    <s v="Other Leather And Allied Product Manufacturing"/>
    <x v="68"/>
    <x v="0"/>
    <x v="2"/>
    <n v="92.589603427461597"/>
  </r>
  <r>
    <x v="0"/>
    <n v="3169"/>
    <s v="Other Leather And Allied Product Manufacturing"/>
    <s v="Other Leather And Allied Product Manufacturing"/>
    <x v="68"/>
    <x v="0"/>
    <x v="3"/>
    <n v="101.343498686378"/>
  </r>
  <r>
    <x v="0"/>
    <n v="3169"/>
    <s v="Other Leather And Allied Product Manufacturing"/>
    <s v="Other Leather And Allied Product Manufacturing"/>
    <x v="68"/>
    <x v="0"/>
    <x v="4"/>
    <n v="106.392869250476"/>
  </r>
  <r>
    <x v="0"/>
    <n v="3169"/>
    <s v="Other Leather And Allied Product Manufacturing"/>
    <s v="Other Leather And Allied Product Manufacturing"/>
    <x v="68"/>
    <x v="0"/>
    <x v="5"/>
    <n v="106.50174904532"/>
  </r>
  <r>
    <x v="0"/>
    <n v="3169"/>
    <s v="Other Leather And Allied Product Manufacturing"/>
    <s v="Other Leather And Allied Product Manufacturing"/>
    <x v="68"/>
    <x v="0"/>
    <x v="6"/>
    <n v="106.125483477744"/>
  </r>
  <r>
    <x v="0"/>
    <n v="3169"/>
    <s v="Other Leather And Allied Product Manufacturing"/>
    <s v="Other Leather And Allied Product Manufacturing"/>
    <x v="68"/>
    <x v="0"/>
    <x v="7"/>
    <n v="107.7608386237"/>
  </r>
  <r>
    <x v="0"/>
    <n v="3169"/>
    <s v="Other Leather And Allied Product Manufacturing"/>
    <s v="Other Leather And Allied Product Manufacturing"/>
    <x v="68"/>
    <x v="0"/>
    <x v="8"/>
    <n v="100.815845121469"/>
  </r>
  <r>
    <x v="0"/>
    <n v="3169"/>
    <s v="Other Leather And Allied Product Manufacturing"/>
    <s v="Other Leather And Allied Product Manufacturing"/>
    <x v="68"/>
    <x v="0"/>
    <x v="9"/>
    <n v="105.118089338381"/>
  </r>
  <r>
    <x v="0"/>
    <n v="3169"/>
    <s v="Other Leather And Allied Product Manufacturing"/>
    <s v="Other Leather And Allied Product Manufacturing"/>
    <x v="68"/>
    <x v="0"/>
    <x v="10"/>
    <n v="93.287723561259398"/>
  </r>
  <r>
    <x v="0"/>
    <n v="3169"/>
    <s v="Other Leather And Allied Product Manufacturing"/>
    <s v="Other Leather And Allied Product Manufacturing"/>
    <x v="68"/>
    <x v="0"/>
    <x v="11"/>
    <n v="102.96581731401599"/>
  </r>
  <r>
    <x v="0"/>
    <n v="3169"/>
    <s v="Other Leather And Allied Product Manufacturing"/>
    <s v="Other Leather And Allied Product Manufacturing"/>
    <x v="68"/>
    <x v="0"/>
    <x v="12"/>
    <n v="102.050638596338"/>
  </r>
  <r>
    <x v="0"/>
    <n v="3169"/>
    <s v="Other Leather And Allied Product Manufacturing"/>
    <s v="Other Leather And Allied Product Manufacturing"/>
    <x v="68"/>
    <x v="0"/>
    <x v="13"/>
    <n v="98.148781962877493"/>
  </r>
  <r>
    <x v="0"/>
    <n v="3169"/>
    <s v="Other Leather And Allied Product Manufacturing"/>
    <s v="Other Leather And Allied Product Manufacturing"/>
    <x v="68"/>
    <x v="0"/>
    <x v="14"/>
    <n v="100.13795473593601"/>
  </r>
  <r>
    <x v="0"/>
    <n v="321"/>
    <s v="Wood Product Manufacturing"/>
    <s v="Wood Manf."/>
    <x v="69"/>
    <x v="2"/>
    <x v="0"/>
    <n v="100"/>
  </r>
  <r>
    <x v="0"/>
    <n v="321"/>
    <s v="Wood Product Manufacturing"/>
    <s v="Wood Manf."/>
    <x v="69"/>
    <x v="2"/>
    <x v="1"/>
    <n v="99.4880511019567"/>
  </r>
  <r>
    <x v="0"/>
    <n v="321"/>
    <s v="Wood Product Manufacturing"/>
    <s v="Wood Manf."/>
    <x v="69"/>
    <x v="2"/>
    <x v="2"/>
    <n v="102.678052655033"/>
  </r>
  <r>
    <x v="0"/>
    <n v="321"/>
    <s v="Wood Product Manufacturing"/>
    <s v="Wood Manf."/>
    <x v="69"/>
    <x v="2"/>
    <x v="3"/>
    <n v="103.493827437823"/>
  </r>
  <r>
    <x v="0"/>
    <n v="321"/>
    <s v="Wood Product Manufacturing"/>
    <s v="Wood Manf."/>
    <x v="69"/>
    <x v="2"/>
    <x v="4"/>
    <n v="104.45928767242199"/>
  </r>
  <r>
    <x v="0"/>
    <n v="321"/>
    <s v="Wood Product Manufacturing"/>
    <s v="Wood Manf."/>
    <x v="69"/>
    <x v="2"/>
    <x v="5"/>
    <n v="103.883303245139"/>
  </r>
  <r>
    <x v="0"/>
    <n v="321"/>
    <s v="Wood Product Manufacturing"/>
    <s v="Wood Manf."/>
    <x v="69"/>
    <x v="2"/>
    <x v="6"/>
    <n v="105.113571016008"/>
  </r>
  <r>
    <x v="0"/>
    <n v="321"/>
    <s v="Wood Product Manufacturing"/>
    <s v="Wood Manf."/>
    <x v="69"/>
    <x v="2"/>
    <x v="7"/>
    <n v="105.27937849913999"/>
  </r>
  <r>
    <x v="0"/>
    <n v="321"/>
    <s v="Wood Product Manufacturing"/>
    <s v="Wood Manf."/>
    <x v="69"/>
    <x v="2"/>
    <x v="8"/>
    <n v="105.533869393272"/>
  </r>
  <r>
    <x v="0"/>
    <n v="321"/>
    <s v="Wood Product Manufacturing"/>
    <s v="Wood Manf."/>
    <x v="69"/>
    <x v="2"/>
    <x v="9"/>
    <n v="105.827499054434"/>
  </r>
  <r>
    <x v="0"/>
    <n v="321"/>
    <s v="Wood Product Manufacturing"/>
    <s v="Wood Manf."/>
    <x v="69"/>
    <x v="2"/>
    <x v="10"/>
    <n v="107.381599550437"/>
  </r>
  <r>
    <x v="0"/>
    <n v="321"/>
    <s v="Wood Product Manufacturing"/>
    <s v="Wood Manf."/>
    <x v="69"/>
    <x v="2"/>
    <x v="11"/>
    <n v="105.3147856386"/>
  </r>
  <r>
    <x v="0"/>
    <n v="321"/>
    <s v="Wood Product Manufacturing"/>
    <s v="Wood Manf."/>
    <x v="69"/>
    <x v="2"/>
    <x v="12"/>
    <n v="107.43453591697499"/>
  </r>
  <r>
    <x v="0"/>
    <n v="321"/>
    <s v="Wood Product Manufacturing"/>
    <s v="Wood Manf."/>
    <x v="69"/>
    <x v="2"/>
    <x v="13"/>
    <n v="106.412323370012"/>
  </r>
  <r>
    <x v="0"/>
    <n v="321"/>
    <s v="Wood Product Manufacturing"/>
    <s v="Wood Manf."/>
    <x v="69"/>
    <x v="2"/>
    <x v="14"/>
    <n v="107.078425681938"/>
  </r>
  <r>
    <x v="0"/>
    <n v="3211"/>
    <s v="Sawmills And Wood Preservation"/>
    <s v="Sawmills And Wood Preservation"/>
    <x v="70"/>
    <x v="0"/>
    <x v="0"/>
    <n v="100"/>
  </r>
  <r>
    <x v="0"/>
    <n v="3211"/>
    <s v="Sawmills And Wood Preservation"/>
    <s v="Sawmills And Wood Preservation"/>
    <x v="70"/>
    <x v="0"/>
    <x v="1"/>
    <n v="99.845865225689906"/>
  </r>
  <r>
    <x v="0"/>
    <n v="3211"/>
    <s v="Sawmills And Wood Preservation"/>
    <s v="Sawmills And Wood Preservation"/>
    <x v="70"/>
    <x v="0"/>
    <x v="2"/>
    <n v="104.411271207867"/>
  </r>
  <r>
    <x v="0"/>
    <n v="3211"/>
    <s v="Sawmills And Wood Preservation"/>
    <s v="Sawmills And Wood Preservation"/>
    <x v="70"/>
    <x v="0"/>
    <x v="3"/>
    <n v="105.55840383509999"/>
  </r>
  <r>
    <x v="0"/>
    <n v="3211"/>
    <s v="Sawmills And Wood Preservation"/>
    <s v="Sawmills And Wood Preservation"/>
    <x v="70"/>
    <x v="0"/>
    <x v="4"/>
    <n v="102.72425272260701"/>
  </r>
  <r>
    <x v="0"/>
    <n v="3211"/>
    <s v="Sawmills And Wood Preservation"/>
    <s v="Sawmills And Wood Preservation"/>
    <x v="70"/>
    <x v="0"/>
    <x v="5"/>
    <n v="104.263955541588"/>
  </r>
  <r>
    <x v="0"/>
    <n v="3211"/>
    <s v="Sawmills And Wood Preservation"/>
    <s v="Sawmills And Wood Preservation"/>
    <x v="70"/>
    <x v="0"/>
    <x v="6"/>
    <n v="104.65749303478"/>
  </r>
  <r>
    <x v="0"/>
    <n v="3211"/>
    <s v="Sawmills And Wood Preservation"/>
    <s v="Sawmills And Wood Preservation"/>
    <x v="70"/>
    <x v="0"/>
    <x v="7"/>
    <n v="107.04263162826599"/>
  </r>
  <r>
    <x v="0"/>
    <n v="3211"/>
    <s v="Sawmills And Wood Preservation"/>
    <s v="Sawmills And Wood Preservation"/>
    <x v="70"/>
    <x v="0"/>
    <x v="8"/>
    <n v="106.17822139124399"/>
  </r>
  <r>
    <x v="0"/>
    <n v="3211"/>
    <s v="Sawmills And Wood Preservation"/>
    <s v="Sawmills And Wood Preservation"/>
    <x v="70"/>
    <x v="0"/>
    <x v="9"/>
    <n v="103.470936595615"/>
  </r>
  <r>
    <x v="0"/>
    <n v="3211"/>
    <s v="Sawmills And Wood Preservation"/>
    <s v="Sawmills And Wood Preservation"/>
    <x v="70"/>
    <x v="0"/>
    <x v="10"/>
    <n v="109.28405338227"/>
  </r>
  <r>
    <x v="0"/>
    <n v="3211"/>
    <s v="Sawmills And Wood Preservation"/>
    <s v="Sawmills And Wood Preservation"/>
    <x v="70"/>
    <x v="0"/>
    <x v="11"/>
    <n v="105.56709909003899"/>
  </r>
  <r>
    <x v="0"/>
    <n v="3211"/>
    <s v="Sawmills And Wood Preservation"/>
    <s v="Sawmills And Wood Preservation"/>
    <x v="70"/>
    <x v="0"/>
    <x v="12"/>
    <n v="105.77101578498301"/>
  </r>
  <r>
    <x v="0"/>
    <n v="3211"/>
    <s v="Sawmills And Wood Preservation"/>
    <s v="Sawmills And Wood Preservation"/>
    <x v="70"/>
    <x v="0"/>
    <x v="13"/>
    <n v="103.738745217653"/>
  </r>
  <r>
    <x v="0"/>
    <n v="3211"/>
    <s v="Sawmills And Wood Preservation"/>
    <s v="Sawmills And Wood Preservation"/>
    <x v="70"/>
    <x v="0"/>
    <x v="14"/>
    <n v="103.229924126821"/>
  </r>
  <r>
    <x v="0"/>
    <n v="3212"/>
    <s v="Veneer, Plywood, And Engineered Wood Product Manufacturing"/>
    <s v="Veneer, Plywood, And Engineered Wood Product Manufacturing"/>
    <x v="71"/>
    <x v="0"/>
    <x v="0"/>
    <n v="100"/>
  </r>
  <r>
    <x v="0"/>
    <n v="3212"/>
    <s v="Veneer, Plywood, And Engineered Wood Product Manufacturing"/>
    <s v="Veneer, Plywood, And Engineered Wood Product Manufacturing"/>
    <x v="71"/>
    <x v="0"/>
    <x v="1"/>
    <n v="103.126680616372"/>
  </r>
  <r>
    <x v="0"/>
    <n v="3212"/>
    <s v="Veneer, Plywood, And Engineered Wood Product Manufacturing"/>
    <s v="Veneer, Plywood, And Engineered Wood Product Manufacturing"/>
    <x v="71"/>
    <x v="0"/>
    <x v="2"/>
    <n v="104.034147089475"/>
  </r>
  <r>
    <x v="0"/>
    <n v="3212"/>
    <s v="Veneer, Plywood, And Engineered Wood Product Manufacturing"/>
    <s v="Veneer, Plywood, And Engineered Wood Product Manufacturing"/>
    <x v="71"/>
    <x v="0"/>
    <x v="3"/>
    <n v="102.78466163794801"/>
  </r>
  <r>
    <x v="0"/>
    <n v="3212"/>
    <s v="Veneer, Plywood, And Engineered Wood Product Manufacturing"/>
    <s v="Veneer, Plywood, And Engineered Wood Product Manufacturing"/>
    <x v="71"/>
    <x v="0"/>
    <x v="4"/>
    <n v="115.004529394039"/>
  </r>
  <r>
    <x v="0"/>
    <n v="3212"/>
    <s v="Veneer, Plywood, And Engineered Wood Product Manufacturing"/>
    <s v="Veneer, Plywood, And Engineered Wood Product Manufacturing"/>
    <x v="71"/>
    <x v="0"/>
    <x v="5"/>
    <n v="114.372566829712"/>
  </r>
  <r>
    <x v="0"/>
    <n v="3212"/>
    <s v="Veneer, Plywood, And Engineered Wood Product Manufacturing"/>
    <s v="Veneer, Plywood, And Engineered Wood Product Manufacturing"/>
    <x v="71"/>
    <x v="0"/>
    <x v="6"/>
    <n v="114.526113732959"/>
  </r>
  <r>
    <x v="0"/>
    <n v="3212"/>
    <s v="Veneer, Plywood, And Engineered Wood Product Manufacturing"/>
    <s v="Veneer, Plywood, And Engineered Wood Product Manufacturing"/>
    <x v="71"/>
    <x v="0"/>
    <x v="7"/>
    <n v="112.43849131461199"/>
  </r>
  <r>
    <x v="0"/>
    <n v="3212"/>
    <s v="Veneer, Plywood, And Engineered Wood Product Manufacturing"/>
    <s v="Veneer, Plywood, And Engineered Wood Product Manufacturing"/>
    <x v="71"/>
    <x v="0"/>
    <x v="8"/>
    <n v="105.10317175330501"/>
  </r>
  <r>
    <x v="0"/>
    <n v="3212"/>
    <s v="Veneer, Plywood, And Engineered Wood Product Manufacturing"/>
    <s v="Veneer, Plywood, And Engineered Wood Product Manufacturing"/>
    <x v="71"/>
    <x v="0"/>
    <x v="9"/>
    <n v="108.816379382953"/>
  </r>
  <r>
    <x v="0"/>
    <n v="3212"/>
    <s v="Veneer, Plywood, And Engineered Wood Product Manufacturing"/>
    <s v="Veneer, Plywood, And Engineered Wood Product Manufacturing"/>
    <x v="71"/>
    <x v="0"/>
    <x v="10"/>
    <n v="113.451290245084"/>
  </r>
  <r>
    <x v="0"/>
    <n v="3212"/>
    <s v="Veneer, Plywood, And Engineered Wood Product Manufacturing"/>
    <s v="Veneer, Plywood, And Engineered Wood Product Manufacturing"/>
    <x v="71"/>
    <x v="0"/>
    <x v="11"/>
    <n v="107.87206574808199"/>
  </r>
  <r>
    <x v="0"/>
    <n v="3212"/>
    <s v="Veneer, Plywood, And Engineered Wood Product Manufacturing"/>
    <s v="Veneer, Plywood, And Engineered Wood Product Manufacturing"/>
    <x v="71"/>
    <x v="0"/>
    <x v="12"/>
    <n v="108.91780916775301"/>
  </r>
  <r>
    <x v="0"/>
    <n v="3212"/>
    <s v="Veneer, Plywood, And Engineered Wood Product Manufacturing"/>
    <s v="Veneer, Plywood, And Engineered Wood Product Manufacturing"/>
    <x v="71"/>
    <x v="0"/>
    <x v="13"/>
    <n v="114.243735705872"/>
  </r>
  <r>
    <x v="0"/>
    <n v="3212"/>
    <s v="Veneer, Plywood, And Engineered Wood Product Manufacturing"/>
    <s v="Veneer, Plywood, And Engineered Wood Product Manufacturing"/>
    <x v="71"/>
    <x v="0"/>
    <x v="14"/>
    <n v="108.15010900147701"/>
  </r>
  <r>
    <x v="0"/>
    <n v="3219"/>
    <s v="Other Wood Product Manufacturing"/>
    <s v="Other Wood Product Manufacturing"/>
    <x v="72"/>
    <x v="0"/>
    <x v="0"/>
    <n v="100"/>
  </r>
  <r>
    <x v="0"/>
    <n v="3219"/>
    <s v="Other Wood Product Manufacturing"/>
    <s v="Other Wood Product Manufacturing"/>
    <x v="72"/>
    <x v="0"/>
    <x v="1"/>
    <n v="98.415126903071794"/>
  </r>
  <r>
    <x v="0"/>
    <n v="3219"/>
    <s v="Other Wood Product Manufacturing"/>
    <s v="Other Wood Product Manufacturing"/>
    <x v="72"/>
    <x v="0"/>
    <x v="2"/>
    <n v="101.87017521249599"/>
  </r>
  <r>
    <x v="0"/>
    <n v="3219"/>
    <s v="Other Wood Product Manufacturing"/>
    <s v="Other Wood Product Manufacturing"/>
    <x v="72"/>
    <x v="0"/>
    <x v="3"/>
    <n v="103.05892103719501"/>
  </r>
  <r>
    <x v="0"/>
    <n v="3219"/>
    <s v="Other Wood Product Manufacturing"/>
    <s v="Other Wood Product Manufacturing"/>
    <x v="72"/>
    <x v="0"/>
    <x v="4"/>
    <n v="104.316431040244"/>
  </r>
  <r>
    <x v="0"/>
    <n v="3219"/>
    <s v="Other Wood Product Manufacturing"/>
    <s v="Other Wood Product Manufacturing"/>
    <x v="72"/>
    <x v="0"/>
    <x v="5"/>
    <n v="103.999311407352"/>
  </r>
  <r>
    <x v="0"/>
    <n v="3219"/>
    <s v="Other Wood Product Manufacturing"/>
    <s v="Other Wood Product Manufacturing"/>
    <x v="72"/>
    <x v="0"/>
    <x v="6"/>
    <n v="105.81298050126399"/>
  </r>
  <r>
    <x v="0"/>
    <n v="3219"/>
    <s v="Other Wood Product Manufacturing"/>
    <s v="Other Wood Product Manufacturing"/>
    <x v="72"/>
    <x v="0"/>
    <x v="7"/>
    <n v="104.92865917985399"/>
  </r>
  <r>
    <x v="0"/>
    <n v="3219"/>
    <s v="Other Wood Product Manufacturing"/>
    <s v="Other Wood Product Manufacturing"/>
    <x v="72"/>
    <x v="0"/>
    <x v="8"/>
    <n v="107.292902389844"/>
  </r>
  <r>
    <x v="0"/>
    <n v="3219"/>
    <s v="Other Wood Product Manufacturing"/>
    <s v="Other Wood Product Manufacturing"/>
    <x v="72"/>
    <x v="0"/>
    <x v="9"/>
    <n v="108.406907299766"/>
  </r>
  <r>
    <x v="0"/>
    <n v="3219"/>
    <s v="Other Wood Product Manufacturing"/>
    <s v="Other Wood Product Manufacturing"/>
    <x v="72"/>
    <x v="0"/>
    <x v="10"/>
    <n v="107.23080099248"/>
  </r>
  <r>
    <x v="0"/>
    <n v="3219"/>
    <s v="Other Wood Product Manufacturing"/>
    <s v="Other Wood Product Manufacturing"/>
    <x v="72"/>
    <x v="0"/>
    <x v="11"/>
    <n v="105.98414149419099"/>
  </r>
  <r>
    <x v="0"/>
    <n v="3219"/>
    <s v="Other Wood Product Manufacturing"/>
    <s v="Other Wood Product Manufacturing"/>
    <x v="72"/>
    <x v="0"/>
    <x v="12"/>
    <n v="110.101436941892"/>
  </r>
  <r>
    <x v="0"/>
    <n v="3219"/>
    <s v="Other Wood Product Manufacturing"/>
    <s v="Other Wood Product Manufacturing"/>
    <x v="72"/>
    <x v="0"/>
    <x v="13"/>
    <n v="108.389382324967"/>
  </r>
  <r>
    <x v="0"/>
    <n v="3219"/>
    <s v="Other Wood Product Manufacturing"/>
    <s v="Other Wood Product Manufacturing"/>
    <x v="72"/>
    <x v="0"/>
    <x v="14"/>
    <n v="109.54813941295799"/>
  </r>
  <r>
    <x v="0"/>
    <n v="322"/>
    <s v="Paper Manufacturing"/>
    <s v="Paper Manf."/>
    <x v="73"/>
    <x v="2"/>
    <x v="0"/>
    <n v="100"/>
  </r>
  <r>
    <x v="0"/>
    <n v="322"/>
    <s v="Paper Manufacturing"/>
    <s v="Paper Manf."/>
    <x v="73"/>
    <x v="2"/>
    <x v="1"/>
    <n v="100.42959699500101"/>
  </r>
  <r>
    <x v="0"/>
    <n v="322"/>
    <s v="Paper Manufacturing"/>
    <s v="Paper Manf."/>
    <x v="73"/>
    <x v="2"/>
    <x v="2"/>
    <n v="101.249820637266"/>
  </r>
  <r>
    <x v="0"/>
    <n v="322"/>
    <s v="Paper Manufacturing"/>
    <s v="Paper Manf."/>
    <x v="73"/>
    <x v="2"/>
    <x v="3"/>
    <n v="102.82783019169"/>
  </r>
  <r>
    <x v="0"/>
    <n v="322"/>
    <s v="Paper Manufacturing"/>
    <s v="Paper Manf."/>
    <x v="73"/>
    <x v="2"/>
    <x v="4"/>
    <n v="102.507601396787"/>
  </r>
  <r>
    <x v="0"/>
    <n v="322"/>
    <s v="Paper Manufacturing"/>
    <s v="Paper Manf."/>
    <x v="73"/>
    <x v="2"/>
    <x v="5"/>
    <n v="103.85642307388299"/>
  </r>
  <r>
    <x v="0"/>
    <n v="322"/>
    <s v="Paper Manufacturing"/>
    <s v="Paper Manf."/>
    <x v="73"/>
    <x v="2"/>
    <x v="6"/>
    <n v="105.052418767451"/>
  </r>
  <r>
    <x v="0"/>
    <n v="322"/>
    <s v="Paper Manufacturing"/>
    <s v="Paper Manf."/>
    <x v="73"/>
    <x v="2"/>
    <x v="7"/>
    <n v="104.494812815839"/>
  </r>
  <r>
    <x v="0"/>
    <n v="322"/>
    <s v="Paper Manufacturing"/>
    <s v="Paper Manf."/>
    <x v="73"/>
    <x v="2"/>
    <x v="8"/>
    <n v="104.38876595201801"/>
  </r>
  <r>
    <x v="0"/>
    <n v="322"/>
    <s v="Paper Manufacturing"/>
    <s v="Paper Manf."/>
    <x v="73"/>
    <x v="2"/>
    <x v="9"/>
    <n v="102.720063876174"/>
  </r>
  <r>
    <x v="0"/>
    <n v="322"/>
    <s v="Paper Manufacturing"/>
    <s v="Paper Manf."/>
    <x v="73"/>
    <x v="2"/>
    <x v="10"/>
    <n v="103.19454824813999"/>
  </r>
  <r>
    <x v="0"/>
    <n v="322"/>
    <s v="Paper Manufacturing"/>
    <s v="Paper Manf."/>
    <x v="73"/>
    <x v="2"/>
    <x v="11"/>
    <n v="104.44238278384699"/>
  </r>
  <r>
    <x v="0"/>
    <n v="322"/>
    <s v="Paper Manufacturing"/>
    <s v="Paper Manf."/>
    <x v="73"/>
    <x v="2"/>
    <x v="12"/>
    <n v="107.221179766875"/>
  </r>
  <r>
    <x v="0"/>
    <n v="322"/>
    <s v="Paper Manufacturing"/>
    <s v="Paper Manf."/>
    <x v="73"/>
    <x v="2"/>
    <x v="13"/>
    <n v="105.96512797852699"/>
  </r>
  <r>
    <x v="0"/>
    <n v="322"/>
    <s v="Paper Manufacturing"/>
    <s v="Paper Manf."/>
    <x v="73"/>
    <x v="2"/>
    <x v="14"/>
    <n v="101.998150009204"/>
  </r>
  <r>
    <x v="0"/>
    <n v="3221"/>
    <s v="Pulp, Paper, And Paperboard Mills"/>
    <s v="Pulp, Paper, And Paperboard Mills"/>
    <x v="74"/>
    <x v="0"/>
    <x v="0"/>
    <n v="100"/>
  </r>
  <r>
    <x v="0"/>
    <n v="3221"/>
    <s v="Pulp, Paper, And Paperboard Mills"/>
    <s v="Pulp, Paper, And Paperboard Mills"/>
    <x v="74"/>
    <x v="0"/>
    <x v="1"/>
    <n v="99.442359495849402"/>
  </r>
  <r>
    <x v="0"/>
    <n v="3221"/>
    <s v="Pulp, Paper, And Paperboard Mills"/>
    <s v="Pulp, Paper, And Paperboard Mills"/>
    <x v="74"/>
    <x v="0"/>
    <x v="2"/>
    <n v="101.014060168187"/>
  </r>
  <r>
    <x v="0"/>
    <n v="3221"/>
    <s v="Pulp, Paper, And Paperboard Mills"/>
    <s v="Pulp, Paper, And Paperboard Mills"/>
    <x v="74"/>
    <x v="0"/>
    <x v="3"/>
    <n v="100.321424031593"/>
  </r>
  <r>
    <x v="0"/>
    <n v="3221"/>
    <s v="Pulp, Paper, And Paperboard Mills"/>
    <s v="Pulp, Paper, And Paperboard Mills"/>
    <x v="74"/>
    <x v="0"/>
    <x v="4"/>
    <n v="101.052286841859"/>
  </r>
  <r>
    <x v="0"/>
    <n v="3221"/>
    <s v="Pulp, Paper, And Paperboard Mills"/>
    <s v="Pulp, Paper, And Paperboard Mills"/>
    <x v="74"/>
    <x v="0"/>
    <x v="5"/>
    <n v="102.23177225124699"/>
  </r>
  <r>
    <x v="0"/>
    <n v="3221"/>
    <s v="Pulp, Paper, And Paperboard Mills"/>
    <s v="Pulp, Paper, And Paperboard Mills"/>
    <x v="74"/>
    <x v="0"/>
    <x v="6"/>
    <n v="102.990821813846"/>
  </r>
  <r>
    <x v="0"/>
    <n v="3221"/>
    <s v="Pulp, Paper, And Paperboard Mills"/>
    <s v="Pulp, Paper, And Paperboard Mills"/>
    <x v="74"/>
    <x v="0"/>
    <x v="7"/>
    <n v="102.117441461669"/>
  </r>
  <r>
    <x v="0"/>
    <n v="3221"/>
    <s v="Pulp, Paper, And Paperboard Mills"/>
    <s v="Pulp, Paper, And Paperboard Mills"/>
    <x v="74"/>
    <x v="0"/>
    <x v="8"/>
    <n v="103.58608776502"/>
  </r>
  <r>
    <x v="0"/>
    <n v="3221"/>
    <s v="Pulp, Paper, And Paperboard Mills"/>
    <s v="Pulp, Paper, And Paperboard Mills"/>
    <x v="74"/>
    <x v="0"/>
    <x v="9"/>
    <n v="104.069524701815"/>
  </r>
  <r>
    <x v="0"/>
    <n v="3221"/>
    <s v="Pulp, Paper, And Paperboard Mills"/>
    <s v="Pulp, Paper, And Paperboard Mills"/>
    <x v="74"/>
    <x v="0"/>
    <x v="10"/>
    <n v="102.29727242055"/>
  </r>
  <r>
    <x v="0"/>
    <n v="3221"/>
    <s v="Pulp, Paper, And Paperboard Mills"/>
    <s v="Pulp, Paper, And Paperboard Mills"/>
    <x v="74"/>
    <x v="0"/>
    <x v="11"/>
    <n v="103.888909378866"/>
  </r>
  <r>
    <x v="0"/>
    <n v="3221"/>
    <s v="Pulp, Paper, And Paperboard Mills"/>
    <s v="Pulp, Paper, And Paperboard Mills"/>
    <x v="74"/>
    <x v="0"/>
    <x v="12"/>
    <n v="105.935024809928"/>
  </r>
  <r>
    <x v="0"/>
    <n v="3221"/>
    <s v="Pulp, Paper, And Paperboard Mills"/>
    <s v="Pulp, Paper, And Paperboard Mills"/>
    <x v="74"/>
    <x v="0"/>
    <x v="13"/>
    <n v="106.50505263968"/>
  </r>
  <r>
    <x v="0"/>
    <n v="3221"/>
    <s v="Pulp, Paper, And Paperboard Mills"/>
    <s v="Pulp, Paper, And Paperboard Mills"/>
    <x v="74"/>
    <x v="0"/>
    <x v="14"/>
    <n v="100.59855880976799"/>
  </r>
  <r>
    <x v="0"/>
    <n v="3222"/>
    <s v="Converted Paper Product Manufacturing"/>
    <s v="Converted Paper Product Manufacturing"/>
    <x v="75"/>
    <x v="0"/>
    <x v="0"/>
    <n v="100"/>
  </r>
  <r>
    <x v="0"/>
    <n v="3222"/>
    <s v="Converted Paper Product Manufacturing"/>
    <s v="Converted Paper Product Manufacturing"/>
    <x v="75"/>
    <x v="0"/>
    <x v="1"/>
    <n v="101.790884528221"/>
  </r>
  <r>
    <x v="0"/>
    <n v="3222"/>
    <s v="Converted Paper Product Manufacturing"/>
    <s v="Converted Paper Product Manufacturing"/>
    <x v="75"/>
    <x v="0"/>
    <x v="2"/>
    <n v="101.147194430022"/>
  </r>
  <r>
    <x v="0"/>
    <n v="3222"/>
    <s v="Converted Paper Product Manufacturing"/>
    <s v="Converted Paper Product Manufacturing"/>
    <x v="75"/>
    <x v="0"/>
    <x v="3"/>
    <n v="105.123706410764"/>
  </r>
  <r>
    <x v="0"/>
    <n v="3222"/>
    <s v="Converted Paper Product Manufacturing"/>
    <s v="Converted Paper Product Manufacturing"/>
    <x v="75"/>
    <x v="0"/>
    <x v="4"/>
    <n v="103.658342882358"/>
  </r>
  <r>
    <x v="0"/>
    <n v="3222"/>
    <s v="Converted Paper Product Manufacturing"/>
    <s v="Converted Paper Product Manufacturing"/>
    <x v="75"/>
    <x v="0"/>
    <x v="5"/>
    <n v="106.16478228967399"/>
  </r>
  <r>
    <x v="0"/>
    <n v="3222"/>
    <s v="Converted Paper Product Manufacturing"/>
    <s v="Converted Paper Product Manufacturing"/>
    <x v="75"/>
    <x v="0"/>
    <x v="6"/>
    <n v="109.025552107075"/>
  </r>
  <r>
    <x v="0"/>
    <n v="3222"/>
    <s v="Converted Paper Product Manufacturing"/>
    <s v="Converted Paper Product Manufacturing"/>
    <x v="75"/>
    <x v="0"/>
    <x v="7"/>
    <n v="108.506341666756"/>
  </r>
  <r>
    <x v="0"/>
    <n v="3222"/>
    <s v="Converted Paper Product Manufacturing"/>
    <s v="Converted Paper Product Manufacturing"/>
    <x v="75"/>
    <x v="0"/>
    <x v="8"/>
    <n v="105.290539750459"/>
  </r>
  <r>
    <x v="0"/>
    <n v="3222"/>
    <s v="Converted Paper Product Manufacturing"/>
    <s v="Converted Paper Product Manufacturing"/>
    <x v="75"/>
    <x v="0"/>
    <x v="9"/>
    <n v="101.143817734371"/>
  </r>
  <r>
    <x v="0"/>
    <n v="3222"/>
    <s v="Converted Paper Product Manufacturing"/>
    <s v="Converted Paper Product Manufacturing"/>
    <x v="75"/>
    <x v="0"/>
    <x v="10"/>
    <n v="105.255972820091"/>
  </r>
  <r>
    <x v="0"/>
    <n v="3222"/>
    <s v="Converted Paper Product Manufacturing"/>
    <s v="Converted Paper Product Manufacturing"/>
    <x v="75"/>
    <x v="0"/>
    <x v="11"/>
    <n v="106.796673809753"/>
  </r>
  <r>
    <x v="0"/>
    <n v="3222"/>
    <s v="Converted Paper Product Manufacturing"/>
    <s v="Converted Paper Product Manufacturing"/>
    <x v="75"/>
    <x v="0"/>
    <x v="12"/>
    <n v="109.59722471255201"/>
  </r>
  <r>
    <x v="0"/>
    <n v="3222"/>
    <s v="Converted Paper Product Manufacturing"/>
    <s v="Converted Paper Product Manufacturing"/>
    <x v="75"/>
    <x v="0"/>
    <x v="13"/>
    <n v="106.012154079399"/>
  </r>
  <r>
    <x v="0"/>
    <n v="3222"/>
    <s v="Converted Paper Product Manufacturing"/>
    <s v="Converted Paper Product Manufacturing"/>
    <x v="75"/>
    <x v="0"/>
    <x v="14"/>
    <n v="104.08625599999399"/>
  </r>
  <r>
    <x v="0"/>
    <n v="323"/>
    <s v="Printing Activities"/>
    <s v="Printing Activities"/>
    <x v="76"/>
    <x v="2"/>
    <x v="0"/>
    <n v="100"/>
  </r>
  <r>
    <x v="0"/>
    <n v="323"/>
    <s v="Printing Activities"/>
    <s v="Printing Activities"/>
    <x v="76"/>
    <x v="2"/>
    <x v="1"/>
    <n v="100.144051851794"/>
  </r>
  <r>
    <x v="0"/>
    <n v="323"/>
    <s v="Printing Activities"/>
    <s v="Printing Activities"/>
    <x v="76"/>
    <x v="2"/>
    <x v="2"/>
    <n v="99.968395484928195"/>
  </r>
  <r>
    <x v="0"/>
    <n v="323"/>
    <s v="Printing Activities"/>
    <s v="Printing Activities"/>
    <x v="76"/>
    <x v="2"/>
    <x v="3"/>
    <n v="101.023106340328"/>
  </r>
  <r>
    <x v="0"/>
    <n v="323"/>
    <s v="Printing Activities"/>
    <s v="Printing Activities"/>
    <x v="76"/>
    <x v="2"/>
    <x v="4"/>
    <n v="102.350268605816"/>
  </r>
  <r>
    <x v="0"/>
    <n v="323"/>
    <s v="Printing Activities"/>
    <s v="Printing Activities"/>
    <x v="76"/>
    <x v="2"/>
    <x v="5"/>
    <n v="103.605212419911"/>
  </r>
  <r>
    <x v="0"/>
    <n v="323"/>
    <s v="Printing Activities"/>
    <s v="Printing Activities"/>
    <x v="76"/>
    <x v="2"/>
    <x v="6"/>
    <n v="104.304163062469"/>
  </r>
  <r>
    <x v="0"/>
    <n v="323"/>
    <s v="Printing Activities"/>
    <s v="Printing Activities"/>
    <x v="76"/>
    <x v="2"/>
    <x v="7"/>
    <n v="104.59931302555999"/>
  </r>
  <r>
    <x v="0"/>
    <n v="323"/>
    <s v="Printing Activities"/>
    <s v="Printing Activities"/>
    <x v="76"/>
    <x v="2"/>
    <x v="8"/>
    <n v="104.96669834329199"/>
  </r>
  <r>
    <x v="0"/>
    <n v="323"/>
    <s v="Printing Activities"/>
    <s v="Printing Activities"/>
    <x v="76"/>
    <x v="2"/>
    <x v="9"/>
    <n v="103.26925614144299"/>
  </r>
  <r>
    <x v="0"/>
    <n v="323"/>
    <s v="Printing Activities"/>
    <s v="Printing Activities"/>
    <x v="76"/>
    <x v="2"/>
    <x v="10"/>
    <n v="105.210920689519"/>
  </r>
  <r>
    <x v="0"/>
    <n v="323"/>
    <s v="Printing Activities"/>
    <s v="Printing Activities"/>
    <x v="76"/>
    <x v="2"/>
    <x v="11"/>
    <n v="103.506498544132"/>
  </r>
  <r>
    <x v="0"/>
    <n v="323"/>
    <s v="Printing Activities"/>
    <s v="Printing Activities"/>
    <x v="76"/>
    <x v="2"/>
    <x v="12"/>
    <n v="105.047869083789"/>
  </r>
  <r>
    <x v="0"/>
    <n v="323"/>
    <s v="Printing Activities"/>
    <s v="Printing Activities"/>
    <x v="76"/>
    <x v="2"/>
    <x v="13"/>
    <n v="105.263394608487"/>
  </r>
  <r>
    <x v="0"/>
    <n v="323"/>
    <s v="Printing Activities"/>
    <s v="Printing Activities"/>
    <x v="76"/>
    <x v="2"/>
    <x v="14"/>
    <n v="104.992019326592"/>
  </r>
  <r>
    <x v="0"/>
    <n v="3231"/>
    <s v="Printing And Related Support Activities"/>
    <s v="Printing And Related Support Activities"/>
    <x v="77"/>
    <x v="0"/>
    <x v="0"/>
    <n v="100"/>
  </r>
  <r>
    <x v="0"/>
    <n v="3231"/>
    <s v="Printing And Related Support Activities"/>
    <s v="Printing And Related Support Activities"/>
    <x v="77"/>
    <x v="0"/>
    <x v="1"/>
    <n v="100.144051851794"/>
  </r>
  <r>
    <x v="0"/>
    <n v="3231"/>
    <s v="Printing And Related Support Activities"/>
    <s v="Printing And Related Support Activities"/>
    <x v="77"/>
    <x v="0"/>
    <x v="2"/>
    <n v="99.968395484928195"/>
  </r>
  <r>
    <x v="0"/>
    <n v="3231"/>
    <s v="Printing And Related Support Activities"/>
    <s v="Printing And Related Support Activities"/>
    <x v="77"/>
    <x v="0"/>
    <x v="3"/>
    <n v="101.023106340328"/>
  </r>
  <r>
    <x v="0"/>
    <n v="3231"/>
    <s v="Printing And Related Support Activities"/>
    <s v="Printing And Related Support Activities"/>
    <x v="77"/>
    <x v="0"/>
    <x v="4"/>
    <n v="102.350268605816"/>
  </r>
  <r>
    <x v="0"/>
    <n v="3231"/>
    <s v="Printing And Related Support Activities"/>
    <s v="Printing And Related Support Activities"/>
    <x v="77"/>
    <x v="0"/>
    <x v="5"/>
    <n v="103.605212419911"/>
  </r>
  <r>
    <x v="0"/>
    <n v="3231"/>
    <s v="Printing And Related Support Activities"/>
    <s v="Printing And Related Support Activities"/>
    <x v="77"/>
    <x v="0"/>
    <x v="6"/>
    <n v="104.304163062469"/>
  </r>
  <r>
    <x v="0"/>
    <n v="3231"/>
    <s v="Printing And Related Support Activities"/>
    <s v="Printing And Related Support Activities"/>
    <x v="77"/>
    <x v="0"/>
    <x v="7"/>
    <n v="104.59931302555999"/>
  </r>
  <r>
    <x v="0"/>
    <n v="3231"/>
    <s v="Printing And Related Support Activities"/>
    <s v="Printing And Related Support Activities"/>
    <x v="77"/>
    <x v="0"/>
    <x v="8"/>
    <n v="104.96669834329199"/>
  </r>
  <r>
    <x v="0"/>
    <n v="3231"/>
    <s v="Printing And Related Support Activities"/>
    <s v="Printing And Related Support Activities"/>
    <x v="77"/>
    <x v="0"/>
    <x v="9"/>
    <n v="103.26925614144299"/>
  </r>
  <r>
    <x v="0"/>
    <n v="3231"/>
    <s v="Printing And Related Support Activities"/>
    <s v="Printing And Related Support Activities"/>
    <x v="77"/>
    <x v="0"/>
    <x v="10"/>
    <n v="105.210920689519"/>
  </r>
  <r>
    <x v="0"/>
    <n v="3231"/>
    <s v="Printing And Related Support Activities"/>
    <s v="Printing And Related Support Activities"/>
    <x v="77"/>
    <x v="0"/>
    <x v="11"/>
    <n v="103.506498544132"/>
  </r>
  <r>
    <x v="0"/>
    <n v="3231"/>
    <s v="Printing And Related Support Activities"/>
    <s v="Printing And Related Support Activities"/>
    <x v="77"/>
    <x v="0"/>
    <x v="12"/>
    <n v="105.047869083789"/>
  </r>
  <r>
    <x v="0"/>
    <n v="3231"/>
    <s v="Printing And Related Support Activities"/>
    <s v="Printing And Related Support Activities"/>
    <x v="77"/>
    <x v="0"/>
    <x v="13"/>
    <n v="105.263394608487"/>
  </r>
  <r>
    <x v="0"/>
    <n v="3231"/>
    <s v="Printing And Related Support Activities"/>
    <s v="Printing And Related Support Activities"/>
    <x v="77"/>
    <x v="0"/>
    <x v="14"/>
    <n v="104.992019326592"/>
  </r>
  <r>
    <x v="0"/>
    <n v="324"/>
    <s v="Petroleum And Coal Products Manufacturing"/>
    <s v="Petroleum Manf."/>
    <x v="78"/>
    <x v="2"/>
    <x v="0"/>
    <n v="100"/>
  </r>
  <r>
    <x v="0"/>
    <n v="324"/>
    <s v="Petroleum And Coal Products Manufacturing"/>
    <s v="Petroleum Manf."/>
    <x v="78"/>
    <x v="2"/>
    <x v="1"/>
    <n v="101.042845114988"/>
  </r>
  <r>
    <x v="0"/>
    <n v="324"/>
    <s v="Petroleum And Coal Products Manufacturing"/>
    <s v="Petroleum Manf."/>
    <x v="78"/>
    <x v="2"/>
    <x v="2"/>
    <n v="98.895533745218103"/>
  </r>
  <r>
    <x v="0"/>
    <n v="324"/>
    <s v="Petroleum And Coal Products Manufacturing"/>
    <s v="Petroleum Manf."/>
    <x v="78"/>
    <x v="2"/>
    <x v="3"/>
    <n v="97.350765007488505"/>
  </r>
  <r>
    <x v="0"/>
    <n v="324"/>
    <s v="Petroleum And Coal Products Manufacturing"/>
    <s v="Petroleum Manf."/>
    <x v="78"/>
    <x v="2"/>
    <x v="4"/>
    <n v="97.604120914549199"/>
  </r>
  <r>
    <x v="0"/>
    <n v="324"/>
    <s v="Petroleum And Coal Products Manufacturing"/>
    <s v="Petroleum Manf."/>
    <x v="78"/>
    <x v="2"/>
    <x v="5"/>
    <n v="99.808939483023494"/>
  </r>
  <r>
    <x v="0"/>
    <n v="324"/>
    <s v="Petroleum And Coal Products Manufacturing"/>
    <s v="Petroleum Manf."/>
    <x v="78"/>
    <x v="2"/>
    <x v="6"/>
    <n v="99.643779360275204"/>
  </r>
  <r>
    <x v="0"/>
    <n v="324"/>
    <s v="Petroleum And Coal Products Manufacturing"/>
    <s v="Petroleum Manf."/>
    <x v="78"/>
    <x v="2"/>
    <x v="7"/>
    <n v="98.573162735284001"/>
  </r>
  <r>
    <x v="0"/>
    <n v="324"/>
    <s v="Petroleum And Coal Products Manufacturing"/>
    <s v="Petroleum Manf."/>
    <x v="78"/>
    <x v="2"/>
    <x v="8"/>
    <n v="100.022257130133"/>
  </r>
  <r>
    <x v="0"/>
    <n v="324"/>
    <s v="Petroleum And Coal Products Manufacturing"/>
    <s v="Petroleum Manf."/>
    <x v="78"/>
    <x v="2"/>
    <x v="9"/>
    <n v="98.197250795279899"/>
  </r>
  <r>
    <x v="0"/>
    <n v="324"/>
    <s v="Petroleum And Coal Products Manufacturing"/>
    <s v="Petroleum Manf."/>
    <x v="78"/>
    <x v="2"/>
    <x v="10"/>
    <n v="100.25658111251499"/>
  </r>
  <r>
    <x v="0"/>
    <n v="324"/>
    <s v="Petroleum And Coal Products Manufacturing"/>
    <s v="Petroleum Manf."/>
    <x v="78"/>
    <x v="2"/>
    <x v="11"/>
    <n v="98.784874921292499"/>
  </r>
  <r>
    <x v="0"/>
    <n v="324"/>
    <s v="Petroleum And Coal Products Manufacturing"/>
    <s v="Petroleum Manf."/>
    <x v="78"/>
    <x v="2"/>
    <x v="12"/>
    <n v="99.094324369616302"/>
  </r>
  <r>
    <x v="0"/>
    <n v="324"/>
    <s v="Petroleum And Coal Products Manufacturing"/>
    <s v="Petroleum Manf."/>
    <x v="78"/>
    <x v="2"/>
    <x v="13"/>
    <n v="100.02316469324199"/>
  </r>
  <r>
    <x v="0"/>
    <n v="324"/>
    <s v="Petroleum And Coal Products Manufacturing"/>
    <s v="Petroleum Manf."/>
    <x v="78"/>
    <x v="2"/>
    <x v="14"/>
    <n v="96.671639298291296"/>
  </r>
  <r>
    <x v="0"/>
    <n v="3241"/>
    <s v="Petroleum And Coal Products Manufacturing"/>
    <s v="Petroleum And Coal Products Manufacturing"/>
    <x v="79"/>
    <x v="0"/>
    <x v="0"/>
    <n v="100"/>
  </r>
  <r>
    <x v="0"/>
    <n v="3241"/>
    <s v="Petroleum And Coal Products Manufacturing"/>
    <s v="Petroleum And Coal Products Manufacturing"/>
    <x v="79"/>
    <x v="0"/>
    <x v="1"/>
    <n v="101.042845114988"/>
  </r>
  <r>
    <x v="0"/>
    <n v="3241"/>
    <s v="Petroleum And Coal Products Manufacturing"/>
    <s v="Petroleum And Coal Products Manufacturing"/>
    <x v="79"/>
    <x v="0"/>
    <x v="2"/>
    <n v="98.895533745218103"/>
  </r>
  <r>
    <x v="0"/>
    <n v="3241"/>
    <s v="Petroleum And Coal Products Manufacturing"/>
    <s v="Petroleum And Coal Products Manufacturing"/>
    <x v="79"/>
    <x v="0"/>
    <x v="3"/>
    <n v="97.350765007488505"/>
  </r>
  <r>
    <x v="0"/>
    <n v="3241"/>
    <s v="Petroleum And Coal Products Manufacturing"/>
    <s v="Petroleum And Coal Products Manufacturing"/>
    <x v="79"/>
    <x v="0"/>
    <x v="4"/>
    <n v="97.604120914549199"/>
  </r>
  <r>
    <x v="0"/>
    <n v="3241"/>
    <s v="Petroleum And Coal Products Manufacturing"/>
    <s v="Petroleum And Coal Products Manufacturing"/>
    <x v="79"/>
    <x v="0"/>
    <x v="5"/>
    <n v="99.808939483023494"/>
  </r>
  <r>
    <x v="0"/>
    <n v="3241"/>
    <s v="Petroleum And Coal Products Manufacturing"/>
    <s v="Petroleum And Coal Products Manufacturing"/>
    <x v="79"/>
    <x v="0"/>
    <x v="6"/>
    <n v="99.643779360275204"/>
  </r>
  <r>
    <x v="0"/>
    <n v="3241"/>
    <s v="Petroleum And Coal Products Manufacturing"/>
    <s v="Petroleum And Coal Products Manufacturing"/>
    <x v="79"/>
    <x v="0"/>
    <x v="7"/>
    <n v="98.573162735284001"/>
  </r>
  <r>
    <x v="0"/>
    <n v="3241"/>
    <s v="Petroleum And Coal Products Manufacturing"/>
    <s v="Petroleum And Coal Products Manufacturing"/>
    <x v="79"/>
    <x v="0"/>
    <x v="8"/>
    <n v="100.022257130133"/>
  </r>
  <r>
    <x v="0"/>
    <n v="3241"/>
    <s v="Petroleum And Coal Products Manufacturing"/>
    <s v="Petroleum And Coal Products Manufacturing"/>
    <x v="79"/>
    <x v="0"/>
    <x v="9"/>
    <n v="98.197250795279899"/>
  </r>
  <r>
    <x v="0"/>
    <n v="3241"/>
    <s v="Petroleum And Coal Products Manufacturing"/>
    <s v="Petroleum And Coal Products Manufacturing"/>
    <x v="79"/>
    <x v="0"/>
    <x v="10"/>
    <n v="100.25658111251499"/>
  </r>
  <r>
    <x v="0"/>
    <n v="3241"/>
    <s v="Petroleum And Coal Products Manufacturing"/>
    <s v="Petroleum And Coal Products Manufacturing"/>
    <x v="79"/>
    <x v="0"/>
    <x v="11"/>
    <n v="98.784874921292499"/>
  </r>
  <r>
    <x v="0"/>
    <n v="3241"/>
    <s v="Petroleum And Coal Products Manufacturing"/>
    <s v="Petroleum And Coal Products Manufacturing"/>
    <x v="79"/>
    <x v="0"/>
    <x v="12"/>
    <n v="99.094324369616302"/>
  </r>
  <r>
    <x v="0"/>
    <n v="3241"/>
    <s v="Petroleum And Coal Products Manufacturing"/>
    <s v="Petroleum And Coal Products Manufacturing"/>
    <x v="79"/>
    <x v="0"/>
    <x v="13"/>
    <n v="100.02316469324199"/>
  </r>
  <r>
    <x v="0"/>
    <n v="3241"/>
    <s v="Petroleum And Coal Products Manufacturing"/>
    <s v="Petroleum And Coal Products Manufacturing"/>
    <x v="79"/>
    <x v="0"/>
    <x v="14"/>
    <n v="96.671639298291296"/>
  </r>
  <r>
    <x v="0"/>
    <n v="325"/>
    <s v="Chemical Manufacturing"/>
    <s v="Chemical Manf."/>
    <x v="80"/>
    <x v="2"/>
    <x v="0"/>
    <n v="100"/>
  </r>
  <r>
    <x v="0"/>
    <n v="325"/>
    <s v="Chemical Manufacturing"/>
    <s v="Chemical Manf."/>
    <x v="80"/>
    <x v="2"/>
    <x v="1"/>
    <n v="101.886450813067"/>
  </r>
  <r>
    <x v="0"/>
    <n v="325"/>
    <s v="Chemical Manufacturing"/>
    <s v="Chemical Manf."/>
    <x v="80"/>
    <x v="2"/>
    <x v="2"/>
    <n v="101.44539429050501"/>
  </r>
  <r>
    <x v="0"/>
    <n v="325"/>
    <s v="Chemical Manufacturing"/>
    <s v="Chemical Manf."/>
    <x v="80"/>
    <x v="2"/>
    <x v="3"/>
    <n v="101.190617200608"/>
  </r>
  <r>
    <x v="0"/>
    <n v="325"/>
    <s v="Chemical Manufacturing"/>
    <s v="Chemical Manf."/>
    <x v="80"/>
    <x v="2"/>
    <x v="4"/>
    <n v="103.104105581339"/>
  </r>
  <r>
    <x v="0"/>
    <n v="325"/>
    <s v="Chemical Manufacturing"/>
    <s v="Chemical Manf."/>
    <x v="80"/>
    <x v="2"/>
    <x v="5"/>
    <n v="103.11649037053201"/>
  </r>
  <r>
    <x v="0"/>
    <n v="325"/>
    <s v="Chemical Manufacturing"/>
    <s v="Chemical Manf."/>
    <x v="80"/>
    <x v="2"/>
    <x v="6"/>
    <n v="103.00626155891599"/>
  </r>
  <r>
    <x v="0"/>
    <n v="325"/>
    <s v="Chemical Manufacturing"/>
    <s v="Chemical Manf."/>
    <x v="80"/>
    <x v="2"/>
    <x v="7"/>
    <n v="103.864210159317"/>
  </r>
  <r>
    <x v="0"/>
    <n v="325"/>
    <s v="Chemical Manufacturing"/>
    <s v="Chemical Manf."/>
    <x v="80"/>
    <x v="2"/>
    <x v="8"/>
    <n v="105.09737465849901"/>
  </r>
  <r>
    <x v="0"/>
    <n v="325"/>
    <s v="Chemical Manufacturing"/>
    <s v="Chemical Manf."/>
    <x v="80"/>
    <x v="2"/>
    <x v="9"/>
    <n v="105.40165701427399"/>
  </r>
  <r>
    <x v="0"/>
    <n v="325"/>
    <s v="Chemical Manufacturing"/>
    <s v="Chemical Manf."/>
    <x v="80"/>
    <x v="2"/>
    <x v="10"/>
    <n v="105.83774305274"/>
  </r>
  <r>
    <x v="0"/>
    <n v="325"/>
    <s v="Chemical Manufacturing"/>
    <s v="Chemical Manf."/>
    <x v="80"/>
    <x v="2"/>
    <x v="11"/>
    <n v="106.58344528963001"/>
  </r>
  <r>
    <x v="0"/>
    <n v="325"/>
    <s v="Chemical Manufacturing"/>
    <s v="Chemical Manf."/>
    <x v="80"/>
    <x v="2"/>
    <x v="12"/>
    <n v="106.022345068025"/>
  </r>
  <r>
    <x v="0"/>
    <n v="325"/>
    <s v="Chemical Manufacturing"/>
    <s v="Chemical Manf."/>
    <x v="80"/>
    <x v="2"/>
    <x v="13"/>
    <n v="107.489178904927"/>
  </r>
  <r>
    <x v="0"/>
    <n v="325"/>
    <s v="Chemical Manufacturing"/>
    <s v="Chemical Manf."/>
    <x v="80"/>
    <x v="2"/>
    <x v="14"/>
    <n v="105.811425419849"/>
  </r>
  <r>
    <x v="0"/>
    <n v="3251"/>
    <s v="Basic Chemical Manufacturing"/>
    <s v="Basic Chemical Manufacturing"/>
    <x v="81"/>
    <x v="0"/>
    <x v="0"/>
    <n v="100"/>
  </r>
  <r>
    <x v="0"/>
    <n v="3251"/>
    <s v="Basic Chemical Manufacturing"/>
    <s v="Basic Chemical Manufacturing"/>
    <x v="81"/>
    <x v="0"/>
    <x v="1"/>
    <n v="100.773841590766"/>
  </r>
  <r>
    <x v="0"/>
    <n v="3251"/>
    <s v="Basic Chemical Manufacturing"/>
    <s v="Basic Chemical Manufacturing"/>
    <x v="81"/>
    <x v="0"/>
    <x v="2"/>
    <n v="98.833298924246705"/>
  </r>
  <r>
    <x v="0"/>
    <n v="3251"/>
    <s v="Basic Chemical Manufacturing"/>
    <s v="Basic Chemical Manufacturing"/>
    <x v="81"/>
    <x v="0"/>
    <x v="3"/>
    <n v="100.36071785883"/>
  </r>
  <r>
    <x v="0"/>
    <n v="3251"/>
    <s v="Basic Chemical Manufacturing"/>
    <s v="Basic Chemical Manufacturing"/>
    <x v="81"/>
    <x v="0"/>
    <x v="4"/>
    <n v="100.52515346027199"/>
  </r>
  <r>
    <x v="0"/>
    <n v="3251"/>
    <s v="Basic Chemical Manufacturing"/>
    <s v="Basic Chemical Manufacturing"/>
    <x v="81"/>
    <x v="0"/>
    <x v="5"/>
    <n v="102.047990771564"/>
  </r>
  <r>
    <x v="0"/>
    <n v="3251"/>
    <s v="Basic Chemical Manufacturing"/>
    <s v="Basic Chemical Manufacturing"/>
    <x v="81"/>
    <x v="0"/>
    <x v="6"/>
    <n v="102.265716768432"/>
  </r>
  <r>
    <x v="0"/>
    <n v="3251"/>
    <s v="Basic Chemical Manufacturing"/>
    <s v="Basic Chemical Manufacturing"/>
    <x v="81"/>
    <x v="0"/>
    <x v="7"/>
    <n v="102.186035163792"/>
  </r>
  <r>
    <x v="0"/>
    <n v="3251"/>
    <s v="Basic Chemical Manufacturing"/>
    <s v="Basic Chemical Manufacturing"/>
    <x v="81"/>
    <x v="0"/>
    <x v="8"/>
    <n v="101.566914593351"/>
  </r>
  <r>
    <x v="0"/>
    <n v="3251"/>
    <s v="Basic Chemical Manufacturing"/>
    <s v="Basic Chemical Manufacturing"/>
    <x v="81"/>
    <x v="0"/>
    <x v="9"/>
    <n v="101.44755647088"/>
  </r>
  <r>
    <x v="0"/>
    <n v="3251"/>
    <s v="Basic Chemical Manufacturing"/>
    <s v="Basic Chemical Manufacturing"/>
    <x v="81"/>
    <x v="0"/>
    <x v="10"/>
    <n v="102.22598203521601"/>
  </r>
  <r>
    <x v="0"/>
    <n v="3251"/>
    <s v="Basic Chemical Manufacturing"/>
    <s v="Basic Chemical Manufacturing"/>
    <x v="81"/>
    <x v="0"/>
    <x v="11"/>
    <n v="103.515515129455"/>
  </r>
  <r>
    <x v="0"/>
    <n v="3251"/>
    <s v="Basic Chemical Manufacturing"/>
    <s v="Basic Chemical Manufacturing"/>
    <x v="81"/>
    <x v="0"/>
    <x v="12"/>
    <n v="102.210499624657"/>
  </r>
  <r>
    <x v="0"/>
    <n v="3251"/>
    <s v="Basic Chemical Manufacturing"/>
    <s v="Basic Chemical Manufacturing"/>
    <x v="81"/>
    <x v="0"/>
    <x v="13"/>
    <n v="100.830725899705"/>
  </r>
  <r>
    <x v="0"/>
    <n v="3251"/>
    <s v="Basic Chemical Manufacturing"/>
    <s v="Basic Chemical Manufacturing"/>
    <x v="81"/>
    <x v="0"/>
    <x v="14"/>
    <n v="100.882006091447"/>
  </r>
  <r>
    <x v="0"/>
    <n v="3252"/>
    <s v="Resin, Synthetic Rubber, And Artificial And Synthetic Fibers And Filaments Manufacturing"/>
    <s v="Resin, Synthetic Rubber, And Artificial And Synthetic Fibers And Filaments Manufacturing"/>
    <x v="82"/>
    <x v="0"/>
    <x v="0"/>
    <n v="100"/>
  </r>
  <r>
    <x v="0"/>
    <n v="3252"/>
    <s v="Resin, Synthetic Rubber, And Artificial And Synthetic Fibers And Filaments Manufacturing"/>
    <s v="Resin, Synthetic Rubber, And Artificial And Synthetic Fibers And Filaments Manufacturing"/>
    <x v="82"/>
    <x v="0"/>
    <x v="1"/>
    <n v="104.27639915055801"/>
  </r>
  <r>
    <x v="0"/>
    <n v="3252"/>
    <s v="Resin, Synthetic Rubber, And Artificial And Synthetic Fibers And Filaments Manufacturing"/>
    <s v="Resin, Synthetic Rubber, And Artificial And Synthetic Fibers And Filaments Manufacturing"/>
    <x v="82"/>
    <x v="0"/>
    <x v="2"/>
    <n v="102.208940235668"/>
  </r>
  <r>
    <x v="0"/>
    <n v="3252"/>
    <s v="Resin, Synthetic Rubber, And Artificial And Synthetic Fibers And Filaments Manufacturing"/>
    <s v="Resin, Synthetic Rubber, And Artificial And Synthetic Fibers And Filaments Manufacturing"/>
    <x v="82"/>
    <x v="0"/>
    <x v="3"/>
    <n v="101.320609333645"/>
  </r>
  <r>
    <x v="0"/>
    <n v="3252"/>
    <s v="Resin, Synthetic Rubber, And Artificial And Synthetic Fibers And Filaments Manufacturing"/>
    <s v="Resin, Synthetic Rubber, And Artificial And Synthetic Fibers And Filaments Manufacturing"/>
    <x v="82"/>
    <x v="0"/>
    <x v="4"/>
    <n v="100.029211564658"/>
  </r>
  <r>
    <x v="0"/>
    <n v="3252"/>
    <s v="Resin, Synthetic Rubber, And Artificial And Synthetic Fibers And Filaments Manufacturing"/>
    <s v="Resin, Synthetic Rubber, And Artificial And Synthetic Fibers And Filaments Manufacturing"/>
    <x v="82"/>
    <x v="0"/>
    <x v="5"/>
    <n v="99.266309812055496"/>
  </r>
  <r>
    <x v="0"/>
    <n v="3252"/>
    <s v="Resin, Synthetic Rubber, And Artificial And Synthetic Fibers And Filaments Manufacturing"/>
    <s v="Resin, Synthetic Rubber, And Artificial And Synthetic Fibers And Filaments Manufacturing"/>
    <x v="82"/>
    <x v="0"/>
    <x v="6"/>
    <n v="98.050315652485693"/>
  </r>
  <r>
    <x v="0"/>
    <n v="3252"/>
    <s v="Resin, Synthetic Rubber, And Artificial And Synthetic Fibers And Filaments Manufacturing"/>
    <s v="Resin, Synthetic Rubber, And Artificial And Synthetic Fibers And Filaments Manufacturing"/>
    <x v="82"/>
    <x v="0"/>
    <x v="7"/>
    <n v="100.63621923945399"/>
  </r>
  <r>
    <x v="0"/>
    <n v="3252"/>
    <s v="Resin, Synthetic Rubber, And Artificial And Synthetic Fibers And Filaments Manufacturing"/>
    <s v="Resin, Synthetic Rubber, And Artificial And Synthetic Fibers And Filaments Manufacturing"/>
    <x v="82"/>
    <x v="0"/>
    <x v="8"/>
    <n v="99.915789745228196"/>
  </r>
  <r>
    <x v="0"/>
    <n v="3252"/>
    <s v="Resin, Synthetic Rubber, And Artificial And Synthetic Fibers And Filaments Manufacturing"/>
    <s v="Resin, Synthetic Rubber, And Artificial And Synthetic Fibers And Filaments Manufacturing"/>
    <x v="82"/>
    <x v="0"/>
    <x v="9"/>
    <n v="101.545623567058"/>
  </r>
  <r>
    <x v="0"/>
    <n v="3252"/>
    <s v="Resin, Synthetic Rubber, And Artificial And Synthetic Fibers And Filaments Manufacturing"/>
    <s v="Resin, Synthetic Rubber, And Artificial And Synthetic Fibers And Filaments Manufacturing"/>
    <x v="82"/>
    <x v="0"/>
    <x v="10"/>
    <n v="98.070550657597195"/>
  </r>
  <r>
    <x v="0"/>
    <n v="3252"/>
    <s v="Resin, Synthetic Rubber, And Artificial And Synthetic Fibers And Filaments Manufacturing"/>
    <s v="Resin, Synthetic Rubber, And Artificial And Synthetic Fibers And Filaments Manufacturing"/>
    <x v="82"/>
    <x v="0"/>
    <x v="11"/>
    <n v="99.288555911244998"/>
  </r>
  <r>
    <x v="0"/>
    <n v="3252"/>
    <s v="Resin, Synthetic Rubber, And Artificial And Synthetic Fibers And Filaments Manufacturing"/>
    <s v="Resin, Synthetic Rubber, And Artificial And Synthetic Fibers And Filaments Manufacturing"/>
    <x v="82"/>
    <x v="0"/>
    <x v="12"/>
    <n v="97.983149711367204"/>
  </r>
  <r>
    <x v="0"/>
    <n v="3252"/>
    <s v="Resin, Synthetic Rubber, And Artificial And Synthetic Fibers And Filaments Manufacturing"/>
    <s v="Resin, Synthetic Rubber, And Artificial And Synthetic Fibers And Filaments Manufacturing"/>
    <x v="82"/>
    <x v="0"/>
    <x v="13"/>
    <n v="101.37613949369501"/>
  </r>
  <r>
    <x v="0"/>
    <n v="3252"/>
    <s v="Resin, Synthetic Rubber, And Artificial And Synthetic Fibers And Filaments Manufacturing"/>
    <s v="Resin, Synthetic Rubber, And Artificial And Synthetic Fibers And Filaments Manufacturing"/>
    <x v="82"/>
    <x v="0"/>
    <x v="14"/>
    <n v="99.069595600554507"/>
  </r>
  <r>
    <x v="0"/>
    <n v="3253"/>
    <s v="Pesticide, Fertilizer, And Other Agricultural Chemical Manufacturing"/>
    <s v="Pesticide, Fertilizer, And Other Agricultural Chemical Manufacturing"/>
    <x v="83"/>
    <x v="0"/>
    <x v="0"/>
    <n v="100"/>
  </r>
  <r>
    <x v="0"/>
    <n v="3253"/>
    <s v="Pesticide, Fertilizer, And Other Agricultural Chemical Manufacturing"/>
    <s v="Pesticide, Fertilizer, And Other Agricultural Chemical Manufacturing"/>
    <x v="83"/>
    <x v="0"/>
    <x v="1"/>
    <n v="102.132782296752"/>
  </r>
  <r>
    <x v="0"/>
    <n v="3253"/>
    <s v="Pesticide, Fertilizer, And Other Agricultural Chemical Manufacturing"/>
    <s v="Pesticide, Fertilizer, And Other Agricultural Chemical Manufacturing"/>
    <x v="83"/>
    <x v="0"/>
    <x v="2"/>
    <n v="99.364931188158096"/>
  </r>
  <r>
    <x v="0"/>
    <n v="3253"/>
    <s v="Pesticide, Fertilizer, And Other Agricultural Chemical Manufacturing"/>
    <s v="Pesticide, Fertilizer, And Other Agricultural Chemical Manufacturing"/>
    <x v="83"/>
    <x v="0"/>
    <x v="3"/>
    <n v="103.75527819992701"/>
  </r>
  <r>
    <x v="0"/>
    <n v="3253"/>
    <s v="Pesticide, Fertilizer, And Other Agricultural Chemical Manufacturing"/>
    <s v="Pesticide, Fertilizer, And Other Agricultural Chemical Manufacturing"/>
    <x v="83"/>
    <x v="0"/>
    <x v="4"/>
    <n v="103.309920382838"/>
  </r>
  <r>
    <x v="0"/>
    <n v="3253"/>
    <s v="Pesticide, Fertilizer, And Other Agricultural Chemical Manufacturing"/>
    <s v="Pesticide, Fertilizer, And Other Agricultural Chemical Manufacturing"/>
    <x v="83"/>
    <x v="0"/>
    <x v="5"/>
    <n v="105.873709997977"/>
  </r>
  <r>
    <x v="0"/>
    <n v="3253"/>
    <s v="Pesticide, Fertilizer, And Other Agricultural Chemical Manufacturing"/>
    <s v="Pesticide, Fertilizer, And Other Agricultural Chemical Manufacturing"/>
    <x v="83"/>
    <x v="0"/>
    <x v="6"/>
    <n v="104.25392319182799"/>
  </r>
  <r>
    <x v="0"/>
    <n v="3253"/>
    <s v="Pesticide, Fertilizer, And Other Agricultural Chemical Manufacturing"/>
    <s v="Pesticide, Fertilizer, And Other Agricultural Chemical Manufacturing"/>
    <x v="83"/>
    <x v="0"/>
    <x v="7"/>
    <n v="98.412417378076398"/>
  </r>
  <r>
    <x v="0"/>
    <n v="3253"/>
    <s v="Pesticide, Fertilizer, And Other Agricultural Chemical Manufacturing"/>
    <s v="Pesticide, Fertilizer, And Other Agricultural Chemical Manufacturing"/>
    <x v="83"/>
    <x v="0"/>
    <x v="8"/>
    <n v="104.712914376333"/>
  </r>
  <r>
    <x v="0"/>
    <n v="3253"/>
    <s v="Pesticide, Fertilizer, And Other Agricultural Chemical Manufacturing"/>
    <s v="Pesticide, Fertilizer, And Other Agricultural Chemical Manufacturing"/>
    <x v="83"/>
    <x v="0"/>
    <x v="9"/>
    <n v="102.2326892051"/>
  </r>
  <r>
    <x v="0"/>
    <n v="3253"/>
    <s v="Pesticide, Fertilizer, And Other Agricultural Chemical Manufacturing"/>
    <s v="Pesticide, Fertilizer, And Other Agricultural Chemical Manufacturing"/>
    <x v="83"/>
    <x v="0"/>
    <x v="10"/>
    <n v="97.630275735434097"/>
  </r>
  <r>
    <x v="0"/>
    <n v="3253"/>
    <s v="Pesticide, Fertilizer, And Other Agricultural Chemical Manufacturing"/>
    <s v="Pesticide, Fertilizer, And Other Agricultural Chemical Manufacturing"/>
    <x v="83"/>
    <x v="0"/>
    <x v="11"/>
    <n v="98.121624479917102"/>
  </r>
  <r>
    <x v="0"/>
    <n v="3253"/>
    <s v="Pesticide, Fertilizer, And Other Agricultural Chemical Manufacturing"/>
    <s v="Pesticide, Fertilizer, And Other Agricultural Chemical Manufacturing"/>
    <x v="83"/>
    <x v="0"/>
    <x v="12"/>
    <n v="100.481474288554"/>
  </r>
  <r>
    <x v="0"/>
    <n v="3253"/>
    <s v="Pesticide, Fertilizer, And Other Agricultural Chemical Manufacturing"/>
    <s v="Pesticide, Fertilizer, And Other Agricultural Chemical Manufacturing"/>
    <x v="83"/>
    <x v="0"/>
    <x v="13"/>
    <n v="105.378887245954"/>
  </r>
  <r>
    <x v="0"/>
    <n v="3253"/>
    <s v="Pesticide, Fertilizer, And Other Agricultural Chemical Manufacturing"/>
    <s v="Pesticide, Fertilizer, And Other Agricultural Chemical Manufacturing"/>
    <x v="83"/>
    <x v="0"/>
    <x v="14"/>
    <n v="97.368551198391899"/>
  </r>
  <r>
    <x v="0"/>
    <n v="3254"/>
    <s v="Pharmaceutical And Medicine Manufacturing"/>
    <s v="Pharmaceutical And Medicine Manufacturing"/>
    <x v="84"/>
    <x v="0"/>
    <x v="0"/>
    <n v="100"/>
  </r>
  <r>
    <x v="0"/>
    <n v="3254"/>
    <s v="Pharmaceutical And Medicine Manufacturing"/>
    <s v="Pharmaceutical And Medicine Manufacturing"/>
    <x v="84"/>
    <x v="0"/>
    <x v="1"/>
    <n v="100.76797151745301"/>
  </r>
  <r>
    <x v="0"/>
    <n v="3254"/>
    <s v="Pharmaceutical And Medicine Manufacturing"/>
    <s v="Pharmaceutical And Medicine Manufacturing"/>
    <x v="84"/>
    <x v="0"/>
    <x v="2"/>
    <n v="101.49509246133501"/>
  </r>
  <r>
    <x v="0"/>
    <n v="3254"/>
    <s v="Pharmaceutical And Medicine Manufacturing"/>
    <s v="Pharmaceutical And Medicine Manufacturing"/>
    <x v="84"/>
    <x v="0"/>
    <x v="3"/>
    <n v="100.878484545167"/>
  </r>
  <r>
    <x v="0"/>
    <n v="3254"/>
    <s v="Pharmaceutical And Medicine Manufacturing"/>
    <s v="Pharmaceutical And Medicine Manufacturing"/>
    <x v="84"/>
    <x v="0"/>
    <x v="4"/>
    <n v="103.948422893748"/>
  </r>
  <r>
    <x v="0"/>
    <n v="3254"/>
    <s v="Pharmaceutical And Medicine Manufacturing"/>
    <s v="Pharmaceutical And Medicine Manufacturing"/>
    <x v="84"/>
    <x v="0"/>
    <x v="5"/>
    <n v="104.539625808243"/>
  </r>
  <r>
    <x v="0"/>
    <n v="3254"/>
    <s v="Pharmaceutical And Medicine Manufacturing"/>
    <s v="Pharmaceutical And Medicine Manufacturing"/>
    <x v="84"/>
    <x v="0"/>
    <x v="6"/>
    <n v="104.114548518361"/>
  </r>
  <r>
    <x v="0"/>
    <n v="3254"/>
    <s v="Pharmaceutical And Medicine Manufacturing"/>
    <s v="Pharmaceutical And Medicine Manufacturing"/>
    <x v="84"/>
    <x v="0"/>
    <x v="7"/>
    <n v="104.864471497032"/>
  </r>
  <r>
    <x v="0"/>
    <n v="3254"/>
    <s v="Pharmaceutical And Medicine Manufacturing"/>
    <s v="Pharmaceutical And Medicine Manufacturing"/>
    <x v="84"/>
    <x v="0"/>
    <x v="8"/>
    <n v="106.944410261248"/>
  </r>
  <r>
    <x v="0"/>
    <n v="3254"/>
    <s v="Pharmaceutical And Medicine Manufacturing"/>
    <s v="Pharmaceutical And Medicine Manufacturing"/>
    <x v="84"/>
    <x v="0"/>
    <x v="9"/>
    <n v="106.28008062139099"/>
  </r>
  <r>
    <x v="0"/>
    <n v="3254"/>
    <s v="Pharmaceutical And Medicine Manufacturing"/>
    <s v="Pharmaceutical And Medicine Manufacturing"/>
    <x v="84"/>
    <x v="0"/>
    <x v="10"/>
    <n v="106.956968935219"/>
  </r>
  <r>
    <x v="0"/>
    <n v="3254"/>
    <s v="Pharmaceutical And Medicine Manufacturing"/>
    <s v="Pharmaceutical And Medicine Manufacturing"/>
    <x v="84"/>
    <x v="0"/>
    <x v="11"/>
    <n v="106.298714513653"/>
  </r>
  <r>
    <x v="0"/>
    <n v="3254"/>
    <s v="Pharmaceutical And Medicine Manufacturing"/>
    <s v="Pharmaceutical And Medicine Manufacturing"/>
    <x v="84"/>
    <x v="0"/>
    <x v="12"/>
    <n v="106.270811441026"/>
  </r>
  <r>
    <x v="0"/>
    <n v="3254"/>
    <s v="Pharmaceutical And Medicine Manufacturing"/>
    <s v="Pharmaceutical And Medicine Manufacturing"/>
    <x v="84"/>
    <x v="0"/>
    <x v="13"/>
    <n v="109.116644021949"/>
  </r>
  <r>
    <x v="0"/>
    <n v="3254"/>
    <s v="Pharmaceutical And Medicine Manufacturing"/>
    <s v="Pharmaceutical And Medicine Manufacturing"/>
    <x v="84"/>
    <x v="0"/>
    <x v="14"/>
    <n v="106.572242896242"/>
  </r>
  <r>
    <x v="0"/>
    <n v="3255"/>
    <s v="Paint, Coating, And Adhesive Manufacturing"/>
    <s v="Paint, Coating, And Adhesive Manufacturing"/>
    <x v="85"/>
    <x v="0"/>
    <x v="0"/>
    <n v="100"/>
  </r>
  <r>
    <x v="0"/>
    <n v="3255"/>
    <s v="Paint, Coating, And Adhesive Manufacturing"/>
    <s v="Paint, Coating, And Adhesive Manufacturing"/>
    <x v="85"/>
    <x v="0"/>
    <x v="1"/>
    <n v="100.140875884042"/>
  </r>
  <r>
    <x v="0"/>
    <n v="3255"/>
    <s v="Paint, Coating, And Adhesive Manufacturing"/>
    <s v="Paint, Coating, And Adhesive Manufacturing"/>
    <x v="85"/>
    <x v="0"/>
    <x v="2"/>
    <n v="100.946662620295"/>
  </r>
  <r>
    <x v="0"/>
    <n v="3255"/>
    <s v="Paint, Coating, And Adhesive Manufacturing"/>
    <s v="Paint, Coating, And Adhesive Manufacturing"/>
    <x v="85"/>
    <x v="0"/>
    <x v="3"/>
    <n v="100.384499270701"/>
  </r>
  <r>
    <x v="0"/>
    <n v="3255"/>
    <s v="Paint, Coating, And Adhesive Manufacturing"/>
    <s v="Paint, Coating, And Adhesive Manufacturing"/>
    <x v="85"/>
    <x v="0"/>
    <x v="4"/>
    <n v="105.435242387738"/>
  </r>
  <r>
    <x v="0"/>
    <n v="3255"/>
    <s v="Paint, Coating, And Adhesive Manufacturing"/>
    <s v="Paint, Coating, And Adhesive Manufacturing"/>
    <x v="85"/>
    <x v="0"/>
    <x v="5"/>
    <n v="103.60649236057699"/>
  </r>
  <r>
    <x v="0"/>
    <n v="3255"/>
    <s v="Paint, Coating, And Adhesive Manufacturing"/>
    <s v="Paint, Coating, And Adhesive Manufacturing"/>
    <x v="85"/>
    <x v="0"/>
    <x v="6"/>
    <n v="104.80825576926"/>
  </r>
  <r>
    <x v="0"/>
    <n v="3255"/>
    <s v="Paint, Coating, And Adhesive Manufacturing"/>
    <s v="Paint, Coating, And Adhesive Manufacturing"/>
    <x v="85"/>
    <x v="0"/>
    <x v="7"/>
    <n v="106.36570216107501"/>
  </r>
  <r>
    <x v="0"/>
    <n v="3255"/>
    <s v="Paint, Coating, And Adhesive Manufacturing"/>
    <s v="Paint, Coating, And Adhesive Manufacturing"/>
    <x v="85"/>
    <x v="0"/>
    <x v="8"/>
    <n v="103.99650950099"/>
  </r>
  <r>
    <x v="0"/>
    <n v="3255"/>
    <s v="Paint, Coating, And Adhesive Manufacturing"/>
    <s v="Paint, Coating, And Adhesive Manufacturing"/>
    <x v="85"/>
    <x v="0"/>
    <x v="9"/>
    <n v="107.858044978471"/>
  </r>
  <r>
    <x v="0"/>
    <n v="3255"/>
    <s v="Paint, Coating, And Adhesive Manufacturing"/>
    <s v="Paint, Coating, And Adhesive Manufacturing"/>
    <x v="85"/>
    <x v="0"/>
    <x v="10"/>
    <n v="105.997047072185"/>
  </r>
  <r>
    <x v="0"/>
    <n v="3255"/>
    <s v="Paint, Coating, And Adhesive Manufacturing"/>
    <s v="Paint, Coating, And Adhesive Manufacturing"/>
    <x v="85"/>
    <x v="0"/>
    <x v="11"/>
    <n v="101.65535334023799"/>
  </r>
  <r>
    <x v="0"/>
    <n v="3255"/>
    <s v="Paint, Coating, And Adhesive Manufacturing"/>
    <s v="Paint, Coating, And Adhesive Manufacturing"/>
    <x v="85"/>
    <x v="0"/>
    <x v="12"/>
    <n v="100.557759745705"/>
  </r>
  <r>
    <x v="0"/>
    <n v="3255"/>
    <s v="Paint, Coating, And Adhesive Manufacturing"/>
    <s v="Paint, Coating, And Adhesive Manufacturing"/>
    <x v="85"/>
    <x v="0"/>
    <x v="13"/>
    <n v="102.918443415532"/>
  </r>
  <r>
    <x v="0"/>
    <n v="3255"/>
    <s v="Paint, Coating, And Adhesive Manufacturing"/>
    <s v="Paint, Coating, And Adhesive Manufacturing"/>
    <x v="85"/>
    <x v="0"/>
    <x v="14"/>
    <n v="100.159339597819"/>
  </r>
  <r>
    <x v="0"/>
    <n v="3256"/>
    <s v="Soap, Cleaning Compound, And Toilet Preparation Manufacturing"/>
    <s v="Soap, Cleaning Compound, And Toilet Preparation Manufacturing"/>
    <x v="86"/>
    <x v="0"/>
    <x v="0"/>
    <n v="100"/>
  </r>
  <r>
    <x v="0"/>
    <n v="3256"/>
    <s v="Soap, Cleaning Compound, And Toilet Preparation Manufacturing"/>
    <s v="Soap, Cleaning Compound, And Toilet Preparation Manufacturing"/>
    <x v="86"/>
    <x v="0"/>
    <x v="1"/>
    <n v="101.43259569639601"/>
  </r>
  <r>
    <x v="0"/>
    <n v="3256"/>
    <s v="Soap, Cleaning Compound, And Toilet Preparation Manufacturing"/>
    <s v="Soap, Cleaning Compound, And Toilet Preparation Manufacturing"/>
    <x v="86"/>
    <x v="0"/>
    <x v="2"/>
    <n v="104.536920292414"/>
  </r>
  <r>
    <x v="0"/>
    <n v="3256"/>
    <s v="Soap, Cleaning Compound, And Toilet Preparation Manufacturing"/>
    <s v="Soap, Cleaning Compound, And Toilet Preparation Manufacturing"/>
    <x v="86"/>
    <x v="0"/>
    <x v="3"/>
    <n v="102.166657307105"/>
  </r>
  <r>
    <x v="0"/>
    <n v="3256"/>
    <s v="Soap, Cleaning Compound, And Toilet Preparation Manufacturing"/>
    <s v="Soap, Cleaning Compound, And Toilet Preparation Manufacturing"/>
    <x v="86"/>
    <x v="0"/>
    <x v="4"/>
    <n v="106.726467069055"/>
  </r>
  <r>
    <x v="0"/>
    <n v="3256"/>
    <s v="Soap, Cleaning Compound, And Toilet Preparation Manufacturing"/>
    <s v="Soap, Cleaning Compound, And Toilet Preparation Manufacturing"/>
    <x v="86"/>
    <x v="0"/>
    <x v="5"/>
    <n v="107.22445549013101"/>
  </r>
  <r>
    <x v="0"/>
    <n v="3256"/>
    <s v="Soap, Cleaning Compound, And Toilet Preparation Manufacturing"/>
    <s v="Soap, Cleaning Compound, And Toilet Preparation Manufacturing"/>
    <x v="86"/>
    <x v="0"/>
    <x v="6"/>
    <n v="103.882190403629"/>
  </r>
  <r>
    <x v="0"/>
    <n v="3256"/>
    <s v="Soap, Cleaning Compound, And Toilet Preparation Manufacturing"/>
    <s v="Soap, Cleaning Compound, And Toilet Preparation Manufacturing"/>
    <x v="86"/>
    <x v="0"/>
    <x v="7"/>
    <n v="106.66267873399001"/>
  </r>
  <r>
    <x v="0"/>
    <n v="3256"/>
    <s v="Soap, Cleaning Compound, And Toilet Preparation Manufacturing"/>
    <s v="Soap, Cleaning Compound, And Toilet Preparation Manufacturing"/>
    <x v="86"/>
    <x v="0"/>
    <x v="8"/>
    <n v="104.86588252108599"/>
  </r>
  <r>
    <x v="0"/>
    <n v="3256"/>
    <s v="Soap, Cleaning Compound, And Toilet Preparation Manufacturing"/>
    <s v="Soap, Cleaning Compound, And Toilet Preparation Manufacturing"/>
    <x v="86"/>
    <x v="0"/>
    <x v="9"/>
    <n v="104.89285433399"/>
  </r>
  <r>
    <x v="0"/>
    <n v="3256"/>
    <s v="Soap, Cleaning Compound, And Toilet Preparation Manufacturing"/>
    <s v="Soap, Cleaning Compound, And Toilet Preparation Manufacturing"/>
    <x v="86"/>
    <x v="0"/>
    <x v="10"/>
    <n v="106.012879903509"/>
  </r>
  <r>
    <x v="0"/>
    <n v="3256"/>
    <s v="Soap, Cleaning Compound, And Toilet Preparation Manufacturing"/>
    <s v="Soap, Cleaning Compound, And Toilet Preparation Manufacturing"/>
    <x v="86"/>
    <x v="0"/>
    <x v="11"/>
    <n v="109.209643774049"/>
  </r>
  <r>
    <x v="0"/>
    <n v="3256"/>
    <s v="Soap, Cleaning Compound, And Toilet Preparation Manufacturing"/>
    <s v="Soap, Cleaning Compound, And Toilet Preparation Manufacturing"/>
    <x v="86"/>
    <x v="0"/>
    <x v="12"/>
    <n v="107.85559765281999"/>
  </r>
  <r>
    <x v="0"/>
    <n v="3256"/>
    <s v="Soap, Cleaning Compound, And Toilet Preparation Manufacturing"/>
    <s v="Soap, Cleaning Compound, And Toilet Preparation Manufacturing"/>
    <x v="86"/>
    <x v="0"/>
    <x v="13"/>
    <n v="107.70122411791201"/>
  </r>
  <r>
    <x v="0"/>
    <n v="3256"/>
    <s v="Soap, Cleaning Compound, And Toilet Preparation Manufacturing"/>
    <s v="Soap, Cleaning Compound, And Toilet Preparation Manufacturing"/>
    <x v="86"/>
    <x v="0"/>
    <x v="14"/>
    <n v="109.883658893792"/>
  </r>
  <r>
    <x v="0"/>
    <n v="3259"/>
    <s v="Other Chemical Product And Preparation Manufacturing"/>
    <s v="Other Chemical Product And Preparation Manufacturing"/>
    <x v="87"/>
    <x v="0"/>
    <x v="0"/>
    <n v="100"/>
  </r>
  <r>
    <x v="0"/>
    <n v="3259"/>
    <s v="Other Chemical Product And Preparation Manufacturing"/>
    <s v="Other Chemical Product And Preparation Manufacturing"/>
    <x v="87"/>
    <x v="0"/>
    <x v="1"/>
    <n v="100.773841590766"/>
  </r>
  <r>
    <x v="0"/>
    <n v="3259"/>
    <s v="Other Chemical Product And Preparation Manufacturing"/>
    <s v="Other Chemical Product And Preparation Manufacturing"/>
    <x v="87"/>
    <x v="0"/>
    <x v="2"/>
    <n v="98.833298924246705"/>
  </r>
  <r>
    <x v="0"/>
    <n v="3259"/>
    <s v="Other Chemical Product And Preparation Manufacturing"/>
    <s v="Other Chemical Product And Preparation Manufacturing"/>
    <x v="87"/>
    <x v="0"/>
    <x v="3"/>
    <n v="100.36071785883"/>
  </r>
  <r>
    <x v="0"/>
    <n v="3259"/>
    <s v="Other Chemical Product And Preparation Manufacturing"/>
    <s v="Other Chemical Product And Preparation Manufacturing"/>
    <x v="87"/>
    <x v="0"/>
    <x v="4"/>
    <n v="100.52515346027199"/>
  </r>
  <r>
    <x v="0"/>
    <n v="3259"/>
    <s v="Other Chemical Product And Preparation Manufacturing"/>
    <s v="Other Chemical Product And Preparation Manufacturing"/>
    <x v="87"/>
    <x v="0"/>
    <x v="5"/>
    <n v="102.047990771564"/>
  </r>
  <r>
    <x v="0"/>
    <n v="3259"/>
    <s v="Other Chemical Product And Preparation Manufacturing"/>
    <s v="Other Chemical Product And Preparation Manufacturing"/>
    <x v="87"/>
    <x v="0"/>
    <x v="6"/>
    <n v="102.265716768432"/>
  </r>
  <r>
    <x v="0"/>
    <n v="3259"/>
    <s v="Other Chemical Product And Preparation Manufacturing"/>
    <s v="Other Chemical Product And Preparation Manufacturing"/>
    <x v="87"/>
    <x v="0"/>
    <x v="7"/>
    <n v="102.186035163792"/>
  </r>
  <r>
    <x v="0"/>
    <n v="3259"/>
    <s v="Other Chemical Product And Preparation Manufacturing"/>
    <s v="Other Chemical Product And Preparation Manufacturing"/>
    <x v="87"/>
    <x v="0"/>
    <x v="8"/>
    <n v="101.566914593351"/>
  </r>
  <r>
    <x v="0"/>
    <n v="3259"/>
    <s v="Other Chemical Product And Preparation Manufacturing"/>
    <s v="Other Chemical Product And Preparation Manufacturing"/>
    <x v="87"/>
    <x v="0"/>
    <x v="9"/>
    <n v="101.44755647088"/>
  </r>
  <r>
    <x v="0"/>
    <n v="3259"/>
    <s v="Other Chemical Product And Preparation Manufacturing"/>
    <s v="Other Chemical Product And Preparation Manufacturing"/>
    <x v="87"/>
    <x v="0"/>
    <x v="10"/>
    <n v="102.22598203521601"/>
  </r>
  <r>
    <x v="0"/>
    <n v="3259"/>
    <s v="Other Chemical Product And Preparation Manufacturing"/>
    <s v="Other Chemical Product And Preparation Manufacturing"/>
    <x v="87"/>
    <x v="0"/>
    <x v="11"/>
    <n v="103.515515129455"/>
  </r>
  <r>
    <x v="0"/>
    <n v="3259"/>
    <s v="Other Chemical Product And Preparation Manufacturing"/>
    <s v="Other Chemical Product And Preparation Manufacturing"/>
    <x v="87"/>
    <x v="0"/>
    <x v="12"/>
    <n v="102.210499624657"/>
  </r>
  <r>
    <x v="0"/>
    <n v="3259"/>
    <s v="Other Chemical Product And Preparation Manufacturing"/>
    <s v="Other Chemical Product And Preparation Manufacturing"/>
    <x v="87"/>
    <x v="0"/>
    <x v="13"/>
    <n v="100.830725899705"/>
  </r>
  <r>
    <x v="0"/>
    <n v="3259"/>
    <s v="Other Chemical Product And Preparation Manufacturing"/>
    <s v="Other Chemical Product And Preparation Manufacturing"/>
    <x v="87"/>
    <x v="0"/>
    <x v="14"/>
    <n v="100.882006091447"/>
  </r>
  <r>
    <x v="0"/>
    <n v="326"/>
    <s v="Plastic And Rubber Products Manufacturing"/>
    <s v="Plastic Manf."/>
    <x v="88"/>
    <x v="2"/>
    <x v="0"/>
    <n v="100"/>
  </r>
  <r>
    <x v="0"/>
    <n v="326"/>
    <s v="Plastic And Rubber Products Manufacturing"/>
    <s v="Plastic Manf."/>
    <x v="88"/>
    <x v="2"/>
    <x v="1"/>
    <n v="99.860802491170901"/>
  </r>
  <r>
    <x v="0"/>
    <n v="326"/>
    <s v="Plastic And Rubber Products Manufacturing"/>
    <s v="Plastic Manf."/>
    <x v="88"/>
    <x v="2"/>
    <x v="2"/>
    <n v="100.702107194099"/>
  </r>
  <r>
    <x v="0"/>
    <n v="326"/>
    <s v="Plastic And Rubber Products Manufacturing"/>
    <s v="Plastic Manf."/>
    <x v="88"/>
    <x v="2"/>
    <x v="3"/>
    <n v="102.169336290949"/>
  </r>
  <r>
    <x v="0"/>
    <n v="326"/>
    <s v="Plastic And Rubber Products Manufacturing"/>
    <s v="Plastic Manf."/>
    <x v="88"/>
    <x v="2"/>
    <x v="4"/>
    <n v="102.738597732401"/>
  </r>
  <r>
    <x v="0"/>
    <n v="326"/>
    <s v="Plastic And Rubber Products Manufacturing"/>
    <s v="Plastic Manf."/>
    <x v="88"/>
    <x v="2"/>
    <x v="5"/>
    <n v="103.745812737986"/>
  </r>
  <r>
    <x v="0"/>
    <n v="326"/>
    <s v="Plastic And Rubber Products Manufacturing"/>
    <s v="Plastic Manf."/>
    <x v="88"/>
    <x v="2"/>
    <x v="6"/>
    <n v="101.626669447577"/>
  </r>
  <r>
    <x v="0"/>
    <n v="326"/>
    <s v="Plastic And Rubber Products Manufacturing"/>
    <s v="Plastic Manf."/>
    <x v="88"/>
    <x v="2"/>
    <x v="7"/>
    <n v="104.774173990306"/>
  </r>
  <r>
    <x v="0"/>
    <n v="326"/>
    <s v="Plastic And Rubber Products Manufacturing"/>
    <s v="Plastic Manf."/>
    <x v="88"/>
    <x v="2"/>
    <x v="8"/>
    <n v="104.00682604497899"/>
  </r>
  <r>
    <x v="0"/>
    <n v="326"/>
    <s v="Plastic And Rubber Products Manufacturing"/>
    <s v="Plastic Manf."/>
    <x v="88"/>
    <x v="2"/>
    <x v="9"/>
    <n v="104.652192586083"/>
  </r>
  <r>
    <x v="0"/>
    <n v="326"/>
    <s v="Plastic And Rubber Products Manufacturing"/>
    <s v="Plastic Manf."/>
    <x v="88"/>
    <x v="2"/>
    <x v="10"/>
    <n v="104.28817639633"/>
  </r>
  <r>
    <x v="0"/>
    <n v="326"/>
    <s v="Plastic And Rubber Products Manufacturing"/>
    <s v="Plastic Manf."/>
    <x v="88"/>
    <x v="2"/>
    <x v="11"/>
    <n v="104.99979427748001"/>
  </r>
  <r>
    <x v="0"/>
    <n v="326"/>
    <s v="Plastic And Rubber Products Manufacturing"/>
    <s v="Plastic Manf."/>
    <x v="88"/>
    <x v="2"/>
    <x v="12"/>
    <n v="105.23926874890699"/>
  </r>
  <r>
    <x v="0"/>
    <n v="326"/>
    <s v="Plastic And Rubber Products Manufacturing"/>
    <s v="Plastic Manf."/>
    <x v="88"/>
    <x v="2"/>
    <x v="13"/>
    <n v="105.392281266925"/>
  </r>
  <r>
    <x v="0"/>
    <n v="326"/>
    <s v="Plastic And Rubber Products Manufacturing"/>
    <s v="Plastic Manf."/>
    <x v="88"/>
    <x v="2"/>
    <x v="14"/>
    <n v="104.064281142589"/>
  </r>
  <r>
    <x v="0"/>
    <n v="3261"/>
    <s v="Plastics Product Manufacturing"/>
    <s v="Plastics Product Manufacturing"/>
    <x v="89"/>
    <x v="0"/>
    <x v="0"/>
    <n v="100"/>
  </r>
  <r>
    <x v="0"/>
    <n v="3261"/>
    <s v="Plastics Product Manufacturing"/>
    <s v="Plastics Product Manufacturing"/>
    <x v="89"/>
    <x v="0"/>
    <x v="1"/>
    <n v="99.572180218704005"/>
  </r>
  <r>
    <x v="0"/>
    <n v="3261"/>
    <s v="Plastics Product Manufacturing"/>
    <s v="Plastics Product Manufacturing"/>
    <x v="89"/>
    <x v="0"/>
    <x v="2"/>
    <n v="100.85569316135999"/>
  </r>
  <r>
    <x v="0"/>
    <n v="3261"/>
    <s v="Plastics Product Manufacturing"/>
    <s v="Plastics Product Manufacturing"/>
    <x v="89"/>
    <x v="0"/>
    <x v="3"/>
    <n v="102.068255482235"/>
  </r>
  <r>
    <x v="0"/>
    <n v="3261"/>
    <s v="Plastics Product Manufacturing"/>
    <s v="Plastics Product Manufacturing"/>
    <x v="89"/>
    <x v="0"/>
    <x v="4"/>
    <n v="101.914727917574"/>
  </r>
  <r>
    <x v="0"/>
    <n v="3261"/>
    <s v="Plastics Product Manufacturing"/>
    <s v="Plastics Product Manufacturing"/>
    <x v="89"/>
    <x v="0"/>
    <x v="5"/>
    <n v="102.945958236743"/>
  </r>
  <r>
    <x v="0"/>
    <n v="3261"/>
    <s v="Plastics Product Manufacturing"/>
    <s v="Plastics Product Manufacturing"/>
    <x v="89"/>
    <x v="0"/>
    <x v="6"/>
    <n v="100.41174722476801"/>
  </r>
  <r>
    <x v="0"/>
    <n v="3261"/>
    <s v="Plastics Product Manufacturing"/>
    <s v="Plastics Product Manufacturing"/>
    <x v="89"/>
    <x v="0"/>
    <x v="7"/>
    <n v="104.33865867465499"/>
  </r>
  <r>
    <x v="0"/>
    <n v="3261"/>
    <s v="Plastics Product Manufacturing"/>
    <s v="Plastics Product Manufacturing"/>
    <x v="89"/>
    <x v="0"/>
    <x v="8"/>
    <n v="104.271531793432"/>
  </r>
  <r>
    <x v="0"/>
    <n v="3261"/>
    <s v="Plastics Product Manufacturing"/>
    <s v="Plastics Product Manufacturing"/>
    <x v="89"/>
    <x v="0"/>
    <x v="9"/>
    <n v="105.332573712423"/>
  </r>
  <r>
    <x v="0"/>
    <n v="3261"/>
    <s v="Plastics Product Manufacturing"/>
    <s v="Plastics Product Manufacturing"/>
    <x v="89"/>
    <x v="0"/>
    <x v="10"/>
    <n v="104.487563087254"/>
  </r>
  <r>
    <x v="0"/>
    <n v="3261"/>
    <s v="Plastics Product Manufacturing"/>
    <s v="Plastics Product Manufacturing"/>
    <x v="89"/>
    <x v="0"/>
    <x v="11"/>
    <n v="105.06528248414401"/>
  </r>
  <r>
    <x v="0"/>
    <n v="3261"/>
    <s v="Plastics Product Manufacturing"/>
    <s v="Plastics Product Manufacturing"/>
    <x v="89"/>
    <x v="0"/>
    <x v="12"/>
    <n v="105.43197558746201"/>
  </r>
  <r>
    <x v="0"/>
    <n v="3261"/>
    <s v="Plastics Product Manufacturing"/>
    <s v="Plastics Product Manufacturing"/>
    <x v="89"/>
    <x v="0"/>
    <x v="13"/>
    <n v="106.197439879998"/>
  </r>
  <r>
    <x v="0"/>
    <n v="3261"/>
    <s v="Plastics Product Manufacturing"/>
    <s v="Plastics Product Manufacturing"/>
    <x v="89"/>
    <x v="0"/>
    <x v="14"/>
    <n v="104.740732286758"/>
  </r>
  <r>
    <x v="0"/>
    <n v="3262"/>
    <s v="Rubber Product Manufacturing"/>
    <s v="Rubber Product Manufacturing"/>
    <x v="90"/>
    <x v="0"/>
    <x v="0"/>
    <n v="100"/>
  </r>
  <r>
    <x v="0"/>
    <n v="3262"/>
    <s v="Rubber Product Manufacturing"/>
    <s v="Rubber Product Manufacturing"/>
    <x v="90"/>
    <x v="0"/>
    <x v="1"/>
    <n v="101.161879713822"/>
  </r>
  <r>
    <x v="0"/>
    <n v="3262"/>
    <s v="Rubber Product Manufacturing"/>
    <s v="Rubber Product Manufacturing"/>
    <x v="90"/>
    <x v="0"/>
    <x v="2"/>
    <n v="101.453033623221"/>
  </r>
  <r>
    <x v="0"/>
    <n v="3262"/>
    <s v="Rubber Product Manufacturing"/>
    <s v="Rubber Product Manufacturing"/>
    <x v="90"/>
    <x v="0"/>
    <x v="3"/>
    <n v="102.706756270792"/>
  </r>
  <r>
    <x v="0"/>
    <n v="3262"/>
    <s v="Rubber Product Manufacturing"/>
    <s v="Rubber Product Manufacturing"/>
    <x v="90"/>
    <x v="0"/>
    <x v="4"/>
    <n v="105.03658993606101"/>
  </r>
  <r>
    <x v="0"/>
    <n v="3262"/>
    <s v="Rubber Product Manufacturing"/>
    <s v="Rubber Product Manufacturing"/>
    <x v="90"/>
    <x v="0"/>
    <x v="5"/>
    <n v="105.801709593509"/>
  </r>
  <r>
    <x v="0"/>
    <n v="3262"/>
    <s v="Rubber Product Manufacturing"/>
    <s v="Rubber Product Manufacturing"/>
    <x v="90"/>
    <x v="0"/>
    <x v="6"/>
    <n v="104.843257008728"/>
  </r>
  <r>
    <x v="0"/>
    <n v="3262"/>
    <s v="Rubber Product Manufacturing"/>
    <s v="Rubber Product Manufacturing"/>
    <x v="90"/>
    <x v="0"/>
    <x v="7"/>
    <n v="107.282293341846"/>
  </r>
  <r>
    <x v="0"/>
    <n v="3262"/>
    <s v="Rubber Product Manufacturing"/>
    <s v="Rubber Product Manufacturing"/>
    <x v="90"/>
    <x v="0"/>
    <x v="8"/>
    <n v="106.968460138014"/>
  </r>
  <r>
    <x v="0"/>
    <n v="3262"/>
    <s v="Rubber Product Manufacturing"/>
    <s v="Rubber Product Manufacturing"/>
    <x v="90"/>
    <x v="0"/>
    <x v="9"/>
    <n v="105.881133711359"/>
  </r>
  <r>
    <x v="0"/>
    <n v="3262"/>
    <s v="Rubber Product Manufacturing"/>
    <s v="Rubber Product Manufacturing"/>
    <x v="90"/>
    <x v="0"/>
    <x v="10"/>
    <n v="105.804723367694"/>
  </r>
  <r>
    <x v="0"/>
    <n v="3262"/>
    <s v="Rubber Product Manufacturing"/>
    <s v="Rubber Product Manufacturing"/>
    <x v="90"/>
    <x v="0"/>
    <x v="11"/>
    <n v="105.73988056565599"/>
  </r>
  <r>
    <x v="0"/>
    <n v="3262"/>
    <s v="Rubber Product Manufacturing"/>
    <s v="Rubber Product Manufacturing"/>
    <x v="90"/>
    <x v="0"/>
    <x v="12"/>
    <n v="106.24622008675"/>
  </r>
  <r>
    <x v="0"/>
    <n v="3262"/>
    <s v="Rubber Product Manufacturing"/>
    <s v="Rubber Product Manufacturing"/>
    <x v="90"/>
    <x v="0"/>
    <x v="13"/>
    <n v="104.82533244408"/>
  </r>
  <r>
    <x v="0"/>
    <n v="3262"/>
    <s v="Rubber Product Manufacturing"/>
    <s v="Rubber Product Manufacturing"/>
    <x v="90"/>
    <x v="0"/>
    <x v="14"/>
    <n v="104.21654628246201"/>
  </r>
  <r>
    <x v="0"/>
    <n v="327"/>
    <s v="Nonmetallic Mineral Product Manufacturing"/>
    <s v="Nonmetallic Mineral Manf."/>
    <x v="91"/>
    <x v="2"/>
    <x v="0"/>
    <n v="100"/>
  </r>
  <r>
    <x v="0"/>
    <n v="327"/>
    <s v="Nonmetallic Mineral Product Manufacturing"/>
    <s v="Nonmetallic Mineral Manf."/>
    <x v="91"/>
    <x v="2"/>
    <x v="1"/>
    <n v="100.264207644751"/>
  </r>
  <r>
    <x v="0"/>
    <n v="327"/>
    <s v="Nonmetallic Mineral Product Manufacturing"/>
    <s v="Nonmetallic Mineral Manf."/>
    <x v="91"/>
    <x v="2"/>
    <x v="2"/>
    <n v="100.207333609332"/>
  </r>
  <r>
    <x v="0"/>
    <n v="327"/>
    <s v="Nonmetallic Mineral Product Manufacturing"/>
    <s v="Nonmetallic Mineral Manf."/>
    <x v="91"/>
    <x v="2"/>
    <x v="3"/>
    <n v="102.742119860302"/>
  </r>
  <r>
    <x v="0"/>
    <n v="327"/>
    <s v="Nonmetallic Mineral Product Manufacturing"/>
    <s v="Nonmetallic Mineral Manf."/>
    <x v="91"/>
    <x v="2"/>
    <x v="4"/>
    <n v="105.45069369090299"/>
  </r>
  <r>
    <x v="0"/>
    <n v="327"/>
    <s v="Nonmetallic Mineral Product Manufacturing"/>
    <s v="Nonmetallic Mineral Manf."/>
    <x v="91"/>
    <x v="2"/>
    <x v="5"/>
    <n v="104.185929766782"/>
  </r>
  <r>
    <x v="0"/>
    <n v="327"/>
    <s v="Nonmetallic Mineral Product Manufacturing"/>
    <s v="Nonmetallic Mineral Manf."/>
    <x v="91"/>
    <x v="2"/>
    <x v="6"/>
    <n v="102.91121445888599"/>
  </r>
  <r>
    <x v="0"/>
    <n v="327"/>
    <s v="Nonmetallic Mineral Product Manufacturing"/>
    <s v="Nonmetallic Mineral Manf."/>
    <x v="91"/>
    <x v="2"/>
    <x v="7"/>
    <n v="104.968195100843"/>
  </r>
  <r>
    <x v="0"/>
    <n v="327"/>
    <s v="Nonmetallic Mineral Product Manufacturing"/>
    <s v="Nonmetallic Mineral Manf."/>
    <x v="91"/>
    <x v="2"/>
    <x v="8"/>
    <n v="104.55336347049401"/>
  </r>
  <r>
    <x v="0"/>
    <n v="327"/>
    <s v="Nonmetallic Mineral Product Manufacturing"/>
    <s v="Nonmetallic Mineral Manf."/>
    <x v="91"/>
    <x v="2"/>
    <x v="9"/>
    <n v="106.596679237348"/>
  </r>
  <r>
    <x v="0"/>
    <n v="327"/>
    <s v="Nonmetallic Mineral Product Manufacturing"/>
    <s v="Nonmetallic Mineral Manf."/>
    <x v="91"/>
    <x v="2"/>
    <x v="10"/>
    <n v="105.62451031523401"/>
  </r>
  <r>
    <x v="0"/>
    <n v="327"/>
    <s v="Nonmetallic Mineral Product Manufacturing"/>
    <s v="Nonmetallic Mineral Manf."/>
    <x v="91"/>
    <x v="2"/>
    <x v="11"/>
    <n v="104.617128248048"/>
  </r>
  <r>
    <x v="0"/>
    <n v="327"/>
    <s v="Nonmetallic Mineral Product Manufacturing"/>
    <s v="Nonmetallic Mineral Manf."/>
    <x v="91"/>
    <x v="2"/>
    <x v="12"/>
    <n v="105.17728975108901"/>
  </r>
  <r>
    <x v="0"/>
    <n v="327"/>
    <s v="Nonmetallic Mineral Product Manufacturing"/>
    <s v="Nonmetallic Mineral Manf."/>
    <x v="91"/>
    <x v="2"/>
    <x v="13"/>
    <n v="103.83329520349599"/>
  </r>
  <r>
    <x v="0"/>
    <n v="327"/>
    <s v="Nonmetallic Mineral Product Manufacturing"/>
    <s v="Nonmetallic Mineral Manf."/>
    <x v="91"/>
    <x v="2"/>
    <x v="14"/>
    <n v="105.35694911509501"/>
  </r>
  <r>
    <x v="0"/>
    <n v="3271"/>
    <s v="Clay Product And Refractory Manufacturing"/>
    <s v="Clay Product And Refractory Manufacturing"/>
    <x v="92"/>
    <x v="0"/>
    <x v="0"/>
    <n v="100"/>
  </r>
  <r>
    <x v="0"/>
    <n v="3271"/>
    <s v="Clay Product And Refractory Manufacturing"/>
    <s v="Clay Product And Refractory Manufacturing"/>
    <x v="92"/>
    <x v="0"/>
    <x v="1"/>
    <n v="96.888727717615794"/>
  </r>
  <r>
    <x v="0"/>
    <n v="3271"/>
    <s v="Clay Product And Refractory Manufacturing"/>
    <s v="Clay Product And Refractory Manufacturing"/>
    <x v="92"/>
    <x v="0"/>
    <x v="2"/>
    <n v="94.635579629065603"/>
  </r>
  <r>
    <x v="0"/>
    <n v="3271"/>
    <s v="Clay Product And Refractory Manufacturing"/>
    <s v="Clay Product And Refractory Manufacturing"/>
    <x v="92"/>
    <x v="0"/>
    <x v="3"/>
    <n v="102.59830313079399"/>
  </r>
  <r>
    <x v="0"/>
    <n v="3271"/>
    <s v="Clay Product And Refractory Manufacturing"/>
    <s v="Clay Product And Refractory Manufacturing"/>
    <x v="92"/>
    <x v="0"/>
    <x v="4"/>
    <n v="102.71126140854599"/>
  </r>
  <r>
    <x v="0"/>
    <n v="3271"/>
    <s v="Clay Product And Refractory Manufacturing"/>
    <s v="Clay Product And Refractory Manufacturing"/>
    <x v="92"/>
    <x v="0"/>
    <x v="5"/>
    <n v="97.801278462605396"/>
  </r>
  <r>
    <x v="0"/>
    <n v="3271"/>
    <s v="Clay Product And Refractory Manufacturing"/>
    <s v="Clay Product And Refractory Manufacturing"/>
    <x v="92"/>
    <x v="0"/>
    <x v="6"/>
    <n v="98.950389119810296"/>
  </r>
  <r>
    <x v="0"/>
    <n v="3271"/>
    <s v="Clay Product And Refractory Manufacturing"/>
    <s v="Clay Product And Refractory Manufacturing"/>
    <x v="92"/>
    <x v="0"/>
    <x v="7"/>
    <n v="100.004761056665"/>
  </r>
  <r>
    <x v="0"/>
    <n v="3271"/>
    <s v="Clay Product And Refractory Manufacturing"/>
    <s v="Clay Product And Refractory Manufacturing"/>
    <x v="92"/>
    <x v="0"/>
    <x v="8"/>
    <n v="97.564859127082698"/>
  </r>
  <r>
    <x v="0"/>
    <n v="3271"/>
    <s v="Clay Product And Refractory Manufacturing"/>
    <s v="Clay Product And Refractory Manufacturing"/>
    <x v="92"/>
    <x v="0"/>
    <x v="9"/>
    <n v="92.851601586903797"/>
  </r>
  <r>
    <x v="0"/>
    <n v="3271"/>
    <s v="Clay Product And Refractory Manufacturing"/>
    <s v="Clay Product And Refractory Manufacturing"/>
    <x v="92"/>
    <x v="0"/>
    <x v="10"/>
    <n v="98.081319174867602"/>
  </r>
  <r>
    <x v="0"/>
    <n v="3271"/>
    <s v="Clay Product And Refractory Manufacturing"/>
    <s v="Clay Product And Refractory Manufacturing"/>
    <x v="92"/>
    <x v="0"/>
    <x v="11"/>
    <n v="97.919896729819399"/>
  </r>
  <r>
    <x v="0"/>
    <n v="3271"/>
    <s v="Clay Product And Refractory Manufacturing"/>
    <s v="Clay Product And Refractory Manufacturing"/>
    <x v="92"/>
    <x v="0"/>
    <x v="12"/>
    <n v="97.733825341276997"/>
  </r>
  <r>
    <x v="0"/>
    <n v="3271"/>
    <s v="Clay Product And Refractory Manufacturing"/>
    <s v="Clay Product And Refractory Manufacturing"/>
    <x v="92"/>
    <x v="0"/>
    <x v="13"/>
    <n v="94.618105067131395"/>
  </r>
  <r>
    <x v="0"/>
    <n v="3271"/>
    <s v="Clay Product And Refractory Manufacturing"/>
    <s v="Clay Product And Refractory Manufacturing"/>
    <x v="92"/>
    <x v="0"/>
    <x v="14"/>
    <n v="98.925132407381099"/>
  </r>
  <r>
    <x v="0"/>
    <n v="3272"/>
    <s v="Glass And Glass Product Manufacturing"/>
    <s v="Glass And Glass Product Manufacturing"/>
    <x v="93"/>
    <x v="0"/>
    <x v="0"/>
    <n v="100"/>
  </r>
  <r>
    <x v="0"/>
    <n v="3272"/>
    <s v="Glass And Glass Product Manufacturing"/>
    <s v="Glass And Glass Product Manufacturing"/>
    <x v="93"/>
    <x v="0"/>
    <x v="1"/>
    <n v="104.434399609653"/>
  </r>
  <r>
    <x v="0"/>
    <n v="3272"/>
    <s v="Glass And Glass Product Manufacturing"/>
    <s v="Glass And Glass Product Manufacturing"/>
    <x v="93"/>
    <x v="0"/>
    <x v="2"/>
    <n v="105.27047501372699"/>
  </r>
  <r>
    <x v="0"/>
    <n v="3272"/>
    <s v="Glass And Glass Product Manufacturing"/>
    <s v="Glass And Glass Product Manufacturing"/>
    <x v="93"/>
    <x v="0"/>
    <x v="3"/>
    <n v="104.400452085792"/>
  </r>
  <r>
    <x v="0"/>
    <n v="3272"/>
    <s v="Glass And Glass Product Manufacturing"/>
    <s v="Glass And Glass Product Manufacturing"/>
    <x v="93"/>
    <x v="0"/>
    <x v="4"/>
    <n v="105.1467831736"/>
  </r>
  <r>
    <x v="0"/>
    <n v="3272"/>
    <s v="Glass And Glass Product Manufacturing"/>
    <s v="Glass And Glass Product Manufacturing"/>
    <x v="93"/>
    <x v="0"/>
    <x v="5"/>
    <n v="104.746716695459"/>
  </r>
  <r>
    <x v="0"/>
    <n v="3272"/>
    <s v="Glass And Glass Product Manufacturing"/>
    <s v="Glass And Glass Product Manufacturing"/>
    <x v="93"/>
    <x v="0"/>
    <x v="6"/>
    <n v="105.63594847912699"/>
  </r>
  <r>
    <x v="0"/>
    <n v="3272"/>
    <s v="Glass And Glass Product Manufacturing"/>
    <s v="Glass And Glass Product Manufacturing"/>
    <x v="93"/>
    <x v="0"/>
    <x v="7"/>
    <n v="107.834891820594"/>
  </r>
  <r>
    <x v="0"/>
    <n v="3272"/>
    <s v="Glass And Glass Product Manufacturing"/>
    <s v="Glass And Glass Product Manufacturing"/>
    <x v="93"/>
    <x v="0"/>
    <x v="8"/>
    <n v="107.795040562859"/>
  </r>
  <r>
    <x v="0"/>
    <n v="3272"/>
    <s v="Glass And Glass Product Manufacturing"/>
    <s v="Glass And Glass Product Manufacturing"/>
    <x v="93"/>
    <x v="0"/>
    <x v="9"/>
    <n v="109.563111812082"/>
  </r>
  <r>
    <x v="0"/>
    <n v="3272"/>
    <s v="Glass And Glass Product Manufacturing"/>
    <s v="Glass And Glass Product Manufacturing"/>
    <x v="93"/>
    <x v="0"/>
    <x v="10"/>
    <n v="107.076813329073"/>
  </r>
  <r>
    <x v="0"/>
    <n v="3272"/>
    <s v="Glass And Glass Product Manufacturing"/>
    <s v="Glass And Glass Product Manufacturing"/>
    <x v="93"/>
    <x v="0"/>
    <x v="11"/>
    <n v="107.092782565852"/>
  </r>
  <r>
    <x v="0"/>
    <n v="3272"/>
    <s v="Glass And Glass Product Manufacturing"/>
    <s v="Glass And Glass Product Manufacturing"/>
    <x v="93"/>
    <x v="0"/>
    <x v="12"/>
    <n v="106.870078539682"/>
  </r>
  <r>
    <x v="0"/>
    <n v="3272"/>
    <s v="Glass And Glass Product Manufacturing"/>
    <s v="Glass And Glass Product Manufacturing"/>
    <x v="93"/>
    <x v="0"/>
    <x v="13"/>
    <n v="105.144616964726"/>
  </r>
  <r>
    <x v="0"/>
    <n v="3272"/>
    <s v="Glass And Glass Product Manufacturing"/>
    <s v="Glass And Glass Product Manufacturing"/>
    <x v="93"/>
    <x v="0"/>
    <x v="14"/>
    <n v="108.079394174105"/>
  </r>
  <r>
    <x v="0"/>
    <n v="3273"/>
    <s v="Cement And Concrete Product Manufacturing"/>
    <s v="Cement And Concrete Product Manufacturing"/>
    <x v="94"/>
    <x v="0"/>
    <x v="0"/>
    <n v="100"/>
  </r>
  <r>
    <x v="0"/>
    <n v="3273"/>
    <s v="Cement And Concrete Product Manufacturing"/>
    <s v="Cement And Concrete Product Manufacturing"/>
    <x v="94"/>
    <x v="0"/>
    <x v="1"/>
    <n v="99.249002845123798"/>
  </r>
  <r>
    <x v="0"/>
    <n v="3273"/>
    <s v="Cement And Concrete Product Manufacturing"/>
    <s v="Cement And Concrete Product Manufacturing"/>
    <x v="94"/>
    <x v="0"/>
    <x v="2"/>
    <n v="99.122593979520502"/>
  </r>
  <r>
    <x v="0"/>
    <n v="3273"/>
    <s v="Cement And Concrete Product Manufacturing"/>
    <s v="Cement And Concrete Product Manufacturing"/>
    <x v="94"/>
    <x v="0"/>
    <x v="3"/>
    <n v="102.117851287223"/>
  </r>
  <r>
    <x v="0"/>
    <n v="3273"/>
    <s v="Cement And Concrete Product Manufacturing"/>
    <s v="Cement And Concrete Product Manufacturing"/>
    <x v="94"/>
    <x v="0"/>
    <x v="4"/>
    <n v="104.008834137844"/>
  </r>
  <r>
    <x v="0"/>
    <n v="3273"/>
    <s v="Cement And Concrete Product Manufacturing"/>
    <s v="Cement And Concrete Product Manufacturing"/>
    <x v="94"/>
    <x v="0"/>
    <x v="5"/>
    <n v="105.571910811457"/>
  </r>
  <r>
    <x v="0"/>
    <n v="3273"/>
    <s v="Cement And Concrete Product Manufacturing"/>
    <s v="Cement And Concrete Product Manufacturing"/>
    <x v="94"/>
    <x v="0"/>
    <x v="6"/>
    <n v="103.683566133149"/>
  </r>
  <r>
    <x v="0"/>
    <n v="3273"/>
    <s v="Cement And Concrete Product Manufacturing"/>
    <s v="Cement And Concrete Product Manufacturing"/>
    <x v="94"/>
    <x v="0"/>
    <x v="7"/>
    <n v="100.928586139453"/>
  </r>
  <r>
    <x v="0"/>
    <n v="3273"/>
    <s v="Cement And Concrete Product Manufacturing"/>
    <s v="Cement And Concrete Product Manufacturing"/>
    <x v="94"/>
    <x v="0"/>
    <x v="8"/>
    <n v="105.56206189723601"/>
  </r>
  <r>
    <x v="0"/>
    <n v="3273"/>
    <s v="Cement And Concrete Product Manufacturing"/>
    <s v="Cement And Concrete Product Manufacturing"/>
    <x v="94"/>
    <x v="0"/>
    <x v="9"/>
    <n v="105.74313514855599"/>
  </r>
  <r>
    <x v="0"/>
    <n v="3273"/>
    <s v="Cement And Concrete Product Manufacturing"/>
    <s v="Cement And Concrete Product Manufacturing"/>
    <x v="94"/>
    <x v="0"/>
    <x v="10"/>
    <n v="102.591772464657"/>
  </r>
  <r>
    <x v="0"/>
    <n v="3273"/>
    <s v="Cement And Concrete Product Manufacturing"/>
    <s v="Cement And Concrete Product Manufacturing"/>
    <x v="94"/>
    <x v="0"/>
    <x v="11"/>
    <n v="102.90844014267"/>
  </r>
  <r>
    <x v="0"/>
    <n v="3273"/>
    <s v="Cement And Concrete Product Manufacturing"/>
    <s v="Cement And Concrete Product Manufacturing"/>
    <x v="94"/>
    <x v="0"/>
    <x v="12"/>
    <n v="101.98480843611701"/>
  </r>
  <r>
    <x v="0"/>
    <n v="3273"/>
    <s v="Cement And Concrete Product Manufacturing"/>
    <s v="Cement And Concrete Product Manufacturing"/>
    <x v="94"/>
    <x v="0"/>
    <x v="13"/>
    <n v="102.046764054291"/>
  </r>
  <r>
    <x v="0"/>
    <n v="3273"/>
    <s v="Cement And Concrete Product Manufacturing"/>
    <s v="Cement And Concrete Product Manufacturing"/>
    <x v="94"/>
    <x v="0"/>
    <x v="14"/>
    <n v="102.11207948416801"/>
  </r>
  <r>
    <x v="0"/>
    <n v="3274"/>
    <s v="Lime And Gypsum Product Manufacturing"/>
    <s v="Lime And Gypsum Product Manufacturing"/>
    <x v="95"/>
    <x v="0"/>
    <x v="0"/>
    <n v="100"/>
  </r>
  <r>
    <x v="0"/>
    <n v="3274"/>
    <s v="Lime And Gypsum Product Manufacturing"/>
    <s v="Lime And Gypsum Product Manufacturing"/>
    <x v="95"/>
    <x v="0"/>
    <x v="1"/>
    <n v="99.249002845123798"/>
  </r>
  <r>
    <x v="0"/>
    <n v="3274"/>
    <s v="Lime And Gypsum Product Manufacturing"/>
    <s v="Lime And Gypsum Product Manufacturing"/>
    <x v="95"/>
    <x v="0"/>
    <x v="2"/>
    <n v="99.122593979520502"/>
  </r>
  <r>
    <x v="0"/>
    <n v="3274"/>
    <s v="Lime And Gypsum Product Manufacturing"/>
    <s v="Lime And Gypsum Product Manufacturing"/>
    <x v="95"/>
    <x v="0"/>
    <x v="3"/>
    <n v="102.117851287223"/>
  </r>
  <r>
    <x v="0"/>
    <n v="3274"/>
    <s v="Lime And Gypsum Product Manufacturing"/>
    <s v="Lime And Gypsum Product Manufacturing"/>
    <x v="95"/>
    <x v="0"/>
    <x v="4"/>
    <n v="104.008834137844"/>
  </r>
  <r>
    <x v="0"/>
    <n v="3274"/>
    <s v="Lime And Gypsum Product Manufacturing"/>
    <s v="Lime And Gypsum Product Manufacturing"/>
    <x v="95"/>
    <x v="0"/>
    <x v="5"/>
    <n v="105.571910811457"/>
  </r>
  <r>
    <x v="0"/>
    <n v="3274"/>
    <s v="Lime And Gypsum Product Manufacturing"/>
    <s v="Lime And Gypsum Product Manufacturing"/>
    <x v="95"/>
    <x v="0"/>
    <x v="6"/>
    <n v="103.683566133149"/>
  </r>
  <r>
    <x v="0"/>
    <n v="3274"/>
    <s v="Lime And Gypsum Product Manufacturing"/>
    <s v="Lime And Gypsum Product Manufacturing"/>
    <x v="95"/>
    <x v="0"/>
    <x v="7"/>
    <n v="100.928586139453"/>
  </r>
  <r>
    <x v="0"/>
    <n v="3274"/>
    <s v="Lime And Gypsum Product Manufacturing"/>
    <s v="Lime And Gypsum Product Manufacturing"/>
    <x v="95"/>
    <x v="0"/>
    <x v="8"/>
    <n v="105.56206189723601"/>
  </r>
  <r>
    <x v="0"/>
    <n v="3274"/>
    <s v="Lime And Gypsum Product Manufacturing"/>
    <s v="Lime And Gypsum Product Manufacturing"/>
    <x v="95"/>
    <x v="0"/>
    <x v="9"/>
    <n v="105.74313514855599"/>
  </r>
  <r>
    <x v="0"/>
    <n v="3274"/>
    <s v="Lime And Gypsum Product Manufacturing"/>
    <s v="Lime And Gypsum Product Manufacturing"/>
    <x v="95"/>
    <x v="0"/>
    <x v="10"/>
    <n v="102.591772464657"/>
  </r>
  <r>
    <x v="0"/>
    <n v="3274"/>
    <s v="Lime And Gypsum Product Manufacturing"/>
    <s v="Lime And Gypsum Product Manufacturing"/>
    <x v="95"/>
    <x v="0"/>
    <x v="11"/>
    <n v="102.90844014267"/>
  </r>
  <r>
    <x v="0"/>
    <n v="3274"/>
    <s v="Lime And Gypsum Product Manufacturing"/>
    <s v="Lime And Gypsum Product Manufacturing"/>
    <x v="95"/>
    <x v="0"/>
    <x v="12"/>
    <n v="101.98480843611701"/>
  </r>
  <r>
    <x v="0"/>
    <n v="3274"/>
    <s v="Lime And Gypsum Product Manufacturing"/>
    <s v="Lime And Gypsum Product Manufacturing"/>
    <x v="95"/>
    <x v="0"/>
    <x v="13"/>
    <n v="102.046764054291"/>
  </r>
  <r>
    <x v="0"/>
    <n v="3274"/>
    <s v="Lime And Gypsum Product Manufacturing"/>
    <s v="Lime And Gypsum Product Manufacturing"/>
    <x v="95"/>
    <x v="0"/>
    <x v="14"/>
    <n v="102.11207948416801"/>
  </r>
  <r>
    <x v="0"/>
    <n v="3279"/>
    <s v="Other Nonmetallic Mineral Product Manufacturing"/>
    <s v="Other Nonmetallic Mineral Product Manufacturing"/>
    <x v="96"/>
    <x v="0"/>
    <x v="0"/>
    <n v="100"/>
  </r>
  <r>
    <x v="0"/>
    <n v="3279"/>
    <s v="Other Nonmetallic Mineral Product Manufacturing"/>
    <s v="Other Nonmetallic Mineral Product Manufacturing"/>
    <x v="96"/>
    <x v="0"/>
    <x v="1"/>
    <n v="99.953500565444998"/>
  </r>
  <r>
    <x v="0"/>
    <n v="3279"/>
    <s v="Other Nonmetallic Mineral Product Manufacturing"/>
    <s v="Other Nonmetallic Mineral Product Manufacturing"/>
    <x v="96"/>
    <x v="0"/>
    <x v="2"/>
    <n v="101.23609787172001"/>
  </r>
  <r>
    <x v="0"/>
    <n v="3279"/>
    <s v="Other Nonmetallic Mineral Product Manufacturing"/>
    <s v="Other Nonmetallic Mineral Product Manufacturing"/>
    <x v="96"/>
    <x v="0"/>
    <x v="3"/>
    <n v="100.782350554961"/>
  </r>
  <r>
    <x v="0"/>
    <n v="3279"/>
    <s v="Other Nonmetallic Mineral Product Manufacturing"/>
    <s v="Other Nonmetallic Mineral Product Manufacturing"/>
    <x v="96"/>
    <x v="0"/>
    <x v="4"/>
    <n v="112.54475606680199"/>
  </r>
  <r>
    <x v="0"/>
    <n v="3279"/>
    <s v="Other Nonmetallic Mineral Product Manufacturing"/>
    <s v="Other Nonmetallic Mineral Product Manufacturing"/>
    <x v="96"/>
    <x v="0"/>
    <x v="5"/>
    <n v="106.22441472459199"/>
  </r>
  <r>
    <x v="0"/>
    <n v="3279"/>
    <s v="Other Nonmetallic Mineral Product Manufacturing"/>
    <s v="Other Nonmetallic Mineral Product Manufacturing"/>
    <x v="96"/>
    <x v="0"/>
    <x v="6"/>
    <n v="103.883401357469"/>
  </r>
  <r>
    <x v="0"/>
    <n v="3279"/>
    <s v="Other Nonmetallic Mineral Product Manufacturing"/>
    <s v="Other Nonmetallic Mineral Product Manufacturing"/>
    <x v="96"/>
    <x v="0"/>
    <x v="7"/>
    <n v="109.573066459545"/>
  </r>
  <r>
    <x v="0"/>
    <n v="3279"/>
    <s v="Other Nonmetallic Mineral Product Manufacturing"/>
    <s v="Other Nonmetallic Mineral Product Manufacturing"/>
    <x v="96"/>
    <x v="0"/>
    <x v="8"/>
    <n v="107.424950350789"/>
  </r>
  <r>
    <x v="0"/>
    <n v="3279"/>
    <s v="Other Nonmetallic Mineral Product Manufacturing"/>
    <s v="Other Nonmetallic Mineral Product Manufacturing"/>
    <x v="96"/>
    <x v="0"/>
    <x v="9"/>
    <n v="112.501924393415"/>
  </r>
  <r>
    <x v="0"/>
    <n v="3279"/>
    <s v="Other Nonmetallic Mineral Product Manufacturing"/>
    <s v="Other Nonmetallic Mineral Product Manufacturing"/>
    <x v="96"/>
    <x v="0"/>
    <x v="10"/>
    <n v="107.80857135426299"/>
  </r>
  <r>
    <x v="0"/>
    <n v="3279"/>
    <s v="Other Nonmetallic Mineral Product Manufacturing"/>
    <s v="Other Nonmetallic Mineral Product Manufacturing"/>
    <x v="96"/>
    <x v="0"/>
    <x v="11"/>
    <n v="107.31251386616999"/>
  </r>
  <r>
    <x v="0"/>
    <n v="3279"/>
    <s v="Other Nonmetallic Mineral Product Manufacturing"/>
    <s v="Other Nonmetallic Mineral Product Manufacturing"/>
    <x v="96"/>
    <x v="0"/>
    <x v="12"/>
    <n v="112.030323778115"/>
  </r>
  <r>
    <x v="0"/>
    <n v="3279"/>
    <s v="Other Nonmetallic Mineral Product Manufacturing"/>
    <s v="Other Nonmetallic Mineral Product Manufacturing"/>
    <x v="96"/>
    <x v="0"/>
    <x v="13"/>
    <n v="108.579690954802"/>
  </r>
  <r>
    <x v="0"/>
    <n v="3279"/>
    <s v="Other Nonmetallic Mineral Product Manufacturing"/>
    <s v="Other Nonmetallic Mineral Product Manufacturing"/>
    <x v="96"/>
    <x v="0"/>
    <x v="14"/>
    <n v="109.13784973436501"/>
  </r>
  <r>
    <x v="0"/>
    <n v="331"/>
    <s v="Primary Metal Manufacturing"/>
    <s v="Primary Metal Manf."/>
    <x v="97"/>
    <x v="2"/>
    <x v="0"/>
    <n v="100"/>
  </r>
  <r>
    <x v="0"/>
    <n v="331"/>
    <s v="Primary Metal Manufacturing"/>
    <s v="Primary Metal Manf."/>
    <x v="97"/>
    <x v="2"/>
    <x v="1"/>
    <n v="98.143076722330505"/>
  </r>
  <r>
    <x v="0"/>
    <n v="331"/>
    <s v="Primary Metal Manufacturing"/>
    <s v="Primary Metal Manf."/>
    <x v="97"/>
    <x v="2"/>
    <x v="2"/>
    <n v="101.41455207654199"/>
  </r>
  <r>
    <x v="0"/>
    <n v="331"/>
    <s v="Primary Metal Manufacturing"/>
    <s v="Primary Metal Manf."/>
    <x v="97"/>
    <x v="2"/>
    <x v="3"/>
    <n v="101.403028389279"/>
  </r>
  <r>
    <x v="0"/>
    <n v="331"/>
    <s v="Primary Metal Manufacturing"/>
    <s v="Primary Metal Manf."/>
    <x v="97"/>
    <x v="2"/>
    <x v="4"/>
    <n v="103.752778589404"/>
  </r>
  <r>
    <x v="0"/>
    <n v="331"/>
    <s v="Primary Metal Manufacturing"/>
    <s v="Primary Metal Manf."/>
    <x v="97"/>
    <x v="2"/>
    <x v="5"/>
    <n v="104.101178513481"/>
  </r>
  <r>
    <x v="0"/>
    <n v="331"/>
    <s v="Primary Metal Manufacturing"/>
    <s v="Primary Metal Manf."/>
    <x v="97"/>
    <x v="2"/>
    <x v="6"/>
    <n v="102.711419072024"/>
  </r>
  <r>
    <x v="0"/>
    <n v="331"/>
    <s v="Primary Metal Manufacturing"/>
    <s v="Primary Metal Manf."/>
    <x v="97"/>
    <x v="2"/>
    <x v="7"/>
    <n v="103.275966567808"/>
  </r>
  <r>
    <x v="0"/>
    <n v="331"/>
    <s v="Primary Metal Manufacturing"/>
    <s v="Primary Metal Manf."/>
    <x v="97"/>
    <x v="2"/>
    <x v="8"/>
    <n v="105.083207888345"/>
  </r>
  <r>
    <x v="0"/>
    <n v="331"/>
    <s v="Primary Metal Manufacturing"/>
    <s v="Primary Metal Manf."/>
    <x v="97"/>
    <x v="2"/>
    <x v="9"/>
    <n v="104.508846345976"/>
  </r>
  <r>
    <x v="0"/>
    <n v="331"/>
    <s v="Primary Metal Manufacturing"/>
    <s v="Primary Metal Manf."/>
    <x v="97"/>
    <x v="2"/>
    <x v="10"/>
    <n v="105.33835632754899"/>
  </r>
  <r>
    <x v="0"/>
    <n v="331"/>
    <s v="Primary Metal Manufacturing"/>
    <s v="Primary Metal Manf."/>
    <x v="97"/>
    <x v="2"/>
    <x v="11"/>
    <n v="106.776085018164"/>
  </r>
  <r>
    <x v="0"/>
    <n v="331"/>
    <s v="Primary Metal Manufacturing"/>
    <s v="Primary Metal Manf."/>
    <x v="97"/>
    <x v="2"/>
    <x v="12"/>
    <n v="104.32234234347"/>
  </r>
  <r>
    <x v="0"/>
    <n v="331"/>
    <s v="Primary Metal Manufacturing"/>
    <s v="Primary Metal Manf."/>
    <x v="97"/>
    <x v="2"/>
    <x v="13"/>
    <n v="105.49322638511499"/>
  </r>
  <r>
    <x v="0"/>
    <n v="331"/>
    <s v="Primary Metal Manufacturing"/>
    <s v="Primary Metal Manf."/>
    <x v="97"/>
    <x v="2"/>
    <x v="14"/>
    <n v="105.338711287046"/>
  </r>
  <r>
    <x v="0"/>
    <n v="3311"/>
    <s v="Iron And Steel Mills And Ferroalloy Manufacturing"/>
    <s v="Iron And Steel Mills And Ferroalloy Manufacturing"/>
    <x v="98"/>
    <x v="0"/>
    <x v="0"/>
    <n v="100"/>
  </r>
  <r>
    <x v="0"/>
    <n v="3311"/>
    <s v="Iron And Steel Mills And Ferroalloy Manufacturing"/>
    <s v="Iron And Steel Mills And Ferroalloy Manufacturing"/>
    <x v="98"/>
    <x v="0"/>
    <x v="1"/>
    <n v="99.651736294633494"/>
  </r>
  <r>
    <x v="0"/>
    <n v="3311"/>
    <s v="Iron And Steel Mills And Ferroalloy Manufacturing"/>
    <s v="Iron And Steel Mills And Ferroalloy Manufacturing"/>
    <x v="98"/>
    <x v="0"/>
    <x v="2"/>
    <n v="101.383197820128"/>
  </r>
  <r>
    <x v="0"/>
    <n v="3311"/>
    <s v="Iron And Steel Mills And Ferroalloy Manufacturing"/>
    <s v="Iron And Steel Mills And Ferroalloy Manufacturing"/>
    <x v="98"/>
    <x v="0"/>
    <x v="3"/>
    <n v="101.101124573154"/>
  </r>
  <r>
    <x v="0"/>
    <n v="3311"/>
    <s v="Iron And Steel Mills And Ferroalloy Manufacturing"/>
    <s v="Iron And Steel Mills And Ferroalloy Manufacturing"/>
    <x v="98"/>
    <x v="0"/>
    <x v="4"/>
    <n v="103.08972890029099"/>
  </r>
  <r>
    <x v="0"/>
    <n v="3311"/>
    <s v="Iron And Steel Mills And Ferroalloy Manufacturing"/>
    <s v="Iron And Steel Mills And Ferroalloy Manufacturing"/>
    <x v="98"/>
    <x v="0"/>
    <x v="5"/>
    <n v="104.048851146079"/>
  </r>
  <r>
    <x v="0"/>
    <n v="3311"/>
    <s v="Iron And Steel Mills And Ferroalloy Manufacturing"/>
    <s v="Iron And Steel Mills And Ferroalloy Manufacturing"/>
    <x v="98"/>
    <x v="0"/>
    <x v="6"/>
    <n v="102.558071211639"/>
  </r>
  <r>
    <x v="0"/>
    <n v="3311"/>
    <s v="Iron And Steel Mills And Ferroalloy Manufacturing"/>
    <s v="Iron And Steel Mills And Ferroalloy Manufacturing"/>
    <x v="98"/>
    <x v="0"/>
    <x v="7"/>
    <n v="101.96968258810899"/>
  </r>
  <r>
    <x v="0"/>
    <n v="3311"/>
    <s v="Iron And Steel Mills And Ferroalloy Manufacturing"/>
    <s v="Iron And Steel Mills And Ferroalloy Manufacturing"/>
    <x v="98"/>
    <x v="0"/>
    <x v="8"/>
    <n v="105.04625627768"/>
  </r>
  <r>
    <x v="0"/>
    <n v="3311"/>
    <s v="Iron And Steel Mills And Ferroalloy Manufacturing"/>
    <s v="Iron And Steel Mills And Ferroalloy Manufacturing"/>
    <x v="98"/>
    <x v="0"/>
    <x v="9"/>
    <n v="103.76557620678901"/>
  </r>
  <r>
    <x v="0"/>
    <n v="3311"/>
    <s v="Iron And Steel Mills And Ferroalloy Manufacturing"/>
    <s v="Iron And Steel Mills And Ferroalloy Manufacturing"/>
    <x v="98"/>
    <x v="0"/>
    <x v="10"/>
    <n v="104.746388321791"/>
  </r>
  <r>
    <x v="0"/>
    <n v="3311"/>
    <s v="Iron And Steel Mills And Ferroalloy Manufacturing"/>
    <s v="Iron And Steel Mills And Ferroalloy Manufacturing"/>
    <x v="98"/>
    <x v="0"/>
    <x v="11"/>
    <n v="105.799993941981"/>
  </r>
  <r>
    <x v="0"/>
    <n v="3311"/>
    <s v="Iron And Steel Mills And Ferroalloy Manufacturing"/>
    <s v="Iron And Steel Mills And Ferroalloy Manufacturing"/>
    <x v="98"/>
    <x v="0"/>
    <x v="12"/>
    <n v="102.46289434142599"/>
  </r>
  <r>
    <x v="0"/>
    <n v="3311"/>
    <s v="Iron And Steel Mills And Ferroalloy Manufacturing"/>
    <s v="Iron And Steel Mills And Ferroalloy Manufacturing"/>
    <x v="98"/>
    <x v="0"/>
    <x v="13"/>
    <n v="104.93706265489899"/>
  </r>
  <r>
    <x v="0"/>
    <n v="3311"/>
    <s v="Iron And Steel Mills And Ferroalloy Manufacturing"/>
    <s v="Iron And Steel Mills And Ferroalloy Manufacturing"/>
    <x v="98"/>
    <x v="0"/>
    <x v="14"/>
    <n v="104.53372748966299"/>
  </r>
  <r>
    <x v="0"/>
    <n v="3312"/>
    <s v="Steel Product Manufacturing From Purchased Steel"/>
    <s v="Steel Product Manufacturing From Purchased Steel"/>
    <x v="99"/>
    <x v="0"/>
    <x v="0"/>
    <n v="100"/>
  </r>
  <r>
    <x v="0"/>
    <n v="3312"/>
    <s v="Steel Product Manufacturing From Purchased Steel"/>
    <s v="Steel Product Manufacturing From Purchased Steel"/>
    <x v="99"/>
    <x v="0"/>
    <x v="1"/>
    <n v="99.651736294633494"/>
  </r>
  <r>
    <x v="0"/>
    <n v="3312"/>
    <s v="Steel Product Manufacturing From Purchased Steel"/>
    <s v="Steel Product Manufacturing From Purchased Steel"/>
    <x v="99"/>
    <x v="0"/>
    <x v="2"/>
    <n v="101.383197820128"/>
  </r>
  <r>
    <x v="0"/>
    <n v="3312"/>
    <s v="Steel Product Manufacturing From Purchased Steel"/>
    <s v="Steel Product Manufacturing From Purchased Steel"/>
    <x v="99"/>
    <x v="0"/>
    <x v="3"/>
    <n v="101.101124573154"/>
  </r>
  <r>
    <x v="0"/>
    <n v="3312"/>
    <s v="Steel Product Manufacturing From Purchased Steel"/>
    <s v="Steel Product Manufacturing From Purchased Steel"/>
    <x v="99"/>
    <x v="0"/>
    <x v="4"/>
    <n v="103.08972890029099"/>
  </r>
  <r>
    <x v="0"/>
    <n v="3312"/>
    <s v="Steel Product Manufacturing From Purchased Steel"/>
    <s v="Steel Product Manufacturing From Purchased Steel"/>
    <x v="99"/>
    <x v="0"/>
    <x v="5"/>
    <n v="104.048851146079"/>
  </r>
  <r>
    <x v="0"/>
    <n v="3312"/>
    <s v="Steel Product Manufacturing From Purchased Steel"/>
    <s v="Steel Product Manufacturing From Purchased Steel"/>
    <x v="99"/>
    <x v="0"/>
    <x v="6"/>
    <n v="102.558071211639"/>
  </r>
  <r>
    <x v="0"/>
    <n v="3312"/>
    <s v="Steel Product Manufacturing From Purchased Steel"/>
    <s v="Steel Product Manufacturing From Purchased Steel"/>
    <x v="99"/>
    <x v="0"/>
    <x v="7"/>
    <n v="101.96968258810899"/>
  </r>
  <r>
    <x v="0"/>
    <n v="3312"/>
    <s v="Steel Product Manufacturing From Purchased Steel"/>
    <s v="Steel Product Manufacturing From Purchased Steel"/>
    <x v="99"/>
    <x v="0"/>
    <x v="8"/>
    <n v="105.04625627768"/>
  </r>
  <r>
    <x v="0"/>
    <n v="3312"/>
    <s v="Steel Product Manufacturing From Purchased Steel"/>
    <s v="Steel Product Manufacturing From Purchased Steel"/>
    <x v="99"/>
    <x v="0"/>
    <x v="9"/>
    <n v="103.76557620678901"/>
  </r>
  <r>
    <x v="0"/>
    <n v="3312"/>
    <s v="Steel Product Manufacturing From Purchased Steel"/>
    <s v="Steel Product Manufacturing From Purchased Steel"/>
    <x v="99"/>
    <x v="0"/>
    <x v="10"/>
    <n v="104.746388321791"/>
  </r>
  <r>
    <x v="0"/>
    <n v="3312"/>
    <s v="Steel Product Manufacturing From Purchased Steel"/>
    <s v="Steel Product Manufacturing From Purchased Steel"/>
    <x v="99"/>
    <x v="0"/>
    <x v="11"/>
    <n v="105.799993941981"/>
  </r>
  <r>
    <x v="0"/>
    <n v="3312"/>
    <s v="Steel Product Manufacturing From Purchased Steel"/>
    <s v="Steel Product Manufacturing From Purchased Steel"/>
    <x v="99"/>
    <x v="0"/>
    <x v="12"/>
    <n v="102.46289434142599"/>
  </r>
  <r>
    <x v="0"/>
    <n v="3312"/>
    <s v="Steel Product Manufacturing From Purchased Steel"/>
    <s v="Steel Product Manufacturing From Purchased Steel"/>
    <x v="99"/>
    <x v="0"/>
    <x v="13"/>
    <n v="104.93706265489899"/>
  </r>
  <r>
    <x v="0"/>
    <n v="3312"/>
    <s v="Steel Product Manufacturing From Purchased Steel"/>
    <s v="Steel Product Manufacturing From Purchased Steel"/>
    <x v="99"/>
    <x v="0"/>
    <x v="14"/>
    <n v="104.53372748966299"/>
  </r>
  <r>
    <x v="0"/>
    <n v="3313"/>
    <s v="Alumina And Aluminum Production And Processing"/>
    <s v="Alumina And Aluminum Production And Processing"/>
    <x v="100"/>
    <x v="0"/>
    <x v="0"/>
    <n v="100"/>
  </r>
  <r>
    <x v="0"/>
    <n v="3313"/>
    <s v="Alumina And Aluminum Production And Processing"/>
    <s v="Alumina And Aluminum Production And Processing"/>
    <x v="100"/>
    <x v="0"/>
    <x v="1"/>
    <n v="97.509144616910405"/>
  </r>
  <r>
    <x v="0"/>
    <n v="3313"/>
    <s v="Alumina And Aluminum Production And Processing"/>
    <s v="Alumina And Aluminum Production And Processing"/>
    <x v="100"/>
    <x v="0"/>
    <x v="2"/>
    <n v="98.922417517742204"/>
  </r>
  <r>
    <x v="0"/>
    <n v="3313"/>
    <s v="Alumina And Aluminum Production And Processing"/>
    <s v="Alumina And Aluminum Production And Processing"/>
    <x v="100"/>
    <x v="0"/>
    <x v="3"/>
    <n v="100.51402725755"/>
  </r>
  <r>
    <x v="0"/>
    <n v="3313"/>
    <s v="Alumina And Aluminum Production And Processing"/>
    <s v="Alumina And Aluminum Production And Processing"/>
    <x v="100"/>
    <x v="0"/>
    <x v="4"/>
    <n v="104.949833348601"/>
  </r>
  <r>
    <x v="0"/>
    <n v="3313"/>
    <s v="Alumina And Aluminum Production And Processing"/>
    <s v="Alumina And Aluminum Production And Processing"/>
    <x v="100"/>
    <x v="0"/>
    <x v="5"/>
    <n v="102.247232206294"/>
  </r>
  <r>
    <x v="0"/>
    <n v="3313"/>
    <s v="Alumina And Aluminum Production And Processing"/>
    <s v="Alumina And Aluminum Production And Processing"/>
    <x v="100"/>
    <x v="0"/>
    <x v="6"/>
    <n v="98.843451068664294"/>
  </r>
  <r>
    <x v="0"/>
    <n v="3313"/>
    <s v="Alumina And Aluminum Production And Processing"/>
    <s v="Alumina And Aluminum Production And Processing"/>
    <x v="100"/>
    <x v="0"/>
    <x v="7"/>
    <n v="100.65477502373901"/>
  </r>
  <r>
    <x v="0"/>
    <n v="3313"/>
    <s v="Alumina And Aluminum Production And Processing"/>
    <s v="Alumina And Aluminum Production And Processing"/>
    <x v="100"/>
    <x v="0"/>
    <x v="8"/>
    <n v="101.623545728398"/>
  </r>
  <r>
    <x v="0"/>
    <n v="3313"/>
    <s v="Alumina And Aluminum Production And Processing"/>
    <s v="Alumina And Aluminum Production And Processing"/>
    <x v="100"/>
    <x v="0"/>
    <x v="9"/>
    <n v="101.346385054953"/>
  </r>
  <r>
    <x v="0"/>
    <n v="3313"/>
    <s v="Alumina And Aluminum Production And Processing"/>
    <s v="Alumina And Aluminum Production And Processing"/>
    <x v="100"/>
    <x v="0"/>
    <x v="10"/>
    <n v="101.473403026686"/>
  </r>
  <r>
    <x v="0"/>
    <n v="3313"/>
    <s v="Alumina And Aluminum Production And Processing"/>
    <s v="Alumina And Aluminum Production And Processing"/>
    <x v="100"/>
    <x v="0"/>
    <x v="11"/>
    <n v="102.450821083722"/>
  </r>
  <r>
    <x v="0"/>
    <n v="3313"/>
    <s v="Alumina And Aluminum Production And Processing"/>
    <s v="Alumina And Aluminum Production And Processing"/>
    <x v="100"/>
    <x v="0"/>
    <x v="12"/>
    <n v="101.80555905349"/>
  </r>
  <r>
    <x v="0"/>
    <n v="3313"/>
    <s v="Alumina And Aluminum Production And Processing"/>
    <s v="Alumina And Aluminum Production And Processing"/>
    <x v="100"/>
    <x v="0"/>
    <x v="13"/>
    <n v="100.73936932286"/>
  </r>
  <r>
    <x v="0"/>
    <n v="3313"/>
    <s v="Alumina And Aluminum Production And Processing"/>
    <s v="Alumina And Aluminum Production And Processing"/>
    <x v="100"/>
    <x v="0"/>
    <x v="14"/>
    <n v="103.61700016065799"/>
  </r>
  <r>
    <x v="0"/>
    <n v="3314"/>
    <s v="Nonferrous Metal (Except Aluminum) Production And Processing"/>
    <s v="Nonferrous Metal (Except Aluminum) Production And Processing"/>
    <x v="101"/>
    <x v="0"/>
    <x v="0"/>
    <n v="100"/>
  </r>
  <r>
    <x v="0"/>
    <n v="3314"/>
    <s v="Nonferrous Metal (Except Aluminum) Production And Processing"/>
    <s v="Nonferrous Metal (Except Aluminum) Production And Processing"/>
    <x v="101"/>
    <x v="0"/>
    <x v="1"/>
    <n v="98.937358266241702"/>
  </r>
  <r>
    <x v="0"/>
    <n v="3314"/>
    <s v="Nonferrous Metal (Except Aluminum) Production And Processing"/>
    <s v="Nonferrous Metal (Except Aluminum) Production And Processing"/>
    <x v="101"/>
    <x v="0"/>
    <x v="2"/>
    <n v="100.474158628963"/>
  </r>
  <r>
    <x v="0"/>
    <n v="3314"/>
    <s v="Nonferrous Metal (Except Aluminum) Production And Processing"/>
    <s v="Nonferrous Metal (Except Aluminum) Production And Processing"/>
    <x v="101"/>
    <x v="0"/>
    <x v="3"/>
    <n v="101.651699347708"/>
  </r>
  <r>
    <x v="0"/>
    <n v="3314"/>
    <s v="Nonferrous Metal (Except Aluminum) Production And Processing"/>
    <s v="Nonferrous Metal (Except Aluminum) Production And Processing"/>
    <x v="101"/>
    <x v="0"/>
    <x v="4"/>
    <n v="104.26191246051"/>
  </r>
  <r>
    <x v="0"/>
    <n v="3314"/>
    <s v="Nonferrous Metal (Except Aluminum) Production And Processing"/>
    <s v="Nonferrous Metal (Except Aluminum) Production And Processing"/>
    <x v="101"/>
    <x v="0"/>
    <x v="5"/>
    <n v="102.73726803251699"/>
  </r>
  <r>
    <x v="0"/>
    <n v="3314"/>
    <s v="Nonferrous Metal (Except Aluminum) Production And Processing"/>
    <s v="Nonferrous Metal (Except Aluminum) Production And Processing"/>
    <x v="101"/>
    <x v="0"/>
    <x v="6"/>
    <n v="103.190119396562"/>
  </r>
  <r>
    <x v="0"/>
    <n v="3314"/>
    <s v="Nonferrous Metal (Except Aluminum) Production And Processing"/>
    <s v="Nonferrous Metal (Except Aluminum) Production And Processing"/>
    <x v="101"/>
    <x v="0"/>
    <x v="7"/>
    <n v="102.015263168662"/>
  </r>
  <r>
    <x v="0"/>
    <n v="3314"/>
    <s v="Nonferrous Metal (Except Aluminum) Production And Processing"/>
    <s v="Nonferrous Metal (Except Aluminum) Production And Processing"/>
    <x v="101"/>
    <x v="0"/>
    <x v="8"/>
    <n v="101.29967054558399"/>
  </r>
  <r>
    <x v="0"/>
    <n v="3314"/>
    <s v="Nonferrous Metal (Except Aluminum) Production And Processing"/>
    <s v="Nonferrous Metal (Except Aluminum) Production And Processing"/>
    <x v="101"/>
    <x v="0"/>
    <x v="9"/>
    <n v="102.90169092889801"/>
  </r>
  <r>
    <x v="0"/>
    <n v="3314"/>
    <s v="Nonferrous Metal (Except Aluminum) Production And Processing"/>
    <s v="Nonferrous Metal (Except Aluminum) Production And Processing"/>
    <x v="101"/>
    <x v="0"/>
    <x v="10"/>
    <n v="103.380182809188"/>
  </r>
  <r>
    <x v="0"/>
    <n v="3314"/>
    <s v="Nonferrous Metal (Except Aluminum) Production And Processing"/>
    <s v="Nonferrous Metal (Except Aluminum) Production And Processing"/>
    <x v="101"/>
    <x v="0"/>
    <x v="11"/>
    <n v="107.213311856617"/>
  </r>
  <r>
    <x v="0"/>
    <n v="3314"/>
    <s v="Nonferrous Metal (Except Aluminum) Production And Processing"/>
    <s v="Nonferrous Metal (Except Aluminum) Production And Processing"/>
    <x v="101"/>
    <x v="0"/>
    <x v="12"/>
    <n v="100.670910937559"/>
  </r>
  <r>
    <x v="0"/>
    <n v="3314"/>
    <s v="Nonferrous Metal (Except Aluminum) Production And Processing"/>
    <s v="Nonferrous Metal (Except Aluminum) Production And Processing"/>
    <x v="101"/>
    <x v="0"/>
    <x v="13"/>
    <n v="105.157609531589"/>
  </r>
  <r>
    <x v="0"/>
    <n v="3314"/>
    <s v="Nonferrous Metal (Except Aluminum) Production And Processing"/>
    <s v="Nonferrous Metal (Except Aluminum) Production And Processing"/>
    <x v="101"/>
    <x v="0"/>
    <x v="14"/>
    <n v="102.417406825996"/>
  </r>
  <r>
    <x v="0"/>
    <n v="3315"/>
    <s v="Foundries"/>
    <s v="Foundries"/>
    <x v="102"/>
    <x v="0"/>
    <x v="0"/>
    <n v="100"/>
  </r>
  <r>
    <x v="0"/>
    <n v="3315"/>
    <s v="Foundries"/>
    <s v="Foundries"/>
    <x v="102"/>
    <x v="0"/>
    <x v="1"/>
    <n v="99.158366314601395"/>
  </r>
  <r>
    <x v="0"/>
    <n v="3315"/>
    <s v="Foundries"/>
    <s v="Foundries"/>
    <x v="102"/>
    <x v="0"/>
    <x v="2"/>
    <n v="106.477226322093"/>
  </r>
  <r>
    <x v="0"/>
    <n v="3315"/>
    <s v="Foundries"/>
    <s v="Foundries"/>
    <x v="102"/>
    <x v="0"/>
    <x v="3"/>
    <n v="103.568668572058"/>
  </r>
  <r>
    <x v="0"/>
    <n v="3315"/>
    <s v="Foundries"/>
    <s v="Foundries"/>
    <x v="102"/>
    <x v="0"/>
    <x v="4"/>
    <n v="104.832380145397"/>
  </r>
  <r>
    <x v="0"/>
    <n v="3315"/>
    <s v="Foundries"/>
    <s v="Foundries"/>
    <x v="102"/>
    <x v="0"/>
    <x v="5"/>
    <n v="106.639021931307"/>
  </r>
  <r>
    <x v="0"/>
    <n v="3315"/>
    <s v="Foundries"/>
    <s v="Foundries"/>
    <x v="102"/>
    <x v="0"/>
    <x v="6"/>
    <n v="107.971181225805"/>
  </r>
  <r>
    <x v="0"/>
    <n v="3315"/>
    <s v="Foundries"/>
    <s v="Foundries"/>
    <x v="102"/>
    <x v="0"/>
    <x v="7"/>
    <n v="109.150220356159"/>
  </r>
  <r>
    <x v="0"/>
    <n v="3315"/>
    <s v="Foundries"/>
    <s v="Foundries"/>
    <x v="102"/>
    <x v="0"/>
    <x v="8"/>
    <n v="108.705321318317"/>
  </r>
  <r>
    <x v="0"/>
    <n v="3315"/>
    <s v="Foundries"/>
    <s v="Foundries"/>
    <x v="102"/>
    <x v="0"/>
    <x v="9"/>
    <n v="108.981119999429"/>
  </r>
  <r>
    <x v="0"/>
    <n v="3315"/>
    <s v="Foundries"/>
    <s v="Foundries"/>
    <x v="102"/>
    <x v="0"/>
    <x v="10"/>
    <n v="112.65001345826001"/>
  </r>
  <r>
    <x v="0"/>
    <n v="3315"/>
    <s v="Foundries"/>
    <s v="Foundries"/>
    <x v="102"/>
    <x v="0"/>
    <x v="11"/>
    <n v="111.08820795058401"/>
  </r>
  <r>
    <x v="0"/>
    <n v="3315"/>
    <s v="Foundries"/>
    <s v="Foundries"/>
    <x v="102"/>
    <x v="0"/>
    <x v="12"/>
    <n v="114.91573015596499"/>
  </r>
  <r>
    <x v="0"/>
    <n v="3315"/>
    <s v="Foundries"/>
    <s v="Foundries"/>
    <x v="102"/>
    <x v="0"/>
    <x v="13"/>
    <n v="109.542699225709"/>
  </r>
  <r>
    <x v="0"/>
    <n v="3315"/>
    <s v="Foundries"/>
    <s v="Foundries"/>
    <x v="102"/>
    <x v="0"/>
    <x v="14"/>
    <n v="107.58838680779201"/>
  </r>
  <r>
    <x v="0"/>
    <n v="332"/>
    <s v="Fabricated Metal Manufacturing"/>
    <s v="Fabricated Metal Manf."/>
    <x v="103"/>
    <x v="2"/>
    <x v="0"/>
    <n v="100"/>
  </r>
  <r>
    <x v="0"/>
    <n v="332"/>
    <s v="Fabricated Metal Manufacturing"/>
    <s v="Fabricated Metal Manf."/>
    <x v="103"/>
    <x v="2"/>
    <x v="1"/>
    <n v="100.576987741702"/>
  </r>
  <r>
    <x v="0"/>
    <n v="332"/>
    <s v="Fabricated Metal Manufacturing"/>
    <s v="Fabricated Metal Manf."/>
    <x v="103"/>
    <x v="2"/>
    <x v="2"/>
    <n v="100.98496012984501"/>
  </r>
  <r>
    <x v="0"/>
    <n v="332"/>
    <s v="Fabricated Metal Manufacturing"/>
    <s v="Fabricated Metal Manf."/>
    <x v="103"/>
    <x v="2"/>
    <x v="3"/>
    <n v="102.020424315105"/>
  </r>
  <r>
    <x v="0"/>
    <n v="332"/>
    <s v="Fabricated Metal Manufacturing"/>
    <s v="Fabricated Metal Manf."/>
    <x v="103"/>
    <x v="2"/>
    <x v="4"/>
    <n v="103.53835319900401"/>
  </r>
  <r>
    <x v="0"/>
    <n v="332"/>
    <s v="Fabricated Metal Manufacturing"/>
    <s v="Fabricated Metal Manf."/>
    <x v="103"/>
    <x v="2"/>
    <x v="5"/>
    <n v="104.741533462207"/>
  </r>
  <r>
    <x v="0"/>
    <n v="332"/>
    <s v="Fabricated Metal Manufacturing"/>
    <s v="Fabricated Metal Manf."/>
    <x v="103"/>
    <x v="2"/>
    <x v="6"/>
    <n v="103.425428420762"/>
  </r>
  <r>
    <x v="0"/>
    <n v="332"/>
    <s v="Fabricated Metal Manufacturing"/>
    <s v="Fabricated Metal Manf."/>
    <x v="103"/>
    <x v="2"/>
    <x v="7"/>
    <n v="103.764404712149"/>
  </r>
  <r>
    <x v="0"/>
    <n v="332"/>
    <s v="Fabricated Metal Manufacturing"/>
    <s v="Fabricated Metal Manf."/>
    <x v="103"/>
    <x v="2"/>
    <x v="8"/>
    <n v="104.84811880602599"/>
  </r>
  <r>
    <x v="0"/>
    <n v="332"/>
    <s v="Fabricated Metal Manufacturing"/>
    <s v="Fabricated Metal Manf."/>
    <x v="103"/>
    <x v="2"/>
    <x v="9"/>
    <n v="104.21223123377101"/>
  </r>
  <r>
    <x v="0"/>
    <n v="332"/>
    <s v="Fabricated Metal Manufacturing"/>
    <s v="Fabricated Metal Manf."/>
    <x v="103"/>
    <x v="2"/>
    <x v="10"/>
    <n v="103.951329750081"/>
  </r>
  <r>
    <x v="0"/>
    <n v="332"/>
    <s v="Fabricated Metal Manufacturing"/>
    <s v="Fabricated Metal Manf."/>
    <x v="103"/>
    <x v="2"/>
    <x v="11"/>
    <n v="106.088684107945"/>
  </r>
  <r>
    <x v="0"/>
    <n v="332"/>
    <s v="Fabricated Metal Manufacturing"/>
    <s v="Fabricated Metal Manf."/>
    <x v="103"/>
    <x v="2"/>
    <x v="12"/>
    <n v="105.49269903375701"/>
  </r>
  <r>
    <x v="0"/>
    <n v="332"/>
    <s v="Fabricated Metal Manufacturing"/>
    <s v="Fabricated Metal Manf."/>
    <x v="103"/>
    <x v="2"/>
    <x v="13"/>
    <n v="105.00709780695099"/>
  </r>
  <r>
    <x v="0"/>
    <n v="332"/>
    <s v="Fabricated Metal Manufacturing"/>
    <s v="Fabricated Metal Manf."/>
    <x v="103"/>
    <x v="2"/>
    <x v="14"/>
    <n v="104.94416376161401"/>
  </r>
  <r>
    <x v="0"/>
    <n v="3321"/>
    <s v="Forging And Stamping"/>
    <s v="Forging And Stamping"/>
    <x v="104"/>
    <x v="0"/>
    <x v="0"/>
    <n v="100"/>
  </r>
  <r>
    <x v="0"/>
    <n v="3321"/>
    <s v="Forging And Stamping"/>
    <s v="Forging And Stamping"/>
    <x v="104"/>
    <x v="0"/>
    <x v="1"/>
    <n v="103.63178612442501"/>
  </r>
  <r>
    <x v="0"/>
    <n v="3321"/>
    <s v="Forging And Stamping"/>
    <s v="Forging And Stamping"/>
    <x v="104"/>
    <x v="0"/>
    <x v="2"/>
    <n v="103.79840652441401"/>
  </r>
  <r>
    <x v="0"/>
    <n v="3321"/>
    <s v="Forging And Stamping"/>
    <s v="Forging And Stamping"/>
    <x v="104"/>
    <x v="0"/>
    <x v="3"/>
    <n v="106.269555233912"/>
  </r>
  <r>
    <x v="0"/>
    <n v="3321"/>
    <s v="Forging And Stamping"/>
    <s v="Forging And Stamping"/>
    <x v="104"/>
    <x v="0"/>
    <x v="4"/>
    <n v="106.825447775266"/>
  </r>
  <r>
    <x v="0"/>
    <n v="3321"/>
    <s v="Forging And Stamping"/>
    <s v="Forging And Stamping"/>
    <x v="104"/>
    <x v="0"/>
    <x v="5"/>
    <n v="109.886951949121"/>
  </r>
  <r>
    <x v="0"/>
    <n v="3321"/>
    <s v="Forging And Stamping"/>
    <s v="Forging And Stamping"/>
    <x v="104"/>
    <x v="0"/>
    <x v="6"/>
    <n v="110.50727845406"/>
  </r>
  <r>
    <x v="0"/>
    <n v="3321"/>
    <s v="Forging And Stamping"/>
    <s v="Forging And Stamping"/>
    <x v="104"/>
    <x v="0"/>
    <x v="7"/>
    <n v="112.714102662702"/>
  </r>
  <r>
    <x v="0"/>
    <n v="3321"/>
    <s v="Forging And Stamping"/>
    <s v="Forging And Stamping"/>
    <x v="104"/>
    <x v="0"/>
    <x v="8"/>
    <n v="110.446740002577"/>
  </r>
  <r>
    <x v="0"/>
    <n v="3321"/>
    <s v="Forging And Stamping"/>
    <s v="Forging And Stamping"/>
    <x v="104"/>
    <x v="0"/>
    <x v="9"/>
    <n v="113.87819520446099"/>
  </r>
  <r>
    <x v="0"/>
    <n v="3321"/>
    <s v="Forging And Stamping"/>
    <s v="Forging And Stamping"/>
    <x v="104"/>
    <x v="0"/>
    <x v="10"/>
    <n v="111.238208828233"/>
  </r>
  <r>
    <x v="0"/>
    <n v="3321"/>
    <s v="Forging And Stamping"/>
    <s v="Forging And Stamping"/>
    <x v="104"/>
    <x v="0"/>
    <x v="11"/>
    <n v="117.32792922983199"/>
  </r>
  <r>
    <x v="0"/>
    <n v="3321"/>
    <s v="Forging And Stamping"/>
    <s v="Forging And Stamping"/>
    <x v="104"/>
    <x v="0"/>
    <x v="12"/>
    <n v="115.194112177224"/>
  </r>
  <r>
    <x v="0"/>
    <n v="3321"/>
    <s v="Forging And Stamping"/>
    <s v="Forging And Stamping"/>
    <x v="104"/>
    <x v="0"/>
    <x v="13"/>
    <n v="111.146741683336"/>
  </r>
  <r>
    <x v="0"/>
    <n v="3321"/>
    <s v="Forging And Stamping"/>
    <s v="Forging And Stamping"/>
    <x v="104"/>
    <x v="0"/>
    <x v="14"/>
    <n v="109.63082180861301"/>
  </r>
  <r>
    <x v="0"/>
    <n v="3322"/>
    <s v="Cutlery And Handtool Manufacturing"/>
    <s v="Cutlery And Handtool Manufacturing"/>
    <x v="105"/>
    <x v="0"/>
    <x v="0"/>
    <n v="100"/>
  </r>
  <r>
    <x v="0"/>
    <n v="3322"/>
    <s v="Cutlery And Handtool Manufacturing"/>
    <s v="Cutlery And Handtool Manufacturing"/>
    <x v="105"/>
    <x v="0"/>
    <x v="1"/>
    <n v="103.78465425843901"/>
  </r>
  <r>
    <x v="0"/>
    <n v="3322"/>
    <s v="Cutlery And Handtool Manufacturing"/>
    <s v="Cutlery And Handtool Manufacturing"/>
    <x v="105"/>
    <x v="0"/>
    <x v="2"/>
    <n v="97.514037513158399"/>
  </r>
  <r>
    <x v="0"/>
    <n v="3322"/>
    <s v="Cutlery And Handtool Manufacturing"/>
    <s v="Cutlery And Handtool Manufacturing"/>
    <x v="105"/>
    <x v="0"/>
    <x v="3"/>
    <n v="99.475821966363696"/>
  </r>
  <r>
    <x v="0"/>
    <n v="3322"/>
    <s v="Cutlery And Handtool Manufacturing"/>
    <s v="Cutlery And Handtool Manufacturing"/>
    <x v="105"/>
    <x v="0"/>
    <x v="4"/>
    <n v="99.207601728742105"/>
  </r>
  <r>
    <x v="0"/>
    <n v="3322"/>
    <s v="Cutlery And Handtool Manufacturing"/>
    <s v="Cutlery And Handtool Manufacturing"/>
    <x v="105"/>
    <x v="0"/>
    <x v="5"/>
    <n v="105.569087685841"/>
  </r>
  <r>
    <x v="0"/>
    <n v="3322"/>
    <s v="Cutlery And Handtool Manufacturing"/>
    <s v="Cutlery And Handtool Manufacturing"/>
    <x v="105"/>
    <x v="0"/>
    <x v="6"/>
    <n v="96.656272605974806"/>
  </r>
  <r>
    <x v="0"/>
    <n v="3322"/>
    <s v="Cutlery And Handtool Manufacturing"/>
    <s v="Cutlery And Handtool Manufacturing"/>
    <x v="105"/>
    <x v="0"/>
    <x v="7"/>
    <n v="103.24649450192"/>
  </r>
  <r>
    <x v="0"/>
    <n v="3322"/>
    <s v="Cutlery And Handtool Manufacturing"/>
    <s v="Cutlery And Handtool Manufacturing"/>
    <x v="105"/>
    <x v="0"/>
    <x v="8"/>
    <n v="105.67339968416699"/>
  </r>
  <r>
    <x v="0"/>
    <n v="3322"/>
    <s v="Cutlery And Handtool Manufacturing"/>
    <s v="Cutlery And Handtool Manufacturing"/>
    <x v="105"/>
    <x v="0"/>
    <x v="9"/>
    <n v="108.624210411902"/>
  </r>
  <r>
    <x v="0"/>
    <n v="3322"/>
    <s v="Cutlery And Handtool Manufacturing"/>
    <s v="Cutlery And Handtool Manufacturing"/>
    <x v="105"/>
    <x v="0"/>
    <x v="10"/>
    <n v="104.589070411332"/>
  </r>
  <r>
    <x v="0"/>
    <n v="3322"/>
    <s v="Cutlery And Handtool Manufacturing"/>
    <s v="Cutlery And Handtool Manufacturing"/>
    <x v="105"/>
    <x v="0"/>
    <x v="11"/>
    <n v="101.669337239805"/>
  </r>
  <r>
    <x v="0"/>
    <n v="3322"/>
    <s v="Cutlery And Handtool Manufacturing"/>
    <s v="Cutlery And Handtool Manufacturing"/>
    <x v="105"/>
    <x v="0"/>
    <x v="12"/>
    <n v="107.062983722526"/>
  </r>
  <r>
    <x v="0"/>
    <n v="3322"/>
    <s v="Cutlery And Handtool Manufacturing"/>
    <s v="Cutlery And Handtool Manufacturing"/>
    <x v="105"/>
    <x v="0"/>
    <x v="13"/>
    <n v="104.08468320264301"/>
  </r>
  <r>
    <x v="0"/>
    <n v="3322"/>
    <s v="Cutlery And Handtool Manufacturing"/>
    <s v="Cutlery And Handtool Manufacturing"/>
    <x v="105"/>
    <x v="0"/>
    <x v="14"/>
    <n v="103.280096280048"/>
  </r>
  <r>
    <x v="0"/>
    <n v="3323"/>
    <s v="Architectural And Structural Metals Manufacturing"/>
    <s v="Architectural And Structural Metals Manufacturing"/>
    <x v="106"/>
    <x v="0"/>
    <x v="0"/>
    <n v="100"/>
  </r>
  <r>
    <x v="0"/>
    <n v="3323"/>
    <s v="Architectural And Structural Metals Manufacturing"/>
    <s v="Architectural And Structural Metals Manufacturing"/>
    <x v="106"/>
    <x v="0"/>
    <x v="1"/>
    <n v="100.755881005052"/>
  </r>
  <r>
    <x v="0"/>
    <n v="3323"/>
    <s v="Architectural And Structural Metals Manufacturing"/>
    <s v="Architectural And Structural Metals Manufacturing"/>
    <x v="106"/>
    <x v="0"/>
    <x v="2"/>
    <n v="100.891526502947"/>
  </r>
  <r>
    <x v="0"/>
    <n v="3323"/>
    <s v="Architectural And Structural Metals Manufacturing"/>
    <s v="Architectural And Structural Metals Manufacturing"/>
    <x v="106"/>
    <x v="0"/>
    <x v="3"/>
    <n v="104.049321239308"/>
  </r>
  <r>
    <x v="0"/>
    <n v="3323"/>
    <s v="Architectural And Structural Metals Manufacturing"/>
    <s v="Architectural And Structural Metals Manufacturing"/>
    <x v="106"/>
    <x v="0"/>
    <x v="4"/>
    <n v="104.91704017424"/>
  </r>
  <r>
    <x v="0"/>
    <n v="3323"/>
    <s v="Architectural And Structural Metals Manufacturing"/>
    <s v="Architectural And Structural Metals Manufacturing"/>
    <x v="106"/>
    <x v="0"/>
    <x v="5"/>
    <n v="105.73291522548401"/>
  </r>
  <r>
    <x v="0"/>
    <n v="3323"/>
    <s v="Architectural And Structural Metals Manufacturing"/>
    <s v="Architectural And Structural Metals Manufacturing"/>
    <x v="106"/>
    <x v="0"/>
    <x v="6"/>
    <n v="104.804785303641"/>
  </r>
  <r>
    <x v="0"/>
    <n v="3323"/>
    <s v="Architectural And Structural Metals Manufacturing"/>
    <s v="Architectural And Structural Metals Manufacturing"/>
    <x v="106"/>
    <x v="0"/>
    <x v="7"/>
    <n v="104.527857768554"/>
  </r>
  <r>
    <x v="0"/>
    <n v="3323"/>
    <s v="Architectural And Structural Metals Manufacturing"/>
    <s v="Architectural And Structural Metals Manufacturing"/>
    <x v="106"/>
    <x v="0"/>
    <x v="8"/>
    <n v="107.21542996468401"/>
  </r>
  <r>
    <x v="0"/>
    <n v="3323"/>
    <s v="Architectural And Structural Metals Manufacturing"/>
    <s v="Architectural And Structural Metals Manufacturing"/>
    <x v="106"/>
    <x v="0"/>
    <x v="9"/>
    <n v="106.06486998790299"/>
  </r>
  <r>
    <x v="0"/>
    <n v="3323"/>
    <s v="Architectural And Structural Metals Manufacturing"/>
    <s v="Architectural And Structural Metals Manufacturing"/>
    <x v="106"/>
    <x v="0"/>
    <x v="10"/>
    <n v="105.719731858478"/>
  </r>
  <r>
    <x v="0"/>
    <n v="3323"/>
    <s v="Architectural And Structural Metals Manufacturing"/>
    <s v="Architectural And Structural Metals Manufacturing"/>
    <x v="106"/>
    <x v="0"/>
    <x v="11"/>
    <n v="108.247297409162"/>
  </r>
  <r>
    <x v="0"/>
    <n v="3323"/>
    <s v="Architectural And Structural Metals Manufacturing"/>
    <s v="Architectural And Structural Metals Manufacturing"/>
    <x v="106"/>
    <x v="0"/>
    <x v="12"/>
    <n v="108.915750550924"/>
  </r>
  <r>
    <x v="0"/>
    <n v="3323"/>
    <s v="Architectural And Structural Metals Manufacturing"/>
    <s v="Architectural And Structural Metals Manufacturing"/>
    <x v="106"/>
    <x v="0"/>
    <x v="13"/>
    <n v="106.990027555582"/>
  </r>
  <r>
    <x v="0"/>
    <n v="3323"/>
    <s v="Architectural And Structural Metals Manufacturing"/>
    <s v="Architectural And Structural Metals Manufacturing"/>
    <x v="106"/>
    <x v="0"/>
    <x v="14"/>
    <n v="106.57449576751"/>
  </r>
  <r>
    <x v="0"/>
    <n v="3324"/>
    <s v="Boiler, Tank, And Shipping Container Manufacturing"/>
    <s v="Boiler, Tank, And Shipping Container Manufacturing"/>
    <x v="107"/>
    <x v="0"/>
    <x v="0"/>
    <n v="100"/>
  </r>
  <r>
    <x v="0"/>
    <n v="3324"/>
    <s v="Boiler, Tank, And Shipping Container Manufacturing"/>
    <s v="Boiler, Tank, And Shipping Container Manufacturing"/>
    <x v="107"/>
    <x v="0"/>
    <x v="1"/>
    <n v="100.375117471076"/>
  </r>
  <r>
    <x v="0"/>
    <n v="3324"/>
    <s v="Boiler, Tank, And Shipping Container Manufacturing"/>
    <s v="Boiler, Tank, And Shipping Container Manufacturing"/>
    <x v="107"/>
    <x v="0"/>
    <x v="2"/>
    <n v="100.677601144147"/>
  </r>
  <r>
    <x v="0"/>
    <n v="3324"/>
    <s v="Boiler, Tank, And Shipping Container Manufacturing"/>
    <s v="Boiler, Tank, And Shipping Container Manufacturing"/>
    <x v="107"/>
    <x v="0"/>
    <x v="3"/>
    <n v="103.385917925043"/>
  </r>
  <r>
    <x v="0"/>
    <n v="3324"/>
    <s v="Boiler, Tank, And Shipping Container Manufacturing"/>
    <s v="Boiler, Tank, And Shipping Container Manufacturing"/>
    <x v="107"/>
    <x v="0"/>
    <x v="4"/>
    <n v="104.48579038658301"/>
  </r>
  <r>
    <x v="0"/>
    <n v="3324"/>
    <s v="Boiler, Tank, And Shipping Container Manufacturing"/>
    <s v="Boiler, Tank, And Shipping Container Manufacturing"/>
    <x v="107"/>
    <x v="0"/>
    <x v="5"/>
    <n v="105.259006857541"/>
  </r>
  <r>
    <x v="0"/>
    <n v="3324"/>
    <s v="Boiler, Tank, And Shipping Container Manufacturing"/>
    <s v="Boiler, Tank, And Shipping Container Manufacturing"/>
    <x v="107"/>
    <x v="0"/>
    <x v="6"/>
    <n v="104.72680716777499"/>
  </r>
  <r>
    <x v="0"/>
    <n v="3324"/>
    <s v="Boiler, Tank, And Shipping Container Manufacturing"/>
    <s v="Boiler, Tank, And Shipping Container Manufacturing"/>
    <x v="107"/>
    <x v="0"/>
    <x v="7"/>
    <n v="103.927308208063"/>
  </r>
  <r>
    <x v="0"/>
    <n v="3324"/>
    <s v="Boiler, Tank, And Shipping Container Manufacturing"/>
    <s v="Boiler, Tank, And Shipping Container Manufacturing"/>
    <x v="107"/>
    <x v="0"/>
    <x v="8"/>
    <n v="107.11911465607299"/>
  </r>
  <r>
    <x v="0"/>
    <n v="3324"/>
    <s v="Boiler, Tank, And Shipping Container Manufacturing"/>
    <s v="Boiler, Tank, And Shipping Container Manufacturing"/>
    <x v="107"/>
    <x v="0"/>
    <x v="9"/>
    <n v="105.770195563407"/>
  </r>
  <r>
    <x v="0"/>
    <n v="3324"/>
    <s v="Boiler, Tank, And Shipping Container Manufacturing"/>
    <s v="Boiler, Tank, And Shipping Container Manufacturing"/>
    <x v="107"/>
    <x v="0"/>
    <x v="10"/>
    <n v="105.605912055247"/>
  </r>
  <r>
    <x v="0"/>
    <n v="3324"/>
    <s v="Boiler, Tank, And Shipping Container Manufacturing"/>
    <s v="Boiler, Tank, And Shipping Container Manufacturing"/>
    <x v="107"/>
    <x v="0"/>
    <x v="11"/>
    <n v="107.844599392917"/>
  </r>
  <r>
    <x v="0"/>
    <n v="3324"/>
    <s v="Boiler, Tank, And Shipping Container Manufacturing"/>
    <s v="Boiler, Tank, And Shipping Container Manufacturing"/>
    <x v="107"/>
    <x v="0"/>
    <x v="12"/>
    <n v="108.858578023162"/>
  </r>
  <r>
    <x v="0"/>
    <n v="3324"/>
    <s v="Boiler, Tank, And Shipping Container Manufacturing"/>
    <s v="Boiler, Tank, And Shipping Container Manufacturing"/>
    <x v="107"/>
    <x v="0"/>
    <x v="13"/>
    <n v="106.717879691237"/>
  </r>
  <r>
    <x v="0"/>
    <n v="3324"/>
    <s v="Boiler, Tank, And Shipping Container Manufacturing"/>
    <s v="Boiler, Tank, And Shipping Container Manufacturing"/>
    <x v="107"/>
    <x v="0"/>
    <x v="14"/>
    <n v="105.619850058333"/>
  </r>
  <r>
    <x v="0"/>
    <n v="3325"/>
    <s v="Hardware Manufacturing"/>
    <s v="Hardware Manufacturing"/>
    <x v="108"/>
    <x v="0"/>
    <x v="0"/>
    <n v="100"/>
  </r>
  <r>
    <x v="0"/>
    <n v="3325"/>
    <s v="Hardware Manufacturing"/>
    <s v="Hardware Manufacturing"/>
    <x v="108"/>
    <x v="0"/>
    <x v="1"/>
    <n v="101.67832275322699"/>
  </r>
  <r>
    <x v="0"/>
    <n v="3325"/>
    <s v="Hardware Manufacturing"/>
    <s v="Hardware Manufacturing"/>
    <x v="108"/>
    <x v="0"/>
    <x v="2"/>
    <n v="101.506596540004"/>
  </r>
  <r>
    <x v="0"/>
    <n v="3325"/>
    <s v="Hardware Manufacturing"/>
    <s v="Hardware Manufacturing"/>
    <x v="108"/>
    <x v="0"/>
    <x v="3"/>
    <n v="102.118793230658"/>
  </r>
  <r>
    <x v="0"/>
    <n v="3325"/>
    <s v="Hardware Manufacturing"/>
    <s v="Hardware Manufacturing"/>
    <x v="108"/>
    <x v="0"/>
    <x v="4"/>
    <n v="104.652710063757"/>
  </r>
  <r>
    <x v="0"/>
    <n v="3325"/>
    <s v="Hardware Manufacturing"/>
    <s v="Hardware Manufacturing"/>
    <x v="108"/>
    <x v="0"/>
    <x v="5"/>
    <n v="105.46519855869801"/>
  </r>
  <r>
    <x v="0"/>
    <n v="3325"/>
    <s v="Hardware Manufacturing"/>
    <s v="Hardware Manufacturing"/>
    <x v="108"/>
    <x v="0"/>
    <x v="6"/>
    <n v="104.70583425449399"/>
  </r>
  <r>
    <x v="0"/>
    <n v="3325"/>
    <s v="Hardware Manufacturing"/>
    <s v="Hardware Manufacturing"/>
    <x v="108"/>
    <x v="0"/>
    <x v="7"/>
    <n v="104.382440959975"/>
  </r>
  <r>
    <x v="0"/>
    <n v="3325"/>
    <s v="Hardware Manufacturing"/>
    <s v="Hardware Manufacturing"/>
    <x v="108"/>
    <x v="0"/>
    <x v="8"/>
    <n v="105.345119399414"/>
  </r>
  <r>
    <x v="0"/>
    <n v="3325"/>
    <s v="Hardware Manufacturing"/>
    <s v="Hardware Manufacturing"/>
    <x v="108"/>
    <x v="0"/>
    <x v="9"/>
    <n v="103.79168140604099"/>
  </r>
  <r>
    <x v="0"/>
    <n v="3325"/>
    <s v="Hardware Manufacturing"/>
    <s v="Hardware Manufacturing"/>
    <x v="108"/>
    <x v="0"/>
    <x v="10"/>
    <n v="102.211263004667"/>
  </r>
  <r>
    <x v="0"/>
    <n v="3325"/>
    <s v="Hardware Manufacturing"/>
    <s v="Hardware Manufacturing"/>
    <x v="108"/>
    <x v="0"/>
    <x v="11"/>
    <n v="106.11101689621501"/>
  </r>
  <r>
    <x v="0"/>
    <n v="3325"/>
    <s v="Hardware Manufacturing"/>
    <s v="Hardware Manufacturing"/>
    <x v="108"/>
    <x v="0"/>
    <x v="12"/>
    <n v="103.696191868892"/>
  </r>
  <r>
    <x v="0"/>
    <n v="3325"/>
    <s v="Hardware Manufacturing"/>
    <s v="Hardware Manufacturing"/>
    <x v="108"/>
    <x v="0"/>
    <x v="13"/>
    <n v="104.940586919593"/>
  </r>
  <r>
    <x v="0"/>
    <n v="3325"/>
    <s v="Hardware Manufacturing"/>
    <s v="Hardware Manufacturing"/>
    <x v="108"/>
    <x v="0"/>
    <x v="14"/>
    <n v="105.440942897745"/>
  </r>
  <r>
    <x v="0"/>
    <n v="3326"/>
    <s v="Spring And Wire Product Manufacturing"/>
    <s v="Spring And Wire Product Manufacturing"/>
    <x v="109"/>
    <x v="0"/>
    <x v="0"/>
    <n v="100"/>
  </r>
  <r>
    <x v="0"/>
    <n v="3326"/>
    <s v="Spring And Wire Product Manufacturing"/>
    <s v="Spring And Wire Product Manufacturing"/>
    <x v="109"/>
    <x v="0"/>
    <x v="1"/>
    <n v="101.67832275322699"/>
  </r>
  <r>
    <x v="0"/>
    <n v="3326"/>
    <s v="Spring And Wire Product Manufacturing"/>
    <s v="Spring And Wire Product Manufacturing"/>
    <x v="109"/>
    <x v="0"/>
    <x v="2"/>
    <n v="101.506596540004"/>
  </r>
  <r>
    <x v="0"/>
    <n v="3326"/>
    <s v="Spring And Wire Product Manufacturing"/>
    <s v="Spring And Wire Product Manufacturing"/>
    <x v="109"/>
    <x v="0"/>
    <x v="3"/>
    <n v="102.118793230658"/>
  </r>
  <r>
    <x v="0"/>
    <n v="3326"/>
    <s v="Spring And Wire Product Manufacturing"/>
    <s v="Spring And Wire Product Manufacturing"/>
    <x v="109"/>
    <x v="0"/>
    <x v="4"/>
    <n v="104.652710063757"/>
  </r>
  <r>
    <x v="0"/>
    <n v="3326"/>
    <s v="Spring And Wire Product Manufacturing"/>
    <s v="Spring And Wire Product Manufacturing"/>
    <x v="109"/>
    <x v="0"/>
    <x v="5"/>
    <n v="105.46519855869801"/>
  </r>
  <r>
    <x v="0"/>
    <n v="3326"/>
    <s v="Spring And Wire Product Manufacturing"/>
    <s v="Spring And Wire Product Manufacturing"/>
    <x v="109"/>
    <x v="0"/>
    <x v="6"/>
    <n v="104.70583425449399"/>
  </r>
  <r>
    <x v="0"/>
    <n v="3326"/>
    <s v="Spring And Wire Product Manufacturing"/>
    <s v="Spring And Wire Product Manufacturing"/>
    <x v="109"/>
    <x v="0"/>
    <x v="7"/>
    <n v="104.382440959975"/>
  </r>
  <r>
    <x v="0"/>
    <n v="3326"/>
    <s v="Spring And Wire Product Manufacturing"/>
    <s v="Spring And Wire Product Manufacturing"/>
    <x v="109"/>
    <x v="0"/>
    <x v="8"/>
    <n v="105.345119399414"/>
  </r>
  <r>
    <x v="0"/>
    <n v="3326"/>
    <s v="Spring And Wire Product Manufacturing"/>
    <s v="Spring And Wire Product Manufacturing"/>
    <x v="109"/>
    <x v="0"/>
    <x v="9"/>
    <n v="103.79168140604099"/>
  </r>
  <r>
    <x v="0"/>
    <n v="3326"/>
    <s v="Spring And Wire Product Manufacturing"/>
    <s v="Spring And Wire Product Manufacturing"/>
    <x v="109"/>
    <x v="0"/>
    <x v="10"/>
    <n v="102.211263004667"/>
  </r>
  <r>
    <x v="0"/>
    <n v="3326"/>
    <s v="Spring And Wire Product Manufacturing"/>
    <s v="Spring And Wire Product Manufacturing"/>
    <x v="109"/>
    <x v="0"/>
    <x v="11"/>
    <n v="106.11101689621501"/>
  </r>
  <r>
    <x v="0"/>
    <n v="3326"/>
    <s v="Spring And Wire Product Manufacturing"/>
    <s v="Spring And Wire Product Manufacturing"/>
    <x v="109"/>
    <x v="0"/>
    <x v="12"/>
    <n v="103.696191868892"/>
  </r>
  <r>
    <x v="0"/>
    <n v="3326"/>
    <s v="Spring And Wire Product Manufacturing"/>
    <s v="Spring And Wire Product Manufacturing"/>
    <x v="109"/>
    <x v="0"/>
    <x v="13"/>
    <n v="104.940586919593"/>
  </r>
  <r>
    <x v="0"/>
    <n v="3326"/>
    <s v="Spring And Wire Product Manufacturing"/>
    <s v="Spring And Wire Product Manufacturing"/>
    <x v="109"/>
    <x v="0"/>
    <x v="14"/>
    <n v="105.440942897745"/>
  </r>
  <r>
    <x v="0"/>
    <n v="3327"/>
    <s v="Machine Shops; Turned Product; And Screw, Nut, And Bolt Manufacturing"/>
    <s v="Machine Shops; Turned Product; And Screw, Nut, And Bolt Manufacturing"/>
    <x v="110"/>
    <x v="0"/>
    <x v="0"/>
    <n v="100"/>
  </r>
  <r>
    <x v="0"/>
    <n v="3327"/>
    <s v="Machine Shops; Turned Product; And Screw, Nut, And Bolt Manufacturing"/>
    <s v="Machine Shops; Turned Product; And Screw, Nut, And Bolt Manufacturing"/>
    <x v="110"/>
    <x v="0"/>
    <x v="1"/>
    <n v="99.505754896626698"/>
  </r>
  <r>
    <x v="0"/>
    <n v="3327"/>
    <s v="Machine Shops; Turned Product; And Screw, Nut, And Bolt Manufacturing"/>
    <s v="Machine Shops; Turned Product; And Screw, Nut, And Bolt Manufacturing"/>
    <x v="110"/>
    <x v="0"/>
    <x v="2"/>
    <n v="101.100154852137"/>
  </r>
  <r>
    <x v="0"/>
    <n v="3327"/>
    <s v="Machine Shops; Turned Product; And Screw, Nut, And Bolt Manufacturing"/>
    <s v="Machine Shops; Turned Product; And Screw, Nut, And Bolt Manufacturing"/>
    <x v="110"/>
    <x v="0"/>
    <x v="3"/>
    <n v="101.575279763121"/>
  </r>
  <r>
    <x v="0"/>
    <n v="3327"/>
    <s v="Machine Shops; Turned Product; And Screw, Nut, And Bolt Manufacturing"/>
    <s v="Machine Shops; Turned Product; And Screw, Nut, And Bolt Manufacturing"/>
    <x v="110"/>
    <x v="0"/>
    <x v="4"/>
    <n v="101.738938886402"/>
  </r>
  <r>
    <x v="0"/>
    <n v="3327"/>
    <s v="Machine Shops; Turned Product; And Screw, Nut, And Bolt Manufacturing"/>
    <s v="Machine Shops; Turned Product; And Screw, Nut, And Bolt Manufacturing"/>
    <x v="110"/>
    <x v="0"/>
    <x v="5"/>
    <n v="101.96284776596799"/>
  </r>
  <r>
    <x v="0"/>
    <n v="3327"/>
    <s v="Machine Shops; Turned Product; And Screw, Nut, And Bolt Manufacturing"/>
    <s v="Machine Shops; Turned Product; And Screw, Nut, And Bolt Manufacturing"/>
    <x v="110"/>
    <x v="0"/>
    <x v="6"/>
    <n v="100.874949823533"/>
  </r>
  <r>
    <x v="0"/>
    <n v="3327"/>
    <s v="Machine Shops; Turned Product; And Screw, Nut, And Bolt Manufacturing"/>
    <s v="Machine Shops; Turned Product; And Screw, Nut, And Bolt Manufacturing"/>
    <x v="110"/>
    <x v="0"/>
    <x v="7"/>
    <n v="101.093417885676"/>
  </r>
  <r>
    <x v="0"/>
    <n v="3327"/>
    <s v="Machine Shops; Turned Product; And Screw, Nut, And Bolt Manufacturing"/>
    <s v="Machine Shops; Turned Product; And Screw, Nut, And Bolt Manufacturing"/>
    <x v="110"/>
    <x v="0"/>
    <x v="8"/>
    <n v="102.544004609395"/>
  </r>
  <r>
    <x v="0"/>
    <n v="3327"/>
    <s v="Machine Shops; Turned Product; And Screw, Nut, And Bolt Manufacturing"/>
    <s v="Machine Shops; Turned Product; And Screw, Nut, And Bolt Manufacturing"/>
    <x v="110"/>
    <x v="0"/>
    <x v="9"/>
    <n v="102.167410701433"/>
  </r>
  <r>
    <x v="0"/>
    <n v="3327"/>
    <s v="Machine Shops; Turned Product; And Screw, Nut, And Bolt Manufacturing"/>
    <s v="Machine Shops; Turned Product; And Screw, Nut, And Bolt Manufacturing"/>
    <x v="110"/>
    <x v="0"/>
    <x v="10"/>
    <n v="104.104066911744"/>
  </r>
  <r>
    <x v="0"/>
    <n v="3327"/>
    <s v="Machine Shops; Turned Product; And Screw, Nut, And Bolt Manufacturing"/>
    <s v="Machine Shops; Turned Product; And Screw, Nut, And Bolt Manufacturing"/>
    <x v="110"/>
    <x v="0"/>
    <x v="11"/>
    <n v="104.179492811922"/>
  </r>
  <r>
    <x v="0"/>
    <n v="3327"/>
    <s v="Machine Shops; Turned Product; And Screw, Nut, And Bolt Manufacturing"/>
    <s v="Machine Shops; Turned Product; And Screw, Nut, And Bolt Manufacturing"/>
    <x v="110"/>
    <x v="0"/>
    <x v="12"/>
    <n v="103.154091558405"/>
  </r>
  <r>
    <x v="0"/>
    <n v="3327"/>
    <s v="Machine Shops; Turned Product; And Screw, Nut, And Bolt Manufacturing"/>
    <s v="Machine Shops; Turned Product; And Screw, Nut, And Bolt Manufacturing"/>
    <x v="110"/>
    <x v="0"/>
    <x v="13"/>
    <n v="102.573495783448"/>
  </r>
  <r>
    <x v="0"/>
    <n v="3327"/>
    <s v="Machine Shops; Turned Product; And Screw, Nut, And Bolt Manufacturing"/>
    <s v="Machine Shops; Turned Product; And Screw, Nut, And Bolt Manufacturing"/>
    <x v="110"/>
    <x v="0"/>
    <x v="14"/>
    <n v="102.70388465852901"/>
  </r>
  <r>
    <x v="0"/>
    <n v="3328"/>
    <s v="Coating, Engraving, Heat Treating, And Allied Activities"/>
    <s v="Coating, Engraving, Heat Treating, And Allied Activities"/>
    <x v="111"/>
    <x v="0"/>
    <x v="0"/>
    <n v="100"/>
  </r>
  <r>
    <x v="0"/>
    <n v="3328"/>
    <s v="Coating, Engraving, Heat Treating, And Allied Activities"/>
    <s v="Coating, Engraving, Heat Treating, And Allied Activities"/>
    <x v="111"/>
    <x v="0"/>
    <x v="1"/>
    <n v="97.296981633574603"/>
  </r>
  <r>
    <x v="0"/>
    <n v="3328"/>
    <s v="Coating, Engraving, Heat Treating, And Allied Activities"/>
    <s v="Coating, Engraving, Heat Treating, And Allied Activities"/>
    <x v="111"/>
    <x v="0"/>
    <x v="2"/>
    <n v="98.729004369051097"/>
  </r>
  <r>
    <x v="0"/>
    <n v="3328"/>
    <s v="Coating, Engraving, Heat Treating, And Allied Activities"/>
    <s v="Coating, Engraving, Heat Treating, And Allied Activities"/>
    <x v="111"/>
    <x v="0"/>
    <x v="3"/>
    <n v="98.025407948288205"/>
  </r>
  <r>
    <x v="0"/>
    <n v="3328"/>
    <s v="Coating, Engraving, Heat Treating, And Allied Activities"/>
    <s v="Coating, Engraving, Heat Treating, And Allied Activities"/>
    <x v="111"/>
    <x v="0"/>
    <x v="4"/>
    <n v="101.05724098499"/>
  </r>
  <r>
    <x v="0"/>
    <n v="3328"/>
    <s v="Coating, Engraving, Heat Treating, And Allied Activities"/>
    <s v="Coating, Engraving, Heat Treating, And Allied Activities"/>
    <x v="111"/>
    <x v="0"/>
    <x v="5"/>
    <n v="100.07381495119201"/>
  </r>
  <r>
    <x v="0"/>
    <n v="3328"/>
    <s v="Coating, Engraving, Heat Treating, And Allied Activities"/>
    <s v="Coating, Engraving, Heat Treating, And Allied Activities"/>
    <x v="111"/>
    <x v="0"/>
    <x v="6"/>
    <n v="100.69495265469099"/>
  </r>
  <r>
    <x v="0"/>
    <n v="3328"/>
    <s v="Coating, Engraving, Heat Treating, And Allied Activities"/>
    <s v="Coating, Engraving, Heat Treating, And Allied Activities"/>
    <x v="111"/>
    <x v="0"/>
    <x v="7"/>
    <n v="104.484671030717"/>
  </r>
  <r>
    <x v="0"/>
    <n v="3328"/>
    <s v="Coating, Engraving, Heat Treating, And Allied Activities"/>
    <s v="Coating, Engraving, Heat Treating, And Allied Activities"/>
    <x v="111"/>
    <x v="0"/>
    <x v="8"/>
    <n v="99.983420644060899"/>
  </r>
  <r>
    <x v="0"/>
    <n v="3328"/>
    <s v="Coating, Engraving, Heat Treating, And Allied Activities"/>
    <s v="Coating, Engraving, Heat Treating, And Allied Activities"/>
    <x v="111"/>
    <x v="0"/>
    <x v="9"/>
    <n v="96.361734902580096"/>
  </r>
  <r>
    <x v="0"/>
    <n v="3328"/>
    <s v="Coating, Engraving, Heat Treating, And Allied Activities"/>
    <s v="Coating, Engraving, Heat Treating, And Allied Activities"/>
    <x v="111"/>
    <x v="0"/>
    <x v="10"/>
    <n v="97.355594127822499"/>
  </r>
  <r>
    <x v="0"/>
    <n v="3328"/>
    <s v="Coating, Engraving, Heat Treating, And Allied Activities"/>
    <s v="Coating, Engraving, Heat Treating, And Allied Activities"/>
    <x v="111"/>
    <x v="0"/>
    <x v="11"/>
    <n v="101.637148577568"/>
  </r>
  <r>
    <x v="0"/>
    <n v="3328"/>
    <s v="Coating, Engraving, Heat Treating, And Allied Activities"/>
    <s v="Coating, Engraving, Heat Treating, And Allied Activities"/>
    <x v="111"/>
    <x v="0"/>
    <x v="12"/>
    <n v="100.521532205394"/>
  </r>
  <r>
    <x v="0"/>
    <n v="3328"/>
    <s v="Coating, Engraving, Heat Treating, And Allied Activities"/>
    <s v="Coating, Engraving, Heat Treating, And Allied Activities"/>
    <x v="111"/>
    <x v="0"/>
    <x v="13"/>
    <n v="103.62554113180499"/>
  </r>
  <r>
    <x v="0"/>
    <n v="3328"/>
    <s v="Coating, Engraving, Heat Treating, And Allied Activities"/>
    <s v="Coating, Engraving, Heat Treating, And Allied Activities"/>
    <x v="111"/>
    <x v="0"/>
    <x v="14"/>
    <n v="101.741903769861"/>
  </r>
  <r>
    <x v="0"/>
    <n v="3329"/>
    <s v="Other Fabricated Metal Product Manufacturing"/>
    <s v="Other Fabricated Metal Product Manufacturing"/>
    <x v="112"/>
    <x v="0"/>
    <x v="0"/>
    <n v="100"/>
  </r>
  <r>
    <x v="0"/>
    <n v="3329"/>
    <s v="Other Fabricated Metal Product Manufacturing"/>
    <s v="Other Fabricated Metal Product Manufacturing"/>
    <x v="112"/>
    <x v="0"/>
    <x v="1"/>
    <n v="101.67832275322699"/>
  </r>
  <r>
    <x v="0"/>
    <n v="3329"/>
    <s v="Other Fabricated Metal Product Manufacturing"/>
    <s v="Other Fabricated Metal Product Manufacturing"/>
    <x v="112"/>
    <x v="0"/>
    <x v="2"/>
    <n v="101.506596540004"/>
  </r>
  <r>
    <x v="0"/>
    <n v="3329"/>
    <s v="Other Fabricated Metal Product Manufacturing"/>
    <s v="Other Fabricated Metal Product Manufacturing"/>
    <x v="112"/>
    <x v="0"/>
    <x v="3"/>
    <n v="102.118793230658"/>
  </r>
  <r>
    <x v="0"/>
    <n v="3329"/>
    <s v="Other Fabricated Metal Product Manufacturing"/>
    <s v="Other Fabricated Metal Product Manufacturing"/>
    <x v="112"/>
    <x v="0"/>
    <x v="4"/>
    <n v="104.652710063757"/>
  </r>
  <r>
    <x v="0"/>
    <n v="3329"/>
    <s v="Other Fabricated Metal Product Manufacturing"/>
    <s v="Other Fabricated Metal Product Manufacturing"/>
    <x v="112"/>
    <x v="0"/>
    <x v="5"/>
    <n v="105.46519855869801"/>
  </r>
  <r>
    <x v="0"/>
    <n v="3329"/>
    <s v="Other Fabricated Metal Product Manufacturing"/>
    <s v="Other Fabricated Metal Product Manufacturing"/>
    <x v="112"/>
    <x v="0"/>
    <x v="6"/>
    <n v="104.70583425449399"/>
  </r>
  <r>
    <x v="0"/>
    <n v="3329"/>
    <s v="Other Fabricated Metal Product Manufacturing"/>
    <s v="Other Fabricated Metal Product Manufacturing"/>
    <x v="112"/>
    <x v="0"/>
    <x v="7"/>
    <n v="104.382440959975"/>
  </r>
  <r>
    <x v="0"/>
    <n v="3329"/>
    <s v="Other Fabricated Metal Product Manufacturing"/>
    <s v="Other Fabricated Metal Product Manufacturing"/>
    <x v="112"/>
    <x v="0"/>
    <x v="8"/>
    <n v="105.345119399414"/>
  </r>
  <r>
    <x v="0"/>
    <n v="3329"/>
    <s v="Other Fabricated Metal Product Manufacturing"/>
    <s v="Other Fabricated Metal Product Manufacturing"/>
    <x v="112"/>
    <x v="0"/>
    <x v="9"/>
    <n v="103.79168140604099"/>
  </r>
  <r>
    <x v="0"/>
    <n v="3329"/>
    <s v="Other Fabricated Metal Product Manufacturing"/>
    <s v="Other Fabricated Metal Product Manufacturing"/>
    <x v="112"/>
    <x v="0"/>
    <x v="10"/>
    <n v="102.211263004667"/>
  </r>
  <r>
    <x v="0"/>
    <n v="3329"/>
    <s v="Other Fabricated Metal Product Manufacturing"/>
    <s v="Other Fabricated Metal Product Manufacturing"/>
    <x v="112"/>
    <x v="0"/>
    <x v="11"/>
    <n v="106.11101689621501"/>
  </r>
  <r>
    <x v="0"/>
    <n v="3329"/>
    <s v="Other Fabricated Metal Product Manufacturing"/>
    <s v="Other Fabricated Metal Product Manufacturing"/>
    <x v="112"/>
    <x v="0"/>
    <x v="12"/>
    <n v="103.696191868892"/>
  </r>
  <r>
    <x v="0"/>
    <n v="3329"/>
    <s v="Other Fabricated Metal Product Manufacturing"/>
    <s v="Other Fabricated Metal Product Manufacturing"/>
    <x v="112"/>
    <x v="0"/>
    <x v="13"/>
    <n v="104.940586919593"/>
  </r>
  <r>
    <x v="0"/>
    <n v="3329"/>
    <s v="Other Fabricated Metal Product Manufacturing"/>
    <s v="Other Fabricated Metal Product Manufacturing"/>
    <x v="112"/>
    <x v="0"/>
    <x v="14"/>
    <n v="105.440942897745"/>
  </r>
  <r>
    <x v="0"/>
    <n v="333"/>
    <s v="Machinery Manufacturing"/>
    <s v="Machinery Manf."/>
    <x v="113"/>
    <x v="2"/>
    <x v="0"/>
    <n v="100"/>
  </r>
  <r>
    <x v="0"/>
    <n v="333"/>
    <s v="Machinery Manufacturing"/>
    <s v="Machinery Manf."/>
    <x v="113"/>
    <x v="2"/>
    <x v="1"/>
    <n v="100.597290164713"/>
  </r>
  <r>
    <x v="0"/>
    <n v="333"/>
    <s v="Machinery Manufacturing"/>
    <s v="Machinery Manf."/>
    <x v="113"/>
    <x v="2"/>
    <x v="2"/>
    <n v="101.270097889384"/>
  </r>
  <r>
    <x v="0"/>
    <n v="333"/>
    <s v="Machinery Manufacturing"/>
    <s v="Machinery Manf."/>
    <x v="113"/>
    <x v="2"/>
    <x v="3"/>
    <n v="101.15259841581199"/>
  </r>
  <r>
    <x v="0"/>
    <n v="333"/>
    <s v="Machinery Manufacturing"/>
    <s v="Machinery Manf."/>
    <x v="113"/>
    <x v="2"/>
    <x v="4"/>
    <n v="103.555905634998"/>
  </r>
  <r>
    <x v="0"/>
    <n v="333"/>
    <s v="Machinery Manufacturing"/>
    <s v="Machinery Manf."/>
    <x v="113"/>
    <x v="2"/>
    <x v="5"/>
    <n v="104.24228236814299"/>
  </r>
  <r>
    <x v="0"/>
    <n v="333"/>
    <s v="Machinery Manufacturing"/>
    <s v="Machinery Manf."/>
    <x v="113"/>
    <x v="2"/>
    <x v="6"/>
    <n v="103.97891175923201"/>
  </r>
  <r>
    <x v="0"/>
    <n v="333"/>
    <s v="Machinery Manufacturing"/>
    <s v="Machinery Manf."/>
    <x v="113"/>
    <x v="2"/>
    <x v="7"/>
    <n v="103.289194137103"/>
  </r>
  <r>
    <x v="0"/>
    <n v="333"/>
    <s v="Machinery Manufacturing"/>
    <s v="Machinery Manf."/>
    <x v="113"/>
    <x v="2"/>
    <x v="8"/>
    <n v="105.58850156348301"/>
  </r>
  <r>
    <x v="0"/>
    <n v="333"/>
    <s v="Machinery Manufacturing"/>
    <s v="Machinery Manf."/>
    <x v="113"/>
    <x v="2"/>
    <x v="9"/>
    <n v="104.124574002504"/>
  </r>
  <r>
    <x v="0"/>
    <n v="333"/>
    <s v="Machinery Manufacturing"/>
    <s v="Machinery Manf."/>
    <x v="113"/>
    <x v="2"/>
    <x v="10"/>
    <n v="106.017525626034"/>
  </r>
  <r>
    <x v="0"/>
    <n v="333"/>
    <s v="Machinery Manufacturing"/>
    <s v="Machinery Manf."/>
    <x v="113"/>
    <x v="2"/>
    <x v="11"/>
    <n v="108.230971224269"/>
  </r>
  <r>
    <x v="0"/>
    <n v="333"/>
    <s v="Machinery Manufacturing"/>
    <s v="Machinery Manf."/>
    <x v="113"/>
    <x v="2"/>
    <x v="12"/>
    <n v="105.969795172978"/>
  </r>
  <r>
    <x v="0"/>
    <n v="333"/>
    <s v="Machinery Manufacturing"/>
    <s v="Machinery Manf."/>
    <x v="113"/>
    <x v="2"/>
    <x v="13"/>
    <n v="106.17905443228599"/>
  </r>
  <r>
    <x v="0"/>
    <n v="333"/>
    <s v="Machinery Manufacturing"/>
    <s v="Machinery Manf."/>
    <x v="113"/>
    <x v="2"/>
    <x v="14"/>
    <n v="106.53425264661701"/>
  </r>
  <r>
    <x v="0"/>
    <n v="3331"/>
    <s v="Agriculture, Construction, And Mining Machinery Manufacturing"/>
    <s v="Agriculture, Construction, And Mining Machinery Manufacturing"/>
    <x v="114"/>
    <x v="0"/>
    <x v="0"/>
    <n v="100"/>
  </r>
  <r>
    <x v="0"/>
    <n v="3331"/>
    <s v="Agriculture, Construction, And Mining Machinery Manufacturing"/>
    <s v="Agriculture, Construction, And Mining Machinery Manufacturing"/>
    <x v="114"/>
    <x v="0"/>
    <x v="1"/>
    <n v="99.523490307757299"/>
  </r>
  <r>
    <x v="0"/>
    <n v="3331"/>
    <s v="Agriculture, Construction, And Mining Machinery Manufacturing"/>
    <s v="Agriculture, Construction, And Mining Machinery Manufacturing"/>
    <x v="114"/>
    <x v="0"/>
    <x v="2"/>
    <n v="102.216773685606"/>
  </r>
  <r>
    <x v="0"/>
    <n v="3331"/>
    <s v="Agriculture, Construction, And Mining Machinery Manufacturing"/>
    <s v="Agriculture, Construction, And Mining Machinery Manufacturing"/>
    <x v="114"/>
    <x v="0"/>
    <x v="3"/>
    <n v="99.808917593464201"/>
  </r>
  <r>
    <x v="0"/>
    <n v="3331"/>
    <s v="Agriculture, Construction, And Mining Machinery Manufacturing"/>
    <s v="Agriculture, Construction, And Mining Machinery Manufacturing"/>
    <x v="114"/>
    <x v="0"/>
    <x v="4"/>
    <n v="103.219701047519"/>
  </r>
  <r>
    <x v="0"/>
    <n v="3331"/>
    <s v="Agriculture, Construction, And Mining Machinery Manufacturing"/>
    <s v="Agriculture, Construction, And Mining Machinery Manufacturing"/>
    <x v="114"/>
    <x v="0"/>
    <x v="5"/>
    <n v="103.537805019438"/>
  </r>
  <r>
    <x v="0"/>
    <n v="3331"/>
    <s v="Agriculture, Construction, And Mining Machinery Manufacturing"/>
    <s v="Agriculture, Construction, And Mining Machinery Manufacturing"/>
    <x v="114"/>
    <x v="0"/>
    <x v="6"/>
    <n v="102.337045893205"/>
  </r>
  <r>
    <x v="0"/>
    <n v="3331"/>
    <s v="Agriculture, Construction, And Mining Machinery Manufacturing"/>
    <s v="Agriculture, Construction, And Mining Machinery Manufacturing"/>
    <x v="114"/>
    <x v="0"/>
    <x v="7"/>
    <n v="101.057957148618"/>
  </r>
  <r>
    <x v="0"/>
    <n v="3331"/>
    <s v="Agriculture, Construction, And Mining Machinery Manufacturing"/>
    <s v="Agriculture, Construction, And Mining Machinery Manufacturing"/>
    <x v="114"/>
    <x v="0"/>
    <x v="8"/>
    <n v="103.860785745195"/>
  </r>
  <r>
    <x v="0"/>
    <n v="3331"/>
    <s v="Agriculture, Construction, And Mining Machinery Manufacturing"/>
    <s v="Agriculture, Construction, And Mining Machinery Manufacturing"/>
    <x v="114"/>
    <x v="0"/>
    <x v="9"/>
    <n v="102.381731801755"/>
  </r>
  <r>
    <x v="0"/>
    <n v="3331"/>
    <s v="Agriculture, Construction, And Mining Machinery Manufacturing"/>
    <s v="Agriculture, Construction, And Mining Machinery Manufacturing"/>
    <x v="114"/>
    <x v="0"/>
    <x v="10"/>
    <n v="105.26782780953"/>
  </r>
  <r>
    <x v="0"/>
    <n v="3331"/>
    <s v="Agriculture, Construction, And Mining Machinery Manufacturing"/>
    <s v="Agriculture, Construction, And Mining Machinery Manufacturing"/>
    <x v="114"/>
    <x v="0"/>
    <x v="11"/>
    <n v="108.552635860281"/>
  </r>
  <r>
    <x v="0"/>
    <n v="3331"/>
    <s v="Agriculture, Construction, And Mining Machinery Manufacturing"/>
    <s v="Agriculture, Construction, And Mining Machinery Manufacturing"/>
    <x v="114"/>
    <x v="0"/>
    <x v="12"/>
    <n v="105.56361181785999"/>
  </r>
  <r>
    <x v="0"/>
    <n v="3331"/>
    <s v="Agriculture, Construction, And Mining Machinery Manufacturing"/>
    <s v="Agriculture, Construction, And Mining Machinery Manufacturing"/>
    <x v="114"/>
    <x v="0"/>
    <x v="13"/>
    <n v="104.347138381406"/>
  </r>
  <r>
    <x v="0"/>
    <n v="3331"/>
    <s v="Agriculture, Construction, And Mining Machinery Manufacturing"/>
    <s v="Agriculture, Construction, And Mining Machinery Manufacturing"/>
    <x v="114"/>
    <x v="0"/>
    <x v="14"/>
    <n v="105.885311330836"/>
  </r>
  <r>
    <x v="0"/>
    <n v="3332"/>
    <s v="Industrial Machinery Manufacturing"/>
    <s v="Industrial Machinery Manufacturing"/>
    <x v="115"/>
    <x v="0"/>
    <x v="0"/>
    <n v="100"/>
  </r>
  <r>
    <x v="0"/>
    <n v="3332"/>
    <s v="Industrial Machinery Manufacturing"/>
    <s v="Industrial Machinery Manufacturing"/>
    <x v="115"/>
    <x v="0"/>
    <x v="1"/>
    <n v="100.59027282626"/>
  </r>
  <r>
    <x v="0"/>
    <n v="3332"/>
    <s v="Industrial Machinery Manufacturing"/>
    <s v="Industrial Machinery Manufacturing"/>
    <x v="115"/>
    <x v="0"/>
    <x v="2"/>
    <n v="101.05636321772801"/>
  </r>
  <r>
    <x v="0"/>
    <n v="3332"/>
    <s v="Industrial Machinery Manufacturing"/>
    <s v="Industrial Machinery Manufacturing"/>
    <x v="115"/>
    <x v="0"/>
    <x v="3"/>
    <n v="102.003342873741"/>
  </r>
  <r>
    <x v="0"/>
    <n v="3332"/>
    <s v="Industrial Machinery Manufacturing"/>
    <s v="Industrial Machinery Manufacturing"/>
    <x v="115"/>
    <x v="0"/>
    <x v="4"/>
    <n v="104.18351329797299"/>
  </r>
  <r>
    <x v="0"/>
    <n v="3332"/>
    <s v="Industrial Machinery Manufacturing"/>
    <s v="Industrial Machinery Manufacturing"/>
    <x v="115"/>
    <x v="0"/>
    <x v="5"/>
    <n v="105.34826433025199"/>
  </r>
  <r>
    <x v="0"/>
    <n v="3332"/>
    <s v="Industrial Machinery Manufacturing"/>
    <s v="Industrial Machinery Manufacturing"/>
    <x v="115"/>
    <x v="0"/>
    <x v="6"/>
    <n v="105.087764020196"/>
  </r>
  <r>
    <x v="0"/>
    <n v="3332"/>
    <s v="Industrial Machinery Manufacturing"/>
    <s v="Industrial Machinery Manufacturing"/>
    <x v="115"/>
    <x v="0"/>
    <x v="7"/>
    <n v="103.978192967187"/>
  </r>
  <r>
    <x v="0"/>
    <n v="3332"/>
    <s v="Industrial Machinery Manufacturing"/>
    <s v="Industrial Machinery Manufacturing"/>
    <x v="115"/>
    <x v="0"/>
    <x v="8"/>
    <n v="106.959591407484"/>
  </r>
  <r>
    <x v="0"/>
    <n v="3332"/>
    <s v="Industrial Machinery Manufacturing"/>
    <s v="Industrial Machinery Manufacturing"/>
    <x v="115"/>
    <x v="0"/>
    <x v="9"/>
    <n v="104.842179069987"/>
  </r>
  <r>
    <x v="0"/>
    <n v="3332"/>
    <s v="Industrial Machinery Manufacturing"/>
    <s v="Industrial Machinery Manufacturing"/>
    <x v="115"/>
    <x v="0"/>
    <x v="10"/>
    <n v="107.419921895759"/>
  </r>
  <r>
    <x v="0"/>
    <n v="3332"/>
    <s v="Industrial Machinery Manufacturing"/>
    <s v="Industrial Machinery Manufacturing"/>
    <x v="115"/>
    <x v="0"/>
    <x v="11"/>
    <n v="108.805401059392"/>
  </r>
  <r>
    <x v="0"/>
    <n v="3332"/>
    <s v="Industrial Machinery Manufacturing"/>
    <s v="Industrial Machinery Manufacturing"/>
    <x v="115"/>
    <x v="0"/>
    <x v="12"/>
    <n v="106.306042090411"/>
  </r>
  <r>
    <x v="0"/>
    <n v="3332"/>
    <s v="Industrial Machinery Manufacturing"/>
    <s v="Industrial Machinery Manufacturing"/>
    <x v="115"/>
    <x v="0"/>
    <x v="13"/>
    <n v="106.80763892402"/>
  </r>
  <r>
    <x v="0"/>
    <n v="3332"/>
    <s v="Industrial Machinery Manufacturing"/>
    <s v="Industrial Machinery Manufacturing"/>
    <x v="115"/>
    <x v="0"/>
    <x v="14"/>
    <n v="107.632753091314"/>
  </r>
  <r>
    <x v="0"/>
    <n v="3333"/>
    <s v="Commercial And Service Industry Machinery Manufacturing"/>
    <s v="Commercial And Service Industry Machinery Manufacturing"/>
    <x v="116"/>
    <x v="0"/>
    <x v="0"/>
    <n v="100"/>
  </r>
  <r>
    <x v="0"/>
    <n v="3333"/>
    <s v="Commercial And Service Industry Machinery Manufacturing"/>
    <s v="Commercial And Service Industry Machinery Manufacturing"/>
    <x v="116"/>
    <x v="0"/>
    <x v="1"/>
    <n v="99.709930339279296"/>
  </r>
  <r>
    <x v="0"/>
    <n v="3333"/>
    <s v="Commercial And Service Industry Machinery Manufacturing"/>
    <s v="Commercial And Service Industry Machinery Manufacturing"/>
    <x v="116"/>
    <x v="0"/>
    <x v="2"/>
    <n v="97.583099958593394"/>
  </r>
  <r>
    <x v="0"/>
    <n v="3333"/>
    <s v="Commercial And Service Industry Machinery Manufacturing"/>
    <s v="Commercial And Service Industry Machinery Manufacturing"/>
    <x v="116"/>
    <x v="0"/>
    <x v="3"/>
    <n v="98.811448146163599"/>
  </r>
  <r>
    <x v="0"/>
    <n v="3333"/>
    <s v="Commercial And Service Industry Machinery Manufacturing"/>
    <s v="Commercial And Service Industry Machinery Manufacturing"/>
    <x v="116"/>
    <x v="0"/>
    <x v="4"/>
    <n v="102.154260661265"/>
  </r>
  <r>
    <x v="0"/>
    <n v="3333"/>
    <s v="Commercial And Service Industry Machinery Manufacturing"/>
    <s v="Commercial And Service Industry Machinery Manufacturing"/>
    <x v="116"/>
    <x v="0"/>
    <x v="5"/>
    <n v="99.210477057853495"/>
  </r>
  <r>
    <x v="0"/>
    <n v="3333"/>
    <s v="Commercial And Service Industry Machinery Manufacturing"/>
    <s v="Commercial And Service Industry Machinery Manufacturing"/>
    <x v="116"/>
    <x v="0"/>
    <x v="6"/>
    <n v="102.73367178325201"/>
  </r>
  <r>
    <x v="0"/>
    <n v="3333"/>
    <s v="Commercial And Service Industry Machinery Manufacturing"/>
    <s v="Commercial And Service Industry Machinery Manufacturing"/>
    <x v="116"/>
    <x v="0"/>
    <x v="7"/>
    <n v="99.385758741319094"/>
  </r>
  <r>
    <x v="0"/>
    <n v="3333"/>
    <s v="Commercial And Service Industry Machinery Manufacturing"/>
    <s v="Commercial And Service Industry Machinery Manufacturing"/>
    <x v="116"/>
    <x v="0"/>
    <x v="8"/>
    <n v="101.271518141068"/>
  </r>
  <r>
    <x v="0"/>
    <n v="3333"/>
    <s v="Commercial And Service Industry Machinery Manufacturing"/>
    <s v="Commercial And Service Industry Machinery Manufacturing"/>
    <x v="116"/>
    <x v="0"/>
    <x v="9"/>
    <n v="104.194143719012"/>
  </r>
  <r>
    <x v="0"/>
    <n v="3333"/>
    <s v="Commercial And Service Industry Machinery Manufacturing"/>
    <s v="Commercial And Service Industry Machinery Manufacturing"/>
    <x v="116"/>
    <x v="0"/>
    <x v="10"/>
    <n v="103.937868893537"/>
  </r>
  <r>
    <x v="0"/>
    <n v="3333"/>
    <s v="Commercial And Service Industry Machinery Manufacturing"/>
    <s v="Commercial And Service Industry Machinery Manufacturing"/>
    <x v="116"/>
    <x v="0"/>
    <x v="11"/>
    <n v="106.681212799444"/>
  </r>
  <r>
    <x v="0"/>
    <n v="3333"/>
    <s v="Commercial And Service Industry Machinery Manufacturing"/>
    <s v="Commercial And Service Industry Machinery Manufacturing"/>
    <x v="116"/>
    <x v="0"/>
    <x v="12"/>
    <n v="106.271585648845"/>
  </r>
  <r>
    <x v="0"/>
    <n v="3333"/>
    <s v="Commercial And Service Industry Machinery Manufacturing"/>
    <s v="Commercial And Service Industry Machinery Manufacturing"/>
    <x v="116"/>
    <x v="0"/>
    <x v="13"/>
    <n v="105.33791110763801"/>
  </r>
  <r>
    <x v="0"/>
    <n v="3333"/>
    <s v="Commercial And Service Industry Machinery Manufacturing"/>
    <s v="Commercial And Service Industry Machinery Manufacturing"/>
    <x v="116"/>
    <x v="0"/>
    <x v="14"/>
    <n v="101.002587632461"/>
  </r>
  <r>
    <x v="0"/>
    <n v="3334"/>
    <s v="Ventilation, Heating, Air-Conditioning, And Commercial Refrigeration Equipment Manufacturing"/>
    <s v="Ventilation, Heating, Air-Conditioning, And Commercial Refrigeration Equipment Manufacturing"/>
    <x v="117"/>
    <x v="0"/>
    <x v="0"/>
    <n v="100"/>
  </r>
  <r>
    <x v="0"/>
    <n v="3334"/>
    <s v="Ventilation, Heating, Air-Conditioning, And Commercial Refrigeration Equipment Manufacturing"/>
    <s v="Ventilation, Heating, Air-Conditioning, And Commercial Refrigeration Equipment Manufacturing"/>
    <x v="117"/>
    <x v="0"/>
    <x v="1"/>
    <n v="100.59027282626"/>
  </r>
  <r>
    <x v="0"/>
    <n v="3334"/>
    <s v="Ventilation, Heating, Air-Conditioning, And Commercial Refrigeration Equipment Manufacturing"/>
    <s v="Ventilation, Heating, Air-Conditioning, And Commercial Refrigeration Equipment Manufacturing"/>
    <x v="117"/>
    <x v="0"/>
    <x v="2"/>
    <n v="101.05636321772801"/>
  </r>
  <r>
    <x v="0"/>
    <n v="3334"/>
    <s v="Ventilation, Heating, Air-Conditioning, And Commercial Refrigeration Equipment Manufacturing"/>
    <s v="Ventilation, Heating, Air-Conditioning, And Commercial Refrigeration Equipment Manufacturing"/>
    <x v="117"/>
    <x v="0"/>
    <x v="3"/>
    <n v="102.003342873741"/>
  </r>
  <r>
    <x v="0"/>
    <n v="3334"/>
    <s v="Ventilation, Heating, Air-Conditioning, And Commercial Refrigeration Equipment Manufacturing"/>
    <s v="Ventilation, Heating, Air-Conditioning, And Commercial Refrigeration Equipment Manufacturing"/>
    <x v="117"/>
    <x v="0"/>
    <x v="4"/>
    <n v="104.18351329797299"/>
  </r>
  <r>
    <x v="0"/>
    <n v="3334"/>
    <s v="Ventilation, Heating, Air-Conditioning, And Commercial Refrigeration Equipment Manufacturing"/>
    <s v="Ventilation, Heating, Air-Conditioning, And Commercial Refrigeration Equipment Manufacturing"/>
    <x v="117"/>
    <x v="0"/>
    <x v="5"/>
    <n v="105.34826433025199"/>
  </r>
  <r>
    <x v="0"/>
    <n v="3334"/>
    <s v="Ventilation, Heating, Air-Conditioning, And Commercial Refrigeration Equipment Manufacturing"/>
    <s v="Ventilation, Heating, Air-Conditioning, And Commercial Refrigeration Equipment Manufacturing"/>
    <x v="117"/>
    <x v="0"/>
    <x v="6"/>
    <n v="105.087764020196"/>
  </r>
  <r>
    <x v="0"/>
    <n v="3334"/>
    <s v="Ventilation, Heating, Air-Conditioning, And Commercial Refrigeration Equipment Manufacturing"/>
    <s v="Ventilation, Heating, Air-Conditioning, And Commercial Refrigeration Equipment Manufacturing"/>
    <x v="117"/>
    <x v="0"/>
    <x v="7"/>
    <n v="103.978192967187"/>
  </r>
  <r>
    <x v="0"/>
    <n v="3334"/>
    <s v="Ventilation, Heating, Air-Conditioning, And Commercial Refrigeration Equipment Manufacturing"/>
    <s v="Ventilation, Heating, Air-Conditioning, And Commercial Refrigeration Equipment Manufacturing"/>
    <x v="117"/>
    <x v="0"/>
    <x v="8"/>
    <n v="106.959591407484"/>
  </r>
  <r>
    <x v="0"/>
    <n v="3334"/>
    <s v="Ventilation, Heating, Air-Conditioning, And Commercial Refrigeration Equipment Manufacturing"/>
    <s v="Ventilation, Heating, Air-Conditioning, And Commercial Refrigeration Equipment Manufacturing"/>
    <x v="117"/>
    <x v="0"/>
    <x v="9"/>
    <n v="104.842179069987"/>
  </r>
  <r>
    <x v="0"/>
    <n v="3334"/>
    <s v="Ventilation, Heating, Air-Conditioning, And Commercial Refrigeration Equipment Manufacturing"/>
    <s v="Ventilation, Heating, Air-Conditioning, And Commercial Refrigeration Equipment Manufacturing"/>
    <x v="117"/>
    <x v="0"/>
    <x v="10"/>
    <n v="107.419921895759"/>
  </r>
  <r>
    <x v="0"/>
    <n v="3334"/>
    <s v="Ventilation, Heating, Air-Conditioning, And Commercial Refrigeration Equipment Manufacturing"/>
    <s v="Ventilation, Heating, Air-Conditioning, And Commercial Refrigeration Equipment Manufacturing"/>
    <x v="117"/>
    <x v="0"/>
    <x v="11"/>
    <n v="108.805401059392"/>
  </r>
  <r>
    <x v="0"/>
    <n v="3334"/>
    <s v="Ventilation, Heating, Air-Conditioning, And Commercial Refrigeration Equipment Manufacturing"/>
    <s v="Ventilation, Heating, Air-Conditioning, And Commercial Refrigeration Equipment Manufacturing"/>
    <x v="117"/>
    <x v="0"/>
    <x v="12"/>
    <n v="106.306042090411"/>
  </r>
  <r>
    <x v="0"/>
    <n v="3334"/>
    <s v="Ventilation, Heating, Air-Conditioning, And Commercial Refrigeration Equipment Manufacturing"/>
    <s v="Ventilation, Heating, Air-Conditioning, And Commercial Refrigeration Equipment Manufacturing"/>
    <x v="117"/>
    <x v="0"/>
    <x v="13"/>
    <n v="106.80763892402"/>
  </r>
  <r>
    <x v="0"/>
    <n v="3334"/>
    <s v="Ventilation, Heating, Air-Conditioning, And Commercial Refrigeration Equipment Manufacturing"/>
    <s v="Ventilation, Heating, Air-Conditioning, And Commercial Refrigeration Equipment Manufacturing"/>
    <x v="117"/>
    <x v="0"/>
    <x v="14"/>
    <n v="107.632753091314"/>
  </r>
  <r>
    <x v="0"/>
    <n v="3335"/>
    <s v="Metalworking Machinery Manufacturing"/>
    <s v="Metalworking Machinery Manufacturing"/>
    <x v="118"/>
    <x v="0"/>
    <x v="0"/>
    <n v="100"/>
  </r>
  <r>
    <x v="0"/>
    <n v="3335"/>
    <s v="Metalworking Machinery Manufacturing"/>
    <s v="Metalworking Machinery Manufacturing"/>
    <x v="118"/>
    <x v="0"/>
    <x v="1"/>
    <n v="102.40944029150501"/>
  </r>
  <r>
    <x v="0"/>
    <n v="3335"/>
    <s v="Metalworking Machinery Manufacturing"/>
    <s v="Metalworking Machinery Manufacturing"/>
    <x v="118"/>
    <x v="0"/>
    <x v="2"/>
    <n v="101.41030207794"/>
  </r>
  <r>
    <x v="0"/>
    <n v="3335"/>
    <s v="Metalworking Machinery Manufacturing"/>
    <s v="Metalworking Machinery Manufacturing"/>
    <x v="118"/>
    <x v="0"/>
    <x v="3"/>
    <n v="103.277895478294"/>
  </r>
  <r>
    <x v="0"/>
    <n v="3335"/>
    <s v="Metalworking Machinery Manufacturing"/>
    <s v="Metalworking Machinery Manufacturing"/>
    <x v="118"/>
    <x v="0"/>
    <x v="4"/>
    <n v="103.221313503209"/>
  </r>
  <r>
    <x v="0"/>
    <n v="3335"/>
    <s v="Metalworking Machinery Manufacturing"/>
    <s v="Metalworking Machinery Manufacturing"/>
    <x v="118"/>
    <x v="0"/>
    <x v="5"/>
    <n v="105.28863001035199"/>
  </r>
  <r>
    <x v="0"/>
    <n v="3335"/>
    <s v="Metalworking Machinery Manufacturing"/>
    <s v="Metalworking Machinery Manufacturing"/>
    <x v="118"/>
    <x v="0"/>
    <x v="6"/>
    <n v="103.37796438502799"/>
  </r>
  <r>
    <x v="0"/>
    <n v="3335"/>
    <s v="Metalworking Machinery Manufacturing"/>
    <s v="Metalworking Machinery Manufacturing"/>
    <x v="118"/>
    <x v="0"/>
    <x v="7"/>
    <n v="103.900055023588"/>
  </r>
  <r>
    <x v="0"/>
    <n v="3335"/>
    <s v="Metalworking Machinery Manufacturing"/>
    <s v="Metalworking Machinery Manufacturing"/>
    <x v="118"/>
    <x v="0"/>
    <x v="8"/>
    <n v="106.33869352674699"/>
  </r>
  <r>
    <x v="0"/>
    <n v="3335"/>
    <s v="Metalworking Machinery Manufacturing"/>
    <s v="Metalworking Machinery Manufacturing"/>
    <x v="118"/>
    <x v="0"/>
    <x v="9"/>
    <n v="108.354664424169"/>
  </r>
  <r>
    <x v="0"/>
    <n v="3335"/>
    <s v="Metalworking Machinery Manufacturing"/>
    <s v="Metalworking Machinery Manufacturing"/>
    <x v="118"/>
    <x v="0"/>
    <x v="10"/>
    <n v="107.070092769083"/>
  </r>
  <r>
    <x v="0"/>
    <n v="3335"/>
    <s v="Metalworking Machinery Manufacturing"/>
    <s v="Metalworking Machinery Manufacturing"/>
    <x v="118"/>
    <x v="0"/>
    <x v="11"/>
    <n v="108.78275852197901"/>
  </r>
  <r>
    <x v="0"/>
    <n v="3335"/>
    <s v="Metalworking Machinery Manufacturing"/>
    <s v="Metalworking Machinery Manufacturing"/>
    <x v="118"/>
    <x v="0"/>
    <x v="12"/>
    <n v="105.960105415453"/>
  </r>
  <r>
    <x v="0"/>
    <n v="3335"/>
    <s v="Metalworking Machinery Manufacturing"/>
    <s v="Metalworking Machinery Manufacturing"/>
    <x v="118"/>
    <x v="0"/>
    <x v="13"/>
    <n v="106.60412865971701"/>
  </r>
  <r>
    <x v="0"/>
    <n v="3335"/>
    <s v="Metalworking Machinery Manufacturing"/>
    <s v="Metalworking Machinery Manufacturing"/>
    <x v="118"/>
    <x v="0"/>
    <x v="14"/>
    <n v="104.336840049302"/>
  </r>
  <r>
    <x v="0"/>
    <n v="3336"/>
    <s v="Engine, Turbine, And Power Transmission Equipment Manufacturing"/>
    <s v="Engine, Turbine, And Power Transmission Equipment Manufacturing"/>
    <x v="119"/>
    <x v="0"/>
    <x v="0"/>
    <n v="100"/>
  </r>
  <r>
    <x v="0"/>
    <n v="3336"/>
    <s v="Engine, Turbine, And Power Transmission Equipment Manufacturing"/>
    <s v="Engine, Turbine, And Power Transmission Equipment Manufacturing"/>
    <x v="119"/>
    <x v="0"/>
    <x v="1"/>
    <n v="101.07909589705901"/>
  </r>
  <r>
    <x v="0"/>
    <n v="3336"/>
    <s v="Engine, Turbine, And Power Transmission Equipment Manufacturing"/>
    <s v="Engine, Turbine, And Power Transmission Equipment Manufacturing"/>
    <x v="119"/>
    <x v="0"/>
    <x v="2"/>
    <n v="102.519216603968"/>
  </r>
  <r>
    <x v="0"/>
    <n v="3336"/>
    <s v="Engine, Turbine, And Power Transmission Equipment Manufacturing"/>
    <s v="Engine, Turbine, And Power Transmission Equipment Manufacturing"/>
    <x v="119"/>
    <x v="0"/>
    <x v="3"/>
    <n v="99.987260425064406"/>
  </r>
  <r>
    <x v="0"/>
    <n v="3336"/>
    <s v="Engine, Turbine, And Power Transmission Equipment Manufacturing"/>
    <s v="Engine, Turbine, And Power Transmission Equipment Manufacturing"/>
    <x v="119"/>
    <x v="0"/>
    <x v="4"/>
    <n v="100.928463780154"/>
  </r>
  <r>
    <x v="0"/>
    <n v="3336"/>
    <s v="Engine, Turbine, And Power Transmission Equipment Manufacturing"/>
    <s v="Engine, Turbine, And Power Transmission Equipment Manufacturing"/>
    <x v="119"/>
    <x v="0"/>
    <x v="5"/>
    <n v="100.99543280730801"/>
  </r>
  <r>
    <x v="0"/>
    <n v="3336"/>
    <s v="Engine, Turbine, And Power Transmission Equipment Manufacturing"/>
    <s v="Engine, Turbine, And Power Transmission Equipment Manufacturing"/>
    <x v="119"/>
    <x v="0"/>
    <x v="6"/>
    <n v="103.584828637002"/>
  </r>
  <r>
    <x v="0"/>
    <n v="3336"/>
    <s v="Engine, Turbine, And Power Transmission Equipment Manufacturing"/>
    <s v="Engine, Turbine, And Power Transmission Equipment Manufacturing"/>
    <x v="119"/>
    <x v="0"/>
    <x v="7"/>
    <n v="110.044960442231"/>
  </r>
  <r>
    <x v="0"/>
    <n v="3336"/>
    <s v="Engine, Turbine, And Power Transmission Equipment Manufacturing"/>
    <s v="Engine, Turbine, And Power Transmission Equipment Manufacturing"/>
    <x v="119"/>
    <x v="0"/>
    <x v="8"/>
    <n v="107.118114855613"/>
  </r>
  <r>
    <x v="0"/>
    <n v="3336"/>
    <s v="Engine, Turbine, And Power Transmission Equipment Manufacturing"/>
    <s v="Engine, Turbine, And Power Transmission Equipment Manufacturing"/>
    <x v="119"/>
    <x v="0"/>
    <x v="9"/>
    <n v="107.10069942629001"/>
  </r>
  <r>
    <x v="0"/>
    <n v="3336"/>
    <s v="Engine, Turbine, And Power Transmission Equipment Manufacturing"/>
    <s v="Engine, Turbine, And Power Transmission Equipment Manufacturing"/>
    <x v="119"/>
    <x v="0"/>
    <x v="10"/>
    <n v="106.68541666257801"/>
  </r>
  <r>
    <x v="0"/>
    <n v="3336"/>
    <s v="Engine, Turbine, And Power Transmission Equipment Manufacturing"/>
    <s v="Engine, Turbine, And Power Transmission Equipment Manufacturing"/>
    <x v="119"/>
    <x v="0"/>
    <x v="11"/>
    <n v="107.933376408378"/>
  </r>
  <r>
    <x v="0"/>
    <n v="3336"/>
    <s v="Engine, Turbine, And Power Transmission Equipment Manufacturing"/>
    <s v="Engine, Turbine, And Power Transmission Equipment Manufacturing"/>
    <x v="119"/>
    <x v="0"/>
    <x v="12"/>
    <n v="106.11664644537299"/>
  </r>
  <r>
    <x v="0"/>
    <n v="3336"/>
    <s v="Engine, Turbine, And Power Transmission Equipment Manufacturing"/>
    <s v="Engine, Turbine, And Power Transmission Equipment Manufacturing"/>
    <x v="119"/>
    <x v="0"/>
    <x v="13"/>
    <n v="109.33902237313799"/>
  </r>
  <r>
    <x v="0"/>
    <n v="3336"/>
    <s v="Engine, Turbine, And Power Transmission Equipment Manufacturing"/>
    <s v="Engine, Turbine, And Power Transmission Equipment Manufacturing"/>
    <x v="119"/>
    <x v="0"/>
    <x v="14"/>
    <n v="106.720953932838"/>
  </r>
  <r>
    <x v="0"/>
    <n v="3339"/>
    <s v="Other General Purpose Machinery Manufacturing"/>
    <s v="Other General Purpose Machinery Manufacturing"/>
    <x v="120"/>
    <x v="0"/>
    <x v="0"/>
    <n v="100"/>
  </r>
  <r>
    <x v="0"/>
    <n v="3339"/>
    <s v="Other General Purpose Machinery Manufacturing"/>
    <s v="Other General Purpose Machinery Manufacturing"/>
    <x v="120"/>
    <x v="0"/>
    <x v="1"/>
    <n v="100.483033045458"/>
  </r>
  <r>
    <x v="0"/>
    <n v="3339"/>
    <s v="Other General Purpose Machinery Manufacturing"/>
    <s v="Other General Purpose Machinery Manufacturing"/>
    <x v="120"/>
    <x v="0"/>
    <x v="2"/>
    <n v="101.331672818838"/>
  </r>
  <r>
    <x v="0"/>
    <n v="3339"/>
    <s v="Other General Purpose Machinery Manufacturing"/>
    <s v="Other General Purpose Machinery Manufacturing"/>
    <x v="120"/>
    <x v="0"/>
    <x v="3"/>
    <n v="102.096822201734"/>
  </r>
  <r>
    <x v="0"/>
    <n v="3339"/>
    <s v="Other General Purpose Machinery Manufacturing"/>
    <s v="Other General Purpose Machinery Manufacturing"/>
    <x v="120"/>
    <x v="0"/>
    <x v="4"/>
    <n v="104.21816774988601"/>
  </r>
  <r>
    <x v="0"/>
    <n v="3339"/>
    <s v="Other General Purpose Machinery Manufacturing"/>
    <s v="Other General Purpose Machinery Manufacturing"/>
    <x v="120"/>
    <x v="0"/>
    <x v="5"/>
    <n v="105.330659114486"/>
  </r>
  <r>
    <x v="0"/>
    <n v="3339"/>
    <s v="Other General Purpose Machinery Manufacturing"/>
    <s v="Other General Purpose Machinery Manufacturing"/>
    <x v="120"/>
    <x v="0"/>
    <x v="6"/>
    <n v="104.90171459561201"/>
  </r>
  <r>
    <x v="0"/>
    <n v="3339"/>
    <s v="Other General Purpose Machinery Manufacturing"/>
    <s v="Other General Purpose Machinery Manufacturing"/>
    <x v="120"/>
    <x v="0"/>
    <x v="7"/>
    <n v="103.917196323029"/>
  </r>
  <r>
    <x v="0"/>
    <n v="3339"/>
    <s v="Other General Purpose Machinery Manufacturing"/>
    <s v="Other General Purpose Machinery Manufacturing"/>
    <x v="120"/>
    <x v="0"/>
    <x v="8"/>
    <n v="106.895710804326"/>
  </r>
  <r>
    <x v="0"/>
    <n v="3339"/>
    <s v="Other General Purpose Machinery Manufacturing"/>
    <s v="Other General Purpose Machinery Manufacturing"/>
    <x v="120"/>
    <x v="0"/>
    <x v="9"/>
    <n v="104.777999718548"/>
  </r>
  <r>
    <x v="0"/>
    <n v="3339"/>
    <s v="Other General Purpose Machinery Manufacturing"/>
    <s v="Other General Purpose Machinery Manufacturing"/>
    <x v="120"/>
    <x v="0"/>
    <x v="10"/>
    <n v="107.35416448160601"/>
  </r>
  <r>
    <x v="0"/>
    <n v="3339"/>
    <s v="Other General Purpose Machinery Manufacturing"/>
    <s v="Other General Purpose Machinery Manufacturing"/>
    <x v="120"/>
    <x v="0"/>
    <x v="11"/>
    <n v="108.738795550859"/>
  </r>
  <r>
    <x v="0"/>
    <n v="3339"/>
    <s v="Other General Purpose Machinery Manufacturing"/>
    <s v="Other General Purpose Machinery Manufacturing"/>
    <x v="120"/>
    <x v="0"/>
    <x v="12"/>
    <n v="106.24096658398901"/>
  </r>
  <r>
    <x v="0"/>
    <n v="3339"/>
    <s v="Other General Purpose Machinery Manufacturing"/>
    <s v="Other General Purpose Machinery Manufacturing"/>
    <x v="120"/>
    <x v="0"/>
    <x v="13"/>
    <n v="106.74225638443301"/>
  </r>
  <r>
    <x v="0"/>
    <n v="3339"/>
    <s v="Other General Purpose Machinery Manufacturing"/>
    <s v="Other General Purpose Machinery Manufacturing"/>
    <x v="120"/>
    <x v="0"/>
    <x v="14"/>
    <n v="107.56686542047299"/>
  </r>
  <r>
    <x v="0"/>
    <n v="334"/>
    <s v="Computer And Electronics Manufacturing"/>
    <s v="Computer Manf."/>
    <x v="121"/>
    <x v="2"/>
    <x v="0"/>
    <n v="100"/>
  </r>
  <r>
    <x v="0"/>
    <n v="334"/>
    <s v="Computer And Electronics Manufacturing"/>
    <s v="Computer Manf."/>
    <x v="121"/>
    <x v="2"/>
    <x v="1"/>
    <n v="99.367247307788105"/>
  </r>
  <r>
    <x v="0"/>
    <n v="334"/>
    <s v="Computer And Electronics Manufacturing"/>
    <s v="Computer Manf."/>
    <x v="121"/>
    <x v="2"/>
    <x v="2"/>
    <n v="100.90168034896401"/>
  </r>
  <r>
    <x v="0"/>
    <n v="334"/>
    <s v="Computer And Electronics Manufacturing"/>
    <s v="Computer Manf."/>
    <x v="121"/>
    <x v="2"/>
    <x v="3"/>
    <n v="101.91981600638501"/>
  </r>
  <r>
    <x v="0"/>
    <n v="334"/>
    <s v="Computer And Electronics Manufacturing"/>
    <s v="Computer Manf."/>
    <x v="121"/>
    <x v="2"/>
    <x v="4"/>
    <n v="103.513084525566"/>
  </r>
  <r>
    <x v="0"/>
    <n v="334"/>
    <s v="Computer And Electronics Manufacturing"/>
    <s v="Computer Manf."/>
    <x v="121"/>
    <x v="2"/>
    <x v="5"/>
    <n v="104.950429891363"/>
  </r>
  <r>
    <x v="0"/>
    <n v="334"/>
    <s v="Computer And Electronics Manufacturing"/>
    <s v="Computer Manf."/>
    <x v="121"/>
    <x v="2"/>
    <x v="6"/>
    <n v="104.041703935976"/>
  </r>
  <r>
    <x v="0"/>
    <n v="334"/>
    <s v="Computer And Electronics Manufacturing"/>
    <s v="Computer Manf."/>
    <x v="121"/>
    <x v="2"/>
    <x v="7"/>
    <n v="106.129308776985"/>
  </r>
  <r>
    <x v="0"/>
    <n v="334"/>
    <s v="Computer And Electronics Manufacturing"/>
    <s v="Computer Manf."/>
    <x v="121"/>
    <x v="2"/>
    <x v="8"/>
    <n v="105.43734409181999"/>
  </r>
  <r>
    <x v="0"/>
    <n v="334"/>
    <s v="Computer And Electronics Manufacturing"/>
    <s v="Computer Manf."/>
    <x v="121"/>
    <x v="2"/>
    <x v="9"/>
    <n v="105.649340049947"/>
  </r>
  <r>
    <x v="0"/>
    <n v="334"/>
    <s v="Computer And Electronics Manufacturing"/>
    <s v="Computer Manf."/>
    <x v="121"/>
    <x v="2"/>
    <x v="10"/>
    <n v="105.585179459584"/>
  </r>
  <r>
    <x v="0"/>
    <n v="334"/>
    <s v="Computer And Electronics Manufacturing"/>
    <s v="Computer Manf."/>
    <x v="121"/>
    <x v="2"/>
    <x v="11"/>
    <n v="106.59107846076699"/>
  </r>
  <r>
    <x v="0"/>
    <n v="334"/>
    <s v="Computer And Electronics Manufacturing"/>
    <s v="Computer Manf."/>
    <x v="121"/>
    <x v="2"/>
    <x v="12"/>
    <n v="106.208106498744"/>
  </r>
  <r>
    <x v="0"/>
    <n v="334"/>
    <s v="Computer And Electronics Manufacturing"/>
    <s v="Computer Manf."/>
    <x v="121"/>
    <x v="2"/>
    <x v="13"/>
    <n v="105.64644015148799"/>
  </r>
  <r>
    <x v="0"/>
    <n v="334"/>
    <s v="Computer And Electronics Manufacturing"/>
    <s v="Computer Manf."/>
    <x v="121"/>
    <x v="2"/>
    <x v="14"/>
    <n v="105.446468484851"/>
  </r>
  <r>
    <x v="0"/>
    <n v="3341"/>
    <s v="Computer And Peripheral Equipment Manufacturing"/>
    <s v="Computer And Peripheral Equipment Manufacturing"/>
    <x v="122"/>
    <x v="0"/>
    <x v="0"/>
    <n v="100"/>
  </r>
  <r>
    <x v="0"/>
    <n v="3341"/>
    <s v="Computer And Peripheral Equipment Manufacturing"/>
    <s v="Computer And Peripheral Equipment Manufacturing"/>
    <x v="122"/>
    <x v="0"/>
    <x v="1"/>
    <n v="97.524290920256604"/>
  </r>
  <r>
    <x v="0"/>
    <n v="3341"/>
    <s v="Computer And Peripheral Equipment Manufacturing"/>
    <s v="Computer And Peripheral Equipment Manufacturing"/>
    <x v="122"/>
    <x v="0"/>
    <x v="2"/>
    <n v="100.452838003792"/>
  </r>
  <r>
    <x v="0"/>
    <n v="3341"/>
    <s v="Computer And Peripheral Equipment Manufacturing"/>
    <s v="Computer And Peripheral Equipment Manufacturing"/>
    <x v="122"/>
    <x v="0"/>
    <x v="3"/>
    <n v="101.35446305517"/>
  </r>
  <r>
    <x v="0"/>
    <n v="3341"/>
    <s v="Computer And Peripheral Equipment Manufacturing"/>
    <s v="Computer And Peripheral Equipment Manufacturing"/>
    <x v="122"/>
    <x v="0"/>
    <x v="4"/>
    <n v="102.1820232754"/>
  </r>
  <r>
    <x v="0"/>
    <n v="3341"/>
    <s v="Computer And Peripheral Equipment Manufacturing"/>
    <s v="Computer And Peripheral Equipment Manufacturing"/>
    <x v="122"/>
    <x v="0"/>
    <x v="5"/>
    <n v="102.031952196719"/>
  </r>
  <r>
    <x v="0"/>
    <n v="3341"/>
    <s v="Computer And Peripheral Equipment Manufacturing"/>
    <s v="Computer And Peripheral Equipment Manufacturing"/>
    <x v="122"/>
    <x v="0"/>
    <x v="6"/>
    <n v="99.559267685080599"/>
  </r>
  <r>
    <x v="0"/>
    <n v="3341"/>
    <s v="Computer And Peripheral Equipment Manufacturing"/>
    <s v="Computer And Peripheral Equipment Manufacturing"/>
    <x v="122"/>
    <x v="0"/>
    <x v="7"/>
    <n v="102.72098709504"/>
  </r>
  <r>
    <x v="0"/>
    <n v="3341"/>
    <s v="Computer And Peripheral Equipment Manufacturing"/>
    <s v="Computer And Peripheral Equipment Manufacturing"/>
    <x v="122"/>
    <x v="0"/>
    <x v="8"/>
    <n v="104.25174438689901"/>
  </r>
  <r>
    <x v="0"/>
    <n v="3341"/>
    <s v="Computer And Peripheral Equipment Manufacturing"/>
    <s v="Computer And Peripheral Equipment Manufacturing"/>
    <x v="122"/>
    <x v="0"/>
    <x v="9"/>
    <n v="101.598164940186"/>
  </r>
  <r>
    <x v="0"/>
    <n v="3341"/>
    <s v="Computer And Peripheral Equipment Manufacturing"/>
    <s v="Computer And Peripheral Equipment Manufacturing"/>
    <x v="122"/>
    <x v="0"/>
    <x v="10"/>
    <n v="103.634242206305"/>
  </r>
  <r>
    <x v="0"/>
    <n v="3341"/>
    <s v="Computer And Peripheral Equipment Manufacturing"/>
    <s v="Computer And Peripheral Equipment Manufacturing"/>
    <x v="122"/>
    <x v="0"/>
    <x v="11"/>
    <n v="102.528959659997"/>
  </r>
  <r>
    <x v="0"/>
    <n v="3341"/>
    <s v="Computer And Peripheral Equipment Manufacturing"/>
    <s v="Computer And Peripheral Equipment Manufacturing"/>
    <x v="122"/>
    <x v="0"/>
    <x v="12"/>
    <n v="103.500283356151"/>
  </r>
  <r>
    <x v="0"/>
    <n v="3341"/>
    <s v="Computer And Peripheral Equipment Manufacturing"/>
    <s v="Computer And Peripheral Equipment Manufacturing"/>
    <x v="122"/>
    <x v="0"/>
    <x v="13"/>
    <n v="100.641170708739"/>
  </r>
  <r>
    <x v="0"/>
    <n v="3341"/>
    <s v="Computer And Peripheral Equipment Manufacturing"/>
    <s v="Computer And Peripheral Equipment Manufacturing"/>
    <x v="122"/>
    <x v="0"/>
    <x v="14"/>
    <n v="101.76798434435"/>
  </r>
  <r>
    <x v="0"/>
    <n v="3342"/>
    <s v="Communications Equipment Manufacturing"/>
    <s v="Communications Equipment Manufacturing"/>
    <x v="123"/>
    <x v="0"/>
    <x v="0"/>
    <n v="100"/>
  </r>
  <r>
    <x v="0"/>
    <n v="3342"/>
    <s v="Communications Equipment Manufacturing"/>
    <s v="Communications Equipment Manufacturing"/>
    <x v="123"/>
    <x v="0"/>
    <x v="1"/>
    <n v="101.88924315778"/>
  </r>
  <r>
    <x v="0"/>
    <n v="3342"/>
    <s v="Communications Equipment Manufacturing"/>
    <s v="Communications Equipment Manufacturing"/>
    <x v="123"/>
    <x v="0"/>
    <x v="2"/>
    <n v="104.58656839183099"/>
  </r>
  <r>
    <x v="0"/>
    <n v="3342"/>
    <s v="Communications Equipment Manufacturing"/>
    <s v="Communications Equipment Manufacturing"/>
    <x v="123"/>
    <x v="0"/>
    <x v="3"/>
    <n v="103.690279503295"/>
  </r>
  <r>
    <x v="0"/>
    <n v="3342"/>
    <s v="Communications Equipment Manufacturing"/>
    <s v="Communications Equipment Manufacturing"/>
    <x v="123"/>
    <x v="0"/>
    <x v="4"/>
    <n v="106.74460393210801"/>
  </r>
  <r>
    <x v="0"/>
    <n v="3342"/>
    <s v="Communications Equipment Manufacturing"/>
    <s v="Communications Equipment Manufacturing"/>
    <x v="123"/>
    <x v="0"/>
    <x v="5"/>
    <n v="108.84443959713199"/>
  </r>
  <r>
    <x v="0"/>
    <n v="3342"/>
    <s v="Communications Equipment Manufacturing"/>
    <s v="Communications Equipment Manufacturing"/>
    <x v="123"/>
    <x v="0"/>
    <x v="6"/>
    <n v="108.671269031091"/>
  </r>
  <r>
    <x v="0"/>
    <n v="3342"/>
    <s v="Communications Equipment Manufacturing"/>
    <s v="Communications Equipment Manufacturing"/>
    <x v="123"/>
    <x v="0"/>
    <x v="7"/>
    <n v="107.004793814013"/>
  </r>
  <r>
    <x v="0"/>
    <n v="3342"/>
    <s v="Communications Equipment Manufacturing"/>
    <s v="Communications Equipment Manufacturing"/>
    <x v="123"/>
    <x v="0"/>
    <x v="8"/>
    <n v="107.398186452001"/>
  </r>
  <r>
    <x v="0"/>
    <n v="3342"/>
    <s v="Communications Equipment Manufacturing"/>
    <s v="Communications Equipment Manufacturing"/>
    <x v="123"/>
    <x v="0"/>
    <x v="9"/>
    <n v="106.33043068495"/>
  </r>
  <r>
    <x v="0"/>
    <n v="3342"/>
    <s v="Communications Equipment Manufacturing"/>
    <s v="Communications Equipment Manufacturing"/>
    <x v="123"/>
    <x v="0"/>
    <x v="10"/>
    <n v="105.523655073008"/>
  </r>
  <r>
    <x v="0"/>
    <n v="3342"/>
    <s v="Communications Equipment Manufacturing"/>
    <s v="Communications Equipment Manufacturing"/>
    <x v="123"/>
    <x v="0"/>
    <x v="11"/>
    <n v="109.22861002696401"/>
  </r>
  <r>
    <x v="0"/>
    <n v="3342"/>
    <s v="Communications Equipment Manufacturing"/>
    <s v="Communications Equipment Manufacturing"/>
    <x v="123"/>
    <x v="0"/>
    <x v="12"/>
    <n v="106.89822736533699"/>
  </r>
  <r>
    <x v="0"/>
    <n v="3342"/>
    <s v="Communications Equipment Manufacturing"/>
    <s v="Communications Equipment Manufacturing"/>
    <x v="123"/>
    <x v="0"/>
    <x v="13"/>
    <n v="104.87052084969901"/>
  </r>
  <r>
    <x v="0"/>
    <n v="3342"/>
    <s v="Communications Equipment Manufacturing"/>
    <s v="Communications Equipment Manufacturing"/>
    <x v="123"/>
    <x v="0"/>
    <x v="14"/>
    <n v="105.80579069648201"/>
  </r>
  <r>
    <x v="0"/>
    <n v="3343"/>
    <s v="Audio And Video Equipment Manufacturing"/>
    <s v="Audio And Video Equipment Manufacturing"/>
    <x v="124"/>
    <x v="0"/>
    <x v="0"/>
    <n v="100"/>
  </r>
  <r>
    <x v="0"/>
    <n v="3343"/>
    <s v="Audio And Video Equipment Manufacturing"/>
    <s v="Audio And Video Equipment Manufacturing"/>
    <x v="124"/>
    <x v="0"/>
    <x v="1"/>
    <n v="101.88924315778"/>
  </r>
  <r>
    <x v="0"/>
    <n v="3343"/>
    <s v="Audio And Video Equipment Manufacturing"/>
    <s v="Audio And Video Equipment Manufacturing"/>
    <x v="124"/>
    <x v="0"/>
    <x v="2"/>
    <n v="104.58656839183099"/>
  </r>
  <r>
    <x v="0"/>
    <n v="3343"/>
    <s v="Audio And Video Equipment Manufacturing"/>
    <s v="Audio And Video Equipment Manufacturing"/>
    <x v="124"/>
    <x v="0"/>
    <x v="3"/>
    <n v="103.690279503295"/>
  </r>
  <r>
    <x v="0"/>
    <n v="3343"/>
    <s v="Audio And Video Equipment Manufacturing"/>
    <s v="Audio And Video Equipment Manufacturing"/>
    <x v="124"/>
    <x v="0"/>
    <x v="4"/>
    <n v="106.74460393210801"/>
  </r>
  <r>
    <x v="0"/>
    <n v="3343"/>
    <s v="Audio And Video Equipment Manufacturing"/>
    <s v="Audio And Video Equipment Manufacturing"/>
    <x v="124"/>
    <x v="0"/>
    <x v="5"/>
    <n v="108.84443959713199"/>
  </r>
  <r>
    <x v="0"/>
    <n v="3343"/>
    <s v="Audio And Video Equipment Manufacturing"/>
    <s v="Audio And Video Equipment Manufacturing"/>
    <x v="124"/>
    <x v="0"/>
    <x v="6"/>
    <n v="108.671269031091"/>
  </r>
  <r>
    <x v="0"/>
    <n v="3343"/>
    <s v="Audio And Video Equipment Manufacturing"/>
    <s v="Audio And Video Equipment Manufacturing"/>
    <x v="124"/>
    <x v="0"/>
    <x v="7"/>
    <n v="107.004793814013"/>
  </r>
  <r>
    <x v="0"/>
    <n v="3343"/>
    <s v="Audio And Video Equipment Manufacturing"/>
    <s v="Audio And Video Equipment Manufacturing"/>
    <x v="124"/>
    <x v="0"/>
    <x v="8"/>
    <n v="107.398186452001"/>
  </r>
  <r>
    <x v="0"/>
    <n v="3343"/>
    <s v="Audio And Video Equipment Manufacturing"/>
    <s v="Audio And Video Equipment Manufacturing"/>
    <x v="124"/>
    <x v="0"/>
    <x v="9"/>
    <n v="106.33043068495"/>
  </r>
  <r>
    <x v="0"/>
    <n v="3343"/>
    <s v="Audio And Video Equipment Manufacturing"/>
    <s v="Audio And Video Equipment Manufacturing"/>
    <x v="124"/>
    <x v="0"/>
    <x v="10"/>
    <n v="105.523655073008"/>
  </r>
  <r>
    <x v="0"/>
    <n v="3343"/>
    <s v="Audio And Video Equipment Manufacturing"/>
    <s v="Audio And Video Equipment Manufacturing"/>
    <x v="124"/>
    <x v="0"/>
    <x v="11"/>
    <n v="109.22861002696401"/>
  </r>
  <r>
    <x v="0"/>
    <n v="3343"/>
    <s v="Audio And Video Equipment Manufacturing"/>
    <s v="Audio And Video Equipment Manufacturing"/>
    <x v="124"/>
    <x v="0"/>
    <x v="12"/>
    <n v="106.89822736533699"/>
  </r>
  <r>
    <x v="0"/>
    <n v="3343"/>
    <s v="Audio And Video Equipment Manufacturing"/>
    <s v="Audio And Video Equipment Manufacturing"/>
    <x v="124"/>
    <x v="0"/>
    <x v="13"/>
    <n v="104.87052084969901"/>
  </r>
  <r>
    <x v="0"/>
    <n v="3343"/>
    <s v="Audio And Video Equipment Manufacturing"/>
    <s v="Audio And Video Equipment Manufacturing"/>
    <x v="124"/>
    <x v="0"/>
    <x v="14"/>
    <n v="105.80579069648201"/>
  </r>
  <r>
    <x v="0"/>
    <n v="3344"/>
    <s v="Semiconductor And Other Electronic Component Manufacturing"/>
    <s v="Semiconductor And Other Electronic Component Manufacturing"/>
    <x v="125"/>
    <x v="0"/>
    <x v="0"/>
    <n v="100"/>
  </r>
  <r>
    <x v="0"/>
    <n v="3344"/>
    <s v="Semiconductor And Other Electronic Component Manufacturing"/>
    <s v="Semiconductor And Other Electronic Component Manufacturing"/>
    <x v="125"/>
    <x v="0"/>
    <x v="1"/>
    <n v="99.637721550470502"/>
  </r>
  <r>
    <x v="0"/>
    <n v="3344"/>
    <s v="Semiconductor And Other Electronic Component Manufacturing"/>
    <s v="Semiconductor And Other Electronic Component Manufacturing"/>
    <x v="125"/>
    <x v="0"/>
    <x v="2"/>
    <n v="101.74485548874399"/>
  </r>
  <r>
    <x v="0"/>
    <n v="3344"/>
    <s v="Semiconductor And Other Electronic Component Manufacturing"/>
    <s v="Semiconductor And Other Electronic Component Manufacturing"/>
    <x v="125"/>
    <x v="0"/>
    <x v="3"/>
    <n v="102.664013495159"/>
  </r>
  <r>
    <x v="0"/>
    <n v="3344"/>
    <s v="Semiconductor And Other Electronic Component Manufacturing"/>
    <s v="Semiconductor And Other Electronic Component Manufacturing"/>
    <x v="125"/>
    <x v="0"/>
    <x v="4"/>
    <n v="104.567063155266"/>
  </r>
  <r>
    <x v="0"/>
    <n v="3344"/>
    <s v="Semiconductor And Other Electronic Component Manufacturing"/>
    <s v="Semiconductor And Other Electronic Component Manufacturing"/>
    <x v="125"/>
    <x v="0"/>
    <x v="5"/>
    <n v="106.524028895214"/>
  </r>
  <r>
    <x v="0"/>
    <n v="3344"/>
    <s v="Semiconductor And Other Electronic Component Manufacturing"/>
    <s v="Semiconductor And Other Electronic Component Manufacturing"/>
    <x v="125"/>
    <x v="0"/>
    <x v="6"/>
    <n v="105.905264314549"/>
  </r>
  <r>
    <x v="0"/>
    <n v="3344"/>
    <s v="Semiconductor And Other Electronic Component Manufacturing"/>
    <s v="Semiconductor And Other Electronic Component Manufacturing"/>
    <x v="125"/>
    <x v="0"/>
    <x v="7"/>
    <n v="108.07106157018499"/>
  </r>
  <r>
    <x v="0"/>
    <n v="3344"/>
    <s v="Semiconductor And Other Electronic Component Manufacturing"/>
    <s v="Semiconductor And Other Electronic Component Manufacturing"/>
    <x v="125"/>
    <x v="0"/>
    <x v="8"/>
    <n v="107.35677726861999"/>
  </r>
  <r>
    <x v="0"/>
    <n v="3344"/>
    <s v="Semiconductor And Other Electronic Component Manufacturing"/>
    <s v="Semiconductor And Other Electronic Component Manufacturing"/>
    <x v="125"/>
    <x v="0"/>
    <x v="9"/>
    <n v="107.983639916527"/>
  </r>
  <r>
    <x v="0"/>
    <n v="3344"/>
    <s v="Semiconductor And Other Electronic Component Manufacturing"/>
    <s v="Semiconductor And Other Electronic Component Manufacturing"/>
    <x v="125"/>
    <x v="0"/>
    <x v="10"/>
    <n v="107.105929831579"/>
  </r>
  <r>
    <x v="0"/>
    <n v="3344"/>
    <s v="Semiconductor And Other Electronic Component Manufacturing"/>
    <s v="Semiconductor And Other Electronic Component Manufacturing"/>
    <x v="125"/>
    <x v="0"/>
    <x v="11"/>
    <n v="109.01166108055099"/>
  </r>
  <r>
    <x v="0"/>
    <n v="3344"/>
    <s v="Semiconductor And Other Electronic Component Manufacturing"/>
    <s v="Semiconductor And Other Electronic Component Manufacturing"/>
    <x v="125"/>
    <x v="0"/>
    <x v="12"/>
    <n v="109.35711228221"/>
  </r>
  <r>
    <x v="0"/>
    <n v="3344"/>
    <s v="Semiconductor And Other Electronic Component Manufacturing"/>
    <s v="Semiconductor And Other Electronic Component Manufacturing"/>
    <x v="125"/>
    <x v="0"/>
    <x v="13"/>
    <n v="109.782384121519"/>
  </r>
  <r>
    <x v="0"/>
    <n v="3344"/>
    <s v="Semiconductor And Other Electronic Component Manufacturing"/>
    <s v="Semiconductor And Other Electronic Component Manufacturing"/>
    <x v="125"/>
    <x v="0"/>
    <x v="14"/>
    <n v="108.257316533177"/>
  </r>
  <r>
    <x v="0"/>
    <n v="3345"/>
    <s v="Navigational, Measuring, Electromedical, And Control Instruments Manufacturing"/>
    <s v="Navigational, Measuring, Electromedical, And Control Instruments Manufacturing"/>
    <x v="126"/>
    <x v="0"/>
    <x v="0"/>
    <n v="100"/>
  </r>
  <r>
    <x v="0"/>
    <n v="3345"/>
    <s v="Navigational, Measuring, Electromedical, And Control Instruments Manufacturing"/>
    <s v="Navigational, Measuring, Electromedical, And Control Instruments Manufacturing"/>
    <x v="126"/>
    <x v="0"/>
    <x v="1"/>
    <n v="99.9769995768755"/>
  </r>
  <r>
    <x v="0"/>
    <n v="3345"/>
    <s v="Navigational, Measuring, Electromedical, And Control Instruments Manufacturing"/>
    <s v="Navigational, Measuring, Electromedical, And Control Instruments Manufacturing"/>
    <x v="126"/>
    <x v="0"/>
    <x v="2"/>
    <n v="98.006092015122604"/>
  </r>
  <r>
    <x v="0"/>
    <n v="3345"/>
    <s v="Navigational, Measuring, Electromedical, And Control Instruments Manufacturing"/>
    <s v="Navigational, Measuring, Electromedical, And Control Instruments Manufacturing"/>
    <x v="126"/>
    <x v="0"/>
    <x v="3"/>
    <n v="100.22988093705899"/>
  </r>
  <r>
    <x v="0"/>
    <n v="3345"/>
    <s v="Navigational, Measuring, Electromedical, And Control Instruments Manufacturing"/>
    <s v="Navigational, Measuring, Electromedical, And Control Instruments Manufacturing"/>
    <x v="126"/>
    <x v="0"/>
    <x v="4"/>
    <n v="99.834137516189202"/>
  </r>
  <r>
    <x v="0"/>
    <n v="3345"/>
    <s v="Navigational, Measuring, Electromedical, And Control Instruments Manufacturing"/>
    <s v="Navigational, Measuring, Electromedical, And Control Instruments Manufacturing"/>
    <x v="126"/>
    <x v="0"/>
    <x v="5"/>
    <n v="101.45353488490601"/>
  </r>
  <r>
    <x v="0"/>
    <n v="3345"/>
    <s v="Navigational, Measuring, Electromedical, And Control Instruments Manufacturing"/>
    <s v="Navigational, Measuring, Electromedical, And Control Instruments Manufacturing"/>
    <x v="126"/>
    <x v="0"/>
    <x v="6"/>
    <n v="101.067912642715"/>
  </r>
  <r>
    <x v="0"/>
    <n v="3345"/>
    <s v="Navigational, Measuring, Electromedical, And Control Instruments Manufacturing"/>
    <s v="Navigational, Measuring, Electromedical, And Control Instruments Manufacturing"/>
    <x v="126"/>
    <x v="0"/>
    <x v="7"/>
    <n v="103.905431192488"/>
  </r>
  <r>
    <x v="0"/>
    <n v="3345"/>
    <s v="Navigational, Measuring, Electromedical, And Control Instruments Manufacturing"/>
    <s v="Navigational, Measuring, Electromedical, And Control Instruments Manufacturing"/>
    <x v="126"/>
    <x v="0"/>
    <x v="8"/>
    <n v="103.18007777826701"/>
  </r>
  <r>
    <x v="0"/>
    <n v="3345"/>
    <s v="Navigational, Measuring, Electromedical, And Control Instruments Manufacturing"/>
    <s v="Navigational, Measuring, Electromedical, And Control Instruments Manufacturing"/>
    <x v="126"/>
    <x v="0"/>
    <x v="9"/>
    <n v="105.756466029969"/>
  </r>
  <r>
    <x v="0"/>
    <n v="3345"/>
    <s v="Navigational, Measuring, Electromedical, And Control Instruments Manufacturing"/>
    <s v="Navigational, Measuring, Electromedical, And Control Instruments Manufacturing"/>
    <x v="126"/>
    <x v="0"/>
    <x v="10"/>
    <n v="105.66687055866601"/>
  </r>
  <r>
    <x v="0"/>
    <n v="3345"/>
    <s v="Navigational, Measuring, Electromedical, And Control Instruments Manufacturing"/>
    <s v="Navigational, Measuring, Electromedical, And Control Instruments Manufacturing"/>
    <x v="126"/>
    <x v="0"/>
    <x v="11"/>
    <n v="105.35442235523099"/>
  </r>
  <r>
    <x v="0"/>
    <n v="3345"/>
    <s v="Navigational, Measuring, Electromedical, And Control Instruments Manufacturing"/>
    <s v="Navigational, Measuring, Electromedical, And Control Instruments Manufacturing"/>
    <x v="126"/>
    <x v="0"/>
    <x v="12"/>
    <n v="104.56959792973799"/>
  </r>
  <r>
    <x v="0"/>
    <n v="3345"/>
    <s v="Navigational, Measuring, Electromedical, And Control Instruments Manufacturing"/>
    <s v="Navigational, Measuring, Electromedical, And Control Instruments Manufacturing"/>
    <x v="126"/>
    <x v="0"/>
    <x v="13"/>
    <n v="104.190953446389"/>
  </r>
  <r>
    <x v="0"/>
    <n v="3345"/>
    <s v="Navigational, Measuring, Electromedical, And Control Instruments Manufacturing"/>
    <s v="Navigational, Measuring, Electromedical, And Control Instruments Manufacturing"/>
    <x v="126"/>
    <x v="0"/>
    <x v="14"/>
    <n v="104.678033949447"/>
  </r>
  <r>
    <x v="0"/>
    <n v="3346"/>
    <s v="Manufacturing And Reproducing Magnetic And Optical Media"/>
    <s v="Manufacturing And Reproducing Magnetic And Optical Media"/>
    <x v="127"/>
    <x v="0"/>
    <x v="0"/>
    <n v="100"/>
  </r>
  <r>
    <x v="0"/>
    <n v="3346"/>
    <s v="Manufacturing And Reproducing Magnetic And Optical Media"/>
    <s v="Manufacturing And Reproducing Magnetic And Optical Media"/>
    <x v="127"/>
    <x v="0"/>
    <x v="1"/>
    <n v="99.637721550470502"/>
  </r>
  <r>
    <x v="0"/>
    <n v="3346"/>
    <s v="Manufacturing And Reproducing Magnetic And Optical Media"/>
    <s v="Manufacturing And Reproducing Magnetic And Optical Media"/>
    <x v="127"/>
    <x v="0"/>
    <x v="2"/>
    <n v="101.74485548874399"/>
  </r>
  <r>
    <x v="0"/>
    <n v="3346"/>
    <s v="Manufacturing And Reproducing Magnetic And Optical Media"/>
    <s v="Manufacturing And Reproducing Magnetic And Optical Media"/>
    <x v="127"/>
    <x v="0"/>
    <x v="3"/>
    <n v="102.664013495159"/>
  </r>
  <r>
    <x v="0"/>
    <n v="3346"/>
    <s v="Manufacturing And Reproducing Magnetic And Optical Media"/>
    <s v="Manufacturing And Reproducing Magnetic And Optical Media"/>
    <x v="127"/>
    <x v="0"/>
    <x v="4"/>
    <n v="104.567063155266"/>
  </r>
  <r>
    <x v="0"/>
    <n v="3346"/>
    <s v="Manufacturing And Reproducing Magnetic And Optical Media"/>
    <s v="Manufacturing And Reproducing Magnetic And Optical Media"/>
    <x v="127"/>
    <x v="0"/>
    <x v="5"/>
    <n v="106.524028895214"/>
  </r>
  <r>
    <x v="0"/>
    <n v="3346"/>
    <s v="Manufacturing And Reproducing Magnetic And Optical Media"/>
    <s v="Manufacturing And Reproducing Magnetic And Optical Media"/>
    <x v="127"/>
    <x v="0"/>
    <x v="6"/>
    <n v="105.905264314549"/>
  </r>
  <r>
    <x v="0"/>
    <n v="3346"/>
    <s v="Manufacturing And Reproducing Magnetic And Optical Media"/>
    <s v="Manufacturing And Reproducing Magnetic And Optical Media"/>
    <x v="127"/>
    <x v="0"/>
    <x v="7"/>
    <n v="108.07106157018499"/>
  </r>
  <r>
    <x v="0"/>
    <n v="3346"/>
    <s v="Manufacturing And Reproducing Magnetic And Optical Media"/>
    <s v="Manufacturing And Reproducing Magnetic And Optical Media"/>
    <x v="127"/>
    <x v="0"/>
    <x v="8"/>
    <n v="107.35677726861999"/>
  </r>
  <r>
    <x v="0"/>
    <n v="3346"/>
    <s v="Manufacturing And Reproducing Magnetic And Optical Media"/>
    <s v="Manufacturing And Reproducing Magnetic And Optical Media"/>
    <x v="127"/>
    <x v="0"/>
    <x v="9"/>
    <n v="107.983639916527"/>
  </r>
  <r>
    <x v="0"/>
    <n v="3346"/>
    <s v="Manufacturing And Reproducing Magnetic And Optical Media"/>
    <s v="Manufacturing And Reproducing Magnetic And Optical Media"/>
    <x v="127"/>
    <x v="0"/>
    <x v="10"/>
    <n v="107.105929831579"/>
  </r>
  <r>
    <x v="0"/>
    <n v="3346"/>
    <s v="Manufacturing And Reproducing Magnetic And Optical Media"/>
    <s v="Manufacturing And Reproducing Magnetic And Optical Media"/>
    <x v="127"/>
    <x v="0"/>
    <x v="11"/>
    <n v="109.01166108055099"/>
  </r>
  <r>
    <x v="0"/>
    <n v="3346"/>
    <s v="Manufacturing And Reproducing Magnetic And Optical Media"/>
    <s v="Manufacturing And Reproducing Magnetic And Optical Media"/>
    <x v="127"/>
    <x v="0"/>
    <x v="12"/>
    <n v="109.35711228221"/>
  </r>
  <r>
    <x v="0"/>
    <n v="3346"/>
    <s v="Manufacturing And Reproducing Magnetic And Optical Media"/>
    <s v="Manufacturing And Reproducing Magnetic And Optical Media"/>
    <x v="127"/>
    <x v="0"/>
    <x v="13"/>
    <n v="109.782384121519"/>
  </r>
  <r>
    <x v="0"/>
    <n v="3346"/>
    <s v="Manufacturing And Reproducing Magnetic And Optical Media"/>
    <s v="Manufacturing And Reproducing Magnetic And Optical Media"/>
    <x v="127"/>
    <x v="0"/>
    <x v="14"/>
    <n v="108.257316533177"/>
  </r>
  <r>
    <x v="0"/>
    <n v="335"/>
    <s v="Electrical Equipment Manufacturing"/>
    <s v="Electrical Equipment Manf."/>
    <x v="128"/>
    <x v="2"/>
    <x v="0"/>
    <n v="100"/>
  </r>
  <r>
    <x v="0"/>
    <n v="335"/>
    <s v="Electrical Equipment Manufacturing"/>
    <s v="Electrical Equipment Manf."/>
    <x v="128"/>
    <x v="2"/>
    <x v="1"/>
    <n v="97.891026455430094"/>
  </r>
  <r>
    <x v="0"/>
    <n v="335"/>
    <s v="Electrical Equipment Manufacturing"/>
    <s v="Electrical Equipment Manf."/>
    <x v="128"/>
    <x v="2"/>
    <x v="2"/>
    <n v="99.485497429111007"/>
  </r>
  <r>
    <x v="0"/>
    <n v="335"/>
    <s v="Electrical Equipment Manufacturing"/>
    <s v="Electrical Equipment Manf."/>
    <x v="128"/>
    <x v="2"/>
    <x v="3"/>
    <n v="101.53790363448699"/>
  </r>
  <r>
    <x v="0"/>
    <n v="335"/>
    <s v="Electrical Equipment Manufacturing"/>
    <s v="Electrical Equipment Manf."/>
    <x v="128"/>
    <x v="2"/>
    <x v="4"/>
    <n v="103.49552915597999"/>
  </r>
  <r>
    <x v="0"/>
    <n v="335"/>
    <s v="Electrical Equipment Manufacturing"/>
    <s v="Electrical Equipment Manf."/>
    <x v="128"/>
    <x v="2"/>
    <x v="5"/>
    <n v="106.684027781713"/>
  </r>
  <r>
    <x v="0"/>
    <n v="335"/>
    <s v="Electrical Equipment Manufacturing"/>
    <s v="Electrical Equipment Manf."/>
    <x v="128"/>
    <x v="2"/>
    <x v="6"/>
    <n v="105.538315208241"/>
  </r>
  <r>
    <x v="0"/>
    <n v="335"/>
    <s v="Electrical Equipment Manufacturing"/>
    <s v="Electrical Equipment Manf."/>
    <x v="128"/>
    <x v="2"/>
    <x v="7"/>
    <n v="106.94560773340901"/>
  </r>
  <r>
    <x v="0"/>
    <n v="335"/>
    <s v="Electrical Equipment Manufacturing"/>
    <s v="Electrical Equipment Manf."/>
    <x v="128"/>
    <x v="2"/>
    <x v="8"/>
    <n v="106.55355402263901"/>
  </r>
  <r>
    <x v="0"/>
    <n v="335"/>
    <s v="Electrical Equipment Manufacturing"/>
    <s v="Electrical Equipment Manf."/>
    <x v="128"/>
    <x v="2"/>
    <x v="9"/>
    <n v="106.00560704698999"/>
  </r>
  <r>
    <x v="0"/>
    <n v="335"/>
    <s v="Electrical Equipment Manufacturing"/>
    <s v="Electrical Equipment Manf."/>
    <x v="128"/>
    <x v="2"/>
    <x v="10"/>
    <n v="106.929014576947"/>
  </r>
  <r>
    <x v="0"/>
    <n v="335"/>
    <s v="Electrical Equipment Manufacturing"/>
    <s v="Electrical Equipment Manf."/>
    <x v="128"/>
    <x v="2"/>
    <x v="11"/>
    <n v="105.86900837393"/>
  </r>
  <r>
    <x v="0"/>
    <n v="335"/>
    <s v="Electrical Equipment Manufacturing"/>
    <s v="Electrical Equipment Manf."/>
    <x v="128"/>
    <x v="2"/>
    <x v="12"/>
    <n v="105.084674783818"/>
  </r>
  <r>
    <x v="0"/>
    <n v="335"/>
    <s v="Electrical Equipment Manufacturing"/>
    <s v="Electrical Equipment Manf."/>
    <x v="128"/>
    <x v="2"/>
    <x v="13"/>
    <n v="106.792997944663"/>
  </r>
  <r>
    <x v="0"/>
    <n v="335"/>
    <s v="Electrical Equipment Manufacturing"/>
    <s v="Electrical Equipment Manf."/>
    <x v="128"/>
    <x v="2"/>
    <x v="14"/>
    <n v="107.918741431063"/>
  </r>
  <r>
    <x v="0"/>
    <n v="3351"/>
    <s v="Electric Lighting Equipment Manufacturing"/>
    <s v="Electric Lighting Equipment Manufacturing"/>
    <x v="129"/>
    <x v="0"/>
    <x v="0"/>
    <n v="100"/>
  </r>
  <r>
    <x v="0"/>
    <n v="3351"/>
    <s v="Electric Lighting Equipment Manufacturing"/>
    <s v="Electric Lighting Equipment Manufacturing"/>
    <x v="129"/>
    <x v="0"/>
    <x v="1"/>
    <n v="97.734235801417"/>
  </r>
  <r>
    <x v="0"/>
    <n v="3351"/>
    <s v="Electric Lighting Equipment Manufacturing"/>
    <s v="Electric Lighting Equipment Manufacturing"/>
    <x v="129"/>
    <x v="0"/>
    <x v="2"/>
    <n v="98.4544403824097"/>
  </r>
  <r>
    <x v="0"/>
    <n v="3351"/>
    <s v="Electric Lighting Equipment Manufacturing"/>
    <s v="Electric Lighting Equipment Manufacturing"/>
    <x v="129"/>
    <x v="0"/>
    <x v="3"/>
    <n v="101.494469480421"/>
  </r>
  <r>
    <x v="0"/>
    <n v="3351"/>
    <s v="Electric Lighting Equipment Manufacturing"/>
    <s v="Electric Lighting Equipment Manufacturing"/>
    <x v="129"/>
    <x v="0"/>
    <x v="4"/>
    <n v="103.757193070836"/>
  </r>
  <r>
    <x v="0"/>
    <n v="3351"/>
    <s v="Electric Lighting Equipment Manufacturing"/>
    <s v="Electric Lighting Equipment Manufacturing"/>
    <x v="129"/>
    <x v="0"/>
    <x v="5"/>
    <n v="107.01996321526801"/>
  </r>
  <r>
    <x v="0"/>
    <n v="3351"/>
    <s v="Electric Lighting Equipment Manufacturing"/>
    <s v="Electric Lighting Equipment Manufacturing"/>
    <x v="129"/>
    <x v="0"/>
    <x v="6"/>
    <n v="106.089030533821"/>
  </r>
  <r>
    <x v="0"/>
    <n v="3351"/>
    <s v="Electric Lighting Equipment Manufacturing"/>
    <s v="Electric Lighting Equipment Manufacturing"/>
    <x v="129"/>
    <x v="0"/>
    <x v="7"/>
    <n v="107.374448877193"/>
  </r>
  <r>
    <x v="0"/>
    <n v="3351"/>
    <s v="Electric Lighting Equipment Manufacturing"/>
    <s v="Electric Lighting Equipment Manufacturing"/>
    <x v="129"/>
    <x v="0"/>
    <x v="8"/>
    <n v="106.99888831678901"/>
  </r>
  <r>
    <x v="0"/>
    <n v="3351"/>
    <s v="Electric Lighting Equipment Manufacturing"/>
    <s v="Electric Lighting Equipment Manufacturing"/>
    <x v="129"/>
    <x v="0"/>
    <x v="9"/>
    <n v="106.78007380363999"/>
  </r>
  <r>
    <x v="0"/>
    <n v="3351"/>
    <s v="Electric Lighting Equipment Manufacturing"/>
    <s v="Electric Lighting Equipment Manufacturing"/>
    <x v="129"/>
    <x v="0"/>
    <x v="10"/>
    <n v="107.356262040003"/>
  </r>
  <r>
    <x v="0"/>
    <n v="3351"/>
    <s v="Electric Lighting Equipment Manufacturing"/>
    <s v="Electric Lighting Equipment Manufacturing"/>
    <x v="129"/>
    <x v="0"/>
    <x v="11"/>
    <n v="105.520414740878"/>
  </r>
  <r>
    <x v="0"/>
    <n v="3351"/>
    <s v="Electric Lighting Equipment Manufacturing"/>
    <s v="Electric Lighting Equipment Manufacturing"/>
    <x v="129"/>
    <x v="0"/>
    <x v="12"/>
    <n v="105.274093889673"/>
  </r>
  <r>
    <x v="0"/>
    <n v="3351"/>
    <s v="Electric Lighting Equipment Manufacturing"/>
    <s v="Electric Lighting Equipment Manufacturing"/>
    <x v="129"/>
    <x v="0"/>
    <x v="13"/>
    <n v="107.061813383825"/>
  </r>
  <r>
    <x v="0"/>
    <n v="3351"/>
    <s v="Electric Lighting Equipment Manufacturing"/>
    <s v="Electric Lighting Equipment Manufacturing"/>
    <x v="129"/>
    <x v="0"/>
    <x v="14"/>
    <n v="108.438208186466"/>
  </r>
  <r>
    <x v="0"/>
    <n v="3352"/>
    <s v="Household Appliance Manufacturing"/>
    <s v="Household Appliance Manufacturing"/>
    <x v="130"/>
    <x v="0"/>
    <x v="0"/>
    <n v="100"/>
  </r>
  <r>
    <x v="0"/>
    <n v="3352"/>
    <s v="Household Appliance Manufacturing"/>
    <s v="Household Appliance Manufacturing"/>
    <x v="130"/>
    <x v="0"/>
    <x v="1"/>
    <n v="100.52030857022901"/>
  </r>
  <r>
    <x v="0"/>
    <n v="3352"/>
    <s v="Household Appliance Manufacturing"/>
    <s v="Household Appliance Manufacturing"/>
    <x v="130"/>
    <x v="0"/>
    <x v="2"/>
    <n v="104.070153943934"/>
  </r>
  <r>
    <x v="0"/>
    <n v="3352"/>
    <s v="Household Appliance Manufacturing"/>
    <s v="Household Appliance Manufacturing"/>
    <x v="130"/>
    <x v="0"/>
    <x v="3"/>
    <n v="101.755157289861"/>
  </r>
  <r>
    <x v="0"/>
    <n v="3352"/>
    <s v="Household Appliance Manufacturing"/>
    <s v="Household Appliance Manufacturing"/>
    <x v="130"/>
    <x v="0"/>
    <x v="4"/>
    <n v="100.521292850758"/>
  </r>
  <r>
    <x v="0"/>
    <n v="3352"/>
    <s v="Household Appliance Manufacturing"/>
    <s v="Household Appliance Manufacturing"/>
    <x v="130"/>
    <x v="0"/>
    <x v="5"/>
    <n v="105.592711432675"/>
  </r>
  <r>
    <x v="0"/>
    <n v="3352"/>
    <s v="Household Appliance Manufacturing"/>
    <s v="Household Appliance Manufacturing"/>
    <x v="130"/>
    <x v="0"/>
    <x v="6"/>
    <n v="102.739209427359"/>
  </r>
  <r>
    <x v="0"/>
    <n v="3352"/>
    <s v="Household Appliance Manufacturing"/>
    <s v="Household Appliance Manufacturing"/>
    <x v="130"/>
    <x v="0"/>
    <x v="7"/>
    <n v="105.51666219769599"/>
  </r>
  <r>
    <x v="0"/>
    <n v="3352"/>
    <s v="Household Appliance Manufacturing"/>
    <s v="Household Appliance Manufacturing"/>
    <x v="130"/>
    <x v="0"/>
    <x v="8"/>
    <n v="103.37777581784999"/>
  </r>
  <r>
    <x v="0"/>
    <n v="3352"/>
    <s v="Household Appliance Manufacturing"/>
    <s v="Household Appliance Manufacturing"/>
    <x v="130"/>
    <x v="0"/>
    <x v="9"/>
    <n v="103.309361420342"/>
  </r>
  <r>
    <x v="0"/>
    <n v="3352"/>
    <s v="Household Appliance Manufacturing"/>
    <s v="Household Appliance Manufacturing"/>
    <x v="130"/>
    <x v="0"/>
    <x v="10"/>
    <n v="106.106444204517"/>
  </r>
  <r>
    <x v="0"/>
    <n v="3352"/>
    <s v="Household Appliance Manufacturing"/>
    <s v="Household Appliance Manufacturing"/>
    <x v="130"/>
    <x v="0"/>
    <x v="11"/>
    <n v="108.627276833168"/>
  </r>
  <r>
    <x v="0"/>
    <n v="3352"/>
    <s v="Household Appliance Manufacturing"/>
    <s v="Household Appliance Manufacturing"/>
    <x v="130"/>
    <x v="0"/>
    <x v="12"/>
    <n v="104.682324244003"/>
  </r>
  <r>
    <x v="0"/>
    <n v="3352"/>
    <s v="Household Appliance Manufacturing"/>
    <s v="Household Appliance Manufacturing"/>
    <x v="130"/>
    <x v="0"/>
    <x v="13"/>
    <n v="102.767487344141"/>
  </r>
  <r>
    <x v="0"/>
    <n v="3352"/>
    <s v="Household Appliance Manufacturing"/>
    <s v="Household Appliance Manufacturing"/>
    <x v="130"/>
    <x v="0"/>
    <x v="14"/>
    <n v="101.200063062708"/>
  </r>
  <r>
    <x v="0"/>
    <n v="3353"/>
    <s v="Electrical Equipment Manufacturing"/>
    <s v="Electrical Equipment Manufacturing"/>
    <x v="131"/>
    <x v="0"/>
    <x v="0"/>
    <n v="100"/>
  </r>
  <r>
    <x v="0"/>
    <n v="3353"/>
    <s v="Electrical Equipment Manufacturing"/>
    <s v="Electrical Equipment Manufacturing"/>
    <x v="131"/>
    <x v="0"/>
    <x v="1"/>
    <n v="97.734235801417"/>
  </r>
  <r>
    <x v="0"/>
    <n v="3353"/>
    <s v="Electrical Equipment Manufacturing"/>
    <s v="Electrical Equipment Manufacturing"/>
    <x v="131"/>
    <x v="0"/>
    <x v="2"/>
    <n v="98.4544403824097"/>
  </r>
  <r>
    <x v="0"/>
    <n v="3353"/>
    <s v="Electrical Equipment Manufacturing"/>
    <s v="Electrical Equipment Manufacturing"/>
    <x v="131"/>
    <x v="0"/>
    <x v="3"/>
    <n v="101.494469480421"/>
  </r>
  <r>
    <x v="0"/>
    <n v="3353"/>
    <s v="Electrical Equipment Manufacturing"/>
    <s v="Electrical Equipment Manufacturing"/>
    <x v="131"/>
    <x v="0"/>
    <x v="4"/>
    <n v="103.757193070836"/>
  </r>
  <r>
    <x v="0"/>
    <n v="3353"/>
    <s v="Electrical Equipment Manufacturing"/>
    <s v="Electrical Equipment Manufacturing"/>
    <x v="131"/>
    <x v="0"/>
    <x v="5"/>
    <n v="107.01996321526801"/>
  </r>
  <r>
    <x v="0"/>
    <n v="3353"/>
    <s v="Electrical Equipment Manufacturing"/>
    <s v="Electrical Equipment Manufacturing"/>
    <x v="131"/>
    <x v="0"/>
    <x v="6"/>
    <n v="106.089030533821"/>
  </r>
  <r>
    <x v="0"/>
    <n v="3353"/>
    <s v="Electrical Equipment Manufacturing"/>
    <s v="Electrical Equipment Manufacturing"/>
    <x v="131"/>
    <x v="0"/>
    <x v="7"/>
    <n v="107.374448877193"/>
  </r>
  <r>
    <x v="0"/>
    <n v="3353"/>
    <s v="Electrical Equipment Manufacturing"/>
    <s v="Electrical Equipment Manufacturing"/>
    <x v="131"/>
    <x v="0"/>
    <x v="8"/>
    <n v="106.99888831678901"/>
  </r>
  <r>
    <x v="0"/>
    <n v="3353"/>
    <s v="Electrical Equipment Manufacturing"/>
    <s v="Electrical Equipment Manufacturing"/>
    <x v="131"/>
    <x v="0"/>
    <x v="9"/>
    <n v="106.78007380363999"/>
  </r>
  <r>
    <x v="0"/>
    <n v="3353"/>
    <s v="Electrical Equipment Manufacturing"/>
    <s v="Electrical Equipment Manufacturing"/>
    <x v="131"/>
    <x v="0"/>
    <x v="10"/>
    <n v="107.356262040003"/>
  </r>
  <r>
    <x v="0"/>
    <n v="3353"/>
    <s v="Electrical Equipment Manufacturing"/>
    <s v="Electrical Equipment Manufacturing"/>
    <x v="131"/>
    <x v="0"/>
    <x v="11"/>
    <n v="105.520414740878"/>
  </r>
  <r>
    <x v="0"/>
    <n v="3353"/>
    <s v="Electrical Equipment Manufacturing"/>
    <s v="Electrical Equipment Manufacturing"/>
    <x v="131"/>
    <x v="0"/>
    <x v="12"/>
    <n v="105.274093889673"/>
  </r>
  <r>
    <x v="0"/>
    <n v="3353"/>
    <s v="Electrical Equipment Manufacturing"/>
    <s v="Electrical Equipment Manufacturing"/>
    <x v="131"/>
    <x v="0"/>
    <x v="13"/>
    <n v="107.061813383825"/>
  </r>
  <r>
    <x v="0"/>
    <n v="3353"/>
    <s v="Electrical Equipment Manufacturing"/>
    <s v="Electrical Equipment Manufacturing"/>
    <x v="131"/>
    <x v="0"/>
    <x v="14"/>
    <n v="108.438208186466"/>
  </r>
  <r>
    <x v="0"/>
    <n v="3359"/>
    <s v="Other Electrical Equipment And Component Manufacturing"/>
    <s v="Other Electrical Equipment And Component Manufacturing"/>
    <x v="132"/>
    <x v="0"/>
    <x v="0"/>
    <n v="100"/>
  </r>
  <r>
    <x v="0"/>
    <n v="3359"/>
    <s v="Other Electrical Equipment And Component Manufacturing"/>
    <s v="Other Electrical Equipment And Component Manufacturing"/>
    <x v="132"/>
    <x v="0"/>
    <x v="1"/>
    <n v="97.734235801417"/>
  </r>
  <r>
    <x v="0"/>
    <n v="3359"/>
    <s v="Other Electrical Equipment And Component Manufacturing"/>
    <s v="Other Electrical Equipment And Component Manufacturing"/>
    <x v="132"/>
    <x v="0"/>
    <x v="2"/>
    <n v="98.4544403824097"/>
  </r>
  <r>
    <x v="0"/>
    <n v="3359"/>
    <s v="Other Electrical Equipment And Component Manufacturing"/>
    <s v="Other Electrical Equipment And Component Manufacturing"/>
    <x v="132"/>
    <x v="0"/>
    <x v="3"/>
    <n v="101.494469480421"/>
  </r>
  <r>
    <x v="0"/>
    <n v="3359"/>
    <s v="Other Electrical Equipment And Component Manufacturing"/>
    <s v="Other Electrical Equipment And Component Manufacturing"/>
    <x v="132"/>
    <x v="0"/>
    <x v="4"/>
    <n v="103.757193070836"/>
  </r>
  <r>
    <x v="0"/>
    <n v="3359"/>
    <s v="Other Electrical Equipment And Component Manufacturing"/>
    <s v="Other Electrical Equipment And Component Manufacturing"/>
    <x v="132"/>
    <x v="0"/>
    <x v="5"/>
    <n v="107.01996321526801"/>
  </r>
  <r>
    <x v="0"/>
    <n v="3359"/>
    <s v="Other Electrical Equipment And Component Manufacturing"/>
    <s v="Other Electrical Equipment And Component Manufacturing"/>
    <x v="132"/>
    <x v="0"/>
    <x v="6"/>
    <n v="106.089030533821"/>
  </r>
  <r>
    <x v="0"/>
    <n v="3359"/>
    <s v="Other Electrical Equipment And Component Manufacturing"/>
    <s v="Other Electrical Equipment And Component Manufacturing"/>
    <x v="132"/>
    <x v="0"/>
    <x v="7"/>
    <n v="107.374448877193"/>
  </r>
  <r>
    <x v="0"/>
    <n v="3359"/>
    <s v="Other Electrical Equipment And Component Manufacturing"/>
    <s v="Other Electrical Equipment And Component Manufacturing"/>
    <x v="132"/>
    <x v="0"/>
    <x v="8"/>
    <n v="106.99888831678901"/>
  </r>
  <r>
    <x v="0"/>
    <n v="3359"/>
    <s v="Other Electrical Equipment And Component Manufacturing"/>
    <s v="Other Electrical Equipment And Component Manufacturing"/>
    <x v="132"/>
    <x v="0"/>
    <x v="9"/>
    <n v="106.78007380363999"/>
  </r>
  <r>
    <x v="0"/>
    <n v="3359"/>
    <s v="Other Electrical Equipment And Component Manufacturing"/>
    <s v="Other Electrical Equipment And Component Manufacturing"/>
    <x v="132"/>
    <x v="0"/>
    <x v="10"/>
    <n v="107.356262040003"/>
  </r>
  <r>
    <x v="0"/>
    <n v="3359"/>
    <s v="Other Electrical Equipment And Component Manufacturing"/>
    <s v="Other Electrical Equipment And Component Manufacturing"/>
    <x v="132"/>
    <x v="0"/>
    <x v="11"/>
    <n v="105.520414740878"/>
  </r>
  <r>
    <x v="0"/>
    <n v="3359"/>
    <s v="Other Electrical Equipment And Component Manufacturing"/>
    <s v="Other Electrical Equipment And Component Manufacturing"/>
    <x v="132"/>
    <x v="0"/>
    <x v="12"/>
    <n v="105.274093889673"/>
  </r>
  <r>
    <x v="0"/>
    <n v="3359"/>
    <s v="Other Electrical Equipment And Component Manufacturing"/>
    <s v="Other Electrical Equipment And Component Manufacturing"/>
    <x v="132"/>
    <x v="0"/>
    <x v="13"/>
    <n v="107.061813383825"/>
  </r>
  <r>
    <x v="0"/>
    <n v="3359"/>
    <s v="Other Electrical Equipment And Component Manufacturing"/>
    <s v="Other Electrical Equipment And Component Manufacturing"/>
    <x v="132"/>
    <x v="0"/>
    <x v="14"/>
    <n v="108.438208186466"/>
  </r>
  <r>
    <x v="0"/>
    <n v="3361"/>
    <s v="Motor Vehicle Manufacturing"/>
    <s v="Motor Vehicle Manufacturing"/>
    <x v="133"/>
    <x v="0"/>
    <x v="0"/>
    <n v="100"/>
  </r>
  <r>
    <x v="0"/>
    <n v="3361"/>
    <s v="Motor Vehicle Manufacturing"/>
    <s v="Motor Vehicle Manufacturing"/>
    <x v="133"/>
    <x v="0"/>
    <x v="1"/>
    <n v="100.71438244789201"/>
  </r>
  <r>
    <x v="0"/>
    <n v="3361"/>
    <s v="Motor Vehicle Manufacturing"/>
    <s v="Motor Vehicle Manufacturing"/>
    <x v="133"/>
    <x v="0"/>
    <x v="2"/>
    <n v="101.427906140627"/>
  </r>
  <r>
    <x v="0"/>
    <n v="3361"/>
    <s v="Motor Vehicle Manufacturing"/>
    <s v="Motor Vehicle Manufacturing"/>
    <x v="133"/>
    <x v="0"/>
    <x v="3"/>
    <n v="102.663438329157"/>
  </r>
  <r>
    <x v="0"/>
    <n v="3361"/>
    <s v="Motor Vehicle Manufacturing"/>
    <s v="Motor Vehicle Manufacturing"/>
    <x v="133"/>
    <x v="0"/>
    <x v="4"/>
    <n v="106.075213633814"/>
  </r>
  <r>
    <x v="0"/>
    <n v="3361"/>
    <s v="Motor Vehicle Manufacturing"/>
    <s v="Motor Vehicle Manufacturing"/>
    <x v="133"/>
    <x v="0"/>
    <x v="5"/>
    <n v="105.679921714093"/>
  </r>
  <r>
    <x v="0"/>
    <n v="3361"/>
    <s v="Motor Vehicle Manufacturing"/>
    <s v="Motor Vehicle Manufacturing"/>
    <x v="133"/>
    <x v="0"/>
    <x v="6"/>
    <n v="104.441693897439"/>
  </r>
  <r>
    <x v="0"/>
    <n v="3361"/>
    <s v="Motor Vehicle Manufacturing"/>
    <s v="Motor Vehicle Manufacturing"/>
    <x v="133"/>
    <x v="0"/>
    <x v="7"/>
    <n v="103.784583570897"/>
  </r>
  <r>
    <x v="0"/>
    <n v="3361"/>
    <s v="Motor Vehicle Manufacturing"/>
    <s v="Motor Vehicle Manufacturing"/>
    <x v="133"/>
    <x v="0"/>
    <x v="8"/>
    <n v="102.687532916565"/>
  </r>
  <r>
    <x v="0"/>
    <n v="3361"/>
    <s v="Motor Vehicle Manufacturing"/>
    <s v="Motor Vehicle Manufacturing"/>
    <x v="133"/>
    <x v="0"/>
    <x v="9"/>
    <n v="102.707216223275"/>
  </r>
  <r>
    <x v="0"/>
    <n v="3361"/>
    <s v="Motor Vehicle Manufacturing"/>
    <s v="Motor Vehicle Manufacturing"/>
    <x v="133"/>
    <x v="0"/>
    <x v="10"/>
    <n v="101.855490342929"/>
  </r>
  <r>
    <x v="0"/>
    <n v="3361"/>
    <s v="Motor Vehicle Manufacturing"/>
    <s v="Motor Vehicle Manufacturing"/>
    <x v="133"/>
    <x v="0"/>
    <x v="11"/>
    <n v="101.47383098491299"/>
  </r>
  <r>
    <x v="0"/>
    <n v="3361"/>
    <s v="Motor Vehicle Manufacturing"/>
    <s v="Motor Vehicle Manufacturing"/>
    <x v="133"/>
    <x v="0"/>
    <x v="12"/>
    <n v="102.682419543538"/>
  </r>
  <r>
    <x v="0"/>
    <n v="3361"/>
    <s v="Motor Vehicle Manufacturing"/>
    <s v="Motor Vehicle Manufacturing"/>
    <x v="133"/>
    <x v="0"/>
    <x v="13"/>
    <n v="104.204042249826"/>
  </r>
  <r>
    <x v="0"/>
    <n v="3361"/>
    <s v="Motor Vehicle Manufacturing"/>
    <s v="Motor Vehicle Manufacturing"/>
    <x v="133"/>
    <x v="0"/>
    <x v="14"/>
    <n v="104.523380356122"/>
  </r>
  <r>
    <x v="0"/>
    <s v="3361MV"/>
    <s v="Motor Vehicle Manufacturing"/>
    <s v="Motor Vehicle Manf."/>
    <x v="134"/>
    <x v="4"/>
    <x v="0"/>
    <n v="100"/>
  </r>
  <r>
    <x v="0"/>
    <s v="3361MV"/>
    <s v="Motor Vehicle Manufacturing"/>
    <s v="Motor Vehicle Manf."/>
    <x v="134"/>
    <x v="4"/>
    <x v="1"/>
    <n v="100.71438244789201"/>
  </r>
  <r>
    <x v="0"/>
    <s v="3361MV"/>
    <s v="Motor Vehicle Manufacturing"/>
    <s v="Motor Vehicle Manf."/>
    <x v="134"/>
    <x v="4"/>
    <x v="2"/>
    <n v="101.427906140627"/>
  </r>
  <r>
    <x v="0"/>
    <s v="3361MV"/>
    <s v="Motor Vehicle Manufacturing"/>
    <s v="Motor Vehicle Manf."/>
    <x v="134"/>
    <x v="4"/>
    <x v="3"/>
    <n v="102.663438329157"/>
  </r>
  <r>
    <x v="0"/>
    <s v="3361MV"/>
    <s v="Motor Vehicle Manufacturing"/>
    <s v="Motor Vehicle Manf."/>
    <x v="134"/>
    <x v="4"/>
    <x v="4"/>
    <n v="106.075213633814"/>
  </r>
  <r>
    <x v="0"/>
    <s v="3361MV"/>
    <s v="Motor Vehicle Manufacturing"/>
    <s v="Motor Vehicle Manf."/>
    <x v="134"/>
    <x v="4"/>
    <x v="5"/>
    <n v="105.679921714093"/>
  </r>
  <r>
    <x v="0"/>
    <s v="3361MV"/>
    <s v="Motor Vehicle Manufacturing"/>
    <s v="Motor Vehicle Manf."/>
    <x v="134"/>
    <x v="4"/>
    <x v="6"/>
    <n v="104.441693897439"/>
  </r>
  <r>
    <x v="0"/>
    <s v="3361MV"/>
    <s v="Motor Vehicle Manufacturing"/>
    <s v="Motor Vehicle Manf."/>
    <x v="134"/>
    <x v="4"/>
    <x v="7"/>
    <n v="103.784583570897"/>
  </r>
  <r>
    <x v="0"/>
    <s v="3361MV"/>
    <s v="Motor Vehicle Manufacturing"/>
    <s v="Motor Vehicle Manf."/>
    <x v="134"/>
    <x v="4"/>
    <x v="8"/>
    <n v="102.687532916565"/>
  </r>
  <r>
    <x v="0"/>
    <s v="3361MV"/>
    <s v="Motor Vehicle Manufacturing"/>
    <s v="Motor Vehicle Manf."/>
    <x v="134"/>
    <x v="4"/>
    <x v="9"/>
    <n v="102.707216223275"/>
  </r>
  <r>
    <x v="0"/>
    <s v="3361MV"/>
    <s v="Motor Vehicle Manufacturing"/>
    <s v="Motor Vehicle Manf."/>
    <x v="134"/>
    <x v="4"/>
    <x v="10"/>
    <n v="101.855490342929"/>
  </r>
  <r>
    <x v="0"/>
    <s v="3361MV"/>
    <s v="Motor Vehicle Manufacturing"/>
    <s v="Motor Vehicle Manf."/>
    <x v="134"/>
    <x v="4"/>
    <x v="11"/>
    <n v="101.47383098491299"/>
  </r>
  <r>
    <x v="0"/>
    <s v="3361MV"/>
    <s v="Motor Vehicle Manufacturing"/>
    <s v="Motor Vehicle Manf."/>
    <x v="134"/>
    <x v="4"/>
    <x v="12"/>
    <n v="102.682419543538"/>
  </r>
  <r>
    <x v="0"/>
    <s v="3361MV"/>
    <s v="Motor Vehicle Manufacturing"/>
    <s v="Motor Vehicle Manf."/>
    <x v="134"/>
    <x v="4"/>
    <x v="13"/>
    <n v="104.204042249826"/>
  </r>
  <r>
    <x v="0"/>
    <s v="3361MV"/>
    <s v="Motor Vehicle Manufacturing"/>
    <s v="Motor Vehicle Manf."/>
    <x v="134"/>
    <x v="4"/>
    <x v="14"/>
    <n v="104.523380356122"/>
  </r>
  <r>
    <x v="0"/>
    <n v="3362"/>
    <s v="Motor Vehicle Body And Trailer Manufacturing"/>
    <s v="Motor Vehicle Body And Trailer Manufacturing"/>
    <x v="135"/>
    <x v="0"/>
    <x v="0"/>
    <n v="100"/>
  </r>
  <r>
    <x v="0"/>
    <n v="3362"/>
    <s v="Motor Vehicle Body And Trailer Manufacturing"/>
    <s v="Motor Vehicle Body And Trailer Manufacturing"/>
    <x v="135"/>
    <x v="0"/>
    <x v="1"/>
    <n v="100.71438244789201"/>
  </r>
  <r>
    <x v="0"/>
    <n v="3362"/>
    <s v="Motor Vehicle Body And Trailer Manufacturing"/>
    <s v="Motor Vehicle Body And Trailer Manufacturing"/>
    <x v="135"/>
    <x v="0"/>
    <x v="2"/>
    <n v="101.427906140627"/>
  </r>
  <r>
    <x v="0"/>
    <n v="3362"/>
    <s v="Motor Vehicle Body And Trailer Manufacturing"/>
    <s v="Motor Vehicle Body And Trailer Manufacturing"/>
    <x v="135"/>
    <x v="0"/>
    <x v="3"/>
    <n v="102.663438329157"/>
  </r>
  <r>
    <x v="0"/>
    <n v="3362"/>
    <s v="Motor Vehicle Body And Trailer Manufacturing"/>
    <s v="Motor Vehicle Body And Trailer Manufacturing"/>
    <x v="135"/>
    <x v="0"/>
    <x v="4"/>
    <n v="106.075213633814"/>
  </r>
  <r>
    <x v="0"/>
    <n v="3362"/>
    <s v="Motor Vehicle Body And Trailer Manufacturing"/>
    <s v="Motor Vehicle Body And Trailer Manufacturing"/>
    <x v="135"/>
    <x v="0"/>
    <x v="5"/>
    <n v="105.679921714093"/>
  </r>
  <r>
    <x v="0"/>
    <n v="3362"/>
    <s v="Motor Vehicle Body And Trailer Manufacturing"/>
    <s v="Motor Vehicle Body And Trailer Manufacturing"/>
    <x v="135"/>
    <x v="0"/>
    <x v="6"/>
    <n v="104.441693897439"/>
  </r>
  <r>
    <x v="0"/>
    <n v="3362"/>
    <s v="Motor Vehicle Body And Trailer Manufacturing"/>
    <s v="Motor Vehicle Body And Trailer Manufacturing"/>
    <x v="135"/>
    <x v="0"/>
    <x v="7"/>
    <n v="103.784583570897"/>
  </r>
  <r>
    <x v="0"/>
    <n v="3362"/>
    <s v="Motor Vehicle Body And Trailer Manufacturing"/>
    <s v="Motor Vehicle Body And Trailer Manufacturing"/>
    <x v="135"/>
    <x v="0"/>
    <x v="8"/>
    <n v="102.687532916565"/>
  </r>
  <r>
    <x v="0"/>
    <n v="3362"/>
    <s v="Motor Vehicle Body And Trailer Manufacturing"/>
    <s v="Motor Vehicle Body And Trailer Manufacturing"/>
    <x v="135"/>
    <x v="0"/>
    <x v="9"/>
    <n v="102.707216223275"/>
  </r>
  <r>
    <x v="0"/>
    <n v="3362"/>
    <s v="Motor Vehicle Body And Trailer Manufacturing"/>
    <s v="Motor Vehicle Body And Trailer Manufacturing"/>
    <x v="135"/>
    <x v="0"/>
    <x v="10"/>
    <n v="101.855490342929"/>
  </r>
  <r>
    <x v="0"/>
    <n v="3362"/>
    <s v="Motor Vehicle Body And Trailer Manufacturing"/>
    <s v="Motor Vehicle Body And Trailer Manufacturing"/>
    <x v="135"/>
    <x v="0"/>
    <x v="11"/>
    <n v="101.47383098491299"/>
  </r>
  <r>
    <x v="0"/>
    <n v="3362"/>
    <s v="Motor Vehicle Body And Trailer Manufacturing"/>
    <s v="Motor Vehicle Body And Trailer Manufacturing"/>
    <x v="135"/>
    <x v="0"/>
    <x v="12"/>
    <n v="102.682419543538"/>
  </r>
  <r>
    <x v="0"/>
    <n v="3362"/>
    <s v="Motor Vehicle Body And Trailer Manufacturing"/>
    <s v="Motor Vehicle Body And Trailer Manufacturing"/>
    <x v="135"/>
    <x v="0"/>
    <x v="13"/>
    <n v="104.204042249826"/>
  </r>
  <r>
    <x v="0"/>
    <n v="3362"/>
    <s v="Motor Vehicle Body And Trailer Manufacturing"/>
    <s v="Motor Vehicle Body And Trailer Manufacturing"/>
    <x v="135"/>
    <x v="0"/>
    <x v="14"/>
    <n v="104.523380356122"/>
  </r>
  <r>
    <x v="0"/>
    <n v="3363"/>
    <s v="Motor Vehicle Parts Manufacturing"/>
    <s v="Motor Vehicle Parts Manufacturing"/>
    <x v="136"/>
    <x v="0"/>
    <x v="0"/>
    <n v="100"/>
  </r>
  <r>
    <x v="0"/>
    <n v="3363"/>
    <s v="Motor Vehicle Parts Manufacturing"/>
    <s v="Motor Vehicle Parts Manufacturing"/>
    <x v="136"/>
    <x v="0"/>
    <x v="1"/>
    <n v="100.71438244789201"/>
  </r>
  <r>
    <x v="0"/>
    <n v="3363"/>
    <s v="Motor Vehicle Parts Manufacturing"/>
    <s v="Motor Vehicle Parts Manufacturing"/>
    <x v="136"/>
    <x v="0"/>
    <x v="2"/>
    <n v="101.427906140627"/>
  </r>
  <r>
    <x v="0"/>
    <n v="3363"/>
    <s v="Motor Vehicle Parts Manufacturing"/>
    <s v="Motor Vehicle Parts Manufacturing"/>
    <x v="136"/>
    <x v="0"/>
    <x v="3"/>
    <n v="102.663438329157"/>
  </r>
  <r>
    <x v="0"/>
    <n v="3363"/>
    <s v="Motor Vehicle Parts Manufacturing"/>
    <s v="Motor Vehicle Parts Manufacturing"/>
    <x v="136"/>
    <x v="0"/>
    <x v="4"/>
    <n v="106.075213633814"/>
  </r>
  <r>
    <x v="0"/>
    <n v="3363"/>
    <s v="Motor Vehicle Parts Manufacturing"/>
    <s v="Motor Vehicle Parts Manufacturing"/>
    <x v="136"/>
    <x v="0"/>
    <x v="5"/>
    <n v="105.679921714093"/>
  </r>
  <r>
    <x v="0"/>
    <n v="3363"/>
    <s v="Motor Vehicle Parts Manufacturing"/>
    <s v="Motor Vehicle Parts Manufacturing"/>
    <x v="136"/>
    <x v="0"/>
    <x v="6"/>
    <n v="104.441693897439"/>
  </r>
  <r>
    <x v="0"/>
    <n v="3363"/>
    <s v="Motor Vehicle Parts Manufacturing"/>
    <s v="Motor Vehicle Parts Manufacturing"/>
    <x v="136"/>
    <x v="0"/>
    <x v="7"/>
    <n v="103.784583570897"/>
  </r>
  <r>
    <x v="0"/>
    <n v="3363"/>
    <s v="Motor Vehicle Parts Manufacturing"/>
    <s v="Motor Vehicle Parts Manufacturing"/>
    <x v="136"/>
    <x v="0"/>
    <x v="8"/>
    <n v="102.687532916565"/>
  </r>
  <r>
    <x v="0"/>
    <n v="3363"/>
    <s v="Motor Vehicle Parts Manufacturing"/>
    <s v="Motor Vehicle Parts Manufacturing"/>
    <x v="136"/>
    <x v="0"/>
    <x v="9"/>
    <n v="102.707216223275"/>
  </r>
  <r>
    <x v="0"/>
    <n v="3363"/>
    <s v="Motor Vehicle Parts Manufacturing"/>
    <s v="Motor Vehicle Parts Manufacturing"/>
    <x v="136"/>
    <x v="0"/>
    <x v="10"/>
    <n v="101.855490342929"/>
  </r>
  <r>
    <x v="0"/>
    <n v="3363"/>
    <s v="Motor Vehicle Parts Manufacturing"/>
    <s v="Motor Vehicle Parts Manufacturing"/>
    <x v="136"/>
    <x v="0"/>
    <x v="11"/>
    <n v="101.47383098491299"/>
  </r>
  <r>
    <x v="0"/>
    <n v="3363"/>
    <s v="Motor Vehicle Parts Manufacturing"/>
    <s v="Motor Vehicle Parts Manufacturing"/>
    <x v="136"/>
    <x v="0"/>
    <x v="12"/>
    <n v="102.682419543538"/>
  </r>
  <r>
    <x v="0"/>
    <n v="3363"/>
    <s v="Motor Vehicle Parts Manufacturing"/>
    <s v="Motor Vehicle Parts Manufacturing"/>
    <x v="136"/>
    <x v="0"/>
    <x v="13"/>
    <n v="104.204042249826"/>
  </r>
  <r>
    <x v="0"/>
    <n v="3363"/>
    <s v="Motor Vehicle Parts Manufacturing"/>
    <s v="Motor Vehicle Parts Manufacturing"/>
    <x v="136"/>
    <x v="0"/>
    <x v="14"/>
    <n v="104.523380356122"/>
  </r>
  <r>
    <x v="0"/>
    <n v="3364"/>
    <s v="Aerospace Product And Parts Manufacturing"/>
    <s v="Aerospace Product And Parts Manufacturing"/>
    <x v="137"/>
    <x v="0"/>
    <x v="0"/>
    <n v="100"/>
  </r>
  <r>
    <x v="0"/>
    <n v="3364"/>
    <s v="Aerospace Product And Parts Manufacturing"/>
    <s v="Aerospace Product And Parts Manufacturing"/>
    <x v="137"/>
    <x v="0"/>
    <x v="1"/>
    <n v="99.634750297442906"/>
  </r>
  <r>
    <x v="0"/>
    <n v="3364"/>
    <s v="Aerospace Product And Parts Manufacturing"/>
    <s v="Aerospace Product And Parts Manufacturing"/>
    <x v="137"/>
    <x v="0"/>
    <x v="2"/>
    <n v="99.144215447239901"/>
  </r>
  <r>
    <x v="0"/>
    <n v="3364"/>
    <s v="Aerospace Product And Parts Manufacturing"/>
    <s v="Aerospace Product And Parts Manufacturing"/>
    <x v="137"/>
    <x v="0"/>
    <x v="3"/>
    <n v="99.203461784706903"/>
  </r>
  <r>
    <x v="0"/>
    <n v="3364"/>
    <s v="Aerospace Product And Parts Manufacturing"/>
    <s v="Aerospace Product And Parts Manufacturing"/>
    <x v="137"/>
    <x v="0"/>
    <x v="4"/>
    <n v="99.837591055641795"/>
  </r>
  <r>
    <x v="0"/>
    <n v="3364"/>
    <s v="Aerospace Product And Parts Manufacturing"/>
    <s v="Aerospace Product And Parts Manufacturing"/>
    <x v="137"/>
    <x v="0"/>
    <x v="5"/>
    <n v="102.38800894820299"/>
  </r>
  <r>
    <x v="0"/>
    <n v="3364"/>
    <s v="Aerospace Product And Parts Manufacturing"/>
    <s v="Aerospace Product And Parts Manufacturing"/>
    <x v="137"/>
    <x v="0"/>
    <x v="6"/>
    <n v="101.287315224078"/>
  </r>
  <r>
    <x v="0"/>
    <n v="3364"/>
    <s v="Aerospace Product And Parts Manufacturing"/>
    <s v="Aerospace Product And Parts Manufacturing"/>
    <x v="137"/>
    <x v="0"/>
    <x v="7"/>
    <n v="100.68963914678901"/>
  </r>
  <r>
    <x v="0"/>
    <n v="3364"/>
    <s v="Aerospace Product And Parts Manufacturing"/>
    <s v="Aerospace Product And Parts Manufacturing"/>
    <x v="137"/>
    <x v="0"/>
    <x v="8"/>
    <n v="100.1274964935"/>
  </r>
  <r>
    <x v="0"/>
    <n v="3364"/>
    <s v="Aerospace Product And Parts Manufacturing"/>
    <s v="Aerospace Product And Parts Manufacturing"/>
    <x v="137"/>
    <x v="0"/>
    <x v="9"/>
    <n v="99.044155269372297"/>
  </r>
  <r>
    <x v="0"/>
    <n v="3364"/>
    <s v="Aerospace Product And Parts Manufacturing"/>
    <s v="Aerospace Product And Parts Manufacturing"/>
    <x v="137"/>
    <x v="0"/>
    <x v="10"/>
    <n v="99.236531947443495"/>
  </r>
  <r>
    <x v="0"/>
    <n v="3364"/>
    <s v="Aerospace Product And Parts Manufacturing"/>
    <s v="Aerospace Product And Parts Manufacturing"/>
    <x v="137"/>
    <x v="0"/>
    <x v="11"/>
    <n v="100.383002282766"/>
  </r>
  <r>
    <x v="0"/>
    <n v="3364"/>
    <s v="Aerospace Product And Parts Manufacturing"/>
    <s v="Aerospace Product And Parts Manufacturing"/>
    <x v="137"/>
    <x v="0"/>
    <x v="12"/>
    <n v="100.001238210699"/>
  </r>
  <r>
    <x v="0"/>
    <n v="3364"/>
    <s v="Aerospace Product And Parts Manufacturing"/>
    <s v="Aerospace Product And Parts Manufacturing"/>
    <x v="137"/>
    <x v="0"/>
    <x v="13"/>
    <n v="99.337523776335303"/>
  </r>
  <r>
    <x v="0"/>
    <n v="3364"/>
    <s v="Aerospace Product And Parts Manufacturing"/>
    <s v="Aerospace Product And Parts Manufacturing"/>
    <x v="137"/>
    <x v="0"/>
    <x v="14"/>
    <n v="99.010770562271901"/>
  </r>
  <r>
    <x v="0"/>
    <s v="3364OT"/>
    <s v="Other Transporation Equipment Manufacturing"/>
    <s v="Other Transporation Manf."/>
    <x v="138"/>
    <x v="4"/>
    <x v="0"/>
    <n v="100"/>
  </r>
  <r>
    <x v="0"/>
    <s v="3364OT"/>
    <s v="Other Transporation Equipment Manufacturing"/>
    <s v="Other Transporation Manf."/>
    <x v="138"/>
    <x v="4"/>
    <x v="1"/>
    <n v="98.744874378454099"/>
  </r>
  <r>
    <x v="0"/>
    <s v="3364OT"/>
    <s v="Other Transporation Equipment Manufacturing"/>
    <s v="Other Transporation Manf."/>
    <x v="138"/>
    <x v="4"/>
    <x v="2"/>
    <n v="99.152035281052903"/>
  </r>
  <r>
    <x v="0"/>
    <s v="3364OT"/>
    <s v="Other Transporation Equipment Manufacturing"/>
    <s v="Other Transporation Manf."/>
    <x v="138"/>
    <x v="4"/>
    <x v="3"/>
    <n v="99.6753823988807"/>
  </r>
  <r>
    <x v="0"/>
    <s v="3364OT"/>
    <s v="Other Transporation Equipment Manufacturing"/>
    <s v="Other Transporation Manf."/>
    <x v="138"/>
    <x v="4"/>
    <x v="4"/>
    <n v="101.453726208058"/>
  </r>
  <r>
    <x v="0"/>
    <s v="3364OT"/>
    <s v="Other Transporation Equipment Manufacturing"/>
    <s v="Other Transporation Manf."/>
    <x v="138"/>
    <x v="4"/>
    <x v="5"/>
    <n v="103.54135708461401"/>
  </r>
  <r>
    <x v="0"/>
    <s v="3364OT"/>
    <s v="Other Transporation Equipment Manufacturing"/>
    <s v="Other Transporation Manf."/>
    <x v="138"/>
    <x v="4"/>
    <x v="6"/>
    <n v="102.94638848499"/>
  </r>
  <r>
    <x v="0"/>
    <s v="3364OT"/>
    <s v="Other Transporation Equipment Manufacturing"/>
    <s v="Other Transporation Manf."/>
    <x v="138"/>
    <x v="4"/>
    <x v="7"/>
    <n v="102.43937371700299"/>
  </r>
  <r>
    <x v="0"/>
    <s v="3364OT"/>
    <s v="Other Transporation Equipment Manufacturing"/>
    <s v="Other Transporation Manf."/>
    <x v="138"/>
    <x v="4"/>
    <x v="8"/>
    <n v="101.07926600233699"/>
  </r>
  <r>
    <x v="0"/>
    <s v="3364OT"/>
    <s v="Other Transporation Equipment Manufacturing"/>
    <s v="Other Transporation Manf."/>
    <x v="138"/>
    <x v="4"/>
    <x v="9"/>
    <n v="100.08390773247299"/>
  </r>
  <r>
    <x v="0"/>
    <s v="3364OT"/>
    <s v="Other Transporation Equipment Manufacturing"/>
    <s v="Other Transporation Manf."/>
    <x v="138"/>
    <x v="4"/>
    <x v="10"/>
    <n v="100.36939953675601"/>
  </r>
  <r>
    <x v="0"/>
    <s v="3364OT"/>
    <s v="Other Transporation Equipment Manufacturing"/>
    <s v="Other Transporation Manf."/>
    <x v="138"/>
    <x v="4"/>
    <x v="11"/>
    <n v="101.906581893797"/>
  </r>
  <r>
    <x v="0"/>
    <s v="3364OT"/>
    <s v="Other Transporation Equipment Manufacturing"/>
    <s v="Other Transporation Manf."/>
    <x v="138"/>
    <x v="4"/>
    <x v="12"/>
    <n v="101.579761928094"/>
  </r>
  <r>
    <x v="0"/>
    <s v="3364OT"/>
    <s v="Other Transporation Equipment Manufacturing"/>
    <s v="Other Transporation Manf."/>
    <x v="138"/>
    <x v="4"/>
    <x v="13"/>
    <n v="101.147064467194"/>
  </r>
  <r>
    <x v="0"/>
    <s v="3364OT"/>
    <s v="Other Transporation Equipment Manufacturing"/>
    <s v="Other Transporation Manf."/>
    <x v="138"/>
    <x v="4"/>
    <x v="14"/>
    <n v="101.31735325911301"/>
  </r>
  <r>
    <x v="0"/>
    <n v="3365"/>
    <s v="Railroad Rolling Stock Manufacturing"/>
    <s v="Railroad Rolling Stock Manufacturing"/>
    <x v="139"/>
    <x v="0"/>
    <x v="0"/>
    <n v="100"/>
  </r>
  <r>
    <x v="0"/>
    <n v="3365"/>
    <s v="Railroad Rolling Stock Manufacturing"/>
    <s v="Railroad Rolling Stock Manufacturing"/>
    <x v="139"/>
    <x v="0"/>
    <x v="1"/>
    <n v="101.25935648696201"/>
  </r>
  <r>
    <x v="0"/>
    <n v="3365"/>
    <s v="Railroad Rolling Stock Manufacturing"/>
    <s v="Railroad Rolling Stock Manufacturing"/>
    <x v="139"/>
    <x v="0"/>
    <x v="2"/>
    <n v="103.473626101261"/>
  </r>
  <r>
    <x v="0"/>
    <n v="3365"/>
    <s v="Railroad Rolling Stock Manufacturing"/>
    <s v="Railroad Rolling Stock Manufacturing"/>
    <x v="139"/>
    <x v="0"/>
    <x v="3"/>
    <n v="103.747707843741"/>
  </r>
  <r>
    <x v="0"/>
    <n v="3365"/>
    <s v="Railroad Rolling Stock Manufacturing"/>
    <s v="Railroad Rolling Stock Manufacturing"/>
    <x v="139"/>
    <x v="0"/>
    <x v="4"/>
    <n v="105.836706549927"/>
  </r>
  <r>
    <x v="0"/>
    <n v="3365"/>
    <s v="Railroad Rolling Stock Manufacturing"/>
    <s v="Railroad Rolling Stock Manufacturing"/>
    <x v="139"/>
    <x v="0"/>
    <x v="5"/>
    <n v="109.838643516459"/>
  </r>
  <r>
    <x v="0"/>
    <n v="3365"/>
    <s v="Railroad Rolling Stock Manufacturing"/>
    <s v="Railroad Rolling Stock Manufacturing"/>
    <x v="139"/>
    <x v="0"/>
    <x v="6"/>
    <n v="105.791504381645"/>
  </r>
  <r>
    <x v="0"/>
    <n v="3365"/>
    <s v="Railroad Rolling Stock Manufacturing"/>
    <s v="Railroad Rolling Stock Manufacturing"/>
    <x v="139"/>
    <x v="0"/>
    <x v="7"/>
    <n v="104.03835489560601"/>
  </r>
  <r>
    <x v="0"/>
    <n v="3365"/>
    <s v="Railroad Rolling Stock Manufacturing"/>
    <s v="Railroad Rolling Stock Manufacturing"/>
    <x v="139"/>
    <x v="0"/>
    <x v="8"/>
    <n v="99.903556070473599"/>
  </r>
  <r>
    <x v="0"/>
    <n v="3365"/>
    <s v="Railroad Rolling Stock Manufacturing"/>
    <s v="Railroad Rolling Stock Manufacturing"/>
    <x v="139"/>
    <x v="0"/>
    <x v="9"/>
    <n v="100.767320934989"/>
  </r>
  <r>
    <x v="0"/>
    <n v="3365"/>
    <s v="Railroad Rolling Stock Manufacturing"/>
    <s v="Railroad Rolling Stock Manufacturing"/>
    <x v="139"/>
    <x v="0"/>
    <x v="10"/>
    <n v="101.716878958506"/>
  </r>
  <r>
    <x v="0"/>
    <n v="3365"/>
    <s v="Railroad Rolling Stock Manufacturing"/>
    <s v="Railroad Rolling Stock Manufacturing"/>
    <x v="139"/>
    <x v="0"/>
    <x v="11"/>
    <n v="106.9526128932"/>
  </r>
  <r>
    <x v="0"/>
    <n v="3365"/>
    <s v="Railroad Rolling Stock Manufacturing"/>
    <s v="Railroad Rolling Stock Manufacturing"/>
    <x v="139"/>
    <x v="0"/>
    <x v="12"/>
    <n v="103.586530594357"/>
  </r>
  <r>
    <x v="0"/>
    <n v="3365"/>
    <s v="Railroad Rolling Stock Manufacturing"/>
    <s v="Railroad Rolling Stock Manufacturing"/>
    <x v="139"/>
    <x v="0"/>
    <x v="13"/>
    <n v="111.652500527001"/>
  </r>
  <r>
    <x v="0"/>
    <n v="3365"/>
    <s v="Railroad Rolling Stock Manufacturing"/>
    <s v="Railroad Rolling Stock Manufacturing"/>
    <x v="139"/>
    <x v="0"/>
    <x v="14"/>
    <n v="116.63109078762299"/>
  </r>
  <r>
    <x v="0"/>
    <n v="3366"/>
    <s v="Ship And Boat Building"/>
    <s v="Ship And Boat Building"/>
    <x v="140"/>
    <x v="0"/>
    <x v="0"/>
    <n v="100"/>
  </r>
  <r>
    <x v="0"/>
    <n v="3366"/>
    <s v="Ship And Boat Building"/>
    <s v="Ship And Boat Building"/>
    <x v="140"/>
    <x v="0"/>
    <x v="1"/>
    <n v="99.104314993310794"/>
  </r>
  <r>
    <x v="0"/>
    <n v="3366"/>
    <s v="Ship And Boat Building"/>
    <s v="Ship And Boat Building"/>
    <x v="140"/>
    <x v="0"/>
    <x v="2"/>
    <n v="99.945844471291394"/>
  </r>
  <r>
    <x v="0"/>
    <n v="3366"/>
    <s v="Ship And Boat Building"/>
    <s v="Ship And Boat Building"/>
    <x v="140"/>
    <x v="0"/>
    <x v="3"/>
    <n v="101.25740045445001"/>
  </r>
  <r>
    <x v="0"/>
    <n v="3366"/>
    <s v="Ship And Boat Building"/>
    <s v="Ship And Boat Building"/>
    <x v="140"/>
    <x v="0"/>
    <x v="4"/>
    <n v="102.62203831866699"/>
  </r>
  <r>
    <x v="0"/>
    <n v="3366"/>
    <s v="Ship And Boat Building"/>
    <s v="Ship And Boat Building"/>
    <x v="140"/>
    <x v="0"/>
    <x v="5"/>
    <n v="103.440073657829"/>
  </r>
  <r>
    <x v="0"/>
    <n v="3366"/>
    <s v="Ship And Boat Building"/>
    <s v="Ship And Boat Building"/>
    <x v="140"/>
    <x v="0"/>
    <x v="6"/>
    <n v="103.441468337172"/>
  </r>
  <r>
    <x v="0"/>
    <n v="3366"/>
    <s v="Ship And Boat Building"/>
    <s v="Ship And Boat Building"/>
    <x v="140"/>
    <x v="0"/>
    <x v="7"/>
    <n v="104.689937180101"/>
  </r>
  <r>
    <x v="0"/>
    <n v="3366"/>
    <s v="Ship And Boat Building"/>
    <s v="Ship And Boat Building"/>
    <x v="140"/>
    <x v="0"/>
    <x v="8"/>
    <n v="102.133760504848"/>
  </r>
  <r>
    <x v="0"/>
    <n v="3366"/>
    <s v="Ship And Boat Building"/>
    <s v="Ship And Boat Building"/>
    <x v="140"/>
    <x v="0"/>
    <x v="9"/>
    <n v="103.12559279172"/>
  </r>
  <r>
    <x v="0"/>
    <n v="3366"/>
    <s v="Ship And Boat Building"/>
    <s v="Ship And Boat Building"/>
    <x v="140"/>
    <x v="0"/>
    <x v="10"/>
    <n v="102.912330051341"/>
  </r>
  <r>
    <x v="0"/>
    <n v="3366"/>
    <s v="Ship And Boat Building"/>
    <s v="Ship And Boat Building"/>
    <x v="140"/>
    <x v="0"/>
    <x v="11"/>
    <n v="102.28208430751199"/>
  </r>
  <r>
    <x v="0"/>
    <n v="3366"/>
    <s v="Ship And Boat Building"/>
    <s v="Ship And Boat Building"/>
    <x v="140"/>
    <x v="0"/>
    <x v="12"/>
    <n v="104.01437863732799"/>
  </r>
  <r>
    <x v="0"/>
    <n v="3366"/>
    <s v="Ship And Boat Building"/>
    <s v="Ship And Boat Building"/>
    <x v="140"/>
    <x v="0"/>
    <x v="13"/>
    <n v="102.711906432514"/>
  </r>
  <r>
    <x v="0"/>
    <n v="3366"/>
    <s v="Ship And Boat Building"/>
    <s v="Ship And Boat Building"/>
    <x v="140"/>
    <x v="0"/>
    <x v="14"/>
    <n v="102.099743572153"/>
  </r>
  <r>
    <x v="0"/>
    <n v="3369"/>
    <s v="Other Transportation Equipment Manufacturing"/>
    <s v="Other Transportation Equipment Manufacturing"/>
    <x v="141"/>
    <x v="0"/>
    <x v="0"/>
    <n v="100"/>
  </r>
  <r>
    <x v="0"/>
    <n v="3369"/>
    <s v="Other Transportation Equipment Manufacturing"/>
    <s v="Other Transportation Equipment Manufacturing"/>
    <x v="141"/>
    <x v="0"/>
    <x v="1"/>
    <n v="97.220377755571903"/>
  </r>
  <r>
    <x v="0"/>
    <n v="3369"/>
    <s v="Other Transportation Equipment Manufacturing"/>
    <s v="Other Transportation Equipment Manufacturing"/>
    <x v="141"/>
    <x v="0"/>
    <x v="2"/>
    <n v="99.892073471297707"/>
  </r>
  <r>
    <x v="0"/>
    <n v="3369"/>
    <s v="Other Transportation Equipment Manufacturing"/>
    <s v="Other Transportation Equipment Manufacturing"/>
    <x v="141"/>
    <x v="0"/>
    <x v="3"/>
    <n v="100.976591832884"/>
  </r>
  <r>
    <x v="0"/>
    <n v="3369"/>
    <s v="Other Transportation Equipment Manufacturing"/>
    <s v="Other Transportation Equipment Manufacturing"/>
    <x v="141"/>
    <x v="0"/>
    <x v="4"/>
    <n v="104.647279400343"/>
  </r>
  <r>
    <x v="0"/>
    <n v="3369"/>
    <s v="Other Transportation Equipment Manufacturing"/>
    <s v="Other Transportation Equipment Manufacturing"/>
    <x v="141"/>
    <x v="0"/>
    <x v="5"/>
    <n v="107.598723865338"/>
  </r>
  <r>
    <x v="0"/>
    <n v="3369"/>
    <s v="Other Transportation Equipment Manufacturing"/>
    <s v="Other Transportation Equipment Manufacturing"/>
    <x v="141"/>
    <x v="0"/>
    <x v="6"/>
    <n v="107.06081240288"/>
  </r>
  <r>
    <x v="0"/>
    <n v="3369"/>
    <s v="Other Transportation Equipment Manufacturing"/>
    <s v="Other Transportation Equipment Manufacturing"/>
    <x v="141"/>
    <x v="0"/>
    <x v="7"/>
    <n v="108.038380837904"/>
  </r>
  <r>
    <x v="0"/>
    <n v="3369"/>
    <s v="Other Transportation Equipment Manufacturing"/>
    <s v="Other Transportation Equipment Manufacturing"/>
    <x v="141"/>
    <x v="0"/>
    <x v="8"/>
    <n v="105.96681756275601"/>
  </r>
  <r>
    <x v="0"/>
    <n v="3369"/>
    <s v="Other Transportation Equipment Manufacturing"/>
    <s v="Other Transportation Equipment Manufacturing"/>
    <x v="141"/>
    <x v="0"/>
    <x v="9"/>
    <n v="113.442185041507"/>
  </r>
  <r>
    <x v="0"/>
    <n v="3369"/>
    <s v="Other Transportation Equipment Manufacturing"/>
    <s v="Other Transportation Equipment Manufacturing"/>
    <x v="141"/>
    <x v="0"/>
    <x v="10"/>
    <n v="109.98052576854199"/>
  </r>
  <r>
    <x v="0"/>
    <n v="3369"/>
    <s v="Other Transportation Equipment Manufacturing"/>
    <s v="Other Transportation Equipment Manufacturing"/>
    <x v="141"/>
    <x v="0"/>
    <x v="11"/>
    <n v="115.628197878677"/>
  </r>
  <r>
    <x v="0"/>
    <n v="3369"/>
    <s v="Other Transportation Equipment Manufacturing"/>
    <s v="Other Transportation Equipment Manufacturing"/>
    <x v="141"/>
    <x v="0"/>
    <x v="12"/>
    <n v="107.563557167103"/>
  </r>
  <r>
    <x v="0"/>
    <n v="3369"/>
    <s v="Other Transportation Equipment Manufacturing"/>
    <s v="Other Transportation Equipment Manufacturing"/>
    <x v="141"/>
    <x v="0"/>
    <x v="13"/>
    <n v="103.525101754625"/>
  </r>
  <r>
    <x v="0"/>
    <n v="3369"/>
    <s v="Other Transportation Equipment Manufacturing"/>
    <s v="Other Transportation Equipment Manufacturing"/>
    <x v="141"/>
    <x v="0"/>
    <x v="14"/>
    <n v="113.494888756601"/>
  </r>
  <r>
    <x v="0"/>
    <n v="337"/>
    <s v="Furniture And Related Product Manufacturing"/>
    <s v="Furniture Manf."/>
    <x v="142"/>
    <x v="2"/>
    <x v="0"/>
    <n v="100"/>
  </r>
  <r>
    <x v="0"/>
    <n v="337"/>
    <s v="Furniture And Related Product Manufacturing"/>
    <s v="Furniture Manf."/>
    <x v="142"/>
    <x v="2"/>
    <x v="1"/>
    <n v="101.191363058796"/>
  </r>
  <r>
    <x v="0"/>
    <n v="337"/>
    <s v="Furniture And Related Product Manufacturing"/>
    <s v="Furniture Manf."/>
    <x v="142"/>
    <x v="2"/>
    <x v="2"/>
    <n v="103.239371031533"/>
  </r>
  <r>
    <x v="0"/>
    <n v="337"/>
    <s v="Furniture And Related Product Manufacturing"/>
    <s v="Furniture Manf."/>
    <x v="142"/>
    <x v="2"/>
    <x v="3"/>
    <n v="103.551146917081"/>
  </r>
  <r>
    <x v="0"/>
    <n v="337"/>
    <s v="Furniture And Related Product Manufacturing"/>
    <s v="Furniture Manf."/>
    <x v="142"/>
    <x v="2"/>
    <x v="4"/>
    <n v="104.012521400555"/>
  </r>
  <r>
    <x v="0"/>
    <n v="337"/>
    <s v="Furniture And Related Product Manufacturing"/>
    <s v="Furniture Manf."/>
    <x v="142"/>
    <x v="2"/>
    <x v="5"/>
    <n v="105.914548425193"/>
  </r>
  <r>
    <x v="0"/>
    <n v="337"/>
    <s v="Furniture And Related Product Manufacturing"/>
    <s v="Furniture Manf."/>
    <x v="142"/>
    <x v="2"/>
    <x v="6"/>
    <n v="105.454228644086"/>
  </r>
  <r>
    <x v="0"/>
    <n v="337"/>
    <s v="Furniture And Related Product Manufacturing"/>
    <s v="Furniture Manf."/>
    <x v="142"/>
    <x v="2"/>
    <x v="7"/>
    <n v="105.65195809030099"/>
  </r>
  <r>
    <x v="0"/>
    <n v="337"/>
    <s v="Furniture And Related Product Manufacturing"/>
    <s v="Furniture Manf."/>
    <x v="142"/>
    <x v="2"/>
    <x v="8"/>
    <n v="105.36158852759"/>
  </r>
  <r>
    <x v="0"/>
    <n v="337"/>
    <s v="Furniture And Related Product Manufacturing"/>
    <s v="Furniture Manf."/>
    <x v="142"/>
    <x v="2"/>
    <x v="9"/>
    <n v="107.231475148927"/>
  </r>
  <r>
    <x v="0"/>
    <n v="337"/>
    <s v="Furniture And Related Product Manufacturing"/>
    <s v="Furniture Manf."/>
    <x v="142"/>
    <x v="2"/>
    <x v="10"/>
    <n v="103.03605958033"/>
  </r>
  <r>
    <x v="0"/>
    <n v="337"/>
    <s v="Furniture And Related Product Manufacturing"/>
    <s v="Furniture Manf."/>
    <x v="142"/>
    <x v="2"/>
    <x v="11"/>
    <n v="104.12937265637601"/>
  </r>
  <r>
    <x v="0"/>
    <n v="337"/>
    <s v="Furniture And Related Product Manufacturing"/>
    <s v="Furniture Manf."/>
    <x v="142"/>
    <x v="2"/>
    <x v="12"/>
    <n v="105.21519138473199"/>
  </r>
  <r>
    <x v="0"/>
    <n v="337"/>
    <s v="Furniture And Related Product Manufacturing"/>
    <s v="Furniture Manf."/>
    <x v="142"/>
    <x v="2"/>
    <x v="13"/>
    <n v="104.86456338620199"/>
  </r>
  <r>
    <x v="0"/>
    <n v="337"/>
    <s v="Furniture And Related Product Manufacturing"/>
    <s v="Furniture Manf."/>
    <x v="142"/>
    <x v="2"/>
    <x v="14"/>
    <n v="106.451357994701"/>
  </r>
  <r>
    <x v="0"/>
    <n v="3371"/>
    <s v="Household And Institutional Furniture And Kitchen Cabinet Manufacturing"/>
    <s v="Household And Institutional Furniture And Kitchen Cabinet Manufacturing"/>
    <x v="143"/>
    <x v="0"/>
    <x v="0"/>
    <n v="100"/>
  </r>
  <r>
    <x v="0"/>
    <n v="3371"/>
    <s v="Household And Institutional Furniture And Kitchen Cabinet Manufacturing"/>
    <s v="Household And Institutional Furniture And Kitchen Cabinet Manufacturing"/>
    <x v="143"/>
    <x v="0"/>
    <x v="1"/>
    <n v="101.191363058796"/>
  </r>
  <r>
    <x v="0"/>
    <n v="3371"/>
    <s v="Household And Institutional Furniture And Kitchen Cabinet Manufacturing"/>
    <s v="Household And Institutional Furniture And Kitchen Cabinet Manufacturing"/>
    <x v="143"/>
    <x v="0"/>
    <x v="2"/>
    <n v="103.239371031533"/>
  </r>
  <r>
    <x v="0"/>
    <n v="3371"/>
    <s v="Household And Institutional Furniture And Kitchen Cabinet Manufacturing"/>
    <s v="Household And Institutional Furniture And Kitchen Cabinet Manufacturing"/>
    <x v="143"/>
    <x v="0"/>
    <x v="3"/>
    <n v="103.551146917081"/>
  </r>
  <r>
    <x v="0"/>
    <n v="3371"/>
    <s v="Household And Institutional Furniture And Kitchen Cabinet Manufacturing"/>
    <s v="Household And Institutional Furniture And Kitchen Cabinet Manufacturing"/>
    <x v="143"/>
    <x v="0"/>
    <x v="4"/>
    <n v="104.012521400555"/>
  </r>
  <r>
    <x v="0"/>
    <n v="3371"/>
    <s v="Household And Institutional Furniture And Kitchen Cabinet Manufacturing"/>
    <s v="Household And Institutional Furniture And Kitchen Cabinet Manufacturing"/>
    <x v="143"/>
    <x v="0"/>
    <x v="5"/>
    <n v="105.914548425193"/>
  </r>
  <r>
    <x v="0"/>
    <n v="3371"/>
    <s v="Household And Institutional Furniture And Kitchen Cabinet Manufacturing"/>
    <s v="Household And Institutional Furniture And Kitchen Cabinet Manufacturing"/>
    <x v="143"/>
    <x v="0"/>
    <x v="6"/>
    <n v="105.454228644086"/>
  </r>
  <r>
    <x v="0"/>
    <n v="3371"/>
    <s v="Household And Institutional Furniture And Kitchen Cabinet Manufacturing"/>
    <s v="Household And Institutional Furniture And Kitchen Cabinet Manufacturing"/>
    <x v="143"/>
    <x v="0"/>
    <x v="7"/>
    <n v="105.65195809030099"/>
  </r>
  <r>
    <x v="0"/>
    <n v="3371"/>
    <s v="Household And Institutional Furniture And Kitchen Cabinet Manufacturing"/>
    <s v="Household And Institutional Furniture And Kitchen Cabinet Manufacturing"/>
    <x v="143"/>
    <x v="0"/>
    <x v="8"/>
    <n v="105.36158852759"/>
  </r>
  <r>
    <x v="0"/>
    <n v="3371"/>
    <s v="Household And Institutional Furniture And Kitchen Cabinet Manufacturing"/>
    <s v="Household And Institutional Furniture And Kitchen Cabinet Manufacturing"/>
    <x v="143"/>
    <x v="0"/>
    <x v="9"/>
    <n v="107.231475148927"/>
  </r>
  <r>
    <x v="0"/>
    <n v="3371"/>
    <s v="Household And Institutional Furniture And Kitchen Cabinet Manufacturing"/>
    <s v="Household And Institutional Furniture And Kitchen Cabinet Manufacturing"/>
    <x v="143"/>
    <x v="0"/>
    <x v="10"/>
    <n v="103.03605958033"/>
  </r>
  <r>
    <x v="0"/>
    <n v="3371"/>
    <s v="Household And Institutional Furniture And Kitchen Cabinet Manufacturing"/>
    <s v="Household And Institutional Furniture And Kitchen Cabinet Manufacturing"/>
    <x v="143"/>
    <x v="0"/>
    <x v="11"/>
    <n v="104.12937265637601"/>
  </r>
  <r>
    <x v="0"/>
    <n v="3371"/>
    <s v="Household And Institutional Furniture And Kitchen Cabinet Manufacturing"/>
    <s v="Household And Institutional Furniture And Kitchen Cabinet Manufacturing"/>
    <x v="143"/>
    <x v="0"/>
    <x v="12"/>
    <n v="105.21519138473199"/>
  </r>
  <r>
    <x v="0"/>
    <n v="3371"/>
    <s v="Household And Institutional Furniture And Kitchen Cabinet Manufacturing"/>
    <s v="Household And Institutional Furniture And Kitchen Cabinet Manufacturing"/>
    <x v="143"/>
    <x v="0"/>
    <x v="13"/>
    <n v="104.86456338620199"/>
  </r>
  <r>
    <x v="0"/>
    <n v="3371"/>
    <s v="Household And Institutional Furniture And Kitchen Cabinet Manufacturing"/>
    <s v="Household And Institutional Furniture And Kitchen Cabinet Manufacturing"/>
    <x v="143"/>
    <x v="0"/>
    <x v="14"/>
    <n v="106.451357994701"/>
  </r>
  <r>
    <x v="0"/>
    <n v="3372"/>
    <s v="Office Furniture (Including Fixtures) Manufacturing"/>
    <s v="Office Furniture (Including Fixtures) Manufacturing"/>
    <x v="144"/>
    <x v="0"/>
    <x v="0"/>
    <n v="100"/>
  </r>
  <r>
    <x v="0"/>
    <n v="3372"/>
    <s v="Office Furniture (Including Fixtures) Manufacturing"/>
    <s v="Office Furniture (Including Fixtures) Manufacturing"/>
    <x v="144"/>
    <x v="0"/>
    <x v="1"/>
    <n v="101.191363058796"/>
  </r>
  <r>
    <x v="0"/>
    <n v="3372"/>
    <s v="Office Furniture (Including Fixtures) Manufacturing"/>
    <s v="Office Furniture (Including Fixtures) Manufacturing"/>
    <x v="144"/>
    <x v="0"/>
    <x v="2"/>
    <n v="103.239371031533"/>
  </r>
  <r>
    <x v="0"/>
    <n v="3372"/>
    <s v="Office Furniture (Including Fixtures) Manufacturing"/>
    <s v="Office Furniture (Including Fixtures) Manufacturing"/>
    <x v="144"/>
    <x v="0"/>
    <x v="3"/>
    <n v="103.551146917081"/>
  </r>
  <r>
    <x v="0"/>
    <n v="3372"/>
    <s v="Office Furniture (Including Fixtures) Manufacturing"/>
    <s v="Office Furniture (Including Fixtures) Manufacturing"/>
    <x v="144"/>
    <x v="0"/>
    <x v="4"/>
    <n v="104.012521400555"/>
  </r>
  <r>
    <x v="0"/>
    <n v="3372"/>
    <s v="Office Furniture (Including Fixtures) Manufacturing"/>
    <s v="Office Furniture (Including Fixtures) Manufacturing"/>
    <x v="144"/>
    <x v="0"/>
    <x v="5"/>
    <n v="105.914548425193"/>
  </r>
  <r>
    <x v="0"/>
    <n v="3372"/>
    <s v="Office Furniture (Including Fixtures) Manufacturing"/>
    <s v="Office Furniture (Including Fixtures) Manufacturing"/>
    <x v="144"/>
    <x v="0"/>
    <x v="6"/>
    <n v="105.454228644086"/>
  </r>
  <r>
    <x v="0"/>
    <n v="3372"/>
    <s v="Office Furniture (Including Fixtures) Manufacturing"/>
    <s v="Office Furniture (Including Fixtures) Manufacturing"/>
    <x v="144"/>
    <x v="0"/>
    <x v="7"/>
    <n v="105.65195809030099"/>
  </r>
  <r>
    <x v="0"/>
    <n v="3372"/>
    <s v="Office Furniture (Including Fixtures) Manufacturing"/>
    <s v="Office Furniture (Including Fixtures) Manufacturing"/>
    <x v="144"/>
    <x v="0"/>
    <x v="8"/>
    <n v="105.36158852759"/>
  </r>
  <r>
    <x v="0"/>
    <n v="3372"/>
    <s v="Office Furniture (Including Fixtures) Manufacturing"/>
    <s v="Office Furniture (Including Fixtures) Manufacturing"/>
    <x v="144"/>
    <x v="0"/>
    <x v="9"/>
    <n v="107.231475148927"/>
  </r>
  <r>
    <x v="0"/>
    <n v="3372"/>
    <s v="Office Furniture (Including Fixtures) Manufacturing"/>
    <s v="Office Furniture (Including Fixtures) Manufacturing"/>
    <x v="144"/>
    <x v="0"/>
    <x v="10"/>
    <n v="103.03605958033"/>
  </r>
  <r>
    <x v="0"/>
    <n v="3372"/>
    <s v="Office Furniture (Including Fixtures) Manufacturing"/>
    <s v="Office Furniture (Including Fixtures) Manufacturing"/>
    <x v="144"/>
    <x v="0"/>
    <x v="11"/>
    <n v="104.12937265637601"/>
  </r>
  <r>
    <x v="0"/>
    <n v="3372"/>
    <s v="Office Furniture (Including Fixtures) Manufacturing"/>
    <s v="Office Furniture (Including Fixtures) Manufacturing"/>
    <x v="144"/>
    <x v="0"/>
    <x v="12"/>
    <n v="105.21519138473199"/>
  </r>
  <r>
    <x v="0"/>
    <n v="3372"/>
    <s v="Office Furniture (Including Fixtures) Manufacturing"/>
    <s v="Office Furniture (Including Fixtures) Manufacturing"/>
    <x v="144"/>
    <x v="0"/>
    <x v="13"/>
    <n v="104.86456338620199"/>
  </r>
  <r>
    <x v="0"/>
    <n v="3372"/>
    <s v="Office Furniture (Including Fixtures) Manufacturing"/>
    <s v="Office Furniture (Including Fixtures) Manufacturing"/>
    <x v="144"/>
    <x v="0"/>
    <x v="14"/>
    <n v="106.451357994701"/>
  </r>
  <r>
    <x v="0"/>
    <n v="3379"/>
    <s v="Other Furniture Related Product Manufacturing"/>
    <s v="Other Furniture Related Product Manufacturing"/>
    <x v="145"/>
    <x v="0"/>
    <x v="0"/>
    <n v="100"/>
  </r>
  <r>
    <x v="0"/>
    <n v="3379"/>
    <s v="Other Furniture Related Product Manufacturing"/>
    <s v="Other Furniture Related Product Manufacturing"/>
    <x v="145"/>
    <x v="0"/>
    <x v="1"/>
    <n v="101.191363058796"/>
  </r>
  <r>
    <x v="0"/>
    <n v="3379"/>
    <s v="Other Furniture Related Product Manufacturing"/>
    <s v="Other Furniture Related Product Manufacturing"/>
    <x v="145"/>
    <x v="0"/>
    <x v="2"/>
    <n v="103.239371031533"/>
  </r>
  <r>
    <x v="0"/>
    <n v="3379"/>
    <s v="Other Furniture Related Product Manufacturing"/>
    <s v="Other Furniture Related Product Manufacturing"/>
    <x v="145"/>
    <x v="0"/>
    <x v="3"/>
    <n v="103.551146917081"/>
  </r>
  <r>
    <x v="0"/>
    <n v="3379"/>
    <s v="Other Furniture Related Product Manufacturing"/>
    <s v="Other Furniture Related Product Manufacturing"/>
    <x v="145"/>
    <x v="0"/>
    <x v="4"/>
    <n v="104.012521400555"/>
  </r>
  <r>
    <x v="0"/>
    <n v="3379"/>
    <s v="Other Furniture Related Product Manufacturing"/>
    <s v="Other Furniture Related Product Manufacturing"/>
    <x v="145"/>
    <x v="0"/>
    <x v="5"/>
    <n v="105.914548425193"/>
  </r>
  <r>
    <x v="0"/>
    <n v="3379"/>
    <s v="Other Furniture Related Product Manufacturing"/>
    <s v="Other Furniture Related Product Manufacturing"/>
    <x v="145"/>
    <x v="0"/>
    <x v="6"/>
    <n v="105.454228644086"/>
  </r>
  <r>
    <x v="0"/>
    <n v="3379"/>
    <s v="Other Furniture Related Product Manufacturing"/>
    <s v="Other Furniture Related Product Manufacturing"/>
    <x v="145"/>
    <x v="0"/>
    <x v="7"/>
    <n v="105.65195809030099"/>
  </r>
  <r>
    <x v="0"/>
    <n v="3379"/>
    <s v="Other Furniture Related Product Manufacturing"/>
    <s v="Other Furniture Related Product Manufacturing"/>
    <x v="145"/>
    <x v="0"/>
    <x v="8"/>
    <n v="105.36158852759"/>
  </r>
  <r>
    <x v="0"/>
    <n v="3379"/>
    <s v="Other Furniture Related Product Manufacturing"/>
    <s v="Other Furniture Related Product Manufacturing"/>
    <x v="145"/>
    <x v="0"/>
    <x v="9"/>
    <n v="107.231475148927"/>
  </r>
  <r>
    <x v="0"/>
    <n v="3379"/>
    <s v="Other Furniture Related Product Manufacturing"/>
    <s v="Other Furniture Related Product Manufacturing"/>
    <x v="145"/>
    <x v="0"/>
    <x v="10"/>
    <n v="103.03605958033"/>
  </r>
  <r>
    <x v="0"/>
    <n v="3379"/>
    <s v="Other Furniture Related Product Manufacturing"/>
    <s v="Other Furniture Related Product Manufacturing"/>
    <x v="145"/>
    <x v="0"/>
    <x v="11"/>
    <n v="104.12937265637601"/>
  </r>
  <r>
    <x v="0"/>
    <n v="3379"/>
    <s v="Other Furniture Related Product Manufacturing"/>
    <s v="Other Furniture Related Product Manufacturing"/>
    <x v="145"/>
    <x v="0"/>
    <x v="12"/>
    <n v="105.21519138473199"/>
  </r>
  <r>
    <x v="0"/>
    <n v="3379"/>
    <s v="Other Furniture Related Product Manufacturing"/>
    <s v="Other Furniture Related Product Manufacturing"/>
    <x v="145"/>
    <x v="0"/>
    <x v="13"/>
    <n v="104.86456338620199"/>
  </r>
  <r>
    <x v="0"/>
    <n v="3379"/>
    <s v="Other Furniture Related Product Manufacturing"/>
    <s v="Other Furniture Related Product Manufacturing"/>
    <x v="145"/>
    <x v="0"/>
    <x v="14"/>
    <n v="106.451357994701"/>
  </r>
  <r>
    <x v="0"/>
    <n v="339"/>
    <s v="Miscellaneous Manufacturing"/>
    <s v="Misc. Manf."/>
    <x v="146"/>
    <x v="2"/>
    <x v="0"/>
    <n v="100"/>
  </r>
  <r>
    <x v="0"/>
    <n v="339"/>
    <s v="Miscellaneous Manufacturing"/>
    <s v="Misc. Manf."/>
    <x v="146"/>
    <x v="2"/>
    <x v="1"/>
    <n v="99.531333596555598"/>
  </r>
  <r>
    <x v="0"/>
    <n v="339"/>
    <s v="Miscellaneous Manufacturing"/>
    <s v="Misc. Manf."/>
    <x v="146"/>
    <x v="2"/>
    <x v="2"/>
    <n v="101.374277466596"/>
  </r>
  <r>
    <x v="0"/>
    <n v="339"/>
    <s v="Miscellaneous Manufacturing"/>
    <s v="Misc. Manf."/>
    <x v="146"/>
    <x v="2"/>
    <x v="3"/>
    <n v="101.932021123279"/>
  </r>
  <r>
    <x v="0"/>
    <n v="339"/>
    <s v="Miscellaneous Manufacturing"/>
    <s v="Misc. Manf."/>
    <x v="146"/>
    <x v="2"/>
    <x v="4"/>
    <n v="104.82782001957101"/>
  </r>
  <r>
    <x v="0"/>
    <n v="339"/>
    <s v="Miscellaneous Manufacturing"/>
    <s v="Misc. Manf."/>
    <x v="146"/>
    <x v="2"/>
    <x v="5"/>
    <n v="104.524482047227"/>
  </r>
  <r>
    <x v="0"/>
    <n v="339"/>
    <s v="Miscellaneous Manufacturing"/>
    <s v="Misc. Manf."/>
    <x v="146"/>
    <x v="2"/>
    <x v="6"/>
    <n v="106.04051160983499"/>
  </r>
  <r>
    <x v="0"/>
    <n v="339"/>
    <s v="Miscellaneous Manufacturing"/>
    <s v="Misc. Manf."/>
    <x v="146"/>
    <x v="2"/>
    <x v="7"/>
    <n v="106.148880466758"/>
  </r>
  <r>
    <x v="0"/>
    <n v="339"/>
    <s v="Miscellaneous Manufacturing"/>
    <s v="Misc. Manf."/>
    <x v="146"/>
    <x v="2"/>
    <x v="8"/>
    <n v="105.564223292177"/>
  </r>
  <r>
    <x v="0"/>
    <n v="339"/>
    <s v="Miscellaneous Manufacturing"/>
    <s v="Misc. Manf."/>
    <x v="146"/>
    <x v="2"/>
    <x v="9"/>
    <n v="105.998386203709"/>
  </r>
  <r>
    <x v="0"/>
    <n v="339"/>
    <s v="Miscellaneous Manufacturing"/>
    <s v="Misc. Manf."/>
    <x v="146"/>
    <x v="2"/>
    <x v="10"/>
    <n v="106.068998540743"/>
  </r>
  <r>
    <x v="0"/>
    <n v="339"/>
    <s v="Miscellaneous Manufacturing"/>
    <s v="Misc. Manf."/>
    <x v="146"/>
    <x v="2"/>
    <x v="11"/>
    <n v="106.772090097377"/>
  </r>
  <r>
    <x v="0"/>
    <n v="339"/>
    <s v="Miscellaneous Manufacturing"/>
    <s v="Misc. Manf."/>
    <x v="146"/>
    <x v="2"/>
    <x v="12"/>
    <n v="107.25918289559699"/>
  </r>
  <r>
    <x v="0"/>
    <n v="339"/>
    <s v="Miscellaneous Manufacturing"/>
    <s v="Misc. Manf."/>
    <x v="146"/>
    <x v="2"/>
    <x v="13"/>
    <n v="107.74390400938"/>
  </r>
  <r>
    <x v="0"/>
    <n v="339"/>
    <s v="Miscellaneous Manufacturing"/>
    <s v="Misc. Manf."/>
    <x v="146"/>
    <x v="2"/>
    <x v="14"/>
    <n v="108.59623196483"/>
  </r>
  <r>
    <x v="0"/>
    <n v="3391"/>
    <s v="Medical Equipment And Supplies Manufacturing"/>
    <s v="Medical Equipment And Supplies Manufacturing"/>
    <x v="147"/>
    <x v="0"/>
    <x v="0"/>
    <n v="100"/>
  </r>
  <r>
    <x v="0"/>
    <n v="3391"/>
    <s v="Medical Equipment And Supplies Manufacturing"/>
    <s v="Medical Equipment And Supplies Manufacturing"/>
    <x v="147"/>
    <x v="0"/>
    <x v="1"/>
    <n v="99.527199034885896"/>
  </r>
  <r>
    <x v="0"/>
    <n v="3391"/>
    <s v="Medical Equipment And Supplies Manufacturing"/>
    <s v="Medical Equipment And Supplies Manufacturing"/>
    <x v="147"/>
    <x v="0"/>
    <x v="2"/>
    <n v="102.025407819305"/>
  </r>
  <r>
    <x v="0"/>
    <n v="3391"/>
    <s v="Medical Equipment And Supplies Manufacturing"/>
    <s v="Medical Equipment And Supplies Manufacturing"/>
    <x v="147"/>
    <x v="0"/>
    <x v="3"/>
    <n v="101.884481575588"/>
  </r>
  <r>
    <x v="0"/>
    <n v="3391"/>
    <s v="Medical Equipment And Supplies Manufacturing"/>
    <s v="Medical Equipment And Supplies Manufacturing"/>
    <x v="147"/>
    <x v="0"/>
    <x v="4"/>
    <n v="104.488482394242"/>
  </r>
  <r>
    <x v="0"/>
    <n v="3391"/>
    <s v="Medical Equipment And Supplies Manufacturing"/>
    <s v="Medical Equipment And Supplies Manufacturing"/>
    <x v="147"/>
    <x v="0"/>
    <x v="5"/>
    <n v="102.521894059966"/>
  </r>
  <r>
    <x v="0"/>
    <n v="3391"/>
    <s v="Medical Equipment And Supplies Manufacturing"/>
    <s v="Medical Equipment And Supplies Manufacturing"/>
    <x v="147"/>
    <x v="0"/>
    <x v="6"/>
    <n v="105.25950457221199"/>
  </r>
  <r>
    <x v="0"/>
    <n v="3391"/>
    <s v="Medical Equipment And Supplies Manufacturing"/>
    <s v="Medical Equipment And Supplies Manufacturing"/>
    <x v="147"/>
    <x v="0"/>
    <x v="7"/>
    <n v="107.9912876046"/>
  </r>
  <r>
    <x v="0"/>
    <n v="3391"/>
    <s v="Medical Equipment And Supplies Manufacturing"/>
    <s v="Medical Equipment And Supplies Manufacturing"/>
    <x v="147"/>
    <x v="0"/>
    <x v="8"/>
    <n v="107.511787108383"/>
  </r>
  <r>
    <x v="0"/>
    <n v="3391"/>
    <s v="Medical Equipment And Supplies Manufacturing"/>
    <s v="Medical Equipment And Supplies Manufacturing"/>
    <x v="147"/>
    <x v="0"/>
    <x v="9"/>
    <n v="108.13845931925199"/>
  </r>
  <r>
    <x v="0"/>
    <n v="3391"/>
    <s v="Medical Equipment And Supplies Manufacturing"/>
    <s v="Medical Equipment And Supplies Manufacturing"/>
    <x v="147"/>
    <x v="0"/>
    <x v="10"/>
    <n v="109.235264732461"/>
  </r>
  <r>
    <x v="0"/>
    <n v="3391"/>
    <s v="Medical Equipment And Supplies Manufacturing"/>
    <s v="Medical Equipment And Supplies Manufacturing"/>
    <x v="147"/>
    <x v="0"/>
    <x v="11"/>
    <n v="108.39018171908501"/>
  </r>
  <r>
    <x v="0"/>
    <n v="3391"/>
    <s v="Medical Equipment And Supplies Manufacturing"/>
    <s v="Medical Equipment And Supplies Manufacturing"/>
    <x v="147"/>
    <x v="0"/>
    <x v="12"/>
    <n v="109.524624903798"/>
  </r>
  <r>
    <x v="0"/>
    <n v="3391"/>
    <s v="Medical Equipment And Supplies Manufacturing"/>
    <s v="Medical Equipment And Supplies Manufacturing"/>
    <x v="147"/>
    <x v="0"/>
    <x v="13"/>
    <n v="110.630174371565"/>
  </r>
  <r>
    <x v="0"/>
    <n v="3391"/>
    <s v="Medical Equipment And Supplies Manufacturing"/>
    <s v="Medical Equipment And Supplies Manufacturing"/>
    <x v="147"/>
    <x v="0"/>
    <x v="14"/>
    <n v="110.85348264376"/>
  </r>
  <r>
    <x v="0"/>
    <n v="3399"/>
    <s v="Other Miscellaneous Manufacturing"/>
    <s v="Other Miscellaneous Manufacturing"/>
    <x v="148"/>
    <x v="0"/>
    <x v="0"/>
    <n v="100"/>
  </r>
  <r>
    <x v="0"/>
    <n v="3399"/>
    <s v="Other Miscellaneous Manufacturing"/>
    <s v="Other Miscellaneous Manufacturing"/>
    <x v="148"/>
    <x v="0"/>
    <x v="1"/>
    <n v="99.840075990305905"/>
  </r>
  <r>
    <x v="0"/>
    <n v="3399"/>
    <s v="Other Miscellaneous Manufacturing"/>
    <s v="Other Miscellaneous Manufacturing"/>
    <x v="148"/>
    <x v="0"/>
    <x v="2"/>
    <n v="101.105588238509"/>
  </r>
  <r>
    <x v="0"/>
    <n v="3399"/>
    <s v="Other Miscellaneous Manufacturing"/>
    <s v="Other Miscellaneous Manufacturing"/>
    <x v="148"/>
    <x v="0"/>
    <x v="3"/>
    <n v="101.468651759618"/>
  </r>
  <r>
    <x v="0"/>
    <n v="3399"/>
    <s v="Other Miscellaneous Manufacturing"/>
    <s v="Other Miscellaneous Manufacturing"/>
    <x v="148"/>
    <x v="0"/>
    <x v="4"/>
    <n v="103.46909611369701"/>
  </r>
  <r>
    <x v="0"/>
    <n v="3399"/>
    <s v="Other Miscellaneous Manufacturing"/>
    <s v="Other Miscellaneous Manufacturing"/>
    <x v="148"/>
    <x v="0"/>
    <x v="5"/>
    <n v="104.445461479168"/>
  </r>
  <r>
    <x v="0"/>
    <n v="3399"/>
    <s v="Other Miscellaneous Manufacturing"/>
    <s v="Other Miscellaneous Manufacturing"/>
    <x v="148"/>
    <x v="0"/>
    <x v="6"/>
    <n v="105.385719521957"/>
  </r>
  <r>
    <x v="0"/>
    <n v="3399"/>
    <s v="Other Miscellaneous Manufacturing"/>
    <s v="Other Miscellaneous Manufacturing"/>
    <x v="148"/>
    <x v="0"/>
    <x v="7"/>
    <n v="104.253014584365"/>
  </r>
  <r>
    <x v="0"/>
    <n v="3399"/>
    <s v="Other Miscellaneous Manufacturing"/>
    <s v="Other Miscellaneous Manufacturing"/>
    <x v="148"/>
    <x v="0"/>
    <x v="8"/>
    <n v="103.01806869452"/>
  </r>
  <r>
    <x v="0"/>
    <n v="3399"/>
    <s v="Other Miscellaneous Manufacturing"/>
    <s v="Other Miscellaneous Manufacturing"/>
    <x v="148"/>
    <x v="0"/>
    <x v="9"/>
    <n v="103.220026039302"/>
  </r>
  <r>
    <x v="0"/>
    <n v="3399"/>
    <s v="Other Miscellaneous Manufacturing"/>
    <s v="Other Miscellaneous Manufacturing"/>
    <x v="148"/>
    <x v="0"/>
    <x v="10"/>
    <n v="102.706815189401"/>
  </r>
  <r>
    <x v="0"/>
    <n v="3399"/>
    <s v="Other Miscellaneous Manufacturing"/>
    <s v="Other Miscellaneous Manufacturing"/>
    <x v="148"/>
    <x v="0"/>
    <x v="11"/>
    <n v="104.62746232616099"/>
  </r>
  <r>
    <x v="0"/>
    <n v="3399"/>
    <s v="Other Miscellaneous Manufacturing"/>
    <s v="Other Miscellaneous Manufacturing"/>
    <x v="148"/>
    <x v="0"/>
    <x v="12"/>
    <n v="104.248260313291"/>
  </r>
  <r>
    <x v="0"/>
    <n v="3399"/>
    <s v="Other Miscellaneous Manufacturing"/>
    <s v="Other Miscellaneous Manufacturing"/>
    <x v="148"/>
    <x v="0"/>
    <x v="13"/>
    <n v="103.953085573381"/>
  </r>
  <r>
    <x v="0"/>
    <n v="3399"/>
    <s v="Other Miscellaneous Manufacturing"/>
    <s v="Other Miscellaneous Manufacturing"/>
    <x v="148"/>
    <x v="0"/>
    <x v="14"/>
    <n v="103.90973396934901"/>
  </r>
  <r>
    <x v="0"/>
    <n v="42"/>
    <s v="Wholesale Trade"/>
    <s v="Wholesale Trade"/>
    <x v="149"/>
    <x v="3"/>
    <x v="0"/>
    <n v="100"/>
  </r>
  <r>
    <x v="0"/>
    <n v="42"/>
    <s v="Wholesale Trade"/>
    <s v="Wholesale Trade"/>
    <x v="149"/>
    <x v="3"/>
    <x v="1"/>
    <n v="100.77142457334899"/>
  </r>
  <r>
    <x v="0"/>
    <n v="42"/>
    <s v="Wholesale Trade"/>
    <s v="Wholesale Trade"/>
    <x v="149"/>
    <x v="3"/>
    <x v="2"/>
    <n v="101.85833387986"/>
  </r>
  <r>
    <x v="0"/>
    <n v="42"/>
    <s v="Wholesale Trade"/>
    <s v="Wholesale Trade"/>
    <x v="149"/>
    <x v="3"/>
    <x v="3"/>
    <n v="102.093079571576"/>
  </r>
  <r>
    <x v="0"/>
    <n v="42"/>
    <s v="Wholesale Trade"/>
    <s v="Wholesale Trade"/>
    <x v="149"/>
    <x v="3"/>
    <x v="4"/>
    <n v="102.336474138216"/>
  </r>
  <r>
    <x v="0"/>
    <n v="42"/>
    <s v="Wholesale Trade"/>
    <s v="Wholesale Trade"/>
    <x v="149"/>
    <x v="3"/>
    <x v="5"/>
    <n v="102.628610843979"/>
  </r>
  <r>
    <x v="0"/>
    <n v="42"/>
    <s v="Wholesale Trade"/>
    <s v="Wholesale Trade"/>
    <x v="149"/>
    <x v="3"/>
    <x v="6"/>
    <n v="103.77649247034201"/>
  </r>
  <r>
    <x v="0"/>
    <n v="42"/>
    <s v="Wholesale Trade"/>
    <s v="Wholesale Trade"/>
    <x v="149"/>
    <x v="3"/>
    <x v="7"/>
    <n v="103.659039936597"/>
  </r>
  <r>
    <x v="0"/>
    <n v="42"/>
    <s v="Wholesale Trade"/>
    <s v="Wholesale Trade"/>
    <x v="149"/>
    <x v="3"/>
    <x v="8"/>
    <n v="104.057616097627"/>
  </r>
  <r>
    <x v="0"/>
    <n v="42"/>
    <s v="Wholesale Trade"/>
    <s v="Wholesale Trade"/>
    <x v="149"/>
    <x v="3"/>
    <x v="9"/>
    <n v="104.204488414474"/>
  </r>
  <r>
    <x v="0"/>
    <n v="42"/>
    <s v="Wholesale Trade"/>
    <s v="Wholesale Trade"/>
    <x v="149"/>
    <x v="3"/>
    <x v="10"/>
    <n v="104.457066104364"/>
  </r>
  <r>
    <x v="0"/>
    <n v="42"/>
    <s v="Wholesale Trade"/>
    <s v="Wholesale Trade"/>
    <x v="149"/>
    <x v="3"/>
    <x v="11"/>
    <n v="104.226620863409"/>
  </r>
  <r>
    <x v="0"/>
    <n v="42"/>
    <s v="Wholesale Trade"/>
    <s v="Wholesale Trade"/>
    <x v="149"/>
    <x v="3"/>
    <x v="12"/>
    <n v="104.760593248974"/>
  </r>
  <r>
    <x v="0"/>
    <n v="42"/>
    <s v="Wholesale Trade"/>
    <s v="Wholesale Trade"/>
    <x v="149"/>
    <x v="3"/>
    <x v="13"/>
    <n v="104.50483913512301"/>
  </r>
  <r>
    <x v="0"/>
    <n v="42"/>
    <s v="Wholesale Trade"/>
    <s v="Wholesale Trade"/>
    <x v="149"/>
    <x v="3"/>
    <x v="14"/>
    <n v="104.75520557037299"/>
  </r>
  <r>
    <x v="0"/>
    <n v="4231"/>
    <s v="Motor Vehicle And Motor Vehicle Parts And Supplies Merchant Wholesalers "/>
    <s v="Motor Vehicle And Motor Vehicle Parts And Supplies Merchant Wholesalers "/>
    <x v="150"/>
    <x v="0"/>
    <x v="0"/>
    <n v="100"/>
  </r>
  <r>
    <x v="0"/>
    <n v="4231"/>
    <s v="Motor Vehicle And Motor Vehicle Parts And Supplies Merchant Wholesalers "/>
    <s v="Motor Vehicle And Motor Vehicle Parts And Supplies Merchant Wholesalers "/>
    <x v="150"/>
    <x v="0"/>
    <x v="1"/>
    <n v="99.125399522094696"/>
  </r>
  <r>
    <x v="0"/>
    <n v="4231"/>
    <s v="Motor Vehicle And Motor Vehicle Parts And Supplies Merchant Wholesalers "/>
    <s v="Motor Vehicle And Motor Vehicle Parts And Supplies Merchant Wholesalers "/>
    <x v="150"/>
    <x v="0"/>
    <x v="2"/>
    <n v="99.804193171774202"/>
  </r>
  <r>
    <x v="0"/>
    <n v="4231"/>
    <s v="Motor Vehicle And Motor Vehicle Parts And Supplies Merchant Wholesalers "/>
    <s v="Motor Vehicle And Motor Vehicle Parts And Supplies Merchant Wholesalers "/>
    <x v="150"/>
    <x v="0"/>
    <x v="3"/>
    <n v="101.27246929621199"/>
  </r>
  <r>
    <x v="0"/>
    <n v="4231"/>
    <s v="Motor Vehicle And Motor Vehicle Parts And Supplies Merchant Wholesalers "/>
    <s v="Motor Vehicle And Motor Vehicle Parts And Supplies Merchant Wholesalers "/>
    <x v="150"/>
    <x v="0"/>
    <x v="4"/>
    <n v="101.161645670369"/>
  </r>
  <r>
    <x v="0"/>
    <n v="4231"/>
    <s v="Motor Vehicle And Motor Vehicle Parts And Supplies Merchant Wholesalers "/>
    <s v="Motor Vehicle And Motor Vehicle Parts And Supplies Merchant Wholesalers "/>
    <x v="150"/>
    <x v="0"/>
    <x v="5"/>
    <n v="101.05546008773101"/>
  </r>
  <r>
    <x v="0"/>
    <n v="4231"/>
    <s v="Motor Vehicle And Motor Vehicle Parts And Supplies Merchant Wholesalers "/>
    <s v="Motor Vehicle And Motor Vehicle Parts And Supplies Merchant Wholesalers "/>
    <x v="150"/>
    <x v="0"/>
    <x v="6"/>
    <n v="101.39150179404101"/>
  </r>
  <r>
    <x v="0"/>
    <n v="4231"/>
    <s v="Motor Vehicle And Motor Vehicle Parts And Supplies Merchant Wholesalers "/>
    <s v="Motor Vehicle And Motor Vehicle Parts And Supplies Merchant Wholesalers "/>
    <x v="150"/>
    <x v="0"/>
    <x v="7"/>
    <n v="100.10453259653301"/>
  </r>
  <r>
    <x v="0"/>
    <n v="4231"/>
    <s v="Motor Vehicle And Motor Vehicle Parts And Supplies Merchant Wholesalers "/>
    <s v="Motor Vehicle And Motor Vehicle Parts And Supplies Merchant Wholesalers "/>
    <x v="150"/>
    <x v="0"/>
    <x v="8"/>
    <n v="100.800018246573"/>
  </r>
  <r>
    <x v="0"/>
    <n v="4231"/>
    <s v="Motor Vehicle And Motor Vehicle Parts And Supplies Merchant Wholesalers "/>
    <s v="Motor Vehicle And Motor Vehicle Parts And Supplies Merchant Wholesalers "/>
    <x v="150"/>
    <x v="0"/>
    <x v="9"/>
    <n v="98.649406333633095"/>
  </r>
  <r>
    <x v="0"/>
    <n v="4231"/>
    <s v="Motor Vehicle And Motor Vehicle Parts And Supplies Merchant Wholesalers "/>
    <s v="Motor Vehicle And Motor Vehicle Parts And Supplies Merchant Wholesalers "/>
    <x v="150"/>
    <x v="0"/>
    <x v="10"/>
    <n v="99.661230465198003"/>
  </r>
  <r>
    <x v="0"/>
    <n v="4231"/>
    <s v="Motor Vehicle And Motor Vehicle Parts And Supplies Merchant Wholesalers "/>
    <s v="Motor Vehicle And Motor Vehicle Parts And Supplies Merchant Wholesalers "/>
    <x v="150"/>
    <x v="0"/>
    <x v="11"/>
    <n v="100.560651691782"/>
  </r>
  <r>
    <x v="0"/>
    <n v="4231"/>
    <s v="Motor Vehicle And Motor Vehicle Parts And Supplies Merchant Wholesalers "/>
    <s v="Motor Vehicle And Motor Vehicle Parts And Supplies Merchant Wholesalers "/>
    <x v="150"/>
    <x v="0"/>
    <x v="12"/>
    <n v="101.96220133813701"/>
  </r>
  <r>
    <x v="0"/>
    <n v="4231"/>
    <s v="Motor Vehicle And Motor Vehicle Parts And Supplies Merchant Wholesalers "/>
    <s v="Motor Vehicle And Motor Vehicle Parts And Supplies Merchant Wholesalers "/>
    <x v="150"/>
    <x v="0"/>
    <x v="13"/>
    <n v="100.85601942493"/>
  </r>
  <r>
    <x v="0"/>
    <n v="4231"/>
    <s v="Motor Vehicle And Motor Vehicle Parts And Supplies Merchant Wholesalers "/>
    <s v="Motor Vehicle And Motor Vehicle Parts And Supplies Merchant Wholesalers "/>
    <x v="150"/>
    <x v="0"/>
    <x v="14"/>
    <n v="99.287962636090498"/>
  </r>
  <r>
    <x v="0"/>
    <n v="4232"/>
    <s v="Furniture And Home Furnishing Merchant Wholesalers "/>
    <s v="Furniture And Home Furnishing Merchant Wholesalers "/>
    <x v="151"/>
    <x v="0"/>
    <x v="0"/>
    <n v="100"/>
  </r>
  <r>
    <x v="0"/>
    <n v="4232"/>
    <s v="Furniture And Home Furnishing Merchant Wholesalers "/>
    <s v="Furniture And Home Furnishing Merchant Wholesalers "/>
    <x v="151"/>
    <x v="0"/>
    <x v="1"/>
    <n v="103.401530807303"/>
  </r>
  <r>
    <x v="0"/>
    <n v="4232"/>
    <s v="Furniture And Home Furnishing Merchant Wholesalers "/>
    <s v="Furniture And Home Furnishing Merchant Wholesalers "/>
    <x v="151"/>
    <x v="0"/>
    <x v="2"/>
    <n v="107.296520139371"/>
  </r>
  <r>
    <x v="0"/>
    <n v="4232"/>
    <s v="Furniture And Home Furnishing Merchant Wholesalers "/>
    <s v="Furniture And Home Furnishing Merchant Wholesalers "/>
    <x v="151"/>
    <x v="0"/>
    <x v="3"/>
    <n v="110.789961732067"/>
  </r>
  <r>
    <x v="0"/>
    <n v="4232"/>
    <s v="Furniture And Home Furnishing Merchant Wholesalers "/>
    <s v="Furniture And Home Furnishing Merchant Wholesalers "/>
    <x v="151"/>
    <x v="0"/>
    <x v="4"/>
    <n v="108.096062218022"/>
  </r>
  <r>
    <x v="0"/>
    <n v="4232"/>
    <s v="Furniture And Home Furnishing Merchant Wholesalers "/>
    <s v="Furniture And Home Furnishing Merchant Wholesalers "/>
    <x v="151"/>
    <x v="0"/>
    <x v="5"/>
    <n v="102.291251980631"/>
  </r>
  <r>
    <x v="0"/>
    <n v="4232"/>
    <s v="Furniture And Home Furnishing Merchant Wholesalers "/>
    <s v="Furniture And Home Furnishing Merchant Wholesalers "/>
    <x v="151"/>
    <x v="0"/>
    <x v="6"/>
    <n v="107.94659134009601"/>
  </r>
  <r>
    <x v="0"/>
    <n v="4232"/>
    <s v="Furniture And Home Furnishing Merchant Wholesalers "/>
    <s v="Furniture And Home Furnishing Merchant Wholesalers "/>
    <x v="151"/>
    <x v="0"/>
    <x v="7"/>
    <n v="104.067338717159"/>
  </r>
  <r>
    <x v="0"/>
    <n v="4232"/>
    <s v="Furniture And Home Furnishing Merchant Wholesalers "/>
    <s v="Furniture And Home Furnishing Merchant Wholesalers "/>
    <x v="151"/>
    <x v="0"/>
    <x v="8"/>
    <n v="102.06472676245301"/>
  </r>
  <r>
    <x v="0"/>
    <n v="4232"/>
    <s v="Furniture And Home Furnishing Merchant Wholesalers "/>
    <s v="Furniture And Home Furnishing Merchant Wholesalers "/>
    <x v="151"/>
    <x v="0"/>
    <x v="9"/>
    <n v="106.404093486021"/>
  </r>
  <r>
    <x v="0"/>
    <n v="4232"/>
    <s v="Furniture And Home Furnishing Merchant Wholesalers "/>
    <s v="Furniture And Home Furnishing Merchant Wholesalers "/>
    <x v="151"/>
    <x v="0"/>
    <x v="10"/>
    <n v="106.52318908505499"/>
  </r>
  <r>
    <x v="0"/>
    <n v="4232"/>
    <s v="Furniture And Home Furnishing Merchant Wholesalers "/>
    <s v="Furniture And Home Furnishing Merchant Wholesalers "/>
    <x v="151"/>
    <x v="0"/>
    <x v="11"/>
    <n v="102.887721248422"/>
  </r>
  <r>
    <x v="0"/>
    <n v="4232"/>
    <s v="Furniture And Home Furnishing Merchant Wholesalers "/>
    <s v="Furniture And Home Furnishing Merchant Wholesalers "/>
    <x v="151"/>
    <x v="0"/>
    <x v="12"/>
    <n v="101.42633434190201"/>
  </r>
  <r>
    <x v="0"/>
    <n v="4232"/>
    <s v="Furniture And Home Furnishing Merchant Wholesalers "/>
    <s v="Furniture And Home Furnishing Merchant Wholesalers "/>
    <x v="151"/>
    <x v="0"/>
    <x v="13"/>
    <n v="103.142975264906"/>
  </r>
  <r>
    <x v="0"/>
    <n v="4232"/>
    <s v="Furniture And Home Furnishing Merchant Wholesalers "/>
    <s v="Furniture And Home Furnishing Merchant Wholesalers "/>
    <x v="151"/>
    <x v="0"/>
    <x v="14"/>
    <n v="97.588530584830096"/>
  </r>
  <r>
    <x v="0"/>
    <n v="4233"/>
    <s v="Lumber And Other Construction Materials Merchant Wholesalers "/>
    <s v="Lumber And Other Construction Materials Merchant Wholesalers "/>
    <x v="152"/>
    <x v="0"/>
    <x v="0"/>
    <n v="100"/>
  </r>
  <r>
    <x v="0"/>
    <n v="4233"/>
    <s v="Lumber And Other Construction Materials Merchant Wholesalers "/>
    <s v="Lumber And Other Construction Materials Merchant Wholesalers "/>
    <x v="152"/>
    <x v="0"/>
    <x v="1"/>
    <n v="99.980179775888303"/>
  </r>
  <r>
    <x v="0"/>
    <n v="4233"/>
    <s v="Lumber And Other Construction Materials Merchant Wholesalers "/>
    <s v="Lumber And Other Construction Materials Merchant Wholesalers "/>
    <x v="152"/>
    <x v="0"/>
    <x v="2"/>
    <n v="104.57268806726"/>
  </r>
  <r>
    <x v="0"/>
    <n v="4233"/>
    <s v="Lumber And Other Construction Materials Merchant Wholesalers "/>
    <s v="Lumber And Other Construction Materials Merchant Wholesalers "/>
    <x v="152"/>
    <x v="0"/>
    <x v="3"/>
    <n v="103.99855940274"/>
  </r>
  <r>
    <x v="0"/>
    <n v="4233"/>
    <s v="Lumber And Other Construction Materials Merchant Wholesalers "/>
    <s v="Lumber And Other Construction Materials Merchant Wholesalers "/>
    <x v="152"/>
    <x v="0"/>
    <x v="4"/>
    <n v="105.419994978825"/>
  </r>
  <r>
    <x v="0"/>
    <n v="4233"/>
    <s v="Lumber And Other Construction Materials Merchant Wholesalers "/>
    <s v="Lumber And Other Construction Materials Merchant Wholesalers "/>
    <x v="152"/>
    <x v="0"/>
    <x v="5"/>
    <n v="106.04609382736299"/>
  </r>
  <r>
    <x v="0"/>
    <n v="4233"/>
    <s v="Lumber And Other Construction Materials Merchant Wholesalers "/>
    <s v="Lumber And Other Construction Materials Merchant Wholesalers "/>
    <x v="152"/>
    <x v="0"/>
    <x v="6"/>
    <n v="107.850456930219"/>
  </r>
  <r>
    <x v="0"/>
    <n v="4233"/>
    <s v="Lumber And Other Construction Materials Merchant Wholesalers "/>
    <s v="Lumber And Other Construction Materials Merchant Wholesalers "/>
    <x v="152"/>
    <x v="0"/>
    <x v="7"/>
    <n v="106.999791680393"/>
  </r>
  <r>
    <x v="0"/>
    <n v="4233"/>
    <s v="Lumber And Other Construction Materials Merchant Wholesalers "/>
    <s v="Lumber And Other Construction Materials Merchant Wholesalers "/>
    <x v="152"/>
    <x v="0"/>
    <x v="8"/>
    <n v="106.712115325375"/>
  </r>
  <r>
    <x v="0"/>
    <n v="4233"/>
    <s v="Lumber And Other Construction Materials Merchant Wholesalers "/>
    <s v="Lumber And Other Construction Materials Merchant Wholesalers "/>
    <x v="152"/>
    <x v="0"/>
    <x v="9"/>
    <n v="106.535152799706"/>
  </r>
  <r>
    <x v="0"/>
    <n v="4233"/>
    <s v="Lumber And Other Construction Materials Merchant Wholesalers "/>
    <s v="Lumber And Other Construction Materials Merchant Wholesalers "/>
    <x v="152"/>
    <x v="0"/>
    <x v="10"/>
    <n v="106.48567153784199"/>
  </r>
  <r>
    <x v="0"/>
    <n v="4233"/>
    <s v="Lumber And Other Construction Materials Merchant Wholesalers "/>
    <s v="Lumber And Other Construction Materials Merchant Wholesalers "/>
    <x v="152"/>
    <x v="0"/>
    <x v="11"/>
    <n v="105.803623996231"/>
  </r>
  <r>
    <x v="0"/>
    <n v="4233"/>
    <s v="Lumber And Other Construction Materials Merchant Wholesalers "/>
    <s v="Lumber And Other Construction Materials Merchant Wholesalers "/>
    <x v="152"/>
    <x v="0"/>
    <x v="12"/>
    <n v="103.29952721709699"/>
  </r>
  <r>
    <x v="0"/>
    <n v="4233"/>
    <s v="Lumber And Other Construction Materials Merchant Wholesalers "/>
    <s v="Lumber And Other Construction Materials Merchant Wholesalers "/>
    <x v="152"/>
    <x v="0"/>
    <x v="13"/>
    <n v="104.602238584928"/>
  </r>
  <r>
    <x v="0"/>
    <n v="4233"/>
    <s v="Lumber And Other Construction Materials Merchant Wholesalers "/>
    <s v="Lumber And Other Construction Materials Merchant Wholesalers "/>
    <x v="152"/>
    <x v="0"/>
    <x v="14"/>
    <n v="106.382806656811"/>
  </r>
  <r>
    <x v="0"/>
    <n v="4234"/>
    <s v="Professional And Commercial Equipment And Supplies Merchant Wholesalers "/>
    <s v="Professional And Commercial Equipment And Supplies Merchant Wholesalers "/>
    <x v="153"/>
    <x v="0"/>
    <x v="0"/>
    <n v="100"/>
  </r>
  <r>
    <x v="0"/>
    <n v="4234"/>
    <s v="Professional And Commercial Equipment And Supplies Merchant Wholesalers "/>
    <s v="Professional And Commercial Equipment And Supplies Merchant Wholesalers "/>
    <x v="153"/>
    <x v="0"/>
    <x v="1"/>
    <n v="103.48609528038"/>
  </r>
  <r>
    <x v="0"/>
    <n v="4234"/>
    <s v="Professional And Commercial Equipment And Supplies Merchant Wholesalers "/>
    <s v="Professional And Commercial Equipment And Supplies Merchant Wholesalers "/>
    <x v="153"/>
    <x v="0"/>
    <x v="2"/>
    <n v="103.19462954609899"/>
  </r>
  <r>
    <x v="0"/>
    <n v="4234"/>
    <s v="Professional And Commercial Equipment And Supplies Merchant Wholesalers "/>
    <s v="Professional And Commercial Equipment And Supplies Merchant Wholesalers "/>
    <x v="153"/>
    <x v="0"/>
    <x v="3"/>
    <n v="102.940709508898"/>
  </r>
  <r>
    <x v="0"/>
    <n v="4234"/>
    <s v="Professional And Commercial Equipment And Supplies Merchant Wholesalers "/>
    <s v="Professional And Commercial Equipment And Supplies Merchant Wholesalers "/>
    <x v="153"/>
    <x v="0"/>
    <x v="4"/>
    <n v="104.293850771386"/>
  </r>
  <r>
    <x v="0"/>
    <n v="4234"/>
    <s v="Professional And Commercial Equipment And Supplies Merchant Wholesalers "/>
    <s v="Professional And Commercial Equipment And Supplies Merchant Wholesalers "/>
    <x v="153"/>
    <x v="0"/>
    <x v="5"/>
    <n v="103.18084428643"/>
  </r>
  <r>
    <x v="0"/>
    <n v="4234"/>
    <s v="Professional And Commercial Equipment And Supplies Merchant Wholesalers "/>
    <s v="Professional And Commercial Equipment And Supplies Merchant Wholesalers "/>
    <x v="153"/>
    <x v="0"/>
    <x v="6"/>
    <n v="105.819902253357"/>
  </r>
  <r>
    <x v="0"/>
    <n v="4234"/>
    <s v="Professional And Commercial Equipment And Supplies Merchant Wholesalers "/>
    <s v="Professional And Commercial Equipment And Supplies Merchant Wholesalers "/>
    <x v="153"/>
    <x v="0"/>
    <x v="7"/>
    <n v="106.918755442904"/>
  </r>
  <r>
    <x v="0"/>
    <n v="4234"/>
    <s v="Professional And Commercial Equipment And Supplies Merchant Wholesalers "/>
    <s v="Professional And Commercial Equipment And Supplies Merchant Wholesalers "/>
    <x v="153"/>
    <x v="0"/>
    <x v="8"/>
    <n v="105.286957452032"/>
  </r>
  <r>
    <x v="0"/>
    <n v="4234"/>
    <s v="Professional And Commercial Equipment And Supplies Merchant Wholesalers "/>
    <s v="Professional And Commercial Equipment And Supplies Merchant Wholesalers "/>
    <x v="153"/>
    <x v="0"/>
    <x v="9"/>
    <n v="106.139054096842"/>
  </r>
  <r>
    <x v="0"/>
    <n v="4234"/>
    <s v="Professional And Commercial Equipment And Supplies Merchant Wholesalers "/>
    <s v="Professional And Commercial Equipment And Supplies Merchant Wholesalers "/>
    <x v="153"/>
    <x v="0"/>
    <x v="10"/>
    <n v="106.018353535206"/>
  </r>
  <r>
    <x v="0"/>
    <n v="4234"/>
    <s v="Professional And Commercial Equipment And Supplies Merchant Wholesalers "/>
    <s v="Professional And Commercial Equipment And Supplies Merchant Wholesalers "/>
    <x v="153"/>
    <x v="0"/>
    <x v="11"/>
    <n v="104.771510332711"/>
  </r>
  <r>
    <x v="0"/>
    <n v="4234"/>
    <s v="Professional And Commercial Equipment And Supplies Merchant Wholesalers "/>
    <s v="Professional And Commercial Equipment And Supplies Merchant Wholesalers "/>
    <x v="153"/>
    <x v="0"/>
    <x v="12"/>
    <n v="106.340133078176"/>
  </r>
  <r>
    <x v="0"/>
    <n v="4234"/>
    <s v="Professional And Commercial Equipment And Supplies Merchant Wholesalers "/>
    <s v="Professional And Commercial Equipment And Supplies Merchant Wholesalers "/>
    <x v="153"/>
    <x v="0"/>
    <x v="13"/>
    <n v="105.95679756365899"/>
  </r>
  <r>
    <x v="0"/>
    <n v="4234"/>
    <s v="Professional And Commercial Equipment And Supplies Merchant Wholesalers "/>
    <s v="Professional And Commercial Equipment And Supplies Merchant Wholesalers "/>
    <x v="153"/>
    <x v="0"/>
    <x v="14"/>
    <n v="107.49527142261501"/>
  </r>
  <r>
    <x v="0"/>
    <n v="4235"/>
    <s v="Metal And Mineral (Except Petroleum) Merchant Wholesalers "/>
    <s v="Metal And Mineral (Except Petroleum) Merchant Wholesalers "/>
    <x v="154"/>
    <x v="0"/>
    <x v="0"/>
    <n v="100"/>
  </r>
  <r>
    <x v="0"/>
    <n v="4235"/>
    <s v="Metal And Mineral (Except Petroleum) Merchant Wholesalers "/>
    <s v="Metal And Mineral (Except Petroleum) Merchant Wholesalers "/>
    <x v="154"/>
    <x v="0"/>
    <x v="1"/>
    <n v="100.583856783458"/>
  </r>
  <r>
    <x v="0"/>
    <n v="4235"/>
    <s v="Metal And Mineral (Except Petroleum) Merchant Wholesalers "/>
    <s v="Metal And Mineral (Except Petroleum) Merchant Wholesalers "/>
    <x v="154"/>
    <x v="0"/>
    <x v="2"/>
    <n v="102.82232388076601"/>
  </r>
  <r>
    <x v="0"/>
    <n v="4235"/>
    <s v="Metal And Mineral (Except Petroleum) Merchant Wholesalers "/>
    <s v="Metal And Mineral (Except Petroleum) Merchant Wholesalers "/>
    <x v="154"/>
    <x v="0"/>
    <x v="3"/>
    <n v="100.092336267354"/>
  </r>
  <r>
    <x v="0"/>
    <n v="4235"/>
    <s v="Metal And Mineral (Except Petroleum) Merchant Wholesalers "/>
    <s v="Metal And Mineral (Except Petroleum) Merchant Wholesalers "/>
    <x v="154"/>
    <x v="0"/>
    <x v="4"/>
    <n v="105.02864049232301"/>
  </r>
  <r>
    <x v="0"/>
    <n v="4235"/>
    <s v="Metal And Mineral (Except Petroleum) Merchant Wholesalers "/>
    <s v="Metal And Mineral (Except Petroleum) Merchant Wholesalers "/>
    <x v="154"/>
    <x v="0"/>
    <x v="5"/>
    <n v="104.28334682000801"/>
  </r>
  <r>
    <x v="0"/>
    <n v="4235"/>
    <s v="Metal And Mineral (Except Petroleum) Merchant Wholesalers "/>
    <s v="Metal And Mineral (Except Petroleum) Merchant Wholesalers "/>
    <x v="154"/>
    <x v="0"/>
    <x v="6"/>
    <n v="107.336391429784"/>
  </r>
  <r>
    <x v="0"/>
    <n v="4235"/>
    <s v="Metal And Mineral (Except Petroleum) Merchant Wholesalers "/>
    <s v="Metal And Mineral (Except Petroleum) Merchant Wholesalers "/>
    <x v="154"/>
    <x v="0"/>
    <x v="7"/>
    <n v="108.068096835739"/>
  </r>
  <r>
    <x v="0"/>
    <n v="4235"/>
    <s v="Metal And Mineral (Except Petroleum) Merchant Wholesalers "/>
    <s v="Metal And Mineral (Except Petroleum) Merchant Wholesalers "/>
    <x v="154"/>
    <x v="0"/>
    <x v="8"/>
    <n v="110.530788937312"/>
  </r>
  <r>
    <x v="0"/>
    <n v="4235"/>
    <s v="Metal And Mineral (Except Petroleum) Merchant Wholesalers "/>
    <s v="Metal And Mineral (Except Petroleum) Merchant Wholesalers "/>
    <x v="154"/>
    <x v="0"/>
    <x v="9"/>
    <n v="112.728256533248"/>
  </r>
  <r>
    <x v="0"/>
    <n v="4235"/>
    <s v="Metal And Mineral (Except Petroleum) Merchant Wholesalers "/>
    <s v="Metal And Mineral (Except Petroleum) Merchant Wholesalers "/>
    <x v="154"/>
    <x v="0"/>
    <x v="10"/>
    <n v="107.606420318803"/>
  </r>
  <r>
    <x v="0"/>
    <n v="4235"/>
    <s v="Metal And Mineral (Except Petroleum) Merchant Wholesalers "/>
    <s v="Metal And Mineral (Except Petroleum) Merchant Wholesalers "/>
    <x v="154"/>
    <x v="0"/>
    <x v="11"/>
    <n v="102.38841024162301"/>
  </r>
  <r>
    <x v="0"/>
    <n v="4235"/>
    <s v="Metal And Mineral (Except Petroleum) Merchant Wholesalers "/>
    <s v="Metal And Mineral (Except Petroleum) Merchant Wholesalers "/>
    <x v="154"/>
    <x v="0"/>
    <x v="12"/>
    <n v="102.238294631432"/>
  </r>
  <r>
    <x v="0"/>
    <n v="4235"/>
    <s v="Metal And Mineral (Except Petroleum) Merchant Wholesalers "/>
    <s v="Metal And Mineral (Except Petroleum) Merchant Wholesalers "/>
    <x v="154"/>
    <x v="0"/>
    <x v="13"/>
    <n v="102.65148331678201"/>
  </r>
  <r>
    <x v="0"/>
    <n v="4235"/>
    <s v="Metal And Mineral (Except Petroleum) Merchant Wholesalers "/>
    <s v="Metal And Mineral (Except Petroleum) Merchant Wholesalers "/>
    <x v="154"/>
    <x v="0"/>
    <x v="14"/>
    <n v="105.296417631248"/>
  </r>
  <r>
    <x v="0"/>
    <n v="4236"/>
    <s v="Household Appliances And Electrical And Electronic Goods Merchant Wholesalers "/>
    <s v="Household Appliances And Electrical And Electronic Goods Merchant Wholesalers "/>
    <x v="155"/>
    <x v="0"/>
    <x v="0"/>
    <n v="100"/>
  </r>
  <r>
    <x v="0"/>
    <n v="4236"/>
    <s v="Household Appliances And Electrical And Electronic Goods Merchant Wholesalers "/>
    <s v="Household Appliances And Electrical And Electronic Goods Merchant Wholesalers "/>
    <x v="155"/>
    <x v="0"/>
    <x v="1"/>
    <n v="101.764612249653"/>
  </r>
  <r>
    <x v="0"/>
    <n v="4236"/>
    <s v="Household Appliances And Electrical And Electronic Goods Merchant Wholesalers "/>
    <s v="Household Appliances And Electrical And Electronic Goods Merchant Wholesalers "/>
    <x v="155"/>
    <x v="0"/>
    <x v="2"/>
    <n v="99.499995443948805"/>
  </r>
  <r>
    <x v="0"/>
    <n v="4236"/>
    <s v="Household Appliances And Electrical And Electronic Goods Merchant Wholesalers "/>
    <s v="Household Appliances And Electrical And Electronic Goods Merchant Wholesalers "/>
    <x v="155"/>
    <x v="0"/>
    <x v="3"/>
    <n v="100.660886103116"/>
  </r>
  <r>
    <x v="0"/>
    <n v="4236"/>
    <s v="Household Appliances And Electrical And Electronic Goods Merchant Wholesalers "/>
    <s v="Household Appliances And Electrical And Electronic Goods Merchant Wholesalers "/>
    <x v="155"/>
    <x v="0"/>
    <x v="4"/>
    <n v="102.24064903994601"/>
  </r>
  <r>
    <x v="0"/>
    <n v="4236"/>
    <s v="Household Appliances And Electrical And Electronic Goods Merchant Wholesalers "/>
    <s v="Household Appliances And Electrical And Electronic Goods Merchant Wholesalers "/>
    <x v="155"/>
    <x v="0"/>
    <x v="5"/>
    <n v="103.850525363592"/>
  </r>
  <r>
    <x v="0"/>
    <n v="4236"/>
    <s v="Household Appliances And Electrical And Electronic Goods Merchant Wholesalers "/>
    <s v="Household Appliances And Electrical And Electronic Goods Merchant Wholesalers "/>
    <x v="155"/>
    <x v="0"/>
    <x v="6"/>
    <n v="105.00757065739801"/>
  </r>
  <r>
    <x v="0"/>
    <n v="4236"/>
    <s v="Household Appliances And Electrical And Electronic Goods Merchant Wholesalers "/>
    <s v="Household Appliances And Electrical And Electronic Goods Merchant Wholesalers "/>
    <x v="155"/>
    <x v="0"/>
    <x v="7"/>
    <n v="104.244344024711"/>
  </r>
  <r>
    <x v="0"/>
    <n v="4236"/>
    <s v="Household Appliances And Electrical And Electronic Goods Merchant Wholesalers "/>
    <s v="Household Appliances And Electrical And Electronic Goods Merchant Wholesalers "/>
    <x v="155"/>
    <x v="0"/>
    <x v="8"/>
    <n v="105.39242628557299"/>
  </r>
  <r>
    <x v="0"/>
    <n v="4236"/>
    <s v="Household Appliances And Electrical And Electronic Goods Merchant Wholesalers "/>
    <s v="Household Appliances And Electrical And Electronic Goods Merchant Wholesalers "/>
    <x v="155"/>
    <x v="0"/>
    <x v="9"/>
    <n v="108.09713064619"/>
  </r>
  <r>
    <x v="0"/>
    <n v="4236"/>
    <s v="Household Appliances And Electrical And Electronic Goods Merchant Wholesalers "/>
    <s v="Household Appliances And Electrical And Electronic Goods Merchant Wholesalers "/>
    <x v="155"/>
    <x v="0"/>
    <x v="10"/>
    <n v="106.669658636401"/>
  </r>
  <r>
    <x v="0"/>
    <n v="4236"/>
    <s v="Household Appliances And Electrical And Electronic Goods Merchant Wholesalers "/>
    <s v="Household Appliances And Electrical And Electronic Goods Merchant Wholesalers "/>
    <x v="155"/>
    <x v="0"/>
    <x v="11"/>
    <n v="107.1981029259"/>
  </r>
  <r>
    <x v="0"/>
    <n v="4236"/>
    <s v="Household Appliances And Electrical And Electronic Goods Merchant Wholesalers "/>
    <s v="Household Appliances And Electrical And Electronic Goods Merchant Wholesalers "/>
    <x v="155"/>
    <x v="0"/>
    <x v="12"/>
    <n v="107.484812921154"/>
  </r>
  <r>
    <x v="0"/>
    <n v="4236"/>
    <s v="Household Appliances And Electrical And Electronic Goods Merchant Wholesalers "/>
    <s v="Household Appliances And Electrical And Electronic Goods Merchant Wholesalers "/>
    <x v="155"/>
    <x v="0"/>
    <x v="13"/>
    <n v="107.473997257728"/>
  </r>
  <r>
    <x v="0"/>
    <n v="4236"/>
    <s v="Household Appliances And Electrical And Electronic Goods Merchant Wholesalers "/>
    <s v="Household Appliances And Electrical And Electronic Goods Merchant Wholesalers "/>
    <x v="155"/>
    <x v="0"/>
    <x v="14"/>
    <n v="106.522346575597"/>
  </r>
  <r>
    <x v="0"/>
    <n v="4237"/>
    <s v="Hardware, And Plumbing And Heating Equipment And Supplies Merchant Wholesalers "/>
    <s v="Hardware, And Plumbing And Heating Equipment And Supplies Merchant Wholesalers "/>
    <x v="156"/>
    <x v="0"/>
    <x v="0"/>
    <n v="100"/>
  </r>
  <r>
    <x v="0"/>
    <n v="4237"/>
    <s v="Hardware, And Plumbing And Heating Equipment And Supplies Merchant Wholesalers "/>
    <s v="Hardware, And Plumbing And Heating Equipment And Supplies Merchant Wholesalers "/>
    <x v="156"/>
    <x v="0"/>
    <x v="1"/>
    <n v="100.40098548352501"/>
  </r>
  <r>
    <x v="0"/>
    <n v="4237"/>
    <s v="Hardware, And Plumbing And Heating Equipment And Supplies Merchant Wholesalers "/>
    <s v="Hardware, And Plumbing And Heating Equipment And Supplies Merchant Wholesalers "/>
    <x v="156"/>
    <x v="0"/>
    <x v="2"/>
    <n v="101.098079656888"/>
  </r>
  <r>
    <x v="0"/>
    <n v="4237"/>
    <s v="Hardware, And Plumbing And Heating Equipment And Supplies Merchant Wholesalers "/>
    <s v="Hardware, And Plumbing And Heating Equipment And Supplies Merchant Wholesalers "/>
    <x v="156"/>
    <x v="0"/>
    <x v="3"/>
    <n v="102.60273280851899"/>
  </r>
  <r>
    <x v="0"/>
    <n v="4237"/>
    <s v="Hardware, And Plumbing And Heating Equipment And Supplies Merchant Wholesalers "/>
    <s v="Hardware, And Plumbing And Heating Equipment And Supplies Merchant Wholesalers "/>
    <x v="156"/>
    <x v="0"/>
    <x v="4"/>
    <n v="102.361246022244"/>
  </r>
  <r>
    <x v="0"/>
    <n v="4237"/>
    <s v="Hardware, And Plumbing And Heating Equipment And Supplies Merchant Wholesalers "/>
    <s v="Hardware, And Plumbing And Heating Equipment And Supplies Merchant Wholesalers "/>
    <x v="156"/>
    <x v="0"/>
    <x v="5"/>
    <n v="102.98449910328399"/>
  </r>
  <r>
    <x v="0"/>
    <n v="4237"/>
    <s v="Hardware, And Plumbing And Heating Equipment And Supplies Merchant Wholesalers "/>
    <s v="Hardware, And Plumbing And Heating Equipment And Supplies Merchant Wholesalers "/>
    <x v="156"/>
    <x v="0"/>
    <x v="6"/>
    <n v="105.508849475876"/>
  </r>
  <r>
    <x v="0"/>
    <n v="4237"/>
    <s v="Hardware, And Plumbing And Heating Equipment And Supplies Merchant Wholesalers "/>
    <s v="Hardware, And Plumbing And Heating Equipment And Supplies Merchant Wholesalers "/>
    <x v="156"/>
    <x v="0"/>
    <x v="7"/>
    <n v="104.028029000049"/>
  </r>
  <r>
    <x v="0"/>
    <n v="4237"/>
    <s v="Hardware, And Plumbing And Heating Equipment And Supplies Merchant Wholesalers "/>
    <s v="Hardware, And Plumbing And Heating Equipment And Supplies Merchant Wholesalers "/>
    <x v="156"/>
    <x v="0"/>
    <x v="8"/>
    <n v="104.76850924882601"/>
  </r>
  <r>
    <x v="0"/>
    <n v="4237"/>
    <s v="Hardware, And Plumbing And Heating Equipment And Supplies Merchant Wholesalers "/>
    <s v="Hardware, And Plumbing And Heating Equipment And Supplies Merchant Wholesalers "/>
    <x v="156"/>
    <x v="0"/>
    <x v="9"/>
    <n v="105.32515085267001"/>
  </r>
  <r>
    <x v="0"/>
    <n v="4237"/>
    <s v="Hardware, And Plumbing And Heating Equipment And Supplies Merchant Wholesalers "/>
    <s v="Hardware, And Plumbing And Heating Equipment And Supplies Merchant Wholesalers "/>
    <x v="156"/>
    <x v="0"/>
    <x v="10"/>
    <n v="103.942701101556"/>
  </r>
  <r>
    <x v="0"/>
    <n v="4237"/>
    <s v="Hardware, And Plumbing And Heating Equipment And Supplies Merchant Wholesalers "/>
    <s v="Hardware, And Plumbing And Heating Equipment And Supplies Merchant Wholesalers "/>
    <x v="156"/>
    <x v="0"/>
    <x v="11"/>
    <n v="105.375028131454"/>
  </r>
  <r>
    <x v="0"/>
    <n v="4237"/>
    <s v="Hardware, And Plumbing And Heating Equipment And Supplies Merchant Wholesalers "/>
    <s v="Hardware, And Plumbing And Heating Equipment And Supplies Merchant Wholesalers "/>
    <x v="156"/>
    <x v="0"/>
    <x v="12"/>
    <n v="105.41801417748501"/>
  </r>
  <r>
    <x v="0"/>
    <n v="4237"/>
    <s v="Hardware, And Plumbing And Heating Equipment And Supplies Merchant Wholesalers "/>
    <s v="Hardware, And Plumbing And Heating Equipment And Supplies Merchant Wholesalers "/>
    <x v="156"/>
    <x v="0"/>
    <x v="13"/>
    <n v="105.270543211351"/>
  </r>
  <r>
    <x v="0"/>
    <n v="4237"/>
    <s v="Hardware, And Plumbing And Heating Equipment And Supplies Merchant Wholesalers "/>
    <s v="Hardware, And Plumbing And Heating Equipment And Supplies Merchant Wholesalers "/>
    <x v="156"/>
    <x v="0"/>
    <x v="14"/>
    <n v="107.27684764799901"/>
  </r>
  <r>
    <x v="0"/>
    <n v="4238"/>
    <s v="Machinery, Equipment, And Supplies Merchant Wholesalers "/>
    <s v="Machinery, Equipment, And Supplies Merchant Wholesalers "/>
    <x v="157"/>
    <x v="0"/>
    <x v="0"/>
    <n v="100"/>
  </r>
  <r>
    <x v="0"/>
    <n v="4238"/>
    <s v="Machinery, Equipment, And Supplies Merchant Wholesalers "/>
    <s v="Machinery, Equipment, And Supplies Merchant Wholesalers "/>
    <x v="157"/>
    <x v="0"/>
    <x v="1"/>
    <n v="101.215514629523"/>
  </r>
  <r>
    <x v="0"/>
    <n v="4238"/>
    <s v="Machinery, Equipment, And Supplies Merchant Wholesalers "/>
    <s v="Machinery, Equipment, And Supplies Merchant Wholesalers "/>
    <x v="157"/>
    <x v="0"/>
    <x v="2"/>
    <n v="102.23090352919201"/>
  </r>
  <r>
    <x v="0"/>
    <n v="4238"/>
    <s v="Machinery, Equipment, And Supplies Merchant Wholesalers "/>
    <s v="Machinery, Equipment, And Supplies Merchant Wholesalers "/>
    <x v="157"/>
    <x v="0"/>
    <x v="3"/>
    <n v="103.336889263469"/>
  </r>
  <r>
    <x v="0"/>
    <n v="4238"/>
    <s v="Machinery, Equipment, And Supplies Merchant Wholesalers "/>
    <s v="Machinery, Equipment, And Supplies Merchant Wholesalers "/>
    <x v="157"/>
    <x v="0"/>
    <x v="4"/>
    <n v="102.291789740415"/>
  </r>
  <r>
    <x v="0"/>
    <n v="4238"/>
    <s v="Machinery, Equipment, And Supplies Merchant Wholesalers "/>
    <s v="Machinery, Equipment, And Supplies Merchant Wholesalers "/>
    <x v="157"/>
    <x v="0"/>
    <x v="5"/>
    <n v="103.686280090377"/>
  </r>
  <r>
    <x v="0"/>
    <n v="4238"/>
    <s v="Machinery, Equipment, And Supplies Merchant Wholesalers "/>
    <s v="Machinery, Equipment, And Supplies Merchant Wholesalers "/>
    <x v="157"/>
    <x v="0"/>
    <x v="6"/>
    <n v="103.37725720495899"/>
  </r>
  <r>
    <x v="0"/>
    <n v="4238"/>
    <s v="Machinery, Equipment, And Supplies Merchant Wholesalers "/>
    <s v="Machinery, Equipment, And Supplies Merchant Wholesalers "/>
    <x v="157"/>
    <x v="0"/>
    <x v="7"/>
    <n v="103.38930733211799"/>
  </r>
  <r>
    <x v="0"/>
    <n v="4238"/>
    <s v="Machinery, Equipment, And Supplies Merchant Wholesalers "/>
    <s v="Machinery, Equipment, And Supplies Merchant Wholesalers "/>
    <x v="157"/>
    <x v="0"/>
    <x v="8"/>
    <n v="104.58208537093201"/>
  </r>
  <r>
    <x v="0"/>
    <n v="4238"/>
    <s v="Machinery, Equipment, And Supplies Merchant Wholesalers "/>
    <s v="Machinery, Equipment, And Supplies Merchant Wholesalers "/>
    <x v="157"/>
    <x v="0"/>
    <x v="9"/>
    <n v="102.70709529326901"/>
  </r>
  <r>
    <x v="0"/>
    <n v="4238"/>
    <s v="Machinery, Equipment, And Supplies Merchant Wholesalers "/>
    <s v="Machinery, Equipment, And Supplies Merchant Wholesalers "/>
    <x v="157"/>
    <x v="0"/>
    <x v="10"/>
    <n v="103.793126529368"/>
  </r>
  <r>
    <x v="0"/>
    <n v="4238"/>
    <s v="Machinery, Equipment, And Supplies Merchant Wholesalers "/>
    <s v="Machinery, Equipment, And Supplies Merchant Wholesalers "/>
    <x v="157"/>
    <x v="0"/>
    <x v="11"/>
    <n v="104.199405461628"/>
  </r>
  <r>
    <x v="0"/>
    <n v="4238"/>
    <s v="Machinery, Equipment, And Supplies Merchant Wholesalers "/>
    <s v="Machinery, Equipment, And Supplies Merchant Wholesalers "/>
    <x v="157"/>
    <x v="0"/>
    <x v="12"/>
    <n v="104.92384823813499"/>
  </r>
  <r>
    <x v="0"/>
    <n v="4238"/>
    <s v="Machinery, Equipment, And Supplies Merchant Wholesalers "/>
    <s v="Machinery, Equipment, And Supplies Merchant Wholesalers "/>
    <x v="157"/>
    <x v="0"/>
    <x v="13"/>
    <n v="102.348528220761"/>
  </r>
  <r>
    <x v="0"/>
    <n v="4238"/>
    <s v="Machinery, Equipment, And Supplies Merchant Wholesalers "/>
    <s v="Machinery, Equipment, And Supplies Merchant Wholesalers "/>
    <x v="157"/>
    <x v="0"/>
    <x v="14"/>
    <n v="102.819543158152"/>
  </r>
  <r>
    <x v="0"/>
    <n v="4239"/>
    <s v="Miscellaneous Durable Goods Merchant Wholesalers "/>
    <s v="Miscellaneous Durable Goods Merchant Wholesalers "/>
    <x v="158"/>
    <x v="0"/>
    <x v="0"/>
    <n v="100"/>
  </r>
  <r>
    <x v="0"/>
    <n v="4239"/>
    <s v="Miscellaneous Durable Goods Merchant Wholesalers "/>
    <s v="Miscellaneous Durable Goods Merchant Wholesalers "/>
    <x v="158"/>
    <x v="0"/>
    <x v="1"/>
    <n v="97.095243870106202"/>
  </r>
  <r>
    <x v="0"/>
    <n v="4239"/>
    <s v="Miscellaneous Durable Goods Merchant Wholesalers "/>
    <s v="Miscellaneous Durable Goods Merchant Wholesalers "/>
    <x v="158"/>
    <x v="0"/>
    <x v="2"/>
    <n v="100.542157862811"/>
  </r>
  <r>
    <x v="0"/>
    <n v="4239"/>
    <s v="Miscellaneous Durable Goods Merchant Wholesalers "/>
    <s v="Miscellaneous Durable Goods Merchant Wholesalers "/>
    <x v="158"/>
    <x v="0"/>
    <x v="3"/>
    <n v="101.363992096404"/>
  </r>
  <r>
    <x v="0"/>
    <n v="4239"/>
    <s v="Miscellaneous Durable Goods Merchant Wholesalers "/>
    <s v="Miscellaneous Durable Goods Merchant Wholesalers "/>
    <x v="158"/>
    <x v="0"/>
    <x v="4"/>
    <n v="102.159912740979"/>
  </r>
  <r>
    <x v="0"/>
    <n v="4239"/>
    <s v="Miscellaneous Durable Goods Merchant Wholesalers "/>
    <s v="Miscellaneous Durable Goods Merchant Wholesalers "/>
    <x v="158"/>
    <x v="0"/>
    <x v="5"/>
    <n v="103.059797945816"/>
  </r>
  <r>
    <x v="0"/>
    <n v="4239"/>
    <s v="Miscellaneous Durable Goods Merchant Wholesalers "/>
    <s v="Miscellaneous Durable Goods Merchant Wholesalers "/>
    <x v="158"/>
    <x v="0"/>
    <x v="6"/>
    <n v="101.21652221640601"/>
  </r>
  <r>
    <x v="0"/>
    <n v="4239"/>
    <s v="Miscellaneous Durable Goods Merchant Wholesalers "/>
    <s v="Miscellaneous Durable Goods Merchant Wholesalers "/>
    <x v="158"/>
    <x v="0"/>
    <x v="7"/>
    <n v="102.84602743833"/>
  </r>
  <r>
    <x v="0"/>
    <n v="4239"/>
    <s v="Miscellaneous Durable Goods Merchant Wholesalers "/>
    <s v="Miscellaneous Durable Goods Merchant Wholesalers "/>
    <x v="158"/>
    <x v="0"/>
    <x v="8"/>
    <n v="100.18522986068"/>
  </r>
  <r>
    <x v="0"/>
    <n v="4239"/>
    <s v="Miscellaneous Durable Goods Merchant Wholesalers "/>
    <s v="Miscellaneous Durable Goods Merchant Wholesalers "/>
    <x v="158"/>
    <x v="0"/>
    <x v="9"/>
    <n v="99.885920347815002"/>
  </r>
  <r>
    <x v="0"/>
    <n v="4239"/>
    <s v="Miscellaneous Durable Goods Merchant Wholesalers "/>
    <s v="Miscellaneous Durable Goods Merchant Wholesalers "/>
    <x v="158"/>
    <x v="0"/>
    <x v="10"/>
    <n v="102.65601612185"/>
  </r>
  <r>
    <x v="0"/>
    <n v="4239"/>
    <s v="Miscellaneous Durable Goods Merchant Wholesalers "/>
    <s v="Miscellaneous Durable Goods Merchant Wholesalers "/>
    <x v="158"/>
    <x v="0"/>
    <x v="11"/>
    <n v="105.61210744524"/>
  </r>
  <r>
    <x v="0"/>
    <n v="4239"/>
    <s v="Miscellaneous Durable Goods Merchant Wholesalers "/>
    <s v="Miscellaneous Durable Goods Merchant Wholesalers "/>
    <x v="158"/>
    <x v="0"/>
    <x v="12"/>
    <n v="105.555466641165"/>
  </r>
  <r>
    <x v="0"/>
    <n v="4239"/>
    <s v="Miscellaneous Durable Goods Merchant Wholesalers "/>
    <s v="Miscellaneous Durable Goods Merchant Wholesalers "/>
    <x v="158"/>
    <x v="0"/>
    <x v="13"/>
    <n v="108.251736718724"/>
  </r>
  <r>
    <x v="0"/>
    <n v="4239"/>
    <s v="Miscellaneous Durable Goods Merchant Wholesalers "/>
    <s v="Miscellaneous Durable Goods Merchant Wholesalers "/>
    <x v="158"/>
    <x v="0"/>
    <x v="14"/>
    <n v="108.59907809296099"/>
  </r>
  <r>
    <x v="0"/>
    <n v="4241"/>
    <s v="Paper And Paper Product Merchant Wholesalers "/>
    <s v="Paper And Paper Product Merchant Wholesalers "/>
    <x v="159"/>
    <x v="0"/>
    <x v="0"/>
    <n v="100"/>
  </r>
  <r>
    <x v="0"/>
    <n v="4241"/>
    <s v="Paper And Paper Product Merchant Wholesalers "/>
    <s v="Paper And Paper Product Merchant Wholesalers "/>
    <x v="159"/>
    <x v="0"/>
    <x v="1"/>
    <n v="101.493945043701"/>
  </r>
  <r>
    <x v="0"/>
    <n v="4241"/>
    <s v="Paper And Paper Product Merchant Wholesalers "/>
    <s v="Paper And Paper Product Merchant Wholesalers "/>
    <x v="159"/>
    <x v="0"/>
    <x v="2"/>
    <n v="100.76223423997401"/>
  </r>
  <r>
    <x v="0"/>
    <n v="4241"/>
    <s v="Paper And Paper Product Merchant Wholesalers "/>
    <s v="Paper And Paper Product Merchant Wholesalers "/>
    <x v="159"/>
    <x v="0"/>
    <x v="3"/>
    <n v="105.374922907078"/>
  </r>
  <r>
    <x v="0"/>
    <n v="4241"/>
    <s v="Paper And Paper Product Merchant Wholesalers "/>
    <s v="Paper And Paper Product Merchant Wholesalers "/>
    <x v="159"/>
    <x v="0"/>
    <x v="4"/>
    <n v="99.640571513776706"/>
  </r>
  <r>
    <x v="0"/>
    <n v="4241"/>
    <s v="Paper And Paper Product Merchant Wholesalers "/>
    <s v="Paper And Paper Product Merchant Wholesalers "/>
    <x v="159"/>
    <x v="0"/>
    <x v="5"/>
    <n v="104.989398492647"/>
  </r>
  <r>
    <x v="0"/>
    <n v="4241"/>
    <s v="Paper And Paper Product Merchant Wholesalers "/>
    <s v="Paper And Paper Product Merchant Wholesalers "/>
    <x v="159"/>
    <x v="0"/>
    <x v="6"/>
    <n v="102.382581703387"/>
  </r>
  <r>
    <x v="0"/>
    <n v="4241"/>
    <s v="Paper And Paper Product Merchant Wholesalers "/>
    <s v="Paper And Paper Product Merchant Wholesalers "/>
    <x v="159"/>
    <x v="0"/>
    <x v="7"/>
    <n v="102.86817655771701"/>
  </r>
  <r>
    <x v="0"/>
    <n v="4241"/>
    <s v="Paper And Paper Product Merchant Wholesalers "/>
    <s v="Paper And Paper Product Merchant Wholesalers "/>
    <x v="159"/>
    <x v="0"/>
    <x v="8"/>
    <n v="107.600254534588"/>
  </r>
  <r>
    <x v="0"/>
    <n v="4241"/>
    <s v="Paper And Paper Product Merchant Wholesalers "/>
    <s v="Paper And Paper Product Merchant Wholesalers "/>
    <x v="159"/>
    <x v="0"/>
    <x v="9"/>
    <n v="107.635666287159"/>
  </r>
  <r>
    <x v="0"/>
    <n v="4241"/>
    <s v="Paper And Paper Product Merchant Wholesalers "/>
    <s v="Paper And Paper Product Merchant Wholesalers "/>
    <x v="159"/>
    <x v="0"/>
    <x v="10"/>
    <n v="106.699154922118"/>
  </r>
  <r>
    <x v="0"/>
    <n v="4241"/>
    <s v="Paper And Paper Product Merchant Wholesalers "/>
    <s v="Paper And Paper Product Merchant Wholesalers "/>
    <x v="159"/>
    <x v="0"/>
    <x v="11"/>
    <n v="109.523306379392"/>
  </r>
  <r>
    <x v="0"/>
    <n v="4241"/>
    <s v="Paper And Paper Product Merchant Wholesalers "/>
    <s v="Paper And Paper Product Merchant Wholesalers "/>
    <x v="159"/>
    <x v="0"/>
    <x v="12"/>
    <n v="105.334708650816"/>
  </r>
  <r>
    <x v="0"/>
    <n v="4241"/>
    <s v="Paper And Paper Product Merchant Wholesalers "/>
    <s v="Paper And Paper Product Merchant Wholesalers "/>
    <x v="159"/>
    <x v="0"/>
    <x v="13"/>
    <n v="106.73990563592101"/>
  </r>
  <r>
    <x v="0"/>
    <n v="4241"/>
    <s v="Paper And Paper Product Merchant Wholesalers "/>
    <s v="Paper And Paper Product Merchant Wholesalers "/>
    <x v="159"/>
    <x v="0"/>
    <x v="14"/>
    <n v="109.520534390639"/>
  </r>
  <r>
    <x v="0"/>
    <n v="4242"/>
    <s v="Drugs And Druggists' Sundries Merchant Wholesalers "/>
    <s v="Drugs And Druggists' Sundries Merchant Wholesalers "/>
    <x v="160"/>
    <x v="0"/>
    <x v="0"/>
    <n v="100"/>
  </r>
  <r>
    <x v="0"/>
    <n v="4242"/>
    <s v="Drugs And Druggists' Sundries Merchant Wholesalers "/>
    <s v="Drugs And Druggists' Sundries Merchant Wholesalers "/>
    <x v="160"/>
    <x v="0"/>
    <x v="1"/>
    <n v="98.309522064550293"/>
  </r>
  <r>
    <x v="0"/>
    <n v="4242"/>
    <s v="Drugs And Druggists' Sundries Merchant Wholesalers "/>
    <s v="Drugs And Druggists' Sundries Merchant Wholesalers "/>
    <x v="160"/>
    <x v="0"/>
    <x v="2"/>
    <n v="100.19641436493799"/>
  </r>
  <r>
    <x v="0"/>
    <n v="4242"/>
    <s v="Drugs And Druggists' Sundries Merchant Wholesalers "/>
    <s v="Drugs And Druggists' Sundries Merchant Wholesalers "/>
    <x v="160"/>
    <x v="0"/>
    <x v="3"/>
    <n v="101.03145586751801"/>
  </r>
  <r>
    <x v="0"/>
    <n v="4242"/>
    <s v="Drugs And Druggists' Sundries Merchant Wholesalers "/>
    <s v="Drugs And Druggists' Sundries Merchant Wholesalers "/>
    <x v="160"/>
    <x v="0"/>
    <x v="4"/>
    <n v="99.536234996031794"/>
  </r>
  <r>
    <x v="0"/>
    <n v="4242"/>
    <s v="Drugs And Druggists' Sundries Merchant Wholesalers "/>
    <s v="Drugs And Druggists' Sundries Merchant Wholesalers "/>
    <x v="160"/>
    <x v="0"/>
    <x v="5"/>
    <n v="101.743362344638"/>
  </r>
  <r>
    <x v="0"/>
    <n v="4242"/>
    <s v="Drugs And Druggists' Sundries Merchant Wholesalers "/>
    <s v="Drugs And Druggists' Sundries Merchant Wholesalers "/>
    <x v="160"/>
    <x v="0"/>
    <x v="6"/>
    <n v="104.69809983131699"/>
  </r>
  <r>
    <x v="0"/>
    <n v="4242"/>
    <s v="Drugs And Druggists' Sundries Merchant Wholesalers "/>
    <s v="Drugs And Druggists' Sundries Merchant Wholesalers "/>
    <x v="160"/>
    <x v="0"/>
    <x v="7"/>
    <n v="102.644922797056"/>
  </r>
  <r>
    <x v="0"/>
    <n v="4242"/>
    <s v="Drugs And Druggists' Sundries Merchant Wholesalers "/>
    <s v="Drugs And Druggists' Sundries Merchant Wholesalers "/>
    <x v="160"/>
    <x v="0"/>
    <x v="8"/>
    <n v="104.269708577256"/>
  </r>
  <r>
    <x v="0"/>
    <n v="4242"/>
    <s v="Drugs And Druggists' Sundries Merchant Wholesalers "/>
    <s v="Drugs And Druggists' Sundries Merchant Wholesalers "/>
    <x v="160"/>
    <x v="0"/>
    <x v="9"/>
    <n v="104.310836755502"/>
  </r>
  <r>
    <x v="0"/>
    <n v="4242"/>
    <s v="Drugs And Druggists' Sundries Merchant Wholesalers "/>
    <s v="Drugs And Druggists' Sundries Merchant Wholesalers "/>
    <x v="160"/>
    <x v="0"/>
    <x v="10"/>
    <n v="102.654314088977"/>
  </r>
  <r>
    <x v="0"/>
    <n v="4242"/>
    <s v="Drugs And Druggists' Sundries Merchant Wholesalers "/>
    <s v="Drugs And Druggists' Sundries Merchant Wholesalers "/>
    <x v="160"/>
    <x v="0"/>
    <x v="11"/>
    <n v="106.556400963272"/>
  </r>
  <r>
    <x v="0"/>
    <n v="4242"/>
    <s v="Drugs And Druggists' Sundries Merchant Wholesalers "/>
    <s v="Drugs And Druggists' Sundries Merchant Wholesalers "/>
    <x v="160"/>
    <x v="0"/>
    <x v="12"/>
    <n v="104.7524015616"/>
  </r>
  <r>
    <x v="0"/>
    <n v="4242"/>
    <s v="Drugs And Druggists' Sundries Merchant Wholesalers "/>
    <s v="Drugs And Druggists' Sundries Merchant Wholesalers "/>
    <x v="160"/>
    <x v="0"/>
    <x v="13"/>
    <n v="103.774065396227"/>
  </r>
  <r>
    <x v="0"/>
    <n v="4242"/>
    <s v="Drugs And Druggists' Sundries Merchant Wholesalers "/>
    <s v="Drugs And Druggists' Sundries Merchant Wholesalers "/>
    <x v="160"/>
    <x v="0"/>
    <x v="14"/>
    <n v="106.63562488081"/>
  </r>
  <r>
    <x v="0"/>
    <n v="4243"/>
    <s v="Apparel, Piece Goods, And Notions Merchant Wholesalers "/>
    <s v="Apparel, Piece Goods, And Notions Merchant Wholesalers "/>
    <x v="161"/>
    <x v="0"/>
    <x v="0"/>
    <n v="100"/>
  </r>
  <r>
    <x v="0"/>
    <n v="4243"/>
    <s v="Apparel, Piece Goods, And Notions Merchant Wholesalers "/>
    <s v="Apparel, Piece Goods, And Notions Merchant Wholesalers "/>
    <x v="161"/>
    <x v="0"/>
    <x v="1"/>
    <n v="101.641368033296"/>
  </r>
  <r>
    <x v="0"/>
    <n v="4243"/>
    <s v="Apparel, Piece Goods, And Notions Merchant Wholesalers "/>
    <s v="Apparel, Piece Goods, And Notions Merchant Wholesalers "/>
    <x v="161"/>
    <x v="0"/>
    <x v="2"/>
    <n v="100.98809233927901"/>
  </r>
  <r>
    <x v="0"/>
    <n v="4243"/>
    <s v="Apparel, Piece Goods, And Notions Merchant Wholesalers "/>
    <s v="Apparel, Piece Goods, And Notions Merchant Wholesalers "/>
    <x v="161"/>
    <x v="0"/>
    <x v="3"/>
    <n v="99.922793244016503"/>
  </r>
  <r>
    <x v="0"/>
    <n v="4243"/>
    <s v="Apparel, Piece Goods, And Notions Merchant Wholesalers "/>
    <s v="Apparel, Piece Goods, And Notions Merchant Wholesalers "/>
    <x v="161"/>
    <x v="0"/>
    <x v="4"/>
    <n v="99.551361615954505"/>
  </r>
  <r>
    <x v="0"/>
    <n v="4243"/>
    <s v="Apparel, Piece Goods, And Notions Merchant Wholesalers "/>
    <s v="Apparel, Piece Goods, And Notions Merchant Wholesalers "/>
    <x v="161"/>
    <x v="0"/>
    <x v="5"/>
    <n v="97.762246530908797"/>
  </r>
  <r>
    <x v="0"/>
    <n v="4243"/>
    <s v="Apparel, Piece Goods, And Notions Merchant Wholesalers "/>
    <s v="Apparel, Piece Goods, And Notions Merchant Wholesalers "/>
    <x v="161"/>
    <x v="0"/>
    <x v="6"/>
    <n v="107.599489661284"/>
  </r>
  <r>
    <x v="0"/>
    <n v="4243"/>
    <s v="Apparel, Piece Goods, And Notions Merchant Wholesalers "/>
    <s v="Apparel, Piece Goods, And Notions Merchant Wholesalers "/>
    <x v="161"/>
    <x v="0"/>
    <x v="7"/>
    <n v="103.107395630152"/>
  </r>
  <r>
    <x v="0"/>
    <n v="4243"/>
    <s v="Apparel, Piece Goods, And Notions Merchant Wholesalers "/>
    <s v="Apparel, Piece Goods, And Notions Merchant Wholesalers "/>
    <x v="161"/>
    <x v="0"/>
    <x v="8"/>
    <n v="105.576998090329"/>
  </r>
  <r>
    <x v="0"/>
    <n v="4243"/>
    <s v="Apparel, Piece Goods, And Notions Merchant Wholesalers "/>
    <s v="Apparel, Piece Goods, And Notions Merchant Wholesalers "/>
    <x v="161"/>
    <x v="0"/>
    <x v="9"/>
    <n v="106.99636367229699"/>
  </r>
  <r>
    <x v="0"/>
    <n v="4243"/>
    <s v="Apparel, Piece Goods, And Notions Merchant Wholesalers "/>
    <s v="Apparel, Piece Goods, And Notions Merchant Wholesalers "/>
    <x v="161"/>
    <x v="0"/>
    <x v="10"/>
    <n v="107.391754551475"/>
  </r>
  <r>
    <x v="0"/>
    <n v="4243"/>
    <s v="Apparel, Piece Goods, And Notions Merchant Wholesalers "/>
    <s v="Apparel, Piece Goods, And Notions Merchant Wholesalers "/>
    <x v="161"/>
    <x v="0"/>
    <x v="11"/>
    <n v="104.86953669663001"/>
  </r>
  <r>
    <x v="0"/>
    <n v="4243"/>
    <s v="Apparel, Piece Goods, And Notions Merchant Wholesalers "/>
    <s v="Apparel, Piece Goods, And Notions Merchant Wholesalers "/>
    <x v="161"/>
    <x v="0"/>
    <x v="12"/>
    <n v="104.986275817929"/>
  </r>
  <r>
    <x v="0"/>
    <n v="4243"/>
    <s v="Apparel, Piece Goods, And Notions Merchant Wholesalers "/>
    <s v="Apparel, Piece Goods, And Notions Merchant Wholesalers "/>
    <x v="161"/>
    <x v="0"/>
    <x v="13"/>
    <n v="102.43061182111801"/>
  </r>
  <r>
    <x v="0"/>
    <n v="4243"/>
    <s v="Apparel, Piece Goods, And Notions Merchant Wholesalers "/>
    <s v="Apparel, Piece Goods, And Notions Merchant Wholesalers "/>
    <x v="161"/>
    <x v="0"/>
    <x v="14"/>
    <n v="106.276887998644"/>
  </r>
  <r>
    <x v="0"/>
    <n v="4244"/>
    <s v="Grocery And Related Product Merchant Wholesalers "/>
    <s v="Grocery And Related Product Merchant Wholesalers "/>
    <x v="162"/>
    <x v="0"/>
    <x v="0"/>
    <n v="100"/>
  </r>
  <r>
    <x v="0"/>
    <n v="4244"/>
    <s v="Grocery And Related Product Merchant Wholesalers "/>
    <s v="Grocery And Related Product Merchant Wholesalers "/>
    <x v="162"/>
    <x v="0"/>
    <x v="1"/>
    <n v="100.18493560556701"/>
  </r>
  <r>
    <x v="0"/>
    <n v="4244"/>
    <s v="Grocery And Related Product Merchant Wholesalers "/>
    <s v="Grocery And Related Product Merchant Wholesalers "/>
    <x v="162"/>
    <x v="0"/>
    <x v="2"/>
    <n v="100.95084396596"/>
  </r>
  <r>
    <x v="0"/>
    <n v="4244"/>
    <s v="Grocery And Related Product Merchant Wholesalers "/>
    <s v="Grocery And Related Product Merchant Wholesalers "/>
    <x v="162"/>
    <x v="0"/>
    <x v="3"/>
    <n v="100.625488099759"/>
  </r>
  <r>
    <x v="0"/>
    <n v="4244"/>
    <s v="Grocery And Related Product Merchant Wholesalers "/>
    <s v="Grocery And Related Product Merchant Wholesalers "/>
    <x v="162"/>
    <x v="0"/>
    <x v="4"/>
    <n v="100.835927262985"/>
  </r>
  <r>
    <x v="0"/>
    <n v="4244"/>
    <s v="Grocery And Related Product Merchant Wholesalers "/>
    <s v="Grocery And Related Product Merchant Wholesalers "/>
    <x v="162"/>
    <x v="0"/>
    <x v="5"/>
    <n v="101.87006970157"/>
  </r>
  <r>
    <x v="0"/>
    <n v="4244"/>
    <s v="Grocery And Related Product Merchant Wholesalers "/>
    <s v="Grocery And Related Product Merchant Wholesalers "/>
    <x v="162"/>
    <x v="0"/>
    <x v="6"/>
    <n v="102.525873517338"/>
  </r>
  <r>
    <x v="0"/>
    <n v="4244"/>
    <s v="Grocery And Related Product Merchant Wholesalers "/>
    <s v="Grocery And Related Product Merchant Wholesalers "/>
    <x v="162"/>
    <x v="0"/>
    <x v="7"/>
    <n v="103.23241441307199"/>
  </r>
  <r>
    <x v="0"/>
    <n v="4244"/>
    <s v="Grocery And Related Product Merchant Wholesalers "/>
    <s v="Grocery And Related Product Merchant Wholesalers "/>
    <x v="162"/>
    <x v="0"/>
    <x v="8"/>
    <n v="101.986159795784"/>
  </r>
  <r>
    <x v="0"/>
    <n v="4244"/>
    <s v="Grocery And Related Product Merchant Wholesalers "/>
    <s v="Grocery And Related Product Merchant Wholesalers "/>
    <x v="162"/>
    <x v="0"/>
    <x v="9"/>
    <n v="102.38500626035101"/>
  </r>
  <r>
    <x v="0"/>
    <n v="4244"/>
    <s v="Grocery And Related Product Merchant Wholesalers "/>
    <s v="Grocery And Related Product Merchant Wholesalers "/>
    <x v="162"/>
    <x v="0"/>
    <x v="10"/>
    <n v="103.821476222456"/>
  </r>
  <r>
    <x v="0"/>
    <n v="4244"/>
    <s v="Grocery And Related Product Merchant Wholesalers "/>
    <s v="Grocery And Related Product Merchant Wholesalers "/>
    <x v="162"/>
    <x v="0"/>
    <x v="11"/>
    <n v="103.00944118301901"/>
  </r>
  <r>
    <x v="0"/>
    <n v="4244"/>
    <s v="Grocery And Related Product Merchant Wholesalers "/>
    <s v="Grocery And Related Product Merchant Wholesalers "/>
    <x v="162"/>
    <x v="0"/>
    <x v="12"/>
    <n v="104.112980714071"/>
  </r>
  <r>
    <x v="0"/>
    <n v="4244"/>
    <s v="Grocery And Related Product Merchant Wholesalers "/>
    <s v="Grocery And Related Product Merchant Wholesalers "/>
    <x v="162"/>
    <x v="0"/>
    <x v="13"/>
    <n v="104.908366749732"/>
  </r>
  <r>
    <x v="0"/>
    <n v="4244"/>
    <s v="Grocery And Related Product Merchant Wholesalers "/>
    <s v="Grocery And Related Product Merchant Wholesalers "/>
    <x v="162"/>
    <x v="0"/>
    <x v="14"/>
    <n v="104.452788065319"/>
  </r>
  <r>
    <x v="0"/>
    <n v="4245"/>
    <s v="Farm Product Raw Material Merchant Wholesalers "/>
    <s v="Farm Product Raw Material Merchant Wholesalers "/>
    <x v="163"/>
    <x v="0"/>
    <x v="0"/>
    <n v="100"/>
  </r>
  <r>
    <x v="0"/>
    <n v="4245"/>
    <s v="Farm Product Raw Material Merchant Wholesalers "/>
    <s v="Farm Product Raw Material Merchant Wholesalers "/>
    <x v="163"/>
    <x v="0"/>
    <x v="1"/>
    <n v="101.965106504685"/>
  </r>
  <r>
    <x v="0"/>
    <n v="4245"/>
    <s v="Farm Product Raw Material Merchant Wholesalers "/>
    <s v="Farm Product Raw Material Merchant Wholesalers "/>
    <x v="163"/>
    <x v="0"/>
    <x v="2"/>
    <n v="105.46503788318"/>
  </r>
  <r>
    <x v="0"/>
    <n v="4245"/>
    <s v="Farm Product Raw Material Merchant Wholesalers "/>
    <s v="Farm Product Raw Material Merchant Wholesalers "/>
    <x v="163"/>
    <x v="0"/>
    <x v="3"/>
    <n v="105.909441609366"/>
  </r>
  <r>
    <x v="0"/>
    <n v="4245"/>
    <s v="Farm Product Raw Material Merchant Wholesalers "/>
    <s v="Farm Product Raw Material Merchant Wholesalers "/>
    <x v="163"/>
    <x v="0"/>
    <x v="4"/>
    <n v="100.70794496703201"/>
  </r>
  <r>
    <x v="0"/>
    <n v="4245"/>
    <s v="Farm Product Raw Material Merchant Wholesalers "/>
    <s v="Farm Product Raw Material Merchant Wholesalers "/>
    <x v="163"/>
    <x v="0"/>
    <x v="5"/>
    <n v="107.437129857825"/>
  </r>
  <r>
    <x v="0"/>
    <n v="4245"/>
    <s v="Farm Product Raw Material Merchant Wholesalers "/>
    <s v="Farm Product Raw Material Merchant Wholesalers "/>
    <x v="163"/>
    <x v="0"/>
    <x v="6"/>
    <n v="108.497963792159"/>
  </r>
  <r>
    <x v="0"/>
    <n v="4245"/>
    <s v="Farm Product Raw Material Merchant Wholesalers "/>
    <s v="Farm Product Raw Material Merchant Wholesalers "/>
    <x v="163"/>
    <x v="0"/>
    <x v="7"/>
    <n v="111.455088449044"/>
  </r>
  <r>
    <x v="0"/>
    <n v="4245"/>
    <s v="Farm Product Raw Material Merchant Wholesalers "/>
    <s v="Farm Product Raw Material Merchant Wholesalers "/>
    <x v="163"/>
    <x v="0"/>
    <x v="8"/>
    <n v="112.58567816658299"/>
  </r>
  <r>
    <x v="0"/>
    <n v="4245"/>
    <s v="Farm Product Raw Material Merchant Wholesalers "/>
    <s v="Farm Product Raw Material Merchant Wholesalers "/>
    <x v="163"/>
    <x v="0"/>
    <x v="9"/>
    <n v="109.43814364773699"/>
  </r>
  <r>
    <x v="0"/>
    <n v="4245"/>
    <s v="Farm Product Raw Material Merchant Wholesalers "/>
    <s v="Farm Product Raw Material Merchant Wholesalers "/>
    <x v="163"/>
    <x v="0"/>
    <x v="10"/>
    <n v="108.519075458976"/>
  </r>
  <r>
    <x v="0"/>
    <n v="4245"/>
    <s v="Farm Product Raw Material Merchant Wholesalers "/>
    <s v="Farm Product Raw Material Merchant Wholesalers "/>
    <x v="163"/>
    <x v="0"/>
    <x v="11"/>
    <n v="111.248070129369"/>
  </r>
  <r>
    <x v="0"/>
    <n v="4245"/>
    <s v="Farm Product Raw Material Merchant Wholesalers "/>
    <s v="Farm Product Raw Material Merchant Wholesalers "/>
    <x v="163"/>
    <x v="0"/>
    <x v="12"/>
    <n v="118.389990566246"/>
  </r>
  <r>
    <x v="0"/>
    <n v="4245"/>
    <s v="Farm Product Raw Material Merchant Wholesalers "/>
    <s v="Farm Product Raw Material Merchant Wholesalers "/>
    <x v="163"/>
    <x v="0"/>
    <x v="13"/>
    <n v="117.378593818127"/>
  </r>
  <r>
    <x v="0"/>
    <n v="4245"/>
    <s v="Farm Product Raw Material Merchant Wholesalers "/>
    <s v="Farm Product Raw Material Merchant Wholesalers "/>
    <x v="163"/>
    <x v="0"/>
    <x v="14"/>
    <n v="114.204119512143"/>
  </r>
  <r>
    <x v="0"/>
    <n v="4246"/>
    <s v="Chemical And Allied Products Merchant Wholesalers "/>
    <s v="Chemical And Allied Products Merchant Wholesalers "/>
    <x v="164"/>
    <x v="0"/>
    <x v="0"/>
    <n v="100"/>
  </r>
  <r>
    <x v="0"/>
    <n v="4246"/>
    <s v="Chemical And Allied Products Merchant Wholesalers "/>
    <s v="Chemical And Allied Products Merchant Wholesalers "/>
    <x v="164"/>
    <x v="0"/>
    <x v="1"/>
    <n v="98.309522064550293"/>
  </r>
  <r>
    <x v="0"/>
    <n v="4246"/>
    <s v="Chemical And Allied Products Merchant Wholesalers "/>
    <s v="Chemical And Allied Products Merchant Wholesalers "/>
    <x v="164"/>
    <x v="0"/>
    <x v="2"/>
    <n v="100.19641436493799"/>
  </r>
  <r>
    <x v="0"/>
    <n v="4246"/>
    <s v="Chemical And Allied Products Merchant Wholesalers "/>
    <s v="Chemical And Allied Products Merchant Wholesalers "/>
    <x v="164"/>
    <x v="0"/>
    <x v="3"/>
    <n v="101.03145586751801"/>
  </r>
  <r>
    <x v="0"/>
    <n v="4246"/>
    <s v="Chemical And Allied Products Merchant Wholesalers "/>
    <s v="Chemical And Allied Products Merchant Wholesalers "/>
    <x v="164"/>
    <x v="0"/>
    <x v="4"/>
    <n v="99.536234996031794"/>
  </r>
  <r>
    <x v="0"/>
    <n v="4246"/>
    <s v="Chemical And Allied Products Merchant Wholesalers "/>
    <s v="Chemical And Allied Products Merchant Wholesalers "/>
    <x v="164"/>
    <x v="0"/>
    <x v="5"/>
    <n v="101.743362344638"/>
  </r>
  <r>
    <x v="0"/>
    <n v="4246"/>
    <s v="Chemical And Allied Products Merchant Wholesalers "/>
    <s v="Chemical And Allied Products Merchant Wholesalers "/>
    <x v="164"/>
    <x v="0"/>
    <x v="6"/>
    <n v="104.69809983131699"/>
  </r>
  <r>
    <x v="0"/>
    <n v="4246"/>
    <s v="Chemical And Allied Products Merchant Wholesalers "/>
    <s v="Chemical And Allied Products Merchant Wholesalers "/>
    <x v="164"/>
    <x v="0"/>
    <x v="7"/>
    <n v="102.644922797056"/>
  </r>
  <r>
    <x v="0"/>
    <n v="4246"/>
    <s v="Chemical And Allied Products Merchant Wholesalers "/>
    <s v="Chemical And Allied Products Merchant Wholesalers "/>
    <x v="164"/>
    <x v="0"/>
    <x v="8"/>
    <n v="104.269708577256"/>
  </r>
  <r>
    <x v="0"/>
    <n v="4246"/>
    <s v="Chemical And Allied Products Merchant Wholesalers "/>
    <s v="Chemical And Allied Products Merchant Wholesalers "/>
    <x v="164"/>
    <x v="0"/>
    <x v="9"/>
    <n v="104.310836755502"/>
  </r>
  <r>
    <x v="0"/>
    <n v="4246"/>
    <s v="Chemical And Allied Products Merchant Wholesalers "/>
    <s v="Chemical And Allied Products Merchant Wholesalers "/>
    <x v="164"/>
    <x v="0"/>
    <x v="10"/>
    <n v="102.654314088977"/>
  </r>
  <r>
    <x v="0"/>
    <n v="4246"/>
    <s v="Chemical And Allied Products Merchant Wholesalers "/>
    <s v="Chemical And Allied Products Merchant Wholesalers "/>
    <x v="164"/>
    <x v="0"/>
    <x v="11"/>
    <n v="106.556400963272"/>
  </r>
  <r>
    <x v="0"/>
    <n v="4246"/>
    <s v="Chemical And Allied Products Merchant Wholesalers "/>
    <s v="Chemical And Allied Products Merchant Wholesalers "/>
    <x v="164"/>
    <x v="0"/>
    <x v="12"/>
    <n v="104.7524015616"/>
  </r>
  <r>
    <x v="0"/>
    <n v="4246"/>
    <s v="Chemical And Allied Products Merchant Wholesalers "/>
    <s v="Chemical And Allied Products Merchant Wholesalers "/>
    <x v="164"/>
    <x v="0"/>
    <x v="13"/>
    <n v="103.774065396227"/>
  </r>
  <r>
    <x v="0"/>
    <n v="4246"/>
    <s v="Chemical And Allied Products Merchant Wholesalers "/>
    <s v="Chemical And Allied Products Merchant Wholesalers "/>
    <x v="164"/>
    <x v="0"/>
    <x v="14"/>
    <n v="106.63562488081"/>
  </r>
  <r>
    <x v="0"/>
    <n v="4247"/>
    <s v="Petroleum And Petroleum Products Merchant Wholesalers "/>
    <s v="Petroleum And Petroleum Products Merchant Wholesalers "/>
    <x v="165"/>
    <x v="0"/>
    <x v="0"/>
    <n v="100"/>
  </r>
  <r>
    <x v="0"/>
    <n v="4247"/>
    <s v="Petroleum And Petroleum Products Merchant Wholesalers "/>
    <s v="Petroleum And Petroleum Products Merchant Wholesalers "/>
    <x v="165"/>
    <x v="0"/>
    <x v="1"/>
    <n v="101.712303420282"/>
  </r>
  <r>
    <x v="0"/>
    <n v="4247"/>
    <s v="Petroleum And Petroleum Products Merchant Wholesalers "/>
    <s v="Petroleum And Petroleum Products Merchant Wholesalers "/>
    <x v="165"/>
    <x v="0"/>
    <x v="2"/>
    <n v="103.50350567278601"/>
  </r>
  <r>
    <x v="0"/>
    <n v="4247"/>
    <s v="Petroleum And Petroleum Products Merchant Wholesalers "/>
    <s v="Petroleum And Petroleum Products Merchant Wholesalers "/>
    <x v="165"/>
    <x v="0"/>
    <x v="3"/>
    <n v="105.287363996238"/>
  </r>
  <r>
    <x v="0"/>
    <n v="4247"/>
    <s v="Petroleum And Petroleum Products Merchant Wholesalers "/>
    <s v="Petroleum And Petroleum Products Merchant Wholesalers "/>
    <x v="165"/>
    <x v="0"/>
    <x v="4"/>
    <n v="104.518404729756"/>
  </r>
  <r>
    <x v="0"/>
    <n v="4247"/>
    <s v="Petroleum And Petroleum Products Merchant Wholesalers "/>
    <s v="Petroleum And Petroleum Products Merchant Wholesalers "/>
    <x v="165"/>
    <x v="0"/>
    <x v="5"/>
    <n v="105.98172860144101"/>
  </r>
  <r>
    <x v="0"/>
    <n v="4247"/>
    <s v="Petroleum And Petroleum Products Merchant Wholesalers "/>
    <s v="Petroleum And Petroleum Products Merchant Wholesalers "/>
    <x v="165"/>
    <x v="0"/>
    <x v="6"/>
    <n v="103.167136556537"/>
  </r>
  <r>
    <x v="0"/>
    <n v="4247"/>
    <s v="Petroleum And Petroleum Products Merchant Wholesalers "/>
    <s v="Petroleum And Petroleum Products Merchant Wholesalers "/>
    <x v="165"/>
    <x v="0"/>
    <x v="7"/>
    <n v="102.444648846333"/>
  </r>
  <r>
    <x v="0"/>
    <n v="4247"/>
    <s v="Petroleum And Petroleum Products Merchant Wholesalers "/>
    <s v="Petroleum And Petroleum Products Merchant Wholesalers "/>
    <x v="165"/>
    <x v="0"/>
    <x v="8"/>
    <n v="102.566060712134"/>
  </r>
  <r>
    <x v="0"/>
    <n v="4247"/>
    <s v="Petroleum And Petroleum Products Merchant Wholesalers "/>
    <s v="Petroleum And Petroleum Products Merchant Wholesalers "/>
    <x v="165"/>
    <x v="0"/>
    <x v="9"/>
    <n v="102.11153838167399"/>
  </r>
  <r>
    <x v="0"/>
    <n v="4247"/>
    <s v="Petroleum And Petroleum Products Merchant Wholesalers "/>
    <s v="Petroleum And Petroleum Products Merchant Wholesalers "/>
    <x v="165"/>
    <x v="0"/>
    <x v="10"/>
    <n v="103.53467978432001"/>
  </r>
  <r>
    <x v="0"/>
    <n v="4247"/>
    <s v="Petroleum And Petroleum Products Merchant Wholesalers "/>
    <s v="Petroleum And Petroleum Products Merchant Wholesalers "/>
    <x v="165"/>
    <x v="0"/>
    <x v="11"/>
    <n v="98.774354362295597"/>
  </r>
  <r>
    <x v="0"/>
    <n v="4247"/>
    <s v="Petroleum And Petroleum Products Merchant Wholesalers "/>
    <s v="Petroleum And Petroleum Products Merchant Wholesalers "/>
    <x v="165"/>
    <x v="0"/>
    <x v="12"/>
    <n v="100.24927649465501"/>
  </r>
  <r>
    <x v="0"/>
    <n v="4247"/>
    <s v="Petroleum And Petroleum Products Merchant Wholesalers "/>
    <s v="Petroleum And Petroleum Products Merchant Wholesalers "/>
    <x v="165"/>
    <x v="0"/>
    <x v="13"/>
    <n v="101.275071574721"/>
  </r>
  <r>
    <x v="0"/>
    <n v="4247"/>
    <s v="Petroleum And Petroleum Products Merchant Wholesalers "/>
    <s v="Petroleum And Petroleum Products Merchant Wholesalers "/>
    <x v="165"/>
    <x v="0"/>
    <x v="14"/>
    <n v="96.895821109744503"/>
  </r>
  <r>
    <x v="0"/>
    <n v="4248"/>
    <s v="Beer, Wine, And Distilled Alcoholic Beverage Merchant Wholesalers "/>
    <s v="Beer, Wine, And Distilled Alcoholic Beverage Merchant Wholesalers "/>
    <x v="166"/>
    <x v="0"/>
    <x v="0"/>
    <n v="100"/>
  </r>
  <r>
    <x v="0"/>
    <n v="4248"/>
    <s v="Beer, Wine, And Distilled Alcoholic Beverage Merchant Wholesalers "/>
    <s v="Beer, Wine, And Distilled Alcoholic Beverage Merchant Wholesalers "/>
    <x v="166"/>
    <x v="0"/>
    <x v="1"/>
    <n v="103.80966837516"/>
  </r>
  <r>
    <x v="0"/>
    <n v="4248"/>
    <s v="Beer, Wine, And Distilled Alcoholic Beverage Merchant Wholesalers "/>
    <s v="Beer, Wine, And Distilled Alcoholic Beverage Merchant Wholesalers "/>
    <x v="166"/>
    <x v="0"/>
    <x v="2"/>
    <n v="101.254613828563"/>
  </r>
  <r>
    <x v="0"/>
    <n v="4248"/>
    <s v="Beer, Wine, And Distilled Alcoholic Beverage Merchant Wholesalers "/>
    <s v="Beer, Wine, And Distilled Alcoholic Beverage Merchant Wholesalers "/>
    <x v="166"/>
    <x v="0"/>
    <x v="3"/>
    <n v="100.960065443311"/>
  </r>
  <r>
    <x v="0"/>
    <n v="4248"/>
    <s v="Beer, Wine, And Distilled Alcoholic Beverage Merchant Wholesalers "/>
    <s v="Beer, Wine, And Distilled Alcoholic Beverage Merchant Wholesalers "/>
    <x v="166"/>
    <x v="0"/>
    <x v="4"/>
    <n v="104.862680100784"/>
  </r>
  <r>
    <x v="0"/>
    <n v="4248"/>
    <s v="Beer, Wine, And Distilled Alcoholic Beverage Merchant Wholesalers "/>
    <s v="Beer, Wine, And Distilled Alcoholic Beverage Merchant Wholesalers "/>
    <x v="166"/>
    <x v="0"/>
    <x v="5"/>
    <n v="102.192391266925"/>
  </r>
  <r>
    <x v="0"/>
    <n v="4248"/>
    <s v="Beer, Wine, And Distilled Alcoholic Beverage Merchant Wholesalers "/>
    <s v="Beer, Wine, And Distilled Alcoholic Beverage Merchant Wholesalers "/>
    <x v="166"/>
    <x v="0"/>
    <x v="6"/>
    <n v="104.278520097137"/>
  </r>
  <r>
    <x v="0"/>
    <n v="4248"/>
    <s v="Beer, Wine, And Distilled Alcoholic Beverage Merchant Wholesalers "/>
    <s v="Beer, Wine, And Distilled Alcoholic Beverage Merchant Wholesalers "/>
    <x v="166"/>
    <x v="0"/>
    <x v="7"/>
    <n v="103.61911313695801"/>
  </r>
  <r>
    <x v="0"/>
    <n v="4248"/>
    <s v="Beer, Wine, And Distilled Alcoholic Beverage Merchant Wholesalers "/>
    <s v="Beer, Wine, And Distilled Alcoholic Beverage Merchant Wholesalers "/>
    <x v="166"/>
    <x v="0"/>
    <x v="8"/>
    <n v="104.343698902539"/>
  </r>
  <r>
    <x v="0"/>
    <n v="4248"/>
    <s v="Beer, Wine, And Distilled Alcoholic Beverage Merchant Wholesalers "/>
    <s v="Beer, Wine, And Distilled Alcoholic Beverage Merchant Wholesalers "/>
    <x v="166"/>
    <x v="0"/>
    <x v="9"/>
    <n v="107.26536082456001"/>
  </r>
  <r>
    <x v="0"/>
    <n v="4248"/>
    <s v="Beer, Wine, And Distilled Alcoholic Beverage Merchant Wholesalers "/>
    <s v="Beer, Wine, And Distilled Alcoholic Beverage Merchant Wholesalers "/>
    <x v="166"/>
    <x v="0"/>
    <x v="10"/>
    <n v="104.503713236097"/>
  </r>
  <r>
    <x v="0"/>
    <n v="4248"/>
    <s v="Beer, Wine, And Distilled Alcoholic Beverage Merchant Wholesalers "/>
    <s v="Beer, Wine, And Distilled Alcoholic Beverage Merchant Wholesalers "/>
    <x v="166"/>
    <x v="0"/>
    <x v="11"/>
    <n v="102.839544779965"/>
  </r>
  <r>
    <x v="0"/>
    <n v="4248"/>
    <s v="Beer, Wine, And Distilled Alcoholic Beverage Merchant Wholesalers "/>
    <s v="Beer, Wine, And Distilled Alcoholic Beverage Merchant Wholesalers "/>
    <x v="166"/>
    <x v="0"/>
    <x v="12"/>
    <n v="106.499001842471"/>
  </r>
  <r>
    <x v="0"/>
    <n v="4248"/>
    <s v="Beer, Wine, And Distilled Alcoholic Beverage Merchant Wholesalers "/>
    <s v="Beer, Wine, And Distilled Alcoholic Beverage Merchant Wholesalers "/>
    <x v="166"/>
    <x v="0"/>
    <x v="13"/>
    <n v="106.776334150398"/>
  </r>
  <r>
    <x v="0"/>
    <n v="4248"/>
    <s v="Beer, Wine, And Distilled Alcoholic Beverage Merchant Wholesalers "/>
    <s v="Beer, Wine, And Distilled Alcoholic Beverage Merchant Wholesalers "/>
    <x v="166"/>
    <x v="0"/>
    <x v="14"/>
    <n v="106.473899490599"/>
  </r>
  <r>
    <x v="0"/>
    <n v="4249"/>
    <s v="Miscellaneous Nondurable Goods Merchant Wholesalers "/>
    <s v="Miscellaneous Nondurable Goods Merchant Wholesalers "/>
    <x v="167"/>
    <x v="0"/>
    <x v="0"/>
    <n v="100"/>
  </r>
  <r>
    <x v="0"/>
    <n v="4249"/>
    <s v="Miscellaneous Nondurable Goods Merchant Wholesalers "/>
    <s v="Miscellaneous Nondurable Goods Merchant Wholesalers "/>
    <x v="167"/>
    <x v="0"/>
    <x v="1"/>
    <n v="99.417671748669207"/>
  </r>
  <r>
    <x v="0"/>
    <n v="4249"/>
    <s v="Miscellaneous Nondurable Goods Merchant Wholesalers "/>
    <s v="Miscellaneous Nondurable Goods Merchant Wholesalers "/>
    <x v="167"/>
    <x v="0"/>
    <x v="2"/>
    <n v="101.638504065657"/>
  </r>
  <r>
    <x v="0"/>
    <n v="4249"/>
    <s v="Miscellaneous Nondurable Goods Merchant Wholesalers "/>
    <s v="Miscellaneous Nondurable Goods Merchant Wholesalers "/>
    <x v="167"/>
    <x v="0"/>
    <x v="3"/>
    <n v="101.714617571388"/>
  </r>
  <r>
    <x v="0"/>
    <n v="4249"/>
    <s v="Miscellaneous Nondurable Goods Merchant Wholesalers "/>
    <s v="Miscellaneous Nondurable Goods Merchant Wholesalers "/>
    <x v="167"/>
    <x v="0"/>
    <x v="4"/>
    <n v="102.97186997974001"/>
  </r>
  <r>
    <x v="0"/>
    <n v="4249"/>
    <s v="Miscellaneous Nondurable Goods Merchant Wholesalers "/>
    <s v="Miscellaneous Nondurable Goods Merchant Wholesalers "/>
    <x v="167"/>
    <x v="0"/>
    <x v="5"/>
    <n v="101.19379073583499"/>
  </r>
  <r>
    <x v="0"/>
    <n v="4249"/>
    <s v="Miscellaneous Nondurable Goods Merchant Wholesalers "/>
    <s v="Miscellaneous Nondurable Goods Merchant Wholesalers "/>
    <x v="167"/>
    <x v="0"/>
    <x v="6"/>
    <n v="101.65437134799301"/>
  </r>
  <r>
    <x v="0"/>
    <n v="4249"/>
    <s v="Miscellaneous Nondurable Goods Merchant Wholesalers "/>
    <s v="Miscellaneous Nondurable Goods Merchant Wholesalers "/>
    <x v="167"/>
    <x v="0"/>
    <x v="7"/>
    <n v="101.04103679536701"/>
  </r>
  <r>
    <x v="0"/>
    <n v="4249"/>
    <s v="Miscellaneous Nondurable Goods Merchant Wholesalers "/>
    <s v="Miscellaneous Nondurable Goods Merchant Wholesalers "/>
    <x v="167"/>
    <x v="0"/>
    <x v="8"/>
    <n v="102.665067358958"/>
  </r>
  <r>
    <x v="0"/>
    <n v="4249"/>
    <s v="Miscellaneous Nondurable Goods Merchant Wholesalers "/>
    <s v="Miscellaneous Nondurable Goods Merchant Wholesalers "/>
    <x v="167"/>
    <x v="0"/>
    <x v="9"/>
    <n v="102.582792067681"/>
  </r>
  <r>
    <x v="0"/>
    <n v="4249"/>
    <s v="Miscellaneous Nondurable Goods Merchant Wholesalers "/>
    <s v="Miscellaneous Nondurable Goods Merchant Wholesalers "/>
    <x v="167"/>
    <x v="0"/>
    <x v="10"/>
    <n v="101.49088614212999"/>
  </r>
  <r>
    <x v="0"/>
    <n v="4249"/>
    <s v="Miscellaneous Nondurable Goods Merchant Wholesalers "/>
    <s v="Miscellaneous Nondurable Goods Merchant Wholesalers "/>
    <x v="167"/>
    <x v="0"/>
    <x v="11"/>
    <n v="101.388122355658"/>
  </r>
  <r>
    <x v="0"/>
    <n v="4249"/>
    <s v="Miscellaneous Nondurable Goods Merchant Wholesalers "/>
    <s v="Miscellaneous Nondurable Goods Merchant Wholesalers "/>
    <x v="167"/>
    <x v="0"/>
    <x v="12"/>
    <n v="101.6339707585"/>
  </r>
  <r>
    <x v="0"/>
    <n v="4249"/>
    <s v="Miscellaneous Nondurable Goods Merchant Wholesalers "/>
    <s v="Miscellaneous Nondurable Goods Merchant Wholesalers "/>
    <x v="167"/>
    <x v="0"/>
    <x v="13"/>
    <n v="103.29031495294601"/>
  </r>
  <r>
    <x v="0"/>
    <n v="4249"/>
    <s v="Miscellaneous Nondurable Goods Merchant Wholesalers "/>
    <s v="Miscellaneous Nondurable Goods Merchant Wholesalers "/>
    <x v="167"/>
    <x v="0"/>
    <x v="14"/>
    <n v="103.699096271345"/>
  </r>
  <r>
    <x v="0"/>
    <n v="4251"/>
    <s v="Wholesale Electronic Markets And Agents And Brokers "/>
    <s v="Wholesale Electronic Markets And Agents And Brokers "/>
    <x v="168"/>
    <x v="0"/>
    <x v="0"/>
    <n v="100"/>
  </r>
  <r>
    <x v="0"/>
    <n v="4251"/>
    <s v="Wholesale Electronic Markets And Agents And Brokers "/>
    <s v="Wholesale Electronic Markets And Agents And Brokers "/>
    <x v="168"/>
    <x v="0"/>
    <x v="1"/>
    <n v="95.731611681139995"/>
  </r>
  <r>
    <x v="0"/>
    <n v="4251"/>
    <s v="Wholesale Electronic Markets And Agents And Brokers "/>
    <s v="Wholesale Electronic Markets And Agents And Brokers "/>
    <x v="168"/>
    <x v="0"/>
    <x v="2"/>
    <n v="100.61571500648699"/>
  </r>
  <r>
    <x v="0"/>
    <n v="4251"/>
    <s v="Wholesale Electronic Markets And Agents And Brokers "/>
    <s v="Wholesale Electronic Markets And Agents And Brokers "/>
    <x v="168"/>
    <x v="0"/>
    <x v="3"/>
    <n v="96.650534489187606"/>
  </r>
  <r>
    <x v="0"/>
    <n v="4251"/>
    <s v="Wholesale Electronic Markets And Agents And Brokers "/>
    <s v="Wholesale Electronic Markets And Agents And Brokers "/>
    <x v="168"/>
    <x v="0"/>
    <x v="4"/>
    <n v="101.16632535392201"/>
  </r>
  <r>
    <x v="0"/>
    <n v="4251"/>
    <s v="Wholesale Electronic Markets And Agents And Brokers "/>
    <s v="Wholesale Electronic Markets And Agents And Brokers "/>
    <x v="168"/>
    <x v="0"/>
    <x v="5"/>
    <n v="99.2986069878352"/>
  </r>
  <r>
    <x v="0"/>
    <n v="4251"/>
    <s v="Wholesale Electronic Markets And Agents And Brokers "/>
    <s v="Wholesale Electronic Markets And Agents And Brokers "/>
    <x v="168"/>
    <x v="0"/>
    <x v="6"/>
    <n v="100.275191678474"/>
  </r>
  <r>
    <x v="0"/>
    <n v="4251"/>
    <s v="Wholesale Electronic Markets And Agents And Brokers "/>
    <s v="Wholesale Electronic Markets And Agents And Brokers "/>
    <x v="168"/>
    <x v="0"/>
    <x v="7"/>
    <n v="103.097826902045"/>
  </r>
  <r>
    <x v="0"/>
    <n v="4251"/>
    <s v="Wholesale Electronic Markets And Agents And Brokers "/>
    <s v="Wholesale Electronic Markets And Agents And Brokers "/>
    <x v="168"/>
    <x v="0"/>
    <x v="8"/>
    <n v="103.497375931943"/>
  </r>
  <r>
    <x v="0"/>
    <n v="4251"/>
    <s v="Wholesale Electronic Markets And Agents And Brokers "/>
    <s v="Wholesale Electronic Markets And Agents And Brokers "/>
    <x v="168"/>
    <x v="0"/>
    <x v="9"/>
    <n v="97.547936058880296"/>
  </r>
  <r>
    <x v="0"/>
    <n v="4251"/>
    <s v="Wholesale Electronic Markets And Agents And Brokers "/>
    <s v="Wholesale Electronic Markets And Agents And Brokers "/>
    <x v="168"/>
    <x v="0"/>
    <x v="10"/>
    <n v="103.17653425745"/>
  </r>
  <r>
    <x v="0"/>
    <n v="4251"/>
    <s v="Wholesale Electronic Markets And Agents And Brokers "/>
    <s v="Wholesale Electronic Markets And Agents And Brokers "/>
    <x v="168"/>
    <x v="0"/>
    <x v="11"/>
    <n v="98.314132921568302"/>
  </r>
  <r>
    <x v="0"/>
    <n v="4251"/>
    <s v="Wholesale Electronic Markets And Agents And Brokers "/>
    <s v="Wholesale Electronic Markets And Agents And Brokers "/>
    <x v="168"/>
    <x v="0"/>
    <x v="12"/>
    <n v="97.014261210008897"/>
  </r>
  <r>
    <x v="0"/>
    <n v="4251"/>
    <s v="Wholesale Electronic Markets And Agents And Brokers "/>
    <s v="Wholesale Electronic Markets And Agents And Brokers "/>
    <x v="168"/>
    <x v="0"/>
    <x v="13"/>
    <n v="97.759717181793803"/>
  </r>
  <r>
    <x v="0"/>
    <n v="4251"/>
    <s v="Wholesale Electronic Markets And Agents And Brokers "/>
    <s v="Wholesale Electronic Markets And Agents And Brokers "/>
    <x v="168"/>
    <x v="0"/>
    <x v="14"/>
    <n v="96.282227379351895"/>
  </r>
  <r>
    <x v="0"/>
    <n v="4411"/>
    <s v="Automobile Dealers "/>
    <s v="Automobile Dealers "/>
    <x v="169"/>
    <x v="0"/>
    <x v="0"/>
    <n v="100"/>
  </r>
  <r>
    <x v="0"/>
    <n v="4411"/>
    <s v="Automobile Dealers "/>
    <s v="Automobile Dealers "/>
    <x v="169"/>
    <x v="0"/>
    <x v="1"/>
    <n v="99.390397172060105"/>
  </r>
  <r>
    <x v="0"/>
    <n v="4411"/>
    <s v="Automobile Dealers "/>
    <s v="Automobile Dealers "/>
    <x v="169"/>
    <x v="0"/>
    <x v="2"/>
    <n v="99.664018591085494"/>
  </r>
  <r>
    <x v="0"/>
    <n v="4411"/>
    <s v="Automobile Dealers "/>
    <s v="Automobile Dealers "/>
    <x v="169"/>
    <x v="0"/>
    <x v="3"/>
    <n v="100.645509124124"/>
  </r>
  <r>
    <x v="0"/>
    <n v="4411"/>
    <s v="Automobile Dealers "/>
    <s v="Automobile Dealers "/>
    <x v="169"/>
    <x v="0"/>
    <x v="4"/>
    <n v="101.067797327241"/>
  </r>
  <r>
    <x v="0"/>
    <n v="4411"/>
    <s v="Automobile Dealers "/>
    <s v="Automobile Dealers "/>
    <x v="169"/>
    <x v="0"/>
    <x v="5"/>
    <n v="101.85795267861"/>
  </r>
  <r>
    <x v="0"/>
    <n v="4411"/>
    <s v="Automobile Dealers "/>
    <s v="Automobile Dealers "/>
    <x v="169"/>
    <x v="0"/>
    <x v="6"/>
    <n v="101.377327427945"/>
  </r>
  <r>
    <x v="0"/>
    <n v="4411"/>
    <s v="Automobile Dealers "/>
    <s v="Automobile Dealers "/>
    <x v="169"/>
    <x v="0"/>
    <x v="7"/>
    <n v="101.944198275711"/>
  </r>
  <r>
    <x v="0"/>
    <n v="4411"/>
    <s v="Automobile Dealers "/>
    <s v="Automobile Dealers "/>
    <x v="169"/>
    <x v="0"/>
    <x v="8"/>
    <n v="101.35885087795"/>
  </r>
  <r>
    <x v="0"/>
    <n v="4411"/>
    <s v="Automobile Dealers "/>
    <s v="Automobile Dealers "/>
    <x v="169"/>
    <x v="0"/>
    <x v="9"/>
    <n v="101.02198381861901"/>
  </r>
  <r>
    <x v="0"/>
    <n v="4411"/>
    <s v="Automobile Dealers "/>
    <s v="Automobile Dealers "/>
    <x v="169"/>
    <x v="0"/>
    <x v="10"/>
    <n v="99.567564842273995"/>
  </r>
  <r>
    <x v="0"/>
    <n v="4411"/>
    <s v="Automobile Dealers "/>
    <s v="Automobile Dealers "/>
    <x v="169"/>
    <x v="0"/>
    <x v="11"/>
    <n v="99.672021414538506"/>
  </r>
  <r>
    <x v="0"/>
    <n v="4411"/>
    <s v="Automobile Dealers "/>
    <s v="Automobile Dealers "/>
    <x v="169"/>
    <x v="0"/>
    <x v="12"/>
    <n v="99.705289945370296"/>
  </r>
  <r>
    <x v="0"/>
    <n v="4411"/>
    <s v="Automobile Dealers "/>
    <s v="Automobile Dealers "/>
    <x v="169"/>
    <x v="0"/>
    <x v="13"/>
    <n v="99.614182670231799"/>
  </r>
  <r>
    <x v="0"/>
    <n v="4411"/>
    <s v="Automobile Dealers "/>
    <s v="Automobile Dealers "/>
    <x v="169"/>
    <x v="0"/>
    <x v="14"/>
    <n v="99.008654398980696"/>
  </r>
  <r>
    <x v="0"/>
    <n v="4412"/>
    <s v="Other Motor Vehicle Dealers "/>
    <s v="Other Motor Vehicle Dealers "/>
    <x v="170"/>
    <x v="0"/>
    <x v="0"/>
    <n v="100"/>
  </r>
  <r>
    <x v="0"/>
    <n v="4412"/>
    <s v="Other Motor Vehicle Dealers "/>
    <s v="Other Motor Vehicle Dealers "/>
    <x v="170"/>
    <x v="0"/>
    <x v="1"/>
    <n v="100.218544963168"/>
  </r>
  <r>
    <x v="0"/>
    <n v="4412"/>
    <s v="Other Motor Vehicle Dealers "/>
    <s v="Other Motor Vehicle Dealers "/>
    <x v="170"/>
    <x v="0"/>
    <x v="2"/>
    <n v="100.67624741417499"/>
  </r>
  <r>
    <x v="0"/>
    <n v="4412"/>
    <s v="Other Motor Vehicle Dealers "/>
    <s v="Other Motor Vehicle Dealers "/>
    <x v="170"/>
    <x v="0"/>
    <x v="3"/>
    <n v="102.318001074154"/>
  </r>
  <r>
    <x v="0"/>
    <n v="4412"/>
    <s v="Other Motor Vehicle Dealers "/>
    <s v="Other Motor Vehicle Dealers "/>
    <x v="170"/>
    <x v="0"/>
    <x v="4"/>
    <n v="104.20824734604101"/>
  </r>
  <r>
    <x v="0"/>
    <n v="4412"/>
    <s v="Other Motor Vehicle Dealers "/>
    <s v="Other Motor Vehicle Dealers "/>
    <x v="170"/>
    <x v="0"/>
    <x v="5"/>
    <n v="106.505183324996"/>
  </r>
  <r>
    <x v="0"/>
    <n v="4412"/>
    <s v="Other Motor Vehicle Dealers "/>
    <s v="Other Motor Vehicle Dealers "/>
    <x v="170"/>
    <x v="0"/>
    <x v="6"/>
    <n v="108.288265651572"/>
  </r>
  <r>
    <x v="0"/>
    <n v="4412"/>
    <s v="Other Motor Vehicle Dealers "/>
    <s v="Other Motor Vehicle Dealers "/>
    <x v="170"/>
    <x v="0"/>
    <x v="7"/>
    <n v="106.44710918853001"/>
  </r>
  <r>
    <x v="0"/>
    <n v="4412"/>
    <s v="Other Motor Vehicle Dealers "/>
    <s v="Other Motor Vehicle Dealers "/>
    <x v="170"/>
    <x v="0"/>
    <x v="8"/>
    <n v="106.210882924093"/>
  </r>
  <r>
    <x v="0"/>
    <n v="4412"/>
    <s v="Other Motor Vehicle Dealers "/>
    <s v="Other Motor Vehicle Dealers "/>
    <x v="170"/>
    <x v="0"/>
    <x v="9"/>
    <n v="101.932110419026"/>
  </r>
  <r>
    <x v="0"/>
    <n v="4412"/>
    <s v="Other Motor Vehicle Dealers "/>
    <s v="Other Motor Vehicle Dealers "/>
    <x v="170"/>
    <x v="0"/>
    <x v="10"/>
    <n v="102.82074046677199"/>
  </r>
  <r>
    <x v="0"/>
    <n v="4412"/>
    <s v="Other Motor Vehicle Dealers "/>
    <s v="Other Motor Vehicle Dealers "/>
    <x v="170"/>
    <x v="0"/>
    <x v="11"/>
    <n v="100.621113762009"/>
  </r>
  <r>
    <x v="0"/>
    <n v="4412"/>
    <s v="Other Motor Vehicle Dealers "/>
    <s v="Other Motor Vehicle Dealers "/>
    <x v="170"/>
    <x v="0"/>
    <x v="12"/>
    <n v="101.099533109077"/>
  </r>
  <r>
    <x v="0"/>
    <n v="4412"/>
    <s v="Other Motor Vehicle Dealers "/>
    <s v="Other Motor Vehicle Dealers "/>
    <x v="170"/>
    <x v="0"/>
    <x v="13"/>
    <n v="100.850759359709"/>
  </r>
  <r>
    <x v="0"/>
    <n v="4412"/>
    <s v="Other Motor Vehicle Dealers "/>
    <s v="Other Motor Vehicle Dealers "/>
    <x v="170"/>
    <x v="0"/>
    <x v="14"/>
    <n v="101.727264666575"/>
  </r>
  <r>
    <x v="0"/>
    <n v="4413"/>
    <s v="Automotive Parts, Accessories, And Tire Stores "/>
    <s v="Automotive Parts, Accessories, And Tire Stores "/>
    <x v="171"/>
    <x v="0"/>
    <x v="0"/>
    <n v="100"/>
  </r>
  <r>
    <x v="0"/>
    <n v="4413"/>
    <s v="Automotive Parts, Accessories, And Tire Stores "/>
    <s v="Automotive Parts, Accessories, And Tire Stores "/>
    <x v="171"/>
    <x v="0"/>
    <x v="1"/>
    <n v="100.18237199796999"/>
  </r>
  <r>
    <x v="0"/>
    <n v="4413"/>
    <s v="Automotive Parts, Accessories, And Tire Stores "/>
    <s v="Automotive Parts, Accessories, And Tire Stores "/>
    <x v="171"/>
    <x v="0"/>
    <x v="2"/>
    <n v="101.215855459186"/>
  </r>
  <r>
    <x v="0"/>
    <n v="4413"/>
    <s v="Automotive Parts, Accessories, And Tire Stores "/>
    <s v="Automotive Parts, Accessories, And Tire Stores "/>
    <x v="171"/>
    <x v="0"/>
    <x v="3"/>
    <n v="101.358402706874"/>
  </r>
  <r>
    <x v="0"/>
    <n v="4413"/>
    <s v="Automotive Parts, Accessories, And Tire Stores "/>
    <s v="Automotive Parts, Accessories, And Tire Stores "/>
    <x v="171"/>
    <x v="0"/>
    <x v="4"/>
    <n v="102.19601744748999"/>
  </r>
  <r>
    <x v="0"/>
    <n v="4413"/>
    <s v="Automotive Parts, Accessories, And Tire Stores "/>
    <s v="Automotive Parts, Accessories, And Tire Stores "/>
    <x v="171"/>
    <x v="0"/>
    <x v="5"/>
    <n v="101.861346582602"/>
  </r>
  <r>
    <x v="0"/>
    <n v="4413"/>
    <s v="Automotive Parts, Accessories, And Tire Stores "/>
    <s v="Automotive Parts, Accessories, And Tire Stores "/>
    <x v="171"/>
    <x v="0"/>
    <x v="6"/>
    <n v="101.32619132518001"/>
  </r>
  <r>
    <x v="0"/>
    <n v="4413"/>
    <s v="Automotive Parts, Accessories, And Tire Stores "/>
    <s v="Automotive Parts, Accessories, And Tire Stores "/>
    <x v="171"/>
    <x v="0"/>
    <x v="7"/>
    <n v="101.761371428526"/>
  </r>
  <r>
    <x v="0"/>
    <n v="4413"/>
    <s v="Automotive Parts, Accessories, And Tire Stores "/>
    <s v="Automotive Parts, Accessories, And Tire Stores "/>
    <x v="171"/>
    <x v="0"/>
    <x v="8"/>
    <n v="101.160341914043"/>
  </r>
  <r>
    <x v="0"/>
    <n v="4413"/>
    <s v="Automotive Parts, Accessories, And Tire Stores "/>
    <s v="Automotive Parts, Accessories, And Tire Stores "/>
    <x v="171"/>
    <x v="0"/>
    <x v="9"/>
    <n v="99.589102846377301"/>
  </r>
  <r>
    <x v="0"/>
    <n v="4413"/>
    <s v="Automotive Parts, Accessories, And Tire Stores "/>
    <s v="Automotive Parts, Accessories, And Tire Stores "/>
    <x v="171"/>
    <x v="0"/>
    <x v="10"/>
    <n v="99.951253575880997"/>
  </r>
  <r>
    <x v="0"/>
    <n v="4413"/>
    <s v="Automotive Parts, Accessories, And Tire Stores "/>
    <s v="Automotive Parts, Accessories, And Tire Stores "/>
    <x v="171"/>
    <x v="0"/>
    <x v="11"/>
    <n v="100.87397609350199"/>
  </r>
  <r>
    <x v="0"/>
    <n v="4413"/>
    <s v="Automotive Parts, Accessories, And Tire Stores "/>
    <s v="Automotive Parts, Accessories, And Tire Stores "/>
    <x v="171"/>
    <x v="0"/>
    <x v="12"/>
    <n v="102.381413233732"/>
  </r>
  <r>
    <x v="0"/>
    <n v="4413"/>
    <s v="Automotive Parts, Accessories, And Tire Stores "/>
    <s v="Automotive Parts, Accessories, And Tire Stores "/>
    <x v="171"/>
    <x v="0"/>
    <x v="13"/>
    <n v="101.60323558022399"/>
  </r>
  <r>
    <x v="0"/>
    <n v="4413"/>
    <s v="Automotive Parts, Accessories, And Tire Stores "/>
    <s v="Automotive Parts, Accessories, And Tire Stores "/>
    <x v="171"/>
    <x v="0"/>
    <x v="14"/>
    <n v="102.962476770271"/>
  </r>
  <r>
    <x v="0"/>
    <n v="4421"/>
    <s v="Furniture Stores "/>
    <s v="Furniture Stores "/>
    <x v="172"/>
    <x v="0"/>
    <x v="0"/>
    <n v="100"/>
  </r>
  <r>
    <x v="0"/>
    <n v="4421"/>
    <s v="Furniture Stores "/>
    <s v="Furniture Stores "/>
    <x v="172"/>
    <x v="0"/>
    <x v="1"/>
    <n v="101.090529510796"/>
  </r>
  <r>
    <x v="0"/>
    <n v="4421"/>
    <s v="Furniture Stores "/>
    <s v="Furniture Stores "/>
    <x v="172"/>
    <x v="0"/>
    <x v="2"/>
    <n v="101.519714670185"/>
  </r>
  <r>
    <x v="0"/>
    <n v="4421"/>
    <s v="Furniture Stores "/>
    <s v="Furniture Stores "/>
    <x v="172"/>
    <x v="0"/>
    <x v="3"/>
    <n v="101.253871833373"/>
  </r>
  <r>
    <x v="0"/>
    <n v="4421"/>
    <s v="Furniture Stores "/>
    <s v="Furniture Stores "/>
    <x v="172"/>
    <x v="0"/>
    <x v="4"/>
    <n v="103.281705197801"/>
  </r>
  <r>
    <x v="0"/>
    <n v="4421"/>
    <s v="Furniture Stores "/>
    <s v="Furniture Stores "/>
    <x v="172"/>
    <x v="0"/>
    <x v="5"/>
    <n v="102.39978269159199"/>
  </r>
  <r>
    <x v="0"/>
    <n v="4421"/>
    <s v="Furniture Stores "/>
    <s v="Furniture Stores "/>
    <x v="172"/>
    <x v="0"/>
    <x v="6"/>
    <n v="103.66467423626599"/>
  </r>
  <r>
    <x v="0"/>
    <n v="4421"/>
    <s v="Furniture Stores "/>
    <s v="Furniture Stores "/>
    <x v="172"/>
    <x v="0"/>
    <x v="7"/>
    <n v="103.803150348092"/>
  </r>
  <r>
    <x v="0"/>
    <n v="4421"/>
    <s v="Furniture Stores "/>
    <s v="Furniture Stores "/>
    <x v="172"/>
    <x v="0"/>
    <x v="8"/>
    <n v="102.348818791036"/>
  </r>
  <r>
    <x v="0"/>
    <n v="4421"/>
    <s v="Furniture Stores "/>
    <s v="Furniture Stores "/>
    <x v="172"/>
    <x v="0"/>
    <x v="9"/>
    <n v="104.063471625449"/>
  </r>
  <r>
    <x v="0"/>
    <n v="4421"/>
    <s v="Furniture Stores "/>
    <s v="Furniture Stores "/>
    <x v="172"/>
    <x v="0"/>
    <x v="10"/>
    <n v="104.197403640185"/>
  </r>
  <r>
    <x v="0"/>
    <n v="4421"/>
    <s v="Furniture Stores "/>
    <s v="Furniture Stores "/>
    <x v="172"/>
    <x v="0"/>
    <x v="11"/>
    <n v="103.348986175069"/>
  </r>
  <r>
    <x v="0"/>
    <n v="4421"/>
    <s v="Furniture Stores "/>
    <s v="Furniture Stores "/>
    <x v="172"/>
    <x v="0"/>
    <x v="12"/>
    <n v="103.80878083857399"/>
  </r>
  <r>
    <x v="0"/>
    <n v="4421"/>
    <s v="Furniture Stores "/>
    <s v="Furniture Stores "/>
    <x v="172"/>
    <x v="0"/>
    <x v="13"/>
    <n v="103.43435311777201"/>
  </r>
  <r>
    <x v="0"/>
    <n v="4421"/>
    <s v="Furniture Stores "/>
    <s v="Furniture Stores "/>
    <x v="172"/>
    <x v="0"/>
    <x v="14"/>
    <n v="103.413290991452"/>
  </r>
  <r>
    <x v="0"/>
    <n v="4422"/>
    <s v="Home Furnishings Stores "/>
    <s v="Home Furnishings Stores "/>
    <x v="173"/>
    <x v="0"/>
    <x v="0"/>
    <n v="100"/>
  </r>
  <r>
    <x v="0"/>
    <n v="4422"/>
    <s v="Home Furnishings Stores "/>
    <s v="Home Furnishings Stores "/>
    <x v="173"/>
    <x v="0"/>
    <x v="1"/>
    <n v="101.090529510796"/>
  </r>
  <r>
    <x v="0"/>
    <n v="4422"/>
    <s v="Home Furnishings Stores "/>
    <s v="Home Furnishings Stores "/>
    <x v="173"/>
    <x v="0"/>
    <x v="2"/>
    <n v="101.519714670185"/>
  </r>
  <r>
    <x v="0"/>
    <n v="4422"/>
    <s v="Home Furnishings Stores "/>
    <s v="Home Furnishings Stores "/>
    <x v="173"/>
    <x v="0"/>
    <x v="3"/>
    <n v="101.253871833373"/>
  </r>
  <r>
    <x v="0"/>
    <n v="4422"/>
    <s v="Home Furnishings Stores "/>
    <s v="Home Furnishings Stores "/>
    <x v="173"/>
    <x v="0"/>
    <x v="4"/>
    <n v="103.281705197801"/>
  </r>
  <r>
    <x v="0"/>
    <n v="4422"/>
    <s v="Home Furnishings Stores "/>
    <s v="Home Furnishings Stores "/>
    <x v="173"/>
    <x v="0"/>
    <x v="5"/>
    <n v="102.39978269159199"/>
  </r>
  <r>
    <x v="0"/>
    <n v="4422"/>
    <s v="Home Furnishings Stores "/>
    <s v="Home Furnishings Stores "/>
    <x v="173"/>
    <x v="0"/>
    <x v="6"/>
    <n v="103.66467423626599"/>
  </r>
  <r>
    <x v="0"/>
    <n v="4422"/>
    <s v="Home Furnishings Stores "/>
    <s v="Home Furnishings Stores "/>
    <x v="173"/>
    <x v="0"/>
    <x v="7"/>
    <n v="103.803150348092"/>
  </r>
  <r>
    <x v="0"/>
    <n v="4422"/>
    <s v="Home Furnishings Stores "/>
    <s v="Home Furnishings Stores "/>
    <x v="173"/>
    <x v="0"/>
    <x v="8"/>
    <n v="102.348818791036"/>
  </r>
  <r>
    <x v="0"/>
    <n v="4422"/>
    <s v="Home Furnishings Stores "/>
    <s v="Home Furnishings Stores "/>
    <x v="173"/>
    <x v="0"/>
    <x v="9"/>
    <n v="104.063471625449"/>
  </r>
  <r>
    <x v="0"/>
    <n v="4422"/>
    <s v="Home Furnishings Stores "/>
    <s v="Home Furnishings Stores "/>
    <x v="173"/>
    <x v="0"/>
    <x v="10"/>
    <n v="104.197403640185"/>
  </r>
  <r>
    <x v="0"/>
    <n v="4422"/>
    <s v="Home Furnishings Stores "/>
    <s v="Home Furnishings Stores "/>
    <x v="173"/>
    <x v="0"/>
    <x v="11"/>
    <n v="103.348986175069"/>
  </r>
  <r>
    <x v="0"/>
    <n v="4422"/>
    <s v="Home Furnishings Stores "/>
    <s v="Home Furnishings Stores "/>
    <x v="173"/>
    <x v="0"/>
    <x v="12"/>
    <n v="103.80878083857399"/>
  </r>
  <r>
    <x v="0"/>
    <n v="4422"/>
    <s v="Home Furnishings Stores "/>
    <s v="Home Furnishings Stores "/>
    <x v="173"/>
    <x v="0"/>
    <x v="13"/>
    <n v="103.43435311777201"/>
  </r>
  <r>
    <x v="0"/>
    <n v="4422"/>
    <s v="Home Furnishings Stores "/>
    <s v="Home Furnishings Stores "/>
    <x v="173"/>
    <x v="0"/>
    <x v="14"/>
    <n v="103.413290991452"/>
  </r>
  <r>
    <x v="0"/>
    <n v="4431"/>
    <s v="Electronics And Appliance Stores "/>
    <s v="Electronics And Appliance Stores "/>
    <x v="174"/>
    <x v="0"/>
    <x v="0"/>
    <n v="100"/>
  </r>
  <r>
    <x v="0"/>
    <n v="4431"/>
    <s v="Electronics And Appliance Stores "/>
    <s v="Electronics And Appliance Stores "/>
    <x v="174"/>
    <x v="0"/>
    <x v="1"/>
    <n v="95.909506517382795"/>
  </r>
  <r>
    <x v="0"/>
    <n v="4431"/>
    <s v="Electronics And Appliance Stores "/>
    <s v="Electronics And Appliance Stores "/>
    <x v="174"/>
    <x v="0"/>
    <x v="2"/>
    <n v="95.411161294353406"/>
  </r>
  <r>
    <x v="0"/>
    <n v="4431"/>
    <s v="Electronics And Appliance Stores "/>
    <s v="Electronics And Appliance Stores "/>
    <x v="174"/>
    <x v="0"/>
    <x v="3"/>
    <n v="96.001516912914198"/>
  </r>
  <r>
    <x v="0"/>
    <n v="4431"/>
    <s v="Electronics And Appliance Stores "/>
    <s v="Electronics And Appliance Stores "/>
    <x v="174"/>
    <x v="0"/>
    <x v="4"/>
    <n v="96.473607159259302"/>
  </r>
  <r>
    <x v="0"/>
    <n v="4431"/>
    <s v="Electronics And Appliance Stores "/>
    <s v="Electronics And Appliance Stores "/>
    <x v="174"/>
    <x v="0"/>
    <x v="5"/>
    <n v="99.185163168643399"/>
  </r>
  <r>
    <x v="0"/>
    <n v="4431"/>
    <s v="Electronics And Appliance Stores "/>
    <s v="Electronics And Appliance Stores "/>
    <x v="174"/>
    <x v="0"/>
    <x v="6"/>
    <n v="100.11501043012601"/>
  </r>
  <r>
    <x v="0"/>
    <n v="4431"/>
    <s v="Electronics And Appliance Stores "/>
    <s v="Electronics And Appliance Stores "/>
    <x v="174"/>
    <x v="0"/>
    <x v="7"/>
    <n v="99.583975990223706"/>
  </r>
  <r>
    <x v="0"/>
    <n v="4431"/>
    <s v="Electronics And Appliance Stores "/>
    <s v="Electronics And Appliance Stores "/>
    <x v="174"/>
    <x v="0"/>
    <x v="8"/>
    <n v="101.749400370026"/>
  </r>
  <r>
    <x v="0"/>
    <n v="4431"/>
    <s v="Electronics And Appliance Stores "/>
    <s v="Electronics And Appliance Stores "/>
    <x v="174"/>
    <x v="0"/>
    <x v="9"/>
    <n v="100.47525725578301"/>
  </r>
  <r>
    <x v="0"/>
    <n v="4431"/>
    <s v="Electronics And Appliance Stores "/>
    <s v="Electronics And Appliance Stores "/>
    <x v="174"/>
    <x v="0"/>
    <x v="10"/>
    <n v="98.077803157971204"/>
  </r>
  <r>
    <x v="0"/>
    <n v="4431"/>
    <s v="Electronics And Appliance Stores "/>
    <s v="Electronics And Appliance Stores "/>
    <x v="174"/>
    <x v="0"/>
    <x v="11"/>
    <n v="98.701098815566098"/>
  </r>
  <r>
    <x v="0"/>
    <n v="4431"/>
    <s v="Electronics And Appliance Stores "/>
    <s v="Electronics And Appliance Stores "/>
    <x v="174"/>
    <x v="0"/>
    <x v="12"/>
    <n v="99.549646396222201"/>
  </r>
  <r>
    <x v="0"/>
    <n v="4431"/>
    <s v="Electronics And Appliance Stores "/>
    <s v="Electronics And Appliance Stores "/>
    <x v="174"/>
    <x v="0"/>
    <x v="13"/>
    <n v="99.830937877305004"/>
  </r>
  <r>
    <x v="0"/>
    <n v="4431"/>
    <s v="Electronics And Appliance Stores "/>
    <s v="Electronics And Appliance Stores "/>
    <x v="174"/>
    <x v="0"/>
    <x v="14"/>
    <n v="97.707400678776295"/>
  </r>
  <r>
    <x v="0"/>
    <n v="4441"/>
    <s v="Building Material And Supplies Dealers "/>
    <s v="Building Material And Supplies Dealers "/>
    <x v="175"/>
    <x v="0"/>
    <x v="0"/>
    <n v="100"/>
  </r>
  <r>
    <x v="0"/>
    <n v="4441"/>
    <s v="Building Material And Supplies Dealers "/>
    <s v="Building Material And Supplies Dealers "/>
    <x v="175"/>
    <x v="0"/>
    <x v="1"/>
    <n v="99.291360263992402"/>
  </r>
  <r>
    <x v="0"/>
    <n v="4441"/>
    <s v="Building Material And Supplies Dealers "/>
    <s v="Building Material And Supplies Dealers "/>
    <x v="175"/>
    <x v="0"/>
    <x v="2"/>
    <n v="100.019892941618"/>
  </r>
  <r>
    <x v="0"/>
    <n v="4441"/>
    <s v="Building Material And Supplies Dealers "/>
    <s v="Building Material And Supplies Dealers "/>
    <x v="175"/>
    <x v="0"/>
    <x v="3"/>
    <n v="100.027478545321"/>
  </r>
  <r>
    <x v="0"/>
    <n v="4441"/>
    <s v="Building Material And Supplies Dealers "/>
    <s v="Building Material And Supplies Dealers "/>
    <x v="175"/>
    <x v="0"/>
    <x v="4"/>
    <n v="100.321437573949"/>
  </r>
  <r>
    <x v="0"/>
    <n v="4441"/>
    <s v="Building Material And Supplies Dealers "/>
    <s v="Building Material And Supplies Dealers "/>
    <x v="175"/>
    <x v="0"/>
    <x v="5"/>
    <n v="100.562182698904"/>
  </r>
  <r>
    <x v="0"/>
    <n v="4441"/>
    <s v="Building Material And Supplies Dealers "/>
    <s v="Building Material And Supplies Dealers "/>
    <x v="175"/>
    <x v="0"/>
    <x v="6"/>
    <n v="101.460614257635"/>
  </r>
  <r>
    <x v="0"/>
    <n v="4441"/>
    <s v="Building Material And Supplies Dealers "/>
    <s v="Building Material And Supplies Dealers "/>
    <x v="175"/>
    <x v="0"/>
    <x v="7"/>
    <n v="101.457795760069"/>
  </r>
  <r>
    <x v="0"/>
    <n v="4441"/>
    <s v="Building Material And Supplies Dealers "/>
    <s v="Building Material And Supplies Dealers "/>
    <x v="175"/>
    <x v="0"/>
    <x v="8"/>
    <n v="101.12419231080899"/>
  </r>
  <r>
    <x v="0"/>
    <n v="4441"/>
    <s v="Building Material And Supplies Dealers "/>
    <s v="Building Material And Supplies Dealers "/>
    <x v="175"/>
    <x v="0"/>
    <x v="9"/>
    <n v="101.83898142411"/>
  </r>
  <r>
    <x v="0"/>
    <n v="4441"/>
    <s v="Building Material And Supplies Dealers "/>
    <s v="Building Material And Supplies Dealers "/>
    <x v="175"/>
    <x v="0"/>
    <x v="10"/>
    <n v="101.440437964685"/>
  </r>
  <r>
    <x v="0"/>
    <n v="4441"/>
    <s v="Building Material And Supplies Dealers "/>
    <s v="Building Material And Supplies Dealers "/>
    <x v="175"/>
    <x v="0"/>
    <x v="11"/>
    <n v="102.197402495227"/>
  </r>
  <r>
    <x v="0"/>
    <n v="4441"/>
    <s v="Building Material And Supplies Dealers "/>
    <s v="Building Material And Supplies Dealers "/>
    <x v="175"/>
    <x v="0"/>
    <x v="12"/>
    <n v="102.114918321852"/>
  </r>
  <r>
    <x v="0"/>
    <n v="4441"/>
    <s v="Building Material And Supplies Dealers "/>
    <s v="Building Material And Supplies Dealers "/>
    <x v="175"/>
    <x v="0"/>
    <x v="13"/>
    <n v="101.567769415916"/>
  </r>
  <r>
    <x v="0"/>
    <n v="4441"/>
    <s v="Building Material And Supplies Dealers "/>
    <s v="Building Material And Supplies Dealers "/>
    <x v="175"/>
    <x v="0"/>
    <x v="14"/>
    <n v="101.52286997860701"/>
  </r>
  <r>
    <x v="0"/>
    <n v="4442"/>
    <s v="Lawn And Garden Equipment And Supplies Stores "/>
    <s v="Lawn And Garden Equipment And Supplies Stores "/>
    <x v="176"/>
    <x v="0"/>
    <x v="0"/>
    <n v="100"/>
  </r>
  <r>
    <x v="0"/>
    <n v="4442"/>
    <s v="Lawn And Garden Equipment And Supplies Stores "/>
    <s v="Lawn And Garden Equipment And Supplies Stores "/>
    <x v="176"/>
    <x v="0"/>
    <x v="1"/>
    <n v="100.48763584498499"/>
  </r>
  <r>
    <x v="0"/>
    <n v="4442"/>
    <s v="Lawn And Garden Equipment And Supplies Stores "/>
    <s v="Lawn And Garden Equipment And Supplies Stores "/>
    <x v="176"/>
    <x v="0"/>
    <x v="2"/>
    <n v="100.558874116052"/>
  </r>
  <r>
    <x v="0"/>
    <n v="4442"/>
    <s v="Lawn And Garden Equipment And Supplies Stores "/>
    <s v="Lawn And Garden Equipment And Supplies Stores "/>
    <x v="176"/>
    <x v="0"/>
    <x v="3"/>
    <n v="100.23377709548799"/>
  </r>
  <r>
    <x v="0"/>
    <n v="4442"/>
    <s v="Lawn And Garden Equipment And Supplies Stores "/>
    <s v="Lawn And Garden Equipment And Supplies Stores "/>
    <x v="176"/>
    <x v="0"/>
    <x v="4"/>
    <n v="102.215517857565"/>
  </r>
  <r>
    <x v="0"/>
    <n v="4442"/>
    <s v="Lawn And Garden Equipment And Supplies Stores "/>
    <s v="Lawn And Garden Equipment And Supplies Stores "/>
    <x v="176"/>
    <x v="0"/>
    <x v="5"/>
    <n v="102.18462679332001"/>
  </r>
  <r>
    <x v="0"/>
    <n v="4442"/>
    <s v="Lawn And Garden Equipment And Supplies Stores "/>
    <s v="Lawn And Garden Equipment And Supplies Stores "/>
    <x v="176"/>
    <x v="0"/>
    <x v="6"/>
    <n v="101.69699544461299"/>
  </r>
  <r>
    <x v="0"/>
    <n v="4442"/>
    <s v="Lawn And Garden Equipment And Supplies Stores "/>
    <s v="Lawn And Garden Equipment And Supplies Stores "/>
    <x v="176"/>
    <x v="0"/>
    <x v="7"/>
    <n v="101.95642740771299"/>
  </r>
  <r>
    <x v="0"/>
    <n v="4442"/>
    <s v="Lawn And Garden Equipment And Supplies Stores "/>
    <s v="Lawn And Garden Equipment And Supplies Stores "/>
    <x v="176"/>
    <x v="0"/>
    <x v="8"/>
    <n v="100.85270663656399"/>
  </r>
  <r>
    <x v="0"/>
    <n v="4442"/>
    <s v="Lawn And Garden Equipment And Supplies Stores "/>
    <s v="Lawn And Garden Equipment And Supplies Stores "/>
    <x v="176"/>
    <x v="0"/>
    <x v="9"/>
    <n v="99.3905988988041"/>
  </r>
  <r>
    <x v="0"/>
    <n v="4442"/>
    <s v="Lawn And Garden Equipment And Supplies Stores "/>
    <s v="Lawn And Garden Equipment And Supplies Stores "/>
    <x v="176"/>
    <x v="0"/>
    <x v="10"/>
    <n v="101.374844424432"/>
  </r>
  <r>
    <x v="0"/>
    <n v="4442"/>
    <s v="Lawn And Garden Equipment And Supplies Stores "/>
    <s v="Lawn And Garden Equipment And Supplies Stores "/>
    <x v="176"/>
    <x v="0"/>
    <x v="11"/>
    <n v="101.961663481999"/>
  </r>
  <r>
    <x v="0"/>
    <n v="4442"/>
    <s v="Lawn And Garden Equipment And Supplies Stores "/>
    <s v="Lawn And Garden Equipment And Supplies Stores "/>
    <x v="176"/>
    <x v="0"/>
    <x v="12"/>
    <n v="99.929447110624196"/>
  </r>
  <r>
    <x v="0"/>
    <n v="4442"/>
    <s v="Lawn And Garden Equipment And Supplies Stores "/>
    <s v="Lawn And Garden Equipment And Supplies Stores "/>
    <x v="176"/>
    <x v="0"/>
    <x v="13"/>
    <n v="100.177535014177"/>
  </r>
  <r>
    <x v="0"/>
    <n v="4442"/>
    <s v="Lawn And Garden Equipment And Supplies Stores "/>
    <s v="Lawn And Garden Equipment And Supplies Stores "/>
    <x v="176"/>
    <x v="0"/>
    <x v="14"/>
    <n v="98.084438013042003"/>
  </r>
  <r>
    <x v="0"/>
    <n v="4451"/>
    <s v="Grocery Stores "/>
    <s v="Grocery Stores "/>
    <x v="177"/>
    <x v="0"/>
    <x v="0"/>
    <n v="100"/>
  </r>
  <r>
    <x v="0"/>
    <n v="4451"/>
    <s v="Grocery Stores "/>
    <s v="Grocery Stores "/>
    <x v="177"/>
    <x v="0"/>
    <x v="1"/>
    <n v="100.40126979683799"/>
  </r>
  <r>
    <x v="0"/>
    <n v="4451"/>
    <s v="Grocery Stores "/>
    <s v="Grocery Stores "/>
    <x v="177"/>
    <x v="0"/>
    <x v="2"/>
    <n v="99.819768924926393"/>
  </r>
  <r>
    <x v="0"/>
    <n v="4451"/>
    <s v="Grocery Stores "/>
    <s v="Grocery Stores "/>
    <x v="177"/>
    <x v="0"/>
    <x v="3"/>
    <n v="99.787784398789896"/>
  </r>
  <r>
    <x v="0"/>
    <n v="4451"/>
    <s v="Grocery Stores "/>
    <s v="Grocery Stores "/>
    <x v="177"/>
    <x v="0"/>
    <x v="4"/>
    <n v="100.087469855397"/>
  </r>
  <r>
    <x v="0"/>
    <n v="4451"/>
    <s v="Grocery Stores "/>
    <s v="Grocery Stores "/>
    <x v="177"/>
    <x v="0"/>
    <x v="5"/>
    <n v="100.96295306739199"/>
  </r>
  <r>
    <x v="0"/>
    <n v="4451"/>
    <s v="Grocery Stores "/>
    <s v="Grocery Stores "/>
    <x v="177"/>
    <x v="0"/>
    <x v="6"/>
    <n v="100.999156957514"/>
  </r>
  <r>
    <x v="0"/>
    <n v="4451"/>
    <s v="Grocery Stores "/>
    <s v="Grocery Stores "/>
    <x v="177"/>
    <x v="0"/>
    <x v="7"/>
    <n v="101.294556762978"/>
  </r>
  <r>
    <x v="0"/>
    <n v="4451"/>
    <s v="Grocery Stores "/>
    <s v="Grocery Stores "/>
    <x v="177"/>
    <x v="0"/>
    <x v="8"/>
    <n v="101.17679554022"/>
  </r>
  <r>
    <x v="0"/>
    <n v="4451"/>
    <s v="Grocery Stores "/>
    <s v="Grocery Stores "/>
    <x v="177"/>
    <x v="0"/>
    <x v="9"/>
    <n v="101.105814149407"/>
  </r>
  <r>
    <x v="0"/>
    <n v="4451"/>
    <s v="Grocery Stores "/>
    <s v="Grocery Stores "/>
    <x v="177"/>
    <x v="0"/>
    <x v="10"/>
    <n v="101.118010044429"/>
  </r>
  <r>
    <x v="0"/>
    <n v="4451"/>
    <s v="Grocery Stores "/>
    <s v="Grocery Stores "/>
    <x v="177"/>
    <x v="0"/>
    <x v="11"/>
    <n v="101.062256244075"/>
  </r>
  <r>
    <x v="0"/>
    <n v="4451"/>
    <s v="Grocery Stores "/>
    <s v="Grocery Stores "/>
    <x v="177"/>
    <x v="0"/>
    <x v="12"/>
    <n v="101.591527991419"/>
  </r>
  <r>
    <x v="0"/>
    <n v="4451"/>
    <s v="Grocery Stores "/>
    <s v="Grocery Stores "/>
    <x v="177"/>
    <x v="0"/>
    <x v="13"/>
    <n v="101.236134327138"/>
  </r>
  <r>
    <x v="0"/>
    <n v="4451"/>
    <s v="Grocery Stores "/>
    <s v="Grocery Stores "/>
    <x v="177"/>
    <x v="0"/>
    <x v="14"/>
    <n v="101.34054499822101"/>
  </r>
  <r>
    <x v="0"/>
    <n v="4452"/>
    <s v="Specialty Food Stores "/>
    <s v="Specialty Food Stores "/>
    <x v="178"/>
    <x v="0"/>
    <x v="0"/>
    <n v="100"/>
  </r>
  <r>
    <x v="0"/>
    <n v="4452"/>
    <s v="Specialty Food Stores "/>
    <s v="Specialty Food Stores "/>
    <x v="178"/>
    <x v="0"/>
    <x v="1"/>
    <n v="99.103558210821305"/>
  </r>
  <r>
    <x v="0"/>
    <n v="4452"/>
    <s v="Specialty Food Stores "/>
    <s v="Specialty Food Stores "/>
    <x v="178"/>
    <x v="0"/>
    <x v="2"/>
    <n v="100.11044832306899"/>
  </r>
  <r>
    <x v="0"/>
    <n v="4452"/>
    <s v="Specialty Food Stores "/>
    <s v="Specialty Food Stores "/>
    <x v="178"/>
    <x v="0"/>
    <x v="3"/>
    <n v="98.030487886712905"/>
  </r>
  <r>
    <x v="0"/>
    <n v="4452"/>
    <s v="Specialty Food Stores "/>
    <s v="Specialty Food Stores "/>
    <x v="178"/>
    <x v="0"/>
    <x v="4"/>
    <n v="99.987989113772798"/>
  </r>
  <r>
    <x v="0"/>
    <n v="4452"/>
    <s v="Specialty Food Stores "/>
    <s v="Specialty Food Stores "/>
    <x v="178"/>
    <x v="0"/>
    <x v="5"/>
    <n v="98.229041328327895"/>
  </r>
  <r>
    <x v="0"/>
    <n v="4452"/>
    <s v="Specialty Food Stores "/>
    <s v="Specialty Food Stores "/>
    <x v="178"/>
    <x v="0"/>
    <x v="6"/>
    <n v="98.239012927058198"/>
  </r>
  <r>
    <x v="0"/>
    <n v="4452"/>
    <s v="Specialty Food Stores "/>
    <s v="Specialty Food Stores "/>
    <x v="178"/>
    <x v="0"/>
    <x v="7"/>
    <n v="97.755979906074501"/>
  </r>
  <r>
    <x v="0"/>
    <n v="4452"/>
    <s v="Specialty Food Stores "/>
    <s v="Specialty Food Stores "/>
    <x v="178"/>
    <x v="0"/>
    <x v="8"/>
    <n v="102.80899970447599"/>
  </r>
  <r>
    <x v="0"/>
    <n v="4452"/>
    <s v="Specialty Food Stores "/>
    <s v="Specialty Food Stores "/>
    <x v="178"/>
    <x v="0"/>
    <x v="9"/>
    <n v="95.362789954415206"/>
  </r>
  <r>
    <x v="0"/>
    <n v="4452"/>
    <s v="Specialty Food Stores "/>
    <s v="Specialty Food Stores "/>
    <x v="178"/>
    <x v="0"/>
    <x v="10"/>
    <n v="97.420031001686198"/>
  </r>
  <r>
    <x v="0"/>
    <n v="4452"/>
    <s v="Specialty Food Stores "/>
    <s v="Specialty Food Stores "/>
    <x v="178"/>
    <x v="0"/>
    <x v="11"/>
    <n v="96.082536001428096"/>
  </r>
  <r>
    <x v="0"/>
    <n v="4452"/>
    <s v="Specialty Food Stores "/>
    <s v="Specialty Food Stores "/>
    <x v="178"/>
    <x v="0"/>
    <x v="12"/>
    <n v="97.887889088192296"/>
  </r>
  <r>
    <x v="0"/>
    <n v="4452"/>
    <s v="Specialty Food Stores "/>
    <s v="Specialty Food Stores "/>
    <x v="178"/>
    <x v="0"/>
    <x v="13"/>
    <n v="97.742937127274701"/>
  </r>
  <r>
    <x v="0"/>
    <n v="4452"/>
    <s v="Specialty Food Stores "/>
    <s v="Specialty Food Stores "/>
    <x v="178"/>
    <x v="0"/>
    <x v="14"/>
    <n v="100.494654545142"/>
  </r>
  <r>
    <x v="0"/>
    <n v="4453"/>
    <s v="Beer, Wine, And Liquor Stores "/>
    <s v="Beer, Wine, And Liquor Stores "/>
    <x v="179"/>
    <x v="0"/>
    <x v="0"/>
    <n v="100"/>
  </r>
  <r>
    <x v="0"/>
    <n v="4453"/>
    <s v="Beer, Wine, And Liquor Stores "/>
    <s v="Beer, Wine, And Liquor Stores "/>
    <x v="179"/>
    <x v="0"/>
    <x v="1"/>
    <n v="101.720755991483"/>
  </r>
  <r>
    <x v="0"/>
    <n v="4453"/>
    <s v="Beer, Wine, And Liquor Stores "/>
    <s v="Beer, Wine, And Liquor Stores "/>
    <x v="179"/>
    <x v="0"/>
    <x v="2"/>
    <n v="100.81308592305599"/>
  </r>
  <r>
    <x v="0"/>
    <n v="4453"/>
    <s v="Beer, Wine, And Liquor Stores "/>
    <s v="Beer, Wine, And Liquor Stores "/>
    <x v="179"/>
    <x v="0"/>
    <x v="3"/>
    <n v="100.440982508011"/>
  </r>
  <r>
    <x v="0"/>
    <n v="4453"/>
    <s v="Beer, Wine, And Liquor Stores "/>
    <s v="Beer, Wine, And Liquor Stores "/>
    <x v="179"/>
    <x v="0"/>
    <x v="4"/>
    <n v="101.375239159277"/>
  </r>
  <r>
    <x v="0"/>
    <n v="4453"/>
    <s v="Beer, Wine, And Liquor Stores "/>
    <s v="Beer, Wine, And Liquor Stores "/>
    <x v="179"/>
    <x v="0"/>
    <x v="5"/>
    <n v="102.310249840311"/>
  </r>
  <r>
    <x v="0"/>
    <n v="4453"/>
    <s v="Beer, Wine, And Liquor Stores "/>
    <s v="Beer, Wine, And Liquor Stores "/>
    <x v="179"/>
    <x v="0"/>
    <x v="6"/>
    <n v="101.68972943235001"/>
  </r>
  <r>
    <x v="0"/>
    <n v="4453"/>
    <s v="Beer, Wine, And Liquor Stores "/>
    <s v="Beer, Wine, And Liquor Stores "/>
    <x v="179"/>
    <x v="0"/>
    <x v="7"/>
    <n v="99.765780475771706"/>
  </r>
  <r>
    <x v="0"/>
    <n v="4453"/>
    <s v="Beer, Wine, And Liquor Stores "/>
    <s v="Beer, Wine, And Liquor Stores "/>
    <x v="179"/>
    <x v="0"/>
    <x v="8"/>
    <n v="103.83598976983301"/>
  </r>
  <r>
    <x v="0"/>
    <n v="4453"/>
    <s v="Beer, Wine, And Liquor Stores "/>
    <s v="Beer, Wine, And Liquor Stores "/>
    <x v="179"/>
    <x v="0"/>
    <x v="9"/>
    <n v="106.625618974088"/>
  </r>
  <r>
    <x v="0"/>
    <n v="4453"/>
    <s v="Beer, Wine, And Liquor Stores "/>
    <s v="Beer, Wine, And Liquor Stores "/>
    <x v="179"/>
    <x v="0"/>
    <x v="10"/>
    <n v="106.69736094589101"/>
  </r>
  <r>
    <x v="0"/>
    <n v="4453"/>
    <s v="Beer, Wine, And Liquor Stores "/>
    <s v="Beer, Wine, And Liquor Stores "/>
    <x v="179"/>
    <x v="0"/>
    <x v="11"/>
    <n v="106.462722604916"/>
  </r>
  <r>
    <x v="0"/>
    <n v="4453"/>
    <s v="Beer, Wine, And Liquor Stores "/>
    <s v="Beer, Wine, And Liquor Stores "/>
    <x v="179"/>
    <x v="0"/>
    <x v="12"/>
    <n v="104.191167521157"/>
  </r>
  <r>
    <x v="0"/>
    <n v="4453"/>
    <s v="Beer, Wine, And Liquor Stores "/>
    <s v="Beer, Wine, And Liquor Stores "/>
    <x v="179"/>
    <x v="0"/>
    <x v="13"/>
    <n v="106.61423230649901"/>
  </r>
  <r>
    <x v="0"/>
    <n v="4453"/>
    <s v="Beer, Wine, And Liquor Stores "/>
    <s v="Beer, Wine, And Liquor Stores "/>
    <x v="179"/>
    <x v="0"/>
    <x v="14"/>
    <n v="110.18110717576999"/>
  </r>
  <r>
    <x v="0"/>
    <n v="4461"/>
    <s v="Health And Personal Care Stores "/>
    <s v="Health And Personal Care Stores "/>
    <x v="180"/>
    <x v="0"/>
    <x v="0"/>
    <n v="100"/>
  </r>
  <r>
    <x v="0"/>
    <n v="4461"/>
    <s v="Health And Personal Care Stores "/>
    <s v="Health And Personal Care Stores "/>
    <x v="180"/>
    <x v="0"/>
    <x v="1"/>
    <n v="99.233155261430994"/>
  </r>
  <r>
    <x v="0"/>
    <n v="4461"/>
    <s v="Health And Personal Care Stores "/>
    <s v="Health And Personal Care Stores "/>
    <x v="180"/>
    <x v="0"/>
    <x v="2"/>
    <n v="98.721420394963403"/>
  </r>
  <r>
    <x v="0"/>
    <n v="4461"/>
    <s v="Health And Personal Care Stores "/>
    <s v="Health And Personal Care Stores "/>
    <x v="180"/>
    <x v="0"/>
    <x v="3"/>
    <n v="98.276947395894894"/>
  </r>
  <r>
    <x v="0"/>
    <n v="4461"/>
    <s v="Health And Personal Care Stores "/>
    <s v="Health And Personal Care Stores "/>
    <x v="180"/>
    <x v="0"/>
    <x v="4"/>
    <n v="99.459250226512495"/>
  </r>
  <r>
    <x v="0"/>
    <n v="4461"/>
    <s v="Health And Personal Care Stores "/>
    <s v="Health And Personal Care Stores "/>
    <x v="180"/>
    <x v="0"/>
    <x v="5"/>
    <n v="101.106422778751"/>
  </r>
  <r>
    <x v="0"/>
    <n v="4461"/>
    <s v="Health And Personal Care Stores "/>
    <s v="Health And Personal Care Stores "/>
    <x v="180"/>
    <x v="0"/>
    <x v="6"/>
    <n v="101.681338365844"/>
  </r>
  <r>
    <x v="0"/>
    <n v="4461"/>
    <s v="Health And Personal Care Stores "/>
    <s v="Health And Personal Care Stores "/>
    <x v="180"/>
    <x v="0"/>
    <x v="7"/>
    <n v="101.822732844098"/>
  </r>
  <r>
    <x v="0"/>
    <n v="4461"/>
    <s v="Health And Personal Care Stores "/>
    <s v="Health And Personal Care Stores "/>
    <x v="180"/>
    <x v="0"/>
    <x v="8"/>
    <n v="102.27358679891201"/>
  </r>
  <r>
    <x v="0"/>
    <n v="4461"/>
    <s v="Health And Personal Care Stores "/>
    <s v="Health And Personal Care Stores "/>
    <x v="180"/>
    <x v="0"/>
    <x v="9"/>
    <n v="102.074028599543"/>
  </r>
  <r>
    <x v="0"/>
    <n v="4461"/>
    <s v="Health And Personal Care Stores "/>
    <s v="Health And Personal Care Stores "/>
    <x v="180"/>
    <x v="0"/>
    <x v="10"/>
    <n v="103.355449771585"/>
  </r>
  <r>
    <x v="0"/>
    <n v="4461"/>
    <s v="Health And Personal Care Stores "/>
    <s v="Health And Personal Care Stores "/>
    <x v="180"/>
    <x v="0"/>
    <x v="11"/>
    <n v="101.81482284691999"/>
  </r>
  <r>
    <x v="0"/>
    <n v="4461"/>
    <s v="Health And Personal Care Stores "/>
    <s v="Health And Personal Care Stores "/>
    <x v="180"/>
    <x v="0"/>
    <x v="12"/>
    <n v="101.31602209454999"/>
  </r>
  <r>
    <x v="0"/>
    <n v="4461"/>
    <s v="Health And Personal Care Stores "/>
    <s v="Health And Personal Care Stores "/>
    <x v="180"/>
    <x v="0"/>
    <x v="13"/>
    <n v="104.917520461965"/>
  </r>
  <r>
    <x v="0"/>
    <n v="4461"/>
    <s v="Health And Personal Care Stores "/>
    <s v="Health And Personal Care Stores "/>
    <x v="180"/>
    <x v="0"/>
    <x v="14"/>
    <n v="105.163316975255"/>
  </r>
  <r>
    <x v="0"/>
    <n v="4471"/>
    <s v="Gasoline Stations "/>
    <s v="Gasoline Stations "/>
    <x v="181"/>
    <x v="0"/>
    <x v="0"/>
    <n v="100"/>
  </r>
  <r>
    <x v="0"/>
    <n v="4471"/>
    <s v="Gasoline Stations "/>
    <s v="Gasoline Stations "/>
    <x v="181"/>
    <x v="0"/>
    <x v="1"/>
    <n v="98.491806226914505"/>
  </r>
  <r>
    <x v="0"/>
    <n v="4471"/>
    <s v="Gasoline Stations "/>
    <s v="Gasoline Stations "/>
    <x v="181"/>
    <x v="0"/>
    <x v="2"/>
    <n v="98.789294377889107"/>
  </r>
  <r>
    <x v="0"/>
    <n v="4471"/>
    <s v="Gasoline Stations "/>
    <s v="Gasoline Stations "/>
    <x v="181"/>
    <x v="0"/>
    <x v="3"/>
    <n v="99.619547220284005"/>
  </r>
  <r>
    <x v="0"/>
    <n v="4471"/>
    <s v="Gasoline Stations "/>
    <s v="Gasoline Stations "/>
    <x v="181"/>
    <x v="0"/>
    <x v="4"/>
    <n v="99.734795004819603"/>
  </r>
  <r>
    <x v="0"/>
    <n v="4471"/>
    <s v="Gasoline Stations "/>
    <s v="Gasoline Stations "/>
    <x v="181"/>
    <x v="0"/>
    <x v="5"/>
    <n v="101.412298145911"/>
  </r>
  <r>
    <x v="0"/>
    <n v="4471"/>
    <s v="Gasoline Stations "/>
    <s v="Gasoline Stations "/>
    <x v="181"/>
    <x v="0"/>
    <x v="6"/>
    <n v="100.313270451612"/>
  </r>
  <r>
    <x v="0"/>
    <n v="4471"/>
    <s v="Gasoline Stations "/>
    <s v="Gasoline Stations "/>
    <x v="181"/>
    <x v="0"/>
    <x v="7"/>
    <n v="100.773381304037"/>
  </r>
  <r>
    <x v="0"/>
    <n v="4471"/>
    <s v="Gasoline Stations "/>
    <s v="Gasoline Stations "/>
    <x v="181"/>
    <x v="0"/>
    <x v="8"/>
    <n v="102.278487884586"/>
  </r>
  <r>
    <x v="0"/>
    <n v="4471"/>
    <s v="Gasoline Stations "/>
    <s v="Gasoline Stations "/>
    <x v="181"/>
    <x v="0"/>
    <x v="9"/>
    <n v="100.32156157148199"/>
  </r>
  <r>
    <x v="0"/>
    <n v="4471"/>
    <s v="Gasoline Stations "/>
    <s v="Gasoline Stations "/>
    <x v="181"/>
    <x v="0"/>
    <x v="10"/>
    <n v="99.192589621182606"/>
  </r>
  <r>
    <x v="0"/>
    <n v="4471"/>
    <s v="Gasoline Stations "/>
    <s v="Gasoline Stations "/>
    <x v="181"/>
    <x v="0"/>
    <x v="11"/>
    <n v="99.397553800620202"/>
  </r>
  <r>
    <x v="0"/>
    <n v="4471"/>
    <s v="Gasoline Stations "/>
    <s v="Gasoline Stations "/>
    <x v="181"/>
    <x v="0"/>
    <x v="12"/>
    <n v="98.494920880197199"/>
  </r>
  <r>
    <x v="0"/>
    <n v="4471"/>
    <s v="Gasoline Stations "/>
    <s v="Gasoline Stations "/>
    <x v="181"/>
    <x v="0"/>
    <x v="13"/>
    <n v="99.730795440321003"/>
  </r>
  <r>
    <x v="0"/>
    <n v="4471"/>
    <s v="Gasoline Stations "/>
    <s v="Gasoline Stations "/>
    <x v="181"/>
    <x v="0"/>
    <x v="14"/>
    <n v="100.814202585335"/>
  </r>
  <r>
    <x v="0"/>
    <n v="4481"/>
    <s v="Clothing Stores "/>
    <s v="Clothing Stores "/>
    <x v="182"/>
    <x v="0"/>
    <x v="0"/>
    <n v="100"/>
  </r>
  <r>
    <x v="0"/>
    <n v="4481"/>
    <s v="Clothing Stores "/>
    <s v="Clothing Stores "/>
    <x v="182"/>
    <x v="0"/>
    <x v="1"/>
    <n v="99.567334582117496"/>
  </r>
  <r>
    <x v="0"/>
    <n v="4481"/>
    <s v="Clothing Stores "/>
    <s v="Clothing Stores "/>
    <x v="182"/>
    <x v="0"/>
    <x v="2"/>
    <n v="98.339038922972406"/>
  </r>
  <r>
    <x v="0"/>
    <n v="4481"/>
    <s v="Clothing Stores "/>
    <s v="Clothing Stores "/>
    <x v="182"/>
    <x v="0"/>
    <x v="3"/>
    <n v="98.892429752043299"/>
  </r>
  <r>
    <x v="0"/>
    <n v="4481"/>
    <s v="Clothing Stores "/>
    <s v="Clothing Stores "/>
    <x v="182"/>
    <x v="0"/>
    <x v="4"/>
    <n v="98.793977266286703"/>
  </r>
  <r>
    <x v="0"/>
    <n v="4481"/>
    <s v="Clothing Stores "/>
    <s v="Clothing Stores "/>
    <x v="182"/>
    <x v="0"/>
    <x v="5"/>
    <n v="99.267342971120897"/>
  </r>
  <r>
    <x v="0"/>
    <n v="4481"/>
    <s v="Clothing Stores "/>
    <s v="Clothing Stores "/>
    <x v="182"/>
    <x v="0"/>
    <x v="6"/>
    <n v="98.9337163512361"/>
  </r>
  <r>
    <x v="0"/>
    <n v="4481"/>
    <s v="Clothing Stores "/>
    <s v="Clothing Stores "/>
    <x v="182"/>
    <x v="0"/>
    <x v="7"/>
    <n v="99.565649632628805"/>
  </r>
  <r>
    <x v="0"/>
    <n v="4481"/>
    <s v="Clothing Stores "/>
    <s v="Clothing Stores "/>
    <x v="182"/>
    <x v="0"/>
    <x v="8"/>
    <n v="100.942430093951"/>
  </r>
  <r>
    <x v="0"/>
    <n v="4481"/>
    <s v="Clothing Stores "/>
    <s v="Clothing Stores "/>
    <x v="182"/>
    <x v="0"/>
    <x v="9"/>
    <n v="101.636629681572"/>
  </r>
  <r>
    <x v="0"/>
    <n v="4481"/>
    <s v="Clothing Stores "/>
    <s v="Clothing Stores "/>
    <x v="182"/>
    <x v="0"/>
    <x v="10"/>
    <n v="99.033724839008599"/>
  </r>
  <r>
    <x v="0"/>
    <n v="4481"/>
    <s v="Clothing Stores "/>
    <s v="Clothing Stores "/>
    <x v="182"/>
    <x v="0"/>
    <x v="11"/>
    <n v="100.834246141252"/>
  </r>
  <r>
    <x v="0"/>
    <n v="4481"/>
    <s v="Clothing Stores "/>
    <s v="Clothing Stores "/>
    <x v="182"/>
    <x v="0"/>
    <x v="12"/>
    <n v="101.589471805542"/>
  </r>
  <r>
    <x v="0"/>
    <n v="4481"/>
    <s v="Clothing Stores "/>
    <s v="Clothing Stores "/>
    <x v="182"/>
    <x v="0"/>
    <x v="13"/>
    <n v="101.821355225254"/>
  </r>
  <r>
    <x v="0"/>
    <n v="4481"/>
    <s v="Clothing Stores "/>
    <s v="Clothing Stores "/>
    <x v="182"/>
    <x v="0"/>
    <x v="14"/>
    <n v="102.685152152621"/>
  </r>
  <r>
    <x v="0"/>
    <n v="4482"/>
    <s v="Shoe Stores "/>
    <s v="Shoe Stores "/>
    <x v="183"/>
    <x v="0"/>
    <x v="0"/>
    <n v="100"/>
  </r>
  <r>
    <x v="0"/>
    <n v="4482"/>
    <s v="Shoe Stores "/>
    <s v="Shoe Stores "/>
    <x v="183"/>
    <x v="0"/>
    <x v="1"/>
    <n v="103.159827168783"/>
  </r>
  <r>
    <x v="0"/>
    <n v="4482"/>
    <s v="Shoe Stores "/>
    <s v="Shoe Stores "/>
    <x v="183"/>
    <x v="0"/>
    <x v="2"/>
    <n v="98.3786608908148"/>
  </r>
  <r>
    <x v="0"/>
    <n v="4482"/>
    <s v="Shoe Stores "/>
    <s v="Shoe Stores "/>
    <x v="183"/>
    <x v="0"/>
    <x v="3"/>
    <n v="99.727942383260697"/>
  </r>
  <r>
    <x v="0"/>
    <n v="4482"/>
    <s v="Shoe Stores "/>
    <s v="Shoe Stores "/>
    <x v="183"/>
    <x v="0"/>
    <x v="4"/>
    <n v="101.823660922388"/>
  </r>
  <r>
    <x v="0"/>
    <n v="4482"/>
    <s v="Shoe Stores "/>
    <s v="Shoe Stores "/>
    <x v="183"/>
    <x v="0"/>
    <x v="5"/>
    <n v="99.074206460269593"/>
  </r>
  <r>
    <x v="0"/>
    <n v="4482"/>
    <s v="Shoe Stores "/>
    <s v="Shoe Stores "/>
    <x v="183"/>
    <x v="0"/>
    <x v="6"/>
    <n v="101.20560974514601"/>
  </r>
  <r>
    <x v="0"/>
    <n v="4482"/>
    <s v="Shoe Stores "/>
    <s v="Shoe Stores "/>
    <x v="183"/>
    <x v="0"/>
    <x v="7"/>
    <n v="98.391821298711804"/>
  </r>
  <r>
    <x v="0"/>
    <n v="4482"/>
    <s v="Shoe Stores "/>
    <s v="Shoe Stores "/>
    <x v="183"/>
    <x v="0"/>
    <x v="8"/>
    <n v="100.202912272362"/>
  </r>
  <r>
    <x v="0"/>
    <n v="4482"/>
    <s v="Shoe Stores "/>
    <s v="Shoe Stores "/>
    <x v="183"/>
    <x v="0"/>
    <x v="9"/>
    <n v="101.049024573099"/>
  </r>
  <r>
    <x v="0"/>
    <n v="4482"/>
    <s v="Shoe Stores "/>
    <s v="Shoe Stores "/>
    <x v="183"/>
    <x v="0"/>
    <x v="10"/>
    <n v="98.810360132976797"/>
  </r>
  <r>
    <x v="0"/>
    <n v="4482"/>
    <s v="Shoe Stores "/>
    <s v="Shoe Stores "/>
    <x v="183"/>
    <x v="0"/>
    <x v="11"/>
    <n v="98.651016841395403"/>
  </r>
  <r>
    <x v="0"/>
    <n v="4482"/>
    <s v="Shoe Stores "/>
    <s v="Shoe Stores "/>
    <x v="183"/>
    <x v="0"/>
    <x v="12"/>
    <n v="94.958334891121794"/>
  </r>
  <r>
    <x v="0"/>
    <n v="4482"/>
    <s v="Shoe Stores "/>
    <s v="Shoe Stores "/>
    <x v="183"/>
    <x v="0"/>
    <x v="13"/>
    <n v="105.85671127435"/>
  </r>
  <r>
    <x v="0"/>
    <n v="4482"/>
    <s v="Shoe Stores "/>
    <s v="Shoe Stores "/>
    <x v="183"/>
    <x v="0"/>
    <x v="14"/>
    <n v="102.26452436894699"/>
  </r>
  <r>
    <x v="0"/>
    <n v="4483"/>
    <s v="Jewelry, Luggage, And Leather Goods Stores "/>
    <s v="Jewelry, Luggage, And Leather Goods Stores "/>
    <x v="184"/>
    <x v="0"/>
    <x v="0"/>
    <n v="100"/>
  </r>
  <r>
    <x v="0"/>
    <n v="4483"/>
    <s v="Jewelry, Luggage, And Leather Goods Stores "/>
    <s v="Jewelry, Luggage, And Leather Goods Stores "/>
    <x v="184"/>
    <x v="0"/>
    <x v="1"/>
    <n v="96.793675901993694"/>
  </r>
  <r>
    <x v="0"/>
    <n v="4483"/>
    <s v="Jewelry, Luggage, And Leather Goods Stores "/>
    <s v="Jewelry, Luggage, And Leather Goods Stores "/>
    <x v="184"/>
    <x v="0"/>
    <x v="2"/>
    <n v="101.490553477527"/>
  </r>
  <r>
    <x v="0"/>
    <n v="4483"/>
    <s v="Jewelry, Luggage, And Leather Goods Stores "/>
    <s v="Jewelry, Luggage, And Leather Goods Stores "/>
    <x v="184"/>
    <x v="0"/>
    <x v="3"/>
    <n v="101.096672235456"/>
  </r>
  <r>
    <x v="0"/>
    <n v="4483"/>
    <s v="Jewelry, Luggage, And Leather Goods Stores "/>
    <s v="Jewelry, Luggage, And Leather Goods Stores "/>
    <x v="184"/>
    <x v="0"/>
    <x v="4"/>
    <n v="101.581484166142"/>
  </r>
  <r>
    <x v="0"/>
    <n v="4483"/>
    <s v="Jewelry, Luggage, And Leather Goods Stores "/>
    <s v="Jewelry, Luggage, And Leather Goods Stores "/>
    <x v="184"/>
    <x v="0"/>
    <x v="5"/>
    <n v="103.21376094954699"/>
  </r>
  <r>
    <x v="0"/>
    <n v="4483"/>
    <s v="Jewelry, Luggage, And Leather Goods Stores "/>
    <s v="Jewelry, Luggage, And Leather Goods Stores "/>
    <x v="184"/>
    <x v="0"/>
    <x v="6"/>
    <n v="102.562181409527"/>
  </r>
  <r>
    <x v="0"/>
    <n v="4483"/>
    <s v="Jewelry, Luggage, And Leather Goods Stores "/>
    <s v="Jewelry, Luggage, And Leather Goods Stores "/>
    <x v="184"/>
    <x v="0"/>
    <x v="7"/>
    <n v="105.93790523946799"/>
  </r>
  <r>
    <x v="0"/>
    <n v="4483"/>
    <s v="Jewelry, Luggage, And Leather Goods Stores "/>
    <s v="Jewelry, Luggage, And Leather Goods Stores "/>
    <x v="184"/>
    <x v="0"/>
    <x v="8"/>
    <n v="103.28302256933399"/>
  </r>
  <r>
    <x v="0"/>
    <n v="4483"/>
    <s v="Jewelry, Luggage, And Leather Goods Stores "/>
    <s v="Jewelry, Luggage, And Leather Goods Stores "/>
    <x v="184"/>
    <x v="0"/>
    <x v="9"/>
    <n v="100.76257671120599"/>
  </r>
  <r>
    <x v="0"/>
    <n v="4483"/>
    <s v="Jewelry, Luggage, And Leather Goods Stores "/>
    <s v="Jewelry, Luggage, And Leather Goods Stores "/>
    <x v="184"/>
    <x v="0"/>
    <x v="10"/>
    <n v="105.64164929421401"/>
  </r>
  <r>
    <x v="0"/>
    <n v="4483"/>
    <s v="Jewelry, Luggage, And Leather Goods Stores "/>
    <s v="Jewelry, Luggage, And Leather Goods Stores "/>
    <x v="184"/>
    <x v="0"/>
    <x v="11"/>
    <n v="102.295516548466"/>
  </r>
  <r>
    <x v="0"/>
    <n v="4483"/>
    <s v="Jewelry, Luggage, And Leather Goods Stores "/>
    <s v="Jewelry, Luggage, And Leather Goods Stores "/>
    <x v="184"/>
    <x v="0"/>
    <x v="12"/>
    <n v="102.893188261181"/>
  </r>
  <r>
    <x v="0"/>
    <n v="4483"/>
    <s v="Jewelry, Luggage, And Leather Goods Stores "/>
    <s v="Jewelry, Luggage, And Leather Goods Stores "/>
    <x v="184"/>
    <x v="0"/>
    <x v="13"/>
    <n v="104.362496675754"/>
  </r>
  <r>
    <x v="0"/>
    <n v="4483"/>
    <s v="Jewelry, Luggage, And Leather Goods Stores "/>
    <s v="Jewelry, Luggage, And Leather Goods Stores "/>
    <x v="184"/>
    <x v="0"/>
    <x v="14"/>
    <n v="101.304564537041"/>
  </r>
  <r>
    <x v="0"/>
    <s v="44RT"/>
    <s v="Retail Trade"/>
    <s v="Retail Trade"/>
    <x v="185"/>
    <x v="3"/>
    <x v="0"/>
    <n v="100"/>
  </r>
  <r>
    <x v="0"/>
    <s v="44RT"/>
    <s v="Retail Trade"/>
    <s v="Retail Trade"/>
    <x v="185"/>
    <x v="3"/>
    <x v="1"/>
    <n v="99.235572333365994"/>
  </r>
  <r>
    <x v="0"/>
    <s v="44RT"/>
    <s v="Retail Trade"/>
    <s v="Retail Trade"/>
    <x v="185"/>
    <x v="3"/>
    <x v="2"/>
    <n v="99.433754315869606"/>
  </r>
  <r>
    <x v="0"/>
    <s v="44RT"/>
    <s v="Retail Trade"/>
    <s v="Retail Trade"/>
    <x v="185"/>
    <x v="3"/>
    <x v="3"/>
    <n v="99.512029669489706"/>
  </r>
  <r>
    <x v="0"/>
    <s v="44RT"/>
    <s v="Retail Trade"/>
    <s v="Retail Trade"/>
    <x v="185"/>
    <x v="3"/>
    <x v="4"/>
    <n v="100.025731863264"/>
  </r>
  <r>
    <x v="0"/>
    <s v="44RT"/>
    <s v="Retail Trade"/>
    <s v="Retail Trade"/>
    <x v="185"/>
    <x v="3"/>
    <x v="5"/>
    <n v="100.749911466443"/>
  </r>
  <r>
    <x v="0"/>
    <s v="44RT"/>
    <s v="Retail Trade"/>
    <s v="Retail Trade"/>
    <x v="185"/>
    <x v="3"/>
    <x v="6"/>
    <n v="101.219554750366"/>
  </r>
  <r>
    <x v="0"/>
    <s v="44RT"/>
    <s v="Retail Trade"/>
    <s v="Retail Trade"/>
    <x v="185"/>
    <x v="3"/>
    <x v="7"/>
    <n v="101.467258041238"/>
  </r>
  <r>
    <x v="0"/>
    <s v="44RT"/>
    <s v="Retail Trade"/>
    <s v="Retail Trade"/>
    <x v="185"/>
    <x v="3"/>
    <x v="8"/>
    <n v="101.387929711147"/>
  </r>
  <r>
    <x v="0"/>
    <s v="44RT"/>
    <s v="Retail Trade"/>
    <s v="Retail Trade"/>
    <x v="185"/>
    <x v="3"/>
    <x v="9"/>
    <n v="101.500875767303"/>
  </r>
  <r>
    <x v="0"/>
    <s v="44RT"/>
    <s v="Retail Trade"/>
    <s v="Retail Trade"/>
    <x v="185"/>
    <x v="3"/>
    <x v="10"/>
    <n v="101.003319419056"/>
  </r>
  <r>
    <x v="0"/>
    <s v="44RT"/>
    <s v="Retail Trade"/>
    <s v="Retail Trade"/>
    <x v="185"/>
    <x v="3"/>
    <x v="11"/>
    <n v="101.091655464393"/>
  </r>
  <r>
    <x v="0"/>
    <s v="44RT"/>
    <s v="Retail Trade"/>
    <s v="Retail Trade"/>
    <x v="185"/>
    <x v="3"/>
    <x v="12"/>
    <n v="101.199052316793"/>
  </r>
  <r>
    <x v="0"/>
    <s v="44RT"/>
    <s v="Retail Trade"/>
    <s v="Retail Trade"/>
    <x v="185"/>
    <x v="3"/>
    <x v="13"/>
    <n v="101.87382638574501"/>
  </r>
  <r>
    <x v="0"/>
    <s v="44RT"/>
    <s v="Retail Trade"/>
    <s v="Retail Trade"/>
    <x v="185"/>
    <x v="3"/>
    <x v="14"/>
    <n v="101.662068987174"/>
  </r>
  <r>
    <x v="0"/>
    <n v="4511"/>
    <s v="Sporting Goods, Hobby, And Musical Instrument Stores "/>
    <s v="Sporting Goods, Hobby, And Musical Instrument Stores "/>
    <x v="186"/>
    <x v="0"/>
    <x v="0"/>
    <n v="100"/>
  </r>
  <r>
    <x v="0"/>
    <n v="4511"/>
    <s v="Sporting Goods, Hobby, And Musical Instrument Stores "/>
    <s v="Sporting Goods, Hobby, And Musical Instrument Stores "/>
    <x v="186"/>
    <x v="0"/>
    <x v="1"/>
    <n v="95.909378324045903"/>
  </r>
  <r>
    <x v="0"/>
    <n v="4511"/>
    <s v="Sporting Goods, Hobby, And Musical Instrument Stores "/>
    <s v="Sporting Goods, Hobby, And Musical Instrument Stores "/>
    <x v="186"/>
    <x v="0"/>
    <x v="2"/>
    <n v="95.411050078863497"/>
  </r>
  <r>
    <x v="0"/>
    <n v="4511"/>
    <s v="Sporting Goods, Hobby, And Musical Instrument Stores "/>
    <s v="Sporting Goods, Hobby, And Musical Instrument Stores "/>
    <x v="186"/>
    <x v="0"/>
    <x v="3"/>
    <n v="96.001350137384193"/>
  </r>
  <r>
    <x v="0"/>
    <n v="4511"/>
    <s v="Sporting Goods, Hobby, And Musical Instrument Stores "/>
    <s v="Sporting Goods, Hobby, And Musical Instrument Stores "/>
    <x v="186"/>
    <x v="0"/>
    <x v="4"/>
    <n v="96.473473292879206"/>
  </r>
  <r>
    <x v="0"/>
    <n v="4511"/>
    <s v="Sporting Goods, Hobby, And Musical Instrument Stores "/>
    <s v="Sporting Goods, Hobby, And Musical Instrument Stores "/>
    <x v="186"/>
    <x v="0"/>
    <x v="5"/>
    <n v="99.185031045378594"/>
  </r>
  <r>
    <x v="0"/>
    <n v="4511"/>
    <s v="Sporting Goods, Hobby, And Musical Instrument Stores "/>
    <s v="Sporting Goods, Hobby, And Musical Instrument Stores "/>
    <x v="186"/>
    <x v="0"/>
    <x v="6"/>
    <n v="100.113478207285"/>
  </r>
  <r>
    <x v="0"/>
    <n v="4511"/>
    <s v="Sporting Goods, Hobby, And Musical Instrument Stores "/>
    <s v="Sporting Goods, Hobby, And Musical Instrument Stores "/>
    <x v="186"/>
    <x v="0"/>
    <x v="7"/>
    <n v="99.580284833113396"/>
  </r>
  <r>
    <x v="0"/>
    <n v="4511"/>
    <s v="Sporting Goods, Hobby, And Musical Instrument Stores "/>
    <s v="Sporting Goods, Hobby, And Musical Instrument Stores "/>
    <x v="186"/>
    <x v="0"/>
    <x v="8"/>
    <n v="90.680569596679902"/>
  </r>
  <r>
    <x v="0"/>
    <n v="4511"/>
    <s v="Sporting Goods, Hobby, And Musical Instrument Stores "/>
    <s v="Sporting Goods, Hobby, And Musical Instrument Stores "/>
    <x v="186"/>
    <x v="0"/>
    <x v="9"/>
    <n v="93.998235578756706"/>
  </r>
  <r>
    <x v="0"/>
    <n v="4511"/>
    <s v="Sporting Goods, Hobby, And Musical Instrument Stores "/>
    <s v="Sporting Goods, Hobby, And Musical Instrument Stores "/>
    <x v="186"/>
    <x v="0"/>
    <x v="10"/>
    <n v="91.695567540715501"/>
  </r>
  <r>
    <x v="0"/>
    <n v="4511"/>
    <s v="Sporting Goods, Hobby, And Musical Instrument Stores "/>
    <s v="Sporting Goods, Hobby, And Musical Instrument Stores "/>
    <x v="186"/>
    <x v="0"/>
    <x v="11"/>
    <n v="92.000014923101403"/>
  </r>
  <r>
    <x v="0"/>
    <n v="4511"/>
    <s v="Sporting Goods, Hobby, And Musical Instrument Stores "/>
    <s v="Sporting Goods, Hobby, And Musical Instrument Stores "/>
    <x v="186"/>
    <x v="0"/>
    <x v="12"/>
    <n v="93.250139256555599"/>
  </r>
  <r>
    <x v="0"/>
    <n v="4511"/>
    <s v="Sporting Goods, Hobby, And Musical Instrument Stores "/>
    <s v="Sporting Goods, Hobby, And Musical Instrument Stores "/>
    <x v="186"/>
    <x v="0"/>
    <x v="13"/>
    <n v="94.0796802523259"/>
  </r>
  <r>
    <x v="0"/>
    <n v="4511"/>
    <s v="Sporting Goods, Hobby, And Musical Instrument Stores "/>
    <s v="Sporting Goods, Hobby, And Musical Instrument Stores "/>
    <x v="186"/>
    <x v="0"/>
    <x v="14"/>
    <n v="93.926962682752205"/>
  </r>
  <r>
    <x v="0"/>
    <n v="4512"/>
    <s v="Book Stores And News Dealers "/>
    <s v="Book Stores And News Dealers "/>
    <x v="187"/>
    <x v="0"/>
    <x v="0"/>
    <n v="100"/>
  </r>
  <r>
    <x v="0"/>
    <n v="4512"/>
    <s v="Book Stores And News Dealers "/>
    <s v="Book Stores And News Dealers "/>
    <x v="187"/>
    <x v="0"/>
    <x v="1"/>
    <n v="95.909872784284303"/>
  </r>
  <r>
    <x v="0"/>
    <n v="4512"/>
    <s v="Book Stores And News Dealers "/>
    <s v="Book Stores And News Dealers "/>
    <x v="187"/>
    <x v="0"/>
    <x v="2"/>
    <n v="95.411453629407603"/>
  </r>
  <r>
    <x v="0"/>
    <n v="4512"/>
    <s v="Book Stores And News Dealers "/>
    <s v="Book Stores And News Dealers "/>
    <x v="187"/>
    <x v="0"/>
    <x v="3"/>
    <n v="96.001622213489"/>
  </r>
  <r>
    <x v="0"/>
    <n v="4512"/>
    <s v="Book Stores And News Dealers "/>
    <s v="Book Stores And News Dealers "/>
    <x v="187"/>
    <x v="0"/>
    <x v="4"/>
    <n v="96.473838379624993"/>
  </r>
  <r>
    <x v="0"/>
    <n v="4512"/>
    <s v="Book Stores And News Dealers "/>
    <s v="Book Stores And News Dealers "/>
    <x v="187"/>
    <x v="0"/>
    <x v="5"/>
    <n v="99.185616456709297"/>
  </r>
  <r>
    <x v="0"/>
    <n v="4512"/>
    <s v="Book Stores And News Dealers "/>
    <s v="Book Stores And News Dealers "/>
    <x v="187"/>
    <x v="0"/>
    <x v="6"/>
    <n v="100.116648634825"/>
  </r>
  <r>
    <x v="0"/>
    <n v="4512"/>
    <s v="Book Stores And News Dealers "/>
    <s v="Book Stores And News Dealers "/>
    <x v="187"/>
    <x v="0"/>
    <x v="7"/>
    <n v="99.574836359460704"/>
  </r>
  <r>
    <x v="0"/>
    <n v="4512"/>
    <s v="Book Stores And News Dealers "/>
    <s v="Book Stores And News Dealers "/>
    <x v="187"/>
    <x v="0"/>
    <x v="8"/>
    <n v="99.843214043110805"/>
  </r>
  <r>
    <x v="0"/>
    <n v="4512"/>
    <s v="Book Stores And News Dealers "/>
    <s v="Book Stores And News Dealers "/>
    <x v="187"/>
    <x v="0"/>
    <x v="9"/>
    <n v="97.077223571566293"/>
  </r>
  <r>
    <x v="0"/>
    <n v="4512"/>
    <s v="Book Stores And News Dealers "/>
    <s v="Book Stores And News Dealers "/>
    <x v="187"/>
    <x v="0"/>
    <x v="10"/>
    <n v="97.553496426493098"/>
  </r>
  <r>
    <x v="0"/>
    <n v="4512"/>
    <s v="Book Stores And News Dealers "/>
    <s v="Book Stores And News Dealers "/>
    <x v="187"/>
    <x v="0"/>
    <x v="11"/>
    <n v="96.862098261464098"/>
  </r>
  <r>
    <x v="0"/>
    <n v="4512"/>
    <s v="Book Stores And News Dealers "/>
    <s v="Book Stores And News Dealers "/>
    <x v="187"/>
    <x v="0"/>
    <x v="12"/>
    <n v="95.556818860397996"/>
  </r>
  <r>
    <x v="0"/>
    <n v="4512"/>
    <s v="Book Stores And News Dealers "/>
    <s v="Book Stores And News Dealers "/>
    <x v="187"/>
    <x v="0"/>
    <x v="13"/>
    <n v="100.32904375227599"/>
  </r>
  <r>
    <x v="0"/>
    <n v="4512"/>
    <s v="Book Stores And News Dealers "/>
    <s v="Book Stores And News Dealers "/>
    <x v="187"/>
    <x v="0"/>
    <x v="14"/>
    <n v="93.916721173102303"/>
  </r>
  <r>
    <x v="0"/>
    <n v="4522"/>
    <s v="Department Stores "/>
    <s v="Department Stores "/>
    <x v="188"/>
    <x v="0"/>
    <x v="0"/>
    <n v="100"/>
  </r>
  <r>
    <x v="0"/>
    <n v="4522"/>
    <s v="Department Stores "/>
    <s v="Department Stores "/>
    <x v="188"/>
    <x v="0"/>
    <x v="1"/>
    <n v="99.940890737459398"/>
  </r>
  <r>
    <x v="0"/>
    <n v="4522"/>
    <s v="Department Stores "/>
    <s v="Department Stores "/>
    <x v="188"/>
    <x v="0"/>
    <x v="2"/>
    <n v="100.09705406011101"/>
  </r>
  <r>
    <x v="0"/>
    <n v="4522"/>
    <s v="Department Stores "/>
    <s v="Department Stores "/>
    <x v="188"/>
    <x v="0"/>
    <x v="3"/>
    <n v="100.738319469353"/>
  </r>
  <r>
    <x v="0"/>
    <n v="4522"/>
    <s v="Department Stores "/>
    <s v="Department Stores "/>
    <x v="188"/>
    <x v="0"/>
    <x v="4"/>
    <n v="101.369585858454"/>
  </r>
  <r>
    <x v="0"/>
    <n v="4522"/>
    <s v="Department Stores "/>
    <s v="Department Stores "/>
    <x v="188"/>
    <x v="0"/>
    <x v="5"/>
    <n v="101.84863640626899"/>
  </r>
  <r>
    <x v="0"/>
    <n v="4522"/>
    <s v="Department Stores "/>
    <s v="Department Stores "/>
    <x v="188"/>
    <x v="0"/>
    <x v="6"/>
    <n v="102.40040138597099"/>
  </r>
  <r>
    <x v="0"/>
    <n v="4522"/>
    <s v="Department Stores "/>
    <s v="Department Stores "/>
    <x v="188"/>
    <x v="0"/>
    <x v="7"/>
    <n v="102.81398757417099"/>
  </r>
  <r>
    <x v="0"/>
    <n v="4522"/>
    <s v="Department Stores "/>
    <s v="Department Stores "/>
    <x v="188"/>
    <x v="0"/>
    <x v="8"/>
    <n v="102.67757951713099"/>
  </r>
  <r>
    <x v="0"/>
    <n v="4522"/>
    <s v="Department Stores "/>
    <s v="Department Stores "/>
    <x v="188"/>
    <x v="0"/>
    <x v="9"/>
    <n v="103.040750198233"/>
  </r>
  <r>
    <x v="0"/>
    <n v="4522"/>
    <s v="Department Stores "/>
    <s v="Department Stores "/>
    <x v="188"/>
    <x v="0"/>
    <x v="10"/>
    <n v="102.748789944884"/>
  </r>
  <r>
    <x v="0"/>
    <n v="4522"/>
    <s v="Department Stores "/>
    <s v="Department Stores "/>
    <x v="188"/>
    <x v="0"/>
    <x v="11"/>
    <n v="101.222549158696"/>
  </r>
  <r>
    <x v="0"/>
    <n v="4522"/>
    <s v="Department Stores "/>
    <s v="Department Stores "/>
    <x v="188"/>
    <x v="0"/>
    <x v="12"/>
    <n v="101.696620784941"/>
  </r>
  <r>
    <x v="0"/>
    <n v="4522"/>
    <s v="Department Stores "/>
    <s v="Department Stores "/>
    <x v="188"/>
    <x v="0"/>
    <x v="13"/>
    <n v="104.520839389297"/>
  </r>
  <r>
    <x v="0"/>
    <n v="4522"/>
    <s v="Department Stores "/>
    <s v="Department Stores "/>
    <x v="188"/>
    <x v="0"/>
    <x v="14"/>
    <n v="105.99821418827599"/>
  </r>
  <r>
    <x v="0"/>
    <n v="4523"/>
    <s v="General Merchandise Stores, Including Warehouse Clubs And Supercenters "/>
    <s v="General Merchandise Stores, Including Warehouse Clubs And Supercenters "/>
    <x v="189"/>
    <x v="0"/>
    <x v="0"/>
    <n v="100"/>
  </r>
  <r>
    <x v="0"/>
    <n v="4523"/>
    <s v="General Merchandise Stores, Including Warehouse Clubs And Supercenters "/>
    <s v="General Merchandise Stores, Including Warehouse Clubs And Supercenters "/>
    <x v="189"/>
    <x v="0"/>
    <x v="1"/>
    <n v="99.601288655581499"/>
  </r>
  <r>
    <x v="0"/>
    <n v="4523"/>
    <s v="General Merchandise Stores, Including Warehouse Clubs And Supercenters "/>
    <s v="General Merchandise Stores, Including Warehouse Clubs And Supercenters "/>
    <x v="189"/>
    <x v="0"/>
    <x v="2"/>
    <n v="99.660011042413998"/>
  </r>
  <r>
    <x v="0"/>
    <n v="4523"/>
    <s v="General Merchandise Stores, Including Warehouse Clubs And Supercenters "/>
    <s v="General Merchandise Stores, Including Warehouse Clubs And Supercenters "/>
    <x v="189"/>
    <x v="0"/>
    <x v="3"/>
    <n v="99.674722666880498"/>
  </r>
  <r>
    <x v="0"/>
    <n v="4523"/>
    <s v="General Merchandise Stores, Including Warehouse Clubs And Supercenters "/>
    <s v="General Merchandise Stores, Including Warehouse Clubs And Supercenters "/>
    <x v="189"/>
    <x v="0"/>
    <x v="4"/>
    <n v="99.135465959654596"/>
  </r>
  <r>
    <x v="0"/>
    <n v="4523"/>
    <s v="General Merchandise Stores, Including Warehouse Clubs And Supercenters "/>
    <s v="General Merchandise Stores, Including Warehouse Clubs And Supercenters "/>
    <x v="189"/>
    <x v="0"/>
    <x v="5"/>
    <n v="100.785510855197"/>
  </r>
  <r>
    <x v="0"/>
    <n v="4523"/>
    <s v="General Merchandise Stores, Including Warehouse Clubs And Supercenters "/>
    <s v="General Merchandise Stores, Including Warehouse Clubs And Supercenters "/>
    <x v="189"/>
    <x v="0"/>
    <x v="6"/>
    <n v="100.848231271979"/>
  </r>
  <r>
    <x v="0"/>
    <n v="4523"/>
    <s v="General Merchandise Stores, Including Warehouse Clubs And Supercenters "/>
    <s v="General Merchandise Stores, Including Warehouse Clubs And Supercenters "/>
    <x v="189"/>
    <x v="0"/>
    <x v="7"/>
    <n v="101.638713693382"/>
  </r>
  <r>
    <x v="0"/>
    <n v="4523"/>
    <s v="General Merchandise Stores, Including Warehouse Clubs And Supercenters "/>
    <s v="General Merchandise Stores, Including Warehouse Clubs And Supercenters "/>
    <x v="189"/>
    <x v="0"/>
    <x v="8"/>
    <n v="101.506979939514"/>
  </r>
  <r>
    <x v="0"/>
    <n v="4523"/>
    <s v="General Merchandise Stores, Including Warehouse Clubs And Supercenters "/>
    <s v="General Merchandise Stores, Including Warehouse Clubs And Supercenters "/>
    <x v="189"/>
    <x v="0"/>
    <x v="9"/>
    <n v="102.628692754808"/>
  </r>
  <r>
    <x v="0"/>
    <n v="4523"/>
    <s v="General Merchandise Stores, Including Warehouse Clubs And Supercenters "/>
    <s v="General Merchandise Stores, Including Warehouse Clubs And Supercenters "/>
    <x v="189"/>
    <x v="0"/>
    <x v="10"/>
    <n v="102.185470209489"/>
  </r>
  <r>
    <x v="0"/>
    <n v="4523"/>
    <s v="General Merchandise Stores, Including Warehouse Clubs And Supercenters "/>
    <s v="General Merchandise Stores, Including Warehouse Clubs And Supercenters "/>
    <x v="189"/>
    <x v="0"/>
    <x v="11"/>
    <n v="103.59065601955299"/>
  </r>
  <r>
    <x v="0"/>
    <n v="4523"/>
    <s v="General Merchandise Stores, Including Warehouse Clubs And Supercenters "/>
    <s v="General Merchandise Stores, Including Warehouse Clubs And Supercenters "/>
    <x v="189"/>
    <x v="0"/>
    <x v="12"/>
    <n v="102.25299439712499"/>
  </r>
  <r>
    <x v="0"/>
    <n v="4523"/>
    <s v="General Merchandise Stores, Including Warehouse Clubs And Supercenters "/>
    <s v="General Merchandise Stores, Including Warehouse Clubs And Supercenters "/>
    <x v="189"/>
    <x v="0"/>
    <x v="13"/>
    <n v="101.280135858663"/>
  </r>
  <r>
    <x v="0"/>
    <n v="4523"/>
    <s v="General Merchandise Stores, Including Warehouse Clubs And Supercenters "/>
    <s v="General Merchandise Stores, Including Warehouse Clubs And Supercenters "/>
    <x v="189"/>
    <x v="0"/>
    <x v="14"/>
    <n v="100.786513846351"/>
  </r>
  <r>
    <x v="0"/>
    <n v="4531"/>
    <s v="Florists "/>
    <s v="Florists "/>
    <x v="190"/>
    <x v="0"/>
    <x v="0"/>
    <n v="100"/>
  </r>
  <r>
    <x v="0"/>
    <n v="4531"/>
    <s v="Florists "/>
    <s v="Florists "/>
    <x v="190"/>
    <x v="0"/>
    <x v="1"/>
    <n v="97.300276285427401"/>
  </r>
  <r>
    <x v="0"/>
    <n v="4531"/>
    <s v="Florists "/>
    <s v="Florists "/>
    <x v="190"/>
    <x v="0"/>
    <x v="2"/>
    <n v="95.5316623145779"/>
  </r>
  <r>
    <x v="0"/>
    <n v="4531"/>
    <s v="Florists "/>
    <s v="Florists "/>
    <x v="190"/>
    <x v="0"/>
    <x v="3"/>
    <n v="95.627544584621006"/>
  </r>
  <r>
    <x v="0"/>
    <n v="4531"/>
    <s v="Florists "/>
    <s v="Florists "/>
    <x v="190"/>
    <x v="0"/>
    <x v="4"/>
    <n v="94.022957685096998"/>
  </r>
  <r>
    <x v="0"/>
    <n v="4531"/>
    <s v="Florists "/>
    <s v="Florists "/>
    <x v="190"/>
    <x v="0"/>
    <x v="5"/>
    <n v="97.358013361662302"/>
  </r>
  <r>
    <x v="0"/>
    <n v="4531"/>
    <s v="Florists "/>
    <s v="Florists "/>
    <x v="190"/>
    <x v="0"/>
    <x v="6"/>
    <n v="96.562442781700497"/>
  </r>
  <r>
    <x v="0"/>
    <n v="4531"/>
    <s v="Florists "/>
    <s v="Florists "/>
    <x v="190"/>
    <x v="0"/>
    <x v="7"/>
    <n v="92.498311804061402"/>
  </r>
  <r>
    <x v="0"/>
    <n v="4531"/>
    <s v="Florists "/>
    <s v="Florists "/>
    <x v="190"/>
    <x v="0"/>
    <x v="8"/>
    <n v="95.781722990695499"/>
  </r>
  <r>
    <x v="0"/>
    <n v="4531"/>
    <s v="Florists "/>
    <s v="Florists "/>
    <x v="190"/>
    <x v="0"/>
    <x v="9"/>
    <n v="98.323010879396094"/>
  </r>
  <r>
    <x v="0"/>
    <n v="4531"/>
    <s v="Florists "/>
    <s v="Florists "/>
    <x v="190"/>
    <x v="0"/>
    <x v="10"/>
    <n v="97.180442132532605"/>
  </r>
  <r>
    <x v="0"/>
    <n v="4531"/>
    <s v="Florists "/>
    <s v="Florists "/>
    <x v="190"/>
    <x v="0"/>
    <x v="11"/>
    <n v="95.878346264714395"/>
  </r>
  <r>
    <x v="0"/>
    <n v="4531"/>
    <s v="Florists "/>
    <s v="Florists "/>
    <x v="190"/>
    <x v="0"/>
    <x v="12"/>
    <n v="94.665399437328304"/>
  </r>
  <r>
    <x v="0"/>
    <n v="4531"/>
    <s v="Florists "/>
    <s v="Florists "/>
    <x v="190"/>
    <x v="0"/>
    <x v="13"/>
    <n v="97.653984372365798"/>
  </r>
  <r>
    <x v="0"/>
    <n v="4531"/>
    <s v="Florists "/>
    <s v="Florists "/>
    <x v="190"/>
    <x v="0"/>
    <x v="14"/>
    <n v="94.858063523496796"/>
  </r>
  <r>
    <x v="0"/>
    <n v="4532"/>
    <s v="Office Supplies, Stationery, And Gift Stores "/>
    <s v="Office Supplies, Stationery, And Gift Stores "/>
    <x v="191"/>
    <x v="0"/>
    <x v="0"/>
    <n v="100"/>
  </r>
  <r>
    <x v="0"/>
    <n v="4532"/>
    <s v="Office Supplies, Stationery, And Gift Stores "/>
    <s v="Office Supplies, Stationery, And Gift Stores "/>
    <x v="191"/>
    <x v="0"/>
    <x v="1"/>
    <n v="97.7434617403609"/>
  </r>
  <r>
    <x v="0"/>
    <n v="4532"/>
    <s v="Office Supplies, Stationery, And Gift Stores "/>
    <s v="Office Supplies, Stationery, And Gift Stores "/>
    <x v="191"/>
    <x v="0"/>
    <x v="2"/>
    <n v="100.83671201255601"/>
  </r>
  <r>
    <x v="0"/>
    <n v="4532"/>
    <s v="Office Supplies, Stationery, And Gift Stores "/>
    <s v="Office Supplies, Stationery, And Gift Stores "/>
    <x v="191"/>
    <x v="0"/>
    <x v="3"/>
    <n v="102.101153449206"/>
  </r>
  <r>
    <x v="0"/>
    <n v="4532"/>
    <s v="Office Supplies, Stationery, And Gift Stores "/>
    <s v="Office Supplies, Stationery, And Gift Stores "/>
    <x v="191"/>
    <x v="0"/>
    <x v="4"/>
    <n v="100.975999246223"/>
  </r>
  <r>
    <x v="0"/>
    <n v="4532"/>
    <s v="Office Supplies, Stationery, And Gift Stores "/>
    <s v="Office Supplies, Stationery, And Gift Stores "/>
    <x v="191"/>
    <x v="0"/>
    <x v="5"/>
    <n v="98.805663792005504"/>
  </r>
  <r>
    <x v="0"/>
    <n v="4532"/>
    <s v="Office Supplies, Stationery, And Gift Stores "/>
    <s v="Office Supplies, Stationery, And Gift Stores "/>
    <x v="191"/>
    <x v="0"/>
    <x v="6"/>
    <n v="100.2260867048"/>
  </r>
  <r>
    <x v="0"/>
    <n v="4532"/>
    <s v="Office Supplies, Stationery, And Gift Stores "/>
    <s v="Office Supplies, Stationery, And Gift Stores "/>
    <x v="191"/>
    <x v="0"/>
    <x v="7"/>
    <n v="101.785348323946"/>
  </r>
  <r>
    <x v="0"/>
    <n v="4532"/>
    <s v="Office Supplies, Stationery, And Gift Stores "/>
    <s v="Office Supplies, Stationery, And Gift Stores "/>
    <x v="191"/>
    <x v="0"/>
    <x v="8"/>
    <n v="100.557088158637"/>
  </r>
  <r>
    <x v="0"/>
    <n v="4532"/>
    <s v="Office Supplies, Stationery, And Gift Stores "/>
    <s v="Office Supplies, Stationery, And Gift Stores "/>
    <x v="191"/>
    <x v="0"/>
    <x v="9"/>
    <n v="100.31132303798201"/>
  </r>
  <r>
    <x v="0"/>
    <n v="4532"/>
    <s v="Office Supplies, Stationery, And Gift Stores "/>
    <s v="Office Supplies, Stationery, And Gift Stores "/>
    <x v="191"/>
    <x v="0"/>
    <x v="10"/>
    <n v="99.403163909630393"/>
  </r>
  <r>
    <x v="0"/>
    <n v="4532"/>
    <s v="Office Supplies, Stationery, And Gift Stores "/>
    <s v="Office Supplies, Stationery, And Gift Stores "/>
    <x v="191"/>
    <x v="0"/>
    <x v="11"/>
    <n v="100.610891456084"/>
  </r>
  <r>
    <x v="0"/>
    <n v="4532"/>
    <s v="Office Supplies, Stationery, And Gift Stores "/>
    <s v="Office Supplies, Stationery, And Gift Stores "/>
    <x v="191"/>
    <x v="0"/>
    <x v="12"/>
    <n v="97.956588534079103"/>
  </r>
  <r>
    <x v="0"/>
    <n v="4532"/>
    <s v="Office Supplies, Stationery, And Gift Stores "/>
    <s v="Office Supplies, Stationery, And Gift Stores "/>
    <x v="191"/>
    <x v="0"/>
    <x v="13"/>
    <n v="98.483085075742196"/>
  </r>
  <r>
    <x v="0"/>
    <n v="4532"/>
    <s v="Office Supplies, Stationery, And Gift Stores "/>
    <s v="Office Supplies, Stationery, And Gift Stores "/>
    <x v="191"/>
    <x v="0"/>
    <x v="14"/>
    <n v="98.695820423367906"/>
  </r>
  <r>
    <x v="0"/>
    <n v="4533"/>
    <s v="Used Merchandise Stores "/>
    <s v="Used Merchandise Stores "/>
    <x v="192"/>
    <x v="0"/>
    <x v="0"/>
    <n v="100"/>
  </r>
  <r>
    <x v="0"/>
    <n v="4533"/>
    <s v="Used Merchandise Stores "/>
    <s v="Used Merchandise Stores "/>
    <x v="192"/>
    <x v="0"/>
    <x v="1"/>
    <n v="102.77711057294501"/>
  </r>
  <r>
    <x v="0"/>
    <n v="4533"/>
    <s v="Used Merchandise Stores "/>
    <s v="Used Merchandise Stores "/>
    <x v="192"/>
    <x v="0"/>
    <x v="2"/>
    <n v="96.631234322570194"/>
  </r>
  <r>
    <x v="0"/>
    <n v="4533"/>
    <s v="Used Merchandise Stores "/>
    <s v="Used Merchandise Stores "/>
    <x v="192"/>
    <x v="0"/>
    <x v="3"/>
    <n v="97.063503059342906"/>
  </r>
  <r>
    <x v="0"/>
    <n v="4533"/>
    <s v="Used Merchandise Stores "/>
    <s v="Used Merchandise Stores "/>
    <x v="192"/>
    <x v="0"/>
    <x v="4"/>
    <n v="96.416606484591696"/>
  </r>
  <r>
    <x v="0"/>
    <n v="4533"/>
    <s v="Used Merchandise Stores "/>
    <s v="Used Merchandise Stores "/>
    <x v="192"/>
    <x v="0"/>
    <x v="5"/>
    <n v="92.383167742278104"/>
  </r>
  <r>
    <x v="0"/>
    <n v="4533"/>
    <s v="Used Merchandise Stores "/>
    <s v="Used Merchandise Stores "/>
    <x v="192"/>
    <x v="0"/>
    <x v="6"/>
    <n v="93.802075782613798"/>
  </r>
  <r>
    <x v="0"/>
    <n v="4533"/>
    <s v="Used Merchandise Stores "/>
    <s v="Used Merchandise Stores "/>
    <x v="192"/>
    <x v="0"/>
    <x v="7"/>
    <n v="94.780145198140104"/>
  </r>
  <r>
    <x v="0"/>
    <n v="4533"/>
    <s v="Used Merchandise Stores "/>
    <s v="Used Merchandise Stores "/>
    <x v="192"/>
    <x v="0"/>
    <x v="8"/>
    <n v="93.8759352580106"/>
  </r>
  <r>
    <x v="0"/>
    <n v="4533"/>
    <s v="Used Merchandise Stores "/>
    <s v="Used Merchandise Stores "/>
    <x v="192"/>
    <x v="0"/>
    <x v="9"/>
    <n v="94.38225794956"/>
  </r>
  <r>
    <x v="0"/>
    <n v="4533"/>
    <s v="Used Merchandise Stores "/>
    <s v="Used Merchandise Stores "/>
    <x v="192"/>
    <x v="0"/>
    <x v="10"/>
    <n v="91.552905006047794"/>
  </r>
  <r>
    <x v="0"/>
    <n v="4533"/>
    <s v="Used Merchandise Stores "/>
    <s v="Used Merchandise Stores "/>
    <x v="192"/>
    <x v="0"/>
    <x v="11"/>
    <n v="95.088228818347801"/>
  </r>
  <r>
    <x v="0"/>
    <n v="4533"/>
    <s v="Used Merchandise Stores "/>
    <s v="Used Merchandise Stores "/>
    <x v="192"/>
    <x v="0"/>
    <x v="12"/>
    <n v="94.440160836826095"/>
  </r>
  <r>
    <x v="0"/>
    <n v="4533"/>
    <s v="Used Merchandise Stores "/>
    <s v="Used Merchandise Stores "/>
    <x v="192"/>
    <x v="0"/>
    <x v="13"/>
    <n v="92.846299661907594"/>
  </r>
  <r>
    <x v="0"/>
    <n v="4533"/>
    <s v="Used Merchandise Stores "/>
    <s v="Used Merchandise Stores "/>
    <x v="192"/>
    <x v="0"/>
    <x v="14"/>
    <n v="92.186250247369003"/>
  </r>
  <r>
    <x v="0"/>
    <n v="4539"/>
    <s v="Other Miscellaneous Store Retailers "/>
    <s v="Other Miscellaneous Store Retailers "/>
    <x v="193"/>
    <x v="0"/>
    <x v="0"/>
    <n v="100"/>
  </r>
  <r>
    <x v="0"/>
    <n v="4539"/>
    <s v="Other Miscellaneous Store Retailers "/>
    <s v="Other Miscellaneous Store Retailers "/>
    <x v="193"/>
    <x v="0"/>
    <x v="1"/>
    <n v="98.968571580834407"/>
  </r>
  <r>
    <x v="0"/>
    <n v="4539"/>
    <s v="Other Miscellaneous Store Retailers "/>
    <s v="Other Miscellaneous Store Retailers "/>
    <x v="193"/>
    <x v="0"/>
    <x v="2"/>
    <n v="99.3077034287098"/>
  </r>
  <r>
    <x v="0"/>
    <n v="4539"/>
    <s v="Other Miscellaneous Store Retailers "/>
    <s v="Other Miscellaneous Store Retailers "/>
    <x v="193"/>
    <x v="0"/>
    <x v="3"/>
    <n v="97.591738909496897"/>
  </r>
  <r>
    <x v="0"/>
    <n v="4539"/>
    <s v="Other Miscellaneous Store Retailers "/>
    <s v="Other Miscellaneous Store Retailers "/>
    <x v="193"/>
    <x v="0"/>
    <x v="4"/>
    <n v="99.225647272875506"/>
  </r>
  <r>
    <x v="0"/>
    <n v="4539"/>
    <s v="Other Miscellaneous Store Retailers "/>
    <s v="Other Miscellaneous Store Retailers "/>
    <x v="193"/>
    <x v="0"/>
    <x v="5"/>
    <n v="98.648737215653099"/>
  </r>
  <r>
    <x v="0"/>
    <n v="4539"/>
    <s v="Other Miscellaneous Store Retailers "/>
    <s v="Other Miscellaneous Store Retailers "/>
    <x v="193"/>
    <x v="0"/>
    <x v="6"/>
    <n v="99.475555619228203"/>
  </r>
  <r>
    <x v="0"/>
    <n v="4539"/>
    <s v="Other Miscellaneous Store Retailers "/>
    <s v="Other Miscellaneous Store Retailers "/>
    <x v="193"/>
    <x v="0"/>
    <x v="7"/>
    <n v="100.058293861945"/>
  </r>
  <r>
    <x v="0"/>
    <n v="4539"/>
    <s v="Other Miscellaneous Store Retailers "/>
    <s v="Other Miscellaneous Store Retailers "/>
    <x v="193"/>
    <x v="0"/>
    <x v="8"/>
    <n v="100.91844118291399"/>
  </r>
  <r>
    <x v="0"/>
    <n v="4539"/>
    <s v="Other Miscellaneous Store Retailers "/>
    <s v="Other Miscellaneous Store Retailers "/>
    <x v="193"/>
    <x v="0"/>
    <x v="9"/>
    <n v="100.179107247703"/>
  </r>
  <r>
    <x v="0"/>
    <n v="4539"/>
    <s v="Other Miscellaneous Store Retailers "/>
    <s v="Other Miscellaneous Store Retailers "/>
    <x v="193"/>
    <x v="0"/>
    <x v="10"/>
    <n v="99.268553199825604"/>
  </r>
  <r>
    <x v="0"/>
    <n v="4539"/>
    <s v="Other Miscellaneous Store Retailers "/>
    <s v="Other Miscellaneous Store Retailers "/>
    <x v="193"/>
    <x v="0"/>
    <x v="11"/>
    <n v="99.555886439884006"/>
  </r>
  <r>
    <x v="0"/>
    <n v="4539"/>
    <s v="Other Miscellaneous Store Retailers "/>
    <s v="Other Miscellaneous Store Retailers "/>
    <x v="193"/>
    <x v="0"/>
    <x v="12"/>
    <n v="97.495368544218493"/>
  </r>
  <r>
    <x v="0"/>
    <n v="4539"/>
    <s v="Other Miscellaneous Store Retailers "/>
    <s v="Other Miscellaneous Store Retailers "/>
    <x v="193"/>
    <x v="0"/>
    <x v="13"/>
    <n v="97.520664811798696"/>
  </r>
  <r>
    <x v="0"/>
    <n v="4539"/>
    <s v="Other Miscellaneous Store Retailers "/>
    <s v="Other Miscellaneous Store Retailers "/>
    <x v="193"/>
    <x v="0"/>
    <x v="14"/>
    <n v="97.513048234388293"/>
  </r>
  <r>
    <x v="0"/>
    <n v="4541"/>
    <s v="Electronic Shopping And Mail-Order Houses "/>
    <s v="Electronic Shopping And Mail-Order Houses "/>
    <x v="194"/>
    <x v="0"/>
    <x v="0"/>
    <n v="100"/>
  </r>
  <r>
    <x v="0"/>
    <n v="4541"/>
    <s v="Electronic Shopping And Mail-Order Houses "/>
    <s v="Electronic Shopping And Mail-Order Houses "/>
    <x v="194"/>
    <x v="0"/>
    <x v="1"/>
    <n v="100.43905589231601"/>
  </r>
  <r>
    <x v="0"/>
    <n v="4541"/>
    <s v="Electronic Shopping And Mail-Order Houses "/>
    <s v="Electronic Shopping And Mail-Order Houses "/>
    <x v="194"/>
    <x v="0"/>
    <x v="2"/>
    <n v="100.97673262486001"/>
  </r>
  <r>
    <x v="0"/>
    <n v="4541"/>
    <s v="Electronic Shopping And Mail-Order Houses "/>
    <s v="Electronic Shopping And Mail-Order Houses "/>
    <x v="194"/>
    <x v="0"/>
    <x v="3"/>
    <n v="101.737797265065"/>
  </r>
  <r>
    <x v="0"/>
    <n v="4541"/>
    <s v="Electronic Shopping And Mail-Order Houses "/>
    <s v="Electronic Shopping And Mail-Order Houses "/>
    <x v="194"/>
    <x v="0"/>
    <x v="4"/>
    <n v="103.094483146927"/>
  </r>
  <r>
    <x v="0"/>
    <n v="4541"/>
    <s v="Electronic Shopping And Mail-Order Houses "/>
    <s v="Electronic Shopping And Mail-Order Houses "/>
    <x v="194"/>
    <x v="0"/>
    <x v="5"/>
    <n v="106.000454560374"/>
  </r>
  <r>
    <x v="0"/>
    <n v="4541"/>
    <s v="Electronic Shopping And Mail-Order Houses "/>
    <s v="Electronic Shopping And Mail-Order Houses "/>
    <x v="194"/>
    <x v="0"/>
    <x v="6"/>
    <n v="109.854472476963"/>
  </r>
  <r>
    <x v="0"/>
    <n v="4541"/>
    <s v="Electronic Shopping And Mail-Order Houses "/>
    <s v="Electronic Shopping And Mail-Order Houses "/>
    <x v="194"/>
    <x v="0"/>
    <x v="7"/>
    <n v="105.961389668884"/>
  </r>
  <r>
    <x v="0"/>
    <n v="4541"/>
    <s v="Electronic Shopping And Mail-Order Houses "/>
    <s v="Electronic Shopping And Mail-Order Houses "/>
    <x v="194"/>
    <x v="0"/>
    <x v="8"/>
    <n v="107.82893542644599"/>
  </r>
  <r>
    <x v="0"/>
    <n v="4541"/>
    <s v="Electronic Shopping And Mail-Order Houses "/>
    <s v="Electronic Shopping And Mail-Order Houses "/>
    <x v="194"/>
    <x v="0"/>
    <x v="9"/>
    <n v="107.800836691095"/>
  </r>
  <r>
    <x v="0"/>
    <n v="4541"/>
    <s v="Electronic Shopping And Mail-Order Houses "/>
    <s v="Electronic Shopping And Mail-Order Houses "/>
    <x v="194"/>
    <x v="0"/>
    <x v="10"/>
    <n v="106.31238147409201"/>
  </r>
  <r>
    <x v="0"/>
    <n v="4541"/>
    <s v="Electronic Shopping And Mail-Order Houses "/>
    <s v="Electronic Shopping And Mail-Order Houses "/>
    <x v="194"/>
    <x v="0"/>
    <x v="11"/>
    <n v="104.55972513739199"/>
  </r>
  <r>
    <x v="0"/>
    <n v="4541"/>
    <s v="Electronic Shopping And Mail-Order Houses "/>
    <s v="Electronic Shopping And Mail-Order Houses "/>
    <x v="194"/>
    <x v="0"/>
    <x v="12"/>
    <n v="106.30404570349"/>
  </r>
  <r>
    <x v="0"/>
    <n v="4541"/>
    <s v="Electronic Shopping And Mail-Order Houses "/>
    <s v="Electronic Shopping And Mail-Order Houses "/>
    <x v="194"/>
    <x v="0"/>
    <x v="13"/>
    <n v="107.743407843084"/>
  </r>
  <r>
    <x v="0"/>
    <n v="4541"/>
    <s v="Electronic Shopping And Mail-Order Houses "/>
    <s v="Electronic Shopping And Mail-Order Houses "/>
    <x v="194"/>
    <x v="0"/>
    <x v="14"/>
    <n v="106.18167354359601"/>
  </r>
  <r>
    <x v="0"/>
    <n v="4542"/>
    <s v="Vending Machine Operators "/>
    <s v="Vending Machine Operators "/>
    <x v="195"/>
    <x v="0"/>
    <x v="0"/>
    <n v="100"/>
  </r>
  <r>
    <x v="0"/>
    <n v="4542"/>
    <s v="Vending Machine Operators "/>
    <s v="Vending Machine Operators "/>
    <x v="195"/>
    <x v="0"/>
    <x v="1"/>
    <n v="97.720251024916394"/>
  </r>
  <r>
    <x v="0"/>
    <n v="4542"/>
    <s v="Vending Machine Operators "/>
    <s v="Vending Machine Operators "/>
    <x v="195"/>
    <x v="0"/>
    <x v="2"/>
    <n v="105.79082552321999"/>
  </r>
  <r>
    <x v="0"/>
    <n v="4542"/>
    <s v="Vending Machine Operators "/>
    <s v="Vending Machine Operators "/>
    <x v="195"/>
    <x v="0"/>
    <x v="3"/>
    <n v="104.515389873461"/>
  </r>
  <r>
    <x v="0"/>
    <n v="4542"/>
    <s v="Vending Machine Operators "/>
    <s v="Vending Machine Operators "/>
    <x v="195"/>
    <x v="0"/>
    <x v="4"/>
    <n v="105.670444441908"/>
  </r>
  <r>
    <x v="0"/>
    <n v="4542"/>
    <s v="Vending Machine Operators "/>
    <s v="Vending Machine Operators "/>
    <x v="195"/>
    <x v="0"/>
    <x v="5"/>
    <n v="107.176060179461"/>
  </r>
  <r>
    <x v="0"/>
    <n v="4542"/>
    <s v="Vending Machine Operators "/>
    <s v="Vending Machine Operators "/>
    <x v="195"/>
    <x v="0"/>
    <x v="6"/>
    <n v="111.50631159088501"/>
  </r>
  <r>
    <x v="0"/>
    <n v="4542"/>
    <s v="Vending Machine Operators "/>
    <s v="Vending Machine Operators "/>
    <x v="195"/>
    <x v="0"/>
    <x v="7"/>
    <n v="111.806298500178"/>
  </r>
  <r>
    <x v="0"/>
    <n v="4542"/>
    <s v="Vending Machine Operators "/>
    <s v="Vending Machine Operators "/>
    <x v="195"/>
    <x v="0"/>
    <x v="8"/>
    <n v="114.963948976978"/>
  </r>
  <r>
    <x v="0"/>
    <n v="4542"/>
    <s v="Vending Machine Operators "/>
    <s v="Vending Machine Operators "/>
    <x v="195"/>
    <x v="0"/>
    <x v="9"/>
    <n v="132.466082905842"/>
  </r>
  <r>
    <x v="0"/>
    <n v="4542"/>
    <s v="Vending Machine Operators "/>
    <s v="Vending Machine Operators "/>
    <x v="195"/>
    <x v="0"/>
    <x v="10"/>
    <n v="127.560618455225"/>
  </r>
  <r>
    <x v="0"/>
    <n v="4542"/>
    <s v="Vending Machine Operators "/>
    <s v="Vending Machine Operators "/>
    <x v="195"/>
    <x v="0"/>
    <x v="11"/>
    <n v="128.586686211564"/>
  </r>
  <r>
    <x v="0"/>
    <n v="4542"/>
    <s v="Vending Machine Operators "/>
    <s v="Vending Machine Operators "/>
    <x v="195"/>
    <x v="0"/>
    <x v="12"/>
    <n v="128.84950391074599"/>
  </r>
  <r>
    <x v="0"/>
    <n v="4542"/>
    <s v="Vending Machine Operators "/>
    <s v="Vending Machine Operators "/>
    <x v="195"/>
    <x v="0"/>
    <x v="13"/>
    <n v="126.54951809626"/>
  </r>
  <r>
    <x v="0"/>
    <n v="4542"/>
    <s v="Vending Machine Operators "/>
    <s v="Vending Machine Operators "/>
    <x v="195"/>
    <x v="0"/>
    <x v="14"/>
    <n v="124.83942555504299"/>
  </r>
  <r>
    <x v="0"/>
    <n v="4543"/>
    <s v="Direct Selling Establishments "/>
    <s v="Direct Selling Establishments "/>
    <x v="196"/>
    <x v="0"/>
    <x v="0"/>
    <n v="100"/>
  </r>
  <r>
    <x v="0"/>
    <n v="4543"/>
    <s v="Direct Selling Establishments "/>
    <s v="Direct Selling Establishments "/>
    <x v="196"/>
    <x v="0"/>
    <x v="1"/>
    <n v="100.870070148615"/>
  </r>
  <r>
    <x v="0"/>
    <n v="4543"/>
    <s v="Direct Selling Establishments "/>
    <s v="Direct Selling Establishments "/>
    <x v="196"/>
    <x v="0"/>
    <x v="2"/>
    <n v="103.109748786487"/>
  </r>
  <r>
    <x v="0"/>
    <n v="4543"/>
    <s v="Direct Selling Establishments "/>
    <s v="Direct Selling Establishments "/>
    <x v="196"/>
    <x v="0"/>
    <x v="3"/>
    <n v="100.50040576385901"/>
  </r>
  <r>
    <x v="0"/>
    <n v="4543"/>
    <s v="Direct Selling Establishments "/>
    <s v="Direct Selling Establishments "/>
    <x v="196"/>
    <x v="0"/>
    <x v="4"/>
    <n v="101.77232919902301"/>
  </r>
  <r>
    <x v="0"/>
    <n v="4543"/>
    <s v="Direct Selling Establishments "/>
    <s v="Direct Selling Establishments "/>
    <x v="196"/>
    <x v="0"/>
    <x v="5"/>
    <n v="102.346354753413"/>
  </r>
  <r>
    <x v="0"/>
    <n v="4543"/>
    <s v="Direct Selling Establishments "/>
    <s v="Direct Selling Establishments "/>
    <x v="196"/>
    <x v="0"/>
    <x v="6"/>
    <n v="104.56186525739901"/>
  </r>
  <r>
    <x v="0"/>
    <n v="4543"/>
    <s v="Direct Selling Establishments "/>
    <s v="Direct Selling Establishments "/>
    <x v="196"/>
    <x v="0"/>
    <x v="7"/>
    <n v="104.95900717552099"/>
  </r>
  <r>
    <x v="0"/>
    <n v="4543"/>
    <s v="Direct Selling Establishments "/>
    <s v="Direct Selling Establishments "/>
    <x v="196"/>
    <x v="0"/>
    <x v="8"/>
    <n v="104.062954372199"/>
  </r>
  <r>
    <x v="0"/>
    <n v="4543"/>
    <s v="Direct Selling Establishments "/>
    <s v="Direct Selling Establishments "/>
    <x v="196"/>
    <x v="0"/>
    <x v="9"/>
    <n v="102.885349640892"/>
  </r>
  <r>
    <x v="0"/>
    <n v="4543"/>
    <s v="Direct Selling Establishments "/>
    <s v="Direct Selling Establishments "/>
    <x v="196"/>
    <x v="0"/>
    <x v="10"/>
    <n v="102.09996412431801"/>
  </r>
  <r>
    <x v="0"/>
    <n v="4543"/>
    <s v="Direct Selling Establishments "/>
    <s v="Direct Selling Establishments "/>
    <x v="196"/>
    <x v="0"/>
    <x v="11"/>
    <n v="104.90036834152301"/>
  </r>
  <r>
    <x v="0"/>
    <n v="4543"/>
    <s v="Direct Selling Establishments "/>
    <s v="Direct Selling Establishments "/>
    <x v="196"/>
    <x v="0"/>
    <x v="12"/>
    <n v="106.850107031937"/>
  </r>
  <r>
    <x v="0"/>
    <n v="4543"/>
    <s v="Direct Selling Establishments "/>
    <s v="Direct Selling Establishments "/>
    <x v="196"/>
    <x v="0"/>
    <x v="13"/>
    <n v="106.04676716461999"/>
  </r>
  <r>
    <x v="0"/>
    <n v="4543"/>
    <s v="Direct Selling Establishments "/>
    <s v="Direct Selling Establishments "/>
    <x v="196"/>
    <x v="0"/>
    <x v="14"/>
    <n v="106.984346663262"/>
  </r>
  <r>
    <x v="0"/>
    <n v="481"/>
    <s v="Air Transportation"/>
    <s v="Air Transportation"/>
    <x v="197"/>
    <x v="2"/>
    <x v="0"/>
    <n v="100"/>
  </r>
  <r>
    <x v="0"/>
    <n v="481"/>
    <s v="Air Transportation"/>
    <s v="Air Transportation"/>
    <x v="197"/>
    <x v="2"/>
    <x v="1"/>
    <n v="101.373677740624"/>
  </r>
  <r>
    <x v="0"/>
    <n v="481"/>
    <s v="Air Transportation"/>
    <s v="Air Transportation"/>
    <x v="197"/>
    <x v="2"/>
    <x v="2"/>
    <n v="102.343840055508"/>
  </r>
  <r>
    <x v="0"/>
    <n v="481"/>
    <s v="Air Transportation"/>
    <s v="Air Transportation"/>
    <x v="197"/>
    <x v="2"/>
    <x v="3"/>
    <n v="102.073379153251"/>
  </r>
  <r>
    <x v="0"/>
    <n v="481"/>
    <s v="Air Transportation"/>
    <s v="Air Transportation"/>
    <x v="197"/>
    <x v="2"/>
    <x v="4"/>
    <n v="100.04127750345199"/>
  </r>
  <r>
    <x v="0"/>
    <n v="481"/>
    <s v="Air Transportation"/>
    <s v="Air Transportation"/>
    <x v="197"/>
    <x v="2"/>
    <x v="5"/>
    <n v="103.01095124549801"/>
  </r>
  <r>
    <x v="0"/>
    <n v="481"/>
    <s v="Air Transportation"/>
    <s v="Air Transportation"/>
    <x v="197"/>
    <x v="2"/>
    <x v="6"/>
    <n v="102.25630277437899"/>
  </r>
  <r>
    <x v="0"/>
    <n v="481"/>
    <s v="Air Transportation"/>
    <s v="Air Transportation"/>
    <x v="197"/>
    <x v="2"/>
    <x v="7"/>
    <n v="104.78167248803599"/>
  </r>
  <r>
    <x v="0"/>
    <n v="481"/>
    <s v="Air Transportation"/>
    <s v="Air Transportation"/>
    <x v="197"/>
    <x v="2"/>
    <x v="8"/>
    <n v="105.052176015478"/>
  </r>
  <r>
    <x v="0"/>
    <n v="481"/>
    <s v="Air Transportation"/>
    <s v="Air Transportation"/>
    <x v="197"/>
    <x v="2"/>
    <x v="9"/>
    <n v="106.486712135517"/>
  </r>
  <r>
    <x v="0"/>
    <n v="481"/>
    <s v="Air Transportation"/>
    <s v="Air Transportation"/>
    <x v="197"/>
    <x v="2"/>
    <x v="10"/>
    <n v="104.402574754562"/>
  </r>
  <r>
    <x v="0"/>
    <n v="481"/>
    <s v="Air Transportation"/>
    <s v="Air Transportation"/>
    <x v="197"/>
    <x v="2"/>
    <x v="11"/>
    <n v="105.11885697621599"/>
  </r>
  <r>
    <x v="0"/>
    <n v="481"/>
    <s v="Air Transportation"/>
    <s v="Air Transportation"/>
    <x v="197"/>
    <x v="2"/>
    <x v="12"/>
    <n v="104.751333950193"/>
  </r>
  <r>
    <x v="0"/>
    <n v="481"/>
    <s v="Air Transportation"/>
    <s v="Air Transportation"/>
    <x v="197"/>
    <x v="2"/>
    <x v="13"/>
    <n v="104.454944278214"/>
  </r>
  <r>
    <x v="0"/>
    <n v="481"/>
    <s v="Air Transportation"/>
    <s v="Air Transportation"/>
    <x v="197"/>
    <x v="2"/>
    <x v="14"/>
    <n v="104.95377397512"/>
  </r>
  <r>
    <x v="0"/>
    <n v="4811"/>
    <s v="Scheduled Air Transportation"/>
    <s v="Scheduled Air Transportation"/>
    <x v="198"/>
    <x v="0"/>
    <x v="0"/>
    <n v="100"/>
  </r>
  <r>
    <x v="0"/>
    <n v="4811"/>
    <s v="Scheduled Air Transportation"/>
    <s v="Scheduled Air Transportation"/>
    <x v="198"/>
    <x v="0"/>
    <x v="1"/>
    <n v="101.373677740624"/>
  </r>
  <r>
    <x v="0"/>
    <n v="4811"/>
    <s v="Scheduled Air Transportation"/>
    <s v="Scheduled Air Transportation"/>
    <x v="198"/>
    <x v="0"/>
    <x v="2"/>
    <n v="102.343840055508"/>
  </r>
  <r>
    <x v="0"/>
    <n v="4811"/>
    <s v="Scheduled Air Transportation"/>
    <s v="Scheduled Air Transportation"/>
    <x v="198"/>
    <x v="0"/>
    <x v="3"/>
    <n v="102.073379153251"/>
  </r>
  <r>
    <x v="0"/>
    <n v="4811"/>
    <s v="Scheduled Air Transportation"/>
    <s v="Scheduled Air Transportation"/>
    <x v="198"/>
    <x v="0"/>
    <x v="4"/>
    <n v="100.04127750345199"/>
  </r>
  <r>
    <x v="0"/>
    <n v="4811"/>
    <s v="Scheduled Air Transportation"/>
    <s v="Scheduled Air Transportation"/>
    <x v="198"/>
    <x v="0"/>
    <x v="5"/>
    <n v="103.01095124549801"/>
  </r>
  <r>
    <x v="0"/>
    <n v="4811"/>
    <s v="Scheduled Air Transportation"/>
    <s v="Scheduled Air Transportation"/>
    <x v="198"/>
    <x v="0"/>
    <x v="6"/>
    <n v="102.25630277437899"/>
  </r>
  <r>
    <x v="0"/>
    <n v="4811"/>
    <s v="Scheduled Air Transportation"/>
    <s v="Scheduled Air Transportation"/>
    <x v="198"/>
    <x v="0"/>
    <x v="7"/>
    <n v="104.78167248803599"/>
  </r>
  <r>
    <x v="0"/>
    <n v="4811"/>
    <s v="Scheduled Air Transportation"/>
    <s v="Scheduled Air Transportation"/>
    <x v="198"/>
    <x v="0"/>
    <x v="8"/>
    <n v="105.052176015478"/>
  </r>
  <r>
    <x v="0"/>
    <n v="4811"/>
    <s v="Scheduled Air Transportation"/>
    <s v="Scheduled Air Transportation"/>
    <x v="198"/>
    <x v="0"/>
    <x v="9"/>
    <n v="106.486712135517"/>
  </r>
  <r>
    <x v="0"/>
    <n v="4811"/>
    <s v="Scheduled Air Transportation"/>
    <s v="Scheduled Air Transportation"/>
    <x v="198"/>
    <x v="0"/>
    <x v="10"/>
    <n v="104.402574754562"/>
  </r>
  <r>
    <x v="0"/>
    <n v="4811"/>
    <s v="Scheduled Air Transportation"/>
    <s v="Scheduled Air Transportation"/>
    <x v="198"/>
    <x v="0"/>
    <x v="11"/>
    <n v="105.11885697621599"/>
  </r>
  <r>
    <x v="0"/>
    <n v="4811"/>
    <s v="Scheduled Air Transportation"/>
    <s v="Scheduled Air Transportation"/>
    <x v="198"/>
    <x v="0"/>
    <x v="12"/>
    <n v="104.751333950193"/>
  </r>
  <r>
    <x v="0"/>
    <n v="4811"/>
    <s v="Scheduled Air Transportation"/>
    <s v="Scheduled Air Transportation"/>
    <x v="198"/>
    <x v="0"/>
    <x v="13"/>
    <n v="104.454944278214"/>
  </r>
  <r>
    <x v="0"/>
    <n v="4811"/>
    <s v="Scheduled Air Transportation"/>
    <s v="Scheduled Air Transportation"/>
    <x v="198"/>
    <x v="0"/>
    <x v="14"/>
    <n v="104.95377397512"/>
  </r>
  <r>
    <x v="0"/>
    <n v="4812"/>
    <s v="Nonscheduled Air Transportation"/>
    <s v="Nonscheduled Air Transportation"/>
    <x v="199"/>
    <x v="0"/>
    <x v="0"/>
    <n v="100"/>
  </r>
  <r>
    <x v="0"/>
    <n v="4812"/>
    <s v="Nonscheduled Air Transportation"/>
    <s v="Nonscheduled Air Transportation"/>
    <x v="199"/>
    <x v="0"/>
    <x v="1"/>
    <n v="101.373677740624"/>
  </r>
  <r>
    <x v="0"/>
    <n v="4812"/>
    <s v="Nonscheduled Air Transportation"/>
    <s v="Nonscheduled Air Transportation"/>
    <x v="199"/>
    <x v="0"/>
    <x v="2"/>
    <n v="102.343840055508"/>
  </r>
  <r>
    <x v="0"/>
    <n v="4812"/>
    <s v="Nonscheduled Air Transportation"/>
    <s v="Nonscheduled Air Transportation"/>
    <x v="199"/>
    <x v="0"/>
    <x v="3"/>
    <n v="102.073379153251"/>
  </r>
  <r>
    <x v="0"/>
    <n v="4812"/>
    <s v="Nonscheduled Air Transportation"/>
    <s v="Nonscheduled Air Transportation"/>
    <x v="199"/>
    <x v="0"/>
    <x v="4"/>
    <n v="100.04127750345199"/>
  </r>
  <r>
    <x v="0"/>
    <n v="4812"/>
    <s v="Nonscheduled Air Transportation"/>
    <s v="Nonscheduled Air Transportation"/>
    <x v="199"/>
    <x v="0"/>
    <x v="5"/>
    <n v="103.01095124549801"/>
  </r>
  <r>
    <x v="0"/>
    <n v="4812"/>
    <s v="Nonscheduled Air Transportation"/>
    <s v="Nonscheduled Air Transportation"/>
    <x v="199"/>
    <x v="0"/>
    <x v="6"/>
    <n v="102.25630277437899"/>
  </r>
  <r>
    <x v="0"/>
    <n v="4812"/>
    <s v="Nonscheduled Air Transportation"/>
    <s v="Nonscheduled Air Transportation"/>
    <x v="199"/>
    <x v="0"/>
    <x v="7"/>
    <n v="104.78167248803599"/>
  </r>
  <r>
    <x v="0"/>
    <n v="4812"/>
    <s v="Nonscheduled Air Transportation"/>
    <s v="Nonscheduled Air Transportation"/>
    <x v="199"/>
    <x v="0"/>
    <x v="8"/>
    <n v="105.052176015478"/>
  </r>
  <r>
    <x v="0"/>
    <n v="4812"/>
    <s v="Nonscheduled Air Transportation"/>
    <s v="Nonscheduled Air Transportation"/>
    <x v="199"/>
    <x v="0"/>
    <x v="9"/>
    <n v="106.486712135517"/>
  </r>
  <r>
    <x v="0"/>
    <n v="4812"/>
    <s v="Nonscheduled Air Transportation"/>
    <s v="Nonscheduled Air Transportation"/>
    <x v="199"/>
    <x v="0"/>
    <x v="10"/>
    <n v="104.402574754562"/>
  </r>
  <r>
    <x v="0"/>
    <n v="4812"/>
    <s v="Nonscheduled Air Transportation"/>
    <s v="Nonscheduled Air Transportation"/>
    <x v="199"/>
    <x v="0"/>
    <x v="11"/>
    <n v="105.11885697621599"/>
  </r>
  <r>
    <x v="0"/>
    <n v="4812"/>
    <s v="Nonscheduled Air Transportation"/>
    <s v="Nonscheduled Air Transportation"/>
    <x v="199"/>
    <x v="0"/>
    <x v="12"/>
    <n v="104.751333950193"/>
  </r>
  <r>
    <x v="0"/>
    <n v="4812"/>
    <s v="Nonscheduled Air Transportation"/>
    <s v="Nonscheduled Air Transportation"/>
    <x v="199"/>
    <x v="0"/>
    <x v="13"/>
    <n v="104.454944278214"/>
  </r>
  <r>
    <x v="0"/>
    <n v="4812"/>
    <s v="Nonscheduled Air Transportation"/>
    <s v="Nonscheduled Air Transportation"/>
    <x v="199"/>
    <x v="0"/>
    <x v="14"/>
    <n v="104.95377397512"/>
  </r>
  <r>
    <x v="0"/>
    <n v="482"/>
    <s v="Rail Transportation"/>
    <s v="Rail Transportation"/>
    <x v="200"/>
    <x v="2"/>
    <x v="0"/>
    <n v="100"/>
  </r>
  <r>
    <x v="0"/>
    <n v="482"/>
    <s v="Rail Transportation"/>
    <s v="Rail Transportation"/>
    <x v="200"/>
    <x v="2"/>
    <x v="1"/>
    <n v="100.726557928855"/>
  </r>
  <r>
    <x v="0"/>
    <n v="482"/>
    <s v="Rail Transportation"/>
    <s v="Rail Transportation"/>
    <x v="200"/>
    <x v="2"/>
    <x v="2"/>
    <n v="100.44641490230001"/>
  </r>
  <r>
    <x v="0"/>
    <n v="482"/>
    <s v="Rail Transportation"/>
    <s v="Rail Transportation"/>
    <x v="200"/>
    <x v="2"/>
    <x v="3"/>
    <n v="101.347444858971"/>
  </r>
  <r>
    <x v="0"/>
    <n v="482"/>
    <s v="Rail Transportation"/>
    <s v="Rail Transportation"/>
    <x v="200"/>
    <x v="2"/>
    <x v="4"/>
    <n v="102.53789690404"/>
  </r>
  <r>
    <x v="0"/>
    <n v="482"/>
    <s v="Rail Transportation"/>
    <s v="Rail Transportation"/>
    <x v="200"/>
    <x v="2"/>
    <x v="5"/>
    <n v="102.296172851357"/>
  </r>
  <r>
    <x v="0"/>
    <n v="482"/>
    <s v="Rail Transportation"/>
    <s v="Rail Transportation"/>
    <x v="200"/>
    <x v="2"/>
    <x v="6"/>
    <n v="103.00258366880399"/>
  </r>
  <r>
    <x v="0"/>
    <n v="482"/>
    <s v="Rail Transportation"/>
    <s v="Rail Transportation"/>
    <x v="200"/>
    <x v="2"/>
    <x v="7"/>
    <n v="105.748512398664"/>
  </r>
  <r>
    <x v="0"/>
    <n v="482"/>
    <s v="Rail Transportation"/>
    <s v="Rail Transportation"/>
    <x v="200"/>
    <x v="2"/>
    <x v="8"/>
    <n v="104.048848135386"/>
  </r>
  <r>
    <x v="0"/>
    <n v="482"/>
    <s v="Rail Transportation"/>
    <s v="Rail Transportation"/>
    <x v="200"/>
    <x v="2"/>
    <x v="9"/>
    <n v="103.78985450464"/>
  </r>
  <r>
    <x v="0"/>
    <n v="482"/>
    <s v="Rail Transportation"/>
    <s v="Rail Transportation"/>
    <x v="200"/>
    <x v="2"/>
    <x v="10"/>
    <n v="105.107060978335"/>
  </r>
  <r>
    <x v="0"/>
    <n v="482"/>
    <s v="Rail Transportation"/>
    <s v="Rail Transportation"/>
    <x v="200"/>
    <x v="2"/>
    <x v="11"/>
    <n v="105.915446365845"/>
  </r>
  <r>
    <x v="0"/>
    <n v="482"/>
    <s v="Rail Transportation"/>
    <s v="Rail Transportation"/>
    <x v="200"/>
    <x v="2"/>
    <x v="12"/>
    <n v="105.35097342245901"/>
  </r>
  <r>
    <x v="0"/>
    <n v="482"/>
    <s v="Rail Transportation"/>
    <s v="Rail Transportation"/>
    <x v="200"/>
    <x v="2"/>
    <x v="13"/>
    <n v="106.795124249108"/>
  </r>
  <r>
    <x v="0"/>
    <n v="482"/>
    <s v="Rail Transportation"/>
    <s v="Rail Transportation"/>
    <x v="200"/>
    <x v="2"/>
    <x v="14"/>
    <n v="106.52250574737801"/>
  </r>
  <r>
    <x v="0"/>
    <n v="4821"/>
    <s v="Rail Transportation"/>
    <s v="Rail Transportation"/>
    <x v="201"/>
    <x v="0"/>
    <x v="0"/>
    <n v="100"/>
  </r>
  <r>
    <x v="0"/>
    <n v="4821"/>
    <s v="Rail Transportation"/>
    <s v="Rail Transportation"/>
    <x v="201"/>
    <x v="0"/>
    <x v="1"/>
    <n v="100.726557928855"/>
  </r>
  <r>
    <x v="0"/>
    <n v="4821"/>
    <s v="Rail Transportation"/>
    <s v="Rail Transportation"/>
    <x v="201"/>
    <x v="0"/>
    <x v="2"/>
    <n v="100.44641490230001"/>
  </r>
  <r>
    <x v="0"/>
    <n v="4821"/>
    <s v="Rail Transportation"/>
    <s v="Rail Transportation"/>
    <x v="201"/>
    <x v="0"/>
    <x v="3"/>
    <n v="101.347444858971"/>
  </r>
  <r>
    <x v="0"/>
    <n v="4821"/>
    <s v="Rail Transportation"/>
    <s v="Rail Transportation"/>
    <x v="201"/>
    <x v="0"/>
    <x v="4"/>
    <n v="102.53789690404"/>
  </r>
  <r>
    <x v="0"/>
    <n v="4821"/>
    <s v="Rail Transportation"/>
    <s v="Rail Transportation"/>
    <x v="201"/>
    <x v="0"/>
    <x v="5"/>
    <n v="102.296172851357"/>
  </r>
  <r>
    <x v="0"/>
    <n v="4821"/>
    <s v="Rail Transportation"/>
    <s v="Rail Transportation"/>
    <x v="201"/>
    <x v="0"/>
    <x v="6"/>
    <n v="103.00258366880399"/>
  </r>
  <r>
    <x v="0"/>
    <n v="4821"/>
    <s v="Rail Transportation"/>
    <s v="Rail Transportation"/>
    <x v="201"/>
    <x v="0"/>
    <x v="7"/>
    <n v="105.748512398664"/>
  </r>
  <r>
    <x v="0"/>
    <n v="4821"/>
    <s v="Rail Transportation"/>
    <s v="Rail Transportation"/>
    <x v="201"/>
    <x v="0"/>
    <x v="8"/>
    <n v="104.048848135386"/>
  </r>
  <r>
    <x v="0"/>
    <n v="4821"/>
    <s v="Rail Transportation"/>
    <s v="Rail Transportation"/>
    <x v="201"/>
    <x v="0"/>
    <x v="9"/>
    <n v="103.78985450464"/>
  </r>
  <r>
    <x v="0"/>
    <n v="4821"/>
    <s v="Rail Transportation"/>
    <s v="Rail Transportation"/>
    <x v="201"/>
    <x v="0"/>
    <x v="10"/>
    <n v="105.107060978335"/>
  </r>
  <r>
    <x v="0"/>
    <n v="4821"/>
    <s v="Rail Transportation"/>
    <s v="Rail Transportation"/>
    <x v="201"/>
    <x v="0"/>
    <x v="11"/>
    <n v="105.915446365845"/>
  </r>
  <r>
    <x v="0"/>
    <n v="4821"/>
    <s v="Rail Transportation"/>
    <s v="Rail Transportation"/>
    <x v="201"/>
    <x v="0"/>
    <x v="12"/>
    <n v="105.35097342245901"/>
  </r>
  <r>
    <x v="0"/>
    <n v="4821"/>
    <s v="Rail Transportation"/>
    <s v="Rail Transportation"/>
    <x v="201"/>
    <x v="0"/>
    <x v="13"/>
    <n v="106.795124249108"/>
  </r>
  <r>
    <x v="0"/>
    <n v="4821"/>
    <s v="Rail Transportation"/>
    <s v="Rail Transportation"/>
    <x v="201"/>
    <x v="0"/>
    <x v="14"/>
    <n v="106.52250574737801"/>
  </r>
  <r>
    <x v="0"/>
    <n v="483"/>
    <s v="Water Transportation"/>
    <s v="Water Transportation"/>
    <x v="202"/>
    <x v="2"/>
    <x v="0"/>
    <n v="100"/>
  </r>
  <r>
    <x v="0"/>
    <n v="483"/>
    <s v="Water Transportation"/>
    <s v="Water Transportation"/>
    <x v="202"/>
    <x v="2"/>
    <x v="1"/>
    <n v="100.137625458564"/>
  </r>
  <r>
    <x v="0"/>
    <n v="483"/>
    <s v="Water Transportation"/>
    <s v="Water Transportation"/>
    <x v="202"/>
    <x v="2"/>
    <x v="2"/>
    <n v="99.983376552557104"/>
  </r>
  <r>
    <x v="0"/>
    <n v="483"/>
    <s v="Water Transportation"/>
    <s v="Water Transportation"/>
    <x v="202"/>
    <x v="2"/>
    <x v="3"/>
    <n v="101.42729110708601"/>
  </r>
  <r>
    <x v="0"/>
    <n v="483"/>
    <s v="Water Transportation"/>
    <s v="Water Transportation"/>
    <x v="202"/>
    <x v="2"/>
    <x v="4"/>
    <n v="102.41653147270701"/>
  </r>
  <r>
    <x v="0"/>
    <n v="483"/>
    <s v="Water Transportation"/>
    <s v="Water Transportation"/>
    <x v="202"/>
    <x v="2"/>
    <x v="5"/>
    <n v="104.819932018231"/>
  </r>
  <r>
    <x v="0"/>
    <n v="483"/>
    <s v="Water Transportation"/>
    <s v="Water Transportation"/>
    <x v="202"/>
    <x v="2"/>
    <x v="6"/>
    <n v="106.346767505291"/>
  </r>
  <r>
    <x v="0"/>
    <n v="483"/>
    <s v="Water Transportation"/>
    <s v="Water Transportation"/>
    <x v="202"/>
    <x v="2"/>
    <x v="7"/>
    <n v="104.101757106543"/>
  </r>
  <r>
    <x v="0"/>
    <n v="483"/>
    <s v="Water Transportation"/>
    <s v="Water Transportation"/>
    <x v="202"/>
    <x v="2"/>
    <x v="8"/>
    <n v="103.631078646624"/>
  </r>
  <r>
    <x v="0"/>
    <n v="483"/>
    <s v="Water Transportation"/>
    <s v="Water Transportation"/>
    <x v="202"/>
    <x v="2"/>
    <x v="9"/>
    <n v="104.515260320557"/>
  </r>
  <r>
    <x v="0"/>
    <n v="483"/>
    <s v="Water Transportation"/>
    <s v="Water Transportation"/>
    <x v="202"/>
    <x v="2"/>
    <x v="10"/>
    <n v="104.667424817902"/>
  </r>
  <r>
    <x v="0"/>
    <n v="483"/>
    <s v="Water Transportation"/>
    <s v="Water Transportation"/>
    <x v="202"/>
    <x v="2"/>
    <x v="11"/>
    <n v="107.75143791475899"/>
  </r>
  <r>
    <x v="0"/>
    <n v="483"/>
    <s v="Water Transportation"/>
    <s v="Water Transportation"/>
    <x v="202"/>
    <x v="2"/>
    <x v="12"/>
    <n v="105.837791216513"/>
  </r>
  <r>
    <x v="0"/>
    <n v="483"/>
    <s v="Water Transportation"/>
    <s v="Water Transportation"/>
    <x v="202"/>
    <x v="2"/>
    <x v="13"/>
    <n v="109.79702141023201"/>
  </r>
  <r>
    <x v="0"/>
    <n v="483"/>
    <s v="Water Transportation"/>
    <s v="Water Transportation"/>
    <x v="202"/>
    <x v="2"/>
    <x v="14"/>
    <n v="110.476219583041"/>
  </r>
  <r>
    <x v="0"/>
    <n v="4831"/>
    <s v="Deep Sea, Coastal, And Great Lakes Water Transportation"/>
    <s v="Deep Sea, Coastal, And Great Lakes Water Transportation"/>
    <x v="203"/>
    <x v="0"/>
    <x v="0"/>
    <n v="100"/>
  </r>
  <r>
    <x v="0"/>
    <n v="4831"/>
    <s v="Deep Sea, Coastal, And Great Lakes Water Transportation"/>
    <s v="Deep Sea, Coastal, And Great Lakes Water Transportation"/>
    <x v="203"/>
    <x v="0"/>
    <x v="1"/>
    <n v="100.137625458564"/>
  </r>
  <r>
    <x v="0"/>
    <n v="4831"/>
    <s v="Deep Sea, Coastal, And Great Lakes Water Transportation"/>
    <s v="Deep Sea, Coastal, And Great Lakes Water Transportation"/>
    <x v="203"/>
    <x v="0"/>
    <x v="2"/>
    <n v="99.983376552557104"/>
  </r>
  <r>
    <x v="0"/>
    <n v="4831"/>
    <s v="Deep Sea, Coastal, And Great Lakes Water Transportation"/>
    <s v="Deep Sea, Coastal, And Great Lakes Water Transportation"/>
    <x v="203"/>
    <x v="0"/>
    <x v="3"/>
    <n v="101.42729110708601"/>
  </r>
  <r>
    <x v="0"/>
    <n v="4831"/>
    <s v="Deep Sea, Coastal, And Great Lakes Water Transportation"/>
    <s v="Deep Sea, Coastal, And Great Lakes Water Transportation"/>
    <x v="203"/>
    <x v="0"/>
    <x v="4"/>
    <n v="102.41653147270701"/>
  </r>
  <r>
    <x v="0"/>
    <n v="4831"/>
    <s v="Deep Sea, Coastal, And Great Lakes Water Transportation"/>
    <s v="Deep Sea, Coastal, And Great Lakes Water Transportation"/>
    <x v="203"/>
    <x v="0"/>
    <x v="5"/>
    <n v="104.819932018231"/>
  </r>
  <r>
    <x v="0"/>
    <n v="4831"/>
    <s v="Deep Sea, Coastal, And Great Lakes Water Transportation"/>
    <s v="Deep Sea, Coastal, And Great Lakes Water Transportation"/>
    <x v="203"/>
    <x v="0"/>
    <x v="6"/>
    <n v="106.346767505291"/>
  </r>
  <r>
    <x v="0"/>
    <n v="4831"/>
    <s v="Deep Sea, Coastal, And Great Lakes Water Transportation"/>
    <s v="Deep Sea, Coastal, And Great Lakes Water Transportation"/>
    <x v="203"/>
    <x v="0"/>
    <x v="7"/>
    <n v="104.101757106543"/>
  </r>
  <r>
    <x v="0"/>
    <n v="4831"/>
    <s v="Deep Sea, Coastal, And Great Lakes Water Transportation"/>
    <s v="Deep Sea, Coastal, And Great Lakes Water Transportation"/>
    <x v="203"/>
    <x v="0"/>
    <x v="8"/>
    <n v="103.631078646624"/>
  </r>
  <r>
    <x v="0"/>
    <n v="4831"/>
    <s v="Deep Sea, Coastal, And Great Lakes Water Transportation"/>
    <s v="Deep Sea, Coastal, And Great Lakes Water Transportation"/>
    <x v="203"/>
    <x v="0"/>
    <x v="9"/>
    <n v="104.515260320557"/>
  </r>
  <r>
    <x v="0"/>
    <n v="4831"/>
    <s v="Deep Sea, Coastal, And Great Lakes Water Transportation"/>
    <s v="Deep Sea, Coastal, And Great Lakes Water Transportation"/>
    <x v="203"/>
    <x v="0"/>
    <x v="10"/>
    <n v="104.667424817902"/>
  </r>
  <r>
    <x v="0"/>
    <n v="4831"/>
    <s v="Deep Sea, Coastal, And Great Lakes Water Transportation"/>
    <s v="Deep Sea, Coastal, And Great Lakes Water Transportation"/>
    <x v="203"/>
    <x v="0"/>
    <x v="11"/>
    <n v="107.75143791475899"/>
  </r>
  <r>
    <x v="0"/>
    <n v="4831"/>
    <s v="Deep Sea, Coastal, And Great Lakes Water Transportation"/>
    <s v="Deep Sea, Coastal, And Great Lakes Water Transportation"/>
    <x v="203"/>
    <x v="0"/>
    <x v="12"/>
    <n v="105.837791216513"/>
  </r>
  <r>
    <x v="0"/>
    <n v="4831"/>
    <s v="Deep Sea, Coastal, And Great Lakes Water Transportation"/>
    <s v="Deep Sea, Coastal, And Great Lakes Water Transportation"/>
    <x v="203"/>
    <x v="0"/>
    <x v="13"/>
    <n v="109.79702141023201"/>
  </r>
  <r>
    <x v="0"/>
    <n v="4831"/>
    <s v="Deep Sea, Coastal, And Great Lakes Water Transportation"/>
    <s v="Deep Sea, Coastal, And Great Lakes Water Transportation"/>
    <x v="203"/>
    <x v="0"/>
    <x v="14"/>
    <n v="110.476219583041"/>
  </r>
  <r>
    <x v="0"/>
    <n v="4832"/>
    <s v="Inland Water Transportation"/>
    <s v="Inland Water Transportation"/>
    <x v="204"/>
    <x v="0"/>
    <x v="0"/>
    <n v="100"/>
  </r>
  <r>
    <x v="0"/>
    <n v="4832"/>
    <s v="Inland Water Transportation"/>
    <s v="Inland Water Transportation"/>
    <x v="204"/>
    <x v="0"/>
    <x v="1"/>
    <n v="100.137625458564"/>
  </r>
  <r>
    <x v="0"/>
    <n v="4832"/>
    <s v="Inland Water Transportation"/>
    <s v="Inland Water Transportation"/>
    <x v="204"/>
    <x v="0"/>
    <x v="2"/>
    <n v="99.983376552557104"/>
  </r>
  <r>
    <x v="0"/>
    <n v="4832"/>
    <s v="Inland Water Transportation"/>
    <s v="Inland Water Transportation"/>
    <x v="204"/>
    <x v="0"/>
    <x v="3"/>
    <n v="101.42729110708601"/>
  </r>
  <r>
    <x v="0"/>
    <n v="4832"/>
    <s v="Inland Water Transportation"/>
    <s v="Inland Water Transportation"/>
    <x v="204"/>
    <x v="0"/>
    <x v="4"/>
    <n v="102.41653147270701"/>
  </r>
  <r>
    <x v="0"/>
    <n v="4832"/>
    <s v="Inland Water Transportation"/>
    <s v="Inland Water Transportation"/>
    <x v="204"/>
    <x v="0"/>
    <x v="5"/>
    <n v="104.819932018231"/>
  </r>
  <r>
    <x v="0"/>
    <n v="4832"/>
    <s v="Inland Water Transportation"/>
    <s v="Inland Water Transportation"/>
    <x v="204"/>
    <x v="0"/>
    <x v="6"/>
    <n v="106.346767505291"/>
  </r>
  <r>
    <x v="0"/>
    <n v="4832"/>
    <s v="Inland Water Transportation"/>
    <s v="Inland Water Transportation"/>
    <x v="204"/>
    <x v="0"/>
    <x v="7"/>
    <n v="104.101757106543"/>
  </r>
  <r>
    <x v="0"/>
    <n v="4832"/>
    <s v="Inland Water Transportation"/>
    <s v="Inland Water Transportation"/>
    <x v="204"/>
    <x v="0"/>
    <x v="8"/>
    <n v="103.631078646624"/>
  </r>
  <r>
    <x v="0"/>
    <n v="4832"/>
    <s v="Inland Water Transportation"/>
    <s v="Inland Water Transportation"/>
    <x v="204"/>
    <x v="0"/>
    <x v="9"/>
    <n v="104.515260320557"/>
  </r>
  <r>
    <x v="0"/>
    <n v="4832"/>
    <s v="Inland Water Transportation"/>
    <s v="Inland Water Transportation"/>
    <x v="204"/>
    <x v="0"/>
    <x v="10"/>
    <n v="104.667424817902"/>
  </r>
  <r>
    <x v="0"/>
    <n v="4832"/>
    <s v="Inland Water Transportation"/>
    <s v="Inland Water Transportation"/>
    <x v="204"/>
    <x v="0"/>
    <x v="11"/>
    <n v="107.75143791475899"/>
  </r>
  <r>
    <x v="0"/>
    <n v="4832"/>
    <s v="Inland Water Transportation"/>
    <s v="Inland Water Transportation"/>
    <x v="204"/>
    <x v="0"/>
    <x v="12"/>
    <n v="105.837791216513"/>
  </r>
  <r>
    <x v="0"/>
    <n v="4832"/>
    <s v="Inland Water Transportation"/>
    <s v="Inland Water Transportation"/>
    <x v="204"/>
    <x v="0"/>
    <x v="13"/>
    <n v="109.79702141023201"/>
  </r>
  <r>
    <x v="0"/>
    <n v="4832"/>
    <s v="Inland Water Transportation"/>
    <s v="Inland Water Transportation"/>
    <x v="204"/>
    <x v="0"/>
    <x v="14"/>
    <n v="110.476219583041"/>
  </r>
  <r>
    <x v="0"/>
    <n v="484"/>
    <s v="Truck Transportation"/>
    <s v="Truck Transportation"/>
    <x v="205"/>
    <x v="2"/>
    <x v="0"/>
    <n v="100"/>
  </r>
  <r>
    <x v="0"/>
    <n v="484"/>
    <s v="Truck Transportation"/>
    <s v="Truck Transportation"/>
    <x v="205"/>
    <x v="2"/>
    <x v="1"/>
    <n v="100.612141011207"/>
  </r>
  <r>
    <x v="0"/>
    <n v="484"/>
    <s v="Truck Transportation"/>
    <s v="Truck Transportation"/>
    <x v="205"/>
    <x v="2"/>
    <x v="2"/>
    <n v="100.64030002283999"/>
  </r>
  <r>
    <x v="0"/>
    <n v="484"/>
    <s v="Truck Transportation"/>
    <s v="Truck Transportation"/>
    <x v="205"/>
    <x v="2"/>
    <x v="3"/>
    <n v="100.887026579571"/>
  </r>
  <r>
    <x v="0"/>
    <n v="484"/>
    <s v="Truck Transportation"/>
    <s v="Truck Transportation"/>
    <x v="205"/>
    <x v="2"/>
    <x v="4"/>
    <n v="101.321812798389"/>
  </r>
  <r>
    <x v="0"/>
    <n v="484"/>
    <s v="Truck Transportation"/>
    <s v="Truck Transportation"/>
    <x v="205"/>
    <x v="2"/>
    <x v="5"/>
    <n v="101.475362459412"/>
  </r>
  <r>
    <x v="0"/>
    <n v="484"/>
    <s v="Truck Transportation"/>
    <s v="Truck Transportation"/>
    <x v="205"/>
    <x v="2"/>
    <x v="6"/>
    <n v="101.89205901685099"/>
  </r>
  <r>
    <x v="0"/>
    <n v="484"/>
    <s v="Truck Transportation"/>
    <s v="Truck Transportation"/>
    <x v="205"/>
    <x v="2"/>
    <x v="7"/>
    <n v="102.063604359086"/>
  </r>
  <r>
    <x v="0"/>
    <n v="484"/>
    <s v="Truck Transportation"/>
    <s v="Truck Transportation"/>
    <x v="205"/>
    <x v="2"/>
    <x v="8"/>
    <n v="101.742658271964"/>
  </r>
  <r>
    <x v="0"/>
    <n v="484"/>
    <s v="Truck Transportation"/>
    <s v="Truck Transportation"/>
    <x v="205"/>
    <x v="2"/>
    <x v="9"/>
    <n v="102.12388761461899"/>
  </r>
  <r>
    <x v="0"/>
    <n v="484"/>
    <s v="Truck Transportation"/>
    <s v="Truck Transportation"/>
    <x v="205"/>
    <x v="2"/>
    <x v="10"/>
    <n v="101.676001807753"/>
  </r>
  <r>
    <x v="0"/>
    <n v="484"/>
    <s v="Truck Transportation"/>
    <s v="Truck Transportation"/>
    <x v="205"/>
    <x v="2"/>
    <x v="11"/>
    <n v="101.82075422907999"/>
  </r>
  <r>
    <x v="0"/>
    <n v="484"/>
    <s v="Truck Transportation"/>
    <s v="Truck Transportation"/>
    <x v="205"/>
    <x v="2"/>
    <x v="12"/>
    <n v="102.01444611807899"/>
  </r>
  <r>
    <x v="0"/>
    <n v="484"/>
    <s v="Truck Transportation"/>
    <s v="Truck Transportation"/>
    <x v="205"/>
    <x v="2"/>
    <x v="13"/>
    <n v="102.12845679805901"/>
  </r>
  <r>
    <x v="0"/>
    <n v="484"/>
    <s v="Truck Transportation"/>
    <s v="Truck Transportation"/>
    <x v="205"/>
    <x v="2"/>
    <x v="14"/>
    <n v="102.17564294569"/>
  </r>
  <r>
    <x v="0"/>
    <n v="4841"/>
    <s v="General Freight Trucking"/>
    <s v="General Freight Trucking"/>
    <x v="206"/>
    <x v="0"/>
    <x v="0"/>
    <n v="100"/>
  </r>
  <r>
    <x v="0"/>
    <n v="4841"/>
    <s v="General Freight Trucking"/>
    <s v="General Freight Trucking"/>
    <x v="206"/>
    <x v="0"/>
    <x v="1"/>
    <n v="100.612141011207"/>
  </r>
  <r>
    <x v="0"/>
    <n v="4841"/>
    <s v="General Freight Trucking"/>
    <s v="General Freight Trucking"/>
    <x v="206"/>
    <x v="0"/>
    <x v="2"/>
    <n v="100.64030002283999"/>
  </r>
  <r>
    <x v="0"/>
    <n v="4841"/>
    <s v="General Freight Trucking"/>
    <s v="General Freight Trucking"/>
    <x v="206"/>
    <x v="0"/>
    <x v="3"/>
    <n v="100.887026579571"/>
  </r>
  <r>
    <x v="0"/>
    <n v="4841"/>
    <s v="General Freight Trucking"/>
    <s v="General Freight Trucking"/>
    <x v="206"/>
    <x v="0"/>
    <x v="4"/>
    <n v="101.321812798389"/>
  </r>
  <r>
    <x v="0"/>
    <n v="4841"/>
    <s v="General Freight Trucking"/>
    <s v="General Freight Trucking"/>
    <x v="206"/>
    <x v="0"/>
    <x v="5"/>
    <n v="101.475362459412"/>
  </r>
  <r>
    <x v="0"/>
    <n v="4841"/>
    <s v="General Freight Trucking"/>
    <s v="General Freight Trucking"/>
    <x v="206"/>
    <x v="0"/>
    <x v="6"/>
    <n v="101.89205901685099"/>
  </r>
  <r>
    <x v="0"/>
    <n v="4841"/>
    <s v="General Freight Trucking"/>
    <s v="General Freight Trucking"/>
    <x v="206"/>
    <x v="0"/>
    <x v="7"/>
    <n v="102.063604359086"/>
  </r>
  <r>
    <x v="0"/>
    <n v="4841"/>
    <s v="General Freight Trucking"/>
    <s v="General Freight Trucking"/>
    <x v="206"/>
    <x v="0"/>
    <x v="8"/>
    <n v="101.742658271964"/>
  </r>
  <r>
    <x v="0"/>
    <n v="4841"/>
    <s v="General Freight Trucking"/>
    <s v="General Freight Trucking"/>
    <x v="206"/>
    <x v="0"/>
    <x v="9"/>
    <n v="102.12388761461899"/>
  </r>
  <r>
    <x v="0"/>
    <n v="4841"/>
    <s v="General Freight Trucking"/>
    <s v="General Freight Trucking"/>
    <x v="206"/>
    <x v="0"/>
    <x v="10"/>
    <n v="101.676001807753"/>
  </r>
  <r>
    <x v="0"/>
    <n v="4841"/>
    <s v="General Freight Trucking"/>
    <s v="General Freight Trucking"/>
    <x v="206"/>
    <x v="0"/>
    <x v="11"/>
    <n v="101.82075422907999"/>
  </r>
  <r>
    <x v="0"/>
    <n v="4841"/>
    <s v="General Freight Trucking"/>
    <s v="General Freight Trucking"/>
    <x v="206"/>
    <x v="0"/>
    <x v="12"/>
    <n v="102.01444611807899"/>
  </r>
  <r>
    <x v="0"/>
    <n v="4841"/>
    <s v="General Freight Trucking"/>
    <s v="General Freight Trucking"/>
    <x v="206"/>
    <x v="0"/>
    <x v="13"/>
    <n v="102.12845679805901"/>
  </r>
  <r>
    <x v="0"/>
    <n v="4841"/>
    <s v="General Freight Trucking"/>
    <s v="General Freight Trucking"/>
    <x v="206"/>
    <x v="0"/>
    <x v="14"/>
    <n v="102.17564294569"/>
  </r>
  <r>
    <x v="0"/>
    <n v="4842"/>
    <s v="Specialized Freight Trucking"/>
    <s v="Specialized Freight Trucking"/>
    <x v="207"/>
    <x v="0"/>
    <x v="0"/>
    <n v="100"/>
  </r>
  <r>
    <x v="0"/>
    <n v="4842"/>
    <s v="Specialized Freight Trucking"/>
    <s v="Specialized Freight Trucking"/>
    <x v="207"/>
    <x v="0"/>
    <x v="1"/>
    <n v="100.612141011207"/>
  </r>
  <r>
    <x v="0"/>
    <n v="4842"/>
    <s v="Specialized Freight Trucking"/>
    <s v="Specialized Freight Trucking"/>
    <x v="207"/>
    <x v="0"/>
    <x v="2"/>
    <n v="100.64030002283999"/>
  </r>
  <r>
    <x v="0"/>
    <n v="4842"/>
    <s v="Specialized Freight Trucking"/>
    <s v="Specialized Freight Trucking"/>
    <x v="207"/>
    <x v="0"/>
    <x v="3"/>
    <n v="100.887026579571"/>
  </r>
  <r>
    <x v="0"/>
    <n v="4842"/>
    <s v="Specialized Freight Trucking"/>
    <s v="Specialized Freight Trucking"/>
    <x v="207"/>
    <x v="0"/>
    <x v="4"/>
    <n v="101.321812798389"/>
  </r>
  <r>
    <x v="0"/>
    <n v="4842"/>
    <s v="Specialized Freight Trucking"/>
    <s v="Specialized Freight Trucking"/>
    <x v="207"/>
    <x v="0"/>
    <x v="5"/>
    <n v="101.475362459412"/>
  </r>
  <r>
    <x v="0"/>
    <n v="4842"/>
    <s v="Specialized Freight Trucking"/>
    <s v="Specialized Freight Trucking"/>
    <x v="207"/>
    <x v="0"/>
    <x v="6"/>
    <n v="101.89205901685099"/>
  </r>
  <r>
    <x v="0"/>
    <n v="4842"/>
    <s v="Specialized Freight Trucking"/>
    <s v="Specialized Freight Trucking"/>
    <x v="207"/>
    <x v="0"/>
    <x v="7"/>
    <n v="102.063604359086"/>
  </r>
  <r>
    <x v="0"/>
    <n v="4842"/>
    <s v="Specialized Freight Trucking"/>
    <s v="Specialized Freight Trucking"/>
    <x v="207"/>
    <x v="0"/>
    <x v="8"/>
    <n v="101.742658271964"/>
  </r>
  <r>
    <x v="0"/>
    <n v="4842"/>
    <s v="Specialized Freight Trucking"/>
    <s v="Specialized Freight Trucking"/>
    <x v="207"/>
    <x v="0"/>
    <x v="9"/>
    <n v="102.12388761461899"/>
  </r>
  <r>
    <x v="0"/>
    <n v="4842"/>
    <s v="Specialized Freight Trucking"/>
    <s v="Specialized Freight Trucking"/>
    <x v="207"/>
    <x v="0"/>
    <x v="10"/>
    <n v="101.676001807753"/>
  </r>
  <r>
    <x v="0"/>
    <n v="4842"/>
    <s v="Specialized Freight Trucking"/>
    <s v="Specialized Freight Trucking"/>
    <x v="207"/>
    <x v="0"/>
    <x v="11"/>
    <n v="101.82075422907999"/>
  </r>
  <r>
    <x v="0"/>
    <n v="4842"/>
    <s v="Specialized Freight Trucking"/>
    <s v="Specialized Freight Trucking"/>
    <x v="207"/>
    <x v="0"/>
    <x v="12"/>
    <n v="102.01444611807899"/>
  </r>
  <r>
    <x v="0"/>
    <n v="4842"/>
    <s v="Specialized Freight Trucking"/>
    <s v="Specialized Freight Trucking"/>
    <x v="207"/>
    <x v="0"/>
    <x v="13"/>
    <n v="102.12845679805901"/>
  </r>
  <r>
    <x v="0"/>
    <n v="4842"/>
    <s v="Specialized Freight Trucking"/>
    <s v="Specialized Freight Trucking"/>
    <x v="207"/>
    <x v="0"/>
    <x v="14"/>
    <n v="102.17564294569"/>
  </r>
  <r>
    <x v="0"/>
    <n v="485"/>
    <s v="Transit And Ground Passenger Transportation"/>
    <s v="Transit Transportation"/>
    <x v="208"/>
    <x v="2"/>
    <x v="0"/>
    <n v="100"/>
  </r>
  <r>
    <x v="0"/>
    <n v="485"/>
    <s v="Transit And Ground Passenger Transportation"/>
    <s v="Transit Transportation"/>
    <x v="208"/>
    <x v="2"/>
    <x v="1"/>
    <n v="99.786834345883506"/>
  </r>
  <r>
    <x v="0"/>
    <n v="485"/>
    <s v="Transit And Ground Passenger Transportation"/>
    <s v="Transit Transportation"/>
    <x v="208"/>
    <x v="2"/>
    <x v="2"/>
    <n v="99.867307962618895"/>
  </r>
  <r>
    <x v="0"/>
    <n v="485"/>
    <s v="Transit And Ground Passenger Transportation"/>
    <s v="Transit Transportation"/>
    <x v="208"/>
    <x v="2"/>
    <x v="3"/>
    <n v="100.573114142893"/>
  </r>
  <r>
    <x v="0"/>
    <n v="485"/>
    <s v="Transit And Ground Passenger Transportation"/>
    <s v="Transit Transportation"/>
    <x v="208"/>
    <x v="2"/>
    <x v="4"/>
    <n v="101.14420239889699"/>
  </r>
  <r>
    <x v="0"/>
    <n v="485"/>
    <s v="Transit And Ground Passenger Transportation"/>
    <s v="Transit Transportation"/>
    <x v="208"/>
    <x v="2"/>
    <x v="5"/>
    <n v="101.523819205081"/>
  </r>
  <r>
    <x v="0"/>
    <n v="485"/>
    <s v="Transit And Ground Passenger Transportation"/>
    <s v="Transit Transportation"/>
    <x v="208"/>
    <x v="2"/>
    <x v="6"/>
    <n v="102.554784518989"/>
  </r>
  <r>
    <x v="0"/>
    <n v="485"/>
    <s v="Transit And Ground Passenger Transportation"/>
    <s v="Transit Transportation"/>
    <x v="208"/>
    <x v="2"/>
    <x v="7"/>
    <n v="100.53480404885801"/>
  </r>
  <r>
    <x v="0"/>
    <n v="485"/>
    <s v="Transit And Ground Passenger Transportation"/>
    <s v="Transit Transportation"/>
    <x v="208"/>
    <x v="2"/>
    <x v="8"/>
    <n v="100.80099407093"/>
  </r>
  <r>
    <x v="0"/>
    <n v="485"/>
    <s v="Transit And Ground Passenger Transportation"/>
    <s v="Transit Transportation"/>
    <x v="208"/>
    <x v="2"/>
    <x v="9"/>
    <n v="101.314461105598"/>
  </r>
  <r>
    <x v="0"/>
    <n v="485"/>
    <s v="Transit And Ground Passenger Transportation"/>
    <s v="Transit Transportation"/>
    <x v="208"/>
    <x v="2"/>
    <x v="10"/>
    <n v="100.653689973364"/>
  </r>
  <r>
    <x v="0"/>
    <n v="485"/>
    <s v="Transit And Ground Passenger Transportation"/>
    <s v="Transit Transportation"/>
    <x v="208"/>
    <x v="2"/>
    <x v="11"/>
    <n v="101.584717056751"/>
  </r>
  <r>
    <x v="0"/>
    <n v="485"/>
    <s v="Transit And Ground Passenger Transportation"/>
    <s v="Transit Transportation"/>
    <x v="208"/>
    <x v="2"/>
    <x v="12"/>
    <n v="101.687951521893"/>
  </r>
  <r>
    <x v="0"/>
    <n v="485"/>
    <s v="Transit And Ground Passenger Transportation"/>
    <s v="Transit Transportation"/>
    <x v="208"/>
    <x v="2"/>
    <x v="13"/>
    <n v="102.34845030534299"/>
  </r>
  <r>
    <x v="0"/>
    <n v="485"/>
    <s v="Transit And Ground Passenger Transportation"/>
    <s v="Transit Transportation"/>
    <x v="208"/>
    <x v="2"/>
    <x v="14"/>
    <n v="102.21189679651199"/>
  </r>
  <r>
    <x v="0"/>
    <n v="4851"/>
    <s v="Urban Transit Systems"/>
    <s v="Urban Transit Systems"/>
    <x v="209"/>
    <x v="0"/>
    <x v="0"/>
    <n v="100"/>
  </r>
  <r>
    <x v="0"/>
    <n v="4851"/>
    <s v="Urban Transit Systems"/>
    <s v="Urban Transit Systems"/>
    <x v="209"/>
    <x v="0"/>
    <x v="1"/>
    <n v="99.4966131485712"/>
  </r>
  <r>
    <x v="0"/>
    <n v="4851"/>
    <s v="Urban Transit Systems"/>
    <s v="Urban Transit Systems"/>
    <x v="209"/>
    <x v="0"/>
    <x v="2"/>
    <n v="101.08560995671699"/>
  </r>
  <r>
    <x v="0"/>
    <n v="4851"/>
    <s v="Urban Transit Systems"/>
    <s v="Urban Transit Systems"/>
    <x v="209"/>
    <x v="0"/>
    <x v="3"/>
    <n v="101.19853697422801"/>
  </r>
  <r>
    <x v="0"/>
    <n v="4851"/>
    <s v="Urban Transit Systems"/>
    <s v="Urban Transit Systems"/>
    <x v="209"/>
    <x v="0"/>
    <x v="4"/>
    <n v="102.172017104877"/>
  </r>
  <r>
    <x v="0"/>
    <n v="4851"/>
    <s v="Urban Transit Systems"/>
    <s v="Urban Transit Systems"/>
    <x v="209"/>
    <x v="0"/>
    <x v="5"/>
    <n v="102.786298084203"/>
  </r>
  <r>
    <x v="0"/>
    <n v="4851"/>
    <s v="Urban Transit Systems"/>
    <s v="Urban Transit Systems"/>
    <x v="209"/>
    <x v="0"/>
    <x v="6"/>
    <n v="103.488616625297"/>
  </r>
  <r>
    <x v="0"/>
    <n v="4851"/>
    <s v="Urban Transit Systems"/>
    <s v="Urban Transit Systems"/>
    <x v="209"/>
    <x v="0"/>
    <x v="7"/>
    <n v="101.85276958019899"/>
  </r>
  <r>
    <x v="0"/>
    <n v="4851"/>
    <s v="Urban Transit Systems"/>
    <s v="Urban Transit Systems"/>
    <x v="209"/>
    <x v="0"/>
    <x v="8"/>
    <n v="100.873713998388"/>
  </r>
  <r>
    <x v="0"/>
    <n v="4851"/>
    <s v="Urban Transit Systems"/>
    <s v="Urban Transit Systems"/>
    <x v="209"/>
    <x v="0"/>
    <x v="9"/>
    <n v="102.346965634927"/>
  </r>
  <r>
    <x v="0"/>
    <n v="4851"/>
    <s v="Urban Transit Systems"/>
    <s v="Urban Transit Systems"/>
    <x v="209"/>
    <x v="0"/>
    <x v="10"/>
    <n v="101.487961620932"/>
  </r>
  <r>
    <x v="0"/>
    <n v="4851"/>
    <s v="Urban Transit Systems"/>
    <s v="Urban Transit Systems"/>
    <x v="209"/>
    <x v="0"/>
    <x v="11"/>
    <n v="102.739132511077"/>
  </r>
  <r>
    <x v="0"/>
    <n v="4851"/>
    <s v="Urban Transit Systems"/>
    <s v="Urban Transit Systems"/>
    <x v="209"/>
    <x v="0"/>
    <x v="12"/>
    <n v="102.465935882816"/>
  </r>
  <r>
    <x v="0"/>
    <n v="4851"/>
    <s v="Urban Transit Systems"/>
    <s v="Urban Transit Systems"/>
    <x v="209"/>
    <x v="0"/>
    <x v="13"/>
    <n v="102.635001498747"/>
  </r>
  <r>
    <x v="0"/>
    <n v="4851"/>
    <s v="Urban Transit Systems"/>
    <s v="Urban Transit Systems"/>
    <x v="209"/>
    <x v="0"/>
    <x v="14"/>
    <n v="102.363728869303"/>
  </r>
  <r>
    <x v="0"/>
    <n v="4852"/>
    <s v="Interurban And Rural Bus Transportation"/>
    <s v="Interurban And Rural Bus Transportation"/>
    <x v="210"/>
    <x v="0"/>
    <x v="0"/>
    <n v="100"/>
  </r>
  <r>
    <x v="0"/>
    <n v="4852"/>
    <s v="Interurban And Rural Bus Transportation"/>
    <s v="Interurban And Rural Bus Transportation"/>
    <x v="210"/>
    <x v="0"/>
    <x v="1"/>
    <n v="99.4966131485712"/>
  </r>
  <r>
    <x v="0"/>
    <n v="4852"/>
    <s v="Interurban And Rural Bus Transportation"/>
    <s v="Interurban And Rural Bus Transportation"/>
    <x v="210"/>
    <x v="0"/>
    <x v="2"/>
    <n v="101.08560995671699"/>
  </r>
  <r>
    <x v="0"/>
    <n v="4852"/>
    <s v="Interurban And Rural Bus Transportation"/>
    <s v="Interurban And Rural Bus Transportation"/>
    <x v="210"/>
    <x v="0"/>
    <x v="3"/>
    <n v="101.19853697422801"/>
  </r>
  <r>
    <x v="0"/>
    <n v="4852"/>
    <s v="Interurban And Rural Bus Transportation"/>
    <s v="Interurban And Rural Bus Transportation"/>
    <x v="210"/>
    <x v="0"/>
    <x v="4"/>
    <n v="102.172017104877"/>
  </r>
  <r>
    <x v="0"/>
    <n v="4852"/>
    <s v="Interurban And Rural Bus Transportation"/>
    <s v="Interurban And Rural Bus Transportation"/>
    <x v="210"/>
    <x v="0"/>
    <x v="5"/>
    <n v="102.786298084203"/>
  </r>
  <r>
    <x v="0"/>
    <n v="4852"/>
    <s v="Interurban And Rural Bus Transportation"/>
    <s v="Interurban And Rural Bus Transportation"/>
    <x v="210"/>
    <x v="0"/>
    <x v="6"/>
    <n v="103.488616625297"/>
  </r>
  <r>
    <x v="0"/>
    <n v="4852"/>
    <s v="Interurban And Rural Bus Transportation"/>
    <s v="Interurban And Rural Bus Transportation"/>
    <x v="210"/>
    <x v="0"/>
    <x v="7"/>
    <n v="101.85276958019899"/>
  </r>
  <r>
    <x v="0"/>
    <n v="4852"/>
    <s v="Interurban And Rural Bus Transportation"/>
    <s v="Interurban And Rural Bus Transportation"/>
    <x v="210"/>
    <x v="0"/>
    <x v="8"/>
    <n v="100.873713998388"/>
  </r>
  <r>
    <x v="0"/>
    <n v="4852"/>
    <s v="Interurban And Rural Bus Transportation"/>
    <s v="Interurban And Rural Bus Transportation"/>
    <x v="210"/>
    <x v="0"/>
    <x v="9"/>
    <n v="102.346965634927"/>
  </r>
  <r>
    <x v="0"/>
    <n v="4852"/>
    <s v="Interurban And Rural Bus Transportation"/>
    <s v="Interurban And Rural Bus Transportation"/>
    <x v="210"/>
    <x v="0"/>
    <x v="10"/>
    <n v="101.487961620932"/>
  </r>
  <r>
    <x v="0"/>
    <n v="4852"/>
    <s v="Interurban And Rural Bus Transportation"/>
    <s v="Interurban And Rural Bus Transportation"/>
    <x v="210"/>
    <x v="0"/>
    <x v="11"/>
    <n v="102.739132511077"/>
  </r>
  <r>
    <x v="0"/>
    <n v="4852"/>
    <s v="Interurban And Rural Bus Transportation"/>
    <s v="Interurban And Rural Bus Transportation"/>
    <x v="210"/>
    <x v="0"/>
    <x v="12"/>
    <n v="102.465935882816"/>
  </r>
  <r>
    <x v="0"/>
    <n v="4852"/>
    <s v="Interurban And Rural Bus Transportation"/>
    <s v="Interurban And Rural Bus Transportation"/>
    <x v="210"/>
    <x v="0"/>
    <x v="13"/>
    <n v="102.635001498747"/>
  </r>
  <r>
    <x v="0"/>
    <n v="4852"/>
    <s v="Interurban And Rural Bus Transportation"/>
    <s v="Interurban And Rural Bus Transportation"/>
    <x v="210"/>
    <x v="0"/>
    <x v="14"/>
    <n v="102.363728869303"/>
  </r>
  <r>
    <x v="0"/>
    <n v="4853"/>
    <s v="Taxi And Limousine Service"/>
    <s v="Taxi And Limousine Service"/>
    <x v="211"/>
    <x v="0"/>
    <x v="0"/>
    <n v="100"/>
  </r>
  <r>
    <x v="0"/>
    <n v="4853"/>
    <s v="Taxi And Limousine Service"/>
    <s v="Taxi And Limousine Service"/>
    <x v="211"/>
    <x v="0"/>
    <x v="1"/>
    <n v="98.268854593280295"/>
  </r>
  <r>
    <x v="0"/>
    <n v="4853"/>
    <s v="Taxi And Limousine Service"/>
    <s v="Taxi And Limousine Service"/>
    <x v="211"/>
    <x v="0"/>
    <x v="2"/>
    <n v="97.971482098997896"/>
  </r>
  <r>
    <x v="0"/>
    <n v="4853"/>
    <s v="Taxi And Limousine Service"/>
    <s v="Taxi And Limousine Service"/>
    <x v="211"/>
    <x v="0"/>
    <x v="3"/>
    <n v="100.04524480268999"/>
  </r>
  <r>
    <x v="0"/>
    <n v="4853"/>
    <s v="Taxi And Limousine Service"/>
    <s v="Taxi And Limousine Service"/>
    <x v="211"/>
    <x v="0"/>
    <x v="4"/>
    <n v="100.26323834732899"/>
  </r>
  <r>
    <x v="0"/>
    <n v="4853"/>
    <s v="Taxi And Limousine Service"/>
    <s v="Taxi And Limousine Service"/>
    <x v="211"/>
    <x v="0"/>
    <x v="5"/>
    <n v="99.332652097746802"/>
  </r>
  <r>
    <x v="0"/>
    <n v="4853"/>
    <s v="Taxi And Limousine Service"/>
    <s v="Taxi And Limousine Service"/>
    <x v="211"/>
    <x v="0"/>
    <x v="6"/>
    <n v="100.255344842018"/>
  </r>
  <r>
    <x v="0"/>
    <n v="4853"/>
    <s v="Taxi And Limousine Service"/>
    <s v="Taxi And Limousine Service"/>
    <x v="211"/>
    <x v="0"/>
    <x v="7"/>
    <n v="98.383504225955605"/>
  </r>
  <r>
    <x v="0"/>
    <n v="4853"/>
    <s v="Taxi And Limousine Service"/>
    <s v="Taxi And Limousine Service"/>
    <x v="211"/>
    <x v="0"/>
    <x v="8"/>
    <n v="99.862423655962502"/>
  </r>
  <r>
    <x v="0"/>
    <n v="4853"/>
    <s v="Taxi And Limousine Service"/>
    <s v="Taxi And Limousine Service"/>
    <x v="211"/>
    <x v="0"/>
    <x v="9"/>
    <n v="98.620437972527398"/>
  </r>
  <r>
    <x v="0"/>
    <n v="4853"/>
    <s v="Taxi And Limousine Service"/>
    <s v="Taxi And Limousine Service"/>
    <x v="211"/>
    <x v="0"/>
    <x v="10"/>
    <n v="98.8395122599605"/>
  </r>
  <r>
    <x v="0"/>
    <n v="4853"/>
    <s v="Taxi And Limousine Service"/>
    <s v="Taxi And Limousine Service"/>
    <x v="211"/>
    <x v="0"/>
    <x v="11"/>
    <n v="99.522254327503404"/>
  </r>
  <r>
    <x v="0"/>
    <n v="4853"/>
    <s v="Taxi And Limousine Service"/>
    <s v="Taxi And Limousine Service"/>
    <x v="211"/>
    <x v="0"/>
    <x v="12"/>
    <n v="100.814665590578"/>
  </r>
  <r>
    <x v="0"/>
    <n v="4853"/>
    <s v="Taxi And Limousine Service"/>
    <s v="Taxi And Limousine Service"/>
    <x v="211"/>
    <x v="0"/>
    <x v="13"/>
    <n v="101.39203528490501"/>
  </r>
  <r>
    <x v="0"/>
    <n v="4853"/>
    <s v="Taxi And Limousine Service"/>
    <s v="Taxi And Limousine Service"/>
    <x v="211"/>
    <x v="0"/>
    <x v="14"/>
    <n v="101.43812303745899"/>
  </r>
  <r>
    <x v="0"/>
    <n v="4854"/>
    <s v="School And Employee Bus Transportation"/>
    <s v="School And Employee Bus Transportation"/>
    <x v="212"/>
    <x v="0"/>
    <x v="0"/>
    <n v="100"/>
  </r>
  <r>
    <x v="0"/>
    <n v="4854"/>
    <s v="School And Employee Bus Transportation"/>
    <s v="School And Employee Bus Transportation"/>
    <x v="212"/>
    <x v="0"/>
    <x v="1"/>
    <n v="99.4966131485712"/>
  </r>
  <r>
    <x v="0"/>
    <n v="4854"/>
    <s v="School And Employee Bus Transportation"/>
    <s v="School And Employee Bus Transportation"/>
    <x v="212"/>
    <x v="0"/>
    <x v="2"/>
    <n v="101.08560995671699"/>
  </r>
  <r>
    <x v="0"/>
    <n v="4854"/>
    <s v="School And Employee Bus Transportation"/>
    <s v="School And Employee Bus Transportation"/>
    <x v="212"/>
    <x v="0"/>
    <x v="3"/>
    <n v="101.19853697422801"/>
  </r>
  <r>
    <x v="0"/>
    <n v="4854"/>
    <s v="School And Employee Bus Transportation"/>
    <s v="School And Employee Bus Transportation"/>
    <x v="212"/>
    <x v="0"/>
    <x v="4"/>
    <n v="102.172017104877"/>
  </r>
  <r>
    <x v="0"/>
    <n v="4854"/>
    <s v="School And Employee Bus Transportation"/>
    <s v="School And Employee Bus Transportation"/>
    <x v="212"/>
    <x v="0"/>
    <x v="5"/>
    <n v="102.786298084203"/>
  </r>
  <r>
    <x v="0"/>
    <n v="4854"/>
    <s v="School And Employee Bus Transportation"/>
    <s v="School And Employee Bus Transportation"/>
    <x v="212"/>
    <x v="0"/>
    <x v="6"/>
    <n v="103.488616625297"/>
  </r>
  <r>
    <x v="0"/>
    <n v="4854"/>
    <s v="School And Employee Bus Transportation"/>
    <s v="School And Employee Bus Transportation"/>
    <x v="212"/>
    <x v="0"/>
    <x v="7"/>
    <n v="101.85276958019899"/>
  </r>
  <r>
    <x v="0"/>
    <n v="4854"/>
    <s v="School And Employee Bus Transportation"/>
    <s v="School And Employee Bus Transportation"/>
    <x v="212"/>
    <x v="0"/>
    <x v="8"/>
    <n v="100.873713998388"/>
  </r>
  <r>
    <x v="0"/>
    <n v="4854"/>
    <s v="School And Employee Bus Transportation"/>
    <s v="School And Employee Bus Transportation"/>
    <x v="212"/>
    <x v="0"/>
    <x v="9"/>
    <n v="102.346965634927"/>
  </r>
  <r>
    <x v="0"/>
    <n v="4854"/>
    <s v="School And Employee Bus Transportation"/>
    <s v="School And Employee Bus Transportation"/>
    <x v="212"/>
    <x v="0"/>
    <x v="10"/>
    <n v="101.487961620932"/>
  </r>
  <r>
    <x v="0"/>
    <n v="4854"/>
    <s v="School And Employee Bus Transportation"/>
    <s v="School And Employee Bus Transportation"/>
    <x v="212"/>
    <x v="0"/>
    <x v="11"/>
    <n v="102.739132511077"/>
  </r>
  <r>
    <x v="0"/>
    <n v="4854"/>
    <s v="School And Employee Bus Transportation"/>
    <s v="School And Employee Bus Transportation"/>
    <x v="212"/>
    <x v="0"/>
    <x v="12"/>
    <n v="102.465935882816"/>
  </r>
  <r>
    <x v="0"/>
    <n v="4854"/>
    <s v="School And Employee Bus Transportation"/>
    <s v="School And Employee Bus Transportation"/>
    <x v="212"/>
    <x v="0"/>
    <x v="13"/>
    <n v="102.635001498747"/>
  </r>
  <r>
    <x v="0"/>
    <n v="4854"/>
    <s v="School And Employee Bus Transportation"/>
    <s v="School And Employee Bus Transportation"/>
    <x v="212"/>
    <x v="0"/>
    <x v="14"/>
    <n v="102.363728869303"/>
  </r>
  <r>
    <x v="0"/>
    <n v="4855"/>
    <s v="Charter Bus Industry"/>
    <s v="Charter Bus Industry"/>
    <x v="213"/>
    <x v="0"/>
    <x v="0"/>
    <n v="100"/>
  </r>
  <r>
    <x v="0"/>
    <n v="4855"/>
    <s v="Charter Bus Industry"/>
    <s v="Charter Bus Industry"/>
    <x v="213"/>
    <x v="0"/>
    <x v="1"/>
    <n v="99.4966131485712"/>
  </r>
  <r>
    <x v="0"/>
    <n v="4855"/>
    <s v="Charter Bus Industry"/>
    <s v="Charter Bus Industry"/>
    <x v="213"/>
    <x v="0"/>
    <x v="2"/>
    <n v="101.08560995671699"/>
  </r>
  <r>
    <x v="0"/>
    <n v="4855"/>
    <s v="Charter Bus Industry"/>
    <s v="Charter Bus Industry"/>
    <x v="213"/>
    <x v="0"/>
    <x v="3"/>
    <n v="101.19853697422801"/>
  </r>
  <r>
    <x v="0"/>
    <n v="4855"/>
    <s v="Charter Bus Industry"/>
    <s v="Charter Bus Industry"/>
    <x v="213"/>
    <x v="0"/>
    <x v="4"/>
    <n v="102.172017104877"/>
  </r>
  <r>
    <x v="0"/>
    <n v="4855"/>
    <s v="Charter Bus Industry"/>
    <s v="Charter Bus Industry"/>
    <x v="213"/>
    <x v="0"/>
    <x v="5"/>
    <n v="102.786298084203"/>
  </r>
  <r>
    <x v="0"/>
    <n v="4855"/>
    <s v="Charter Bus Industry"/>
    <s v="Charter Bus Industry"/>
    <x v="213"/>
    <x v="0"/>
    <x v="6"/>
    <n v="103.488616625297"/>
  </r>
  <r>
    <x v="0"/>
    <n v="4855"/>
    <s v="Charter Bus Industry"/>
    <s v="Charter Bus Industry"/>
    <x v="213"/>
    <x v="0"/>
    <x v="7"/>
    <n v="101.85276958019899"/>
  </r>
  <r>
    <x v="0"/>
    <n v="4855"/>
    <s v="Charter Bus Industry"/>
    <s v="Charter Bus Industry"/>
    <x v="213"/>
    <x v="0"/>
    <x v="8"/>
    <n v="100.873713998388"/>
  </r>
  <r>
    <x v="0"/>
    <n v="4855"/>
    <s v="Charter Bus Industry"/>
    <s v="Charter Bus Industry"/>
    <x v="213"/>
    <x v="0"/>
    <x v="9"/>
    <n v="102.346965634927"/>
  </r>
  <r>
    <x v="0"/>
    <n v="4855"/>
    <s v="Charter Bus Industry"/>
    <s v="Charter Bus Industry"/>
    <x v="213"/>
    <x v="0"/>
    <x v="10"/>
    <n v="101.487961620932"/>
  </r>
  <r>
    <x v="0"/>
    <n v="4855"/>
    <s v="Charter Bus Industry"/>
    <s v="Charter Bus Industry"/>
    <x v="213"/>
    <x v="0"/>
    <x v="11"/>
    <n v="102.739132511077"/>
  </r>
  <r>
    <x v="0"/>
    <n v="4855"/>
    <s v="Charter Bus Industry"/>
    <s v="Charter Bus Industry"/>
    <x v="213"/>
    <x v="0"/>
    <x v="12"/>
    <n v="102.465935882816"/>
  </r>
  <r>
    <x v="0"/>
    <n v="4855"/>
    <s v="Charter Bus Industry"/>
    <s v="Charter Bus Industry"/>
    <x v="213"/>
    <x v="0"/>
    <x v="13"/>
    <n v="102.635001498747"/>
  </r>
  <r>
    <x v="0"/>
    <n v="4855"/>
    <s v="Charter Bus Industry"/>
    <s v="Charter Bus Industry"/>
    <x v="213"/>
    <x v="0"/>
    <x v="14"/>
    <n v="102.363728869303"/>
  </r>
  <r>
    <x v="0"/>
    <n v="4859"/>
    <s v="Other Transit And Ground Passenger Transportation"/>
    <s v="Other Transit And Ground Passenger Transportation"/>
    <x v="214"/>
    <x v="0"/>
    <x v="0"/>
    <n v="100"/>
  </r>
  <r>
    <x v="0"/>
    <n v="4859"/>
    <s v="Other Transit And Ground Passenger Transportation"/>
    <s v="Other Transit And Ground Passenger Transportation"/>
    <x v="214"/>
    <x v="0"/>
    <x v="1"/>
    <n v="99.4966131485712"/>
  </r>
  <r>
    <x v="0"/>
    <n v="4859"/>
    <s v="Other Transit And Ground Passenger Transportation"/>
    <s v="Other Transit And Ground Passenger Transportation"/>
    <x v="214"/>
    <x v="0"/>
    <x v="2"/>
    <n v="101.08560995671699"/>
  </r>
  <r>
    <x v="0"/>
    <n v="4859"/>
    <s v="Other Transit And Ground Passenger Transportation"/>
    <s v="Other Transit And Ground Passenger Transportation"/>
    <x v="214"/>
    <x v="0"/>
    <x v="3"/>
    <n v="101.19853697422801"/>
  </r>
  <r>
    <x v="0"/>
    <n v="4859"/>
    <s v="Other Transit And Ground Passenger Transportation"/>
    <s v="Other Transit And Ground Passenger Transportation"/>
    <x v="214"/>
    <x v="0"/>
    <x v="4"/>
    <n v="102.172017104877"/>
  </r>
  <r>
    <x v="0"/>
    <n v="4859"/>
    <s v="Other Transit And Ground Passenger Transportation"/>
    <s v="Other Transit And Ground Passenger Transportation"/>
    <x v="214"/>
    <x v="0"/>
    <x v="5"/>
    <n v="102.786298084203"/>
  </r>
  <r>
    <x v="0"/>
    <n v="4859"/>
    <s v="Other Transit And Ground Passenger Transportation"/>
    <s v="Other Transit And Ground Passenger Transportation"/>
    <x v="214"/>
    <x v="0"/>
    <x v="6"/>
    <n v="103.488616625297"/>
  </r>
  <r>
    <x v="0"/>
    <n v="4859"/>
    <s v="Other Transit And Ground Passenger Transportation"/>
    <s v="Other Transit And Ground Passenger Transportation"/>
    <x v="214"/>
    <x v="0"/>
    <x v="7"/>
    <n v="101.85276958019899"/>
  </r>
  <r>
    <x v="0"/>
    <n v="4859"/>
    <s v="Other Transit And Ground Passenger Transportation"/>
    <s v="Other Transit And Ground Passenger Transportation"/>
    <x v="214"/>
    <x v="0"/>
    <x v="8"/>
    <n v="100.873713998388"/>
  </r>
  <r>
    <x v="0"/>
    <n v="4859"/>
    <s v="Other Transit And Ground Passenger Transportation"/>
    <s v="Other Transit And Ground Passenger Transportation"/>
    <x v="214"/>
    <x v="0"/>
    <x v="9"/>
    <n v="102.346965634927"/>
  </r>
  <r>
    <x v="0"/>
    <n v="4859"/>
    <s v="Other Transit And Ground Passenger Transportation"/>
    <s v="Other Transit And Ground Passenger Transportation"/>
    <x v="214"/>
    <x v="0"/>
    <x v="10"/>
    <n v="101.487961620932"/>
  </r>
  <r>
    <x v="0"/>
    <n v="4859"/>
    <s v="Other Transit And Ground Passenger Transportation"/>
    <s v="Other Transit And Ground Passenger Transportation"/>
    <x v="214"/>
    <x v="0"/>
    <x v="11"/>
    <n v="102.739132511077"/>
  </r>
  <r>
    <x v="0"/>
    <n v="4859"/>
    <s v="Other Transit And Ground Passenger Transportation"/>
    <s v="Other Transit And Ground Passenger Transportation"/>
    <x v="214"/>
    <x v="0"/>
    <x v="12"/>
    <n v="102.465935882816"/>
  </r>
  <r>
    <x v="0"/>
    <n v="4859"/>
    <s v="Other Transit And Ground Passenger Transportation"/>
    <s v="Other Transit And Ground Passenger Transportation"/>
    <x v="214"/>
    <x v="0"/>
    <x v="13"/>
    <n v="102.635001498747"/>
  </r>
  <r>
    <x v="0"/>
    <n v="4859"/>
    <s v="Other Transit And Ground Passenger Transportation"/>
    <s v="Other Transit And Ground Passenger Transportation"/>
    <x v="214"/>
    <x v="0"/>
    <x v="14"/>
    <n v="102.363728869303"/>
  </r>
  <r>
    <x v="0"/>
    <n v="486"/>
    <s v="Pipeline Transportation"/>
    <s v="Pipeline Transportation"/>
    <x v="215"/>
    <x v="2"/>
    <x v="0"/>
    <n v="100"/>
  </r>
  <r>
    <x v="0"/>
    <n v="486"/>
    <s v="Pipeline Transportation"/>
    <s v="Pipeline Transportation"/>
    <x v="215"/>
    <x v="2"/>
    <x v="1"/>
    <n v="100.755057554488"/>
  </r>
  <r>
    <x v="0"/>
    <n v="486"/>
    <s v="Pipeline Transportation"/>
    <s v="Pipeline Transportation"/>
    <x v="215"/>
    <x v="2"/>
    <x v="2"/>
    <n v="99.712286676956694"/>
  </r>
  <r>
    <x v="0"/>
    <n v="486"/>
    <s v="Pipeline Transportation"/>
    <s v="Pipeline Transportation"/>
    <x v="215"/>
    <x v="2"/>
    <x v="3"/>
    <n v="100.34519151788599"/>
  </r>
  <r>
    <x v="0"/>
    <n v="486"/>
    <s v="Pipeline Transportation"/>
    <s v="Pipeline Transportation"/>
    <x v="215"/>
    <x v="2"/>
    <x v="4"/>
    <n v="99.429523809684696"/>
  </r>
  <r>
    <x v="0"/>
    <n v="486"/>
    <s v="Pipeline Transportation"/>
    <s v="Pipeline Transportation"/>
    <x v="215"/>
    <x v="2"/>
    <x v="5"/>
    <n v="98.248299506930096"/>
  </r>
  <r>
    <x v="0"/>
    <n v="486"/>
    <s v="Pipeline Transportation"/>
    <s v="Pipeline Transportation"/>
    <x v="215"/>
    <x v="2"/>
    <x v="6"/>
    <n v="103.904409821749"/>
  </r>
  <r>
    <x v="0"/>
    <n v="486"/>
    <s v="Pipeline Transportation"/>
    <s v="Pipeline Transportation"/>
    <x v="215"/>
    <x v="2"/>
    <x v="7"/>
    <n v="98.819382211085596"/>
  </r>
  <r>
    <x v="0"/>
    <n v="486"/>
    <s v="Pipeline Transportation"/>
    <s v="Pipeline Transportation"/>
    <x v="215"/>
    <x v="2"/>
    <x v="8"/>
    <n v="97.368224632986198"/>
  </r>
  <r>
    <x v="0"/>
    <n v="486"/>
    <s v="Pipeline Transportation"/>
    <s v="Pipeline Transportation"/>
    <x v="215"/>
    <x v="2"/>
    <x v="9"/>
    <n v="99.0372335907646"/>
  </r>
  <r>
    <x v="0"/>
    <n v="486"/>
    <s v="Pipeline Transportation"/>
    <s v="Pipeline Transportation"/>
    <x v="215"/>
    <x v="2"/>
    <x v="10"/>
    <n v="95.260528461805706"/>
  </r>
  <r>
    <x v="0"/>
    <n v="486"/>
    <s v="Pipeline Transportation"/>
    <s v="Pipeline Transportation"/>
    <x v="215"/>
    <x v="2"/>
    <x v="11"/>
    <n v="94.903128520746193"/>
  </r>
  <r>
    <x v="0"/>
    <n v="486"/>
    <s v="Pipeline Transportation"/>
    <s v="Pipeline Transportation"/>
    <x v="215"/>
    <x v="2"/>
    <x v="12"/>
    <n v="92.138358560592394"/>
  </r>
  <r>
    <x v="0"/>
    <n v="486"/>
    <s v="Pipeline Transportation"/>
    <s v="Pipeline Transportation"/>
    <x v="215"/>
    <x v="2"/>
    <x v="13"/>
    <n v="90.945910826739293"/>
  </r>
  <r>
    <x v="0"/>
    <n v="486"/>
    <s v="Pipeline Transportation"/>
    <s v="Pipeline Transportation"/>
    <x v="215"/>
    <x v="2"/>
    <x v="14"/>
    <n v="95.383710122299206"/>
  </r>
  <r>
    <x v="0"/>
    <n v="4861"/>
    <s v="Pipeline Transportation Of Crude Oil"/>
    <s v="Pipeline Transportation Of Crude Oil"/>
    <x v="216"/>
    <x v="0"/>
    <x v="0"/>
    <n v="100"/>
  </r>
  <r>
    <x v="0"/>
    <n v="4861"/>
    <s v="Pipeline Transportation Of Crude Oil"/>
    <s v="Pipeline Transportation Of Crude Oil"/>
    <x v="216"/>
    <x v="0"/>
    <x v="1"/>
    <n v="100.755057554488"/>
  </r>
  <r>
    <x v="0"/>
    <n v="4861"/>
    <s v="Pipeline Transportation Of Crude Oil"/>
    <s v="Pipeline Transportation Of Crude Oil"/>
    <x v="216"/>
    <x v="0"/>
    <x v="2"/>
    <n v="99.712286676956694"/>
  </r>
  <r>
    <x v="0"/>
    <n v="4861"/>
    <s v="Pipeline Transportation Of Crude Oil"/>
    <s v="Pipeline Transportation Of Crude Oil"/>
    <x v="216"/>
    <x v="0"/>
    <x v="3"/>
    <n v="100.34519151788599"/>
  </r>
  <r>
    <x v="0"/>
    <n v="4861"/>
    <s v="Pipeline Transportation Of Crude Oil"/>
    <s v="Pipeline Transportation Of Crude Oil"/>
    <x v="216"/>
    <x v="0"/>
    <x v="4"/>
    <n v="99.429523809684696"/>
  </r>
  <r>
    <x v="0"/>
    <n v="4861"/>
    <s v="Pipeline Transportation Of Crude Oil"/>
    <s v="Pipeline Transportation Of Crude Oil"/>
    <x v="216"/>
    <x v="0"/>
    <x v="5"/>
    <n v="98.248299506930096"/>
  </r>
  <r>
    <x v="0"/>
    <n v="4861"/>
    <s v="Pipeline Transportation Of Crude Oil"/>
    <s v="Pipeline Transportation Of Crude Oil"/>
    <x v="216"/>
    <x v="0"/>
    <x v="6"/>
    <n v="103.904409821749"/>
  </r>
  <r>
    <x v="0"/>
    <n v="4861"/>
    <s v="Pipeline Transportation Of Crude Oil"/>
    <s v="Pipeline Transportation Of Crude Oil"/>
    <x v="216"/>
    <x v="0"/>
    <x v="7"/>
    <n v="98.819382211085596"/>
  </r>
  <r>
    <x v="0"/>
    <n v="4861"/>
    <s v="Pipeline Transportation Of Crude Oil"/>
    <s v="Pipeline Transportation Of Crude Oil"/>
    <x v="216"/>
    <x v="0"/>
    <x v="8"/>
    <n v="97.368224632986198"/>
  </r>
  <r>
    <x v="0"/>
    <n v="4861"/>
    <s v="Pipeline Transportation Of Crude Oil"/>
    <s v="Pipeline Transportation Of Crude Oil"/>
    <x v="216"/>
    <x v="0"/>
    <x v="9"/>
    <n v="99.0372335907646"/>
  </r>
  <r>
    <x v="0"/>
    <n v="4861"/>
    <s v="Pipeline Transportation Of Crude Oil"/>
    <s v="Pipeline Transportation Of Crude Oil"/>
    <x v="216"/>
    <x v="0"/>
    <x v="10"/>
    <n v="95.260528461805706"/>
  </r>
  <r>
    <x v="0"/>
    <n v="4861"/>
    <s v="Pipeline Transportation Of Crude Oil"/>
    <s v="Pipeline Transportation Of Crude Oil"/>
    <x v="216"/>
    <x v="0"/>
    <x v="11"/>
    <n v="94.903128520746193"/>
  </r>
  <r>
    <x v="0"/>
    <n v="4861"/>
    <s v="Pipeline Transportation Of Crude Oil"/>
    <s v="Pipeline Transportation Of Crude Oil"/>
    <x v="216"/>
    <x v="0"/>
    <x v="12"/>
    <n v="92.138358560592394"/>
  </r>
  <r>
    <x v="0"/>
    <n v="4861"/>
    <s v="Pipeline Transportation Of Crude Oil"/>
    <s v="Pipeline Transportation Of Crude Oil"/>
    <x v="216"/>
    <x v="0"/>
    <x v="13"/>
    <n v="90.945910826739293"/>
  </r>
  <r>
    <x v="0"/>
    <n v="4861"/>
    <s v="Pipeline Transportation Of Crude Oil"/>
    <s v="Pipeline Transportation Of Crude Oil"/>
    <x v="216"/>
    <x v="0"/>
    <x v="14"/>
    <n v="95.383710122299206"/>
  </r>
  <r>
    <x v="0"/>
    <n v="4862"/>
    <s v="Pipeline Transportation Of Natural Gas"/>
    <s v="Pipeline Transportation Of Natural Gas"/>
    <x v="217"/>
    <x v="0"/>
    <x v="0"/>
    <n v="100"/>
  </r>
  <r>
    <x v="0"/>
    <n v="4862"/>
    <s v="Pipeline Transportation Of Natural Gas"/>
    <s v="Pipeline Transportation Of Natural Gas"/>
    <x v="217"/>
    <x v="0"/>
    <x v="1"/>
    <n v="100.755057554488"/>
  </r>
  <r>
    <x v="0"/>
    <n v="4862"/>
    <s v="Pipeline Transportation Of Natural Gas"/>
    <s v="Pipeline Transportation Of Natural Gas"/>
    <x v="217"/>
    <x v="0"/>
    <x v="2"/>
    <n v="99.712286676956694"/>
  </r>
  <r>
    <x v="0"/>
    <n v="4862"/>
    <s v="Pipeline Transportation Of Natural Gas"/>
    <s v="Pipeline Transportation Of Natural Gas"/>
    <x v="217"/>
    <x v="0"/>
    <x v="3"/>
    <n v="100.34519151788599"/>
  </r>
  <r>
    <x v="0"/>
    <n v="4862"/>
    <s v="Pipeline Transportation Of Natural Gas"/>
    <s v="Pipeline Transportation Of Natural Gas"/>
    <x v="217"/>
    <x v="0"/>
    <x v="4"/>
    <n v="99.429523809684696"/>
  </r>
  <r>
    <x v="0"/>
    <n v="4862"/>
    <s v="Pipeline Transportation Of Natural Gas"/>
    <s v="Pipeline Transportation Of Natural Gas"/>
    <x v="217"/>
    <x v="0"/>
    <x v="5"/>
    <n v="98.248299506930096"/>
  </r>
  <r>
    <x v="0"/>
    <n v="4862"/>
    <s v="Pipeline Transportation Of Natural Gas"/>
    <s v="Pipeline Transportation Of Natural Gas"/>
    <x v="217"/>
    <x v="0"/>
    <x v="6"/>
    <n v="103.904409821749"/>
  </r>
  <r>
    <x v="0"/>
    <n v="4862"/>
    <s v="Pipeline Transportation Of Natural Gas"/>
    <s v="Pipeline Transportation Of Natural Gas"/>
    <x v="217"/>
    <x v="0"/>
    <x v="7"/>
    <n v="98.819382211085596"/>
  </r>
  <r>
    <x v="0"/>
    <n v="4862"/>
    <s v="Pipeline Transportation Of Natural Gas"/>
    <s v="Pipeline Transportation Of Natural Gas"/>
    <x v="217"/>
    <x v="0"/>
    <x v="8"/>
    <n v="97.368224632986198"/>
  </r>
  <r>
    <x v="0"/>
    <n v="4862"/>
    <s v="Pipeline Transportation Of Natural Gas"/>
    <s v="Pipeline Transportation Of Natural Gas"/>
    <x v="217"/>
    <x v="0"/>
    <x v="9"/>
    <n v="99.0372335907646"/>
  </r>
  <r>
    <x v="0"/>
    <n v="4862"/>
    <s v="Pipeline Transportation Of Natural Gas"/>
    <s v="Pipeline Transportation Of Natural Gas"/>
    <x v="217"/>
    <x v="0"/>
    <x v="10"/>
    <n v="95.260528461805706"/>
  </r>
  <r>
    <x v="0"/>
    <n v="4862"/>
    <s v="Pipeline Transportation Of Natural Gas"/>
    <s v="Pipeline Transportation Of Natural Gas"/>
    <x v="217"/>
    <x v="0"/>
    <x v="11"/>
    <n v="94.903128520746193"/>
  </r>
  <r>
    <x v="0"/>
    <n v="4862"/>
    <s v="Pipeline Transportation Of Natural Gas"/>
    <s v="Pipeline Transportation Of Natural Gas"/>
    <x v="217"/>
    <x v="0"/>
    <x v="12"/>
    <n v="92.138358560592394"/>
  </r>
  <r>
    <x v="0"/>
    <n v="4862"/>
    <s v="Pipeline Transportation Of Natural Gas"/>
    <s v="Pipeline Transportation Of Natural Gas"/>
    <x v="217"/>
    <x v="0"/>
    <x v="13"/>
    <n v="90.945910826739293"/>
  </r>
  <r>
    <x v="0"/>
    <n v="4862"/>
    <s v="Pipeline Transportation Of Natural Gas"/>
    <s v="Pipeline Transportation Of Natural Gas"/>
    <x v="217"/>
    <x v="0"/>
    <x v="14"/>
    <n v="95.383710122299206"/>
  </r>
  <r>
    <x v="0"/>
    <n v="4869"/>
    <s v="Other Pipeline Transportation"/>
    <s v="Other Pipeline Transportation"/>
    <x v="218"/>
    <x v="0"/>
    <x v="0"/>
    <n v="100"/>
  </r>
  <r>
    <x v="0"/>
    <n v="4869"/>
    <s v="Other Pipeline Transportation"/>
    <s v="Other Pipeline Transportation"/>
    <x v="218"/>
    <x v="0"/>
    <x v="1"/>
    <n v="100.755057554488"/>
  </r>
  <r>
    <x v="0"/>
    <n v="4869"/>
    <s v="Other Pipeline Transportation"/>
    <s v="Other Pipeline Transportation"/>
    <x v="218"/>
    <x v="0"/>
    <x v="2"/>
    <n v="99.712286676956694"/>
  </r>
  <r>
    <x v="0"/>
    <n v="4869"/>
    <s v="Other Pipeline Transportation"/>
    <s v="Other Pipeline Transportation"/>
    <x v="218"/>
    <x v="0"/>
    <x v="3"/>
    <n v="100.34519151788599"/>
  </r>
  <r>
    <x v="0"/>
    <n v="4869"/>
    <s v="Other Pipeline Transportation"/>
    <s v="Other Pipeline Transportation"/>
    <x v="218"/>
    <x v="0"/>
    <x v="4"/>
    <n v="99.429523809684696"/>
  </r>
  <r>
    <x v="0"/>
    <n v="4869"/>
    <s v="Other Pipeline Transportation"/>
    <s v="Other Pipeline Transportation"/>
    <x v="218"/>
    <x v="0"/>
    <x v="5"/>
    <n v="98.248299506930096"/>
  </r>
  <r>
    <x v="0"/>
    <n v="4869"/>
    <s v="Other Pipeline Transportation"/>
    <s v="Other Pipeline Transportation"/>
    <x v="218"/>
    <x v="0"/>
    <x v="6"/>
    <n v="103.904409821749"/>
  </r>
  <r>
    <x v="0"/>
    <n v="4869"/>
    <s v="Other Pipeline Transportation"/>
    <s v="Other Pipeline Transportation"/>
    <x v="218"/>
    <x v="0"/>
    <x v="7"/>
    <n v="98.819382211085596"/>
  </r>
  <r>
    <x v="0"/>
    <n v="4869"/>
    <s v="Other Pipeline Transportation"/>
    <s v="Other Pipeline Transportation"/>
    <x v="218"/>
    <x v="0"/>
    <x v="8"/>
    <n v="97.368224632986198"/>
  </r>
  <r>
    <x v="0"/>
    <n v="4869"/>
    <s v="Other Pipeline Transportation"/>
    <s v="Other Pipeline Transportation"/>
    <x v="218"/>
    <x v="0"/>
    <x v="9"/>
    <n v="99.0372335907646"/>
  </r>
  <r>
    <x v="0"/>
    <n v="4869"/>
    <s v="Other Pipeline Transportation"/>
    <s v="Other Pipeline Transportation"/>
    <x v="218"/>
    <x v="0"/>
    <x v="10"/>
    <n v="95.260528461805706"/>
  </r>
  <r>
    <x v="0"/>
    <n v="4869"/>
    <s v="Other Pipeline Transportation"/>
    <s v="Other Pipeline Transportation"/>
    <x v="218"/>
    <x v="0"/>
    <x v="11"/>
    <n v="94.903128520746193"/>
  </r>
  <r>
    <x v="0"/>
    <n v="4869"/>
    <s v="Other Pipeline Transportation"/>
    <s v="Other Pipeline Transportation"/>
    <x v="218"/>
    <x v="0"/>
    <x v="12"/>
    <n v="92.138358560592394"/>
  </r>
  <r>
    <x v="0"/>
    <n v="4869"/>
    <s v="Other Pipeline Transportation"/>
    <s v="Other Pipeline Transportation"/>
    <x v="218"/>
    <x v="0"/>
    <x v="13"/>
    <n v="90.945910826739293"/>
  </r>
  <r>
    <x v="0"/>
    <n v="4869"/>
    <s v="Other Pipeline Transportation"/>
    <s v="Other Pipeline Transportation"/>
    <x v="218"/>
    <x v="0"/>
    <x v="14"/>
    <n v="95.383710122299206"/>
  </r>
  <r>
    <x v="0"/>
    <n v="4871"/>
    <s v="Scenic And Sightseeing Transportation, Land"/>
    <s v="Scenic And Sightseeing Transportation, Land"/>
    <x v="219"/>
    <x v="0"/>
    <x v="0"/>
    <n v="100"/>
  </r>
  <r>
    <x v="0"/>
    <n v="4871"/>
    <s v="Scenic And Sightseeing Transportation, Land"/>
    <s v="Scenic And Sightseeing Transportation, Land"/>
    <x v="219"/>
    <x v="0"/>
    <x v="1"/>
    <n v="98.984805172338795"/>
  </r>
  <r>
    <x v="0"/>
    <n v="4871"/>
    <s v="Scenic And Sightseeing Transportation, Land"/>
    <s v="Scenic And Sightseeing Transportation, Land"/>
    <x v="219"/>
    <x v="0"/>
    <x v="2"/>
    <n v="108.049933885096"/>
  </r>
  <r>
    <x v="0"/>
    <n v="4871"/>
    <s v="Scenic And Sightseeing Transportation, Land"/>
    <s v="Scenic And Sightseeing Transportation, Land"/>
    <x v="219"/>
    <x v="0"/>
    <x v="3"/>
    <n v="103.133431181438"/>
  </r>
  <r>
    <x v="0"/>
    <n v="4871"/>
    <s v="Scenic And Sightseeing Transportation, Land"/>
    <s v="Scenic And Sightseeing Transportation, Land"/>
    <x v="219"/>
    <x v="0"/>
    <x v="4"/>
    <n v="97.333767485667593"/>
  </r>
  <r>
    <x v="0"/>
    <n v="4871"/>
    <s v="Scenic And Sightseeing Transportation, Land"/>
    <s v="Scenic And Sightseeing Transportation, Land"/>
    <x v="219"/>
    <x v="0"/>
    <x v="5"/>
    <n v="101.951113458422"/>
  </r>
  <r>
    <x v="0"/>
    <n v="4871"/>
    <s v="Scenic And Sightseeing Transportation, Land"/>
    <s v="Scenic And Sightseeing Transportation, Land"/>
    <x v="219"/>
    <x v="0"/>
    <x v="6"/>
    <n v="103.157314574084"/>
  </r>
  <r>
    <x v="0"/>
    <n v="4871"/>
    <s v="Scenic And Sightseeing Transportation, Land"/>
    <s v="Scenic And Sightseeing Transportation, Land"/>
    <x v="219"/>
    <x v="0"/>
    <x v="7"/>
    <n v="108.958226506193"/>
  </r>
  <r>
    <x v="0"/>
    <n v="4871"/>
    <s v="Scenic And Sightseeing Transportation, Land"/>
    <s v="Scenic And Sightseeing Transportation, Land"/>
    <x v="219"/>
    <x v="0"/>
    <x v="8"/>
    <n v="104.751559223437"/>
  </r>
  <r>
    <x v="0"/>
    <n v="4871"/>
    <s v="Scenic And Sightseeing Transportation, Land"/>
    <s v="Scenic And Sightseeing Transportation, Land"/>
    <x v="219"/>
    <x v="0"/>
    <x v="9"/>
    <n v="101.01387206389499"/>
  </r>
  <r>
    <x v="0"/>
    <n v="4871"/>
    <s v="Scenic And Sightseeing Transportation, Land"/>
    <s v="Scenic And Sightseeing Transportation, Land"/>
    <x v="219"/>
    <x v="0"/>
    <x v="10"/>
    <n v="112.593357432369"/>
  </r>
  <r>
    <x v="0"/>
    <n v="4871"/>
    <s v="Scenic And Sightseeing Transportation, Land"/>
    <s v="Scenic And Sightseeing Transportation, Land"/>
    <x v="219"/>
    <x v="0"/>
    <x v="11"/>
    <n v="114.500656369041"/>
  </r>
  <r>
    <x v="0"/>
    <n v="4871"/>
    <s v="Scenic And Sightseeing Transportation, Land"/>
    <s v="Scenic And Sightseeing Transportation, Land"/>
    <x v="219"/>
    <x v="0"/>
    <x v="12"/>
    <n v="115.494596519333"/>
  </r>
  <r>
    <x v="0"/>
    <n v="4871"/>
    <s v="Scenic And Sightseeing Transportation, Land"/>
    <s v="Scenic And Sightseeing Transportation, Land"/>
    <x v="219"/>
    <x v="0"/>
    <x v="13"/>
    <n v="116.460920008576"/>
  </r>
  <r>
    <x v="0"/>
    <n v="4871"/>
    <s v="Scenic And Sightseeing Transportation, Land"/>
    <s v="Scenic And Sightseeing Transportation, Land"/>
    <x v="219"/>
    <x v="0"/>
    <x v="14"/>
    <n v="110.77960479898"/>
  </r>
  <r>
    <x v="0"/>
    <n v="4872"/>
    <s v="Scenic And Sightseeing Transportation, Water"/>
    <s v="Scenic And Sightseeing Transportation, Water"/>
    <x v="220"/>
    <x v="0"/>
    <x v="0"/>
    <n v="100"/>
  </r>
  <r>
    <x v="0"/>
    <n v="4872"/>
    <s v="Scenic And Sightseeing Transportation, Water"/>
    <s v="Scenic And Sightseeing Transportation, Water"/>
    <x v="220"/>
    <x v="0"/>
    <x v="1"/>
    <n v="98.984805172338795"/>
  </r>
  <r>
    <x v="0"/>
    <n v="4872"/>
    <s v="Scenic And Sightseeing Transportation, Water"/>
    <s v="Scenic And Sightseeing Transportation, Water"/>
    <x v="220"/>
    <x v="0"/>
    <x v="2"/>
    <n v="108.049933885096"/>
  </r>
  <r>
    <x v="0"/>
    <n v="4872"/>
    <s v="Scenic And Sightseeing Transportation, Water"/>
    <s v="Scenic And Sightseeing Transportation, Water"/>
    <x v="220"/>
    <x v="0"/>
    <x v="3"/>
    <n v="103.133431181438"/>
  </r>
  <r>
    <x v="0"/>
    <n v="4872"/>
    <s v="Scenic And Sightseeing Transportation, Water"/>
    <s v="Scenic And Sightseeing Transportation, Water"/>
    <x v="220"/>
    <x v="0"/>
    <x v="4"/>
    <n v="97.333767485667593"/>
  </r>
  <r>
    <x v="0"/>
    <n v="4872"/>
    <s v="Scenic And Sightseeing Transportation, Water"/>
    <s v="Scenic And Sightseeing Transportation, Water"/>
    <x v="220"/>
    <x v="0"/>
    <x v="5"/>
    <n v="101.951113458422"/>
  </r>
  <r>
    <x v="0"/>
    <n v="4872"/>
    <s v="Scenic And Sightseeing Transportation, Water"/>
    <s v="Scenic And Sightseeing Transportation, Water"/>
    <x v="220"/>
    <x v="0"/>
    <x v="6"/>
    <n v="103.157314574084"/>
  </r>
  <r>
    <x v="0"/>
    <n v="4872"/>
    <s v="Scenic And Sightseeing Transportation, Water"/>
    <s v="Scenic And Sightseeing Transportation, Water"/>
    <x v="220"/>
    <x v="0"/>
    <x v="7"/>
    <n v="108.958226506193"/>
  </r>
  <r>
    <x v="0"/>
    <n v="4872"/>
    <s v="Scenic And Sightseeing Transportation, Water"/>
    <s v="Scenic And Sightseeing Transportation, Water"/>
    <x v="220"/>
    <x v="0"/>
    <x v="8"/>
    <n v="104.751559223437"/>
  </r>
  <r>
    <x v="0"/>
    <n v="4872"/>
    <s v="Scenic And Sightseeing Transportation, Water"/>
    <s v="Scenic And Sightseeing Transportation, Water"/>
    <x v="220"/>
    <x v="0"/>
    <x v="9"/>
    <n v="101.01387206389499"/>
  </r>
  <r>
    <x v="0"/>
    <n v="4872"/>
    <s v="Scenic And Sightseeing Transportation, Water"/>
    <s v="Scenic And Sightseeing Transportation, Water"/>
    <x v="220"/>
    <x v="0"/>
    <x v="10"/>
    <n v="112.593357432369"/>
  </r>
  <r>
    <x v="0"/>
    <n v="4872"/>
    <s v="Scenic And Sightseeing Transportation, Water"/>
    <s v="Scenic And Sightseeing Transportation, Water"/>
    <x v="220"/>
    <x v="0"/>
    <x v="11"/>
    <n v="114.500656369041"/>
  </r>
  <r>
    <x v="0"/>
    <n v="4872"/>
    <s v="Scenic And Sightseeing Transportation, Water"/>
    <s v="Scenic And Sightseeing Transportation, Water"/>
    <x v="220"/>
    <x v="0"/>
    <x v="12"/>
    <n v="115.494596519333"/>
  </r>
  <r>
    <x v="0"/>
    <n v="4872"/>
    <s v="Scenic And Sightseeing Transportation, Water"/>
    <s v="Scenic And Sightseeing Transportation, Water"/>
    <x v="220"/>
    <x v="0"/>
    <x v="13"/>
    <n v="116.460920008576"/>
  </r>
  <r>
    <x v="0"/>
    <n v="4872"/>
    <s v="Scenic And Sightseeing Transportation, Water"/>
    <s v="Scenic And Sightseeing Transportation, Water"/>
    <x v="220"/>
    <x v="0"/>
    <x v="14"/>
    <n v="110.77960479898"/>
  </r>
  <r>
    <x v="0"/>
    <n v="4879"/>
    <s v="Scenic And Sightseeing Transportation, Other"/>
    <s v="Scenic And Sightseeing Transportation, Other"/>
    <x v="221"/>
    <x v="0"/>
    <x v="0"/>
    <n v="100"/>
  </r>
  <r>
    <x v="0"/>
    <n v="4879"/>
    <s v="Scenic And Sightseeing Transportation, Other"/>
    <s v="Scenic And Sightseeing Transportation, Other"/>
    <x v="221"/>
    <x v="0"/>
    <x v="1"/>
    <n v="98.984805172338795"/>
  </r>
  <r>
    <x v="0"/>
    <n v="4879"/>
    <s v="Scenic And Sightseeing Transportation, Other"/>
    <s v="Scenic And Sightseeing Transportation, Other"/>
    <x v="221"/>
    <x v="0"/>
    <x v="2"/>
    <n v="108.049933885096"/>
  </r>
  <r>
    <x v="0"/>
    <n v="4879"/>
    <s v="Scenic And Sightseeing Transportation, Other"/>
    <s v="Scenic And Sightseeing Transportation, Other"/>
    <x v="221"/>
    <x v="0"/>
    <x v="3"/>
    <n v="103.133431181438"/>
  </r>
  <r>
    <x v="0"/>
    <n v="4879"/>
    <s v="Scenic And Sightseeing Transportation, Other"/>
    <s v="Scenic And Sightseeing Transportation, Other"/>
    <x v="221"/>
    <x v="0"/>
    <x v="4"/>
    <n v="97.333767485667593"/>
  </r>
  <r>
    <x v="0"/>
    <n v="4879"/>
    <s v="Scenic And Sightseeing Transportation, Other"/>
    <s v="Scenic And Sightseeing Transportation, Other"/>
    <x v="221"/>
    <x v="0"/>
    <x v="5"/>
    <n v="101.951113458422"/>
  </r>
  <r>
    <x v="0"/>
    <n v="4879"/>
    <s v="Scenic And Sightseeing Transportation, Other"/>
    <s v="Scenic And Sightseeing Transportation, Other"/>
    <x v="221"/>
    <x v="0"/>
    <x v="6"/>
    <n v="103.157314574084"/>
  </r>
  <r>
    <x v="0"/>
    <n v="4879"/>
    <s v="Scenic And Sightseeing Transportation, Other"/>
    <s v="Scenic And Sightseeing Transportation, Other"/>
    <x v="221"/>
    <x v="0"/>
    <x v="7"/>
    <n v="108.958226506193"/>
  </r>
  <r>
    <x v="0"/>
    <n v="4879"/>
    <s v="Scenic And Sightseeing Transportation, Other"/>
    <s v="Scenic And Sightseeing Transportation, Other"/>
    <x v="221"/>
    <x v="0"/>
    <x v="8"/>
    <n v="104.751559223437"/>
  </r>
  <r>
    <x v="0"/>
    <n v="4879"/>
    <s v="Scenic And Sightseeing Transportation, Other"/>
    <s v="Scenic And Sightseeing Transportation, Other"/>
    <x v="221"/>
    <x v="0"/>
    <x v="9"/>
    <n v="101.01387206389499"/>
  </r>
  <r>
    <x v="0"/>
    <n v="4879"/>
    <s v="Scenic And Sightseeing Transportation, Other"/>
    <s v="Scenic And Sightseeing Transportation, Other"/>
    <x v="221"/>
    <x v="0"/>
    <x v="10"/>
    <n v="112.593357432369"/>
  </r>
  <r>
    <x v="0"/>
    <n v="4879"/>
    <s v="Scenic And Sightseeing Transportation, Other"/>
    <s v="Scenic And Sightseeing Transportation, Other"/>
    <x v="221"/>
    <x v="0"/>
    <x v="11"/>
    <n v="114.500656369041"/>
  </r>
  <r>
    <x v="0"/>
    <n v="4879"/>
    <s v="Scenic And Sightseeing Transportation, Other"/>
    <s v="Scenic And Sightseeing Transportation, Other"/>
    <x v="221"/>
    <x v="0"/>
    <x v="12"/>
    <n v="115.494596519333"/>
  </r>
  <r>
    <x v="0"/>
    <n v="4879"/>
    <s v="Scenic And Sightseeing Transportation, Other"/>
    <s v="Scenic And Sightseeing Transportation, Other"/>
    <x v="221"/>
    <x v="0"/>
    <x v="13"/>
    <n v="116.460920008576"/>
  </r>
  <r>
    <x v="0"/>
    <n v="4879"/>
    <s v="Scenic And Sightseeing Transportation, Other"/>
    <s v="Scenic And Sightseeing Transportation, Other"/>
    <x v="221"/>
    <x v="0"/>
    <x v="14"/>
    <n v="110.77960479898"/>
  </r>
  <r>
    <x v="0"/>
    <s v="487OS"/>
    <s v="Scenic And Sightseeing Transportation, And Couriers And Messengers"/>
    <s v="Scenic Transportation"/>
    <x v="222"/>
    <x v="1"/>
    <x v="0"/>
    <n v="100"/>
  </r>
  <r>
    <x v="0"/>
    <s v="487OS"/>
    <s v="Scenic And Sightseeing Transportation, And Couriers And Messengers"/>
    <s v="Scenic Transportation"/>
    <x v="222"/>
    <x v="1"/>
    <x v="1"/>
    <n v="100.64377269991"/>
  </r>
  <r>
    <x v="0"/>
    <s v="487OS"/>
    <s v="Scenic And Sightseeing Transportation, And Couriers And Messengers"/>
    <s v="Scenic Transportation"/>
    <x v="222"/>
    <x v="1"/>
    <x v="2"/>
    <n v="101.03752480355899"/>
  </r>
  <r>
    <x v="0"/>
    <s v="487OS"/>
    <s v="Scenic And Sightseeing Transportation, And Couriers And Messengers"/>
    <s v="Scenic Transportation"/>
    <x v="222"/>
    <x v="1"/>
    <x v="3"/>
    <n v="101.213077128759"/>
  </r>
  <r>
    <x v="0"/>
    <s v="487OS"/>
    <s v="Scenic And Sightseeing Transportation, And Couriers And Messengers"/>
    <s v="Scenic Transportation"/>
    <x v="222"/>
    <x v="1"/>
    <x v="4"/>
    <n v="101.491477900891"/>
  </r>
  <r>
    <x v="0"/>
    <s v="487OS"/>
    <s v="Scenic And Sightseeing Transportation, And Couriers And Messengers"/>
    <s v="Scenic Transportation"/>
    <x v="222"/>
    <x v="1"/>
    <x v="5"/>
    <n v="102.323929058225"/>
  </r>
  <r>
    <x v="0"/>
    <s v="487OS"/>
    <s v="Scenic And Sightseeing Transportation, And Couriers And Messengers"/>
    <s v="Scenic Transportation"/>
    <x v="222"/>
    <x v="1"/>
    <x v="6"/>
    <n v="101.74163170198"/>
  </r>
  <r>
    <x v="0"/>
    <s v="487OS"/>
    <s v="Scenic And Sightseeing Transportation, And Couriers And Messengers"/>
    <s v="Scenic Transportation"/>
    <x v="222"/>
    <x v="1"/>
    <x v="7"/>
    <n v="101.99450811387"/>
  </r>
  <r>
    <x v="0"/>
    <s v="487OS"/>
    <s v="Scenic And Sightseeing Transportation, And Couriers And Messengers"/>
    <s v="Scenic Transportation"/>
    <x v="222"/>
    <x v="1"/>
    <x v="8"/>
    <n v="103.312644134941"/>
  </r>
  <r>
    <x v="0"/>
    <s v="487OS"/>
    <s v="Scenic And Sightseeing Transportation, And Couriers And Messengers"/>
    <s v="Scenic Transportation"/>
    <x v="222"/>
    <x v="1"/>
    <x v="9"/>
    <n v="102.566928729927"/>
  </r>
  <r>
    <x v="0"/>
    <s v="487OS"/>
    <s v="Scenic And Sightseeing Transportation, And Couriers And Messengers"/>
    <s v="Scenic Transportation"/>
    <x v="222"/>
    <x v="1"/>
    <x v="10"/>
    <n v="102.12859448"/>
  </r>
  <r>
    <x v="0"/>
    <s v="487OS"/>
    <s v="Scenic And Sightseeing Transportation, And Couriers And Messengers"/>
    <s v="Scenic Transportation"/>
    <x v="222"/>
    <x v="1"/>
    <x v="11"/>
    <n v="101.499648252559"/>
  </r>
  <r>
    <x v="0"/>
    <s v="487OS"/>
    <s v="Scenic And Sightseeing Transportation, And Couriers And Messengers"/>
    <s v="Scenic Transportation"/>
    <x v="222"/>
    <x v="1"/>
    <x v="12"/>
    <n v="101.390405759713"/>
  </r>
  <r>
    <x v="0"/>
    <s v="487OS"/>
    <s v="Scenic And Sightseeing Transportation, And Couriers And Messengers"/>
    <s v="Scenic Transportation"/>
    <x v="222"/>
    <x v="1"/>
    <x v="13"/>
    <n v="101.801010732121"/>
  </r>
  <r>
    <x v="0"/>
    <s v="487OS"/>
    <s v="Scenic And Sightseeing Transportation, And Couriers And Messengers"/>
    <s v="Scenic Transportation"/>
    <x v="222"/>
    <x v="1"/>
    <x v="14"/>
    <n v="101.254376551194"/>
  </r>
  <r>
    <x v="0"/>
    <n v="4881"/>
    <s v="Support Activities For Air Transportation"/>
    <s v="Support Activities For Air Transportation"/>
    <x v="223"/>
    <x v="0"/>
    <x v="0"/>
    <n v="100"/>
  </r>
  <r>
    <x v="0"/>
    <n v="4881"/>
    <s v="Support Activities For Air Transportation"/>
    <s v="Support Activities For Air Transportation"/>
    <x v="223"/>
    <x v="0"/>
    <x v="1"/>
    <n v="101.687091883386"/>
  </r>
  <r>
    <x v="0"/>
    <n v="4881"/>
    <s v="Support Activities For Air Transportation"/>
    <s v="Support Activities For Air Transportation"/>
    <x v="223"/>
    <x v="0"/>
    <x v="2"/>
    <n v="101.768782921567"/>
  </r>
  <r>
    <x v="0"/>
    <n v="4881"/>
    <s v="Support Activities For Air Transportation"/>
    <s v="Support Activities For Air Transportation"/>
    <x v="223"/>
    <x v="0"/>
    <x v="3"/>
    <n v="102.315843512657"/>
  </r>
  <r>
    <x v="0"/>
    <n v="4881"/>
    <s v="Support Activities For Air Transportation"/>
    <s v="Support Activities For Air Transportation"/>
    <x v="223"/>
    <x v="0"/>
    <x v="4"/>
    <n v="101.550976210215"/>
  </r>
  <r>
    <x v="0"/>
    <n v="4881"/>
    <s v="Support Activities For Air Transportation"/>
    <s v="Support Activities For Air Transportation"/>
    <x v="223"/>
    <x v="0"/>
    <x v="5"/>
    <n v="102.50122634416"/>
  </r>
  <r>
    <x v="0"/>
    <n v="4881"/>
    <s v="Support Activities For Air Transportation"/>
    <s v="Support Activities For Air Transportation"/>
    <x v="223"/>
    <x v="0"/>
    <x v="6"/>
    <n v="102.74916083142401"/>
  </r>
  <r>
    <x v="0"/>
    <n v="4881"/>
    <s v="Support Activities For Air Transportation"/>
    <s v="Support Activities For Air Transportation"/>
    <x v="223"/>
    <x v="0"/>
    <x v="7"/>
    <n v="103.177597447439"/>
  </r>
  <r>
    <x v="0"/>
    <n v="4881"/>
    <s v="Support Activities For Air Transportation"/>
    <s v="Support Activities For Air Transportation"/>
    <x v="223"/>
    <x v="0"/>
    <x v="8"/>
    <n v="104.99811291475901"/>
  </r>
  <r>
    <x v="0"/>
    <n v="4881"/>
    <s v="Support Activities For Air Transportation"/>
    <s v="Support Activities For Air Transportation"/>
    <x v="223"/>
    <x v="0"/>
    <x v="9"/>
    <n v="104.484307567326"/>
  </r>
  <r>
    <x v="0"/>
    <n v="4881"/>
    <s v="Support Activities For Air Transportation"/>
    <s v="Support Activities For Air Transportation"/>
    <x v="223"/>
    <x v="0"/>
    <x v="10"/>
    <n v="105.275331205824"/>
  </r>
  <r>
    <x v="0"/>
    <n v="4881"/>
    <s v="Support Activities For Air Transportation"/>
    <s v="Support Activities For Air Transportation"/>
    <x v="223"/>
    <x v="0"/>
    <x v="11"/>
    <n v="103.82847351083799"/>
  </r>
  <r>
    <x v="0"/>
    <n v="4881"/>
    <s v="Support Activities For Air Transportation"/>
    <s v="Support Activities For Air Transportation"/>
    <x v="223"/>
    <x v="0"/>
    <x v="12"/>
    <n v="104.62655759232899"/>
  </r>
  <r>
    <x v="0"/>
    <n v="4881"/>
    <s v="Support Activities For Air Transportation"/>
    <s v="Support Activities For Air Transportation"/>
    <x v="223"/>
    <x v="0"/>
    <x v="13"/>
    <n v="105.419815232166"/>
  </r>
  <r>
    <x v="0"/>
    <n v="4881"/>
    <s v="Support Activities For Air Transportation"/>
    <s v="Support Activities For Air Transportation"/>
    <x v="223"/>
    <x v="0"/>
    <x v="14"/>
    <n v="105.70941524763499"/>
  </r>
  <r>
    <x v="0"/>
    <n v="4882"/>
    <s v="Support Activities For Rail Transportation"/>
    <s v="Support Activities For Rail Transportation"/>
    <x v="224"/>
    <x v="0"/>
    <x v="0"/>
    <n v="100"/>
  </r>
  <r>
    <x v="0"/>
    <n v="4882"/>
    <s v="Support Activities For Rail Transportation"/>
    <s v="Support Activities For Rail Transportation"/>
    <x v="224"/>
    <x v="0"/>
    <x v="1"/>
    <n v="101.687091883386"/>
  </r>
  <r>
    <x v="0"/>
    <n v="4882"/>
    <s v="Support Activities For Rail Transportation"/>
    <s v="Support Activities For Rail Transportation"/>
    <x v="224"/>
    <x v="0"/>
    <x v="2"/>
    <n v="101.768782921567"/>
  </r>
  <r>
    <x v="0"/>
    <n v="4882"/>
    <s v="Support Activities For Rail Transportation"/>
    <s v="Support Activities For Rail Transportation"/>
    <x v="224"/>
    <x v="0"/>
    <x v="3"/>
    <n v="102.315843512657"/>
  </r>
  <r>
    <x v="0"/>
    <n v="4882"/>
    <s v="Support Activities For Rail Transportation"/>
    <s v="Support Activities For Rail Transportation"/>
    <x v="224"/>
    <x v="0"/>
    <x v="4"/>
    <n v="101.550976210215"/>
  </r>
  <r>
    <x v="0"/>
    <n v="4882"/>
    <s v="Support Activities For Rail Transportation"/>
    <s v="Support Activities For Rail Transportation"/>
    <x v="224"/>
    <x v="0"/>
    <x v="5"/>
    <n v="102.50122634416"/>
  </r>
  <r>
    <x v="0"/>
    <n v="4882"/>
    <s v="Support Activities For Rail Transportation"/>
    <s v="Support Activities For Rail Transportation"/>
    <x v="224"/>
    <x v="0"/>
    <x v="6"/>
    <n v="102.74916083142401"/>
  </r>
  <r>
    <x v="0"/>
    <n v="4882"/>
    <s v="Support Activities For Rail Transportation"/>
    <s v="Support Activities For Rail Transportation"/>
    <x v="224"/>
    <x v="0"/>
    <x v="7"/>
    <n v="103.177597447439"/>
  </r>
  <r>
    <x v="0"/>
    <n v="4882"/>
    <s v="Support Activities For Rail Transportation"/>
    <s v="Support Activities For Rail Transportation"/>
    <x v="224"/>
    <x v="0"/>
    <x v="8"/>
    <n v="104.99811291475901"/>
  </r>
  <r>
    <x v="0"/>
    <n v="4882"/>
    <s v="Support Activities For Rail Transportation"/>
    <s v="Support Activities For Rail Transportation"/>
    <x v="224"/>
    <x v="0"/>
    <x v="9"/>
    <n v="104.484307567326"/>
  </r>
  <r>
    <x v="0"/>
    <n v="4882"/>
    <s v="Support Activities For Rail Transportation"/>
    <s v="Support Activities For Rail Transportation"/>
    <x v="224"/>
    <x v="0"/>
    <x v="10"/>
    <n v="105.275331205824"/>
  </r>
  <r>
    <x v="0"/>
    <n v="4882"/>
    <s v="Support Activities For Rail Transportation"/>
    <s v="Support Activities For Rail Transportation"/>
    <x v="224"/>
    <x v="0"/>
    <x v="11"/>
    <n v="103.82847351083799"/>
  </r>
  <r>
    <x v="0"/>
    <n v="4882"/>
    <s v="Support Activities For Rail Transportation"/>
    <s v="Support Activities For Rail Transportation"/>
    <x v="224"/>
    <x v="0"/>
    <x v="12"/>
    <n v="104.62655759232899"/>
  </r>
  <r>
    <x v="0"/>
    <n v="4882"/>
    <s v="Support Activities For Rail Transportation"/>
    <s v="Support Activities For Rail Transportation"/>
    <x v="224"/>
    <x v="0"/>
    <x v="13"/>
    <n v="105.419815232166"/>
  </r>
  <r>
    <x v="0"/>
    <n v="4882"/>
    <s v="Support Activities For Rail Transportation"/>
    <s v="Support Activities For Rail Transportation"/>
    <x v="224"/>
    <x v="0"/>
    <x v="14"/>
    <n v="105.70941524763499"/>
  </r>
  <r>
    <x v="0"/>
    <n v="4883"/>
    <s v="Support Activities For Water Transportation"/>
    <s v="Support Activities For Water Transportation"/>
    <x v="225"/>
    <x v="0"/>
    <x v="0"/>
    <n v="100"/>
  </r>
  <r>
    <x v="0"/>
    <n v="4883"/>
    <s v="Support Activities For Water Transportation"/>
    <s v="Support Activities For Water Transportation"/>
    <x v="225"/>
    <x v="0"/>
    <x v="1"/>
    <n v="101.687091883386"/>
  </r>
  <r>
    <x v="0"/>
    <n v="4883"/>
    <s v="Support Activities For Water Transportation"/>
    <s v="Support Activities For Water Transportation"/>
    <x v="225"/>
    <x v="0"/>
    <x v="2"/>
    <n v="101.768782921567"/>
  </r>
  <r>
    <x v="0"/>
    <n v="4883"/>
    <s v="Support Activities For Water Transportation"/>
    <s v="Support Activities For Water Transportation"/>
    <x v="225"/>
    <x v="0"/>
    <x v="3"/>
    <n v="102.315843512657"/>
  </r>
  <r>
    <x v="0"/>
    <n v="4883"/>
    <s v="Support Activities For Water Transportation"/>
    <s v="Support Activities For Water Transportation"/>
    <x v="225"/>
    <x v="0"/>
    <x v="4"/>
    <n v="101.550976210215"/>
  </r>
  <r>
    <x v="0"/>
    <n v="4883"/>
    <s v="Support Activities For Water Transportation"/>
    <s v="Support Activities For Water Transportation"/>
    <x v="225"/>
    <x v="0"/>
    <x v="5"/>
    <n v="102.50122634416"/>
  </r>
  <r>
    <x v="0"/>
    <n v="4883"/>
    <s v="Support Activities For Water Transportation"/>
    <s v="Support Activities For Water Transportation"/>
    <x v="225"/>
    <x v="0"/>
    <x v="6"/>
    <n v="102.74916083142401"/>
  </r>
  <r>
    <x v="0"/>
    <n v="4883"/>
    <s v="Support Activities For Water Transportation"/>
    <s v="Support Activities For Water Transportation"/>
    <x v="225"/>
    <x v="0"/>
    <x v="7"/>
    <n v="103.177597447439"/>
  </r>
  <r>
    <x v="0"/>
    <n v="4883"/>
    <s v="Support Activities For Water Transportation"/>
    <s v="Support Activities For Water Transportation"/>
    <x v="225"/>
    <x v="0"/>
    <x v="8"/>
    <n v="104.99811291475901"/>
  </r>
  <r>
    <x v="0"/>
    <n v="4883"/>
    <s v="Support Activities For Water Transportation"/>
    <s v="Support Activities For Water Transportation"/>
    <x v="225"/>
    <x v="0"/>
    <x v="9"/>
    <n v="104.484307567326"/>
  </r>
  <r>
    <x v="0"/>
    <n v="4883"/>
    <s v="Support Activities For Water Transportation"/>
    <s v="Support Activities For Water Transportation"/>
    <x v="225"/>
    <x v="0"/>
    <x v="10"/>
    <n v="105.275331205824"/>
  </r>
  <r>
    <x v="0"/>
    <n v="4883"/>
    <s v="Support Activities For Water Transportation"/>
    <s v="Support Activities For Water Transportation"/>
    <x v="225"/>
    <x v="0"/>
    <x v="11"/>
    <n v="103.82847351083799"/>
  </r>
  <r>
    <x v="0"/>
    <n v="4883"/>
    <s v="Support Activities For Water Transportation"/>
    <s v="Support Activities For Water Transportation"/>
    <x v="225"/>
    <x v="0"/>
    <x v="12"/>
    <n v="104.62655759232899"/>
  </r>
  <r>
    <x v="0"/>
    <n v="4883"/>
    <s v="Support Activities For Water Transportation"/>
    <s v="Support Activities For Water Transportation"/>
    <x v="225"/>
    <x v="0"/>
    <x v="13"/>
    <n v="105.419815232166"/>
  </r>
  <r>
    <x v="0"/>
    <n v="4883"/>
    <s v="Support Activities For Water Transportation"/>
    <s v="Support Activities For Water Transportation"/>
    <x v="225"/>
    <x v="0"/>
    <x v="14"/>
    <n v="105.70941524763499"/>
  </r>
  <r>
    <x v="0"/>
    <n v="4884"/>
    <s v="Support Activities For Road Transportation"/>
    <s v="Support Activities For Road Transportation"/>
    <x v="226"/>
    <x v="0"/>
    <x v="0"/>
    <n v="100"/>
  </r>
  <r>
    <x v="0"/>
    <n v="4884"/>
    <s v="Support Activities For Road Transportation"/>
    <s v="Support Activities For Road Transportation"/>
    <x v="226"/>
    <x v="0"/>
    <x v="1"/>
    <n v="101.687091883386"/>
  </r>
  <r>
    <x v="0"/>
    <n v="4884"/>
    <s v="Support Activities For Road Transportation"/>
    <s v="Support Activities For Road Transportation"/>
    <x v="226"/>
    <x v="0"/>
    <x v="2"/>
    <n v="101.768782921567"/>
  </r>
  <r>
    <x v="0"/>
    <n v="4884"/>
    <s v="Support Activities For Road Transportation"/>
    <s v="Support Activities For Road Transportation"/>
    <x v="226"/>
    <x v="0"/>
    <x v="3"/>
    <n v="102.315843512657"/>
  </r>
  <r>
    <x v="0"/>
    <n v="4884"/>
    <s v="Support Activities For Road Transportation"/>
    <s v="Support Activities For Road Transportation"/>
    <x v="226"/>
    <x v="0"/>
    <x v="4"/>
    <n v="101.550976210215"/>
  </r>
  <r>
    <x v="0"/>
    <n v="4884"/>
    <s v="Support Activities For Road Transportation"/>
    <s v="Support Activities For Road Transportation"/>
    <x v="226"/>
    <x v="0"/>
    <x v="5"/>
    <n v="102.50122634416"/>
  </r>
  <r>
    <x v="0"/>
    <n v="4884"/>
    <s v="Support Activities For Road Transportation"/>
    <s v="Support Activities For Road Transportation"/>
    <x v="226"/>
    <x v="0"/>
    <x v="6"/>
    <n v="102.74916083142401"/>
  </r>
  <r>
    <x v="0"/>
    <n v="4884"/>
    <s v="Support Activities For Road Transportation"/>
    <s v="Support Activities For Road Transportation"/>
    <x v="226"/>
    <x v="0"/>
    <x v="7"/>
    <n v="103.177597447439"/>
  </r>
  <r>
    <x v="0"/>
    <n v="4884"/>
    <s v="Support Activities For Road Transportation"/>
    <s v="Support Activities For Road Transportation"/>
    <x v="226"/>
    <x v="0"/>
    <x v="8"/>
    <n v="104.99811291475901"/>
  </r>
  <r>
    <x v="0"/>
    <n v="4884"/>
    <s v="Support Activities For Road Transportation"/>
    <s v="Support Activities For Road Transportation"/>
    <x v="226"/>
    <x v="0"/>
    <x v="9"/>
    <n v="104.484307567326"/>
  </r>
  <r>
    <x v="0"/>
    <n v="4884"/>
    <s v="Support Activities For Road Transportation"/>
    <s v="Support Activities For Road Transportation"/>
    <x v="226"/>
    <x v="0"/>
    <x v="10"/>
    <n v="105.275331205824"/>
  </r>
  <r>
    <x v="0"/>
    <n v="4884"/>
    <s v="Support Activities For Road Transportation"/>
    <s v="Support Activities For Road Transportation"/>
    <x v="226"/>
    <x v="0"/>
    <x v="11"/>
    <n v="103.82847351083799"/>
  </r>
  <r>
    <x v="0"/>
    <n v="4884"/>
    <s v="Support Activities For Road Transportation"/>
    <s v="Support Activities For Road Transportation"/>
    <x v="226"/>
    <x v="0"/>
    <x v="12"/>
    <n v="104.62655759232899"/>
  </r>
  <r>
    <x v="0"/>
    <n v="4884"/>
    <s v="Support Activities For Road Transportation"/>
    <s v="Support Activities For Road Transportation"/>
    <x v="226"/>
    <x v="0"/>
    <x v="13"/>
    <n v="105.419815232166"/>
  </r>
  <r>
    <x v="0"/>
    <n v="4884"/>
    <s v="Support Activities For Road Transportation"/>
    <s v="Support Activities For Road Transportation"/>
    <x v="226"/>
    <x v="0"/>
    <x v="14"/>
    <n v="105.70941524763499"/>
  </r>
  <r>
    <x v="0"/>
    <n v="4885"/>
    <s v="Freight Transportation Arrangement"/>
    <s v="Freight Transportation Arrangement"/>
    <x v="227"/>
    <x v="0"/>
    <x v="0"/>
    <n v="100"/>
  </r>
  <r>
    <x v="0"/>
    <n v="4885"/>
    <s v="Freight Transportation Arrangement"/>
    <s v="Freight Transportation Arrangement"/>
    <x v="227"/>
    <x v="0"/>
    <x v="1"/>
    <n v="101.687091883386"/>
  </r>
  <r>
    <x v="0"/>
    <n v="4885"/>
    <s v="Freight Transportation Arrangement"/>
    <s v="Freight Transportation Arrangement"/>
    <x v="227"/>
    <x v="0"/>
    <x v="2"/>
    <n v="101.768782921567"/>
  </r>
  <r>
    <x v="0"/>
    <n v="4885"/>
    <s v="Freight Transportation Arrangement"/>
    <s v="Freight Transportation Arrangement"/>
    <x v="227"/>
    <x v="0"/>
    <x v="3"/>
    <n v="102.315843512657"/>
  </r>
  <r>
    <x v="0"/>
    <n v="4885"/>
    <s v="Freight Transportation Arrangement"/>
    <s v="Freight Transportation Arrangement"/>
    <x v="227"/>
    <x v="0"/>
    <x v="4"/>
    <n v="101.550976210215"/>
  </r>
  <r>
    <x v="0"/>
    <n v="4885"/>
    <s v="Freight Transportation Arrangement"/>
    <s v="Freight Transportation Arrangement"/>
    <x v="227"/>
    <x v="0"/>
    <x v="5"/>
    <n v="102.50122634416"/>
  </r>
  <r>
    <x v="0"/>
    <n v="4885"/>
    <s v="Freight Transportation Arrangement"/>
    <s v="Freight Transportation Arrangement"/>
    <x v="227"/>
    <x v="0"/>
    <x v="6"/>
    <n v="102.74916083142401"/>
  </r>
  <r>
    <x v="0"/>
    <n v="4885"/>
    <s v="Freight Transportation Arrangement"/>
    <s v="Freight Transportation Arrangement"/>
    <x v="227"/>
    <x v="0"/>
    <x v="7"/>
    <n v="103.177597447439"/>
  </r>
  <r>
    <x v="0"/>
    <n v="4885"/>
    <s v="Freight Transportation Arrangement"/>
    <s v="Freight Transportation Arrangement"/>
    <x v="227"/>
    <x v="0"/>
    <x v="8"/>
    <n v="104.99811291475901"/>
  </r>
  <r>
    <x v="0"/>
    <n v="4885"/>
    <s v="Freight Transportation Arrangement"/>
    <s v="Freight Transportation Arrangement"/>
    <x v="227"/>
    <x v="0"/>
    <x v="9"/>
    <n v="104.484307567326"/>
  </r>
  <r>
    <x v="0"/>
    <n v="4885"/>
    <s v="Freight Transportation Arrangement"/>
    <s v="Freight Transportation Arrangement"/>
    <x v="227"/>
    <x v="0"/>
    <x v="10"/>
    <n v="105.275331205824"/>
  </r>
  <r>
    <x v="0"/>
    <n v="4885"/>
    <s v="Freight Transportation Arrangement"/>
    <s v="Freight Transportation Arrangement"/>
    <x v="227"/>
    <x v="0"/>
    <x v="11"/>
    <n v="103.82847351083799"/>
  </r>
  <r>
    <x v="0"/>
    <n v="4885"/>
    <s v="Freight Transportation Arrangement"/>
    <s v="Freight Transportation Arrangement"/>
    <x v="227"/>
    <x v="0"/>
    <x v="12"/>
    <n v="104.62655759232899"/>
  </r>
  <r>
    <x v="0"/>
    <n v="4885"/>
    <s v="Freight Transportation Arrangement"/>
    <s v="Freight Transportation Arrangement"/>
    <x v="227"/>
    <x v="0"/>
    <x v="13"/>
    <n v="105.419815232166"/>
  </r>
  <r>
    <x v="0"/>
    <n v="4885"/>
    <s v="Freight Transportation Arrangement"/>
    <s v="Freight Transportation Arrangement"/>
    <x v="227"/>
    <x v="0"/>
    <x v="14"/>
    <n v="105.70941524763499"/>
  </r>
  <r>
    <x v="0"/>
    <n v="4889"/>
    <s v="Other Support Activities For Transportation"/>
    <s v="Other Support Activities For Transportation"/>
    <x v="228"/>
    <x v="0"/>
    <x v="0"/>
    <n v="100"/>
  </r>
  <r>
    <x v="0"/>
    <n v="4889"/>
    <s v="Other Support Activities For Transportation"/>
    <s v="Other Support Activities For Transportation"/>
    <x v="228"/>
    <x v="0"/>
    <x v="1"/>
    <n v="101.687091883386"/>
  </r>
  <r>
    <x v="0"/>
    <n v="4889"/>
    <s v="Other Support Activities For Transportation"/>
    <s v="Other Support Activities For Transportation"/>
    <x v="228"/>
    <x v="0"/>
    <x v="2"/>
    <n v="101.768782921567"/>
  </r>
  <r>
    <x v="0"/>
    <n v="4889"/>
    <s v="Other Support Activities For Transportation"/>
    <s v="Other Support Activities For Transportation"/>
    <x v="228"/>
    <x v="0"/>
    <x v="3"/>
    <n v="102.315843512657"/>
  </r>
  <r>
    <x v="0"/>
    <n v="4889"/>
    <s v="Other Support Activities For Transportation"/>
    <s v="Other Support Activities For Transportation"/>
    <x v="228"/>
    <x v="0"/>
    <x v="4"/>
    <n v="101.550976210215"/>
  </r>
  <r>
    <x v="0"/>
    <n v="4889"/>
    <s v="Other Support Activities For Transportation"/>
    <s v="Other Support Activities For Transportation"/>
    <x v="228"/>
    <x v="0"/>
    <x v="5"/>
    <n v="102.50122634416"/>
  </r>
  <r>
    <x v="0"/>
    <n v="4889"/>
    <s v="Other Support Activities For Transportation"/>
    <s v="Other Support Activities For Transportation"/>
    <x v="228"/>
    <x v="0"/>
    <x v="6"/>
    <n v="102.74916083142401"/>
  </r>
  <r>
    <x v="0"/>
    <n v="4889"/>
    <s v="Other Support Activities For Transportation"/>
    <s v="Other Support Activities For Transportation"/>
    <x v="228"/>
    <x v="0"/>
    <x v="7"/>
    <n v="103.177597447439"/>
  </r>
  <r>
    <x v="0"/>
    <n v="4889"/>
    <s v="Other Support Activities For Transportation"/>
    <s v="Other Support Activities For Transportation"/>
    <x v="228"/>
    <x v="0"/>
    <x v="8"/>
    <n v="104.99811291475901"/>
  </r>
  <r>
    <x v="0"/>
    <n v="4889"/>
    <s v="Other Support Activities For Transportation"/>
    <s v="Other Support Activities For Transportation"/>
    <x v="228"/>
    <x v="0"/>
    <x v="9"/>
    <n v="104.484307567326"/>
  </r>
  <r>
    <x v="0"/>
    <n v="4889"/>
    <s v="Other Support Activities For Transportation"/>
    <s v="Other Support Activities For Transportation"/>
    <x v="228"/>
    <x v="0"/>
    <x v="10"/>
    <n v="105.275331205824"/>
  </r>
  <r>
    <x v="0"/>
    <n v="4889"/>
    <s v="Other Support Activities For Transportation"/>
    <s v="Other Support Activities For Transportation"/>
    <x v="228"/>
    <x v="0"/>
    <x v="11"/>
    <n v="103.82847351083799"/>
  </r>
  <r>
    <x v="0"/>
    <n v="4889"/>
    <s v="Other Support Activities For Transportation"/>
    <s v="Other Support Activities For Transportation"/>
    <x v="228"/>
    <x v="0"/>
    <x v="12"/>
    <n v="104.62655759232899"/>
  </r>
  <r>
    <x v="0"/>
    <n v="4889"/>
    <s v="Other Support Activities For Transportation"/>
    <s v="Other Support Activities For Transportation"/>
    <x v="228"/>
    <x v="0"/>
    <x v="13"/>
    <n v="105.419815232166"/>
  </r>
  <r>
    <x v="0"/>
    <n v="4889"/>
    <s v="Other Support Activities For Transportation"/>
    <s v="Other Support Activities For Transportation"/>
    <x v="228"/>
    <x v="0"/>
    <x v="14"/>
    <n v="105.70941524763499"/>
  </r>
  <r>
    <x v="0"/>
    <n v="4921"/>
    <s v="Couriers And Express Delivery Services"/>
    <s v="Couriers And Express Delivery Services"/>
    <x v="229"/>
    <x v="0"/>
    <x v="0"/>
    <n v="100"/>
  </r>
  <r>
    <x v="0"/>
    <n v="4921"/>
    <s v="Couriers And Express Delivery Services"/>
    <s v="Couriers And Express Delivery Services"/>
    <x v="229"/>
    <x v="0"/>
    <x v="1"/>
    <n v="99.653805155673297"/>
  </r>
  <r>
    <x v="0"/>
    <n v="4921"/>
    <s v="Couriers And Express Delivery Services"/>
    <s v="Couriers And Express Delivery Services"/>
    <x v="229"/>
    <x v="0"/>
    <x v="2"/>
    <n v="101.022068500736"/>
  </r>
  <r>
    <x v="0"/>
    <n v="4921"/>
    <s v="Couriers And Express Delivery Services"/>
    <s v="Couriers And Express Delivery Services"/>
    <x v="229"/>
    <x v="0"/>
    <x v="3"/>
    <n v="100.971512893675"/>
  </r>
  <r>
    <x v="0"/>
    <n v="4921"/>
    <s v="Couriers And Express Delivery Services"/>
    <s v="Couriers And Express Delivery Services"/>
    <x v="229"/>
    <x v="0"/>
    <x v="4"/>
    <n v="102.401000349613"/>
  </r>
  <r>
    <x v="0"/>
    <n v="4921"/>
    <s v="Couriers And Express Delivery Services"/>
    <s v="Couriers And Express Delivery Services"/>
    <x v="229"/>
    <x v="0"/>
    <x v="5"/>
    <n v="103.052044695844"/>
  </r>
  <r>
    <x v="0"/>
    <n v="4921"/>
    <s v="Couriers And Express Delivery Services"/>
    <s v="Couriers And Express Delivery Services"/>
    <x v="229"/>
    <x v="0"/>
    <x v="6"/>
    <n v="102.50700908939601"/>
  </r>
  <r>
    <x v="0"/>
    <n v="4921"/>
    <s v="Couriers And Express Delivery Services"/>
    <s v="Couriers And Express Delivery Services"/>
    <x v="229"/>
    <x v="0"/>
    <x v="7"/>
    <n v="102.545580686661"/>
  </r>
  <r>
    <x v="0"/>
    <n v="4921"/>
    <s v="Couriers And Express Delivery Services"/>
    <s v="Couriers And Express Delivery Services"/>
    <x v="229"/>
    <x v="0"/>
    <x v="8"/>
    <n v="103.636276607234"/>
  </r>
  <r>
    <x v="0"/>
    <n v="4921"/>
    <s v="Couriers And Express Delivery Services"/>
    <s v="Couriers And Express Delivery Services"/>
    <x v="229"/>
    <x v="0"/>
    <x v="9"/>
    <n v="102.644752927925"/>
  </r>
  <r>
    <x v="0"/>
    <n v="4921"/>
    <s v="Couriers And Express Delivery Services"/>
    <s v="Couriers And Express Delivery Services"/>
    <x v="229"/>
    <x v="0"/>
    <x v="10"/>
    <n v="101.13547347383501"/>
  </r>
  <r>
    <x v="0"/>
    <n v="4921"/>
    <s v="Couriers And Express Delivery Services"/>
    <s v="Couriers And Express Delivery Services"/>
    <x v="229"/>
    <x v="0"/>
    <x v="11"/>
    <n v="101.13078714079801"/>
  </r>
  <r>
    <x v="0"/>
    <n v="4921"/>
    <s v="Couriers And Express Delivery Services"/>
    <s v="Couriers And Express Delivery Services"/>
    <x v="229"/>
    <x v="0"/>
    <x v="12"/>
    <n v="100.383349282175"/>
  </r>
  <r>
    <x v="0"/>
    <n v="4921"/>
    <s v="Couriers And Express Delivery Services"/>
    <s v="Couriers And Express Delivery Services"/>
    <x v="229"/>
    <x v="0"/>
    <x v="13"/>
    <n v="99.510436384406503"/>
  </r>
  <r>
    <x v="0"/>
    <n v="4921"/>
    <s v="Couriers And Express Delivery Services"/>
    <s v="Couriers And Express Delivery Services"/>
    <x v="229"/>
    <x v="0"/>
    <x v="14"/>
    <n v="98.194175308184199"/>
  </r>
  <r>
    <x v="0"/>
    <n v="4922"/>
    <s v="Local Messengers And Local Delivery"/>
    <s v="Local Messengers And Local Delivery"/>
    <x v="230"/>
    <x v="0"/>
    <x v="0"/>
    <n v="100"/>
  </r>
  <r>
    <x v="0"/>
    <n v="4922"/>
    <s v="Local Messengers And Local Delivery"/>
    <s v="Local Messengers And Local Delivery"/>
    <x v="230"/>
    <x v="0"/>
    <x v="1"/>
    <n v="99.653805155673297"/>
  </r>
  <r>
    <x v="0"/>
    <n v="4922"/>
    <s v="Local Messengers And Local Delivery"/>
    <s v="Local Messengers And Local Delivery"/>
    <x v="230"/>
    <x v="0"/>
    <x v="2"/>
    <n v="101.022068500736"/>
  </r>
  <r>
    <x v="0"/>
    <n v="4922"/>
    <s v="Local Messengers And Local Delivery"/>
    <s v="Local Messengers And Local Delivery"/>
    <x v="230"/>
    <x v="0"/>
    <x v="3"/>
    <n v="100.971512893675"/>
  </r>
  <r>
    <x v="0"/>
    <n v="4922"/>
    <s v="Local Messengers And Local Delivery"/>
    <s v="Local Messengers And Local Delivery"/>
    <x v="230"/>
    <x v="0"/>
    <x v="4"/>
    <n v="102.401000349613"/>
  </r>
  <r>
    <x v="0"/>
    <n v="4922"/>
    <s v="Local Messengers And Local Delivery"/>
    <s v="Local Messengers And Local Delivery"/>
    <x v="230"/>
    <x v="0"/>
    <x v="5"/>
    <n v="103.052044695844"/>
  </r>
  <r>
    <x v="0"/>
    <n v="4922"/>
    <s v="Local Messengers And Local Delivery"/>
    <s v="Local Messengers And Local Delivery"/>
    <x v="230"/>
    <x v="0"/>
    <x v="6"/>
    <n v="102.50700908939601"/>
  </r>
  <r>
    <x v="0"/>
    <n v="4922"/>
    <s v="Local Messengers And Local Delivery"/>
    <s v="Local Messengers And Local Delivery"/>
    <x v="230"/>
    <x v="0"/>
    <x v="7"/>
    <n v="102.545580686661"/>
  </r>
  <r>
    <x v="0"/>
    <n v="4922"/>
    <s v="Local Messengers And Local Delivery"/>
    <s v="Local Messengers And Local Delivery"/>
    <x v="230"/>
    <x v="0"/>
    <x v="8"/>
    <n v="103.636276607234"/>
  </r>
  <r>
    <x v="0"/>
    <n v="4922"/>
    <s v="Local Messengers And Local Delivery"/>
    <s v="Local Messengers And Local Delivery"/>
    <x v="230"/>
    <x v="0"/>
    <x v="9"/>
    <n v="102.644752927925"/>
  </r>
  <r>
    <x v="0"/>
    <n v="4922"/>
    <s v="Local Messengers And Local Delivery"/>
    <s v="Local Messengers And Local Delivery"/>
    <x v="230"/>
    <x v="0"/>
    <x v="10"/>
    <n v="101.13547347383501"/>
  </r>
  <r>
    <x v="0"/>
    <n v="4922"/>
    <s v="Local Messengers And Local Delivery"/>
    <s v="Local Messengers And Local Delivery"/>
    <x v="230"/>
    <x v="0"/>
    <x v="11"/>
    <n v="101.13078714079801"/>
  </r>
  <r>
    <x v="0"/>
    <n v="4922"/>
    <s v="Local Messengers And Local Delivery"/>
    <s v="Local Messengers And Local Delivery"/>
    <x v="230"/>
    <x v="0"/>
    <x v="12"/>
    <n v="100.383349282175"/>
  </r>
  <r>
    <x v="0"/>
    <n v="4922"/>
    <s v="Local Messengers And Local Delivery"/>
    <s v="Local Messengers And Local Delivery"/>
    <x v="230"/>
    <x v="0"/>
    <x v="13"/>
    <n v="99.510436384406503"/>
  </r>
  <r>
    <x v="0"/>
    <n v="4922"/>
    <s v="Local Messengers And Local Delivery"/>
    <s v="Local Messengers And Local Delivery"/>
    <x v="230"/>
    <x v="0"/>
    <x v="14"/>
    <n v="98.194175308184199"/>
  </r>
  <r>
    <x v="0"/>
    <n v="493"/>
    <s v="Warehousing And Storage"/>
    <s v="Warehousing and Storage"/>
    <x v="231"/>
    <x v="2"/>
    <x v="0"/>
    <n v="100"/>
  </r>
  <r>
    <x v="0"/>
    <n v="493"/>
    <s v="Warehousing And Storage"/>
    <s v="Warehousing and Storage"/>
    <x v="231"/>
    <x v="2"/>
    <x v="1"/>
    <n v="100.25701483266"/>
  </r>
  <r>
    <x v="0"/>
    <n v="493"/>
    <s v="Warehousing And Storage"/>
    <s v="Warehousing and Storage"/>
    <x v="231"/>
    <x v="2"/>
    <x v="2"/>
    <n v="100.311947890504"/>
  </r>
  <r>
    <x v="0"/>
    <n v="493"/>
    <s v="Warehousing And Storage"/>
    <s v="Warehousing and Storage"/>
    <x v="231"/>
    <x v="2"/>
    <x v="3"/>
    <n v="100.446657616389"/>
  </r>
  <r>
    <x v="0"/>
    <n v="493"/>
    <s v="Warehousing And Storage"/>
    <s v="Warehousing and Storage"/>
    <x v="231"/>
    <x v="2"/>
    <x v="4"/>
    <n v="100.698230681422"/>
  </r>
  <r>
    <x v="0"/>
    <n v="493"/>
    <s v="Warehousing And Storage"/>
    <s v="Warehousing and Storage"/>
    <x v="231"/>
    <x v="2"/>
    <x v="5"/>
    <n v="101.17933347743801"/>
  </r>
  <r>
    <x v="0"/>
    <n v="493"/>
    <s v="Warehousing And Storage"/>
    <s v="Warehousing and Storage"/>
    <x v="231"/>
    <x v="2"/>
    <x v="6"/>
    <n v="97.628962461204594"/>
  </r>
  <r>
    <x v="0"/>
    <n v="493"/>
    <s v="Warehousing And Storage"/>
    <s v="Warehousing and Storage"/>
    <x v="231"/>
    <x v="2"/>
    <x v="7"/>
    <n v="99.054692246971698"/>
  </r>
  <r>
    <x v="0"/>
    <n v="493"/>
    <s v="Warehousing And Storage"/>
    <s v="Warehousing and Storage"/>
    <x v="231"/>
    <x v="2"/>
    <x v="8"/>
    <n v="98.853738229636704"/>
  </r>
  <r>
    <x v="0"/>
    <n v="493"/>
    <s v="Warehousing And Storage"/>
    <s v="Warehousing and Storage"/>
    <x v="231"/>
    <x v="2"/>
    <x v="9"/>
    <n v="97.619306897062998"/>
  </r>
  <r>
    <x v="0"/>
    <n v="493"/>
    <s v="Warehousing And Storage"/>
    <s v="Warehousing and Storage"/>
    <x v="231"/>
    <x v="2"/>
    <x v="10"/>
    <n v="96.816388401911496"/>
  </r>
  <r>
    <x v="0"/>
    <n v="493"/>
    <s v="Warehousing And Storage"/>
    <s v="Warehousing and Storage"/>
    <x v="231"/>
    <x v="2"/>
    <x v="11"/>
    <n v="97.104800332925905"/>
  </r>
  <r>
    <x v="0"/>
    <n v="493"/>
    <s v="Warehousing And Storage"/>
    <s v="Warehousing and Storage"/>
    <x v="231"/>
    <x v="2"/>
    <x v="12"/>
    <n v="97.811689355280905"/>
  </r>
  <r>
    <x v="0"/>
    <n v="493"/>
    <s v="Warehousing And Storage"/>
    <s v="Warehousing and Storage"/>
    <x v="231"/>
    <x v="2"/>
    <x v="13"/>
    <n v="98.931247109837898"/>
  </r>
  <r>
    <x v="0"/>
    <n v="493"/>
    <s v="Warehousing And Storage"/>
    <s v="Warehousing and Storage"/>
    <x v="231"/>
    <x v="2"/>
    <x v="14"/>
    <n v="96.2785309916937"/>
  </r>
  <r>
    <x v="0"/>
    <n v="4931"/>
    <s v="Warehousing And Storage"/>
    <s v="Warehousing And Storage"/>
    <x v="232"/>
    <x v="0"/>
    <x v="0"/>
    <n v="100"/>
  </r>
  <r>
    <x v="0"/>
    <n v="4931"/>
    <s v="Warehousing And Storage"/>
    <s v="Warehousing And Storage"/>
    <x v="232"/>
    <x v="0"/>
    <x v="1"/>
    <n v="100.25701483266"/>
  </r>
  <r>
    <x v="0"/>
    <n v="4931"/>
    <s v="Warehousing And Storage"/>
    <s v="Warehousing And Storage"/>
    <x v="232"/>
    <x v="0"/>
    <x v="2"/>
    <n v="100.311947890504"/>
  </r>
  <r>
    <x v="0"/>
    <n v="4931"/>
    <s v="Warehousing And Storage"/>
    <s v="Warehousing And Storage"/>
    <x v="232"/>
    <x v="0"/>
    <x v="3"/>
    <n v="100.446657616389"/>
  </r>
  <r>
    <x v="0"/>
    <n v="4931"/>
    <s v="Warehousing And Storage"/>
    <s v="Warehousing And Storage"/>
    <x v="232"/>
    <x v="0"/>
    <x v="4"/>
    <n v="100.698230681422"/>
  </r>
  <r>
    <x v="0"/>
    <n v="4931"/>
    <s v="Warehousing And Storage"/>
    <s v="Warehousing And Storage"/>
    <x v="232"/>
    <x v="0"/>
    <x v="5"/>
    <n v="101.17933347743801"/>
  </r>
  <r>
    <x v="0"/>
    <n v="4931"/>
    <s v="Warehousing And Storage"/>
    <s v="Warehousing And Storage"/>
    <x v="232"/>
    <x v="0"/>
    <x v="6"/>
    <n v="97.628962461204594"/>
  </r>
  <r>
    <x v="0"/>
    <n v="4931"/>
    <s v="Warehousing And Storage"/>
    <s v="Warehousing And Storage"/>
    <x v="232"/>
    <x v="0"/>
    <x v="7"/>
    <n v="99.054692246971698"/>
  </r>
  <r>
    <x v="0"/>
    <n v="4931"/>
    <s v="Warehousing And Storage"/>
    <s v="Warehousing And Storage"/>
    <x v="232"/>
    <x v="0"/>
    <x v="8"/>
    <n v="98.853738229636704"/>
  </r>
  <r>
    <x v="0"/>
    <n v="4931"/>
    <s v="Warehousing And Storage"/>
    <s v="Warehousing And Storage"/>
    <x v="232"/>
    <x v="0"/>
    <x v="9"/>
    <n v="97.619306897062998"/>
  </r>
  <r>
    <x v="0"/>
    <n v="4931"/>
    <s v="Warehousing And Storage"/>
    <s v="Warehousing And Storage"/>
    <x v="232"/>
    <x v="0"/>
    <x v="10"/>
    <n v="96.816388401911496"/>
  </r>
  <r>
    <x v="0"/>
    <n v="4931"/>
    <s v="Warehousing And Storage"/>
    <s v="Warehousing And Storage"/>
    <x v="232"/>
    <x v="0"/>
    <x v="11"/>
    <n v="97.104800332925905"/>
  </r>
  <r>
    <x v="0"/>
    <n v="4931"/>
    <s v="Warehousing And Storage"/>
    <s v="Warehousing And Storage"/>
    <x v="232"/>
    <x v="0"/>
    <x v="12"/>
    <n v="97.811689355280905"/>
  </r>
  <r>
    <x v="0"/>
    <n v="4931"/>
    <s v="Warehousing And Storage"/>
    <s v="Warehousing And Storage"/>
    <x v="232"/>
    <x v="0"/>
    <x v="13"/>
    <n v="98.931247109837898"/>
  </r>
  <r>
    <x v="0"/>
    <n v="4931"/>
    <s v="Warehousing And Storage"/>
    <s v="Warehousing And Storage"/>
    <x v="232"/>
    <x v="0"/>
    <x v="14"/>
    <n v="96.2785309916937"/>
  </r>
  <r>
    <x v="0"/>
    <n v="511"/>
    <s v="Publishing "/>
    <s v="Publishing"/>
    <x v="233"/>
    <x v="2"/>
    <x v="0"/>
    <n v="100"/>
  </r>
  <r>
    <x v="0"/>
    <n v="511"/>
    <s v="Publishing "/>
    <s v="Publishing"/>
    <x v="233"/>
    <x v="2"/>
    <x v="1"/>
    <n v="103.19487837660699"/>
  </r>
  <r>
    <x v="0"/>
    <n v="511"/>
    <s v="Publishing "/>
    <s v="Publishing"/>
    <x v="233"/>
    <x v="2"/>
    <x v="2"/>
    <n v="103.066087176328"/>
  </r>
  <r>
    <x v="0"/>
    <n v="511"/>
    <s v="Publishing "/>
    <s v="Publishing"/>
    <x v="233"/>
    <x v="2"/>
    <x v="3"/>
    <n v="101.869372633111"/>
  </r>
  <r>
    <x v="0"/>
    <n v="511"/>
    <s v="Publishing "/>
    <s v="Publishing"/>
    <x v="233"/>
    <x v="2"/>
    <x v="4"/>
    <n v="103.68871832169999"/>
  </r>
  <r>
    <x v="0"/>
    <n v="511"/>
    <s v="Publishing "/>
    <s v="Publishing"/>
    <x v="233"/>
    <x v="2"/>
    <x v="5"/>
    <n v="103.68938378838899"/>
  </r>
  <r>
    <x v="0"/>
    <n v="511"/>
    <s v="Publishing "/>
    <s v="Publishing"/>
    <x v="233"/>
    <x v="2"/>
    <x v="6"/>
    <n v="104.30005285634201"/>
  </r>
  <r>
    <x v="0"/>
    <n v="511"/>
    <s v="Publishing "/>
    <s v="Publishing"/>
    <x v="233"/>
    <x v="2"/>
    <x v="7"/>
    <n v="105.173879718425"/>
  </r>
  <r>
    <x v="0"/>
    <n v="511"/>
    <s v="Publishing "/>
    <s v="Publishing"/>
    <x v="233"/>
    <x v="2"/>
    <x v="8"/>
    <n v="106.78542300271"/>
  </r>
  <r>
    <x v="0"/>
    <n v="511"/>
    <s v="Publishing "/>
    <s v="Publishing"/>
    <x v="233"/>
    <x v="2"/>
    <x v="9"/>
    <n v="109.723329755032"/>
  </r>
  <r>
    <x v="0"/>
    <n v="511"/>
    <s v="Publishing "/>
    <s v="Publishing"/>
    <x v="233"/>
    <x v="2"/>
    <x v="10"/>
    <n v="108.12829424738599"/>
  </r>
  <r>
    <x v="0"/>
    <n v="511"/>
    <s v="Publishing "/>
    <s v="Publishing"/>
    <x v="233"/>
    <x v="2"/>
    <x v="11"/>
    <n v="109.68665520247799"/>
  </r>
  <r>
    <x v="0"/>
    <n v="511"/>
    <s v="Publishing "/>
    <s v="Publishing"/>
    <x v="233"/>
    <x v="2"/>
    <x v="12"/>
    <n v="110.759511652624"/>
  </r>
  <r>
    <x v="0"/>
    <n v="511"/>
    <s v="Publishing "/>
    <s v="Publishing"/>
    <x v="233"/>
    <x v="2"/>
    <x v="13"/>
    <n v="111.353595777862"/>
  </r>
  <r>
    <x v="0"/>
    <n v="511"/>
    <s v="Publishing "/>
    <s v="Publishing"/>
    <x v="233"/>
    <x v="2"/>
    <x v="14"/>
    <n v="113.08106939006601"/>
  </r>
  <r>
    <x v="0"/>
    <n v="5111"/>
    <s v="Newspaper, Periodical, Book, And Directory Publishers"/>
    <s v="Newspaper, Periodical, Book, And Directory Publishers"/>
    <x v="234"/>
    <x v="0"/>
    <x v="0"/>
    <n v="100"/>
  </r>
  <r>
    <x v="0"/>
    <n v="5111"/>
    <s v="Newspaper, Periodical, Book, And Directory Publishers"/>
    <s v="Newspaper, Periodical, Book, And Directory Publishers"/>
    <x v="234"/>
    <x v="0"/>
    <x v="1"/>
    <n v="100.62198436443001"/>
  </r>
  <r>
    <x v="0"/>
    <n v="5111"/>
    <s v="Newspaper, Periodical, Book, And Directory Publishers"/>
    <s v="Newspaper, Periodical, Book, And Directory Publishers"/>
    <x v="234"/>
    <x v="0"/>
    <x v="2"/>
    <n v="101.173541775681"/>
  </r>
  <r>
    <x v="0"/>
    <n v="5111"/>
    <s v="Newspaper, Periodical, Book, And Directory Publishers"/>
    <s v="Newspaper, Periodical, Book, And Directory Publishers"/>
    <x v="234"/>
    <x v="0"/>
    <x v="3"/>
    <n v="101.38464615866999"/>
  </r>
  <r>
    <x v="0"/>
    <n v="5111"/>
    <s v="Newspaper, Periodical, Book, And Directory Publishers"/>
    <s v="Newspaper, Periodical, Book, And Directory Publishers"/>
    <x v="234"/>
    <x v="0"/>
    <x v="4"/>
    <n v="103.642307178997"/>
  </r>
  <r>
    <x v="0"/>
    <n v="5111"/>
    <s v="Newspaper, Periodical, Book, And Directory Publishers"/>
    <s v="Newspaper, Periodical, Book, And Directory Publishers"/>
    <x v="234"/>
    <x v="0"/>
    <x v="5"/>
    <n v="104.213273668719"/>
  </r>
  <r>
    <x v="0"/>
    <n v="5111"/>
    <s v="Newspaper, Periodical, Book, And Directory Publishers"/>
    <s v="Newspaper, Periodical, Book, And Directory Publishers"/>
    <x v="234"/>
    <x v="0"/>
    <x v="6"/>
    <n v="104.684998218687"/>
  </r>
  <r>
    <x v="0"/>
    <n v="5111"/>
    <s v="Newspaper, Periodical, Book, And Directory Publishers"/>
    <s v="Newspaper, Periodical, Book, And Directory Publishers"/>
    <x v="234"/>
    <x v="0"/>
    <x v="7"/>
    <n v="105.42837114388399"/>
  </r>
  <r>
    <x v="0"/>
    <n v="5111"/>
    <s v="Newspaper, Periodical, Book, And Directory Publishers"/>
    <s v="Newspaper, Periodical, Book, And Directory Publishers"/>
    <x v="234"/>
    <x v="0"/>
    <x v="8"/>
    <n v="104.813246655651"/>
  </r>
  <r>
    <x v="0"/>
    <n v="5111"/>
    <s v="Newspaper, Periodical, Book, And Directory Publishers"/>
    <s v="Newspaper, Periodical, Book, And Directory Publishers"/>
    <x v="234"/>
    <x v="0"/>
    <x v="9"/>
    <n v="106.336321541316"/>
  </r>
  <r>
    <x v="0"/>
    <n v="5111"/>
    <s v="Newspaper, Periodical, Book, And Directory Publishers"/>
    <s v="Newspaper, Periodical, Book, And Directory Publishers"/>
    <x v="234"/>
    <x v="0"/>
    <x v="10"/>
    <n v="105.971394624005"/>
  </r>
  <r>
    <x v="0"/>
    <n v="5111"/>
    <s v="Newspaper, Periodical, Book, And Directory Publishers"/>
    <s v="Newspaper, Periodical, Book, And Directory Publishers"/>
    <x v="234"/>
    <x v="0"/>
    <x v="11"/>
    <n v="106.305264873458"/>
  </r>
  <r>
    <x v="0"/>
    <n v="5111"/>
    <s v="Newspaper, Periodical, Book, And Directory Publishers"/>
    <s v="Newspaper, Periodical, Book, And Directory Publishers"/>
    <x v="234"/>
    <x v="0"/>
    <x v="12"/>
    <n v="107.278746910683"/>
  </r>
  <r>
    <x v="0"/>
    <n v="5111"/>
    <s v="Newspaper, Periodical, Book, And Directory Publishers"/>
    <s v="Newspaper, Periodical, Book, And Directory Publishers"/>
    <x v="234"/>
    <x v="0"/>
    <x v="13"/>
    <n v="108.08121052965301"/>
  </r>
  <r>
    <x v="0"/>
    <n v="5111"/>
    <s v="Newspaper, Periodical, Book, And Directory Publishers"/>
    <s v="Newspaper, Periodical, Book, And Directory Publishers"/>
    <x v="234"/>
    <x v="0"/>
    <x v="14"/>
    <n v="110.363151008028"/>
  </r>
  <r>
    <x v="0"/>
    <n v="5112"/>
    <s v="Software Publishers"/>
    <s v="Software Publishers"/>
    <x v="235"/>
    <x v="0"/>
    <x v="0"/>
    <n v="100"/>
  </r>
  <r>
    <x v="0"/>
    <n v="5112"/>
    <s v="Software Publishers"/>
    <s v="Software Publishers"/>
    <x v="235"/>
    <x v="0"/>
    <x v="1"/>
    <n v="102.694382171068"/>
  </r>
  <r>
    <x v="0"/>
    <n v="5112"/>
    <s v="Software Publishers"/>
    <s v="Software Publishers"/>
    <x v="235"/>
    <x v="0"/>
    <x v="2"/>
    <n v="104.067816669854"/>
  </r>
  <r>
    <x v="0"/>
    <n v="5112"/>
    <s v="Software Publishers"/>
    <s v="Software Publishers"/>
    <x v="235"/>
    <x v="0"/>
    <x v="3"/>
    <n v="101.30638114783"/>
  </r>
  <r>
    <x v="0"/>
    <n v="5112"/>
    <s v="Software Publishers"/>
    <s v="Software Publishers"/>
    <x v="235"/>
    <x v="0"/>
    <x v="4"/>
    <n v="99.281654377595004"/>
  </r>
  <r>
    <x v="0"/>
    <n v="5112"/>
    <s v="Software Publishers"/>
    <s v="Software Publishers"/>
    <x v="235"/>
    <x v="0"/>
    <x v="5"/>
    <n v="99.995179034345497"/>
  </r>
  <r>
    <x v="0"/>
    <n v="5112"/>
    <s v="Software Publishers"/>
    <s v="Software Publishers"/>
    <x v="235"/>
    <x v="0"/>
    <x v="6"/>
    <n v="99.835853956170993"/>
  </r>
  <r>
    <x v="0"/>
    <n v="5112"/>
    <s v="Software Publishers"/>
    <s v="Software Publishers"/>
    <x v="235"/>
    <x v="0"/>
    <x v="7"/>
    <n v="99.450566351134896"/>
  </r>
  <r>
    <x v="0"/>
    <n v="5112"/>
    <s v="Software Publishers"/>
    <s v="Software Publishers"/>
    <x v="235"/>
    <x v="0"/>
    <x v="8"/>
    <n v="102.105909500734"/>
  </r>
  <r>
    <x v="0"/>
    <n v="5112"/>
    <s v="Software Publishers"/>
    <s v="Software Publishers"/>
    <x v="235"/>
    <x v="0"/>
    <x v="9"/>
    <n v="102.479940395615"/>
  </r>
  <r>
    <x v="0"/>
    <n v="5112"/>
    <s v="Software Publishers"/>
    <s v="Software Publishers"/>
    <x v="235"/>
    <x v="0"/>
    <x v="10"/>
    <n v="100.552671361503"/>
  </r>
  <r>
    <x v="0"/>
    <n v="5112"/>
    <s v="Software Publishers"/>
    <s v="Software Publishers"/>
    <x v="235"/>
    <x v="0"/>
    <x v="11"/>
    <n v="102.09593868640199"/>
  </r>
  <r>
    <x v="0"/>
    <n v="5112"/>
    <s v="Software Publishers"/>
    <s v="Software Publishers"/>
    <x v="235"/>
    <x v="0"/>
    <x v="12"/>
    <n v="102.23337638558201"/>
  </r>
  <r>
    <x v="0"/>
    <n v="5112"/>
    <s v="Software Publishers"/>
    <s v="Software Publishers"/>
    <x v="235"/>
    <x v="0"/>
    <x v="13"/>
    <n v="101.19401513532701"/>
  </r>
  <r>
    <x v="0"/>
    <n v="5112"/>
    <s v="Software Publishers"/>
    <s v="Software Publishers"/>
    <x v="235"/>
    <x v="0"/>
    <x v="14"/>
    <n v="100.838803668919"/>
  </r>
  <r>
    <x v="0"/>
    <n v="512"/>
    <s v="Motion Picture And Sound Recording"/>
    <s v="Motion Picture Recording"/>
    <x v="236"/>
    <x v="2"/>
    <x v="0"/>
    <n v="100"/>
  </r>
  <r>
    <x v="0"/>
    <n v="512"/>
    <s v="Motion Picture And Sound Recording"/>
    <s v="Motion Picture Recording"/>
    <x v="236"/>
    <x v="2"/>
    <x v="1"/>
    <n v="97.100440193889398"/>
  </r>
  <r>
    <x v="0"/>
    <n v="512"/>
    <s v="Motion Picture And Sound Recording"/>
    <s v="Motion Picture Recording"/>
    <x v="236"/>
    <x v="2"/>
    <x v="2"/>
    <n v="98.974753882664501"/>
  </r>
  <r>
    <x v="0"/>
    <n v="512"/>
    <s v="Motion Picture And Sound Recording"/>
    <s v="Motion Picture Recording"/>
    <x v="236"/>
    <x v="2"/>
    <x v="3"/>
    <n v="98.372446084977298"/>
  </r>
  <r>
    <x v="0"/>
    <n v="512"/>
    <s v="Motion Picture And Sound Recording"/>
    <s v="Motion Picture Recording"/>
    <x v="236"/>
    <x v="2"/>
    <x v="4"/>
    <n v="99.359448895817096"/>
  </r>
  <r>
    <x v="0"/>
    <n v="512"/>
    <s v="Motion Picture And Sound Recording"/>
    <s v="Motion Picture Recording"/>
    <x v="236"/>
    <x v="2"/>
    <x v="5"/>
    <n v="99.462063903280693"/>
  </r>
  <r>
    <x v="0"/>
    <n v="512"/>
    <s v="Motion Picture And Sound Recording"/>
    <s v="Motion Picture Recording"/>
    <x v="236"/>
    <x v="2"/>
    <x v="6"/>
    <n v="99.876339082053207"/>
  </r>
  <r>
    <x v="0"/>
    <n v="512"/>
    <s v="Motion Picture And Sound Recording"/>
    <s v="Motion Picture Recording"/>
    <x v="236"/>
    <x v="2"/>
    <x v="7"/>
    <n v="99.272694388917998"/>
  </r>
  <r>
    <x v="0"/>
    <n v="512"/>
    <s v="Motion Picture And Sound Recording"/>
    <s v="Motion Picture Recording"/>
    <x v="236"/>
    <x v="2"/>
    <x v="8"/>
    <n v="100.74447234175901"/>
  </r>
  <r>
    <x v="0"/>
    <n v="512"/>
    <s v="Motion Picture And Sound Recording"/>
    <s v="Motion Picture Recording"/>
    <x v="236"/>
    <x v="2"/>
    <x v="9"/>
    <n v="100.087279560179"/>
  </r>
  <r>
    <x v="0"/>
    <n v="512"/>
    <s v="Motion Picture And Sound Recording"/>
    <s v="Motion Picture Recording"/>
    <x v="236"/>
    <x v="2"/>
    <x v="10"/>
    <n v="102.273081231775"/>
  </r>
  <r>
    <x v="0"/>
    <n v="512"/>
    <s v="Motion Picture And Sound Recording"/>
    <s v="Motion Picture Recording"/>
    <x v="236"/>
    <x v="2"/>
    <x v="11"/>
    <n v="102.48211140544301"/>
  </r>
  <r>
    <x v="0"/>
    <n v="512"/>
    <s v="Motion Picture And Sound Recording"/>
    <s v="Motion Picture Recording"/>
    <x v="236"/>
    <x v="2"/>
    <x v="12"/>
    <n v="100.190612507769"/>
  </r>
  <r>
    <x v="0"/>
    <n v="512"/>
    <s v="Motion Picture And Sound Recording"/>
    <s v="Motion Picture Recording"/>
    <x v="236"/>
    <x v="2"/>
    <x v="13"/>
    <n v="98.975419734407595"/>
  </r>
  <r>
    <x v="0"/>
    <n v="512"/>
    <s v="Motion Picture And Sound Recording"/>
    <s v="Motion Picture Recording"/>
    <x v="236"/>
    <x v="2"/>
    <x v="14"/>
    <n v="100.105211981148"/>
  </r>
  <r>
    <x v="0"/>
    <n v="5121"/>
    <s v="Motion Picture And Video Industries"/>
    <s v="Motion Picture And Video Industries"/>
    <x v="237"/>
    <x v="0"/>
    <x v="0"/>
    <n v="100"/>
  </r>
  <r>
    <x v="0"/>
    <n v="5121"/>
    <s v="Motion Picture And Video Industries"/>
    <s v="Motion Picture And Video Industries"/>
    <x v="237"/>
    <x v="0"/>
    <x v="1"/>
    <n v="96.732187291696505"/>
  </r>
  <r>
    <x v="0"/>
    <n v="5121"/>
    <s v="Motion Picture And Video Industries"/>
    <s v="Motion Picture And Video Industries"/>
    <x v="237"/>
    <x v="0"/>
    <x v="2"/>
    <n v="98.631452606571401"/>
  </r>
  <r>
    <x v="0"/>
    <n v="5121"/>
    <s v="Motion Picture And Video Industries"/>
    <s v="Motion Picture And Video Industries"/>
    <x v="237"/>
    <x v="0"/>
    <x v="3"/>
    <n v="98.962332759830502"/>
  </r>
  <r>
    <x v="0"/>
    <n v="5121"/>
    <s v="Motion Picture And Video Industries"/>
    <s v="Motion Picture And Video Industries"/>
    <x v="237"/>
    <x v="0"/>
    <x v="4"/>
    <n v="99.292633590339904"/>
  </r>
  <r>
    <x v="0"/>
    <n v="5121"/>
    <s v="Motion Picture And Video Industries"/>
    <s v="Motion Picture And Video Industries"/>
    <x v="237"/>
    <x v="0"/>
    <x v="5"/>
    <n v="98.892156967058696"/>
  </r>
  <r>
    <x v="0"/>
    <n v="5121"/>
    <s v="Motion Picture And Video Industries"/>
    <s v="Motion Picture And Video Industries"/>
    <x v="237"/>
    <x v="0"/>
    <x v="6"/>
    <n v="98.706821625692399"/>
  </r>
  <r>
    <x v="0"/>
    <n v="5121"/>
    <s v="Motion Picture And Video Industries"/>
    <s v="Motion Picture And Video Industries"/>
    <x v="237"/>
    <x v="0"/>
    <x v="7"/>
    <n v="99.272195232241103"/>
  </r>
  <r>
    <x v="0"/>
    <n v="5121"/>
    <s v="Motion Picture And Video Industries"/>
    <s v="Motion Picture And Video Industries"/>
    <x v="237"/>
    <x v="0"/>
    <x v="8"/>
    <n v="100.12144106623801"/>
  </r>
  <r>
    <x v="0"/>
    <n v="5121"/>
    <s v="Motion Picture And Video Industries"/>
    <s v="Motion Picture And Video Industries"/>
    <x v="237"/>
    <x v="0"/>
    <x v="9"/>
    <n v="99.464440801918101"/>
  </r>
  <r>
    <x v="0"/>
    <n v="5121"/>
    <s v="Motion Picture And Video Industries"/>
    <s v="Motion Picture And Video Industries"/>
    <x v="237"/>
    <x v="0"/>
    <x v="10"/>
    <n v="101.911889958487"/>
  </r>
  <r>
    <x v="0"/>
    <n v="5121"/>
    <s v="Motion Picture And Video Industries"/>
    <s v="Motion Picture And Video Industries"/>
    <x v="237"/>
    <x v="0"/>
    <x v="11"/>
    <n v="102.00370145115799"/>
  </r>
  <r>
    <x v="0"/>
    <n v="5121"/>
    <s v="Motion Picture And Video Industries"/>
    <s v="Motion Picture And Video Industries"/>
    <x v="237"/>
    <x v="0"/>
    <x v="12"/>
    <n v="99.643253155952905"/>
  </r>
  <r>
    <x v="0"/>
    <n v="5121"/>
    <s v="Motion Picture And Video Industries"/>
    <s v="Motion Picture And Video Industries"/>
    <x v="237"/>
    <x v="0"/>
    <x v="13"/>
    <n v="97.836020502273499"/>
  </r>
  <r>
    <x v="0"/>
    <n v="5121"/>
    <s v="Motion Picture And Video Industries"/>
    <s v="Motion Picture And Video Industries"/>
    <x v="237"/>
    <x v="0"/>
    <x v="14"/>
    <n v="99.266334857031097"/>
  </r>
  <r>
    <x v="0"/>
    <n v="5122"/>
    <s v="Sound Recording Industries"/>
    <s v="Sound Recording Industries"/>
    <x v="238"/>
    <x v="0"/>
    <x v="0"/>
    <n v="100"/>
  </r>
  <r>
    <x v="0"/>
    <n v="5122"/>
    <s v="Sound Recording Industries"/>
    <s v="Sound Recording Industries"/>
    <x v="238"/>
    <x v="0"/>
    <x v="1"/>
    <n v="98.622905331914097"/>
  </r>
  <r>
    <x v="0"/>
    <n v="5122"/>
    <s v="Sound Recording Industries"/>
    <s v="Sound Recording Industries"/>
    <x v="238"/>
    <x v="0"/>
    <x v="2"/>
    <n v="97.845005797180804"/>
  </r>
  <r>
    <x v="0"/>
    <n v="5122"/>
    <s v="Sound Recording Industries"/>
    <s v="Sound Recording Industries"/>
    <x v="238"/>
    <x v="0"/>
    <x v="3"/>
    <n v="93.3492631821793"/>
  </r>
  <r>
    <x v="0"/>
    <n v="5122"/>
    <s v="Sound Recording Industries"/>
    <s v="Sound Recording Industries"/>
    <x v="238"/>
    <x v="0"/>
    <x v="4"/>
    <n v="101.187356155762"/>
  </r>
  <r>
    <x v="0"/>
    <n v="5122"/>
    <s v="Sound Recording Industries"/>
    <s v="Sound Recording Industries"/>
    <x v="238"/>
    <x v="0"/>
    <x v="5"/>
    <n v="98.767264342389296"/>
  </r>
  <r>
    <x v="0"/>
    <n v="5122"/>
    <s v="Sound Recording Industries"/>
    <s v="Sound Recording Industries"/>
    <x v="238"/>
    <x v="0"/>
    <x v="6"/>
    <n v="103.10774621608201"/>
  </r>
  <r>
    <x v="0"/>
    <n v="5122"/>
    <s v="Sound Recording Industries"/>
    <s v="Sound Recording Industries"/>
    <x v="238"/>
    <x v="0"/>
    <x v="7"/>
    <n v="96.122647422835698"/>
  </r>
  <r>
    <x v="0"/>
    <n v="5122"/>
    <s v="Sound Recording Industries"/>
    <s v="Sound Recording Industries"/>
    <x v="238"/>
    <x v="0"/>
    <x v="8"/>
    <n v="97.121489092066795"/>
  </r>
  <r>
    <x v="0"/>
    <n v="5122"/>
    <s v="Sound Recording Industries"/>
    <s v="Sound Recording Industries"/>
    <x v="238"/>
    <x v="0"/>
    <x v="9"/>
    <n v="100.025635429454"/>
  </r>
  <r>
    <x v="0"/>
    <n v="5122"/>
    <s v="Sound Recording Industries"/>
    <s v="Sound Recording Industries"/>
    <x v="238"/>
    <x v="0"/>
    <x v="10"/>
    <n v="97.400191902136996"/>
  </r>
  <r>
    <x v="0"/>
    <n v="5122"/>
    <s v="Sound Recording Industries"/>
    <s v="Sound Recording Industries"/>
    <x v="238"/>
    <x v="0"/>
    <x v="11"/>
    <n v="101.32717894626001"/>
  </r>
  <r>
    <x v="0"/>
    <n v="5122"/>
    <s v="Sound Recording Industries"/>
    <s v="Sound Recording Industries"/>
    <x v="238"/>
    <x v="0"/>
    <x v="12"/>
    <n v="94.572733712376603"/>
  </r>
  <r>
    <x v="0"/>
    <n v="5122"/>
    <s v="Sound Recording Industries"/>
    <s v="Sound Recording Industries"/>
    <x v="238"/>
    <x v="0"/>
    <x v="13"/>
    <n v="101.584700842602"/>
  </r>
  <r>
    <x v="0"/>
    <n v="5122"/>
    <s v="Sound Recording Industries"/>
    <s v="Sound Recording Industries"/>
    <x v="238"/>
    <x v="0"/>
    <x v="14"/>
    <n v="95.804261819616798"/>
  </r>
  <r>
    <x v="0"/>
    <n v="513"/>
    <s v="Broadcasting And Telecommunications"/>
    <s v="Broadcasting &amp; Telecommunications"/>
    <x v="239"/>
    <x v="2"/>
    <x v="0"/>
    <n v="100"/>
  </r>
  <r>
    <x v="0"/>
    <n v="513"/>
    <s v="Broadcasting And Telecommunications"/>
    <s v="Broadcasting &amp; Telecommunications"/>
    <x v="239"/>
    <x v="2"/>
    <x v="1"/>
    <n v="100.74614161708099"/>
  </r>
  <r>
    <x v="0"/>
    <n v="513"/>
    <s v="Broadcasting And Telecommunications"/>
    <s v="Broadcasting &amp; Telecommunications"/>
    <x v="239"/>
    <x v="2"/>
    <x v="2"/>
    <n v="101.205724128624"/>
  </r>
  <r>
    <x v="0"/>
    <n v="513"/>
    <s v="Broadcasting And Telecommunications"/>
    <s v="Broadcasting &amp; Telecommunications"/>
    <x v="239"/>
    <x v="2"/>
    <x v="3"/>
    <n v="101.503307245404"/>
  </r>
  <r>
    <x v="0"/>
    <n v="513"/>
    <s v="Broadcasting And Telecommunications"/>
    <s v="Broadcasting &amp; Telecommunications"/>
    <x v="239"/>
    <x v="2"/>
    <x v="4"/>
    <n v="101.378635796422"/>
  </r>
  <r>
    <x v="0"/>
    <n v="513"/>
    <s v="Broadcasting And Telecommunications"/>
    <s v="Broadcasting &amp; Telecommunications"/>
    <x v="239"/>
    <x v="2"/>
    <x v="5"/>
    <n v="102.74980393684299"/>
  </r>
  <r>
    <x v="0"/>
    <n v="513"/>
    <s v="Broadcasting And Telecommunications"/>
    <s v="Broadcasting &amp; Telecommunications"/>
    <x v="239"/>
    <x v="2"/>
    <x v="6"/>
    <n v="103.603455586023"/>
  </r>
  <r>
    <x v="0"/>
    <n v="513"/>
    <s v="Broadcasting And Telecommunications"/>
    <s v="Broadcasting &amp; Telecommunications"/>
    <x v="239"/>
    <x v="2"/>
    <x v="7"/>
    <n v="105.34383625904201"/>
  </r>
  <r>
    <x v="0"/>
    <n v="513"/>
    <s v="Broadcasting And Telecommunications"/>
    <s v="Broadcasting &amp; Telecommunications"/>
    <x v="239"/>
    <x v="2"/>
    <x v="8"/>
    <n v="105.225716122168"/>
  </r>
  <r>
    <x v="0"/>
    <n v="513"/>
    <s v="Broadcasting And Telecommunications"/>
    <s v="Broadcasting &amp; Telecommunications"/>
    <x v="239"/>
    <x v="2"/>
    <x v="9"/>
    <n v="104.984250625592"/>
  </r>
  <r>
    <x v="0"/>
    <n v="513"/>
    <s v="Broadcasting And Telecommunications"/>
    <s v="Broadcasting &amp; Telecommunications"/>
    <x v="239"/>
    <x v="2"/>
    <x v="10"/>
    <n v="106.523844819522"/>
  </r>
  <r>
    <x v="0"/>
    <n v="513"/>
    <s v="Broadcasting And Telecommunications"/>
    <s v="Broadcasting &amp; Telecommunications"/>
    <x v="239"/>
    <x v="2"/>
    <x v="11"/>
    <n v="105.526028845227"/>
  </r>
  <r>
    <x v="0"/>
    <n v="513"/>
    <s v="Broadcasting And Telecommunications"/>
    <s v="Broadcasting &amp; Telecommunications"/>
    <x v="239"/>
    <x v="2"/>
    <x v="12"/>
    <n v="107.026130024716"/>
  </r>
  <r>
    <x v="0"/>
    <n v="513"/>
    <s v="Broadcasting And Telecommunications"/>
    <s v="Broadcasting &amp; Telecommunications"/>
    <x v="239"/>
    <x v="2"/>
    <x v="13"/>
    <n v="107.72371353742101"/>
  </r>
  <r>
    <x v="0"/>
    <n v="513"/>
    <s v="Broadcasting And Telecommunications"/>
    <s v="Broadcasting &amp; Telecommunications"/>
    <x v="239"/>
    <x v="2"/>
    <x v="14"/>
    <n v="108.573401329799"/>
  </r>
  <r>
    <x v="0"/>
    <n v="514"/>
    <s v="Data Processing And Other Info Svcs."/>
    <s v="Data Processing"/>
    <x v="240"/>
    <x v="2"/>
    <x v="0"/>
    <n v="100"/>
  </r>
  <r>
    <x v="0"/>
    <n v="514"/>
    <s v="Data Processing And Other Info Svcs."/>
    <s v="Data Processing"/>
    <x v="240"/>
    <x v="2"/>
    <x v="1"/>
    <n v="102.031642260626"/>
  </r>
  <r>
    <x v="0"/>
    <n v="514"/>
    <s v="Data Processing And Other Info Svcs."/>
    <s v="Data Processing"/>
    <x v="240"/>
    <x v="2"/>
    <x v="2"/>
    <n v="102.346867091094"/>
  </r>
  <r>
    <x v="0"/>
    <n v="514"/>
    <s v="Data Processing And Other Info Svcs."/>
    <s v="Data Processing"/>
    <x v="240"/>
    <x v="2"/>
    <x v="3"/>
    <n v="99.743943291419299"/>
  </r>
  <r>
    <x v="0"/>
    <n v="514"/>
    <s v="Data Processing And Other Info Svcs."/>
    <s v="Data Processing"/>
    <x v="240"/>
    <x v="2"/>
    <x v="4"/>
    <n v="103.285016833377"/>
  </r>
  <r>
    <x v="0"/>
    <n v="514"/>
    <s v="Data Processing And Other Info Svcs."/>
    <s v="Data Processing"/>
    <x v="240"/>
    <x v="2"/>
    <x v="5"/>
    <n v="105.246570609358"/>
  </r>
  <r>
    <x v="0"/>
    <n v="514"/>
    <s v="Data Processing And Other Info Svcs."/>
    <s v="Data Processing"/>
    <x v="240"/>
    <x v="2"/>
    <x v="6"/>
    <n v="106.06532789487601"/>
  </r>
  <r>
    <x v="0"/>
    <n v="514"/>
    <s v="Data Processing And Other Info Svcs."/>
    <s v="Data Processing"/>
    <x v="240"/>
    <x v="2"/>
    <x v="7"/>
    <n v="107.474153502402"/>
  </r>
  <r>
    <x v="0"/>
    <n v="514"/>
    <s v="Data Processing And Other Info Svcs."/>
    <s v="Data Processing"/>
    <x v="240"/>
    <x v="2"/>
    <x v="8"/>
    <n v="108.156798910264"/>
  </r>
  <r>
    <x v="0"/>
    <n v="514"/>
    <s v="Data Processing And Other Info Svcs."/>
    <s v="Data Processing"/>
    <x v="240"/>
    <x v="2"/>
    <x v="9"/>
    <n v="109.99135917370999"/>
  </r>
  <r>
    <x v="0"/>
    <n v="514"/>
    <s v="Data Processing And Other Info Svcs."/>
    <s v="Data Processing"/>
    <x v="240"/>
    <x v="2"/>
    <x v="10"/>
    <n v="110.330277197193"/>
  </r>
  <r>
    <x v="0"/>
    <n v="514"/>
    <s v="Data Processing And Other Info Svcs."/>
    <s v="Data Processing"/>
    <x v="240"/>
    <x v="2"/>
    <x v="11"/>
    <n v="109.768009934548"/>
  </r>
  <r>
    <x v="0"/>
    <n v="514"/>
    <s v="Data Processing And Other Info Svcs."/>
    <s v="Data Processing"/>
    <x v="240"/>
    <x v="2"/>
    <x v="12"/>
    <n v="110.465632295597"/>
  </r>
  <r>
    <x v="0"/>
    <n v="514"/>
    <s v="Data Processing And Other Info Svcs."/>
    <s v="Data Processing"/>
    <x v="240"/>
    <x v="2"/>
    <x v="13"/>
    <n v="109.966423772933"/>
  </r>
  <r>
    <x v="0"/>
    <n v="514"/>
    <s v="Data Processing And Other Info Svcs."/>
    <s v="Data Processing"/>
    <x v="240"/>
    <x v="2"/>
    <x v="14"/>
    <n v="110.195633577685"/>
  </r>
  <r>
    <x v="0"/>
    <n v="5151"/>
    <s v="Radio And Television Broadcasting"/>
    <s v="Radio And Television Broadcasting"/>
    <x v="241"/>
    <x v="0"/>
    <x v="0"/>
    <n v="100"/>
  </r>
  <r>
    <x v="0"/>
    <n v="5151"/>
    <s v="Radio And Television Broadcasting"/>
    <s v="Radio And Television Broadcasting"/>
    <x v="241"/>
    <x v="0"/>
    <x v="1"/>
    <n v="102.083526061546"/>
  </r>
  <r>
    <x v="0"/>
    <n v="5151"/>
    <s v="Radio And Television Broadcasting"/>
    <s v="Radio And Television Broadcasting"/>
    <x v="241"/>
    <x v="0"/>
    <x v="2"/>
    <n v="103.125821864972"/>
  </r>
  <r>
    <x v="0"/>
    <n v="5151"/>
    <s v="Radio And Television Broadcasting"/>
    <s v="Radio And Television Broadcasting"/>
    <x v="241"/>
    <x v="0"/>
    <x v="3"/>
    <n v="101.43813526568"/>
  </r>
  <r>
    <x v="0"/>
    <n v="5151"/>
    <s v="Radio And Television Broadcasting"/>
    <s v="Radio And Television Broadcasting"/>
    <x v="241"/>
    <x v="0"/>
    <x v="4"/>
    <n v="102.748944944675"/>
  </r>
  <r>
    <x v="0"/>
    <n v="5151"/>
    <s v="Radio And Television Broadcasting"/>
    <s v="Radio And Television Broadcasting"/>
    <x v="241"/>
    <x v="0"/>
    <x v="5"/>
    <n v="103.555184683972"/>
  </r>
  <r>
    <x v="0"/>
    <n v="5151"/>
    <s v="Radio And Television Broadcasting"/>
    <s v="Radio And Television Broadcasting"/>
    <x v="241"/>
    <x v="0"/>
    <x v="6"/>
    <n v="104.468373100356"/>
  </r>
  <r>
    <x v="0"/>
    <n v="5151"/>
    <s v="Radio And Television Broadcasting"/>
    <s v="Radio And Television Broadcasting"/>
    <x v="241"/>
    <x v="0"/>
    <x v="7"/>
    <n v="106.34503078888299"/>
  </r>
  <r>
    <x v="0"/>
    <n v="5151"/>
    <s v="Radio And Television Broadcasting"/>
    <s v="Radio And Television Broadcasting"/>
    <x v="241"/>
    <x v="0"/>
    <x v="8"/>
    <n v="106.862800390782"/>
  </r>
  <r>
    <x v="0"/>
    <n v="5151"/>
    <s v="Radio And Television Broadcasting"/>
    <s v="Radio And Television Broadcasting"/>
    <x v="241"/>
    <x v="0"/>
    <x v="9"/>
    <n v="107.750953570474"/>
  </r>
  <r>
    <x v="0"/>
    <n v="5151"/>
    <s v="Radio And Television Broadcasting"/>
    <s v="Radio And Television Broadcasting"/>
    <x v="241"/>
    <x v="0"/>
    <x v="10"/>
    <n v="110.01071220301201"/>
  </r>
  <r>
    <x v="0"/>
    <n v="5151"/>
    <s v="Radio And Television Broadcasting"/>
    <s v="Radio And Television Broadcasting"/>
    <x v="241"/>
    <x v="0"/>
    <x v="11"/>
    <n v="106.25284239795801"/>
  </r>
  <r>
    <x v="0"/>
    <n v="5151"/>
    <s v="Radio And Television Broadcasting"/>
    <s v="Radio And Television Broadcasting"/>
    <x v="241"/>
    <x v="0"/>
    <x v="12"/>
    <n v="110.56627012911601"/>
  </r>
  <r>
    <x v="0"/>
    <n v="5151"/>
    <s v="Radio And Television Broadcasting"/>
    <s v="Radio And Television Broadcasting"/>
    <x v="241"/>
    <x v="0"/>
    <x v="13"/>
    <n v="111.060571722311"/>
  </r>
  <r>
    <x v="0"/>
    <n v="5151"/>
    <s v="Radio And Television Broadcasting"/>
    <s v="Radio And Television Broadcasting"/>
    <x v="241"/>
    <x v="0"/>
    <x v="14"/>
    <n v="113.81564254487"/>
  </r>
  <r>
    <x v="0"/>
    <n v="5152"/>
    <s v="Cable And Other Subscription Programming"/>
    <s v="Cable And Other Subscription Programming"/>
    <x v="242"/>
    <x v="0"/>
    <x v="0"/>
    <n v="100"/>
  </r>
  <r>
    <x v="0"/>
    <n v="5152"/>
    <s v="Cable And Other Subscription Programming"/>
    <s v="Cable And Other Subscription Programming"/>
    <x v="242"/>
    <x v="0"/>
    <x v="1"/>
    <n v="102.083526061546"/>
  </r>
  <r>
    <x v="0"/>
    <n v="5152"/>
    <s v="Cable And Other Subscription Programming"/>
    <s v="Cable And Other Subscription Programming"/>
    <x v="242"/>
    <x v="0"/>
    <x v="2"/>
    <n v="103.125821864972"/>
  </r>
  <r>
    <x v="0"/>
    <n v="5152"/>
    <s v="Cable And Other Subscription Programming"/>
    <s v="Cable And Other Subscription Programming"/>
    <x v="242"/>
    <x v="0"/>
    <x v="3"/>
    <n v="101.43813526568"/>
  </r>
  <r>
    <x v="0"/>
    <n v="5152"/>
    <s v="Cable And Other Subscription Programming"/>
    <s v="Cable And Other Subscription Programming"/>
    <x v="242"/>
    <x v="0"/>
    <x v="4"/>
    <n v="102.748944944675"/>
  </r>
  <r>
    <x v="0"/>
    <n v="5152"/>
    <s v="Cable And Other Subscription Programming"/>
    <s v="Cable And Other Subscription Programming"/>
    <x v="242"/>
    <x v="0"/>
    <x v="5"/>
    <n v="103.555184683972"/>
  </r>
  <r>
    <x v="0"/>
    <n v="5152"/>
    <s v="Cable And Other Subscription Programming"/>
    <s v="Cable And Other Subscription Programming"/>
    <x v="242"/>
    <x v="0"/>
    <x v="6"/>
    <n v="104.468373100356"/>
  </r>
  <r>
    <x v="0"/>
    <n v="5152"/>
    <s v="Cable And Other Subscription Programming"/>
    <s v="Cable And Other Subscription Programming"/>
    <x v="242"/>
    <x v="0"/>
    <x v="7"/>
    <n v="106.34503078888299"/>
  </r>
  <r>
    <x v="0"/>
    <n v="5152"/>
    <s v="Cable And Other Subscription Programming"/>
    <s v="Cable And Other Subscription Programming"/>
    <x v="242"/>
    <x v="0"/>
    <x v="8"/>
    <n v="106.862800390782"/>
  </r>
  <r>
    <x v="0"/>
    <n v="5152"/>
    <s v="Cable And Other Subscription Programming"/>
    <s v="Cable And Other Subscription Programming"/>
    <x v="242"/>
    <x v="0"/>
    <x v="9"/>
    <n v="107.750953570474"/>
  </r>
  <r>
    <x v="0"/>
    <n v="5152"/>
    <s v="Cable And Other Subscription Programming"/>
    <s v="Cable And Other Subscription Programming"/>
    <x v="242"/>
    <x v="0"/>
    <x v="10"/>
    <n v="110.01071220301201"/>
  </r>
  <r>
    <x v="0"/>
    <n v="5152"/>
    <s v="Cable And Other Subscription Programming"/>
    <s v="Cable And Other Subscription Programming"/>
    <x v="242"/>
    <x v="0"/>
    <x v="11"/>
    <n v="106.25284239795801"/>
  </r>
  <r>
    <x v="0"/>
    <n v="5152"/>
    <s v="Cable And Other Subscription Programming"/>
    <s v="Cable And Other Subscription Programming"/>
    <x v="242"/>
    <x v="0"/>
    <x v="12"/>
    <n v="110.56627012911601"/>
  </r>
  <r>
    <x v="0"/>
    <n v="5152"/>
    <s v="Cable And Other Subscription Programming"/>
    <s v="Cable And Other Subscription Programming"/>
    <x v="242"/>
    <x v="0"/>
    <x v="13"/>
    <n v="111.060571722311"/>
  </r>
  <r>
    <x v="0"/>
    <n v="5152"/>
    <s v="Cable And Other Subscription Programming"/>
    <s v="Cable And Other Subscription Programming"/>
    <x v="242"/>
    <x v="0"/>
    <x v="14"/>
    <n v="113.81564254487"/>
  </r>
  <r>
    <x v="0"/>
    <n v="5173"/>
    <s v="Wired And Wireless Telecommunications Carriers"/>
    <s v="Wired And Wireless Telecommunications Carriers"/>
    <x v="243"/>
    <x v="0"/>
    <x v="0"/>
    <n v="100"/>
  </r>
  <r>
    <x v="0"/>
    <n v="5173"/>
    <s v="Wired And Wireless Telecommunications Carriers"/>
    <s v="Wired And Wireless Telecommunications Carriers"/>
    <x v="243"/>
    <x v="0"/>
    <x v="1"/>
    <n v="100.27660298381301"/>
  </r>
  <r>
    <x v="0"/>
    <n v="5173"/>
    <s v="Wired And Wireless Telecommunications Carriers"/>
    <s v="Wired And Wireless Telecommunications Carriers"/>
    <x v="243"/>
    <x v="0"/>
    <x v="2"/>
    <n v="100.530444225726"/>
  </r>
  <r>
    <x v="0"/>
    <n v="5173"/>
    <s v="Wired And Wireless Telecommunications Carriers"/>
    <s v="Wired And Wireless Telecommunications Carriers"/>
    <x v="243"/>
    <x v="0"/>
    <x v="3"/>
    <n v="101.43697800507501"/>
  </r>
  <r>
    <x v="0"/>
    <n v="5173"/>
    <s v="Wired And Wireless Telecommunications Carriers"/>
    <s v="Wired And Wireless Telecommunications Carriers"/>
    <x v="243"/>
    <x v="0"/>
    <x v="4"/>
    <n v="100.842178043877"/>
  </r>
  <r>
    <x v="0"/>
    <n v="5173"/>
    <s v="Wired And Wireless Telecommunications Carriers"/>
    <s v="Wired And Wireless Telecommunications Carriers"/>
    <x v="243"/>
    <x v="0"/>
    <x v="5"/>
    <n v="102.536638658314"/>
  </r>
  <r>
    <x v="0"/>
    <n v="5173"/>
    <s v="Wired And Wireless Telecommunications Carriers"/>
    <s v="Wired And Wireless Telecommunications Carriers"/>
    <x v="243"/>
    <x v="0"/>
    <x v="6"/>
    <n v="103.399248751166"/>
  </r>
  <r>
    <x v="0"/>
    <n v="5173"/>
    <s v="Wired And Wireless Telecommunications Carriers"/>
    <s v="Wired And Wireless Telecommunications Carriers"/>
    <x v="243"/>
    <x v="0"/>
    <x v="7"/>
    <n v="105.19653239071199"/>
  </r>
  <r>
    <x v="0"/>
    <n v="5173"/>
    <s v="Wired And Wireless Telecommunications Carriers"/>
    <s v="Wired And Wireless Telecommunications Carriers"/>
    <x v="243"/>
    <x v="0"/>
    <x v="8"/>
    <n v="104.61638890483"/>
  </r>
  <r>
    <x v="0"/>
    <n v="5173"/>
    <s v="Wired And Wireless Telecommunications Carriers"/>
    <s v="Wired And Wireless Telecommunications Carriers"/>
    <x v="243"/>
    <x v="0"/>
    <x v="9"/>
    <n v="103.463583741882"/>
  </r>
  <r>
    <x v="0"/>
    <n v="5173"/>
    <s v="Wired And Wireless Telecommunications Carriers"/>
    <s v="Wired And Wireless Telecommunications Carriers"/>
    <x v="243"/>
    <x v="0"/>
    <x v="10"/>
    <n v="104.827639984089"/>
  </r>
  <r>
    <x v="0"/>
    <n v="5173"/>
    <s v="Wired And Wireless Telecommunications Carriers"/>
    <s v="Wired And Wireless Telecommunications Carriers"/>
    <x v="243"/>
    <x v="0"/>
    <x v="11"/>
    <n v="105.318294852238"/>
  </r>
  <r>
    <x v="0"/>
    <n v="5173"/>
    <s v="Wired And Wireless Telecommunications Carriers"/>
    <s v="Wired And Wireless Telecommunications Carriers"/>
    <x v="243"/>
    <x v="0"/>
    <x v="12"/>
    <n v="105.234782691462"/>
  </r>
  <r>
    <x v="0"/>
    <n v="5173"/>
    <s v="Wired And Wireless Telecommunications Carriers"/>
    <s v="Wired And Wireless Telecommunications Carriers"/>
    <x v="243"/>
    <x v="0"/>
    <x v="13"/>
    <n v="106.075014641568"/>
  </r>
  <r>
    <x v="0"/>
    <n v="5173"/>
    <s v="Wired And Wireless Telecommunications Carriers"/>
    <s v="Wired And Wireless Telecommunications Carriers"/>
    <x v="243"/>
    <x v="0"/>
    <x v="14"/>
    <n v="105.85325866814399"/>
  </r>
  <r>
    <x v="0"/>
    <n v="5174"/>
    <s v="Satellite Telecommunications"/>
    <s v="Satellite Telecommunications"/>
    <x v="244"/>
    <x v="0"/>
    <x v="0"/>
    <n v="100"/>
  </r>
  <r>
    <x v="0"/>
    <n v="5174"/>
    <s v="Satellite Telecommunications"/>
    <s v="Satellite Telecommunications"/>
    <x v="244"/>
    <x v="0"/>
    <x v="1"/>
    <n v="96.411672609352607"/>
  </r>
  <r>
    <x v="0"/>
    <n v="5174"/>
    <s v="Satellite Telecommunications"/>
    <s v="Satellite Telecommunications"/>
    <x v="244"/>
    <x v="0"/>
    <x v="2"/>
    <n v="95.619408320768699"/>
  </r>
  <r>
    <x v="0"/>
    <n v="5174"/>
    <s v="Satellite Telecommunications"/>
    <s v="Satellite Telecommunications"/>
    <x v="244"/>
    <x v="0"/>
    <x v="3"/>
    <n v="101.06563772861701"/>
  </r>
  <r>
    <x v="0"/>
    <n v="5174"/>
    <s v="Satellite Telecommunications"/>
    <s v="Satellite Telecommunications"/>
    <x v="244"/>
    <x v="0"/>
    <x v="4"/>
    <n v="102.84824100500001"/>
  </r>
  <r>
    <x v="0"/>
    <n v="5174"/>
    <s v="Satellite Telecommunications"/>
    <s v="Satellite Telecommunications"/>
    <x v="244"/>
    <x v="0"/>
    <x v="5"/>
    <n v="104.268338724559"/>
  </r>
  <r>
    <x v="0"/>
    <n v="5174"/>
    <s v="Satellite Telecommunications"/>
    <s v="Satellite Telecommunications"/>
    <x v="244"/>
    <x v="0"/>
    <x v="6"/>
    <n v="105.74314223845199"/>
  </r>
  <r>
    <x v="0"/>
    <n v="5174"/>
    <s v="Satellite Telecommunications"/>
    <s v="Satellite Telecommunications"/>
    <x v="244"/>
    <x v="0"/>
    <x v="7"/>
    <n v="108.619060553167"/>
  </r>
  <r>
    <x v="0"/>
    <n v="5174"/>
    <s v="Satellite Telecommunications"/>
    <s v="Satellite Telecommunications"/>
    <x v="244"/>
    <x v="0"/>
    <x v="8"/>
    <n v="107.37875938886"/>
  </r>
  <r>
    <x v="0"/>
    <n v="5174"/>
    <s v="Satellite Telecommunications"/>
    <s v="Satellite Telecommunications"/>
    <x v="244"/>
    <x v="0"/>
    <x v="9"/>
    <n v="106.371023103371"/>
  </r>
  <r>
    <x v="0"/>
    <n v="5174"/>
    <s v="Satellite Telecommunications"/>
    <s v="Satellite Telecommunications"/>
    <x v="244"/>
    <x v="0"/>
    <x v="10"/>
    <n v="106.993574030989"/>
  </r>
  <r>
    <x v="0"/>
    <n v="5174"/>
    <s v="Satellite Telecommunications"/>
    <s v="Satellite Telecommunications"/>
    <x v="244"/>
    <x v="0"/>
    <x v="11"/>
    <n v="106.87176640065501"/>
  </r>
  <r>
    <x v="0"/>
    <n v="5174"/>
    <s v="Satellite Telecommunications"/>
    <s v="Satellite Telecommunications"/>
    <x v="244"/>
    <x v="0"/>
    <x v="12"/>
    <n v="109.364732684865"/>
  </r>
  <r>
    <x v="0"/>
    <n v="5174"/>
    <s v="Satellite Telecommunications"/>
    <s v="Satellite Telecommunications"/>
    <x v="244"/>
    <x v="0"/>
    <x v="13"/>
    <n v="106.846315043072"/>
  </r>
  <r>
    <x v="0"/>
    <n v="5174"/>
    <s v="Satellite Telecommunications"/>
    <s v="Satellite Telecommunications"/>
    <x v="244"/>
    <x v="0"/>
    <x v="14"/>
    <n v="107.449854865307"/>
  </r>
  <r>
    <x v="0"/>
    <n v="5179"/>
    <s v="Other Telecommunications"/>
    <s v="Other Telecommunications"/>
    <x v="245"/>
    <x v="0"/>
    <x v="0"/>
    <n v="100"/>
  </r>
  <r>
    <x v="0"/>
    <n v="5179"/>
    <s v="Other Telecommunications"/>
    <s v="Other Telecommunications"/>
    <x v="245"/>
    <x v="0"/>
    <x v="1"/>
    <n v="99.544663513598493"/>
  </r>
  <r>
    <x v="0"/>
    <n v="5179"/>
    <s v="Other Telecommunications"/>
    <s v="Other Telecommunications"/>
    <x v="245"/>
    <x v="0"/>
    <x v="2"/>
    <n v="99.318562782048303"/>
  </r>
  <r>
    <x v="0"/>
    <n v="5179"/>
    <s v="Other Telecommunications"/>
    <s v="Other Telecommunications"/>
    <x v="245"/>
    <x v="0"/>
    <x v="3"/>
    <n v="100.235783266948"/>
  </r>
  <r>
    <x v="0"/>
    <n v="5179"/>
    <s v="Other Telecommunications"/>
    <s v="Other Telecommunications"/>
    <x v="245"/>
    <x v="0"/>
    <x v="4"/>
    <n v="102.139217493682"/>
  </r>
  <r>
    <x v="0"/>
    <n v="5179"/>
    <s v="Other Telecommunications"/>
    <s v="Other Telecommunications"/>
    <x v="245"/>
    <x v="0"/>
    <x v="5"/>
    <n v="103.572895005514"/>
  </r>
  <r>
    <x v="0"/>
    <n v="5179"/>
    <s v="Other Telecommunications"/>
    <s v="Other Telecommunications"/>
    <x v="245"/>
    <x v="0"/>
    <x v="6"/>
    <n v="105.067190372958"/>
  </r>
  <r>
    <x v="0"/>
    <n v="5179"/>
    <s v="Other Telecommunications"/>
    <s v="Other Telecommunications"/>
    <x v="245"/>
    <x v="0"/>
    <x v="7"/>
    <n v="107.946426638811"/>
  </r>
  <r>
    <x v="0"/>
    <n v="5179"/>
    <s v="Other Telecommunications"/>
    <s v="Other Telecommunications"/>
    <x v="245"/>
    <x v="0"/>
    <x v="8"/>
    <n v="106.733628673382"/>
  </r>
  <r>
    <x v="0"/>
    <n v="5179"/>
    <s v="Other Telecommunications"/>
    <s v="Other Telecommunications"/>
    <x v="245"/>
    <x v="0"/>
    <x v="9"/>
    <n v="105.754773974085"/>
  </r>
  <r>
    <x v="0"/>
    <n v="5179"/>
    <s v="Other Telecommunications"/>
    <s v="Other Telecommunications"/>
    <x v="245"/>
    <x v="0"/>
    <x v="10"/>
    <n v="106.36007436442701"/>
  </r>
  <r>
    <x v="0"/>
    <n v="5179"/>
    <s v="Other Telecommunications"/>
    <s v="Other Telecommunications"/>
    <x v="245"/>
    <x v="0"/>
    <x v="11"/>
    <n v="106.247584548253"/>
  </r>
  <r>
    <x v="0"/>
    <n v="5179"/>
    <s v="Other Telecommunications"/>
    <s v="Other Telecommunications"/>
    <x v="245"/>
    <x v="0"/>
    <x v="12"/>
    <n v="108.725037737371"/>
  </r>
  <r>
    <x v="0"/>
    <n v="5179"/>
    <s v="Other Telecommunications"/>
    <s v="Other Telecommunications"/>
    <x v="245"/>
    <x v="0"/>
    <x v="13"/>
    <n v="106.221547308826"/>
  </r>
  <r>
    <x v="0"/>
    <n v="5179"/>
    <s v="Other Telecommunications"/>
    <s v="Other Telecommunications"/>
    <x v="245"/>
    <x v="0"/>
    <x v="14"/>
    <n v="106.82121025101"/>
  </r>
  <r>
    <x v="0"/>
    <n v="5182"/>
    <s v="Data Processing, Hosting, And Related Services"/>
    <s v="Data Processing, Hosting, And Related Services"/>
    <x v="246"/>
    <x v="0"/>
    <x v="0"/>
    <n v="100"/>
  </r>
  <r>
    <x v="0"/>
    <n v="5182"/>
    <s v="Data Processing, Hosting, And Related Services"/>
    <s v="Data Processing, Hosting, And Related Services"/>
    <x v="246"/>
    <x v="0"/>
    <x v="1"/>
    <n v="98.393286226514704"/>
  </r>
  <r>
    <x v="0"/>
    <n v="5182"/>
    <s v="Data Processing, Hosting, And Related Services"/>
    <s v="Data Processing, Hosting, And Related Services"/>
    <x v="246"/>
    <x v="0"/>
    <x v="2"/>
    <n v="102.79234198329701"/>
  </r>
  <r>
    <x v="0"/>
    <n v="5182"/>
    <s v="Data Processing, Hosting, And Related Services"/>
    <s v="Data Processing, Hosting, And Related Services"/>
    <x v="246"/>
    <x v="0"/>
    <x v="3"/>
    <n v="96.390282829926207"/>
  </r>
  <r>
    <x v="0"/>
    <n v="5182"/>
    <s v="Data Processing, Hosting, And Related Services"/>
    <s v="Data Processing, Hosting, And Related Services"/>
    <x v="246"/>
    <x v="0"/>
    <x v="4"/>
    <n v="99.4666500727716"/>
  </r>
  <r>
    <x v="0"/>
    <n v="5182"/>
    <s v="Data Processing, Hosting, And Related Services"/>
    <s v="Data Processing, Hosting, And Related Services"/>
    <x v="246"/>
    <x v="0"/>
    <x v="5"/>
    <n v="100.09119787455801"/>
  </r>
  <r>
    <x v="0"/>
    <n v="5182"/>
    <s v="Data Processing, Hosting, And Related Services"/>
    <s v="Data Processing, Hosting, And Related Services"/>
    <x v="246"/>
    <x v="0"/>
    <x v="6"/>
    <n v="102.530025733624"/>
  </r>
  <r>
    <x v="0"/>
    <n v="5182"/>
    <s v="Data Processing, Hosting, And Related Services"/>
    <s v="Data Processing, Hosting, And Related Services"/>
    <x v="246"/>
    <x v="0"/>
    <x v="7"/>
    <n v="99.875781594033796"/>
  </r>
  <r>
    <x v="0"/>
    <n v="5182"/>
    <s v="Data Processing, Hosting, And Related Services"/>
    <s v="Data Processing, Hosting, And Related Services"/>
    <x v="246"/>
    <x v="0"/>
    <x v="8"/>
    <n v="102.80215288119901"/>
  </r>
  <r>
    <x v="0"/>
    <n v="5182"/>
    <s v="Data Processing, Hosting, And Related Services"/>
    <s v="Data Processing, Hosting, And Related Services"/>
    <x v="246"/>
    <x v="0"/>
    <x v="9"/>
    <n v="106.076834564623"/>
  </r>
  <r>
    <x v="0"/>
    <n v="5182"/>
    <s v="Data Processing, Hosting, And Related Services"/>
    <s v="Data Processing, Hosting, And Related Services"/>
    <x v="246"/>
    <x v="0"/>
    <x v="10"/>
    <n v="105.62269109602499"/>
  </r>
  <r>
    <x v="0"/>
    <n v="5182"/>
    <s v="Data Processing, Hosting, And Related Services"/>
    <s v="Data Processing, Hosting, And Related Services"/>
    <x v="246"/>
    <x v="0"/>
    <x v="11"/>
    <n v="104.8640203768"/>
  </r>
  <r>
    <x v="0"/>
    <n v="5182"/>
    <s v="Data Processing, Hosting, And Related Services"/>
    <s v="Data Processing, Hosting, And Related Services"/>
    <x v="246"/>
    <x v="0"/>
    <x v="12"/>
    <n v="105.16327898019701"/>
  </r>
  <r>
    <x v="0"/>
    <n v="5182"/>
    <s v="Data Processing, Hosting, And Related Services"/>
    <s v="Data Processing, Hosting, And Related Services"/>
    <x v="246"/>
    <x v="0"/>
    <x v="13"/>
    <n v="104.518057660663"/>
  </r>
  <r>
    <x v="0"/>
    <n v="5182"/>
    <s v="Data Processing, Hosting, And Related Services"/>
    <s v="Data Processing, Hosting, And Related Services"/>
    <x v="246"/>
    <x v="0"/>
    <x v="14"/>
    <n v="103.834130081228"/>
  </r>
  <r>
    <x v="0"/>
    <n v="5191"/>
    <s v="Other Information Services"/>
    <s v="Other Information Services"/>
    <x v="247"/>
    <x v="0"/>
    <x v="0"/>
    <n v="100"/>
  </r>
  <r>
    <x v="0"/>
    <n v="5191"/>
    <s v="Other Information Services"/>
    <s v="Other Information Services"/>
    <x v="247"/>
    <x v="0"/>
    <x v="1"/>
    <n v="103.980836582306"/>
  </r>
  <r>
    <x v="0"/>
    <n v="5191"/>
    <s v="Other Information Services"/>
    <s v="Other Information Services"/>
    <x v="247"/>
    <x v="0"/>
    <x v="2"/>
    <n v="101.47369680681599"/>
  </r>
  <r>
    <x v="0"/>
    <n v="5191"/>
    <s v="Other Information Services"/>
    <s v="Other Information Services"/>
    <x v="247"/>
    <x v="0"/>
    <x v="3"/>
    <n v="102.122066576046"/>
  </r>
  <r>
    <x v="0"/>
    <n v="5191"/>
    <s v="Other Information Services"/>
    <s v="Other Information Services"/>
    <x v="247"/>
    <x v="0"/>
    <x v="4"/>
    <n v="104.521918614266"/>
  </r>
  <r>
    <x v="0"/>
    <n v="5191"/>
    <s v="Other Information Services"/>
    <s v="Other Information Services"/>
    <x v="247"/>
    <x v="0"/>
    <x v="5"/>
    <n v="108.003704990657"/>
  </r>
  <r>
    <x v="0"/>
    <n v="5191"/>
    <s v="Other Information Services"/>
    <s v="Other Information Services"/>
    <x v="247"/>
    <x v="0"/>
    <x v="6"/>
    <n v="106.237839498491"/>
  </r>
  <r>
    <x v="0"/>
    <n v="5191"/>
    <s v="Other Information Services"/>
    <s v="Other Information Services"/>
    <x v="247"/>
    <x v="0"/>
    <x v="7"/>
    <n v="110.301890860565"/>
  </r>
  <r>
    <x v="0"/>
    <n v="5191"/>
    <s v="Other Information Services"/>
    <s v="Other Information Services"/>
    <x v="247"/>
    <x v="0"/>
    <x v="8"/>
    <n v="110.30779443836801"/>
  </r>
  <r>
    <x v="0"/>
    <n v="5191"/>
    <s v="Other Information Services"/>
    <s v="Other Information Services"/>
    <x v="247"/>
    <x v="0"/>
    <x v="9"/>
    <n v="110.689371806894"/>
  </r>
  <r>
    <x v="0"/>
    <n v="5191"/>
    <s v="Other Information Services"/>
    <s v="Other Information Services"/>
    <x v="247"/>
    <x v="0"/>
    <x v="10"/>
    <n v="111.776174352109"/>
  </r>
  <r>
    <x v="0"/>
    <n v="5191"/>
    <s v="Other Information Services"/>
    <s v="Other Information Services"/>
    <x v="247"/>
    <x v="0"/>
    <x v="11"/>
    <n v="110.716665678881"/>
  </r>
  <r>
    <x v="0"/>
    <n v="5191"/>
    <s v="Other Information Services"/>
    <s v="Other Information Services"/>
    <x v="247"/>
    <x v="0"/>
    <x v="12"/>
    <n v="112.115279536351"/>
  </r>
  <r>
    <x v="0"/>
    <n v="5191"/>
    <s v="Other Information Services"/>
    <s v="Other Information Services"/>
    <x v="247"/>
    <x v="0"/>
    <x v="13"/>
    <n v="112.54769890694099"/>
  </r>
  <r>
    <x v="0"/>
    <n v="5191"/>
    <s v="Other Information Services"/>
    <s v="Other Information Services"/>
    <x v="247"/>
    <x v="0"/>
    <x v="14"/>
    <n v="111.109045242485"/>
  </r>
  <r>
    <x v="0"/>
    <n v="5211"/>
    <s v="Monetary Authorities-Central Bank"/>
    <s v="Monetary Authorities-Central Bank"/>
    <x v="248"/>
    <x v="0"/>
    <x v="0"/>
    <n v="100"/>
  </r>
  <r>
    <x v="0"/>
    <n v="5211"/>
    <s v="Monetary Authorities-Central Bank"/>
    <s v="Monetary Authorities-Central Bank"/>
    <x v="248"/>
    <x v="0"/>
    <x v="1"/>
    <n v="100.071601571339"/>
  </r>
  <r>
    <x v="0"/>
    <n v="5211"/>
    <s v="Monetary Authorities-Central Bank"/>
    <s v="Monetary Authorities-Central Bank"/>
    <x v="248"/>
    <x v="0"/>
    <x v="2"/>
    <n v="100.37771085806"/>
  </r>
  <r>
    <x v="0"/>
    <n v="5211"/>
    <s v="Monetary Authorities-Central Bank"/>
    <s v="Monetary Authorities-Central Bank"/>
    <x v="248"/>
    <x v="0"/>
    <x v="3"/>
    <n v="100.92594741734401"/>
  </r>
  <r>
    <x v="0"/>
    <n v="5211"/>
    <s v="Monetary Authorities-Central Bank"/>
    <s v="Monetary Authorities-Central Bank"/>
    <x v="248"/>
    <x v="0"/>
    <x v="4"/>
    <n v="102.592119758789"/>
  </r>
  <r>
    <x v="0"/>
    <n v="5211"/>
    <s v="Monetary Authorities-Central Bank"/>
    <s v="Monetary Authorities-Central Bank"/>
    <x v="248"/>
    <x v="0"/>
    <x v="5"/>
    <n v="104.030558807131"/>
  </r>
  <r>
    <x v="0"/>
    <n v="5211"/>
    <s v="Monetary Authorities-Central Bank"/>
    <s v="Monetary Authorities-Central Bank"/>
    <x v="248"/>
    <x v="0"/>
    <x v="6"/>
    <n v="105.162460161713"/>
  </r>
  <r>
    <x v="0"/>
    <n v="5211"/>
    <s v="Monetary Authorities-Central Bank"/>
    <s v="Monetary Authorities-Central Bank"/>
    <x v="248"/>
    <x v="0"/>
    <x v="7"/>
    <n v="106.659124233987"/>
  </r>
  <r>
    <x v="0"/>
    <n v="5211"/>
    <s v="Monetary Authorities-Central Bank"/>
    <s v="Monetary Authorities-Central Bank"/>
    <x v="248"/>
    <x v="0"/>
    <x v="8"/>
    <n v="107.26672628055501"/>
  </r>
  <r>
    <x v="0"/>
    <n v="5211"/>
    <s v="Monetary Authorities-Central Bank"/>
    <s v="Monetary Authorities-Central Bank"/>
    <x v="248"/>
    <x v="0"/>
    <x v="9"/>
    <n v="109.693233302701"/>
  </r>
  <r>
    <x v="0"/>
    <n v="5211"/>
    <s v="Monetary Authorities-Central Bank"/>
    <s v="Monetary Authorities-Central Bank"/>
    <x v="248"/>
    <x v="0"/>
    <x v="10"/>
    <n v="109.85485718008501"/>
  </r>
  <r>
    <x v="0"/>
    <n v="5211"/>
    <s v="Monetary Authorities-Central Bank"/>
    <s v="Monetary Authorities-Central Bank"/>
    <x v="248"/>
    <x v="0"/>
    <x v="11"/>
    <n v="111.580802755981"/>
  </r>
  <r>
    <x v="0"/>
    <n v="5211"/>
    <s v="Monetary Authorities-Central Bank"/>
    <s v="Monetary Authorities-Central Bank"/>
    <x v="248"/>
    <x v="0"/>
    <x v="12"/>
    <n v="113.785349580776"/>
  </r>
  <r>
    <x v="0"/>
    <n v="5211"/>
    <s v="Monetary Authorities-Central Bank"/>
    <s v="Monetary Authorities-Central Bank"/>
    <x v="248"/>
    <x v="0"/>
    <x v="13"/>
    <n v="114.297790036726"/>
  </r>
  <r>
    <x v="0"/>
    <n v="5211"/>
    <s v="Monetary Authorities-Central Bank"/>
    <s v="Monetary Authorities-Central Bank"/>
    <x v="248"/>
    <x v="0"/>
    <x v="14"/>
    <n v="114.23694580601099"/>
  </r>
  <r>
    <x v="0"/>
    <s v="521CI"/>
    <s v="Monetary Authorities And Credit Intermediation"/>
    <s v="Monetary Authorities &amp; Credit Intermediation"/>
    <x v="249"/>
    <x v="1"/>
    <x v="0"/>
    <n v="100"/>
  </r>
  <r>
    <x v="0"/>
    <s v="521CI"/>
    <s v="Monetary Authorities And Credit Intermediation"/>
    <s v="Monetary Authorities &amp; Credit Intermediation"/>
    <x v="249"/>
    <x v="1"/>
    <x v="1"/>
    <n v="100.01008192462101"/>
  </r>
  <r>
    <x v="0"/>
    <s v="521CI"/>
    <s v="Monetary Authorities And Credit Intermediation"/>
    <s v="Monetary Authorities &amp; Credit Intermediation"/>
    <x v="249"/>
    <x v="1"/>
    <x v="2"/>
    <n v="100.96427568059499"/>
  </r>
  <r>
    <x v="0"/>
    <s v="521CI"/>
    <s v="Monetary Authorities And Credit Intermediation"/>
    <s v="Monetary Authorities &amp; Credit Intermediation"/>
    <x v="249"/>
    <x v="1"/>
    <x v="3"/>
    <n v="101.564125647892"/>
  </r>
  <r>
    <x v="0"/>
    <s v="521CI"/>
    <s v="Monetary Authorities And Credit Intermediation"/>
    <s v="Monetary Authorities &amp; Credit Intermediation"/>
    <x v="249"/>
    <x v="1"/>
    <x v="4"/>
    <n v="102.807970294897"/>
  </r>
  <r>
    <x v="0"/>
    <s v="521CI"/>
    <s v="Monetary Authorities And Credit Intermediation"/>
    <s v="Monetary Authorities &amp; Credit Intermediation"/>
    <x v="249"/>
    <x v="1"/>
    <x v="5"/>
    <n v="103.85277363289001"/>
  </r>
  <r>
    <x v="0"/>
    <s v="521CI"/>
    <s v="Monetary Authorities And Credit Intermediation"/>
    <s v="Monetary Authorities &amp; Credit Intermediation"/>
    <x v="249"/>
    <x v="1"/>
    <x v="6"/>
    <n v="104.956855944957"/>
  </r>
  <r>
    <x v="0"/>
    <s v="521CI"/>
    <s v="Monetary Authorities And Credit Intermediation"/>
    <s v="Monetary Authorities &amp; Credit Intermediation"/>
    <x v="249"/>
    <x v="1"/>
    <x v="7"/>
    <n v="106.405312304199"/>
  </r>
  <r>
    <x v="0"/>
    <s v="521CI"/>
    <s v="Monetary Authorities And Credit Intermediation"/>
    <s v="Monetary Authorities &amp; Credit Intermediation"/>
    <x v="249"/>
    <x v="1"/>
    <x v="8"/>
    <n v="106.32544880748"/>
  </r>
  <r>
    <x v="0"/>
    <s v="521CI"/>
    <s v="Monetary Authorities And Credit Intermediation"/>
    <s v="Monetary Authorities &amp; Credit Intermediation"/>
    <x v="249"/>
    <x v="1"/>
    <x v="9"/>
    <n v="108.61295694685199"/>
  </r>
  <r>
    <x v="0"/>
    <s v="521CI"/>
    <s v="Monetary Authorities And Credit Intermediation"/>
    <s v="Monetary Authorities &amp; Credit Intermediation"/>
    <x v="249"/>
    <x v="1"/>
    <x v="10"/>
    <n v="109.418021561446"/>
  </r>
  <r>
    <x v="0"/>
    <s v="521CI"/>
    <s v="Monetary Authorities And Credit Intermediation"/>
    <s v="Monetary Authorities &amp; Credit Intermediation"/>
    <x v="249"/>
    <x v="1"/>
    <x v="11"/>
    <n v="110.49166648496001"/>
  </r>
  <r>
    <x v="0"/>
    <s v="521CI"/>
    <s v="Monetary Authorities And Credit Intermediation"/>
    <s v="Monetary Authorities &amp; Credit Intermediation"/>
    <x v="249"/>
    <x v="1"/>
    <x v="12"/>
    <n v="112.992975212045"/>
  </r>
  <r>
    <x v="0"/>
    <s v="521CI"/>
    <s v="Monetary Authorities And Credit Intermediation"/>
    <s v="Monetary Authorities &amp; Credit Intermediation"/>
    <x v="249"/>
    <x v="1"/>
    <x v="13"/>
    <n v="113.28551948697"/>
  </r>
  <r>
    <x v="0"/>
    <s v="521CI"/>
    <s v="Monetary Authorities And Credit Intermediation"/>
    <s v="Monetary Authorities &amp; Credit Intermediation"/>
    <x v="249"/>
    <x v="1"/>
    <x v="14"/>
    <n v="113.648049089525"/>
  </r>
  <r>
    <x v="0"/>
    <n v="5221"/>
    <s v="Depository Credit Intermediation "/>
    <s v="Depository Credit Intermediation "/>
    <x v="250"/>
    <x v="0"/>
    <x v="0"/>
    <n v="100"/>
  </r>
  <r>
    <x v="0"/>
    <n v="5221"/>
    <s v="Depository Credit Intermediation "/>
    <s v="Depository Credit Intermediation "/>
    <x v="250"/>
    <x v="0"/>
    <x v="1"/>
    <n v="100.071601571339"/>
  </r>
  <r>
    <x v="0"/>
    <n v="5221"/>
    <s v="Depository Credit Intermediation "/>
    <s v="Depository Credit Intermediation "/>
    <x v="250"/>
    <x v="0"/>
    <x v="2"/>
    <n v="100.37771085806"/>
  </r>
  <r>
    <x v="0"/>
    <n v="5221"/>
    <s v="Depository Credit Intermediation "/>
    <s v="Depository Credit Intermediation "/>
    <x v="250"/>
    <x v="0"/>
    <x v="3"/>
    <n v="100.92594741734401"/>
  </r>
  <r>
    <x v="0"/>
    <n v="5221"/>
    <s v="Depository Credit Intermediation "/>
    <s v="Depository Credit Intermediation "/>
    <x v="250"/>
    <x v="0"/>
    <x v="4"/>
    <n v="102.592119758789"/>
  </r>
  <r>
    <x v="0"/>
    <n v="5221"/>
    <s v="Depository Credit Intermediation "/>
    <s v="Depository Credit Intermediation "/>
    <x v="250"/>
    <x v="0"/>
    <x v="5"/>
    <n v="104.030558807131"/>
  </r>
  <r>
    <x v="0"/>
    <n v="5221"/>
    <s v="Depository Credit Intermediation "/>
    <s v="Depository Credit Intermediation "/>
    <x v="250"/>
    <x v="0"/>
    <x v="6"/>
    <n v="105.162460161713"/>
  </r>
  <r>
    <x v="0"/>
    <n v="5221"/>
    <s v="Depository Credit Intermediation "/>
    <s v="Depository Credit Intermediation "/>
    <x v="250"/>
    <x v="0"/>
    <x v="7"/>
    <n v="106.659124233987"/>
  </r>
  <r>
    <x v="0"/>
    <n v="5221"/>
    <s v="Depository Credit Intermediation "/>
    <s v="Depository Credit Intermediation "/>
    <x v="250"/>
    <x v="0"/>
    <x v="8"/>
    <n v="107.26672628055501"/>
  </r>
  <r>
    <x v="0"/>
    <n v="5221"/>
    <s v="Depository Credit Intermediation "/>
    <s v="Depository Credit Intermediation "/>
    <x v="250"/>
    <x v="0"/>
    <x v="9"/>
    <n v="109.693233302701"/>
  </r>
  <r>
    <x v="0"/>
    <n v="5221"/>
    <s v="Depository Credit Intermediation "/>
    <s v="Depository Credit Intermediation "/>
    <x v="250"/>
    <x v="0"/>
    <x v="10"/>
    <n v="109.85485718008501"/>
  </r>
  <r>
    <x v="0"/>
    <n v="5221"/>
    <s v="Depository Credit Intermediation "/>
    <s v="Depository Credit Intermediation "/>
    <x v="250"/>
    <x v="0"/>
    <x v="11"/>
    <n v="111.580802755981"/>
  </r>
  <r>
    <x v="0"/>
    <n v="5221"/>
    <s v="Depository Credit Intermediation "/>
    <s v="Depository Credit Intermediation "/>
    <x v="250"/>
    <x v="0"/>
    <x v="12"/>
    <n v="113.785349580776"/>
  </r>
  <r>
    <x v="0"/>
    <n v="5221"/>
    <s v="Depository Credit Intermediation "/>
    <s v="Depository Credit Intermediation "/>
    <x v="250"/>
    <x v="0"/>
    <x v="13"/>
    <n v="114.297790036726"/>
  </r>
  <r>
    <x v="0"/>
    <n v="5221"/>
    <s v="Depository Credit Intermediation "/>
    <s v="Depository Credit Intermediation "/>
    <x v="250"/>
    <x v="0"/>
    <x v="14"/>
    <n v="114.23694580601099"/>
  </r>
  <r>
    <x v="0"/>
    <n v="5222"/>
    <s v="Nondepository Credit Intermediation "/>
    <s v="Nondepository Credit Intermediation "/>
    <x v="251"/>
    <x v="0"/>
    <x v="0"/>
    <n v="100"/>
  </r>
  <r>
    <x v="0"/>
    <n v="5222"/>
    <s v="Nondepository Credit Intermediation "/>
    <s v="Nondepository Credit Intermediation "/>
    <x v="251"/>
    <x v="0"/>
    <x v="1"/>
    <n v="100.178862793001"/>
  </r>
  <r>
    <x v="0"/>
    <n v="5222"/>
    <s v="Nondepository Credit Intermediation "/>
    <s v="Nondepository Credit Intermediation "/>
    <x v="251"/>
    <x v="0"/>
    <x v="2"/>
    <n v="102.319720491618"/>
  </r>
  <r>
    <x v="0"/>
    <n v="5222"/>
    <s v="Nondepository Credit Intermediation "/>
    <s v="Nondepository Credit Intermediation "/>
    <x v="251"/>
    <x v="0"/>
    <x v="3"/>
    <n v="103.815769533653"/>
  </r>
  <r>
    <x v="0"/>
    <n v="5222"/>
    <s v="Nondepository Credit Intermediation "/>
    <s v="Nondepository Credit Intermediation "/>
    <x v="251"/>
    <x v="0"/>
    <x v="4"/>
    <n v="104.75830518175501"/>
  </r>
  <r>
    <x v="0"/>
    <n v="5222"/>
    <s v="Nondepository Credit Intermediation "/>
    <s v="Nondepository Credit Intermediation "/>
    <x v="251"/>
    <x v="0"/>
    <x v="5"/>
    <n v="104.810161037315"/>
  </r>
  <r>
    <x v="0"/>
    <n v="5222"/>
    <s v="Nondepository Credit Intermediation "/>
    <s v="Nondepository Credit Intermediation "/>
    <x v="251"/>
    <x v="0"/>
    <x v="6"/>
    <n v="106.430578721966"/>
  </r>
  <r>
    <x v="0"/>
    <n v="5222"/>
    <s v="Nondepository Credit Intermediation "/>
    <s v="Nondepository Credit Intermediation "/>
    <x v="251"/>
    <x v="0"/>
    <x v="7"/>
    <n v="107.564767130193"/>
  </r>
  <r>
    <x v="0"/>
    <n v="5222"/>
    <s v="Nondepository Credit Intermediation "/>
    <s v="Nondepository Credit Intermediation "/>
    <x v="251"/>
    <x v="0"/>
    <x v="8"/>
    <n v="105.686933781116"/>
  </r>
  <r>
    <x v="0"/>
    <n v="5222"/>
    <s v="Nondepository Credit Intermediation "/>
    <s v="Nondepository Credit Intermediation "/>
    <x v="251"/>
    <x v="0"/>
    <x v="9"/>
    <n v="107.78447655710799"/>
  </r>
  <r>
    <x v="0"/>
    <n v="5222"/>
    <s v="Nondepository Credit Intermediation "/>
    <s v="Nondepository Credit Intermediation "/>
    <x v="251"/>
    <x v="0"/>
    <x v="10"/>
    <n v="109.718039513216"/>
  </r>
  <r>
    <x v="0"/>
    <n v="5222"/>
    <s v="Nondepository Credit Intermediation "/>
    <s v="Nondepository Credit Intermediation "/>
    <x v="251"/>
    <x v="0"/>
    <x v="11"/>
    <n v="109.583784485289"/>
  </r>
  <r>
    <x v="0"/>
    <n v="5222"/>
    <s v="Nondepository Credit Intermediation "/>
    <s v="Nondepository Credit Intermediation "/>
    <x v="251"/>
    <x v="0"/>
    <x v="12"/>
    <n v="112.520464297788"/>
  </r>
  <r>
    <x v="0"/>
    <n v="5222"/>
    <s v="Nondepository Credit Intermediation "/>
    <s v="Nondepository Credit Intermediation "/>
    <x v="251"/>
    <x v="0"/>
    <x v="13"/>
    <n v="112.32822121146501"/>
  </r>
  <r>
    <x v="0"/>
    <n v="5222"/>
    <s v="Nondepository Credit Intermediation "/>
    <s v="Nondepository Credit Intermediation "/>
    <x v="251"/>
    <x v="0"/>
    <x v="14"/>
    <n v="113.164830389893"/>
  </r>
  <r>
    <x v="0"/>
    <n v="5223"/>
    <s v="Activities Related To Credit Intermediation "/>
    <s v="Activities Related To Credit Intermediation "/>
    <x v="252"/>
    <x v="0"/>
    <x v="0"/>
    <n v="100"/>
  </r>
  <r>
    <x v="0"/>
    <n v="5223"/>
    <s v="Activities Related To Credit Intermediation "/>
    <s v="Activities Related To Credit Intermediation "/>
    <x v="252"/>
    <x v="0"/>
    <x v="1"/>
    <n v="100.178862793001"/>
  </r>
  <r>
    <x v="0"/>
    <n v="5223"/>
    <s v="Activities Related To Credit Intermediation "/>
    <s v="Activities Related To Credit Intermediation "/>
    <x v="252"/>
    <x v="0"/>
    <x v="2"/>
    <n v="102.319720491618"/>
  </r>
  <r>
    <x v="0"/>
    <n v="5223"/>
    <s v="Activities Related To Credit Intermediation "/>
    <s v="Activities Related To Credit Intermediation "/>
    <x v="252"/>
    <x v="0"/>
    <x v="3"/>
    <n v="103.815769533653"/>
  </r>
  <r>
    <x v="0"/>
    <n v="5223"/>
    <s v="Activities Related To Credit Intermediation "/>
    <s v="Activities Related To Credit Intermediation "/>
    <x v="252"/>
    <x v="0"/>
    <x v="4"/>
    <n v="104.75830518175501"/>
  </r>
  <r>
    <x v="0"/>
    <n v="5223"/>
    <s v="Activities Related To Credit Intermediation "/>
    <s v="Activities Related To Credit Intermediation "/>
    <x v="252"/>
    <x v="0"/>
    <x v="5"/>
    <n v="104.810161037315"/>
  </r>
  <r>
    <x v="0"/>
    <n v="5223"/>
    <s v="Activities Related To Credit Intermediation "/>
    <s v="Activities Related To Credit Intermediation "/>
    <x v="252"/>
    <x v="0"/>
    <x v="6"/>
    <n v="106.430578721966"/>
  </r>
  <r>
    <x v="0"/>
    <n v="5223"/>
    <s v="Activities Related To Credit Intermediation "/>
    <s v="Activities Related To Credit Intermediation "/>
    <x v="252"/>
    <x v="0"/>
    <x v="7"/>
    <n v="107.564767130193"/>
  </r>
  <r>
    <x v="0"/>
    <n v="5223"/>
    <s v="Activities Related To Credit Intermediation "/>
    <s v="Activities Related To Credit Intermediation "/>
    <x v="252"/>
    <x v="0"/>
    <x v="8"/>
    <n v="105.686933781116"/>
  </r>
  <r>
    <x v="0"/>
    <n v="5223"/>
    <s v="Activities Related To Credit Intermediation "/>
    <s v="Activities Related To Credit Intermediation "/>
    <x v="252"/>
    <x v="0"/>
    <x v="9"/>
    <n v="107.78447655710799"/>
  </r>
  <r>
    <x v="0"/>
    <n v="5223"/>
    <s v="Activities Related To Credit Intermediation "/>
    <s v="Activities Related To Credit Intermediation "/>
    <x v="252"/>
    <x v="0"/>
    <x v="10"/>
    <n v="109.718039513216"/>
  </r>
  <r>
    <x v="0"/>
    <n v="5223"/>
    <s v="Activities Related To Credit Intermediation "/>
    <s v="Activities Related To Credit Intermediation "/>
    <x v="252"/>
    <x v="0"/>
    <x v="11"/>
    <n v="109.583784485289"/>
  </r>
  <r>
    <x v="0"/>
    <n v="5223"/>
    <s v="Activities Related To Credit Intermediation "/>
    <s v="Activities Related To Credit Intermediation "/>
    <x v="252"/>
    <x v="0"/>
    <x v="12"/>
    <n v="112.520464297788"/>
  </r>
  <r>
    <x v="0"/>
    <n v="5223"/>
    <s v="Activities Related To Credit Intermediation "/>
    <s v="Activities Related To Credit Intermediation "/>
    <x v="252"/>
    <x v="0"/>
    <x v="13"/>
    <n v="112.32822121146501"/>
  </r>
  <r>
    <x v="0"/>
    <n v="5223"/>
    <s v="Activities Related To Credit Intermediation "/>
    <s v="Activities Related To Credit Intermediation "/>
    <x v="252"/>
    <x v="0"/>
    <x v="14"/>
    <n v="113.164830389893"/>
  </r>
  <r>
    <x v="0"/>
    <n v="523"/>
    <s v="Securities And Other Financial Investments"/>
    <s v="Securities"/>
    <x v="253"/>
    <x v="2"/>
    <x v="0"/>
    <n v="100"/>
  </r>
  <r>
    <x v="0"/>
    <n v="523"/>
    <s v="Securities And Other Financial Investments"/>
    <s v="Securities"/>
    <x v="253"/>
    <x v="2"/>
    <x v="1"/>
    <n v="99.538129118983704"/>
  </r>
  <r>
    <x v="0"/>
    <n v="523"/>
    <s v="Securities And Other Financial Investments"/>
    <s v="Securities"/>
    <x v="253"/>
    <x v="2"/>
    <x v="2"/>
    <n v="100.68571735554001"/>
  </r>
  <r>
    <x v="0"/>
    <n v="523"/>
    <s v="Securities And Other Financial Investments"/>
    <s v="Securities"/>
    <x v="253"/>
    <x v="2"/>
    <x v="3"/>
    <n v="100.850259057153"/>
  </r>
  <r>
    <x v="0"/>
    <n v="523"/>
    <s v="Securities And Other Financial Investments"/>
    <s v="Securities"/>
    <x v="253"/>
    <x v="2"/>
    <x v="4"/>
    <n v="101.027792425039"/>
  </r>
  <r>
    <x v="0"/>
    <n v="523"/>
    <s v="Securities And Other Financial Investments"/>
    <s v="Securities"/>
    <x v="253"/>
    <x v="2"/>
    <x v="5"/>
    <n v="102.020929592851"/>
  </r>
  <r>
    <x v="0"/>
    <n v="523"/>
    <s v="Securities And Other Financial Investments"/>
    <s v="Securities"/>
    <x v="253"/>
    <x v="2"/>
    <x v="6"/>
    <n v="102.104025509526"/>
  </r>
  <r>
    <x v="0"/>
    <n v="523"/>
    <s v="Securities And Other Financial Investments"/>
    <s v="Securities"/>
    <x v="253"/>
    <x v="2"/>
    <x v="7"/>
    <n v="102.923526879322"/>
  </r>
  <r>
    <x v="0"/>
    <n v="523"/>
    <s v="Securities And Other Financial Investments"/>
    <s v="Securities"/>
    <x v="253"/>
    <x v="2"/>
    <x v="8"/>
    <n v="104.270681909828"/>
  </r>
  <r>
    <x v="0"/>
    <n v="523"/>
    <s v="Securities And Other Financial Investments"/>
    <s v="Securities"/>
    <x v="253"/>
    <x v="2"/>
    <x v="9"/>
    <n v="103.962036587122"/>
  </r>
  <r>
    <x v="0"/>
    <n v="523"/>
    <s v="Securities And Other Financial Investments"/>
    <s v="Securities"/>
    <x v="253"/>
    <x v="2"/>
    <x v="10"/>
    <n v="104.236697693411"/>
  </r>
  <r>
    <x v="0"/>
    <n v="523"/>
    <s v="Securities And Other Financial Investments"/>
    <s v="Securities"/>
    <x v="253"/>
    <x v="2"/>
    <x v="11"/>
    <n v="105.24330172542"/>
  </r>
  <r>
    <x v="0"/>
    <n v="523"/>
    <s v="Securities And Other Financial Investments"/>
    <s v="Securities"/>
    <x v="253"/>
    <x v="2"/>
    <x v="12"/>
    <n v="104.661399585026"/>
  </r>
  <r>
    <x v="0"/>
    <n v="523"/>
    <s v="Securities And Other Financial Investments"/>
    <s v="Securities"/>
    <x v="253"/>
    <x v="2"/>
    <x v="13"/>
    <n v="105.552982047112"/>
  </r>
  <r>
    <x v="0"/>
    <n v="523"/>
    <s v="Securities And Other Financial Investments"/>
    <s v="Securities"/>
    <x v="253"/>
    <x v="2"/>
    <x v="14"/>
    <n v="104.602339183444"/>
  </r>
  <r>
    <x v="0"/>
    <n v="5231"/>
    <s v="Securities And Commodity Contracts Intermediation And Brokerage"/>
    <s v="Securities And Commodity Contracts Intermediation And Brokerage"/>
    <x v="254"/>
    <x v="0"/>
    <x v="0"/>
    <n v="100"/>
  </r>
  <r>
    <x v="0"/>
    <n v="5231"/>
    <s v="Securities And Commodity Contracts Intermediation And Brokerage"/>
    <s v="Securities And Commodity Contracts Intermediation And Brokerage"/>
    <x v="254"/>
    <x v="0"/>
    <x v="1"/>
    <n v="99.538129118983704"/>
  </r>
  <r>
    <x v="0"/>
    <n v="5231"/>
    <s v="Securities And Commodity Contracts Intermediation And Brokerage"/>
    <s v="Securities And Commodity Contracts Intermediation And Brokerage"/>
    <x v="254"/>
    <x v="0"/>
    <x v="2"/>
    <n v="100.68571735554001"/>
  </r>
  <r>
    <x v="0"/>
    <n v="5231"/>
    <s v="Securities And Commodity Contracts Intermediation And Brokerage"/>
    <s v="Securities And Commodity Contracts Intermediation And Brokerage"/>
    <x v="254"/>
    <x v="0"/>
    <x v="3"/>
    <n v="100.850259057153"/>
  </r>
  <r>
    <x v="0"/>
    <n v="5231"/>
    <s v="Securities And Commodity Contracts Intermediation And Brokerage"/>
    <s v="Securities And Commodity Contracts Intermediation And Brokerage"/>
    <x v="254"/>
    <x v="0"/>
    <x v="4"/>
    <n v="101.027792425039"/>
  </r>
  <r>
    <x v="0"/>
    <n v="5231"/>
    <s v="Securities And Commodity Contracts Intermediation And Brokerage"/>
    <s v="Securities And Commodity Contracts Intermediation And Brokerage"/>
    <x v="254"/>
    <x v="0"/>
    <x v="5"/>
    <n v="102.020929592851"/>
  </r>
  <r>
    <x v="0"/>
    <n v="5231"/>
    <s v="Securities And Commodity Contracts Intermediation And Brokerage"/>
    <s v="Securities And Commodity Contracts Intermediation And Brokerage"/>
    <x v="254"/>
    <x v="0"/>
    <x v="6"/>
    <n v="102.104025509526"/>
  </r>
  <r>
    <x v="0"/>
    <n v="5231"/>
    <s v="Securities And Commodity Contracts Intermediation And Brokerage"/>
    <s v="Securities And Commodity Contracts Intermediation And Brokerage"/>
    <x v="254"/>
    <x v="0"/>
    <x v="7"/>
    <n v="102.923526879322"/>
  </r>
  <r>
    <x v="0"/>
    <n v="5231"/>
    <s v="Securities And Commodity Contracts Intermediation And Brokerage"/>
    <s v="Securities And Commodity Contracts Intermediation And Brokerage"/>
    <x v="254"/>
    <x v="0"/>
    <x v="8"/>
    <n v="104.270681909828"/>
  </r>
  <r>
    <x v="0"/>
    <n v="5231"/>
    <s v="Securities And Commodity Contracts Intermediation And Brokerage"/>
    <s v="Securities And Commodity Contracts Intermediation And Brokerage"/>
    <x v="254"/>
    <x v="0"/>
    <x v="9"/>
    <n v="103.962036587122"/>
  </r>
  <r>
    <x v="0"/>
    <n v="5231"/>
    <s v="Securities And Commodity Contracts Intermediation And Brokerage"/>
    <s v="Securities And Commodity Contracts Intermediation And Brokerage"/>
    <x v="254"/>
    <x v="0"/>
    <x v="10"/>
    <n v="104.236697693411"/>
  </r>
  <r>
    <x v="0"/>
    <n v="5231"/>
    <s v="Securities And Commodity Contracts Intermediation And Brokerage"/>
    <s v="Securities And Commodity Contracts Intermediation And Brokerage"/>
    <x v="254"/>
    <x v="0"/>
    <x v="11"/>
    <n v="105.24330172542"/>
  </r>
  <r>
    <x v="0"/>
    <n v="5231"/>
    <s v="Securities And Commodity Contracts Intermediation And Brokerage"/>
    <s v="Securities And Commodity Contracts Intermediation And Brokerage"/>
    <x v="254"/>
    <x v="0"/>
    <x v="12"/>
    <n v="104.661399585026"/>
  </r>
  <r>
    <x v="0"/>
    <n v="5231"/>
    <s v="Securities And Commodity Contracts Intermediation And Brokerage"/>
    <s v="Securities And Commodity Contracts Intermediation And Brokerage"/>
    <x v="254"/>
    <x v="0"/>
    <x v="13"/>
    <n v="105.552982047112"/>
  </r>
  <r>
    <x v="0"/>
    <n v="5231"/>
    <s v="Securities And Commodity Contracts Intermediation And Brokerage"/>
    <s v="Securities And Commodity Contracts Intermediation And Brokerage"/>
    <x v="254"/>
    <x v="0"/>
    <x v="14"/>
    <n v="104.602339183444"/>
  </r>
  <r>
    <x v="0"/>
    <n v="5232"/>
    <s v="Securities And Commodity Exchanges"/>
    <s v="Securities And Commodity Exchanges"/>
    <x v="255"/>
    <x v="0"/>
    <x v="0"/>
    <n v="100"/>
  </r>
  <r>
    <x v="0"/>
    <n v="5232"/>
    <s v="Securities And Commodity Exchanges"/>
    <s v="Securities And Commodity Exchanges"/>
    <x v="255"/>
    <x v="0"/>
    <x v="1"/>
    <n v="99.538129118983704"/>
  </r>
  <r>
    <x v="0"/>
    <n v="5232"/>
    <s v="Securities And Commodity Exchanges"/>
    <s v="Securities And Commodity Exchanges"/>
    <x v="255"/>
    <x v="0"/>
    <x v="2"/>
    <n v="100.68571735554001"/>
  </r>
  <r>
    <x v="0"/>
    <n v="5232"/>
    <s v="Securities And Commodity Exchanges"/>
    <s v="Securities And Commodity Exchanges"/>
    <x v="255"/>
    <x v="0"/>
    <x v="3"/>
    <n v="100.850259057153"/>
  </r>
  <r>
    <x v="0"/>
    <n v="5232"/>
    <s v="Securities And Commodity Exchanges"/>
    <s v="Securities And Commodity Exchanges"/>
    <x v="255"/>
    <x v="0"/>
    <x v="4"/>
    <n v="101.027792425039"/>
  </r>
  <r>
    <x v="0"/>
    <n v="5232"/>
    <s v="Securities And Commodity Exchanges"/>
    <s v="Securities And Commodity Exchanges"/>
    <x v="255"/>
    <x v="0"/>
    <x v="5"/>
    <n v="102.020929592851"/>
  </r>
  <r>
    <x v="0"/>
    <n v="5232"/>
    <s v="Securities And Commodity Exchanges"/>
    <s v="Securities And Commodity Exchanges"/>
    <x v="255"/>
    <x v="0"/>
    <x v="6"/>
    <n v="102.104025509526"/>
  </r>
  <r>
    <x v="0"/>
    <n v="5232"/>
    <s v="Securities And Commodity Exchanges"/>
    <s v="Securities And Commodity Exchanges"/>
    <x v="255"/>
    <x v="0"/>
    <x v="7"/>
    <n v="102.923526879322"/>
  </r>
  <r>
    <x v="0"/>
    <n v="5232"/>
    <s v="Securities And Commodity Exchanges"/>
    <s v="Securities And Commodity Exchanges"/>
    <x v="255"/>
    <x v="0"/>
    <x v="8"/>
    <n v="104.270681909828"/>
  </r>
  <r>
    <x v="0"/>
    <n v="5232"/>
    <s v="Securities And Commodity Exchanges"/>
    <s v="Securities And Commodity Exchanges"/>
    <x v="255"/>
    <x v="0"/>
    <x v="9"/>
    <n v="103.962036587122"/>
  </r>
  <r>
    <x v="0"/>
    <n v="5232"/>
    <s v="Securities And Commodity Exchanges"/>
    <s v="Securities And Commodity Exchanges"/>
    <x v="255"/>
    <x v="0"/>
    <x v="10"/>
    <n v="104.236697693411"/>
  </r>
  <r>
    <x v="0"/>
    <n v="5232"/>
    <s v="Securities And Commodity Exchanges"/>
    <s v="Securities And Commodity Exchanges"/>
    <x v="255"/>
    <x v="0"/>
    <x v="11"/>
    <n v="105.24330172542"/>
  </r>
  <r>
    <x v="0"/>
    <n v="5232"/>
    <s v="Securities And Commodity Exchanges"/>
    <s v="Securities And Commodity Exchanges"/>
    <x v="255"/>
    <x v="0"/>
    <x v="12"/>
    <n v="104.661399585026"/>
  </r>
  <r>
    <x v="0"/>
    <n v="5232"/>
    <s v="Securities And Commodity Exchanges"/>
    <s v="Securities And Commodity Exchanges"/>
    <x v="255"/>
    <x v="0"/>
    <x v="13"/>
    <n v="105.552982047112"/>
  </r>
  <r>
    <x v="0"/>
    <n v="5232"/>
    <s v="Securities And Commodity Exchanges"/>
    <s v="Securities And Commodity Exchanges"/>
    <x v="255"/>
    <x v="0"/>
    <x v="14"/>
    <n v="104.602339183444"/>
  </r>
  <r>
    <x v="0"/>
    <n v="5239"/>
    <s v="Other Financial Investment Activities"/>
    <s v="Other Financial Investment Activities"/>
    <x v="256"/>
    <x v="0"/>
    <x v="0"/>
    <n v="100"/>
  </r>
  <r>
    <x v="0"/>
    <n v="5239"/>
    <s v="Other Financial Investment Activities"/>
    <s v="Other Financial Investment Activities"/>
    <x v="256"/>
    <x v="0"/>
    <x v="1"/>
    <n v="99.538129118983704"/>
  </r>
  <r>
    <x v="0"/>
    <n v="5239"/>
    <s v="Other Financial Investment Activities"/>
    <s v="Other Financial Investment Activities"/>
    <x v="256"/>
    <x v="0"/>
    <x v="2"/>
    <n v="100.68571735554001"/>
  </r>
  <r>
    <x v="0"/>
    <n v="5239"/>
    <s v="Other Financial Investment Activities"/>
    <s v="Other Financial Investment Activities"/>
    <x v="256"/>
    <x v="0"/>
    <x v="3"/>
    <n v="100.850259057153"/>
  </r>
  <r>
    <x v="0"/>
    <n v="5239"/>
    <s v="Other Financial Investment Activities"/>
    <s v="Other Financial Investment Activities"/>
    <x v="256"/>
    <x v="0"/>
    <x v="4"/>
    <n v="101.027792425039"/>
  </r>
  <r>
    <x v="0"/>
    <n v="5239"/>
    <s v="Other Financial Investment Activities"/>
    <s v="Other Financial Investment Activities"/>
    <x v="256"/>
    <x v="0"/>
    <x v="5"/>
    <n v="102.020929592851"/>
  </r>
  <r>
    <x v="0"/>
    <n v="5239"/>
    <s v="Other Financial Investment Activities"/>
    <s v="Other Financial Investment Activities"/>
    <x v="256"/>
    <x v="0"/>
    <x v="6"/>
    <n v="102.104025509526"/>
  </r>
  <r>
    <x v="0"/>
    <n v="5239"/>
    <s v="Other Financial Investment Activities"/>
    <s v="Other Financial Investment Activities"/>
    <x v="256"/>
    <x v="0"/>
    <x v="7"/>
    <n v="102.923526879322"/>
  </r>
  <r>
    <x v="0"/>
    <n v="5239"/>
    <s v="Other Financial Investment Activities"/>
    <s v="Other Financial Investment Activities"/>
    <x v="256"/>
    <x v="0"/>
    <x v="8"/>
    <n v="104.270681909828"/>
  </r>
  <r>
    <x v="0"/>
    <n v="5239"/>
    <s v="Other Financial Investment Activities"/>
    <s v="Other Financial Investment Activities"/>
    <x v="256"/>
    <x v="0"/>
    <x v="9"/>
    <n v="103.962036587122"/>
  </r>
  <r>
    <x v="0"/>
    <n v="5239"/>
    <s v="Other Financial Investment Activities"/>
    <s v="Other Financial Investment Activities"/>
    <x v="256"/>
    <x v="0"/>
    <x v="10"/>
    <n v="104.236697693411"/>
  </r>
  <r>
    <x v="0"/>
    <n v="5239"/>
    <s v="Other Financial Investment Activities"/>
    <s v="Other Financial Investment Activities"/>
    <x v="256"/>
    <x v="0"/>
    <x v="11"/>
    <n v="105.24330172542"/>
  </r>
  <r>
    <x v="0"/>
    <n v="5239"/>
    <s v="Other Financial Investment Activities"/>
    <s v="Other Financial Investment Activities"/>
    <x v="256"/>
    <x v="0"/>
    <x v="12"/>
    <n v="104.661399585026"/>
  </r>
  <r>
    <x v="0"/>
    <n v="5239"/>
    <s v="Other Financial Investment Activities"/>
    <s v="Other Financial Investment Activities"/>
    <x v="256"/>
    <x v="0"/>
    <x v="13"/>
    <n v="105.552982047112"/>
  </r>
  <r>
    <x v="0"/>
    <n v="5239"/>
    <s v="Other Financial Investment Activities"/>
    <s v="Other Financial Investment Activities"/>
    <x v="256"/>
    <x v="0"/>
    <x v="14"/>
    <n v="104.602339183444"/>
  </r>
  <r>
    <x v="0"/>
    <n v="524"/>
    <s v="Insurance Carriers "/>
    <s v="Insurance Carriers"/>
    <x v="257"/>
    <x v="2"/>
    <x v="0"/>
    <n v="100"/>
  </r>
  <r>
    <x v="0"/>
    <n v="524"/>
    <s v="Insurance Carriers "/>
    <s v="Insurance Carriers"/>
    <x v="257"/>
    <x v="2"/>
    <x v="1"/>
    <n v="100.96374166820399"/>
  </r>
  <r>
    <x v="0"/>
    <n v="524"/>
    <s v="Insurance Carriers "/>
    <s v="Insurance Carriers"/>
    <x v="257"/>
    <x v="2"/>
    <x v="2"/>
    <n v="101.406399963322"/>
  </r>
  <r>
    <x v="0"/>
    <n v="524"/>
    <s v="Insurance Carriers "/>
    <s v="Insurance Carriers"/>
    <x v="257"/>
    <x v="2"/>
    <x v="3"/>
    <n v="101.261592871209"/>
  </r>
  <r>
    <x v="0"/>
    <n v="524"/>
    <s v="Insurance Carriers "/>
    <s v="Insurance Carriers"/>
    <x v="257"/>
    <x v="2"/>
    <x v="4"/>
    <n v="103.053791480451"/>
  </r>
  <r>
    <x v="0"/>
    <n v="524"/>
    <s v="Insurance Carriers "/>
    <s v="Insurance Carriers"/>
    <x v="257"/>
    <x v="2"/>
    <x v="5"/>
    <n v="103.680086817034"/>
  </r>
  <r>
    <x v="0"/>
    <n v="524"/>
    <s v="Insurance Carriers "/>
    <s v="Insurance Carriers"/>
    <x v="257"/>
    <x v="2"/>
    <x v="6"/>
    <n v="105.349542733967"/>
  </r>
  <r>
    <x v="0"/>
    <n v="524"/>
    <s v="Insurance Carriers "/>
    <s v="Insurance Carriers"/>
    <x v="257"/>
    <x v="2"/>
    <x v="7"/>
    <n v="105.87346087955601"/>
  </r>
  <r>
    <x v="0"/>
    <n v="524"/>
    <s v="Insurance Carriers "/>
    <s v="Insurance Carriers"/>
    <x v="257"/>
    <x v="2"/>
    <x v="8"/>
    <n v="105.922653818546"/>
  </r>
  <r>
    <x v="0"/>
    <n v="524"/>
    <s v="Insurance Carriers "/>
    <s v="Insurance Carriers"/>
    <x v="257"/>
    <x v="2"/>
    <x v="9"/>
    <n v="106.418238913173"/>
  </r>
  <r>
    <x v="0"/>
    <n v="524"/>
    <s v="Insurance Carriers "/>
    <s v="Insurance Carriers"/>
    <x v="257"/>
    <x v="2"/>
    <x v="10"/>
    <n v="106.01589382283299"/>
  </r>
  <r>
    <x v="0"/>
    <n v="524"/>
    <s v="Insurance Carriers "/>
    <s v="Insurance Carriers"/>
    <x v="257"/>
    <x v="2"/>
    <x v="11"/>
    <n v="107.06460655569499"/>
  </r>
  <r>
    <x v="0"/>
    <n v="524"/>
    <s v="Insurance Carriers "/>
    <s v="Insurance Carriers"/>
    <x v="257"/>
    <x v="2"/>
    <x v="12"/>
    <n v="107.709562481489"/>
  </r>
  <r>
    <x v="0"/>
    <n v="524"/>
    <s v="Insurance Carriers "/>
    <s v="Insurance Carriers"/>
    <x v="257"/>
    <x v="2"/>
    <x v="13"/>
    <n v="108.206471417871"/>
  </r>
  <r>
    <x v="0"/>
    <n v="524"/>
    <s v="Insurance Carriers "/>
    <s v="Insurance Carriers"/>
    <x v="257"/>
    <x v="2"/>
    <x v="14"/>
    <n v="107.320406259918"/>
  </r>
  <r>
    <x v="0"/>
    <n v="5241"/>
    <s v="Insurance Carriers"/>
    <s v="Insurance Carriers"/>
    <x v="258"/>
    <x v="0"/>
    <x v="0"/>
    <n v="100"/>
  </r>
  <r>
    <x v="0"/>
    <n v="5241"/>
    <s v="Insurance Carriers"/>
    <s v="Insurance Carriers"/>
    <x v="258"/>
    <x v="0"/>
    <x v="1"/>
    <n v="100.963586804881"/>
  </r>
  <r>
    <x v="0"/>
    <n v="5241"/>
    <s v="Insurance Carriers"/>
    <s v="Insurance Carriers"/>
    <x v="258"/>
    <x v="0"/>
    <x v="2"/>
    <n v="101.40620625193201"/>
  </r>
  <r>
    <x v="0"/>
    <n v="5241"/>
    <s v="Insurance Carriers"/>
    <s v="Insurance Carriers"/>
    <x v="258"/>
    <x v="0"/>
    <x v="3"/>
    <n v="101.261303163482"/>
  </r>
  <r>
    <x v="0"/>
    <n v="5241"/>
    <s v="Insurance Carriers"/>
    <s v="Insurance Carriers"/>
    <x v="258"/>
    <x v="0"/>
    <x v="4"/>
    <n v="103.053542709773"/>
  </r>
  <r>
    <x v="0"/>
    <n v="5241"/>
    <s v="Insurance Carriers"/>
    <s v="Insurance Carriers"/>
    <x v="258"/>
    <x v="0"/>
    <x v="5"/>
    <n v="103.68012999182901"/>
  </r>
  <r>
    <x v="0"/>
    <n v="5241"/>
    <s v="Insurance Carriers"/>
    <s v="Insurance Carriers"/>
    <x v="258"/>
    <x v="0"/>
    <x v="6"/>
    <n v="105.349666948823"/>
  </r>
  <r>
    <x v="0"/>
    <n v="5241"/>
    <s v="Insurance Carriers"/>
    <s v="Insurance Carriers"/>
    <x v="258"/>
    <x v="0"/>
    <x v="7"/>
    <n v="105.87380962101599"/>
  </r>
  <r>
    <x v="0"/>
    <n v="5241"/>
    <s v="Insurance Carriers"/>
    <s v="Insurance Carriers"/>
    <x v="258"/>
    <x v="0"/>
    <x v="8"/>
    <n v="105.92330160380899"/>
  </r>
  <r>
    <x v="0"/>
    <n v="5241"/>
    <s v="Insurance Carriers"/>
    <s v="Insurance Carriers"/>
    <x v="258"/>
    <x v="0"/>
    <x v="9"/>
    <n v="106.419279322845"/>
  </r>
  <r>
    <x v="0"/>
    <n v="5241"/>
    <s v="Insurance Carriers"/>
    <s v="Insurance Carriers"/>
    <x v="258"/>
    <x v="0"/>
    <x v="10"/>
    <n v="106.017295101504"/>
  </r>
  <r>
    <x v="0"/>
    <n v="5241"/>
    <s v="Insurance Carriers"/>
    <s v="Insurance Carriers"/>
    <x v="258"/>
    <x v="0"/>
    <x v="11"/>
    <n v="107.064903954595"/>
  </r>
  <r>
    <x v="0"/>
    <n v="5241"/>
    <s v="Insurance Carriers"/>
    <s v="Insurance Carriers"/>
    <x v="258"/>
    <x v="0"/>
    <x v="12"/>
    <n v="107.709437133241"/>
  </r>
  <r>
    <x v="0"/>
    <n v="5241"/>
    <s v="Insurance Carriers"/>
    <s v="Insurance Carriers"/>
    <x v="258"/>
    <x v="0"/>
    <x v="13"/>
    <n v="107.3947043654"/>
  </r>
  <r>
    <x v="0"/>
    <n v="5241"/>
    <s v="Insurance Carriers"/>
    <s v="Insurance Carriers"/>
    <x v="258"/>
    <x v="0"/>
    <x v="14"/>
    <n v="106.524776433451"/>
  </r>
  <r>
    <x v="0"/>
    <n v="5242"/>
    <s v="Agencies, Brokerages, And Other Insurance Related Activities"/>
    <s v="Agencies, Brokerages, And Other Insurance Related Activities"/>
    <x v="259"/>
    <x v="0"/>
    <x v="0"/>
    <n v="100"/>
  </r>
  <r>
    <x v="0"/>
    <n v="5242"/>
    <s v="Agencies, Brokerages, And Other Insurance Related Activities"/>
    <s v="Agencies, Brokerages, And Other Insurance Related Activities"/>
    <x v="259"/>
    <x v="0"/>
    <x v="1"/>
    <n v="100.963966758132"/>
  </r>
  <r>
    <x v="0"/>
    <n v="5242"/>
    <s v="Agencies, Brokerages, And Other Insurance Related Activities"/>
    <s v="Agencies, Brokerages, And Other Insurance Related Activities"/>
    <x v="259"/>
    <x v="0"/>
    <x v="2"/>
    <n v="101.406681528737"/>
  </r>
  <r>
    <x v="0"/>
    <n v="5242"/>
    <s v="Agencies, Brokerages, And Other Insurance Related Activities"/>
    <s v="Agencies, Brokerages, And Other Insurance Related Activities"/>
    <x v="259"/>
    <x v="0"/>
    <x v="3"/>
    <n v="101.262013954583"/>
  </r>
  <r>
    <x v="0"/>
    <n v="5242"/>
    <s v="Agencies, Brokerages, And Other Insurance Related Activities"/>
    <s v="Agencies, Brokerages, And Other Insurance Related Activities"/>
    <x v="259"/>
    <x v="0"/>
    <x v="4"/>
    <n v="103.054153062021"/>
  </r>
  <r>
    <x v="0"/>
    <n v="5242"/>
    <s v="Agencies, Brokerages, And Other Insurance Related Activities"/>
    <s v="Agencies, Brokerages, And Other Insurance Related Activities"/>
    <x v="259"/>
    <x v="0"/>
    <x v="5"/>
    <n v="103.68001982090701"/>
  </r>
  <r>
    <x v="0"/>
    <n v="5242"/>
    <s v="Agencies, Brokerages, And Other Insurance Related Activities"/>
    <s v="Agencies, Brokerages, And Other Insurance Related Activities"/>
    <x v="259"/>
    <x v="0"/>
    <x v="6"/>
    <n v="105.349318667337"/>
  </r>
  <r>
    <x v="0"/>
    <n v="5242"/>
    <s v="Agencies, Brokerages, And Other Insurance Related Activities"/>
    <s v="Agencies, Brokerages, And Other Insurance Related Activities"/>
    <x v="259"/>
    <x v="0"/>
    <x v="7"/>
    <n v="105.872772819126"/>
  </r>
  <r>
    <x v="0"/>
    <n v="5242"/>
    <s v="Agencies, Brokerages, And Other Insurance Related Activities"/>
    <s v="Agencies, Brokerages, And Other Insurance Related Activities"/>
    <x v="259"/>
    <x v="0"/>
    <x v="8"/>
    <n v="105.92137413898"/>
  </r>
  <r>
    <x v="0"/>
    <n v="5242"/>
    <s v="Agencies, Brokerages, And Other Insurance Related Activities"/>
    <s v="Agencies, Brokerages, And Other Insurance Related Activities"/>
    <x v="259"/>
    <x v="0"/>
    <x v="9"/>
    <n v="106.41620304569101"/>
  </r>
  <r>
    <x v="0"/>
    <n v="5242"/>
    <s v="Agencies, Brokerages, And Other Insurance Related Activities"/>
    <s v="Agencies, Brokerages, And Other Insurance Related Activities"/>
    <x v="259"/>
    <x v="0"/>
    <x v="10"/>
    <n v="106.013159268902"/>
  </r>
  <r>
    <x v="0"/>
    <n v="5242"/>
    <s v="Agencies, Brokerages, And Other Insurance Related Activities"/>
    <s v="Agencies, Brokerages, And Other Insurance Related Activities"/>
    <x v="259"/>
    <x v="0"/>
    <x v="11"/>
    <n v="107.060162010995"/>
  </r>
  <r>
    <x v="0"/>
    <n v="5242"/>
    <s v="Agencies, Brokerages, And Other Insurance Related Activities"/>
    <s v="Agencies, Brokerages, And Other Insurance Related Activities"/>
    <x v="259"/>
    <x v="0"/>
    <x v="12"/>
    <n v="107.706380513016"/>
  </r>
  <r>
    <x v="0"/>
    <n v="5242"/>
    <s v="Agencies, Brokerages, And Other Insurance Related Activities"/>
    <s v="Agencies, Brokerages, And Other Insurance Related Activities"/>
    <x v="259"/>
    <x v="0"/>
    <x v="13"/>
    <n v="110.919687350142"/>
  </r>
  <r>
    <x v="0"/>
    <n v="5242"/>
    <s v="Agencies, Brokerages, And Other Insurance Related Activities"/>
    <s v="Agencies, Brokerages, And Other Insurance Related Activities"/>
    <x v="259"/>
    <x v="0"/>
    <x v="14"/>
    <n v="110.31827166463199"/>
  </r>
  <r>
    <x v="0"/>
    <n v="525"/>
    <s v="Funds And Trusts"/>
    <s v="Funds and Trusts"/>
    <x v="260"/>
    <x v="2"/>
    <x v="0"/>
    <n v="100"/>
  </r>
  <r>
    <x v="0"/>
    <n v="525"/>
    <s v="Funds And Trusts"/>
    <s v="Funds and Trusts"/>
    <x v="260"/>
    <x v="2"/>
    <x v="1"/>
    <n v="99.538129118983704"/>
  </r>
  <r>
    <x v="0"/>
    <n v="525"/>
    <s v="Funds And Trusts"/>
    <s v="Funds and Trusts"/>
    <x v="260"/>
    <x v="2"/>
    <x v="2"/>
    <n v="100.68571735554001"/>
  </r>
  <r>
    <x v="0"/>
    <n v="525"/>
    <s v="Funds And Trusts"/>
    <s v="Funds and Trusts"/>
    <x v="260"/>
    <x v="2"/>
    <x v="3"/>
    <n v="100.850259057153"/>
  </r>
  <r>
    <x v="0"/>
    <n v="525"/>
    <s v="Funds And Trusts"/>
    <s v="Funds and Trusts"/>
    <x v="260"/>
    <x v="2"/>
    <x v="4"/>
    <n v="101.027792425039"/>
  </r>
  <r>
    <x v="0"/>
    <n v="525"/>
    <s v="Funds And Trusts"/>
    <s v="Funds and Trusts"/>
    <x v="260"/>
    <x v="2"/>
    <x v="5"/>
    <n v="102.020929592851"/>
  </r>
  <r>
    <x v="0"/>
    <n v="525"/>
    <s v="Funds And Trusts"/>
    <s v="Funds and Trusts"/>
    <x v="260"/>
    <x v="2"/>
    <x v="6"/>
    <n v="102.104025509526"/>
  </r>
  <r>
    <x v="0"/>
    <n v="525"/>
    <s v="Funds And Trusts"/>
    <s v="Funds and Trusts"/>
    <x v="260"/>
    <x v="2"/>
    <x v="7"/>
    <n v="102.923526879322"/>
  </r>
  <r>
    <x v="0"/>
    <n v="525"/>
    <s v="Funds And Trusts"/>
    <s v="Funds and Trusts"/>
    <x v="260"/>
    <x v="2"/>
    <x v="8"/>
    <n v="104.270681909828"/>
  </r>
  <r>
    <x v="0"/>
    <n v="525"/>
    <s v="Funds And Trusts"/>
    <s v="Funds and Trusts"/>
    <x v="260"/>
    <x v="2"/>
    <x v="9"/>
    <n v="103.962036587122"/>
  </r>
  <r>
    <x v="0"/>
    <n v="525"/>
    <s v="Funds And Trusts"/>
    <s v="Funds and Trusts"/>
    <x v="260"/>
    <x v="2"/>
    <x v="10"/>
    <n v="104.236697693411"/>
  </r>
  <r>
    <x v="0"/>
    <n v="525"/>
    <s v="Funds And Trusts"/>
    <s v="Funds and Trusts"/>
    <x v="260"/>
    <x v="2"/>
    <x v="11"/>
    <n v="105.24330172542"/>
  </r>
  <r>
    <x v="0"/>
    <n v="525"/>
    <s v="Funds And Trusts"/>
    <s v="Funds and Trusts"/>
    <x v="260"/>
    <x v="2"/>
    <x v="12"/>
    <n v="104.661399585026"/>
  </r>
  <r>
    <x v="0"/>
    <n v="525"/>
    <s v="Funds And Trusts"/>
    <s v="Funds and Trusts"/>
    <x v="260"/>
    <x v="2"/>
    <x v="13"/>
    <n v="105.552982047112"/>
  </r>
  <r>
    <x v="0"/>
    <n v="525"/>
    <s v="Funds And Trusts"/>
    <s v="Funds and Trusts"/>
    <x v="260"/>
    <x v="2"/>
    <x v="14"/>
    <n v="104.602339183444"/>
  </r>
  <r>
    <x v="0"/>
    <n v="5251"/>
    <s v="Insurance And Employee Benefit Funds "/>
    <s v="Insurance And Employee Benefit Funds "/>
    <x v="261"/>
    <x v="0"/>
    <x v="0"/>
    <n v="100"/>
  </r>
  <r>
    <x v="0"/>
    <n v="5251"/>
    <s v="Insurance And Employee Benefit Funds "/>
    <s v="Insurance And Employee Benefit Funds "/>
    <x v="261"/>
    <x v="0"/>
    <x v="1"/>
    <n v="99.538129118983704"/>
  </r>
  <r>
    <x v="0"/>
    <n v="5251"/>
    <s v="Insurance And Employee Benefit Funds "/>
    <s v="Insurance And Employee Benefit Funds "/>
    <x v="261"/>
    <x v="0"/>
    <x v="2"/>
    <n v="100.68571735554001"/>
  </r>
  <r>
    <x v="0"/>
    <n v="5251"/>
    <s v="Insurance And Employee Benefit Funds "/>
    <s v="Insurance And Employee Benefit Funds "/>
    <x v="261"/>
    <x v="0"/>
    <x v="3"/>
    <n v="100.850259057153"/>
  </r>
  <r>
    <x v="0"/>
    <n v="5251"/>
    <s v="Insurance And Employee Benefit Funds "/>
    <s v="Insurance And Employee Benefit Funds "/>
    <x v="261"/>
    <x v="0"/>
    <x v="4"/>
    <n v="101.027792425039"/>
  </r>
  <r>
    <x v="0"/>
    <n v="5251"/>
    <s v="Insurance And Employee Benefit Funds "/>
    <s v="Insurance And Employee Benefit Funds "/>
    <x v="261"/>
    <x v="0"/>
    <x v="5"/>
    <n v="102.020929592851"/>
  </r>
  <r>
    <x v="0"/>
    <n v="5251"/>
    <s v="Insurance And Employee Benefit Funds "/>
    <s v="Insurance And Employee Benefit Funds "/>
    <x v="261"/>
    <x v="0"/>
    <x v="6"/>
    <n v="102.104025509526"/>
  </r>
  <r>
    <x v="0"/>
    <n v="5251"/>
    <s v="Insurance And Employee Benefit Funds "/>
    <s v="Insurance And Employee Benefit Funds "/>
    <x v="261"/>
    <x v="0"/>
    <x v="7"/>
    <n v="102.923526879322"/>
  </r>
  <r>
    <x v="0"/>
    <n v="5251"/>
    <s v="Insurance And Employee Benefit Funds "/>
    <s v="Insurance And Employee Benefit Funds "/>
    <x v="261"/>
    <x v="0"/>
    <x v="8"/>
    <n v="104.270681909828"/>
  </r>
  <r>
    <x v="0"/>
    <n v="5251"/>
    <s v="Insurance And Employee Benefit Funds "/>
    <s v="Insurance And Employee Benefit Funds "/>
    <x v="261"/>
    <x v="0"/>
    <x v="9"/>
    <n v="103.962036587122"/>
  </r>
  <r>
    <x v="0"/>
    <n v="5251"/>
    <s v="Insurance And Employee Benefit Funds "/>
    <s v="Insurance And Employee Benefit Funds "/>
    <x v="261"/>
    <x v="0"/>
    <x v="10"/>
    <n v="104.236697693411"/>
  </r>
  <r>
    <x v="0"/>
    <n v="5251"/>
    <s v="Insurance And Employee Benefit Funds "/>
    <s v="Insurance And Employee Benefit Funds "/>
    <x v="261"/>
    <x v="0"/>
    <x v="11"/>
    <n v="105.24330172542"/>
  </r>
  <r>
    <x v="0"/>
    <n v="5251"/>
    <s v="Insurance And Employee Benefit Funds "/>
    <s v="Insurance And Employee Benefit Funds "/>
    <x v="261"/>
    <x v="0"/>
    <x v="12"/>
    <n v="104.661399585026"/>
  </r>
  <r>
    <x v="0"/>
    <n v="5251"/>
    <s v="Insurance And Employee Benefit Funds "/>
    <s v="Insurance And Employee Benefit Funds "/>
    <x v="261"/>
    <x v="0"/>
    <x v="13"/>
    <n v="105.552982047112"/>
  </r>
  <r>
    <x v="0"/>
    <n v="5251"/>
    <s v="Insurance And Employee Benefit Funds "/>
    <s v="Insurance And Employee Benefit Funds "/>
    <x v="261"/>
    <x v="0"/>
    <x v="14"/>
    <n v="104.602339183444"/>
  </r>
  <r>
    <x v="0"/>
    <n v="5259"/>
    <s v="Other Investment Pools And Funds"/>
    <s v="Other Investment Pools And Funds"/>
    <x v="262"/>
    <x v="0"/>
    <x v="0"/>
    <n v="100"/>
  </r>
  <r>
    <x v="0"/>
    <n v="5259"/>
    <s v="Other Investment Pools And Funds"/>
    <s v="Other Investment Pools And Funds"/>
    <x v="262"/>
    <x v="0"/>
    <x v="1"/>
    <n v="99.538129118983704"/>
  </r>
  <r>
    <x v="0"/>
    <n v="5259"/>
    <s v="Other Investment Pools And Funds"/>
    <s v="Other Investment Pools And Funds"/>
    <x v="262"/>
    <x v="0"/>
    <x v="2"/>
    <n v="100.68571735554001"/>
  </r>
  <r>
    <x v="0"/>
    <n v="5259"/>
    <s v="Other Investment Pools And Funds"/>
    <s v="Other Investment Pools And Funds"/>
    <x v="262"/>
    <x v="0"/>
    <x v="3"/>
    <n v="100.850259057153"/>
  </r>
  <r>
    <x v="0"/>
    <n v="5259"/>
    <s v="Other Investment Pools And Funds"/>
    <s v="Other Investment Pools And Funds"/>
    <x v="262"/>
    <x v="0"/>
    <x v="4"/>
    <n v="101.027792425039"/>
  </r>
  <r>
    <x v="0"/>
    <n v="5259"/>
    <s v="Other Investment Pools And Funds"/>
    <s v="Other Investment Pools And Funds"/>
    <x v="262"/>
    <x v="0"/>
    <x v="5"/>
    <n v="102.020929592851"/>
  </r>
  <r>
    <x v="0"/>
    <n v="5259"/>
    <s v="Other Investment Pools And Funds"/>
    <s v="Other Investment Pools And Funds"/>
    <x v="262"/>
    <x v="0"/>
    <x v="6"/>
    <n v="102.104025509526"/>
  </r>
  <r>
    <x v="0"/>
    <n v="5259"/>
    <s v="Other Investment Pools And Funds"/>
    <s v="Other Investment Pools And Funds"/>
    <x v="262"/>
    <x v="0"/>
    <x v="7"/>
    <n v="102.923526879322"/>
  </r>
  <r>
    <x v="0"/>
    <n v="5259"/>
    <s v="Other Investment Pools And Funds"/>
    <s v="Other Investment Pools And Funds"/>
    <x v="262"/>
    <x v="0"/>
    <x v="8"/>
    <n v="104.270681909828"/>
  </r>
  <r>
    <x v="0"/>
    <n v="5259"/>
    <s v="Other Investment Pools And Funds"/>
    <s v="Other Investment Pools And Funds"/>
    <x v="262"/>
    <x v="0"/>
    <x v="9"/>
    <n v="103.962036587122"/>
  </r>
  <r>
    <x v="0"/>
    <n v="5259"/>
    <s v="Other Investment Pools And Funds"/>
    <s v="Other Investment Pools And Funds"/>
    <x v="262"/>
    <x v="0"/>
    <x v="10"/>
    <n v="104.236697693411"/>
  </r>
  <r>
    <x v="0"/>
    <n v="5259"/>
    <s v="Other Investment Pools And Funds"/>
    <s v="Other Investment Pools And Funds"/>
    <x v="262"/>
    <x v="0"/>
    <x v="11"/>
    <n v="105.24330172542"/>
  </r>
  <r>
    <x v="0"/>
    <n v="5259"/>
    <s v="Other Investment Pools And Funds"/>
    <s v="Other Investment Pools And Funds"/>
    <x v="262"/>
    <x v="0"/>
    <x v="12"/>
    <n v="104.661399585026"/>
  </r>
  <r>
    <x v="0"/>
    <n v="5259"/>
    <s v="Other Investment Pools And Funds"/>
    <s v="Other Investment Pools And Funds"/>
    <x v="262"/>
    <x v="0"/>
    <x v="13"/>
    <n v="105.552982047112"/>
  </r>
  <r>
    <x v="0"/>
    <n v="5259"/>
    <s v="Other Investment Pools And Funds"/>
    <s v="Other Investment Pools And Funds"/>
    <x v="262"/>
    <x v="0"/>
    <x v="14"/>
    <n v="104.602339183444"/>
  </r>
  <r>
    <x v="0"/>
    <n v="531"/>
    <s v="Real Estate"/>
    <s v="Real Estate"/>
    <x v="263"/>
    <x v="2"/>
    <x v="0"/>
    <n v="100"/>
  </r>
  <r>
    <x v="0"/>
    <n v="531"/>
    <s v="Real Estate"/>
    <s v="Real Estate"/>
    <x v="263"/>
    <x v="2"/>
    <x v="1"/>
    <n v="100.64872470202801"/>
  </r>
  <r>
    <x v="0"/>
    <n v="531"/>
    <s v="Real Estate"/>
    <s v="Real Estate"/>
    <x v="263"/>
    <x v="2"/>
    <x v="2"/>
    <n v="101.319304790442"/>
  </r>
  <r>
    <x v="0"/>
    <n v="531"/>
    <s v="Real Estate"/>
    <s v="Real Estate"/>
    <x v="263"/>
    <x v="2"/>
    <x v="3"/>
    <n v="102.055761026463"/>
  </r>
  <r>
    <x v="0"/>
    <n v="531"/>
    <s v="Real Estate"/>
    <s v="Real Estate"/>
    <x v="263"/>
    <x v="2"/>
    <x v="4"/>
    <n v="101.17498356386599"/>
  </r>
  <r>
    <x v="0"/>
    <n v="531"/>
    <s v="Real Estate"/>
    <s v="Real Estate"/>
    <x v="263"/>
    <x v="2"/>
    <x v="5"/>
    <n v="102.808180661775"/>
  </r>
  <r>
    <x v="0"/>
    <n v="531"/>
    <s v="Real Estate"/>
    <s v="Real Estate"/>
    <x v="263"/>
    <x v="2"/>
    <x v="6"/>
    <n v="101.316449261508"/>
  </r>
  <r>
    <x v="0"/>
    <n v="531"/>
    <s v="Real Estate"/>
    <s v="Real Estate"/>
    <x v="263"/>
    <x v="2"/>
    <x v="7"/>
    <n v="102.631587927902"/>
  </r>
  <r>
    <x v="0"/>
    <n v="531"/>
    <s v="Real Estate"/>
    <s v="Real Estate"/>
    <x v="263"/>
    <x v="2"/>
    <x v="8"/>
    <n v="101.96443426689299"/>
  </r>
  <r>
    <x v="0"/>
    <n v="531"/>
    <s v="Real Estate"/>
    <s v="Real Estate"/>
    <x v="263"/>
    <x v="2"/>
    <x v="9"/>
    <n v="102.63052066201899"/>
  </r>
  <r>
    <x v="0"/>
    <n v="531"/>
    <s v="Real Estate"/>
    <s v="Real Estate"/>
    <x v="263"/>
    <x v="2"/>
    <x v="10"/>
    <n v="103.857413045691"/>
  </r>
  <r>
    <x v="0"/>
    <n v="531"/>
    <s v="Real Estate"/>
    <s v="Real Estate"/>
    <x v="263"/>
    <x v="2"/>
    <x v="11"/>
    <n v="104.056786707874"/>
  </r>
  <r>
    <x v="0"/>
    <n v="531"/>
    <s v="Real Estate"/>
    <s v="Real Estate"/>
    <x v="263"/>
    <x v="2"/>
    <x v="12"/>
    <n v="103.336704705391"/>
  </r>
  <r>
    <x v="0"/>
    <n v="531"/>
    <s v="Real Estate"/>
    <s v="Real Estate"/>
    <x v="263"/>
    <x v="2"/>
    <x v="13"/>
    <n v="104.331695166139"/>
  </r>
  <r>
    <x v="0"/>
    <n v="531"/>
    <s v="Real Estate"/>
    <s v="Real Estate"/>
    <x v="263"/>
    <x v="2"/>
    <x v="14"/>
    <n v="103.766511940369"/>
  </r>
  <r>
    <x v="0"/>
    <n v="5311"/>
    <s v="Lessors Of Real Estate"/>
    <s v="Lessors Of Real Estate"/>
    <x v="264"/>
    <x v="0"/>
    <x v="0"/>
    <n v="100"/>
  </r>
  <r>
    <x v="0"/>
    <n v="5311"/>
    <s v="Lessors Of Real Estate"/>
    <s v="Lessors Of Real Estate"/>
    <x v="264"/>
    <x v="0"/>
    <x v="1"/>
    <n v="100.64872601459"/>
  </r>
  <r>
    <x v="0"/>
    <n v="5311"/>
    <s v="Lessors Of Real Estate"/>
    <s v="Lessors Of Real Estate"/>
    <x v="264"/>
    <x v="0"/>
    <x v="2"/>
    <n v="101.319305701236"/>
  </r>
  <r>
    <x v="0"/>
    <n v="5311"/>
    <s v="Lessors Of Real Estate"/>
    <s v="Lessors Of Real Estate"/>
    <x v="264"/>
    <x v="0"/>
    <x v="3"/>
    <n v="102.055760785121"/>
  </r>
  <r>
    <x v="0"/>
    <n v="5311"/>
    <s v="Lessors Of Real Estate"/>
    <s v="Lessors Of Real Estate"/>
    <x v="264"/>
    <x v="0"/>
    <x v="4"/>
    <n v="101.174981880614"/>
  </r>
  <r>
    <x v="0"/>
    <n v="5311"/>
    <s v="Lessors Of Real Estate"/>
    <s v="Lessors Of Real Estate"/>
    <x v="264"/>
    <x v="0"/>
    <x v="5"/>
    <n v="102.808177728544"/>
  </r>
  <r>
    <x v="0"/>
    <n v="5311"/>
    <s v="Lessors Of Real Estate"/>
    <s v="Lessors Of Real Estate"/>
    <x v="264"/>
    <x v="0"/>
    <x v="6"/>
    <n v="101.31644722682501"/>
  </r>
  <r>
    <x v="0"/>
    <n v="5311"/>
    <s v="Lessors Of Real Estate"/>
    <s v="Lessors Of Real Estate"/>
    <x v="264"/>
    <x v="0"/>
    <x v="7"/>
    <n v="102.631586126717"/>
  </r>
  <r>
    <x v="0"/>
    <n v="5311"/>
    <s v="Lessors Of Real Estate"/>
    <s v="Lessors Of Real Estate"/>
    <x v="264"/>
    <x v="0"/>
    <x v="8"/>
    <n v="101.96443348320599"/>
  </r>
  <r>
    <x v="0"/>
    <n v="5311"/>
    <s v="Lessors Of Real Estate"/>
    <s v="Lessors Of Real Estate"/>
    <x v="264"/>
    <x v="0"/>
    <x v="9"/>
    <n v="102.63052105716901"/>
  </r>
  <r>
    <x v="0"/>
    <n v="5311"/>
    <s v="Lessors Of Real Estate"/>
    <s v="Lessors Of Real Estate"/>
    <x v="264"/>
    <x v="0"/>
    <x v="10"/>
    <n v="103.85741440457301"/>
  </r>
  <r>
    <x v="0"/>
    <n v="5311"/>
    <s v="Lessors Of Real Estate"/>
    <s v="Lessors Of Real Estate"/>
    <x v="264"/>
    <x v="0"/>
    <x v="11"/>
    <n v="104.056693744829"/>
  </r>
  <r>
    <x v="0"/>
    <n v="5311"/>
    <s v="Lessors Of Real Estate"/>
    <s v="Lessors Of Real Estate"/>
    <x v="264"/>
    <x v="0"/>
    <x v="12"/>
    <n v="103.33621385232399"/>
  </r>
  <r>
    <x v="0"/>
    <n v="5311"/>
    <s v="Lessors Of Real Estate"/>
    <s v="Lessors Of Real Estate"/>
    <x v="264"/>
    <x v="0"/>
    <x v="13"/>
    <n v="106.08877277382"/>
  </r>
  <r>
    <x v="0"/>
    <n v="5311"/>
    <s v="Lessors Of Real Estate"/>
    <s v="Lessors Of Real Estate"/>
    <x v="264"/>
    <x v="0"/>
    <x v="14"/>
    <n v="105.18414831317099"/>
  </r>
  <r>
    <x v="0"/>
    <n v="5312"/>
    <s v="Offices Of Real Estate Agents And Brokers"/>
    <s v="Offices Of Real Estate Agents And Brokers"/>
    <x v="265"/>
    <x v="0"/>
    <x v="0"/>
    <n v="100"/>
  </r>
  <r>
    <x v="0"/>
    <n v="5312"/>
    <s v="Offices Of Real Estate Agents And Brokers"/>
    <s v="Offices Of Real Estate Agents And Brokers"/>
    <x v="265"/>
    <x v="0"/>
    <x v="1"/>
    <n v="100.648726055243"/>
  </r>
  <r>
    <x v="0"/>
    <n v="5312"/>
    <s v="Offices Of Real Estate Agents And Brokers"/>
    <s v="Offices Of Real Estate Agents And Brokers"/>
    <x v="265"/>
    <x v="0"/>
    <x v="2"/>
    <n v="101.31930573121301"/>
  </r>
  <r>
    <x v="0"/>
    <n v="5312"/>
    <s v="Offices Of Real Estate Agents And Brokers"/>
    <s v="Offices Of Real Estate Agents And Brokers"/>
    <x v="265"/>
    <x v="0"/>
    <x v="3"/>
    <n v="102.055760773592"/>
  </r>
  <r>
    <x v="0"/>
    <n v="5312"/>
    <s v="Offices Of Real Estate Agents And Brokers"/>
    <s v="Offices Of Real Estate Agents And Brokers"/>
    <x v="265"/>
    <x v="0"/>
    <x v="4"/>
    <n v="101.174981818311"/>
  </r>
  <r>
    <x v="0"/>
    <n v="5312"/>
    <s v="Offices Of Real Estate Agents And Brokers"/>
    <s v="Offices Of Real Estate Agents And Brokers"/>
    <x v="265"/>
    <x v="0"/>
    <x v="5"/>
    <n v="102.808177562604"/>
  </r>
  <r>
    <x v="0"/>
    <n v="5312"/>
    <s v="Offices Of Real Estate Agents And Brokers"/>
    <s v="Offices Of Real Estate Agents And Brokers"/>
    <x v="265"/>
    <x v="0"/>
    <x v="6"/>
    <n v="101.316447164436"/>
  </r>
  <r>
    <x v="0"/>
    <n v="5312"/>
    <s v="Offices Of Real Estate Agents And Brokers"/>
    <s v="Offices Of Real Estate Agents And Brokers"/>
    <x v="265"/>
    <x v="0"/>
    <x v="7"/>
    <n v="102.631586063518"/>
  </r>
  <r>
    <x v="0"/>
    <n v="5312"/>
    <s v="Offices Of Real Estate Agents And Brokers"/>
    <s v="Offices Of Real Estate Agents And Brokers"/>
    <x v="265"/>
    <x v="0"/>
    <x v="8"/>
    <n v="101.96443346146999"/>
  </r>
  <r>
    <x v="0"/>
    <n v="5312"/>
    <s v="Offices Of Real Estate Agents And Brokers"/>
    <s v="Offices Of Real Estate Agents And Brokers"/>
    <x v="265"/>
    <x v="0"/>
    <x v="9"/>
    <n v="102.63052107607599"/>
  </r>
  <r>
    <x v="0"/>
    <n v="5312"/>
    <s v="Offices Of Real Estate Agents And Brokers"/>
    <s v="Offices Of Real Estate Agents And Brokers"/>
    <x v="265"/>
    <x v="0"/>
    <x v="10"/>
    <n v="103.85741444324999"/>
  </r>
  <r>
    <x v="0"/>
    <n v="5312"/>
    <s v="Offices Of Real Estate Agents And Brokers"/>
    <s v="Offices Of Real Estate Agents And Brokers"/>
    <x v="265"/>
    <x v="0"/>
    <x v="11"/>
    <n v="104.05669049917201"/>
  </r>
  <r>
    <x v="0"/>
    <n v="5312"/>
    <s v="Offices Of Real Estate Agents And Brokers"/>
    <s v="Offices Of Real Estate Agents And Brokers"/>
    <x v="265"/>
    <x v="0"/>
    <x v="12"/>
    <n v="103.336155801844"/>
  </r>
  <r>
    <x v="0"/>
    <n v="5312"/>
    <s v="Offices Of Real Estate Agents And Brokers"/>
    <s v="Offices Of Real Estate Agents And Brokers"/>
    <x v="265"/>
    <x v="0"/>
    <x v="13"/>
    <n v="106.088930350608"/>
  </r>
  <r>
    <x v="0"/>
    <n v="5312"/>
    <s v="Offices Of Real Estate Agents And Brokers"/>
    <s v="Offices Of Real Estate Agents And Brokers"/>
    <x v="265"/>
    <x v="0"/>
    <x v="14"/>
    <n v="105.184273048408"/>
  </r>
  <r>
    <x v="0"/>
    <n v="5313"/>
    <s v="Activities Related To Real Estate"/>
    <s v="Activities Related To Real Estate"/>
    <x v="266"/>
    <x v="0"/>
    <x v="0"/>
    <n v="100"/>
  </r>
  <r>
    <x v="0"/>
    <n v="5313"/>
    <s v="Activities Related To Real Estate"/>
    <s v="Activities Related To Real Estate"/>
    <x v="266"/>
    <x v="0"/>
    <x v="1"/>
    <n v="100.64872163931599"/>
  </r>
  <r>
    <x v="0"/>
    <n v="5313"/>
    <s v="Activities Related To Real Estate"/>
    <s v="Activities Related To Real Estate"/>
    <x v="266"/>
    <x v="0"/>
    <x v="2"/>
    <n v="101.319302658279"/>
  </r>
  <r>
    <x v="0"/>
    <n v="5313"/>
    <s v="Activities Related To Real Estate"/>
    <s v="Activities Related To Real Estate"/>
    <x v="266"/>
    <x v="0"/>
    <x v="3"/>
    <n v="102.055761603067"/>
  </r>
  <r>
    <x v="0"/>
    <n v="5313"/>
    <s v="Activities Related To Real Estate"/>
    <s v="Activities Related To Real Estate"/>
    <x v="266"/>
    <x v="0"/>
    <x v="4"/>
    <n v="101.17498748107199"/>
  </r>
  <r>
    <x v="0"/>
    <n v="5313"/>
    <s v="Activities Related To Real Estate"/>
    <s v="Activities Related To Real Estate"/>
    <x v="266"/>
    <x v="0"/>
    <x v="5"/>
    <n v="102.808187529641"/>
  </r>
  <r>
    <x v="0"/>
    <n v="5313"/>
    <s v="Activities Related To Real Estate"/>
    <s v="Activities Related To Real Estate"/>
    <x v="266"/>
    <x v="0"/>
    <x v="6"/>
    <n v="101.316453974756"/>
  </r>
  <r>
    <x v="0"/>
    <n v="5313"/>
    <s v="Activities Related To Real Estate"/>
    <s v="Activities Related To Real Estate"/>
    <x v="266"/>
    <x v="0"/>
    <x v="7"/>
    <n v="102.63159212013301"/>
  </r>
  <r>
    <x v="0"/>
    <n v="5313"/>
    <s v="Activities Related To Real Estate"/>
    <s v="Activities Related To Real Estate"/>
    <x v="266"/>
    <x v="0"/>
    <x v="8"/>
    <n v="101.96443608160899"/>
  </r>
  <r>
    <x v="0"/>
    <n v="5313"/>
    <s v="Activities Related To Real Estate"/>
    <s v="Activities Related To Real Estate"/>
    <x v="266"/>
    <x v="0"/>
    <x v="9"/>
    <n v="102.63051973288999"/>
  </r>
  <r>
    <x v="0"/>
    <n v="5313"/>
    <s v="Activities Related To Real Estate"/>
    <s v="Activities Related To Real Estate"/>
    <x v="266"/>
    <x v="0"/>
    <x v="10"/>
    <n v="103.85740989851899"/>
  </r>
  <r>
    <x v="0"/>
    <n v="5313"/>
    <s v="Activities Related To Real Estate"/>
    <s v="Activities Related To Real Estate"/>
    <x v="266"/>
    <x v="0"/>
    <x v="11"/>
    <n v="104.05605529506801"/>
  </r>
  <r>
    <x v="0"/>
    <n v="5313"/>
    <s v="Activities Related To Real Estate"/>
    <s v="Activities Related To Real Estate"/>
    <x v="266"/>
    <x v="0"/>
    <x v="12"/>
    <n v="103.330804223035"/>
  </r>
  <r>
    <x v="0"/>
    <n v="5313"/>
    <s v="Activities Related To Real Estate"/>
    <s v="Activities Related To Real Estate"/>
    <x v="266"/>
    <x v="0"/>
    <x v="13"/>
    <n v="99.006236572187305"/>
  </r>
  <r>
    <x v="0"/>
    <n v="5313"/>
    <s v="Activities Related To Real Estate"/>
    <s v="Activities Related To Real Estate"/>
    <x v="266"/>
    <x v="0"/>
    <x v="14"/>
    <n v="98.618124810004701"/>
  </r>
  <r>
    <x v="0"/>
    <n v="5321"/>
    <s v="Automotive Equipment Rental And Leasing"/>
    <s v="Automotive Equipment Rental And Leasing"/>
    <x v="267"/>
    <x v="0"/>
    <x v="0"/>
    <n v="100"/>
  </r>
  <r>
    <x v="0"/>
    <n v="5321"/>
    <s v="Automotive Equipment Rental And Leasing"/>
    <s v="Automotive Equipment Rental And Leasing"/>
    <x v="267"/>
    <x v="0"/>
    <x v="1"/>
    <n v="99.863575951810006"/>
  </r>
  <r>
    <x v="0"/>
    <n v="5321"/>
    <s v="Automotive Equipment Rental And Leasing"/>
    <s v="Automotive Equipment Rental And Leasing"/>
    <x v="267"/>
    <x v="0"/>
    <x v="2"/>
    <n v="101.832243654819"/>
  </r>
  <r>
    <x v="0"/>
    <n v="5321"/>
    <s v="Automotive Equipment Rental And Leasing"/>
    <s v="Automotive Equipment Rental And Leasing"/>
    <x v="267"/>
    <x v="0"/>
    <x v="3"/>
    <n v="101.94363011879901"/>
  </r>
  <r>
    <x v="0"/>
    <n v="5321"/>
    <s v="Automotive Equipment Rental And Leasing"/>
    <s v="Automotive Equipment Rental And Leasing"/>
    <x v="267"/>
    <x v="0"/>
    <x v="4"/>
    <n v="101.47675859485599"/>
  </r>
  <r>
    <x v="0"/>
    <n v="5321"/>
    <s v="Automotive Equipment Rental And Leasing"/>
    <s v="Automotive Equipment Rental And Leasing"/>
    <x v="267"/>
    <x v="0"/>
    <x v="5"/>
    <n v="103.727187374701"/>
  </r>
  <r>
    <x v="0"/>
    <n v="5321"/>
    <s v="Automotive Equipment Rental And Leasing"/>
    <s v="Automotive Equipment Rental And Leasing"/>
    <x v="267"/>
    <x v="0"/>
    <x v="6"/>
    <n v="102.91558055982399"/>
  </r>
  <r>
    <x v="0"/>
    <n v="5321"/>
    <s v="Automotive Equipment Rental And Leasing"/>
    <s v="Automotive Equipment Rental And Leasing"/>
    <x v="267"/>
    <x v="0"/>
    <x v="7"/>
    <n v="99.581923220106503"/>
  </r>
  <r>
    <x v="0"/>
    <n v="5321"/>
    <s v="Automotive Equipment Rental And Leasing"/>
    <s v="Automotive Equipment Rental And Leasing"/>
    <x v="267"/>
    <x v="0"/>
    <x v="8"/>
    <n v="99.690449292924498"/>
  </r>
  <r>
    <x v="0"/>
    <n v="5321"/>
    <s v="Automotive Equipment Rental And Leasing"/>
    <s v="Automotive Equipment Rental And Leasing"/>
    <x v="267"/>
    <x v="0"/>
    <x v="9"/>
    <n v="101.173824110759"/>
  </r>
  <r>
    <x v="0"/>
    <n v="5321"/>
    <s v="Automotive Equipment Rental And Leasing"/>
    <s v="Automotive Equipment Rental And Leasing"/>
    <x v="267"/>
    <x v="0"/>
    <x v="10"/>
    <n v="103.503684212496"/>
  </r>
  <r>
    <x v="0"/>
    <n v="5321"/>
    <s v="Automotive Equipment Rental And Leasing"/>
    <s v="Automotive Equipment Rental And Leasing"/>
    <x v="267"/>
    <x v="0"/>
    <x v="11"/>
    <n v="99.997739191597105"/>
  </r>
  <r>
    <x v="0"/>
    <n v="5321"/>
    <s v="Automotive Equipment Rental And Leasing"/>
    <s v="Automotive Equipment Rental And Leasing"/>
    <x v="267"/>
    <x v="0"/>
    <x v="12"/>
    <n v="101.26534447896699"/>
  </r>
  <r>
    <x v="0"/>
    <n v="5321"/>
    <s v="Automotive Equipment Rental And Leasing"/>
    <s v="Automotive Equipment Rental And Leasing"/>
    <x v="267"/>
    <x v="0"/>
    <x v="13"/>
    <n v="100.497716626333"/>
  </r>
  <r>
    <x v="0"/>
    <n v="5321"/>
    <s v="Automotive Equipment Rental And Leasing"/>
    <s v="Automotive Equipment Rental And Leasing"/>
    <x v="267"/>
    <x v="0"/>
    <x v="14"/>
    <n v="100.161291745638"/>
  </r>
  <r>
    <x v="0"/>
    <n v="5322"/>
    <s v="Consumer Goods Rental"/>
    <s v="Consumer Goods Rental"/>
    <x v="268"/>
    <x v="0"/>
    <x v="0"/>
    <n v="100"/>
  </r>
  <r>
    <x v="0"/>
    <n v="5322"/>
    <s v="Consumer Goods Rental"/>
    <s v="Consumer Goods Rental"/>
    <x v="268"/>
    <x v="0"/>
    <x v="1"/>
    <n v="101.37554456174099"/>
  </r>
  <r>
    <x v="0"/>
    <n v="5322"/>
    <s v="Consumer Goods Rental"/>
    <s v="Consumer Goods Rental"/>
    <x v="268"/>
    <x v="0"/>
    <x v="2"/>
    <n v="102.111204403019"/>
  </r>
  <r>
    <x v="0"/>
    <n v="5322"/>
    <s v="Consumer Goods Rental"/>
    <s v="Consumer Goods Rental"/>
    <x v="268"/>
    <x v="0"/>
    <x v="3"/>
    <n v="99.188173943645197"/>
  </r>
  <r>
    <x v="0"/>
    <n v="5322"/>
    <s v="Consumer Goods Rental"/>
    <s v="Consumer Goods Rental"/>
    <x v="268"/>
    <x v="0"/>
    <x v="4"/>
    <n v="102.86266967820001"/>
  </r>
  <r>
    <x v="0"/>
    <n v="5322"/>
    <s v="Consumer Goods Rental"/>
    <s v="Consumer Goods Rental"/>
    <x v="268"/>
    <x v="0"/>
    <x v="5"/>
    <n v="102.66285136905999"/>
  </r>
  <r>
    <x v="0"/>
    <n v="5322"/>
    <s v="Consumer Goods Rental"/>
    <s v="Consumer Goods Rental"/>
    <x v="268"/>
    <x v="0"/>
    <x v="6"/>
    <n v="106.082424031698"/>
  </r>
  <r>
    <x v="0"/>
    <n v="5322"/>
    <s v="Consumer Goods Rental"/>
    <s v="Consumer Goods Rental"/>
    <x v="268"/>
    <x v="0"/>
    <x v="7"/>
    <n v="107.471852075971"/>
  </r>
  <r>
    <x v="0"/>
    <n v="5322"/>
    <s v="Consumer Goods Rental"/>
    <s v="Consumer Goods Rental"/>
    <x v="268"/>
    <x v="0"/>
    <x v="8"/>
    <n v="106.204663601715"/>
  </r>
  <r>
    <x v="0"/>
    <n v="5322"/>
    <s v="Consumer Goods Rental"/>
    <s v="Consumer Goods Rental"/>
    <x v="268"/>
    <x v="0"/>
    <x v="9"/>
    <n v="111.112314473438"/>
  </r>
  <r>
    <x v="0"/>
    <n v="5322"/>
    <s v="Consumer Goods Rental"/>
    <s v="Consumer Goods Rental"/>
    <x v="268"/>
    <x v="0"/>
    <x v="10"/>
    <n v="108.465030412898"/>
  </r>
  <r>
    <x v="0"/>
    <n v="5322"/>
    <s v="Consumer Goods Rental"/>
    <s v="Consumer Goods Rental"/>
    <x v="268"/>
    <x v="0"/>
    <x v="11"/>
    <n v="111.598301221279"/>
  </r>
  <r>
    <x v="0"/>
    <n v="5322"/>
    <s v="Consumer Goods Rental"/>
    <s v="Consumer Goods Rental"/>
    <x v="268"/>
    <x v="0"/>
    <x v="12"/>
    <n v="114.531410004042"/>
  </r>
  <r>
    <x v="0"/>
    <n v="5322"/>
    <s v="Consumer Goods Rental"/>
    <s v="Consumer Goods Rental"/>
    <x v="268"/>
    <x v="0"/>
    <x v="13"/>
    <n v="113.60201760845599"/>
  </r>
  <r>
    <x v="0"/>
    <n v="5322"/>
    <s v="Consumer Goods Rental"/>
    <s v="Consumer Goods Rental"/>
    <x v="268"/>
    <x v="0"/>
    <x v="14"/>
    <n v="121.404356709909"/>
  </r>
  <r>
    <x v="0"/>
    <n v="5323"/>
    <s v="General Rental Centers"/>
    <s v="General Rental Centers"/>
    <x v="269"/>
    <x v="0"/>
    <x v="0"/>
    <n v="100"/>
  </r>
  <r>
    <x v="0"/>
    <n v="5323"/>
    <s v="General Rental Centers"/>
    <s v="General Rental Centers"/>
    <x v="269"/>
    <x v="0"/>
    <x v="1"/>
    <n v="101.37554456174099"/>
  </r>
  <r>
    <x v="0"/>
    <n v="5323"/>
    <s v="General Rental Centers"/>
    <s v="General Rental Centers"/>
    <x v="269"/>
    <x v="0"/>
    <x v="2"/>
    <n v="102.111204403019"/>
  </r>
  <r>
    <x v="0"/>
    <n v="5323"/>
    <s v="General Rental Centers"/>
    <s v="General Rental Centers"/>
    <x v="269"/>
    <x v="0"/>
    <x v="3"/>
    <n v="99.188173943645197"/>
  </r>
  <r>
    <x v="0"/>
    <n v="5323"/>
    <s v="General Rental Centers"/>
    <s v="General Rental Centers"/>
    <x v="269"/>
    <x v="0"/>
    <x v="4"/>
    <n v="102.86266967820001"/>
  </r>
  <r>
    <x v="0"/>
    <n v="5323"/>
    <s v="General Rental Centers"/>
    <s v="General Rental Centers"/>
    <x v="269"/>
    <x v="0"/>
    <x v="5"/>
    <n v="102.66285136905999"/>
  </r>
  <r>
    <x v="0"/>
    <n v="5323"/>
    <s v="General Rental Centers"/>
    <s v="General Rental Centers"/>
    <x v="269"/>
    <x v="0"/>
    <x v="6"/>
    <n v="106.082424031698"/>
  </r>
  <r>
    <x v="0"/>
    <n v="5323"/>
    <s v="General Rental Centers"/>
    <s v="General Rental Centers"/>
    <x v="269"/>
    <x v="0"/>
    <x v="7"/>
    <n v="107.471852075971"/>
  </r>
  <r>
    <x v="0"/>
    <n v="5323"/>
    <s v="General Rental Centers"/>
    <s v="General Rental Centers"/>
    <x v="269"/>
    <x v="0"/>
    <x v="8"/>
    <n v="106.204663601715"/>
  </r>
  <r>
    <x v="0"/>
    <n v="5323"/>
    <s v="General Rental Centers"/>
    <s v="General Rental Centers"/>
    <x v="269"/>
    <x v="0"/>
    <x v="9"/>
    <n v="111.112314473438"/>
  </r>
  <r>
    <x v="0"/>
    <n v="5323"/>
    <s v="General Rental Centers"/>
    <s v="General Rental Centers"/>
    <x v="269"/>
    <x v="0"/>
    <x v="10"/>
    <n v="108.465030412898"/>
  </r>
  <r>
    <x v="0"/>
    <n v="5323"/>
    <s v="General Rental Centers"/>
    <s v="General Rental Centers"/>
    <x v="269"/>
    <x v="0"/>
    <x v="11"/>
    <n v="111.598301221279"/>
  </r>
  <r>
    <x v="0"/>
    <n v="5323"/>
    <s v="General Rental Centers"/>
    <s v="General Rental Centers"/>
    <x v="269"/>
    <x v="0"/>
    <x v="12"/>
    <n v="114.531410004042"/>
  </r>
  <r>
    <x v="0"/>
    <n v="5323"/>
    <s v="General Rental Centers"/>
    <s v="General Rental Centers"/>
    <x v="269"/>
    <x v="0"/>
    <x v="13"/>
    <n v="113.60201760845599"/>
  </r>
  <r>
    <x v="0"/>
    <n v="5323"/>
    <s v="General Rental Centers"/>
    <s v="General Rental Centers"/>
    <x v="269"/>
    <x v="0"/>
    <x v="14"/>
    <n v="121.404356709909"/>
  </r>
  <r>
    <x v="0"/>
    <n v="5324"/>
    <s v="Commercial And Industrial Machinery And Equipment Rental And Leasing"/>
    <s v="Commercial And Industrial Machinery And Equipment Rental And Leasing"/>
    <x v="270"/>
    <x v="0"/>
    <x v="0"/>
    <n v="100"/>
  </r>
  <r>
    <x v="0"/>
    <n v="5324"/>
    <s v="Commercial And Industrial Machinery And Equipment Rental And Leasing"/>
    <s v="Commercial And Industrial Machinery And Equipment Rental And Leasing"/>
    <x v="270"/>
    <x v="0"/>
    <x v="1"/>
    <n v="118.605404775861"/>
  </r>
  <r>
    <x v="0"/>
    <n v="5324"/>
    <s v="Commercial And Industrial Machinery And Equipment Rental And Leasing"/>
    <s v="Commercial And Industrial Machinery And Equipment Rental And Leasing"/>
    <x v="270"/>
    <x v="0"/>
    <x v="2"/>
    <n v="120.803262724232"/>
  </r>
  <r>
    <x v="0"/>
    <n v="5324"/>
    <s v="Commercial And Industrial Machinery And Equipment Rental And Leasing"/>
    <s v="Commercial And Industrial Machinery And Equipment Rental And Leasing"/>
    <x v="270"/>
    <x v="0"/>
    <x v="3"/>
    <n v="121.383814891002"/>
  </r>
  <r>
    <x v="0"/>
    <n v="5324"/>
    <s v="Commercial And Industrial Machinery And Equipment Rental And Leasing"/>
    <s v="Commercial And Industrial Machinery And Equipment Rental And Leasing"/>
    <x v="270"/>
    <x v="0"/>
    <x v="4"/>
    <n v="121.83771532153099"/>
  </r>
  <r>
    <x v="0"/>
    <n v="5324"/>
    <s v="Commercial And Industrial Machinery And Equipment Rental And Leasing"/>
    <s v="Commercial And Industrial Machinery And Equipment Rental And Leasing"/>
    <x v="270"/>
    <x v="0"/>
    <x v="5"/>
    <n v="119.11517234812"/>
  </r>
  <r>
    <x v="0"/>
    <n v="5324"/>
    <s v="Commercial And Industrial Machinery And Equipment Rental And Leasing"/>
    <s v="Commercial And Industrial Machinery And Equipment Rental And Leasing"/>
    <x v="270"/>
    <x v="0"/>
    <x v="6"/>
    <n v="123.941052717182"/>
  </r>
  <r>
    <x v="0"/>
    <n v="5324"/>
    <s v="Commercial And Industrial Machinery And Equipment Rental And Leasing"/>
    <s v="Commercial And Industrial Machinery And Equipment Rental And Leasing"/>
    <x v="270"/>
    <x v="0"/>
    <x v="7"/>
    <n v="125.718053402449"/>
  </r>
  <r>
    <x v="0"/>
    <n v="5324"/>
    <s v="Commercial And Industrial Machinery And Equipment Rental And Leasing"/>
    <s v="Commercial And Industrial Machinery And Equipment Rental And Leasing"/>
    <x v="270"/>
    <x v="0"/>
    <x v="8"/>
    <n v="123.745462354895"/>
  </r>
  <r>
    <x v="0"/>
    <n v="5324"/>
    <s v="Commercial And Industrial Machinery And Equipment Rental And Leasing"/>
    <s v="Commercial And Industrial Machinery And Equipment Rental And Leasing"/>
    <x v="270"/>
    <x v="0"/>
    <x v="9"/>
    <n v="127.24232244380001"/>
  </r>
  <r>
    <x v="0"/>
    <n v="5324"/>
    <s v="Commercial And Industrial Machinery And Equipment Rental And Leasing"/>
    <s v="Commercial And Industrial Machinery And Equipment Rental And Leasing"/>
    <x v="270"/>
    <x v="0"/>
    <x v="10"/>
    <n v="126.831306880217"/>
  </r>
  <r>
    <x v="0"/>
    <n v="5324"/>
    <s v="Commercial And Industrial Machinery And Equipment Rental And Leasing"/>
    <s v="Commercial And Industrial Machinery And Equipment Rental And Leasing"/>
    <x v="270"/>
    <x v="0"/>
    <x v="11"/>
    <n v="133.77878546876701"/>
  </r>
  <r>
    <x v="0"/>
    <n v="5324"/>
    <s v="Commercial And Industrial Machinery And Equipment Rental And Leasing"/>
    <s v="Commercial And Industrial Machinery And Equipment Rental And Leasing"/>
    <x v="270"/>
    <x v="0"/>
    <x v="12"/>
    <n v="129.05539502040401"/>
  </r>
  <r>
    <x v="0"/>
    <n v="5324"/>
    <s v="Commercial And Industrial Machinery And Equipment Rental And Leasing"/>
    <s v="Commercial And Industrial Machinery And Equipment Rental And Leasing"/>
    <x v="270"/>
    <x v="0"/>
    <x v="13"/>
    <n v="128.891688617087"/>
  </r>
  <r>
    <x v="0"/>
    <n v="5324"/>
    <s v="Commercial And Industrial Machinery And Equipment Rental And Leasing"/>
    <s v="Commercial And Industrial Machinery And Equipment Rental And Leasing"/>
    <x v="270"/>
    <x v="0"/>
    <x v="14"/>
    <n v="110.070403917731"/>
  </r>
  <r>
    <x v="0"/>
    <s v="532RL"/>
    <s v="Rental And Leasing Services"/>
    <s v="Rental and Leasing"/>
    <x v="271"/>
    <x v="1"/>
    <x v="0"/>
    <n v="100"/>
  </r>
  <r>
    <x v="0"/>
    <s v="532RL"/>
    <s v="Rental And Leasing Services"/>
    <s v="Rental and Leasing"/>
    <x v="271"/>
    <x v="1"/>
    <x v="1"/>
    <n v="100.53776586860801"/>
  </r>
  <r>
    <x v="0"/>
    <s v="532RL"/>
    <s v="Rental And Leasing Services"/>
    <s v="Rental and Leasing"/>
    <x v="271"/>
    <x v="1"/>
    <x v="2"/>
    <n v="101.211906094235"/>
  </r>
  <r>
    <x v="0"/>
    <s v="532RL"/>
    <s v="Rental And Leasing Services"/>
    <s v="Rental and Leasing"/>
    <x v="271"/>
    <x v="1"/>
    <x v="3"/>
    <n v="101.57777131079099"/>
  </r>
  <r>
    <x v="0"/>
    <s v="532RL"/>
    <s v="Rental And Leasing Services"/>
    <s v="Rental and Leasing"/>
    <x v="271"/>
    <x v="1"/>
    <x v="4"/>
    <n v="102.076213531083"/>
  </r>
  <r>
    <x v="0"/>
    <s v="532RL"/>
    <s v="Rental And Leasing Services"/>
    <s v="Rental and Leasing"/>
    <x v="271"/>
    <x v="1"/>
    <x v="5"/>
    <n v="102.85551046398"/>
  </r>
  <r>
    <x v="0"/>
    <s v="532RL"/>
    <s v="Rental And Leasing Services"/>
    <s v="Rental and Leasing"/>
    <x v="271"/>
    <x v="1"/>
    <x v="6"/>
    <n v="104.381723185905"/>
  </r>
  <r>
    <x v="0"/>
    <s v="532RL"/>
    <s v="Rental And Leasing Services"/>
    <s v="Rental and Leasing"/>
    <x v="271"/>
    <x v="1"/>
    <x v="7"/>
    <n v="104.031090867473"/>
  </r>
  <r>
    <x v="0"/>
    <s v="532RL"/>
    <s v="Rental And Leasing Services"/>
    <s v="Rental and Leasing"/>
    <x v="271"/>
    <x v="1"/>
    <x v="8"/>
    <n v="103.71189990724601"/>
  </r>
  <r>
    <x v="0"/>
    <s v="532RL"/>
    <s v="Rental And Leasing Services"/>
    <s v="Rental and Leasing"/>
    <x v="271"/>
    <x v="1"/>
    <x v="9"/>
    <n v="106.015301559267"/>
  </r>
  <r>
    <x v="0"/>
    <s v="532RL"/>
    <s v="Rental And Leasing Services"/>
    <s v="Rental and Leasing"/>
    <x v="271"/>
    <x v="1"/>
    <x v="10"/>
    <n v="104.770379180142"/>
  </r>
  <r>
    <x v="0"/>
    <s v="532RL"/>
    <s v="Rental And Leasing Services"/>
    <s v="Rental and Leasing"/>
    <x v="271"/>
    <x v="1"/>
    <x v="11"/>
    <n v="105.56758118497299"/>
  </r>
  <r>
    <x v="0"/>
    <s v="532RL"/>
    <s v="Rental And Leasing Services"/>
    <s v="Rental and Leasing"/>
    <x v="271"/>
    <x v="1"/>
    <x v="12"/>
    <n v="106.58207677844899"/>
  </r>
  <r>
    <x v="0"/>
    <s v="532RL"/>
    <s v="Rental And Leasing Services"/>
    <s v="Rental and Leasing"/>
    <x v="271"/>
    <x v="1"/>
    <x v="13"/>
    <n v="107.149497302486"/>
  </r>
  <r>
    <x v="0"/>
    <s v="532RL"/>
    <s v="Rental And Leasing Services"/>
    <s v="Rental and Leasing"/>
    <x v="271"/>
    <x v="1"/>
    <x v="14"/>
    <n v="106.76260068205799"/>
  </r>
  <r>
    <x v="0"/>
    <n v="5331"/>
    <s v="Lessors Of Nonfinancial Intangible Assets (Except Copyrighted Works)"/>
    <s v="Lessors Of Nonfinancial Intangible Assets (Except Copyrighted Works)"/>
    <x v="272"/>
    <x v="0"/>
    <x v="0"/>
    <n v="100"/>
  </r>
  <r>
    <x v="0"/>
    <n v="5331"/>
    <s v="Lessors Of Nonfinancial Intangible Assets (Except Copyrighted Works)"/>
    <s v="Lessors Of Nonfinancial Intangible Assets (Except Copyrighted Works)"/>
    <x v="272"/>
    <x v="0"/>
    <x v="1"/>
    <n v="118.605404775861"/>
  </r>
  <r>
    <x v="0"/>
    <n v="5331"/>
    <s v="Lessors Of Nonfinancial Intangible Assets (Except Copyrighted Works)"/>
    <s v="Lessors Of Nonfinancial Intangible Assets (Except Copyrighted Works)"/>
    <x v="272"/>
    <x v="0"/>
    <x v="2"/>
    <n v="120.803262724232"/>
  </r>
  <r>
    <x v="0"/>
    <n v="5331"/>
    <s v="Lessors Of Nonfinancial Intangible Assets (Except Copyrighted Works)"/>
    <s v="Lessors Of Nonfinancial Intangible Assets (Except Copyrighted Works)"/>
    <x v="272"/>
    <x v="0"/>
    <x v="3"/>
    <n v="121.383814891002"/>
  </r>
  <r>
    <x v="0"/>
    <n v="5331"/>
    <s v="Lessors Of Nonfinancial Intangible Assets (Except Copyrighted Works)"/>
    <s v="Lessors Of Nonfinancial Intangible Assets (Except Copyrighted Works)"/>
    <x v="272"/>
    <x v="0"/>
    <x v="4"/>
    <n v="121.83771532153099"/>
  </r>
  <r>
    <x v="0"/>
    <n v="5331"/>
    <s v="Lessors Of Nonfinancial Intangible Assets (Except Copyrighted Works)"/>
    <s v="Lessors Of Nonfinancial Intangible Assets (Except Copyrighted Works)"/>
    <x v="272"/>
    <x v="0"/>
    <x v="5"/>
    <n v="119.11517234812"/>
  </r>
  <r>
    <x v="0"/>
    <n v="5331"/>
    <s v="Lessors Of Nonfinancial Intangible Assets (Except Copyrighted Works)"/>
    <s v="Lessors Of Nonfinancial Intangible Assets (Except Copyrighted Works)"/>
    <x v="272"/>
    <x v="0"/>
    <x v="6"/>
    <n v="123.941052717182"/>
  </r>
  <r>
    <x v="0"/>
    <n v="5331"/>
    <s v="Lessors Of Nonfinancial Intangible Assets (Except Copyrighted Works)"/>
    <s v="Lessors Of Nonfinancial Intangible Assets (Except Copyrighted Works)"/>
    <x v="272"/>
    <x v="0"/>
    <x v="7"/>
    <n v="125.718053402449"/>
  </r>
  <r>
    <x v="0"/>
    <n v="5331"/>
    <s v="Lessors Of Nonfinancial Intangible Assets (Except Copyrighted Works)"/>
    <s v="Lessors Of Nonfinancial Intangible Assets (Except Copyrighted Works)"/>
    <x v="272"/>
    <x v="0"/>
    <x v="8"/>
    <n v="123.745462354895"/>
  </r>
  <r>
    <x v="0"/>
    <n v="5331"/>
    <s v="Lessors Of Nonfinancial Intangible Assets (Except Copyrighted Works)"/>
    <s v="Lessors Of Nonfinancial Intangible Assets (Except Copyrighted Works)"/>
    <x v="272"/>
    <x v="0"/>
    <x v="9"/>
    <n v="127.24232244380001"/>
  </r>
  <r>
    <x v="0"/>
    <n v="5331"/>
    <s v="Lessors Of Nonfinancial Intangible Assets (Except Copyrighted Works)"/>
    <s v="Lessors Of Nonfinancial Intangible Assets (Except Copyrighted Works)"/>
    <x v="272"/>
    <x v="0"/>
    <x v="10"/>
    <n v="126.831306880217"/>
  </r>
  <r>
    <x v="0"/>
    <n v="5331"/>
    <s v="Lessors Of Nonfinancial Intangible Assets (Except Copyrighted Works)"/>
    <s v="Lessors Of Nonfinancial Intangible Assets (Except Copyrighted Works)"/>
    <x v="272"/>
    <x v="0"/>
    <x v="11"/>
    <n v="133.77878546876701"/>
  </r>
  <r>
    <x v="0"/>
    <n v="5331"/>
    <s v="Lessors Of Nonfinancial Intangible Assets (Except Copyrighted Works)"/>
    <s v="Lessors Of Nonfinancial Intangible Assets (Except Copyrighted Works)"/>
    <x v="272"/>
    <x v="0"/>
    <x v="12"/>
    <n v="129.05539502040401"/>
  </r>
  <r>
    <x v="0"/>
    <n v="5331"/>
    <s v="Lessors Of Nonfinancial Intangible Assets (Except Copyrighted Works)"/>
    <s v="Lessors Of Nonfinancial Intangible Assets (Except Copyrighted Works)"/>
    <x v="272"/>
    <x v="0"/>
    <x v="13"/>
    <n v="128.891688617087"/>
  </r>
  <r>
    <x v="0"/>
    <n v="5331"/>
    <s v="Lessors Of Nonfinancial Intangible Assets (Except Copyrighted Works)"/>
    <s v="Lessors Of Nonfinancial Intangible Assets (Except Copyrighted Works)"/>
    <x v="272"/>
    <x v="0"/>
    <x v="14"/>
    <n v="110.070403917731"/>
  </r>
  <r>
    <x v="0"/>
    <n v="5411"/>
    <s v="Legal Services"/>
    <s v="Legal Services"/>
    <x v="273"/>
    <x v="0"/>
    <x v="0"/>
    <n v="100"/>
  </r>
  <r>
    <x v="0"/>
    <n v="5411"/>
    <s v="Legal Services"/>
    <s v="Legal Services"/>
    <x v="273"/>
    <x v="0"/>
    <x v="1"/>
    <n v="100.781879057631"/>
  </r>
  <r>
    <x v="0"/>
    <n v="5411"/>
    <s v="Legal Services"/>
    <s v="Legal Services"/>
    <x v="273"/>
    <x v="0"/>
    <x v="2"/>
    <n v="103.24760573621801"/>
  </r>
  <r>
    <x v="0"/>
    <n v="5411"/>
    <s v="Legal Services"/>
    <s v="Legal Services"/>
    <x v="273"/>
    <x v="0"/>
    <x v="3"/>
    <n v="101.430426378468"/>
  </r>
  <r>
    <x v="0"/>
    <n v="5411"/>
    <s v="Legal Services"/>
    <s v="Legal Services"/>
    <x v="273"/>
    <x v="0"/>
    <x v="4"/>
    <n v="102.207713282797"/>
  </r>
  <r>
    <x v="0"/>
    <n v="5411"/>
    <s v="Legal Services"/>
    <s v="Legal Services"/>
    <x v="273"/>
    <x v="0"/>
    <x v="5"/>
    <n v="102.227724091572"/>
  </r>
  <r>
    <x v="0"/>
    <n v="5411"/>
    <s v="Legal Services"/>
    <s v="Legal Services"/>
    <x v="273"/>
    <x v="0"/>
    <x v="6"/>
    <n v="103.376787706071"/>
  </r>
  <r>
    <x v="0"/>
    <n v="5411"/>
    <s v="Legal Services"/>
    <s v="Legal Services"/>
    <x v="273"/>
    <x v="0"/>
    <x v="7"/>
    <n v="103.671344421398"/>
  </r>
  <r>
    <x v="0"/>
    <n v="5411"/>
    <s v="Legal Services"/>
    <s v="Legal Services"/>
    <x v="273"/>
    <x v="0"/>
    <x v="8"/>
    <n v="103.06764652674499"/>
  </r>
  <r>
    <x v="0"/>
    <n v="5411"/>
    <s v="Legal Services"/>
    <s v="Legal Services"/>
    <x v="273"/>
    <x v="0"/>
    <x v="9"/>
    <n v="103.14361459680001"/>
  </r>
  <r>
    <x v="0"/>
    <n v="5411"/>
    <s v="Legal Services"/>
    <s v="Legal Services"/>
    <x v="273"/>
    <x v="0"/>
    <x v="10"/>
    <n v="104.21884212170799"/>
  </r>
  <r>
    <x v="0"/>
    <n v="5411"/>
    <s v="Legal Services"/>
    <s v="Legal Services"/>
    <x v="273"/>
    <x v="0"/>
    <x v="11"/>
    <n v="103.25438185079599"/>
  </r>
  <r>
    <x v="0"/>
    <n v="5411"/>
    <s v="Legal Services"/>
    <s v="Legal Services"/>
    <x v="273"/>
    <x v="0"/>
    <x v="12"/>
    <n v="103.892257689225"/>
  </r>
  <r>
    <x v="0"/>
    <n v="5411"/>
    <s v="Legal Services"/>
    <s v="Legal Services"/>
    <x v="273"/>
    <x v="0"/>
    <x v="13"/>
    <n v="103.472625975456"/>
  </r>
  <r>
    <x v="0"/>
    <n v="5411"/>
    <s v="Legal Services"/>
    <s v="Legal Services"/>
    <x v="273"/>
    <x v="0"/>
    <x v="14"/>
    <n v="103.154520459384"/>
  </r>
  <r>
    <x v="0"/>
    <n v="5412"/>
    <s v="Accounting, Tax Preparation, Bookkeeping, And Payroll Services"/>
    <s v="Accounting, Tax Preparation, Bookkeeping, And Payroll Services"/>
    <x v="274"/>
    <x v="0"/>
    <x v="0"/>
    <n v="100"/>
  </r>
  <r>
    <x v="0"/>
    <n v="5412"/>
    <s v="Accounting, Tax Preparation, Bookkeeping, And Payroll Services"/>
    <s v="Accounting, Tax Preparation, Bookkeeping, And Payroll Services"/>
    <x v="274"/>
    <x v="0"/>
    <x v="1"/>
    <n v="98.6296136853082"/>
  </r>
  <r>
    <x v="0"/>
    <n v="5412"/>
    <s v="Accounting, Tax Preparation, Bookkeeping, And Payroll Services"/>
    <s v="Accounting, Tax Preparation, Bookkeeping, And Payroll Services"/>
    <x v="274"/>
    <x v="0"/>
    <x v="2"/>
    <n v="98.586311514969907"/>
  </r>
  <r>
    <x v="0"/>
    <n v="5412"/>
    <s v="Accounting, Tax Preparation, Bookkeeping, And Payroll Services"/>
    <s v="Accounting, Tax Preparation, Bookkeeping, And Payroll Services"/>
    <x v="274"/>
    <x v="0"/>
    <x v="3"/>
    <n v="98.363306219343997"/>
  </r>
  <r>
    <x v="0"/>
    <n v="5412"/>
    <s v="Accounting, Tax Preparation, Bookkeeping, And Payroll Services"/>
    <s v="Accounting, Tax Preparation, Bookkeeping, And Payroll Services"/>
    <x v="274"/>
    <x v="0"/>
    <x v="4"/>
    <n v="97.555084181430004"/>
  </r>
  <r>
    <x v="0"/>
    <n v="5412"/>
    <s v="Accounting, Tax Preparation, Bookkeeping, And Payroll Services"/>
    <s v="Accounting, Tax Preparation, Bookkeeping, And Payroll Services"/>
    <x v="274"/>
    <x v="0"/>
    <x v="5"/>
    <n v="96.343427825997196"/>
  </r>
  <r>
    <x v="0"/>
    <n v="5412"/>
    <s v="Accounting, Tax Preparation, Bookkeeping, And Payroll Services"/>
    <s v="Accounting, Tax Preparation, Bookkeeping, And Payroll Services"/>
    <x v="274"/>
    <x v="0"/>
    <x v="6"/>
    <n v="98.600809087093495"/>
  </r>
  <r>
    <x v="0"/>
    <n v="5412"/>
    <s v="Accounting, Tax Preparation, Bookkeeping, And Payroll Services"/>
    <s v="Accounting, Tax Preparation, Bookkeeping, And Payroll Services"/>
    <x v="274"/>
    <x v="0"/>
    <x v="7"/>
    <n v="97.416171934984305"/>
  </r>
  <r>
    <x v="0"/>
    <n v="5412"/>
    <s v="Accounting, Tax Preparation, Bookkeeping, And Payroll Services"/>
    <s v="Accounting, Tax Preparation, Bookkeeping, And Payroll Services"/>
    <x v="274"/>
    <x v="0"/>
    <x v="8"/>
    <n v="97.423832547912994"/>
  </r>
  <r>
    <x v="0"/>
    <n v="5412"/>
    <s v="Accounting, Tax Preparation, Bookkeeping, And Payroll Services"/>
    <s v="Accounting, Tax Preparation, Bookkeeping, And Payroll Services"/>
    <x v="274"/>
    <x v="0"/>
    <x v="9"/>
    <n v="97.923243177637303"/>
  </r>
  <r>
    <x v="0"/>
    <n v="5412"/>
    <s v="Accounting, Tax Preparation, Bookkeeping, And Payroll Services"/>
    <s v="Accounting, Tax Preparation, Bookkeeping, And Payroll Services"/>
    <x v="274"/>
    <x v="0"/>
    <x v="10"/>
    <n v="97.213390772441102"/>
  </r>
  <r>
    <x v="0"/>
    <n v="5412"/>
    <s v="Accounting, Tax Preparation, Bookkeeping, And Payroll Services"/>
    <s v="Accounting, Tax Preparation, Bookkeeping, And Payroll Services"/>
    <x v="274"/>
    <x v="0"/>
    <x v="11"/>
    <n v="97.831634665624605"/>
  </r>
  <r>
    <x v="0"/>
    <n v="5412"/>
    <s v="Accounting, Tax Preparation, Bookkeeping, And Payroll Services"/>
    <s v="Accounting, Tax Preparation, Bookkeeping, And Payroll Services"/>
    <x v="274"/>
    <x v="0"/>
    <x v="12"/>
    <n v="97.010560570596894"/>
  </r>
  <r>
    <x v="0"/>
    <n v="5412"/>
    <s v="Accounting, Tax Preparation, Bookkeeping, And Payroll Services"/>
    <s v="Accounting, Tax Preparation, Bookkeeping, And Payroll Services"/>
    <x v="274"/>
    <x v="0"/>
    <x v="13"/>
    <n v="96.8907614939843"/>
  </r>
  <r>
    <x v="0"/>
    <n v="5412"/>
    <s v="Accounting, Tax Preparation, Bookkeeping, And Payroll Services"/>
    <s v="Accounting, Tax Preparation, Bookkeeping, And Payroll Services"/>
    <x v="274"/>
    <x v="0"/>
    <x v="14"/>
    <n v="97.9450096522622"/>
  </r>
  <r>
    <x v="0"/>
    <s v="5412OP"/>
    <s v="Accounting, Tax Prep, And Payroll Svcs."/>
    <s v="Accounting Services"/>
    <x v="275"/>
    <x v="4"/>
    <x v="0"/>
    <n v="100"/>
  </r>
  <r>
    <x v="0"/>
    <s v="5412OP"/>
    <s v="Accounting, Tax Prep, And Payroll Svcs."/>
    <s v="Accounting Services"/>
    <x v="275"/>
    <x v="4"/>
    <x v="1"/>
    <n v="100.17692901615"/>
  </r>
  <r>
    <x v="0"/>
    <s v="5412OP"/>
    <s v="Accounting, Tax Prep, And Payroll Svcs."/>
    <s v="Accounting Services"/>
    <x v="275"/>
    <x v="4"/>
    <x v="2"/>
    <n v="100.335224650385"/>
  </r>
  <r>
    <x v="0"/>
    <s v="5412OP"/>
    <s v="Accounting, Tax Prep, And Payroll Svcs."/>
    <s v="Accounting Services"/>
    <x v="275"/>
    <x v="4"/>
    <x v="3"/>
    <n v="99.594925421027995"/>
  </r>
  <r>
    <x v="0"/>
    <s v="5412OP"/>
    <s v="Accounting, Tax Prep, And Payroll Svcs."/>
    <s v="Accounting Services"/>
    <x v="275"/>
    <x v="4"/>
    <x v="4"/>
    <n v="100.3071505998"/>
  </r>
  <r>
    <x v="0"/>
    <s v="5412OP"/>
    <s v="Accounting, Tax Prep, And Payroll Svcs."/>
    <s v="Accounting Services"/>
    <x v="275"/>
    <x v="4"/>
    <x v="5"/>
    <n v="100.97108638399899"/>
  </r>
  <r>
    <x v="0"/>
    <s v="5412OP"/>
    <s v="Accounting, Tax Prep, And Payroll Svcs."/>
    <s v="Accounting Services"/>
    <x v="275"/>
    <x v="4"/>
    <x v="6"/>
    <n v="101.483600011595"/>
  </r>
  <r>
    <x v="0"/>
    <s v="5412OP"/>
    <s v="Accounting, Tax Prep, And Payroll Svcs."/>
    <s v="Accounting Services"/>
    <x v="275"/>
    <x v="4"/>
    <x v="7"/>
    <n v="101.115497738013"/>
  </r>
  <r>
    <x v="0"/>
    <s v="5412OP"/>
    <s v="Accounting, Tax Prep, And Payroll Svcs."/>
    <s v="Accounting Services"/>
    <x v="275"/>
    <x v="4"/>
    <x v="8"/>
    <n v="100.972497036197"/>
  </r>
  <r>
    <x v="0"/>
    <s v="5412OP"/>
    <s v="Accounting, Tax Prep, And Payroll Svcs."/>
    <s v="Accounting Services"/>
    <x v="275"/>
    <x v="4"/>
    <x v="9"/>
    <n v="100.80942552488401"/>
  </r>
  <r>
    <x v="0"/>
    <s v="5412OP"/>
    <s v="Accounting, Tax Prep, And Payroll Svcs."/>
    <s v="Accounting Services"/>
    <x v="275"/>
    <x v="4"/>
    <x v="10"/>
    <n v="100.923935711715"/>
  </r>
  <r>
    <x v="0"/>
    <s v="5412OP"/>
    <s v="Accounting, Tax Prep, And Payroll Svcs."/>
    <s v="Accounting Services"/>
    <x v="275"/>
    <x v="4"/>
    <x v="11"/>
    <n v="101.38580231556899"/>
  </r>
  <r>
    <x v="0"/>
    <s v="5412OP"/>
    <s v="Accounting, Tax Prep, And Payroll Svcs."/>
    <s v="Accounting Services"/>
    <x v="275"/>
    <x v="4"/>
    <x v="12"/>
    <n v="101.201628525679"/>
  </r>
  <r>
    <x v="0"/>
    <s v="5412OP"/>
    <s v="Accounting, Tax Prep, And Payroll Svcs."/>
    <s v="Accounting Services"/>
    <x v="275"/>
    <x v="4"/>
    <x v="13"/>
    <n v="100.96153500397099"/>
  </r>
  <r>
    <x v="0"/>
    <s v="5412OP"/>
    <s v="Accounting, Tax Prep, And Payroll Svcs."/>
    <s v="Accounting Services"/>
    <x v="275"/>
    <x v="4"/>
    <x v="14"/>
    <n v="100.543781512292"/>
  </r>
  <r>
    <x v="0"/>
    <n v="5413"/>
    <s v="Architectural, Engineering, And Related Services"/>
    <s v="Architectural, Engineering, And Related Services"/>
    <x v="276"/>
    <x v="0"/>
    <x v="0"/>
    <n v="100"/>
  </r>
  <r>
    <x v="0"/>
    <n v="5413"/>
    <s v="Architectural, Engineering, And Related Services"/>
    <s v="Architectural, Engineering, And Related Services"/>
    <x v="276"/>
    <x v="0"/>
    <x v="1"/>
    <n v="100.417238751856"/>
  </r>
  <r>
    <x v="0"/>
    <n v="5413"/>
    <s v="Architectural, Engineering, And Related Services"/>
    <s v="Architectural, Engineering, And Related Services"/>
    <x v="276"/>
    <x v="0"/>
    <x v="2"/>
    <n v="99.978541960028195"/>
  </r>
  <r>
    <x v="0"/>
    <n v="5413"/>
    <s v="Architectural, Engineering, And Related Services"/>
    <s v="Architectural, Engineering, And Related Services"/>
    <x v="276"/>
    <x v="0"/>
    <x v="3"/>
    <n v="99.742691351100902"/>
  </r>
  <r>
    <x v="0"/>
    <n v="5413"/>
    <s v="Architectural, Engineering, And Related Services"/>
    <s v="Architectural, Engineering, And Related Services"/>
    <x v="276"/>
    <x v="0"/>
    <x v="4"/>
    <n v="101.080257788588"/>
  </r>
  <r>
    <x v="0"/>
    <n v="5413"/>
    <s v="Architectural, Engineering, And Related Services"/>
    <s v="Architectural, Engineering, And Related Services"/>
    <x v="276"/>
    <x v="0"/>
    <x v="5"/>
    <n v="102.980219886135"/>
  </r>
  <r>
    <x v="0"/>
    <n v="5413"/>
    <s v="Architectural, Engineering, And Related Services"/>
    <s v="Architectural, Engineering, And Related Services"/>
    <x v="276"/>
    <x v="0"/>
    <x v="6"/>
    <n v="102.678115407912"/>
  </r>
  <r>
    <x v="0"/>
    <n v="5413"/>
    <s v="Architectural, Engineering, And Related Services"/>
    <s v="Architectural, Engineering, And Related Services"/>
    <x v="276"/>
    <x v="0"/>
    <x v="7"/>
    <n v="102.983037306368"/>
  </r>
  <r>
    <x v="0"/>
    <n v="5413"/>
    <s v="Architectural, Engineering, And Related Services"/>
    <s v="Architectural, Engineering, And Related Services"/>
    <x v="276"/>
    <x v="0"/>
    <x v="8"/>
    <n v="102.77607116348"/>
  </r>
  <r>
    <x v="0"/>
    <n v="5413"/>
    <s v="Architectural, Engineering, And Related Services"/>
    <s v="Architectural, Engineering, And Related Services"/>
    <x v="276"/>
    <x v="0"/>
    <x v="9"/>
    <n v="102.192458381967"/>
  </r>
  <r>
    <x v="0"/>
    <n v="5413"/>
    <s v="Architectural, Engineering, And Related Services"/>
    <s v="Architectural, Engineering, And Related Services"/>
    <x v="276"/>
    <x v="0"/>
    <x v="10"/>
    <n v="102.606067146532"/>
  </r>
  <r>
    <x v="0"/>
    <n v="5413"/>
    <s v="Architectural, Engineering, And Related Services"/>
    <s v="Architectural, Engineering, And Related Services"/>
    <x v="276"/>
    <x v="0"/>
    <x v="11"/>
    <n v="103.199432576151"/>
  </r>
  <r>
    <x v="0"/>
    <n v="5413"/>
    <s v="Architectural, Engineering, And Related Services"/>
    <s v="Architectural, Engineering, And Related Services"/>
    <x v="276"/>
    <x v="0"/>
    <x v="12"/>
    <n v="103.32345432709801"/>
  </r>
  <r>
    <x v="0"/>
    <n v="5413"/>
    <s v="Architectural, Engineering, And Related Services"/>
    <s v="Architectural, Engineering, And Related Services"/>
    <x v="276"/>
    <x v="0"/>
    <x v="13"/>
    <n v="102.54578529446501"/>
  </r>
  <r>
    <x v="0"/>
    <n v="5413"/>
    <s v="Architectural, Engineering, And Related Services"/>
    <s v="Architectural, Engineering, And Related Services"/>
    <x v="276"/>
    <x v="0"/>
    <x v="14"/>
    <n v="101.936527481334"/>
  </r>
  <r>
    <x v="0"/>
    <n v="5414"/>
    <s v="Specialized Design Services"/>
    <s v="Specialized Design Services"/>
    <x v="277"/>
    <x v="0"/>
    <x v="0"/>
    <n v="100"/>
  </r>
  <r>
    <x v="0"/>
    <n v="5414"/>
    <s v="Specialized Design Services"/>
    <s v="Specialized Design Services"/>
    <x v="277"/>
    <x v="0"/>
    <x v="1"/>
    <n v="100.174234144203"/>
  </r>
  <r>
    <x v="0"/>
    <n v="5414"/>
    <s v="Specialized Design Services"/>
    <s v="Specialized Design Services"/>
    <x v="277"/>
    <x v="0"/>
    <x v="2"/>
    <n v="100.48500131219301"/>
  </r>
  <r>
    <x v="0"/>
    <n v="5414"/>
    <s v="Specialized Design Services"/>
    <s v="Specialized Design Services"/>
    <x v="277"/>
    <x v="0"/>
    <x v="3"/>
    <n v="101.691251932713"/>
  </r>
  <r>
    <x v="0"/>
    <n v="5414"/>
    <s v="Specialized Design Services"/>
    <s v="Specialized Design Services"/>
    <x v="277"/>
    <x v="0"/>
    <x v="4"/>
    <n v="101.227686600816"/>
  </r>
  <r>
    <x v="0"/>
    <n v="5414"/>
    <s v="Specialized Design Services"/>
    <s v="Specialized Design Services"/>
    <x v="277"/>
    <x v="0"/>
    <x v="5"/>
    <n v="102.553882702474"/>
  </r>
  <r>
    <x v="0"/>
    <n v="5414"/>
    <s v="Specialized Design Services"/>
    <s v="Specialized Design Services"/>
    <x v="277"/>
    <x v="0"/>
    <x v="6"/>
    <n v="102.576718405945"/>
  </r>
  <r>
    <x v="0"/>
    <n v="5414"/>
    <s v="Specialized Design Services"/>
    <s v="Specialized Design Services"/>
    <x v="277"/>
    <x v="0"/>
    <x v="7"/>
    <n v="103.073157663986"/>
  </r>
  <r>
    <x v="0"/>
    <n v="5414"/>
    <s v="Specialized Design Services"/>
    <s v="Specialized Design Services"/>
    <x v="277"/>
    <x v="0"/>
    <x v="8"/>
    <n v="103.03588283353599"/>
  </r>
  <r>
    <x v="0"/>
    <n v="5414"/>
    <s v="Specialized Design Services"/>
    <s v="Specialized Design Services"/>
    <x v="277"/>
    <x v="0"/>
    <x v="9"/>
    <n v="102.580937396434"/>
  </r>
  <r>
    <x v="0"/>
    <n v="5414"/>
    <s v="Specialized Design Services"/>
    <s v="Specialized Design Services"/>
    <x v="277"/>
    <x v="0"/>
    <x v="10"/>
    <n v="103.02207428752099"/>
  </r>
  <r>
    <x v="0"/>
    <n v="5414"/>
    <s v="Specialized Design Services"/>
    <s v="Specialized Design Services"/>
    <x v="277"/>
    <x v="0"/>
    <x v="11"/>
    <n v="101.751748228233"/>
  </r>
  <r>
    <x v="0"/>
    <n v="5414"/>
    <s v="Specialized Design Services"/>
    <s v="Specialized Design Services"/>
    <x v="277"/>
    <x v="0"/>
    <x v="12"/>
    <n v="103.451072819732"/>
  </r>
  <r>
    <x v="0"/>
    <n v="5414"/>
    <s v="Specialized Design Services"/>
    <s v="Specialized Design Services"/>
    <x v="277"/>
    <x v="0"/>
    <x v="13"/>
    <n v="103.07186801263801"/>
  </r>
  <r>
    <x v="0"/>
    <n v="5414"/>
    <s v="Specialized Design Services"/>
    <s v="Specialized Design Services"/>
    <x v="277"/>
    <x v="0"/>
    <x v="14"/>
    <n v="101.986084340977"/>
  </r>
  <r>
    <x v="0"/>
    <n v="5415"/>
    <s v="Computer Systems Design"/>
    <s v="Computer Systems Design"/>
    <x v="278"/>
    <x v="0"/>
    <x v="0"/>
    <n v="100"/>
  </r>
  <r>
    <x v="0"/>
    <n v="5415"/>
    <s v="Computer Systems Design"/>
    <s v="Computer Systems Design"/>
    <x v="278"/>
    <x v="0"/>
    <x v="1"/>
    <n v="100.64021856367199"/>
  </r>
  <r>
    <x v="0"/>
    <n v="5415"/>
    <s v="Computer Systems Design"/>
    <s v="Computer Systems Design"/>
    <x v="278"/>
    <x v="0"/>
    <x v="2"/>
    <n v="101.580647203263"/>
  </r>
  <r>
    <x v="0"/>
    <n v="5415"/>
    <s v="Computer Systems Design"/>
    <s v="Computer Systems Design"/>
    <x v="278"/>
    <x v="0"/>
    <x v="3"/>
    <n v="101.515304929942"/>
  </r>
  <r>
    <x v="0"/>
    <n v="5415"/>
    <s v="Computer Systems Design"/>
    <s v="Computer Systems Design"/>
    <x v="278"/>
    <x v="0"/>
    <x v="4"/>
    <n v="101.528536450218"/>
  </r>
  <r>
    <x v="0"/>
    <n v="5415"/>
    <s v="Computer Systems Design"/>
    <s v="Computer Systems Design"/>
    <x v="278"/>
    <x v="0"/>
    <x v="5"/>
    <n v="102.153359983767"/>
  </r>
  <r>
    <x v="0"/>
    <n v="5415"/>
    <s v="Computer Systems Design"/>
    <s v="Computer Systems Design"/>
    <x v="278"/>
    <x v="0"/>
    <x v="6"/>
    <n v="102.89420400915"/>
  </r>
  <r>
    <x v="0"/>
    <n v="5415"/>
    <s v="Computer Systems Design"/>
    <s v="Computer Systems Design"/>
    <x v="278"/>
    <x v="0"/>
    <x v="7"/>
    <n v="102.24575011265701"/>
  </r>
  <r>
    <x v="0"/>
    <n v="5415"/>
    <s v="Computer Systems Design"/>
    <s v="Computer Systems Design"/>
    <x v="278"/>
    <x v="0"/>
    <x v="8"/>
    <n v="103.043939331589"/>
  </r>
  <r>
    <x v="0"/>
    <n v="5415"/>
    <s v="Computer Systems Design"/>
    <s v="Computer Systems Design"/>
    <x v="278"/>
    <x v="0"/>
    <x v="9"/>
    <n v="103.041432981516"/>
  </r>
  <r>
    <x v="0"/>
    <n v="5415"/>
    <s v="Computer Systems Design"/>
    <s v="Computer Systems Design"/>
    <x v="278"/>
    <x v="0"/>
    <x v="10"/>
    <n v="102.654024141077"/>
  </r>
  <r>
    <x v="0"/>
    <n v="5415"/>
    <s v="Computer Systems Design"/>
    <s v="Computer Systems Design"/>
    <x v="278"/>
    <x v="0"/>
    <x v="11"/>
    <n v="102.652144659698"/>
  </r>
  <r>
    <x v="0"/>
    <n v="5415"/>
    <s v="Computer Systems Design"/>
    <s v="Computer Systems Design"/>
    <x v="278"/>
    <x v="0"/>
    <x v="12"/>
    <n v="102.806453945768"/>
  </r>
  <r>
    <x v="0"/>
    <n v="5415"/>
    <s v="Computer Systems Design"/>
    <s v="Computer Systems Design"/>
    <x v="278"/>
    <x v="0"/>
    <x v="13"/>
    <n v="102.496482355617"/>
  </r>
  <r>
    <x v="0"/>
    <n v="5415"/>
    <s v="Computer Systems Design"/>
    <s v="Computer Systems Design"/>
    <x v="278"/>
    <x v="0"/>
    <x v="14"/>
    <n v="102.497288154374"/>
  </r>
  <r>
    <x v="0"/>
    <n v="5416"/>
    <s v="Management, Scientific, And Technical Consulting Services"/>
    <s v="Management, Scientific, And Technical Consulting Services"/>
    <x v="279"/>
    <x v="0"/>
    <x v="0"/>
    <n v="100"/>
  </r>
  <r>
    <x v="0"/>
    <n v="5416"/>
    <s v="Management, Scientific, And Technical Consulting Services"/>
    <s v="Management, Scientific, And Technical Consulting Services"/>
    <x v="279"/>
    <x v="0"/>
    <x v="1"/>
    <n v="99.8931413577603"/>
  </r>
  <r>
    <x v="0"/>
    <n v="5416"/>
    <s v="Management, Scientific, And Technical Consulting Services"/>
    <s v="Management, Scientific, And Technical Consulting Services"/>
    <x v="279"/>
    <x v="0"/>
    <x v="2"/>
    <n v="100.02936513255899"/>
  </r>
  <r>
    <x v="0"/>
    <n v="5416"/>
    <s v="Management, Scientific, And Technical Consulting Services"/>
    <s v="Management, Scientific, And Technical Consulting Services"/>
    <x v="279"/>
    <x v="0"/>
    <x v="3"/>
    <n v="98.922740458646601"/>
  </r>
  <r>
    <x v="0"/>
    <n v="5416"/>
    <s v="Management, Scientific, And Technical Consulting Services"/>
    <s v="Management, Scientific, And Technical Consulting Services"/>
    <x v="279"/>
    <x v="0"/>
    <x v="4"/>
    <n v="97.960223276396306"/>
  </r>
  <r>
    <x v="0"/>
    <n v="5416"/>
    <s v="Management, Scientific, And Technical Consulting Services"/>
    <s v="Management, Scientific, And Technical Consulting Services"/>
    <x v="279"/>
    <x v="0"/>
    <x v="5"/>
    <n v="98.051551183618699"/>
  </r>
  <r>
    <x v="0"/>
    <n v="5416"/>
    <s v="Management, Scientific, And Technical Consulting Services"/>
    <s v="Management, Scientific, And Technical Consulting Services"/>
    <x v="279"/>
    <x v="0"/>
    <x v="6"/>
    <n v="98.502304793463594"/>
  </r>
  <r>
    <x v="0"/>
    <n v="5416"/>
    <s v="Management, Scientific, And Technical Consulting Services"/>
    <s v="Management, Scientific, And Technical Consulting Services"/>
    <x v="279"/>
    <x v="0"/>
    <x v="7"/>
    <n v="98.321305004758997"/>
  </r>
  <r>
    <x v="0"/>
    <n v="5416"/>
    <s v="Management, Scientific, And Technical Consulting Services"/>
    <s v="Management, Scientific, And Technical Consulting Services"/>
    <x v="279"/>
    <x v="0"/>
    <x v="8"/>
    <n v="98.305145858952898"/>
  </r>
  <r>
    <x v="0"/>
    <n v="5416"/>
    <s v="Management, Scientific, And Technical Consulting Services"/>
    <s v="Management, Scientific, And Technical Consulting Services"/>
    <x v="279"/>
    <x v="0"/>
    <x v="9"/>
    <n v="98.416216133621006"/>
  </r>
  <r>
    <x v="0"/>
    <n v="5416"/>
    <s v="Management, Scientific, And Technical Consulting Services"/>
    <s v="Management, Scientific, And Technical Consulting Services"/>
    <x v="279"/>
    <x v="0"/>
    <x v="10"/>
    <n v="97.283757350007903"/>
  </r>
  <r>
    <x v="0"/>
    <n v="5416"/>
    <s v="Management, Scientific, And Technical Consulting Services"/>
    <s v="Management, Scientific, And Technical Consulting Services"/>
    <x v="279"/>
    <x v="0"/>
    <x v="11"/>
    <n v="97.417900419853893"/>
  </r>
  <r>
    <x v="0"/>
    <n v="5416"/>
    <s v="Management, Scientific, And Technical Consulting Services"/>
    <s v="Management, Scientific, And Technical Consulting Services"/>
    <x v="279"/>
    <x v="0"/>
    <x v="12"/>
    <n v="97.573558924567095"/>
  </r>
  <r>
    <x v="0"/>
    <n v="5416"/>
    <s v="Management, Scientific, And Technical Consulting Services"/>
    <s v="Management, Scientific, And Technical Consulting Services"/>
    <x v="279"/>
    <x v="0"/>
    <x v="13"/>
    <n v="97.477279733403094"/>
  </r>
  <r>
    <x v="0"/>
    <n v="5416"/>
    <s v="Management, Scientific, And Technical Consulting Services"/>
    <s v="Management, Scientific, And Technical Consulting Services"/>
    <x v="279"/>
    <x v="0"/>
    <x v="14"/>
    <n v="96.861505297036203"/>
  </r>
  <r>
    <x v="0"/>
    <n v="5417"/>
    <s v="Scientific Research And Development Services"/>
    <s v="Scientific Research And Development Services"/>
    <x v="280"/>
    <x v="0"/>
    <x v="0"/>
    <n v="100"/>
  </r>
  <r>
    <x v="0"/>
    <n v="5417"/>
    <s v="Scientific Research And Development Services"/>
    <s v="Scientific Research And Development Services"/>
    <x v="280"/>
    <x v="0"/>
    <x v="1"/>
    <n v="101.511255738481"/>
  </r>
  <r>
    <x v="0"/>
    <n v="5417"/>
    <s v="Scientific Research And Development Services"/>
    <s v="Scientific Research And Development Services"/>
    <x v="280"/>
    <x v="0"/>
    <x v="2"/>
    <n v="101.313845842642"/>
  </r>
  <r>
    <x v="0"/>
    <n v="5417"/>
    <s v="Scientific Research And Development Services"/>
    <s v="Scientific Research And Development Services"/>
    <x v="280"/>
    <x v="0"/>
    <x v="3"/>
    <n v="100.79644728493901"/>
  </r>
  <r>
    <x v="0"/>
    <n v="5417"/>
    <s v="Scientific Research And Development Services"/>
    <s v="Scientific Research And Development Services"/>
    <x v="280"/>
    <x v="0"/>
    <x v="4"/>
    <n v="100.639219491136"/>
  </r>
  <r>
    <x v="0"/>
    <n v="5417"/>
    <s v="Scientific Research And Development Services"/>
    <s v="Scientific Research And Development Services"/>
    <x v="280"/>
    <x v="0"/>
    <x v="5"/>
    <n v="102.48574124962801"/>
  </r>
  <r>
    <x v="0"/>
    <n v="5417"/>
    <s v="Scientific Research And Development Services"/>
    <s v="Scientific Research And Development Services"/>
    <x v="280"/>
    <x v="0"/>
    <x v="6"/>
    <n v="103.739003519036"/>
  </r>
  <r>
    <x v="0"/>
    <n v="5417"/>
    <s v="Scientific Research And Development Services"/>
    <s v="Scientific Research And Development Services"/>
    <x v="280"/>
    <x v="0"/>
    <x v="7"/>
    <n v="101.28066720759099"/>
  </r>
  <r>
    <x v="0"/>
    <n v="5417"/>
    <s v="Scientific Research And Development Services"/>
    <s v="Scientific Research And Development Services"/>
    <x v="280"/>
    <x v="0"/>
    <x v="8"/>
    <n v="101.792126069413"/>
  </r>
  <r>
    <x v="0"/>
    <n v="5417"/>
    <s v="Scientific Research And Development Services"/>
    <s v="Scientific Research And Development Services"/>
    <x v="280"/>
    <x v="0"/>
    <x v="9"/>
    <n v="103.11451188778599"/>
  </r>
  <r>
    <x v="0"/>
    <n v="5417"/>
    <s v="Scientific Research And Development Services"/>
    <s v="Scientific Research And Development Services"/>
    <x v="280"/>
    <x v="0"/>
    <x v="10"/>
    <n v="102.715407417482"/>
  </r>
  <r>
    <x v="0"/>
    <n v="5417"/>
    <s v="Scientific Research And Development Services"/>
    <s v="Scientific Research And Development Services"/>
    <x v="280"/>
    <x v="0"/>
    <x v="11"/>
    <n v="103.20156373533899"/>
  </r>
  <r>
    <x v="0"/>
    <n v="5417"/>
    <s v="Scientific Research And Development Services"/>
    <s v="Scientific Research And Development Services"/>
    <x v="280"/>
    <x v="0"/>
    <x v="12"/>
    <n v="103.563382436975"/>
  </r>
  <r>
    <x v="0"/>
    <n v="5417"/>
    <s v="Scientific Research And Development Services"/>
    <s v="Scientific Research And Development Services"/>
    <x v="280"/>
    <x v="0"/>
    <x v="13"/>
    <n v="101.988543313433"/>
  </r>
  <r>
    <x v="0"/>
    <n v="5417"/>
    <s v="Scientific Research And Development Services"/>
    <s v="Scientific Research And Development Services"/>
    <x v="280"/>
    <x v="0"/>
    <x v="14"/>
    <n v="102.20216054676099"/>
  </r>
  <r>
    <x v="0"/>
    <n v="5418"/>
    <s v="Advertising, Public Relations, And Related Services"/>
    <s v="Advertising, Public Relations, And Related Services"/>
    <x v="281"/>
    <x v="0"/>
    <x v="0"/>
    <n v="100"/>
  </r>
  <r>
    <x v="0"/>
    <n v="5418"/>
    <s v="Advertising, Public Relations, And Related Services"/>
    <s v="Advertising, Public Relations, And Related Services"/>
    <x v="281"/>
    <x v="0"/>
    <x v="1"/>
    <n v="101.617759422902"/>
  </r>
  <r>
    <x v="0"/>
    <n v="5418"/>
    <s v="Advertising, Public Relations, And Related Services"/>
    <s v="Advertising, Public Relations, And Related Services"/>
    <x v="281"/>
    <x v="0"/>
    <x v="2"/>
    <n v="102.66203327929701"/>
  </r>
  <r>
    <x v="0"/>
    <n v="5418"/>
    <s v="Advertising, Public Relations, And Related Services"/>
    <s v="Advertising, Public Relations, And Related Services"/>
    <x v="281"/>
    <x v="0"/>
    <x v="3"/>
    <n v="102.281133624257"/>
  </r>
  <r>
    <x v="0"/>
    <n v="5418"/>
    <s v="Advertising, Public Relations, And Related Services"/>
    <s v="Advertising, Public Relations, And Related Services"/>
    <x v="281"/>
    <x v="0"/>
    <x v="4"/>
    <n v="104.641507640787"/>
  </r>
  <r>
    <x v="0"/>
    <n v="5418"/>
    <s v="Advertising, Public Relations, And Related Services"/>
    <s v="Advertising, Public Relations, And Related Services"/>
    <x v="281"/>
    <x v="0"/>
    <x v="5"/>
    <n v="104.081690372713"/>
  </r>
  <r>
    <x v="0"/>
    <n v="5418"/>
    <s v="Advertising, Public Relations, And Related Services"/>
    <s v="Advertising, Public Relations, And Related Services"/>
    <x v="281"/>
    <x v="0"/>
    <x v="6"/>
    <n v="104.392515450796"/>
  </r>
  <r>
    <x v="0"/>
    <n v="5418"/>
    <s v="Advertising, Public Relations, And Related Services"/>
    <s v="Advertising, Public Relations, And Related Services"/>
    <x v="281"/>
    <x v="0"/>
    <x v="7"/>
    <n v="104.96546485370899"/>
  </r>
  <r>
    <x v="0"/>
    <n v="5418"/>
    <s v="Advertising, Public Relations, And Related Services"/>
    <s v="Advertising, Public Relations, And Related Services"/>
    <x v="281"/>
    <x v="0"/>
    <x v="8"/>
    <n v="104.987089418916"/>
  </r>
  <r>
    <x v="0"/>
    <n v="5418"/>
    <s v="Advertising, Public Relations, And Related Services"/>
    <s v="Advertising, Public Relations, And Related Services"/>
    <x v="281"/>
    <x v="0"/>
    <x v="9"/>
    <n v="102.83696313886"/>
  </r>
  <r>
    <x v="0"/>
    <n v="5418"/>
    <s v="Advertising, Public Relations, And Related Services"/>
    <s v="Advertising, Public Relations, And Related Services"/>
    <x v="281"/>
    <x v="0"/>
    <x v="10"/>
    <n v="106.413121358916"/>
  </r>
  <r>
    <x v="0"/>
    <n v="5418"/>
    <s v="Advertising, Public Relations, And Related Services"/>
    <s v="Advertising, Public Relations, And Related Services"/>
    <x v="281"/>
    <x v="0"/>
    <x v="11"/>
    <n v="105.54916447314601"/>
  </r>
  <r>
    <x v="0"/>
    <n v="5418"/>
    <s v="Advertising, Public Relations, And Related Services"/>
    <s v="Advertising, Public Relations, And Related Services"/>
    <x v="281"/>
    <x v="0"/>
    <x v="12"/>
    <n v="104.445711003694"/>
  </r>
  <r>
    <x v="0"/>
    <n v="5418"/>
    <s v="Advertising, Public Relations, And Related Services"/>
    <s v="Advertising, Public Relations, And Related Services"/>
    <x v="281"/>
    <x v="0"/>
    <x v="13"/>
    <n v="105.18805514330499"/>
  </r>
  <r>
    <x v="0"/>
    <n v="5418"/>
    <s v="Advertising, Public Relations, And Related Services"/>
    <s v="Advertising, Public Relations, And Related Services"/>
    <x v="281"/>
    <x v="0"/>
    <x v="14"/>
    <n v="105.47350610083799"/>
  </r>
  <r>
    <x v="0"/>
    <n v="5419"/>
    <s v="Other Professional, Scientific, And Technical Services"/>
    <s v="Other Professional, Scientific, And Technical Services"/>
    <x v="282"/>
    <x v="0"/>
    <x v="0"/>
    <n v="100"/>
  </r>
  <r>
    <x v="0"/>
    <n v="5419"/>
    <s v="Other Professional, Scientific, And Technical Services"/>
    <s v="Other Professional, Scientific, And Technical Services"/>
    <x v="282"/>
    <x v="0"/>
    <x v="1"/>
    <n v="99.492859128929396"/>
  </r>
  <r>
    <x v="0"/>
    <n v="5419"/>
    <s v="Other Professional, Scientific, And Technical Services"/>
    <s v="Other Professional, Scientific, And Technical Services"/>
    <x v="282"/>
    <x v="0"/>
    <x v="2"/>
    <n v="101.057008442964"/>
  </r>
  <r>
    <x v="0"/>
    <n v="5419"/>
    <s v="Other Professional, Scientific, And Technical Services"/>
    <s v="Other Professional, Scientific, And Technical Services"/>
    <x v="282"/>
    <x v="0"/>
    <x v="3"/>
    <n v="99.106512460819602"/>
  </r>
  <r>
    <x v="0"/>
    <n v="5419"/>
    <s v="Other Professional, Scientific, And Technical Services"/>
    <s v="Other Professional, Scientific, And Technical Services"/>
    <x v="282"/>
    <x v="0"/>
    <x v="4"/>
    <n v="101.77934831283601"/>
  </r>
  <r>
    <x v="0"/>
    <n v="5419"/>
    <s v="Other Professional, Scientific, And Technical Services"/>
    <s v="Other Professional, Scientific, And Technical Services"/>
    <x v="282"/>
    <x v="0"/>
    <x v="5"/>
    <n v="101.227139710629"/>
  </r>
  <r>
    <x v="0"/>
    <n v="5419"/>
    <s v="Other Professional, Scientific, And Technical Services"/>
    <s v="Other Professional, Scientific, And Technical Services"/>
    <x v="282"/>
    <x v="0"/>
    <x v="6"/>
    <n v="101.758668276023"/>
  </r>
  <r>
    <x v="0"/>
    <n v="5419"/>
    <s v="Other Professional, Scientific, And Technical Services"/>
    <s v="Other Professional, Scientific, And Technical Services"/>
    <x v="282"/>
    <x v="0"/>
    <x v="7"/>
    <n v="103.39372195446001"/>
  </r>
  <r>
    <x v="0"/>
    <n v="5419"/>
    <s v="Other Professional, Scientific, And Technical Services"/>
    <s v="Other Professional, Scientific, And Technical Services"/>
    <x v="282"/>
    <x v="0"/>
    <x v="8"/>
    <n v="101.753563945097"/>
  </r>
  <r>
    <x v="0"/>
    <n v="5419"/>
    <s v="Other Professional, Scientific, And Technical Services"/>
    <s v="Other Professional, Scientific, And Technical Services"/>
    <x v="282"/>
    <x v="0"/>
    <x v="9"/>
    <n v="100.24483158781599"/>
  </r>
  <r>
    <x v="0"/>
    <n v="5419"/>
    <s v="Other Professional, Scientific, And Technical Services"/>
    <s v="Other Professional, Scientific, And Technical Services"/>
    <x v="282"/>
    <x v="0"/>
    <x v="10"/>
    <n v="100.85678995375"/>
  </r>
  <r>
    <x v="0"/>
    <n v="5419"/>
    <s v="Other Professional, Scientific, And Technical Services"/>
    <s v="Other Professional, Scientific, And Technical Services"/>
    <x v="282"/>
    <x v="0"/>
    <x v="11"/>
    <n v="102.69988047549199"/>
  </r>
  <r>
    <x v="0"/>
    <n v="5419"/>
    <s v="Other Professional, Scientific, And Technical Services"/>
    <s v="Other Professional, Scientific, And Technical Services"/>
    <x v="282"/>
    <x v="0"/>
    <x v="12"/>
    <n v="100.45594527319599"/>
  </r>
  <r>
    <x v="0"/>
    <n v="5419"/>
    <s v="Other Professional, Scientific, And Technical Services"/>
    <s v="Other Professional, Scientific, And Technical Services"/>
    <x v="282"/>
    <x v="0"/>
    <x v="13"/>
    <n v="101.230394731104"/>
  </r>
  <r>
    <x v="0"/>
    <n v="5419"/>
    <s v="Other Professional, Scientific, And Technical Services"/>
    <s v="Other Professional, Scientific, And Technical Services"/>
    <x v="282"/>
    <x v="0"/>
    <x v="14"/>
    <n v="98.513658680199299"/>
  </r>
  <r>
    <x v="0"/>
    <n v="55"/>
    <s v="Management Of Companies And Enterprises"/>
    <s v="Management of Companies"/>
    <x v="283"/>
    <x v="3"/>
    <x v="0"/>
    <n v="100"/>
  </r>
  <r>
    <x v="0"/>
    <n v="55"/>
    <s v="Management Of Companies And Enterprises"/>
    <s v="Management of Companies"/>
    <x v="283"/>
    <x v="3"/>
    <x v="1"/>
    <n v="99.895116864236101"/>
  </r>
  <r>
    <x v="0"/>
    <n v="55"/>
    <s v="Management Of Companies And Enterprises"/>
    <s v="Management of Companies"/>
    <x v="283"/>
    <x v="3"/>
    <x v="2"/>
    <n v="103.293018359109"/>
  </r>
  <r>
    <x v="0"/>
    <n v="55"/>
    <s v="Management Of Companies And Enterprises"/>
    <s v="Management of Companies"/>
    <x v="283"/>
    <x v="3"/>
    <x v="3"/>
    <n v="96.711367742154096"/>
  </r>
  <r>
    <x v="0"/>
    <n v="55"/>
    <s v="Management Of Companies And Enterprises"/>
    <s v="Management of Companies"/>
    <x v="283"/>
    <x v="3"/>
    <x v="4"/>
    <n v="101.074306338281"/>
  </r>
  <r>
    <x v="0"/>
    <n v="55"/>
    <s v="Management Of Companies And Enterprises"/>
    <s v="Management of Companies"/>
    <x v="283"/>
    <x v="3"/>
    <x v="5"/>
    <n v="101.921617547712"/>
  </r>
  <r>
    <x v="0"/>
    <n v="55"/>
    <s v="Management Of Companies And Enterprises"/>
    <s v="Management of Companies"/>
    <x v="283"/>
    <x v="3"/>
    <x v="6"/>
    <n v="105.999082723066"/>
  </r>
  <r>
    <x v="0"/>
    <n v="55"/>
    <s v="Management Of Companies And Enterprises"/>
    <s v="Management of Companies"/>
    <x v="283"/>
    <x v="3"/>
    <x v="7"/>
    <n v="101.829008850126"/>
  </r>
  <r>
    <x v="0"/>
    <n v="55"/>
    <s v="Management Of Companies And Enterprises"/>
    <s v="Management of Companies"/>
    <x v="283"/>
    <x v="3"/>
    <x v="8"/>
    <n v="106.537995543303"/>
  </r>
  <r>
    <x v="0"/>
    <n v="55"/>
    <s v="Management Of Companies And Enterprises"/>
    <s v="Management of Companies"/>
    <x v="283"/>
    <x v="3"/>
    <x v="9"/>
    <n v="101.168025043344"/>
  </r>
  <r>
    <x v="0"/>
    <n v="55"/>
    <s v="Management Of Companies And Enterprises"/>
    <s v="Management of Companies"/>
    <x v="283"/>
    <x v="3"/>
    <x v="10"/>
    <n v="102.82097196485"/>
  </r>
  <r>
    <x v="0"/>
    <n v="55"/>
    <s v="Management Of Companies And Enterprises"/>
    <s v="Management of Companies"/>
    <x v="283"/>
    <x v="3"/>
    <x v="11"/>
    <n v="100.052981826779"/>
  </r>
  <r>
    <x v="0"/>
    <n v="55"/>
    <s v="Management Of Companies And Enterprises"/>
    <s v="Management of Companies"/>
    <x v="283"/>
    <x v="3"/>
    <x v="12"/>
    <n v="103.627844868835"/>
  </r>
  <r>
    <x v="0"/>
    <n v="55"/>
    <s v="Management Of Companies And Enterprises"/>
    <s v="Management of Companies"/>
    <x v="283"/>
    <x v="3"/>
    <x v="13"/>
    <n v="101.57155355894299"/>
  </r>
  <r>
    <x v="0"/>
    <n v="55"/>
    <s v="Management Of Companies And Enterprises"/>
    <s v="Management of Companies"/>
    <x v="283"/>
    <x v="3"/>
    <x v="14"/>
    <n v="100.719712913736"/>
  </r>
  <r>
    <x v="0"/>
    <n v="5511"/>
    <s v="Management Of Companies And Enterprises"/>
    <s v="Management Of Companies And Enterprises"/>
    <x v="284"/>
    <x v="0"/>
    <x v="0"/>
    <n v="100"/>
  </r>
  <r>
    <x v="0"/>
    <n v="5511"/>
    <s v="Management Of Companies And Enterprises"/>
    <s v="Management Of Companies And Enterprises"/>
    <x v="284"/>
    <x v="0"/>
    <x v="1"/>
    <n v="99.895116864236101"/>
  </r>
  <r>
    <x v="0"/>
    <n v="5511"/>
    <s v="Management Of Companies And Enterprises"/>
    <s v="Management Of Companies And Enterprises"/>
    <x v="284"/>
    <x v="0"/>
    <x v="2"/>
    <n v="103.293018359109"/>
  </r>
  <r>
    <x v="0"/>
    <n v="5511"/>
    <s v="Management Of Companies And Enterprises"/>
    <s v="Management Of Companies And Enterprises"/>
    <x v="284"/>
    <x v="0"/>
    <x v="3"/>
    <n v="96.711367742154096"/>
  </r>
  <r>
    <x v="0"/>
    <n v="5511"/>
    <s v="Management Of Companies And Enterprises"/>
    <s v="Management Of Companies And Enterprises"/>
    <x v="284"/>
    <x v="0"/>
    <x v="4"/>
    <n v="101.074306338281"/>
  </r>
  <r>
    <x v="0"/>
    <n v="5511"/>
    <s v="Management Of Companies And Enterprises"/>
    <s v="Management Of Companies And Enterprises"/>
    <x v="284"/>
    <x v="0"/>
    <x v="5"/>
    <n v="101.921617547712"/>
  </r>
  <r>
    <x v="0"/>
    <n v="5511"/>
    <s v="Management Of Companies And Enterprises"/>
    <s v="Management Of Companies And Enterprises"/>
    <x v="284"/>
    <x v="0"/>
    <x v="6"/>
    <n v="105.999082723066"/>
  </r>
  <r>
    <x v="0"/>
    <n v="5511"/>
    <s v="Management Of Companies And Enterprises"/>
    <s v="Management Of Companies And Enterprises"/>
    <x v="284"/>
    <x v="0"/>
    <x v="7"/>
    <n v="101.829008850126"/>
  </r>
  <r>
    <x v="0"/>
    <n v="5511"/>
    <s v="Management Of Companies And Enterprises"/>
    <s v="Management Of Companies And Enterprises"/>
    <x v="284"/>
    <x v="0"/>
    <x v="8"/>
    <n v="106.537995543303"/>
  </r>
  <r>
    <x v="0"/>
    <n v="5511"/>
    <s v="Management Of Companies And Enterprises"/>
    <s v="Management Of Companies And Enterprises"/>
    <x v="284"/>
    <x v="0"/>
    <x v="9"/>
    <n v="101.168025043344"/>
  </r>
  <r>
    <x v="0"/>
    <n v="5511"/>
    <s v="Management Of Companies And Enterprises"/>
    <s v="Management Of Companies And Enterprises"/>
    <x v="284"/>
    <x v="0"/>
    <x v="10"/>
    <n v="102.82097196485"/>
  </r>
  <r>
    <x v="0"/>
    <n v="5511"/>
    <s v="Management Of Companies And Enterprises"/>
    <s v="Management Of Companies And Enterprises"/>
    <x v="284"/>
    <x v="0"/>
    <x v="11"/>
    <n v="100.052981826779"/>
  </r>
  <r>
    <x v="0"/>
    <n v="5511"/>
    <s v="Management Of Companies And Enterprises"/>
    <s v="Management Of Companies And Enterprises"/>
    <x v="284"/>
    <x v="0"/>
    <x v="12"/>
    <n v="103.627844868835"/>
  </r>
  <r>
    <x v="0"/>
    <n v="5511"/>
    <s v="Management Of Companies And Enterprises"/>
    <s v="Management Of Companies And Enterprises"/>
    <x v="284"/>
    <x v="0"/>
    <x v="13"/>
    <n v="101.57155355894299"/>
  </r>
  <r>
    <x v="0"/>
    <n v="5511"/>
    <s v="Management Of Companies And Enterprises"/>
    <s v="Management Of Companies And Enterprises"/>
    <x v="284"/>
    <x v="0"/>
    <x v="14"/>
    <n v="100.719712913736"/>
  </r>
  <r>
    <x v="0"/>
    <n v="561"/>
    <s v="Administrative And Support Svcs."/>
    <s v="Administrative Services"/>
    <x v="285"/>
    <x v="2"/>
    <x v="0"/>
    <n v="100"/>
  </r>
  <r>
    <x v="0"/>
    <n v="561"/>
    <s v="Administrative And Support Svcs."/>
    <s v="Administrative Services"/>
    <x v="285"/>
    <x v="2"/>
    <x v="1"/>
    <n v="100.557435771388"/>
  </r>
  <r>
    <x v="0"/>
    <n v="561"/>
    <s v="Administrative And Support Svcs."/>
    <s v="Administrative Services"/>
    <x v="285"/>
    <x v="2"/>
    <x v="2"/>
    <n v="100.04919634965501"/>
  </r>
  <r>
    <x v="0"/>
    <n v="561"/>
    <s v="Administrative And Support Svcs."/>
    <s v="Administrative Services"/>
    <x v="285"/>
    <x v="2"/>
    <x v="3"/>
    <n v="100.786602471604"/>
  </r>
  <r>
    <x v="0"/>
    <n v="561"/>
    <s v="Administrative And Support Svcs."/>
    <s v="Administrative Services"/>
    <x v="285"/>
    <x v="2"/>
    <x v="4"/>
    <n v="101.03298750565099"/>
  </r>
  <r>
    <x v="0"/>
    <n v="561"/>
    <s v="Administrative And Support Svcs."/>
    <s v="Administrative Services"/>
    <x v="285"/>
    <x v="2"/>
    <x v="5"/>
    <n v="101.96144799842899"/>
  </r>
  <r>
    <x v="0"/>
    <n v="561"/>
    <s v="Administrative And Support Svcs."/>
    <s v="Administrative Services"/>
    <x v="285"/>
    <x v="2"/>
    <x v="6"/>
    <n v="102.08400790406"/>
  </r>
  <r>
    <x v="0"/>
    <n v="561"/>
    <s v="Administrative And Support Svcs."/>
    <s v="Administrative Services"/>
    <x v="285"/>
    <x v="2"/>
    <x v="7"/>
    <n v="103.063063889424"/>
  </r>
  <r>
    <x v="0"/>
    <n v="561"/>
    <s v="Administrative And Support Svcs."/>
    <s v="Administrative Services"/>
    <x v="285"/>
    <x v="2"/>
    <x v="8"/>
    <n v="102.382723260329"/>
  </r>
  <r>
    <x v="0"/>
    <n v="561"/>
    <s v="Administrative And Support Svcs."/>
    <s v="Administrative Services"/>
    <x v="285"/>
    <x v="2"/>
    <x v="9"/>
    <n v="102.15105712622"/>
  </r>
  <r>
    <x v="0"/>
    <n v="561"/>
    <s v="Administrative And Support Svcs."/>
    <s v="Administrative Services"/>
    <x v="285"/>
    <x v="2"/>
    <x v="10"/>
    <n v="102.11977678549999"/>
  </r>
  <r>
    <x v="0"/>
    <n v="561"/>
    <s v="Administrative And Support Svcs."/>
    <s v="Administrative Services"/>
    <x v="285"/>
    <x v="2"/>
    <x v="11"/>
    <n v="102.426772238629"/>
  </r>
  <r>
    <x v="0"/>
    <n v="561"/>
    <s v="Administrative And Support Svcs."/>
    <s v="Administrative Services"/>
    <x v="285"/>
    <x v="2"/>
    <x v="12"/>
    <n v="103.252386306077"/>
  </r>
  <r>
    <x v="0"/>
    <n v="561"/>
    <s v="Administrative And Support Svcs."/>
    <s v="Administrative Services"/>
    <x v="285"/>
    <x v="2"/>
    <x v="13"/>
    <n v="103.329482940209"/>
  </r>
  <r>
    <x v="0"/>
    <n v="561"/>
    <s v="Administrative And Support Svcs."/>
    <s v="Administrative Services"/>
    <x v="285"/>
    <x v="2"/>
    <x v="14"/>
    <n v="103.237283135506"/>
  </r>
  <r>
    <x v="0"/>
    <n v="5611"/>
    <s v="Office Administrative Services"/>
    <s v="Office Administrative Services"/>
    <x v="286"/>
    <x v="0"/>
    <x v="0"/>
    <n v="100"/>
  </r>
  <r>
    <x v="0"/>
    <n v="5611"/>
    <s v="Office Administrative Services"/>
    <s v="Office Administrative Services"/>
    <x v="286"/>
    <x v="0"/>
    <x v="1"/>
    <n v="103.84143614358599"/>
  </r>
  <r>
    <x v="0"/>
    <n v="5611"/>
    <s v="Office Administrative Services"/>
    <s v="Office Administrative Services"/>
    <x v="286"/>
    <x v="0"/>
    <x v="2"/>
    <n v="104.30702063337399"/>
  </r>
  <r>
    <x v="0"/>
    <n v="5611"/>
    <s v="Office Administrative Services"/>
    <s v="Office Administrative Services"/>
    <x v="286"/>
    <x v="0"/>
    <x v="3"/>
    <n v="106.69191209567499"/>
  </r>
  <r>
    <x v="0"/>
    <n v="5611"/>
    <s v="Office Administrative Services"/>
    <s v="Office Administrative Services"/>
    <x v="286"/>
    <x v="0"/>
    <x v="4"/>
    <n v="105.10209647843"/>
  </r>
  <r>
    <x v="0"/>
    <n v="5611"/>
    <s v="Office Administrative Services"/>
    <s v="Office Administrative Services"/>
    <x v="286"/>
    <x v="0"/>
    <x v="5"/>
    <n v="106.663011570845"/>
  </r>
  <r>
    <x v="0"/>
    <n v="5611"/>
    <s v="Office Administrative Services"/>
    <s v="Office Administrative Services"/>
    <x v="286"/>
    <x v="0"/>
    <x v="6"/>
    <n v="105.72981660630001"/>
  </r>
  <r>
    <x v="0"/>
    <n v="5611"/>
    <s v="Office Administrative Services"/>
    <s v="Office Administrative Services"/>
    <x v="286"/>
    <x v="0"/>
    <x v="7"/>
    <n v="106.204293772773"/>
  </r>
  <r>
    <x v="0"/>
    <n v="5611"/>
    <s v="Office Administrative Services"/>
    <s v="Office Administrative Services"/>
    <x v="286"/>
    <x v="0"/>
    <x v="8"/>
    <n v="106.80708491724"/>
  </r>
  <r>
    <x v="0"/>
    <n v="5611"/>
    <s v="Office Administrative Services"/>
    <s v="Office Administrative Services"/>
    <x v="286"/>
    <x v="0"/>
    <x v="9"/>
    <n v="108.222593374556"/>
  </r>
  <r>
    <x v="0"/>
    <n v="5611"/>
    <s v="Office Administrative Services"/>
    <s v="Office Administrative Services"/>
    <x v="286"/>
    <x v="0"/>
    <x v="10"/>
    <n v="106.037772598307"/>
  </r>
  <r>
    <x v="0"/>
    <n v="5611"/>
    <s v="Office Administrative Services"/>
    <s v="Office Administrative Services"/>
    <x v="286"/>
    <x v="0"/>
    <x v="11"/>
    <n v="106.704651937939"/>
  </r>
  <r>
    <x v="0"/>
    <n v="5611"/>
    <s v="Office Administrative Services"/>
    <s v="Office Administrative Services"/>
    <x v="286"/>
    <x v="0"/>
    <x v="12"/>
    <n v="105.20411496361299"/>
  </r>
  <r>
    <x v="0"/>
    <n v="5611"/>
    <s v="Office Administrative Services"/>
    <s v="Office Administrative Services"/>
    <x v="286"/>
    <x v="0"/>
    <x v="13"/>
    <n v="107.093288602475"/>
  </r>
  <r>
    <x v="0"/>
    <n v="5611"/>
    <s v="Office Administrative Services"/>
    <s v="Office Administrative Services"/>
    <x v="286"/>
    <x v="0"/>
    <x v="14"/>
    <n v="105.413285562789"/>
  </r>
  <r>
    <x v="0"/>
    <n v="5612"/>
    <s v="Facilities Support Services"/>
    <s v="Facilities Support Services"/>
    <x v="287"/>
    <x v="0"/>
    <x v="0"/>
    <n v="100"/>
  </r>
  <r>
    <x v="0"/>
    <n v="5612"/>
    <s v="Facilities Support Services"/>
    <s v="Facilities Support Services"/>
    <x v="287"/>
    <x v="0"/>
    <x v="1"/>
    <n v="103.84143614358599"/>
  </r>
  <r>
    <x v="0"/>
    <n v="5612"/>
    <s v="Facilities Support Services"/>
    <s v="Facilities Support Services"/>
    <x v="287"/>
    <x v="0"/>
    <x v="2"/>
    <n v="104.30702063337399"/>
  </r>
  <r>
    <x v="0"/>
    <n v="5612"/>
    <s v="Facilities Support Services"/>
    <s v="Facilities Support Services"/>
    <x v="287"/>
    <x v="0"/>
    <x v="3"/>
    <n v="106.69191209567499"/>
  </r>
  <r>
    <x v="0"/>
    <n v="5612"/>
    <s v="Facilities Support Services"/>
    <s v="Facilities Support Services"/>
    <x v="287"/>
    <x v="0"/>
    <x v="4"/>
    <n v="105.10209647843"/>
  </r>
  <r>
    <x v="0"/>
    <n v="5612"/>
    <s v="Facilities Support Services"/>
    <s v="Facilities Support Services"/>
    <x v="287"/>
    <x v="0"/>
    <x v="5"/>
    <n v="106.663011570845"/>
  </r>
  <r>
    <x v="0"/>
    <n v="5612"/>
    <s v="Facilities Support Services"/>
    <s v="Facilities Support Services"/>
    <x v="287"/>
    <x v="0"/>
    <x v="6"/>
    <n v="105.72981660630001"/>
  </r>
  <r>
    <x v="0"/>
    <n v="5612"/>
    <s v="Facilities Support Services"/>
    <s v="Facilities Support Services"/>
    <x v="287"/>
    <x v="0"/>
    <x v="7"/>
    <n v="106.204293772773"/>
  </r>
  <r>
    <x v="0"/>
    <n v="5612"/>
    <s v="Facilities Support Services"/>
    <s v="Facilities Support Services"/>
    <x v="287"/>
    <x v="0"/>
    <x v="8"/>
    <n v="106.80708491724"/>
  </r>
  <r>
    <x v="0"/>
    <n v="5612"/>
    <s v="Facilities Support Services"/>
    <s v="Facilities Support Services"/>
    <x v="287"/>
    <x v="0"/>
    <x v="9"/>
    <n v="108.222593374556"/>
  </r>
  <r>
    <x v="0"/>
    <n v="5612"/>
    <s v="Facilities Support Services"/>
    <s v="Facilities Support Services"/>
    <x v="287"/>
    <x v="0"/>
    <x v="10"/>
    <n v="106.037772598307"/>
  </r>
  <r>
    <x v="0"/>
    <n v="5612"/>
    <s v="Facilities Support Services"/>
    <s v="Facilities Support Services"/>
    <x v="287"/>
    <x v="0"/>
    <x v="11"/>
    <n v="106.704651937939"/>
  </r>
  <r>
    <x v="0"/>
    <n v="5612"/>
    <s v="Facilities Support Services"/>
    <s v="Facilities Support Services"/>
    <x v="287"/>
    <x v="0"/>
    <x v="12"/>
    <n v="105.20411496361299"/>
  </r>
  <r>
    <x v="0"/>
    <n v="5612"/>
    <s v="Facilities Support Services"/>
    <s v="Facilities Support Services"/>
    <x v="287"/>
    <x v="0"/>
    <x v="13"/>
    <n v="107.093288602475"/>
  </r>
  <r>
    <x v="0"/>
    <n v="5612"/>
    <s v="Facilities Support Services"/>
    <s v="Facilities Support Services"/>
    <x v="287"/>
    <x v="0"/>
    <x v="14"/>
    <n v="105.413285562789"/>
  </r>
  <r>
    <x v="0"/>
    <n v="5613"/>
    <s v="Employment Services"/>
    <s v="Employment Services"/>
    <x v="288"/>
    <x v="0"/>
    <x v="0"/>
    <n v="100"/>
  </r>
  <r>
    <x v="0"/>
    <n v="5613"/>
    <s v="Employment Services"/>
    <s v="Employment Services"/>
    <x v="288"/>
    <x v="0"/>
    <x v="1"/>
    <n v="100.44334057605801"/>
  </r>
  <r>
    <x v="0"/>
    <n v="5613"/>
    <s v="Employment Services"/>
    <s v="Employment Services"/>
    <x v="288"/>
    <x v="0"/>
    <x v="2"/>
    <n v="101.150343071991"/>
  </r>
  <r>
    <x v="0"/>
    <n v="5613"/>
    <s v="Employment Services"/>
    <s v="Employment Services"/>
    <x v="288"/>
    <x v="0"/>
    <x v="3"/>
    <n v="102.598075076589"/>
  </r>
  <r>
    <x v="0"/>
    <n v="5613"/>
    <s v="Employment Services"/>
    <s v="Employment Services"/>
    <x v="288"/>
    <x v="0"/>
    <x v="4"/>
    <n v="104.06599090061501"/>
  </r>
  <r>
    <x v="0"/>
    <n v="5613"/>
    <s v="Employment Services"/>
    <s v="Employment Services"/>
    <x v="288"/>
    <x v="0"/>
    <x v="5"/>
    <n v="102.678314265152"/>
  </r>
  <r>
    <x v="0"/>
    <n v="5613"/>
    <s v="Employment Services"/>
    <s v="Employment Services"/>
    <x v="288"/>
    <x v="0"/>
    <x v="6"/>
    <n v="101.547865693869"/>
  </r>
  <r>
    <x v="0"/>
    <n v="5613"/>
    <s v="Employment Services"/>
    <s v="Employment Services"/>
    <x v="288"/>
    <x v="0"/>
    <x v="7"/>
    <n v="103.821264868564"/>
  </r>
  <r>
    <x v="0"/>
    <n v="5613"/>
    <s v="Employment Services"/>
    <s v="Employment Services"/>
    <x v="288"/>
    <x v="0"/>
    <x v="8"/>
    <n v="103.447096642958"/>
  </r>
  <r>
    <x v="0"/>
    <n v="5613"/>
    <s v="Employment Services"/>
    <s v="Employment Services"/>
    <x v="288"/>
    <x v="0"/>
    <x v="9"/>
    <n v="102.868928809685"/>
  </r>
  <r>
    <x v="0"/>
    <n v="5613"/>
    <s v="Employment Services"/>
    <s v="Employment Services"/>
    <x v="288"/>
    <x v="0"/>
    <x v="10"/>
    <n v="102.165490798856"/>
  </r>
  <r>
    <x v="0"/>
    <n v="5613"/>
    <s v="Employment Services"/>
    <s v="Employment Services"/>
    <x v="288"/>
    <x v="0"/>
    <x v="11"/>
    <n v="104.265433626852"/>
  </r>
  <r>
    <x v="0"/>
    <n v="5613"/>
    <s v="Employment Services"/>
    <s v="Employment Services"/>
    <x v="288"/>
    <x v="0"/>
    <x v="12"/>
    <n v="106.982884013399"/>
  </r>
  <r>
    <x v="0"/>
    <n v="5613"/>
    <s v="Employment Services"/>
    <s v="Employment Services"/>
    <x v="288"/>
    <x v="0"/>
    <x v="13"/>
    <n v="105.229573955905"/>
  </r>
  <r>
    <x v="0"/>
    <n v="5613"/>
    <s v="Employment Services"/>
    <s v="Employment Services"/>
    <x v="288"/>
    <x v="0"/>
    <x v="14"/>
    <n v="108.21103330566901"/>
  </r>
  <r>
    <x v="0"/>
    <n v="5614"/>
    <s v="Business Support Services"/>
    <s v="Business Support Services"/>
    <x v="289"/>
    <x v="0"/>
    <x v="0"/>
    <n v="100"/>
  </r>
  <r>
    <x v="0"/>
    <n v="5614"/>
    <s v="Business Support Services"/>
    <s v="Business Support Services"/>
    <x v="289"/>
    <x v="0"/>
    <x v="1"/>
    <n v="99.7535983027432"/>
  </r>
  <r>
    <x v="0"/>
    <n v="5614"/>
    <s v="Business Support Services"/>
    <s v="Business Support Services"/>
    <x v="289"/>
    <x v="0"/>
    <x v="2"/>
    <n v="100.249065416978"/>
  </r>
  <r>
    <x v="0"/>
    <n v="5614"/>
    <s v="Business Support Services"/>
    <s v="Business Support Services"/>
    <x v="289"/>
    <x v="0"/>
    <x v="3"/>
    <n v="100.821492888153"/>
  </r>
  <r>
    <x v="0"/>
    <n v="5614"/>
    <s v="Business Support Services"/>
    <s v="Business Support Services"/>
    <x v="289"/>
    <x v="0"/>
    <x v="4"/>
    <n v="100.37595644101199"/>
  </r>
  <r>
    <x v="0"/>
    <n v="5614"/>
    <s v="Business Support Services"/>
    <s v="Business Support Services"/>
    <x v="289"/>
    <x v="0"/>
    <x v="5"/>
    <n v="101.878145922462"/>
  </r>
  <r>
    <x v="0"/>
    <n v="5614"/>
    <s v="Business Support Services"/>
    <s v="Business Support Services"/>
    <x v="289"/>
    <x v="0"/>
    <x v="6"/>
    <n v="102.24164826229701"/>
  </r>
  <r>
    <x v="0"/>
    <n v="5614"/>
    <s v="Business Support Services"/>
    <s v="Business Support Services"/>
    <x v="289"/>
    <x v="0"/>
    <x v="7"/>
    <n v="103.85601022131399"/>
  </r>
  <r>
    <x v="0"/>
    <n v="5614"/>
    <s v="Business Support Services"/>
    <s v="Business Support Services"/>
    <x v="289"/>
    <x v="0"/>
    <x v="8"/>
    <n v="100.732288790384"/>
  </r>
  <r>
    <x v="0"/>
    <n v="5614"/>
    <s v="Business Support Services"/>
    <s v="Business Support Services"/>
    <x v="289"/>
    <x v="0"/>
    <x v="9"/>
    <n v="98.250189915228503"/>
  </r>
  <r>
    <x v="0"/>
    <n v="5614"/>
    <s v="Business Support Services"/>
    <s v="Business Support Services"/>
    <x v="289"/>
    <x v="0"/>
    <x v="10"/>
    <n v="97.891349858633802"/>
  </r>
  <r>
    <x v="0"/>
    <n v="5614"/>
    <s v="Business Support Services"/>
    <s v="Business Support Services"/>
    <x v="289"/>
    <x v="0"/>
    <x v="11"/>
    <n v="99.667731763260306"/>
  </r>
  <r>
    <x v="0"/>
    <n v="5614"/>
    <s v="Business Support Services"/>
    <s v="Business Support Services"/>
    <x v="289"/>
    <x v="0"/>
    <x v="12"/>
    <n v="99.391657998844906"/>
  </r>
  <r>
    <x v="0"/>
    <n v="5614"/>
    <s v="Business Support Services"/>
    <s v="Business Support Services"/>
    <x v="289"/>
    <x v="0"/>
    <x v="13"/>
    <n v="100.320306745389"/>
  </r>
  <r>
    <x v="0"/>
    <n v="5614"/>
    <s v="Business Support Services"/>
    <s v="Business Support Services"/>
    <x v="289"/>
    <x v="0"/>
    <x v="14"/>
    <n v="100.080619048396"/>
  </r>
  <r>
    <x v="0"/>
    <n v="5615"/>
    <s v="Travel Arrangement And Reservation Services"/>
    <s v="Travel Arrangement And Reservation Services"/>
    <x v="290"/>
    <x v="0"/>
    <x v="0"/>
    <n v="100"/>
  </r>
  <r>
    <x v="0"/>
    <n v="5615"/>
    <s v="Travel Arrangement And Reservation Services"/>
    <s v="Travel Arrangement And Reservation Services"/>
    <x v="290"/>
    <x v="0"/>
    <x v="1"/>
    <n v="101.071292956797"/>
  </r>
  <r>
    <x v="0"/>
    <n v="5615"/>
    <s v="Travel Arrangement And Reservation Services"/>
    <s v="Travel Arrangement And Reservation Services"/>
    <x v="290"/>
    <x v="0"/>
    <x v="2"/>
    <n v="100.83939710216799"/>
  </r>
  <r>
    <x v="0"/>
    <n v="5615"/>
    <s v="Travel Arrangement And Reservation Services"/>
    <s v="Travel Arrangement And Reservation Services"/>
    <x v="290"/>
    <x v="0"/>
    <x v="3"/>
    <n v="99.675864079108706"/>
  </r>
  <r>
    <x v="0"/>
    <n v="5615"/>
    <s v="Travel Arrangement And Reservation Services"/>
    <s v="Travel Arrangement And Reservation Services"/>
    <x v="290"/>
    <x v="0"/>
    <x v="4"/>
    <n v="101.491179729937"/>
  </r>
  <r>
    <x v="0"/>
    <n v="5615"/>
    <s v="Travel Arrangement And Reservation Services"/>
    <s v="Travel Arrangement And Reservation Services"/>
    <x v="290"/>
    <x v="0"/>
    <x v="5"/>
    <n v="102.166075375465"/>
  </r>
  <r>
    <x v="0"/>
    <n v="5615"/>
    <s v="Travel Arrangement And Reservation Services"/>
    <s v="Travel Arrangement And Reservation Services"/>
    <x v="290"/>
    <x v="0"/>
    <x v="6"/>
    <n v="101.1101993205"/>
  </r>
  <r>
    <x v="0"/>
    <n v="5615"/>
    <s v="Travel Arrangement And Reservation Services"/>
    <s v="Travel Arrangement And Reservation Services"/>
    <x v="290"/>
    <x v="0"/>
    <x v="7"/>
    <n v="101.984208669876"/>
  </r>
  <r>
    <x v="0"/>
    <n v="5615"/>
    <s v="Travel Arrangement And Reservation Services"/>
    <s v="Travel Arrangement And Reservation Services"/>
    <x v="290"/>
    <x v="0"/>
    <x v="8"/>
    <n v="101.903042997444"/>
  </r>
  <r>
    <x v="0"/>
    <n v="5615"/>
    <s v="Travel Arrangement And Reservation Services"/>
    <s v="Travel Arrangement And Reservation Services"/>
    <x v="290"/>
    <x v="0"/>
    <x v="9"/>
    <n v="101.02927601354"/>
  </r>
  <r>
    <x v="0"/>
    <n v="5615"/>
    <s v="Travel Arrangement And Reservation Services"/>
    <s v="Travel Arrangement And Reservation Services"/>
    <x v="290"/>
    <x v="0"/>
    <x v="10"/>
    <n v="101.855699969683"/>
  </r>
  <r>
    <x v="0"/>
    <n v="5615"/>
    <s v="Travel Arrangement And Reservation Services"/>
    <s v="Travel Arrangement And Reservation Services"/>
    <x v="290"/>
    <x v="0"/>
    <x v="11"/>
    <n v="103.39257285745001"/>
  </r>
  <r>
    <x v="0"/>
    <n v="5615"/>
    <s v="Travel Arrangement And Reservation Services"/>
    <s v="Travel Arrangement And Reservation Services"/>
    <x v="290"/>
    <x v="0"/>
    <x v="12"/>
    <n v="102.054355652252"/>
  </r>
  <r>
    <x v="0"/>
    <n v="5615"/>
    <s v="Travel Arrangement And Reservation Services"/>
    <s v="Travel Arrangement And Reservation Services"/>
    <x v="290"/>
    <x v="0"/>
    <x v="13"/>
    <n v="103.432030751752"/>
  </r>
  <r>
    <x v="0"/>
    <n v="5615"/>
    <s v="Travel Arrangement And Reservation Services"/>
    <s v="Travel Arrangement And Reservation Services"/>
    <x v="290"/>
    <x v="0"/>
    <x v="14"/>
    <n v="104.35126174516699"/>
  </r>
  <r>
    <x v="0"/>
    <n v="5616"/>
    <s v="Investigation And Security Services"/>
    <s v="Investigation And Security Services"/>
    <x v="291"/>
    <x v="0"/>
    <x v="0"/>
    <n v="100"/>
  </r>
  <r>
    <x v="0"/>
    <n v="5616"/>
    <s v="Investigation And Security Services"/>
    <s v="Investigation And Security Services"/>
    <x v="291"/>
    <x v="0"/>
    <x v="1"/>
    <n v="100.46381423780301"/>
  </r>
  <r>
    <x v="0"/>
    <n v="5616"/>
    <s v="Investigation And Security Services"/>
    <s v="Investigation And Security Services"/>
    <x v="291"/>
    <x v="0"/>
    <x v="2"/>
    <n v="99.645198959714804"/>
  </r>
  <r>
    <x v="0"/>
    <n v="5616"/>
    <s v="Investigation And Security Services"/>
    <s v="Investigation And Security Services"/>
    <x v="291"/>
    <x v="0"/>
    <x v="3"/>
    <n v="99.716918180420393"/>
  </r>
  <r>
    <x v="0"/>
    <n v="5616"/>
    <s v="Investigation And Security Services"/>
    <s v="Investigation And Security Services"/>
    <x v="291"/>
    <x v="0"/>
    <x v="4"/>
    <n v="98.608567936879595"/>
  </r>
  <r>
    <x v="0"/>
    <n v="5616"/>
    <s v="Investigation And Security Services"/>
    <s v="Investigation And Security Services"/>
    <x v="291"/>
    <x v="0"/>
    <x v="5"/>
    <n v="100.764607304649"/>
  </r>
  <r>
    <x v="0"/>
    <n v="5616"/>
    <s v="Investigation And Security Services"/>
    <s v="Investigation And Security Services"/>
    <x v="291"/>
    <x v="0"/>
    <x v="6"/>
    <n v="100.75274125028299"/>
  </r>
  <r>
    <x v="0"/>
    <n v="5616"/>
    <s v="Investigation And Security Services"/>
    <s v="Investigation And Security Services"/>
    <x v="291"/>
    <x v="0"/>
    <x v="7"/>
    <n v="102.01426409551"/>
  </r>
  <r>
    <x v="0"/>
    <n v="5616"/>
    <s v="Investigation And Security Services"/>
    <s v="Investigation And Security Services"/>
    <x v="291"/>
    <x v="0"/>
    <x v="8"/>
    <n v="101.236064583737"/>
  </r>
  <r>
    <x v="0"/>
    <n v="5616"/>
    <s v="Investigation And Security Services"/>
    <s v="Investigation And Security Services"/>
    <x v="291"/>
    <x v="0"/>
    <x v="9"/>
    <n v="100.581933565181"/>
  </r>
  <r>
    <x v="0"/>
    <n v="5616"/>
    <s v="Investigation And Security Services"/>
    <s v="Investigation And Security Services"/>
    <x v="291"/>
    <x v="0"/>
    <x v="10"/>
    <n v="101.278718236963"/>
  </r>
  <r>
    <x v="0"/>
    <n v="5616"/>
    <s v="Investigation And Security Services"/>
    <s v="Investigation And Security Services"/>
    <x v="291"/>
    <x v="0"/>
    <x v="11"/>
    <n v="100.711561876597"/>
  </r>
  <r>
    <x v="0"/>
    <n v="5616"/>
    <s v="Investigation And Security Services"/>
    <s v="Investigation And Security Services"/>
    <x v="291"/>
    <x v="0"/>
    <x v="12"/>
    <n v="100.55096235084601"/>
  </r>
  <r>
    <x v="0"/>
    <n v="5616"/>
    <s v="Investigation And Security Services"/>
    <s v="Investigation And Security Services"/>
    <x v="291"/>
    <x v="0"/>
    <x v="13"/>
    <n v="101.65754549310201"/>
  </r>
  <r>
    <x v="0"/>
    <n v="5616"/>
    <s v="Investigation And Security Services"/>
    <s v="Investigation And Security Services"/>
    <x v="291"/>
    <x v="0"/>
    <x v="14"/>
    <n v="101.42836876557701"/>
  </r>
  <r>
    <x v="0"/>
    <n v="5617"/>
    <s v="Services To Buildings And Dwellings"/>
    <s v="Services To Buildings And Dwellings"/>
    <x v="292"/>
    <x v="0"/>
    <x v="0"/>
    <n v="100"/>
  </r>
  <r>
    <x v="0"/>
    <n v="5617"/>
    <s v="Services To Buildings And Dwellings"/>
    <s v="Services To Buildings And Dwellings"/>
    <x v="292"/>
    <x v="0"/>
    <x v="1"/>
    <n v="100.027030971877"/>
  </r>
  <r>
    <x v="0"/>
    <n v="5617"/>
    <s v="Services To Buildings And Dwellings"/>
    <s v="Services To Buildings And Dwellings"/>
    <x v="292"/>
    <x v="0"/>
    <x v="2"/>
    <n v="99.494214790118605"/>
  </r>
  <r>
    <x v="0"/>
    <n v="5617"/>
    <s v="Services To Buildings And Dwellings"/>
    <s v="Services To Buildings And Dwellings"/>
    <x v="292"/>
    <x v="0"/>
    <x v="3"/>
    <n v="100.032370399939"/>
  </r>
  <r>
    <x v="0"/>
    <n v="5617"/>
    <s v="Services To Buildings And Dwellings"/>
    <s v="Services To Buildings And Dwellings"/>
    <x v="292"/>
    <x v="0"/>
    <x v="4"/>
    <n v="100.75852816234"/>
  </r>
  <r>
    <x v="0"/>
    <n v="5617"/>
    <s v="Services To Buildings And Dwellings"/>
    <s v="Services To Buildings And Dwellings"/>
    <x v="292"/>
    <x v="0"/>
    <x v="5"/>
    <n v="100.92694880007301"/>
  </r>
  <r>
    <x v="0"/>
    <n v="5617"/>
    <s v="Services To Buildings And Dwellings"/>
    <s v="Services To Buildings And Dwellings"/>
    <x v="292"/>
    <x v="0"/>
    <x v="6"/>
    <n v="101.308329251419"/>
  </r>
  <r>
    <x v="0"/>
    <n v="5617"/>
    <s v="Services To Buildings And Dwellings"/>
    <s v="Services To Buildings And Dwellings"/>
    <x v="292"/>
    <x v="0"/>
    <x v="7"/>
    <n v="101.459309551283"/>
  </r>
  <r>
    <x v="0"/>
    <n v="5617"/>
    <s v="Services To Buildings And Dwellings"/>
    <s v="Services To Buildings And Dwellings"/>
    <x v="292"/>
    <x v="0"/>
    <x v="8"/>
    <n v="101.510787874304"/>
  </r>
  <r>
    <x v="0"/>
    <n v="5617"/>
    <s v="Services To Buildings And Dwellings"/>
    <s v="Services To Buildings And Dwellings"/>
    <x v="292"/>
    <x v="0"/>
    <x v="9"/>
    <n v="101.536990958508"/>
  </r>
  <r>
    <x v="0"/>
    <n v="5617"/>
    <s v="Services To Buildings And Dwellings"/>
    <s v="Services To Buildings And Dwellings"/>
    <x v="292"/>
    <x v="0"/>
    <x v="10"/>
    <n v="101.799322931772"/>
  </r>
  <r>
    <x v="0"/>
    <n v="5617"/>
    <s v="Services To Buildings And Dwellings"/>
    <s v="Services To Buildings And Dwellings"/>
    <x v="292"/>
    <x v="0"/>
    <x v="11"/>
    <n v="101.701762703486"/>
  </r>
  <r>
    <x v="0"/>
    <n v="5617"/>
    <s v="Services To Buildings And Dwellings"/>
    <s v="Services To Buildings And Dwellings"/>
    <x v="292"/>
    <x v="0"/>
    <x v="12"/>
    <n v="103.070279961042"/>
  </r>
  <r>
    <x v="0"/>
    <n v="5617"/>
    <s v="Services To Buildings And Dwellings"/>
    <s v="Services To Buildings And Dwellings"/>
    <x v="292"/>
    <x v="0"/>
    <x v="13"/>
    <n v="102.613039885543"/>
  </r>
  <r>
    <x v="0"/>
    <n v="5617"/>
    <s v="Services To Buildings And Dwellings"/>
    <s v="Services To Buildings And Dwellings"/>
    <x v="292"/>
    <x v="0"/>
    <x v="14"/>
    <n v="102.03115988912"/>
  </r>
  <r>
    <x v="0"/>
    <n v="5619"/>
    <s v="Other Support Services"/>
    <s v="Other Support Services"/>
    <x v="293"/>
    <x v="0"/>
    <x v="0"/>
    <n v="100"/>
  </r>
  <r>
    <x v="0"/>
    <n v="5619"/>
    <s v="Other Support Services"/>
    <s v="Other Support Services"/>
    <x v="293"/>
    <x v="0"/>
    <x v="1"/>
    <n v="103.84143614358599"/>
  </r>
  <r>
    <x v="0"/>
    <n v="5619"/>
    <s v="Other Support Services"/>
    <s v="Other Support Services"/>
    <x v="293"/>
    <x v="0"/>
    <x v="2"/>
    <n v="104.30702063337399"/>
  </r>
  <r>
    <x v="0"/>
    <n v="5619"/>
    <s v="Other Support Services"/>
    <s v="Other Support Services"/>
    <x v="293"/>
    <x v="0"/>
    <x v="3"/>
    <n v="106.69191209567499"/>
  </r>
  <r>
    <x v="0"/>
    <n v="5619"/>
    <s v="Other Support Services"/>
    <s v="Other Support Services"/>
    <x v="293"/>
    <x v="0"/>
    <x v="4"/>
    <n v="105.10209647843"/>
  </r>
  <r>
    <x v="0"/>
    <n v="5619"/>
    <s v="Other Support Services"/>
    <s v="Other Support Services"/>
    <x v="293"/>
    <x v="0"/>
    <x v="5"/>
    <n v="106.663011570845"/>
  </r>
  <r>
    <x v="0"/>
    <n v="5619"/>
    <s v="Other Support Services"/>
    <s v="Other Support Services"/>
    <x v="293"/>
    <x v="0"/>
    <x v="6"/>
    <n v="105.72981660630001"/>
  </r>
  <r>
    <x v="0"/>
    <n v="5619"/>
    <s v="Other Support Services"/>
    <s v="Other Support Services"/>
    <x v="293"/>
    <x v="0"/>
    <x v="7"/>
    <n v="106.204293772773"/>
  </r>
  <r>
    <x v="0"/>
    <n v="5619"/>
    <s v="Other Support Services"/>
    <s v="Other Support Services"/>
    <x v="293"/>
    <x v="0"/>
    <x v="8"/>
    <n v="106.80708491724"/>
  </r>
  <r>
    <x v="0"/>
    <n v="5619"/>
    <s v="Other Support Services"/>
    <s v="Other Support Services"/>
    <x v="293"/>
    <x v="0"/>
    <x v="9"/>
    <n v="108.222593374556"/>
  </r>
  <r>
    <x v="0"/>
    <n v="5619"/>
    <s v="Other Support Services"/>
    <s v="Other Support Services"/>
    <x v="293"/>
    <x v="0"/>
    <x v="10"/>
    <n v="106.037772598307"/>
  </r>
  <r>
    <x v="0"/>
    <n v="5619"/>
    <s v="Other Support Services"/>
    <s v="Other Support Services"/>
    <x v="293"/>
    <x v="0"/>
    <x v="11"/>
    <n v="106.704651937939"/>
  </r>
  <r>
    <x v="0"/>
    <n v="5619"/>
    <s v="Other Support Services"/>
    <s v="Other Support Services"/>
    <x v="293"/>
    <x v="0"/>
    <x v="12"/>
    <n v="105.20411496361299"/>
  </r>
  <r>
    <x v="0"/>
    <n v="5619"/>
    <s v="Other Support Services"/>
    <s v="Other Support Services"/>
    <x v="293"/>
    <x v="0"/>
    <x v="13"/>
    <n v="107.093288602475"/>
  </r>
  <r>
    <x v="0"/>
    <n v="5619"/>
    <s v="Other Support Services"/>
    <s v="Other Support Services"/>
    <x v="293"/>
    <x v="0"/>
    <x v="14"/>
    <n v="105.413285562789"/>
  </r>
  <r>
    <x v="0"/>
    <n v="562"/>
    <s v="Waste Management And Remediation Svcs."/>
    <s v="Waste Management"/>
    <x v="294"/>
    <x v="2"/>
    <x v="0"/>
    <n v="100"/>
  </r>
  <r>
    <x v="0"/>
    <n v="562"/>
    <s v="Waste Management And Remediation Svcs."/>
    <s v="Waste Management"/>
    <x v="294"/>
    <x v="2"/>
    <x v="1"/>
    <n v="99.159848491847995"/>
  </r>
  <r>
    <x v="0"/>
    <n v="562"/>
    <s v="Waste Management And Remediation Svcs."/>
    <s v="Waste Management"/>
    <x v="294"/>
    <x v="2"/>
    <x v="2"/>
    <n v="98.000926787553297"/>
  </r>
  <r>
    <x v="0"/>
    <n v="562"/>
    <s v="Waste Management And Remediation Svcs."/>
    <s v="Waste Management"/>
    <x v="294"/>
    <x v="2"/>
    <x v="3"/>
    <n v="100.811871609243"/>
  </r>
  <r>
    <x v="0"/>
    <n v="562"/>
    <s v="Waste Management And Remediation Svcs."/>
    <s v="Waste Management"/>
    <x v="294"/>
    <x v="2"/>
    <x v="4"/>
    <n v="101.160456168609"/>
  </r>
  <r>
    <x v="0"/>
    <n v="562"/>
    <s v="Waste Management And Remediation Svcs."/>
    <s v="Waste Management"/>
    <x v="294"/>
    <x v="2"/>
    <x v="5"/>
    <n v="101.028134318591"/>
  </r>
  <r>
    <x v="0"/>
    <n v="562"/>
    <s v="Waste Management And Remediation Svcs."/>
    <s v="Waste Management"/>
    <x v="294"/>
    <x v="2"/>
    <x v="6"/>
    <n v="102.62745614721101"/>
  </r>
  <r>
    <x v="0"/>
    <n v="562"/>
    <s v="Waste Management And Remediation Svcs."/>
    <s v="Waste Management"/>
    <x v="294"/>
    <x v="2"/>
    <x v="7"/>
    <n v="102.02351783307"/>
  </r>
  <r>
    <x v="0"/>
    <n v="562"/>
    <s v="Waste Management And Remediation Svcs."/>
    <s v="Waste Management"/>
    <x v="294"/>
    <x v="2"/>
    <x v="8"/>
    <n v="102.41985471420701"/>
  </r>
  <r>
    <x v="0"/>
    <n v="562"/>
    <s v="Waste Management And Remediation Svcs."/>
    <s v="Waste Management"/>
    <x v="294"/>
    <x v="2"/>
    <x v="9"/>
    <n v="103.567235069261"/>
  </r>
  <r>
    <x v="0"/>
    <n v="562"/>
    <s v="Waste Management And Remediation Svcs."/>
    <s v="Waste Management"/>
    <x v="294"/>
    <x v="2"/>
    <x v="10"/>
    <n v="101.90457785695899"/>
  </r>
  <r>
    <x v="0"/>
    <n v="562"/>
    <s v="Waste Management And Remediation Svcs."/>
    <s v="Waste Management"/>
    <x v="294"/>
    <x v="2"/>
    <x v="11"/>
    <n v="104.779627156419"/>
  </r>
  <r>
    <x v="0"/>
    <n v="562"/>
    <s v="Waste Management And Remediation Svcs."/>
    <s v="Waste Management"/>
    <x v="294"/>
    <x v="2"/>
    <x v="12"/>
    <n v="103.813268965479"/>
  </r>
  <r>
    <x v="0"/>
    <n v="562"/>
    <s v="Waste Management And Remediation Svcs."/>
    <s v="Waste Management"/>
    <x v="294"/>
    <x v="2"/>
    <x v="13"/>
    <n v="105.93816898634699"/>
  </r>
  <r>
    <x v="0"/>
    <n v="562"/>
    <s v="Waste Management And Remediation Svcs."/>
    <s v="Waste Management"/>
    <x v="294"/>
    <x v="2"/>
    <x v="14"/>
    <n v="107.71991749604101"/>
  </r>
  <r>
    <x v="0"/>
    <n v="5621"/>
    <s v="Waste Collection "/>
    <s v="Waste Collection "/>
    <x v="295"/>
    <x v="0"/>
    <x v="0"/>
    <n v="100"/>
  </r>
  <r>
    <x v="0"/>
    <n v="5621"/>
    <s v="Waste Collection "/>
    <s v="Waste Collection "/>
    <x v="295"/>
    <x v="0"/>
    <x v="1"/>
    <n v="99.159848491847995"/>
  </r>
  <r>
    <x v="0"/>
    <n v="5621"/>
    <s v="Waste Collection "/>
    <s v="Waste Collection "/>
    <x v="295"/>
    <x v="0"/>
    <x v="2"/>
    <n v="98.000926787553297"/>
  </r>
  <r>
    <x v="0"/>
    <n v="5621"/>
    <s v="Waste Collection "/>
    <s v="Waste Collection "/>
    <x v="295"/>
    <x v="0"/>
    <x v="3"/>
    <n v="100.811871609243"/>
  </r>
  <r>
    <x v="0"/>
    <n v="5621"/>
    <s v="Waste Collection "/>
    <s v="Waste Collection "/>
    <x v="295"/>
    <x v="0"/>
    <x v="4"/>
    <n v="101.160456168609"/>
  </r>
  <r>
    <x v="0"/>
    <n v="5621"/>
    <s v="Waste Collection "/>
    <s v="Waste Collection "/>
    <x v="295"/>
    <x v="0"/>
    <x v="5"/>
    <n v="101.028134318591"/>
  </r>
  <r>
    <x v="0"/>
    <n v="5621"/>
    <s v="Waste Collection "/>
    <s v="Waste Collection "/>
    <x v="295"/>
    <x v="0"/>
    <x v="6"/>
    <n v="102.62745614721101"/>
  </r>
  <r>
    <x v="0"/>
    <n v="5621"/>
    <s v="Waste Collection "/>
    <s v="Waste Collection "/>
    <x v="295"/>
    <x v="0"/>
    <x v="7"/>
    <n v="102.02351783307"/>
  </r>
  <r>
    <x v="0"/>
    <n v="5621"/>
    <s v="Waste Collection "/>
    <s v="Waste Collection "/>
    <x v="295"/>
    <x v="0"/>
    <x v="8"/>
    <n v="102.41985471420701"/>
  </r>
  <r>
    <x v="0"/>
    <n v="5621"/>
    <s v="Waste Collection "/>
    <s v="Waste Collection "/>
    <x v="295"/>
    <x v="0"/>
    <x v="9"/>
    <n v="103.567235069261"/>
  </r>
  <r>
    <x v="0"/>
    <n v="5621"/>
    <s v="Waste Collection "/>
    <s v="Waste Collection "/>
    <x v="295"/>
    <x v="0"/>
    <x v="10"/>
    <n v="101.90457785695899"/>
  </r>
  <r>
    <x v="0"/>
    <n v="5621"/>
    <s v="Waste Collection "/>
    <s v="Waste Collection "/>
    <x v="295"/>
    <x v="0"/>
    <x v="11"/>
    <n v="104.779627156419"/>
  </r>
  <r>
    <x v="0"/>
    <n v="5621"/>
    <s v="Waste Collection "/>
    <s v="Waste Collection "/>
    <x v="295"/>
    <x v="0"/>
    <x v="12"/>
    <n v="103.813268965479"/>
  </r>
  <r>
    <x v="0"/>
    <n v="5621"/>
    <s v="Waste Collection "/>
    <s v="Waste Collection "/>
    <x v="295"/>
    <x v="0"/>
    <x v="13"/>
    <n v="105.93816898634699"/>
  </r>
  <r>
    <x v="0"/>
    <n v="5621"/>
    <s v="Waste Collection "/>
    <s v="Waste Collection "/>
    <x v="295"/>
    <x v="0"/>
    <x v="14"/>
    <n v="107.71991749604101"/>
  </r>
  <r>
    <x v="0"/>
    <n v="5622"/>
    <s v="Waste Treatment And Disposal "/>
    <s v="Waste Treatment And Disposal "/>
    <x v="296"/>
    <x v="0"/>
    <x v="0"/>
    <n v="100"/>
  </r>
  <r>
    <x v="0"/>
    <n v="5622"/>
    <s v="Waste Treatment And Disposal "/>
    <s v="Waste Treatment And Disposal "/>
    <x v="296"/>
    <x v="0"/>
    <x v="1"/>
    <n v="99.159848491847995"/>
  </r>
  <r>
    <x v="0"/>
    <n v="5622"/>
    <s v="Waste Treatment And Disposal "/>
    <s v="Waste Treatment And Disposal "/>
    <x v="296"/>
    <x v="0"/>
    <x v="2"/>
    <n v="98.000926787553297"/>
  </r>
  <r>
    <x v="0"/>
    <n v="5622"/>
    <s v="Waste Treatment And Disposal "/>
    <s v="Waste Treatment And Disposal "/>
    <x v="296"/>
    <x v="0"/>
    <x v="3"/>
    <n v="100.811871609243"/>
  </r>
  <r>
    <x v="0"/>
    <n v="5622"/>
    <s v="Waste Treatment And Disposal "/>
    <s v="Waste Treatment And Disposal "/>
    <x v="296"/>
    <x v="0"/>
    <x v="4"/>
    <n v="101.160456168609"/>
  </r>
  <r>
    <x v="0"/>
    <n v="5622"/>
    <s v="Waste Treatment And Disposal "/>
    <s v="Waste Treatment And Disposal "/>
    <x v="296"/>
    <x v="0"/>
    <x v="5"/>
    <n v="101.028134318591"/>
  </r>
  <r>
    <x v="0"/>
    <n v="5622"/>
    <s v="Waste Treatment And Disposal "/>
    <s v="Waste Treatment And Disposal "/>
    <x v="296"/>
    <x v="0"/>
    <x v="6"/>
    <n v="102.62745614721101"/>
  </r>
  <r>
    <x v="0"/>
    <n v="5622"/>
    <s v="Waste Treatment And Disposal "/>
    <s v="Waste Treatment And Disposal "/>
    <x v="296"/>
    <x v="0"/>
    <x v="7"/>
    <n v="102.02351783307"/>
  </r>
  <r>
    <x v="0"/>
    <n v="5622"/>
    <s v="Waste Treatment And Disposal "/>
    <s v="Waste Treatment And Disposal "/>
    <x v="296"/>
    <x v="0"/>
    <x v="8"/>
    <n v="102.41985471420701"/>
  </r>
  <r>
    <x v="0"/>
    <n v="5622"/>
    <s v="Waste Treatment And Disposal "/>
    <s v="Waste Treatment And Disposal "/>
    <x v="296"/>
    <x v="0"/>
    <x v="9"/>
    <n v="103.567235069261"/>
  </r>
  <r>
    <x v="0"/>
    <n v="5622"/>
    <s v="Waste Treatment And Disposal "/>
    <s v="Waste Treatment And Disposal "/>
    <x v="296"/>
    <x v="0"/>
    <x v="10"/>
    <n v="101.90457785695899"/>
  </r>
  <r>
    <x v="0"/>
    <n v="5622"/>
    <s v="Waste Treatment And Disposal "/>
    <s v="Waste Treatment And Disposal "/>
    <x v="296"/>
    <x v="0"/>
    <x v="11"/>
    <n v="104.779627156419"/>
  </r>
  <r>
    <x v="0"/>
    <n v="5622"/>
    <s v="Waste Treatment And Disposal "/>
    <s v="Waste Treatment And Disposal "/>
    <x v="296"/>
    <x v="0"/>
    <x v="12"/>
    <n v="103.813268965479"/>
  </r>
  <r>
    <x v="0"/>
    <n v="5622"/>
    <s v="Waste Treatment And Disposal "/>
    <s v="Waste Treatment And Disposal "/>
    <x v="296"/>
    <x v="0"/>
    <x v="13"/>
    <n v="105.93816898634699"/>
  </r>
  <r>
    <x v="0"/>
    <n v="5622"/>
    <s v="Waste Treatment And Disposal "/>
    <s v="Waste Treatment And Disposal "/>
    <x v="296"/>
    <x v="0"/>
    <x v="14"/>
    <n v="107.71991749604101"/>
  </r>
  <r>
    <x v="0"/>
    <n v="5629"/>
    <s v="Remediation And Other Waste Management Services "/>
    <s v="Remediation And Other Waste Management Services "/>
    <x v="297"/>
    <x v="0"/>
    <x v="0"/>
    <n v="100"/>
  </r>
  <r>
    <x v="0"/>
    <n v="5629"/>
    <s v="Remediation And Other Waste Management Services "/>
    <s v="Remediation And Other Waste Management Services "/>
    <x v="297"/>
    <x v="0"/>
    <x v="1"/>
    <n v="99.159848491847995"/>
  </r>
  <r>
    <x v="0"/>
    <n v="5629"/>
    <s v="Remediation And Other Waste Management Services "/>
    <s v="Remediation And Other Waste Management Services "/>
    <x v="297"/>
    <x v="0"/>
    <x v="2"/>
    <n v="98.000926787553297"/>
  </r>
  <r>
    <x v="0"/>
    <n v="5629"/>
    <s v="Remediation And Other Waste Management Services "/>
    <s v="Remediation And Other Waste Management Services "/>
    <x v="297"/>
    <x v="0"/>
    <x v="3"/>
    <n v="100.811871609243"/>
  </r>
  <r>
    <x v="0"/>
    <n v="5629"/>
    <s v="Remediation And Other Waste Management Services "/>
    <s v="Remediation And Other Waste Management Services "/>
    <x v="297"/>
    <x v="0"/>
    <x v="4"/>
    <n v="101.160456168609"/>
  </r>
  <r>
    <x v="0"/>
    <n v="5629"/>
    <s v="Remediation And Other Waste Management Services "/>
    <s v="Remediation And Other Waste Management Services "/>
    <x v="297"/>
    <x v="0"/>
    <x v="5"/>
    <n v="101.028134318591"/>
  </r>
  <r>
    <x v="0"/>
    <n v="5629"/>
    <s v="Remediation And Other Waste Management Services "/>
    <s v="Remediation And Other Waste Management Services "/>
    <x v="297"/>
    <x v="0"/>
    <x v="6"/>
    <n v="102.62745614721101"/>
  </r>
  <r>
    <x v="0"/>
    <n v="5629"/>
    <s v="Remediation And Other Waste Management Services "/>
    <s v="Remediation And Other Waste Management Services "/>
    <x v="297"/>
    <x v="0"/>
    <x v="7"/>
    <n v="102.02351783307"/>
  </r>
  <r>
    <x v="0"/>
    <n v="5629"/>
    <s v="Remediation And Other Waste Management Services "/>
    <s v="Remediation And Other Waste Management Services "/>
    <x v="297"/>
    <x v="0"/>
    <x v="8"/>
    <n v="102.41985471420701"/>
  </r>
  <r>
    <x v="0"/>
    <n v="5629"/>
    <s v="Remediation And Other Waste Management Services "/>
    <s v="Remediation And Other Waste Management Services "/>
    <x v="297"/>
    <x v="0"/>
    <x v="9"/>
    <n v="103.567235069261"/>
  </r>
  <r>
    <x v="0"/>
    <n v="5629"/>
    <s v="Remediation And Other Waste Management Services "/>
    <s v="Remediation And Other Waste Management Services "/>
    <x v="297"/>
    <x v="0"/>
    <x v="10"/>
    <n v="101.90457785695899"/>
  </r>
  <r>
    <x v="0"/>
    <n v="5629"/>
    <s v="Remediation And Other Waste Management Services "/>
    <s v="Remediation And Other Waste Management Services "/>
    <x v="297"/>
    <x v="0"/>
    <x v="11"/>
    <n v="104.779627156419"/>
  </r>
  <r>
    <x v="0"/>
    <n v="5629"/>
    <s v="Remediation And Other Waste Management Services "/>
    <s v="Remediation And Other Waste Management Services "/>
    <x v="297"/>
    <x v="0"/>
    <x v="12"/>
    <n v="103.813268965479"/>
  </r>
  <r>
    <x v="0"/>
    <n v="5629"/>
    <s v="Remediation And Other Waste Management Services "/>
    <s v="Remediation And Other Waste Management Services "/>
    <x v="297"/>
    <x v="0"/>
    <x v="13"/>
    <n v="105.93816898634699"/>
  </r>
  <r>
    <x v="0"/>
    <n v="5629"/>
    <s v="Remediation And Other Waste Management Services "/>
    <s v="Remediation And Other Waste Management Services "/>
    <x v="297"/>
    <x v="0"/>
    <x v="14"/>
    <n v="107.71991749604101"/>
  </r>
  <r>
    <x v="0"/>
    <n v="61"/>
    <s v="Educational Services"/>
    <s v="Educational Svcs."/>
    <x v="298"/>
    <x v="3"/>
    <x v="0"/>
    <n v="100"/>
  </r>
  <r>
    <x v="0"/>
    <n v="61"/>
    <s v="Educational Services"/>
    <s v="Educational Svcs."/>
    <x v="298"/>
    <x v="3"/>
    <x v="1"/>
    <n v="99.284082477983901"/>
  </r>
  <r>
    <x v="0"/>
    <n v="61"/>
    <s v="Educational Services"/>
    <s v="Educational Svcs."/>
    <x v="298"/>
    <x v="3"/>
    <x v="2"/>
    <n v="99.792943859714299"/>
  </r>
  <r>
    <x v="0"/>
    <n v="61"/>
    <s v="Educational Services"/>
    <s v="Educational Svcs."/>
    <x v="298"/>
    <x v="3"/>
    <x v="3"/>
    <n v="99.708450592993302"/>
  </r>
  <r>
    <x v="0"/>
    <n v="61"/>
    <s v="Educational Services"/>
    <s v="Educational Svcs."/>
    <x v="298"/>
    <x v="3"/>
    <x v="4"/>
    <n v="100.46489884657601"/>
  </r>
  <r>
    <x v="0"/>
    <n v="61"/>
    <s v="Educational Services"/>
    <s v="Educational Svcs."/>
    <x v="298"/>
    <x v="3"/>
    <x v="5"/>
    <n v="100.395065913884"/>
  </r>
  <r>
    <x v="0"/>
    <n v="61"/>
    <s v="Educational Services"/>
    <s v="Educational Svcs."/>
    <x v="298"/>
    <x v="3"/>
    <x v="6"/>
    <n v="100.451553517505"/>
  </r>
  <r>
    <x v="0"/>
    <n v="61"/>
    <s v="Educational Services"/>
    <s v="Educational Svcs."/>
    <x v="298"/>
    <x v="3"/>
    <x v="7"/>
    <n v="100.85708703545301"/>
  </r>
  <r>
    <x v="0"/>
    <n v="61"/>
    <s v="Educational Services"/>
    <s v="Educational Svcs."/>
    <x v="298"/>
    <x v="3"/>
    <x v="8"/>
    <n v="101.103680898685"/>
  </r>
  <r>
    <x v="0"/>
    <n v="61"/>
    <s v="Educational Services"/>
    <s v="Educational Svcs."/>
    <x v="298"/>
    <x v="3"/>
    <x v="9"/>
    <n v="100.722590468951"/>
  </r>
  <r>
    <x v="0"/>
    <n v="61"/>
    <s v="Educational Services"/>
    <s v="Educational Svcs."/>
    <x v="298"/>
    <x v="3"/>
    <x v="10"/>
    <n v="101.164782643438"/>
  </r>
  <r>
    <x v="0"/>
    <n v="61"/>
    <s v="Educational Services"/>
    <s v="Educational Svcs."/>
    <x v="298"/>
    <x v="3"/>
    <x v="11"/>
    <n v="101.031133387409"/>
  </r>
  <r>
    <x v="0"/>
    <n v="61"/>
    <s v="Educational Services"/>
    <s v="Educational Svcs."/>
    <x v="298"/>
    <x v="3"/>
    <x v="12"/>
    <n v="100.9269245168"/>
  </r>
  <r>
    <x v="0"/>
    <n v="61"/>
    <s v="Educational Services"/>
    <s v="Educational Svcs."/>
    <x v="298"/>
    <x v="3"/>
    <x v="13"/>
    <n v="101.087274678051"/>
  </r>
  <r>
    <x v="0"/>
    <n v="61"/>
    <s v="Educational Services"/>
    <s v="Educational Svcs."/>
    <x v="298"/>
    <x v="3"/>
    <x v="14"/>
    <n v="101.682199167062"/>
  </r>
  <r>
    <x v="0"/>
    <n v="6111"/>
    <s v="Elementary And Secondary Schools"/>
    <s v="Elementary And Secondary Schools"/>
    <x v="299"/>
    <x v="0"/>
    <x v="0"/>
    <n v="100"/>
  </r>
  <r>
    <x v="0"/>
    <n v="6111"/>
    <s v="Elementary And Secondary Schools"/>
    <s v="Elementary And Secondary Schools"/>
    <x v="299"/>
    <x v="0"/>
    <x v="1"/>
    <n v="100.713106988985"/>
  </r>
  <r>
    <x v="0"/>
    <n v="6111"/>
    <s v="Elementary And Secondary Schools"/>
    <s v="Elementary And Secondary Schools"/>
    <x v="299"/>
    <x v="0"/>
    <x v="2"/>
    <n v="100.882593532884"/>
  </r>
  <r>
    <x v="0"/>
    <n v="6111"/>
    <s v="Elementary And Secondary Schools"/>
    <s v="Elementary And Secondary Schools"/>
    <x v="299"/>
    <x v="0"/>
    <x v="3"/>
    <n v="101.026405944038"/>
  </r>
  <r>
    <x v="0"/>
    <n v="6111"/>
    <s v="Elementary And Secondary Schools"/>
    <s v="Elementary And Secondary Schools"/>
    <x v="299"/>
    <x v="0"/>
    <x v="4"/>
    <n v="102.051044526355"/>
  </r>
  <r>
    <x v="0"/>
    <n v="6111"/>
    <s v="Elementary And Secondary Schools"/>
    <s v="Elementary And Secondary Schools"/>
    <x v="299"/>
    <x v="0"/>
    <x v="5"/>
    <n v="101.794239149715"/>
  </r>
  <r>
    <x v="0"/>
    <n v="6111"/>
    <s v="Elementary And Secondary Schools"/>
    <s v="Elementary And Secondary Schools"/>
    <x v="299"/>
    <x v="0"/>
    <x v="6"/>
    <n v="101.81830505338699"/>
  </r>
  <r>
    <x v="0"/>
    <n v="6111"/>
    <s v="Elementary And Secondary Schools"/>
    <s v="Elementary And Secondary Schools"/>
    <x v="299"/>
    <x v="0"/>
    <x v="7"/>
    <n v="102.626498654272"/>
  </r>
  <r>
    <x v="0"/>
    <n v="6111"/>
    <s v="Elementary And Secondary Schools"/>
    <s v="Elementary And Secondary Schools"/>
    <x v="299"/>
    <x v="0"/>
    <x v="8"/>
    <n v="102.27798630001"/>
  </r>
  <r>
    <x v="0"/>
    <n v="6111"/>
    <s v="Elementary And Secondary Schools"/>
    <s v="Elementary And Secondary Schools"/>
    <x v="299"/>
    <x v="0"/>
    <x v="9"/>
    <n v="102.416002920704"/>
  </r>
  <r>
    <x v="0"/>
    <n v="6111"/>
    <s v="Elementary And Secondary Schools"/>
    <s v="Elementary And Secondary Schools"/>
    <x v="299"/>
    <x v="0"/>
    <x v="10"/>
    <n v="102.52426482512701"/>
  </r>
  <r>
    <x v="0"/>
    <n v="6111"/>
    <s v="Elementary And Secondary Schools"/>
    <s v="Elementary And Secondary Schools"/>
    <x v="299"/>
    <x v="0"/>
    <x v="11"/>
    <n v="102.742843750134"/>
  </r>
  <r>
    <x v="0"/>
    <n v="6111"/>
    <s v="Elementary And Secondary Schools"/>
    <s v="Elementary And Secondary Schools"/>
    <x v="299"/>
    <x v="0"/>
    <x v="12"/>
    <n v="102.724518659908"/>
  </r>
  <r>
    <x v="0"/>
    <n v="6111"/>
    <s v="Elementary And Secondary Schools"/>
    <s v="Elementary And Secondary Schools"/>
    <x v="299"/>
    <x v="0"/>
    <x v="13"/>
    <n v="102.51450769286799"/>
  </r>
  <r>
    <x v="0"/>
    <n v="6111"/>
    <s v="Elementary And Secondary Schools"/>
    <s v="Elementary And Secondary Schools"/>
    <x v="299"/>
    <x v="0"/>
    <x v="14"/>
    <n v="102.989070992789"/>
  </r>
  <r>
    <x v="0"/>
    <n v="6112"/>
    <s v="Junior Colleges"/>
    <s v="Junior Colleges"/>
    <x v="300"/>
    <x v="0"/>
    <x v="0"/>
    <n v="100"/>
  </r>
  <r>
    <x v="0"/>
    <n v="6112"/>
    <s v="Junior Colleges"/>
    <s v="Junior Colleges"/>
    <x v="300"/>
    <x v="0"/>
    <x v="1"/>
    <n v="96.960465258747504"/>
  </r>
  <r>
    <x v="0"/>
    <n v="6112"/>
    <s v="Junior Colleges"/>
    <s v="Junior Colleges"/>
    <x v="300"/>
    <x v="0"/>
    <x v="2"/>
    <n v="98.216435162695603"/>
  </r>
  <r>
    <x v="0"/>
    <n v="6112"/>
    <s v="Junior Colleges"/>
    <s v="Junior Colleges"/>
    <x v="300"/>
    <x v="0"/>
    <x v="3"/>
    <n v="98.074196867883501"/>
  </r>
  <r>
    <x v="0"/>
    <n v="6112"/>
    <s v="Junior Colleges"/>
    <s v="Junior Colleges"/>
    <x v="300"/>
    <x v="0"/>
    <x v="4"/>
    <n v="98.581316879775997"/>
  </r>
  <r>
    <x v="0"/>
    <n v="6112"/>
    <s v="Junior Colleges"/>
    <s v="Junior Colleges"/>
    <x v="300"/>
    <x v="0"/>
    <x v="5"/>
    <n v="98.517311805890898"/>
  </r>
  <r>
    <x v="0"/>
    <n v="6112"/>
    <s v="Junior Colleges"/>
    <s v="Junior Colleges"/>
    <x v="300"/>
    <x v="0"/>
    <x v="6"/>
    <n v="98.065181223534196"/>
  </r>
  <r>
    <x v="0"/>
    <n v="6112"/>
    <s v="Junior Colleges"/>
    <s v="Junior Colleges"/>
    <x v="300"/>
    <x v="0"/>
    <x v="7"/>
    <n v="98.619473621971693"/>
  </r>
  <r>
    <x v="0"/>
    <n v="6112"/>
    <s v="Junior Colleges"/>
    <s v="Junior Colleges"/>
    <x v="300"/>
    <x v="0"/>
    <x v="8"/>
    <n v="100.47159970353199"/>
  </r>
  <r>
    <x v="0"/>
    <n v="6112"/>
    <s v="Junior Colleges"/>
    <s v="Junior Colleges"/>
    <x v="300"/>
    <x v="0"/>
    <x v="9"/>
    <n v="99.450029274549706"/>
  </r>
  <r>
    <x v="0"/>
    <n v="6112"/>
    <s v="Junior Colleges"/>
    <s v="Junior Colleges"/>
    <x v="300"/>
    <x v="0"/>
    <x v="10"/>
    <n v="99.956749147789907"/>
  </r>
  <r>
    <x v="0"/>
    <n v="6112"/>
    <s v="Junior Colleges"/>
    <s v="Junior Colleges"/>
    <x v="300"/>
    <x v="0"/>
    <x v="11"/>
    <n v="99.699745517477893"/>
  </r>
  <r>
    <x v="0"/>
    <n v="6112"/>
    <s v="Junior Colleges"/>
    <s v="Junior Colleges"/>
    <x v="300"/>
    <x v="0"/>
    <x v="12"/>
    <n v="99.605724965769298"/>
  </r>
  <r>
    <x v="0"/>
    <n v="6112"/>
    <s v="Junior Colleges"/>
    <s v="Junior Colleges"/>
    <x v="300"/>
    <x v="0"/>
    <x v="13"/>
    <n v="100.158688397766"/>
  </r>
  <r>
    <x v="0"/>
    <n v="6112"/>
    <s v="Junior Colleges"/>
    <s v="Junior Colleges"/>
    <x v="300"/>
    <x v="0"/>
    <x v="14"/>
    <n v="100.771325585676"/>
  </r>
  <r>
    <x v="0"/>
    <n v="6113"/>
    <s v="Colleges, Universities, And Professional Schools"/>
    <s v="Colleges, Universities, And Professional Schools"/>
    <x v="301"/>
    <x v="0"/>
    <x v="0"/>
    <n v="100"/>
  </r>
  <r>
    <x v="0"/>
    <n v="6113"/>
    <s v="Colleges, Universities, And Professional Schools"/>
    <s v="Colleges, Universities, And Professional Schools"/>
    <x v="301"/>
    <x v="0"/>
    <x v="1"/>
    <n v="96.960465258747504"/>
  </r>
  <r>
    <x v="0"/>
    <n v="6113"/>
    <s v="Colleges, Universities, And Professional Schools"/>
    <s v="Colleges, Universities, And Professional Schools"/>
    <x v="301"/>
    <x v="0"/>
    <x v="2"/>
    <n v="98.216435162695603"/>
  </r>
  <r>
    <x v="0"/>
    <n v="6113"/>
    <s v="Colleges, Universities, And Professional Schools"/>
    <s v="Colleges, Universities, And Professional Schools"/>
    <x v="301"/>
    <x v="0"/>
    <x v="3"/>
    <n v="98.074196867883501"/>
  </r>
  <r>
    <x v="0"/>
    <n v="6113"/>
    <s v="Colleges, Universities, And Professional Schools"/>
    <s v="Colleges, Universities, And Professional Schools"/>
    <x v="301"/>
    <x v="0"/>
    <x v="4"/>
    <n v="98.581316879775997"/>
  </r>
  <r>
    <x v="0"/>
    <n v="6113"/>
    <s v="Colleges, Universities, And Professional Schools"/>
    <s v="Colleges, Universities, And Professional Schools"/>
    <x v="301"/>
    <x v="0"/>
    <x v="5"/>
    <n v="98.517311805890898"/>
  </r>
  <r>
    <x v="0"/>
    <n v="6113"/>
    <s v="Colleges, Universities, And Professional Schools"/>
    <s v="Colleges, Universities, And Professional Schools"/>
    <x v="301"/>
    <x v="0"/>
    <x v="6"/>
    <n v="98.065181223534196"/>
  </r>
  <r>
    <x v="0"/>
    <n v="6113"/>
    <s v="Colleges, Universities, And Professional Schools"/>
    <s v="Colleges, Universities, And Professional Schools"/>
    <x v="301"/>
    <x v="0"/>
    <x v="7"/>
    <n v="98.619473621971693"/>
  </r>
  <r>
    <x v="0"/>
    <n v="6113"/>
    <s v="Colleges, Universities, And Professional Schools"/>
    <s v="Colleges, Universities, And Professional Schools"/>
    <x v="301"/>
    <x v="0"/>
    <x v="8"/>
    <n v="100.47159970353199"/>
  </r>
  <r>
    <x v="0"/>
    <n v="6113"/>
    <s v="Colleges, Universities, And Professional Schools"/>
    <s v="Colleges, Universities, And Professional Schools"/>
    <x v="301"/>
    <x v="0"/>
    <x v="9"/>
    <n v="99.450029274549706"/>
  </r>
  <r>
    <x v="0"/>
    <n v="6113"/>
    <s v="Colleges, Universities, And Professional Schools"/>
    <s v="Colleges, Universities, And Professional Schools"/>
    <x v="301"/>
    <x v="0"/>
    <x v="10"/>
    <n v="99.956749147789907"/>
  </r>
  <r>
    <x v="0"/>
    <n v="6113"/>
    <s v="Colleges, Universities, And Professional Schools"/>
    <s v="Colleges, Universities, And Professional Schools"/>
    <x v="301"/>
    <x v="0"/>
    <x v="11"/>
    <n v="99.699745517477893"/>
  </r>
  <r>
    <x v="0"/>
    <n v="6113"/>
    <s v="Colleges, Universities, And Professional Schools"/>
    <s v="Colleges, Universities, And Professional Schools"/>
    <x v="301"/>
    <x v="0"/>
    <x v="12"/>
    <n v="99.605724965769298"/>
  </r>
  <r>
    <x v="0"/>
    <n v="6113"/>
    <s v="Colleges, Universities, And Professional Schools"/>
    <s v="Colleges, Universities, And Professional Schools"/>
    <x v="301"/>
    <x v="0"/>
    <x v="13"/>
    <n v="100.158688397766"/>
  </r>
  <r>
    <x v="0"/>
    <n v="6113"/>
    <s v="Colleges, Universities, And Professional Schools"/>
    <s v="Colleges, Universities, And Professional Schools"/>
    <x v="301"/>
    <x v="0"/>
    <x v="14"/>
    <n v="100.771325585676"/>
  </r>
  <r>
    <x v="0"/>
    <n v="6114"/>
    <s v="Business Schools And Computer And Management Training"/>
    <s v="Business Schools And Computer And Management Training"/>
    <x v="302"/>
    <x v="0"/>
    <x v="0"/>
    <n v="100"/>
  </r>
  <r>
    <x v="0"/>
    <n v="6114"/>
    <s v="Business Schools And Computer And Management Training"/>
    <s v="Business Schools And Computer And Management Training"/>
    <x v="302"/>
    <x v="0"/>
    <x v="1"/>
    <n v="104.798724936249"/>
  </r>
  <r>
    <x v="0"/>
    <n v="6114"/>
    <s v="Business Schools And Computer And Management Training"/>
    <s v="Business Schools And Computer And Management Training"/>
    <x v="302"/>
    <x v="0"/>
    <x v="2"/>
    <n v="100.650626218798"/>
  </r>
  <r>
    <x v="0"/>
    <n v="6114"/>
    <s v="Business Schools And Computer And Management Training"/>
    <s v="Business Schools And Computer And Management Training"/>
    <x v="302"/>
    <x v="0"/>
    <x v="3"/>
    <n v="99.688392434536595"/>
  </r>
  <r>
    <x v="0"/>
    <n v="6114"/>
    <s v="Business Schools And Computer And Management Training"/>
    <s v="Business Schools And Computer And Management Training"/>
    <x v="302"/>
    <x v="0"/>
    <x v="4"/>
    <n v="103.633642241575"/>
  </r>
  <r>
    <x v="0"/>
    <n v="6114"/>
    <s v="Business Schools And Computer And Management Training"/>
    <s v="Business Schools And Computer And Management Training"/>
    <x v="302"/>
    <x v="0"/>
    <x v="5"/>
    <n v="100.557487458742"/>
  </r>
  <r>
    <x v="0"/>
    <n v="6114"/>
    <s v="Business Schools And Computer And Management Training"/>
    <s v="Business Schools And Computer And Management Training"/>
    <x v="302"/>
    <x v="0"/>
    <x v="6"/>
    <n v="100.88506667434"/>
  </r>
  <r>
    <x v="0"/>
    <n v="6114"/>
    <s v="Business Schools And Computer And Management Training"/>
    <s v="Business Schools And Computer And Management Training"/>
    <x v="302"/>
    <x v="0"/>
    <x v="7"/>
    <n v="99.740589687311697"/>
  </r>
  <r>
    <x v="0"/>
    <n v="6114"/>
    <s v="Business Schools And Computer And Management Training"/>
    <s v="Business Schools And Computer And Management Training"/>
    <x v="302"/>
    <x v="0"/>
    <x v="8"/>
    <n v="99.769323854054093"/>
  </r>
  <r>
    <x v="0"/>
    <n v="6114"/>
    <s v="Business Schools And Computer And Management Training"/>
    <s v="Business Schools And Computer And Management Training"/>
    <x v="302"/>
    <x v="0"/>
    <x v="9"/>
    <n v="101.847193327234"/>
  </r>
  <r>
    <x v="0"/>
    <n v="6114"/>
    <s v="Business Schools And Computer And Management Training"/>
    <s v="Business Schools And Computer And Management Training"/>
    <x v="302"/>
    <x v="0"/>
    <x v="10"/>
    <n v="101.589414770593"/>
  </r>
  <r>
    <x v="0"/>
    <n v="6114"/>
    <s v="Business Schools And Computer And Management Training"/>
    <s v="Business Schools And Computer And Management Training"/>
    <x v="302"/>
    <x v="0"/>
    <x v="11"/>
    <n v="99.412056403103904"/>
  </r>
  <r>
    <x v="0"/>
    <n v="6114"/>
    <s v="Business Schools And Computer And Management Training"/>
    <s v="Business Schools And Computer And Management Training"/>
    <x v="302"/>
    <x v="0"/>
    <x v="12"/>
    <n v="101.226863113072"/>
  </r>
  <r>
    <x v="0"/>
    <n v="6114"/>
    <s v="Business Schools And Computer And Management Training"/>
    <s v="Business Schools And Computer And Management Training"/>
    <x v="302"/>
    <x v="0"/>
    <x v="13"/>
    <n v="103.89462576258499"/>
  </r>
  <r>
    <x v="0"/>
    <n v="6114"/>
    <s v="Business Schools And Computer And Management Training"/>
    <s v="Business Schools And Computer And Management Training"/>
    <x v="302"/>
    <x v="0"/>
    <x v="14"/>
    <n v="97.241936210207697"/>
  </r>
  <r>
    <x v="0"/>
    <n v="6115"/>
    <s v="Technical And Trade Schools "/>
    <s v="Technical And Trade Schools "/>
    <x v="303"/>
    <x v="0"/>
    <x v="0"/>
    <n v="100"/>
  </r>
  <r>
    <x v="0"/>
    <n v="6115"/>
    <s v="Technical And Trade Schools "/>
    <s v="Technical And Trade Schools "/>
    <x v="303"/>
    <x v="0"/>
    <x v="1"/>
    <n v="104.798724936249"/>
  </r>
  <r>
    <x v="0"/>
    <n v="6115"/>
    <s v="Technical And Trade Schools "/>
    <s v="Technical And Trade Schools "/>
    <x v="303"/>
    <x v="0"/>
    <x v="2"/>
    <n v="100.650626218798"/>
  </r>
  <r>
    <x v="0"/>
    <n v="6115"/>
    <s v="Technical And Trade Schools "/>
    <s v="Technical And Trade Schools "/>
    <x v="303"/>
    <x v="0"/>
    <x v="3"/>
    <n v="99.688392434536595"/>
  </r>
  <r>
    <x v="0"/>
    <n v="6115"/>
    <s v="Technical And Trade Schools "/>
    <s v="Technical And Trade Schools "/>
    <x v="303"/>
    <x v="0"/>
    <x v="4"/>
    <n v="103.633642241575"/>
  </r>
  <r>
    <x v="0"/>
    <n v="6115"/>
    <s v="Technical And Trade Schools "/>
    <s v="Technical And Trade Schools "/>
    <x v="303"/>
    <x v="0"/>
    <x v="5"/>
    <n v="100.557487458742"/>
  </r>
  <r>
    <x v="0"/>
    <n v="6115"/>
    <s v="Technical And Trade Schools "/>
    <s v="Technical And Trade Schools "/>
    <x v="303"/>
    <x v="0"/>
    <x v="6"/>
    <n v="100.88506667434"/>
  </r>
  <r>
    <x v="0"/>
    <n v="6115"/>
    <s v="Technical And Trade Schools "/>
    <s v="Technical And Trade Schools "/>
    <x v="303"/>
    <x v="0"/>
    <x v="7"/>
    <n v="99.740589687311697"/>
  </r>
  <r>
    <x v="0"/>
    <n v="6115"/>
    <s v="Technical And Trade Schools "/>
    <s v="Technical And Trade Schools "/>
    <x v="303"/>
    <x v="0"/>
    <x v="8"/>
    <n v="99.769323854054093"/>
  </r>
  <r>
    <x v="0"/>
    <n v="6115"/>
    <s v="Technical And Trade Schools "/>
    <s v="Technical And Trade Schools "/>
    <x v="303"/>
    <x v="0"/>
    <x v="9"/>
    <n v="101.847193327234"/>
  </r>
  <r>
    <x v="0"/>
    <n v="6115"/>
    <s v="Technical And Trade Schools "/>
    <s v="Technical And Trade Schools "/>
    <x v="303"/>
    <x v="0"/>
    <x v="10"/>
    <n v="101.589414770593"/>
  </r>
  <r>
    <x v="0"/>
    <n v="6115"/>
    <s v="Technical And Trade Schools "/>
    <s v="Technical And Trade Schools "/>
    <x v="303"/>
    <x v="0"/>
    <x v="11"/>
    <n v="99.412056403103904"/>
  </r>
  <r>
    <x v="0"/>
    <n v="6115"/>
    <s v="Technical And Trade Schools "/>
    <s v="Technical And Trade Schools "/>
    <x v="303"/>
    <x v="0"/>
    <x v="12"/>
    <n v="101.226863113072"/>
  </r>
  <r>
    <x v="0"/>
    <n v="6115"/>
    <s v="Technical And Trade Schools "/>
    <s v="Technical And Trade Schools "/>
    <x v="303"/>
    <x v="0"/>
    <x v="13"/>
    <n v="103.89462576258499"/>
  </r>
  <r>
    <x v="0"/>
    <n v="6115"/>
    <s v="Technical And Trade Schools "/>
    <s v="Technical And Trade Schools "/>
    <x v="303"/>
    <x v="0"/>
    <x v="14"/>
    <n v="97.241936210207697"/>
  </r>
  <r>
    <x v="0"/>
    <n v="6116"/>
    <s v="Other Schools And Instruction"/>
    <s v="Other Schools And Instruction"/>
    <x v="304"/>
    <x v="0"/>
    <x v="0"/>
    <n v="100"/>
  </r>
  <r>
    <x v="0"/>
    <n v="6116"/>
    <s v="Other Schools And Instruction"/>
    <s v="Other Schools And Instruction"/>
    <x v="304"/>
    <x v="0"/>
    <x v="1"/>
    <n v="99.394344323249399"/>
  </r>
  <r>
    <x v="0"/>
    <n v="6116"/>
    <s v="Other Schools And Instruction"/>
    <s v="Other Schools And Instruction"/>
    <x v="304"/>
    <x v="0"/>
    <x v="2"/>
    <n v="98.737082799494999"/>
  </r>
  <r>
    <x v="0"/>
    <n v="6116"/>
    <s v="Other Schools And Instruction"/>
    <s v="Other Schools And Instruction"/>
    <x v="304"/>
    <x v="0"/>
    <x v="3"/>
    <n v="99.088514359738397"/>
  </r>
  <r>
    <x v="0"/>
    <n v="6116"/>
    <s v="Other Schools And Instruction"/>
    <s v="Other Schools And Instruction"/>
    <x v="304"/>
    <x v="0"/>
    <x v="4"/>
    <n v="98.488254188208302"/>
  </r>
  <r>
    <x v="0"/>
    <n v="6116"/>
    <s v="Other Schools And Instruction"/>
    <s v="Other Schools And Instruction"/>
    <x v="304"/>
    <x v="0"/>
    <x v="5"/>
    <n v="99.8314293281869"/>
  </r>
  <r>
    <x v="0"/>
    <n v="6116"/>
    <s v="Other Schools And Instruction"/>
    <s v="Other Schools And Instruction"/>
    <x v="304"/>
    <x v="0"/>
    <x v="6"/>
    <n v="100.416391439425"/>
  </r>
  <r>
    <x v="0"/>
    <n v="6116"/>
    <s v="Other Schools And Instruction"/>
    <s v="Other Schools And Instruction"/>
    <x v="304"/>
    <x v="0"/>
    <x v="7"/>
    <n v="100.97116407125"/>
  </r>
  <r>
    <x v="0"/>
    <n v="6116"/>
    <s v="Other Schools And Instruction"/>
    <s v="Other Schools And Instruction"/>
    <x v="304"/>
    <x v="0"/>
    <x v="8"/>
    <n v="99.157478825967502"/>
  </r>
  <r>
    <x v="0"/>
    <n v="6116"/>
    <s v="Other Schools And Instruction"/>
    <s v="Other Schools And Instruction"/>
    <x v="304"/>
    <x v="0"/>
    <x v="9"/>
    <n v="98.760044783178998"/>
  </r>
  <r>
    <x v="0"/>
    <n v="6116"/>
    <s v="Other Schools And Instruction"/>
    <s v="Other Schools And Instruction"/>
    <x v="304"/>
    <x v="0"/>
    <x v="10"/>
    <n v="98.174179777694107"/>
  </r>
  <r>
    <x v="0"/>
    <n v="6116"/>
    <s v="Other Schools And Instruction"/>
    <s v="Other Schools And Instruction"/>
    <x v="304"/>
    <x v="0"/>
    <x v="11"/>
    <n v="98.285678316496799"/>
  </r>
  <r>
    <x v="0"/>
    <n v="6116"/>
    <s v="Other Schools And Instruction"/>
    <s v="Other Schools And Instruction"/>
    <x v="304"/>
    <x v="0"/>
    <x v="12"/>
    <n v="97.649695577024204"/>
  </r>
  <r>
    <x v="0"/>
    <n v="6116"/>
    <s v="Other Schools And Instruction"/>
    <s v="Other Schools And Instruction"/>
    <x v="304"/>
    <x v="0"/>
    <x v="13"/>
    <n v="97.725304864686706"/>
  </r>
  <r>
    <x v="0"/>
    <n v="6116"/>
    <s v="Other Schools And Instruction"/>
    <s v="Other Schools And Instruction"/>
    <x v="304"/>
    <x v="0"/>
    <x v="14"/>
    <n v="98.206832812151802"/>
  </r>
  <r>
    <x v="0"/>
    <n v="6117"/>
    <s v="Educational Support Services"/>
    <s v="Educational Support Services"/>
    <x v="305"/>
    <x v="0"/>
    <x v="0"/>
    <n v="100"/>
  </r>
  <r>
    <x v="0"/>
    <n v="6117"/>
    <s v="Educational Support Services"/>
    <s v="Educational Support Services"/>
    <x v="305"/>
    <x v="0"/>
    <x v="1"/>
    <n v="99.394344323249399"/>
  </r>
  <r>
    <x v="0"/>
    <n v="6117"/>
    <s v="Educational Support Services"/>
    <s v="Educational Support Services"/>
    <x v="305"/>
    <x v="0"/>
    <x v="2"/>
    <n v="98.737082799494999"/>
  </r>
  <r>
    <x v="0"/>
    <n v="6117"/>
    <s v="Educational Support Services"/>
    <s v="Educational Support Services"/>
    <x v="305"/>
    <x v="0"/>
    <x v="3"/>
    <n v="99.088514359738397"/>
  </r>
  <r>
    <x v="0"/>
    <n v="6117"/>
    <s v="Educational Support Services"/>
    <s v="Educational Support Services"/>
    <x v="305"/>
    <x v="0"/>
    <x v="4"/>
    <n v="98.488254188208302"/>
  </r>
  <r>
    <x v="0"/>
    <n v="6117"/>
    <s v="Educational Support Services"/>
    <s v="Educational Support Services"/>
    <x v="305"/>
    <x v="0"/>
    <x v="5"/>
    <n v="99.8314293281869"/>
  </r>
  <r>
    <x v="0"/>
    <n v="6117"/>
    <s v="Educational Support Services"/>
    <s v="Educational Support Services"/>
    <x v="305"/>
    <x v="0"/>
    <x v="6"/>
    <n v="100.416391439425"/>
  </r>
  <r>
    <x v="0"/>
    <n v="6117"/>
    <s v="Educational Support Services"/>
    <s v="Educational Support Services"/>
    <x v="305"/>
    <x v="0"/>
    <x v="7"/>
    <n v="100.97116407125"/>
  </r>
  <r>
    <x v="0"/>
    <n v="6117"/>
    <s v="Educational Support Services"/>
    <s v="Educational Support Services"/>
    <x v="305"/>
    <x v="0"/>
    <x v="8"/>
    <n v="99.157478825967502"/>
  </r>
  <r>
    <x v="0"/>
    <n v="6117"/>
    <s v="Educational Support Services"/>
    <s v="Educational Support Services"/>
    <x v="305"/>
    <x v="0"/>
    <x v="9"/>
    <n v="98.760044783178998"/>
  </r>
  <r>
    <x v="0"/>
    <n v="6117"/>
    <s v="Educational Support Services"/>
    <s v="Educational Support Services"/>
    <x v="305"/>
    <x v="0"/>
    <x v="10"/>
    <n v="98.174179777694107"/>
  </r>
  <r>
    <x v="0"/>
    <n v="6117"/>
    <s v="Educational Support Services"/>
    <s v="Educational Support Services"/>
    <x v="305"/>
    <x v="0"/>
    <x v="11"/>
    <n v="98.285678316496799"/>
  </r>
  <r>
    <x v="0"/>
    <n v="6117"/>
    <s v="Educational Support Services"/>
    <s v="Educational Support Services"/>
    <x v="305"/>
    <x v="0"/>
    <x v="12"/>
    <n v="97.649695577024204"/>
  </r>
  <r>
    <x v="0"/>
    <n v="6117"/>
    <s v="Educational Support Services"/>
    <s v="Educational Support Services"/>
    <x v="305"/>
    <x v="0"/>
    <x v="13"/>
    <n v="97.725304864686706"/>
  </r>
  <r>
    <x v="0"/>
    <n v="6117"/>
    <s v="Educational Support Services"/>
    <s v="Educational Support Services"/>
    <x v="305"/>
    <x v="0"/>
    <x v="14"/>
    <n v="98.206832812151802"/>
  </r>
  <r>
    <x v="0"/>
    <n v="621"/>
    <s v="Ambulatory Health Care Svcs."/>
    <s v="Ambulatory Health Care"/>
    <x v="306"/>
    <x v="2"/>
    <x v="0"/>
    <n v="100"/>
  </r>
  <r>
    <x v="0"/>
    <n v="621"/>
    <s v="Ambulatory Health Care Svcs."/>
    <s v="Ambulatory Health Care"/>
    <x v="306"/>
    <x v="2"/>
    <x v="1"/>
    <n v="99.043580921692396"/>
  </r>
  <r>
    <x v="0"/>
    <n v="621"/>
    <s v="Ambulatory Health Care Svcs."/>
    <s v="Ambulatory Health Care"/>
    <x v="306"/>
    <x v="2"/>
    <x v="2"/>
    <n v="97.818901083340805"/>
  </r>
  <r>
    <x v="0"/>
    <n v="621"/>
    <s v="Ambulatory Health Care Svcs."/>
    <s v="Ambulatory Health Care"/>
    <x v="306"/>
    <x v="2"/>
    <x v="3"/>
    <n v="96.257662747215804"/>
  </r>
  <r>
    <x v="0"/>
    <n v="621"/>
    <s v="Ambulatory Health Care Svcs."/>
    <s v="Ambulatory Health Care"/>
    <x v="306"/>
    <x v="2"/>
    <x v="4"/>
    <n v="96.106654829827207"/>
  </r>
  <r>
    <x v="0"/>
    <n v="621"/>
    <s v="Ambulatory Health Care Svcs."/>
    <s v="Ambulatory Health Care"/>
    <x v="306"/>
    <x v="2"/>
    <x v="5"/>
    <n v="95.493558437152998"/>
  </r>
  <r>
    <x v="0"/>
    <n v="621"/>
    <s v="Ambulatory Health Care Svcs."/>
    <s v="Ambulatory Health Care"/>
    <x v="306"/>
    <x v="2"/>
    <x v="6"/>
    <n v="96.2378146320643"/>
  </r>
  <r>
    <x v="0"/>
    <n v="621"/>
    <s v="Ambulatory Health Care Svcs."/>
    <s v="Ambulatory Health Care"/>
    <x v="306"/>
    <x v="2"/>
    <x v="7"/>
    <n v="96.420095134564505"/>
  </r>
  <r>
    <x v="0"/>
    <n v="621"/>
    <s v="Ambulatory Health Care Svcs."/>
    <s v="Ambulatory Health Care"/>
    <x v="306"/>
    <x v="2"/>
    <x v="8"/>
    <n v="95.722941274599506"/>
  </r>
  <r>
    <x v="0"/>
    <n v="621"/>
    <s v="Ambulatory Health Care Svcs."/>
    <s v="Ambulatory Health Care"/>
    <x v="306"/>
    <x v="2"/>
    <x v="9"/>
    <n v="94.5617700167777"/>
  </r>
  <r>
    <x v="0"/>
    <n v="621"/>
    <s v="Ambulatory Health Care Svcs."/>
    <s v="Ambulatory Health Care"/>
    <x v="306"/>
    <x v="2"/>
    <x v="10"/>
    <n v="94.444953764312899"/>
  </r>
  <r>
    <x v="0"/>
    <n v="621"/>
    <s v="Ambulatory Health Care Svcs."/>
    <s v="Ambulatory Health Care"/>
    <x v="306"/>
    <x v="2"/>
    <x v="11"/>
    <n v="94.848525655222204"/>
  </r>
  <r>
    <x v="0"/>
    <n v="621"/>
    <s v="Ambulatory Health Care Svcs."/>
    <s v="Ambulatory Health Care"/>
    <x v="306"/>
    <x v="2"/>
    <x v="12"/>
    <n v="94.160669074004502"/>
  </r>
  <r>
    <x v="0"/>
    <n v="621"/>
    <s v="Ambulatory Health Care Svcs."/>
    <s v="Ambulatory Health Care"/>
    <x v="306"/>
    <x v="2"/>
    <x v="13"/>
    <n v="94.478803668209494"/>
  </r>
  <r>
    <x v="0"/>
    <n v="621"/>
    <s v="Ambulatory Health Care Svcs."/>
    <s v="Ambulatory Health Care"/>
    <x v="306"/>
    <x v="2"/>
    <x v="14"/>
    <n v="94.824433407101097"/>
  </r>
  <r>
    <x v="0"/>
    <n v="6211"/>
    <s v="Offices Of Physicians"/>
    <s v="Offices Of Physicians"/>
    <x v="307"/>
    <x v="0"/>
    <x v="0"/>
    <n v="100"/>
  </r>
  <r>
    <x v="0"/>
    <n v="6211"/>
    <s v="Offices Of Physicians"/>
    <s v="Offices Of Physicians"/>
    <x v="307"/>
    <x v="0"/>
    <x v="1"/>
    <n v="98.688337014490898"/>
  </r>
  <r>
    <x v="0"/>
    <n v="6211"/>
    <s v="Offices Of Physicians"/>
    <s v="Offices Of Physicians"/>
    <x v="307"/>
    <x v="0"/>
    <x v="2"/>
    <n v="97.637498972785593"/>
  </r>
  <r>
    <x v="0"/>
    <n v="6211"/>
    <s v="Offices Of Physicians"/>
    <s v="Offices Of Physicians"/>
    <x v="307"/>
    <x v="0"/>
    <x v="3"/>
    <n v="94.833937448846797"/>
  </r>
  <r>
    <x v="0"/>
    <n v="6211"/>
    <s v="Offices Of Physicians"/>
    <s v="Offices Of Physicians"/>
    <x v="307"/>
    <x v="0"/>
    <x v="4"/>
    <n v="97.381566920186998"/>
  </r>
  <r>
    <x v="0"/>
    <n v="6211"/>
    <s v="Offices Of Physicians"/>
    <s v="Offices Of Physicians"/>
    <x v="307"/>
    <x v="0"/>
    <x v="5"/>
    <n v="96.038649028124496"/>
  </r>
  <r>
    <x v="0"/>
    <n v="6211"/>
    <s v="Offices Of Physicians"/>
    <s v="Offices Of Physicians"/>
    <x v="307"/>
    <x v="0"/>
    <x v="6"/>
    <n v="97.819354554800498"/>
  </r>
  <r>
    <x v="0"/>
    <n v="6211"/>
    <s v="Offices Of Physicians"/>
    <s v="Offices Of Physicians"/>
    <x v="307"/>
    <x v="0"/>
    <x v="7"/>
    <n v="96.170985025514995"/>
  </r>
  <r>
    <x v="0"/>
    <n v="6211"/>
    <s v="Offices Of Physicians"/>
    <s v="Offices Of Physicians"/>
    <x v="307"/>
    <x v="0"/>
    <x v="8"/>
    <n v="97.2135858300108"/>
  </r>
  <r>
    <x v="0"/>
    <n v="6211"/>
    <s v="Offices Of Physicians"/>
    <s v="Offices Of Physicians"/>
    <x v="307"/>
    <x v="0"/>
    <x v="9"/>
    <n v="94.264075103792095"/>
  </r>
  <r>
    <x v="0"/>
    <n v="6211"/>
    <s v="Offices Of Physicians"/>
    <s v="Offices Of Physicians"/>
    <x v="307"/>
    <x v="0"/>
    <x v="10"/>
    <n v="94.744974556085694"/>
  </r>
  <r>
    <x v="0"/>
    <n v="6211"/>
    <s v="Offices Of Physicians"/>
    <s v="Offices Of Physicians"/>
    <x v="307"/>
    <x v="0"/>
    <x v="11"/>
    <n v="95.812296285390204"/>
  </r>
  <r>
    <x v="0"/>
    <n v="6211"/>
    <s v="Offices Of Physicians"/>
    <s v="Offices Of Physicians"/>
    <x v="307"/>
    <x v="0"/>
    <x v="12"/>
    <n v="93.727393181518806"/>
  </r>
  <r>
    <x v="0"/>
    <n v="6211"/>
    <s v="Offices Of Physicians"/>
    <s v="Offices Of Physicians"/>
    <x v="307"/>
    <x v="0"/>
    <x v="13"/>
    <n v="94.179273895002794"/>
  </r>
  <r>
    <x v="0"/>
    <n v="6211"/>
    <s v="Offices Of Physicians"/>
    <s v="Offices Of Physicians"/>
    <x v="307"/>
    <x v="0"/>
    <x v="14"/>
    <n v="95.241738056704904"/>
  </r>
  <r>
    <x v="0"/>
    <n v="6212"/>
    <s v="Offices Of Dentists"/>
    <s v="Offices Of Dentists"/>
    <x v="308"/>
    <x v="0"/>
    <x v="0"/>
    <n v="100"/>
  </r>
  <r>
    <x v="0"/>
    <n v="6212"/>
    <s v="Offices Of Dentists"/>
    <s v="Offices Of Dentists"/>
    <x v="308"/>
    <x v="0"/>
    <x v="1"/>
    <n v="98.666073935057"/>
  </r>
  <r>
    <x v="0"/>
    <n v="6212"/>
    <s v="Offices Of Dentists"/>
    <s v="Offices Of Dentists"/>
    <x v="308"/>
    <x v="0"/>
    <x v="2"/>
    <n v="97.425392595673202"/>
  </r>
  <r>
    <x v="0"/>
    <n v="6212"/>
    <s v="Offices Of Dentists"/>
    <s v="Offices Of Dentists"/>
    <x v="308"/>
    <x v="0"/>
    <x v="3"/>
    <n v="96.425224922638506"/>
  </r>
  <r>
    <x v="0"/>
    <n v="6212"/>
    <s v="Offices Of Dentists"/>
    <s v="Offices Of Dentists"/>
    <x v="308"/>
    <x v="0"/>
    <x v="4"/>
    <n v="96.208110924699497"/>
  </r>
  <r>
    <x v="0"/>
    <n v="6212"/>
    <s v="Offices Of Dentists"/>
    <s v="Offices Of Dentists"/>
    <x v="308"/>
    <x v="0"/>
    <x v="5"/>
    <n v="96.599299556817797"/>
  </r>
  <r>
    <x v="0"/>
    <n v="6212"/>
    <s v="Offices Of Dentists"/>
    <s v="Offices Of Dentists"/>
    <x v="308"/>
    <x v="0"/>
    <x v="6"/>
    <n v="94.003234233171995"/>
  </r>
  <r>
    <x v="0"/>
    <n v="6212"/>
    <s v="Offices Of Dentists"/>
    <s v="Offices Of Dentists"/>
    <x v="308"/>
    <x v="0"/>
    <x v="7"/>
    <n v="95.121763314588904"/>
  </r>
  <r>
    <x v="0"/>
    <n v="6212"/>
    <s v="Offices Of Dentists"/>
    <s v="Offices Of Dentists"/>
    <x v="308"/>
    <x v="0"/>
    <x v="8"/>
    <n v="92.2165156668283"/>
  </r>
  <r>
    <x v="0"/>
    <n v="6212"/>
    <s v="Offices Of Dentists"/>
    <s v="Offices Of Dentists"/>
    <x v="308"/>
    <x v="0"/>
    <x v="9"/>
    <n v="96.656135381128806"/>
  </r>
  <r>
    <x v="0"/>
    <n v="6212"/>
    <s v="Offices Of Dentists"/>
    <s v="Offices Of Dentists"/>
    <x v="308"/>
    <x v="0"/>
    <x v="10"/>
    <n v="91.376946080936094"/>
  </r>
  <r>
    <x v="0"/>
    <n v="6212"/>
    <s v="Offices Of Dentists"/>
    <s v="Offices Of Dentists"/>
    <x v="308"/>
    <x v="0"/>
    <x v="11"/>
    <n v="91.953450694539498"/>
  </r>
  <r>
    <x v="0"/>
    <n v="6212"/>
    <s v="Offices Of Dentists"/>
    <s v="Offices Of Dentists"/>
    <x v="308"/>
    <x v="0"/>
    <x v="12"/>
    <n v="91.016894635357701"/>
  </r>
  <r>
    <x v="0"/>
    <n v="6212"/>
    <s v="Offices Of Dentists"/>
    <s v="Offices Of Dentists"/>
    <x v="308"/>
    <x v="0"/>
    <x v="13"/>
    <n v="92.517024893197998"/>
  </r>
  <r>
    <x v="0"/>
    <n v="6212"/>
    <s v="Offices Of Dentists"/>
    <s v="Offices Of Dentists"/>
    <x v="308"/>
    <x v="0"/>
    <x v="14"/>
    <n v="91.655736297770801"/>
  </r>
  <r>
    <x v="0"/>
    <n v="6213"/>
    <s v="Offices Of Other Health Practitioners"/>
    <s v="Offices Of Other Health Practitioners"/>
    <x v="309"/>
    <x v="0"/>
    <x v="0"/>
    <n v="100"/>
  </r>
  <r>
    <x v="0"/>
    <n v="6213"/>
    <s v="Offices Of Other Health Practitioners"/>
    <s v="Offices Of Other Health Practitioners"/>
    <x v="309"/>
    <x v="0"/>
    <x v="1"/>
    <n v="99.148538791473996"/>
  </r>
  <r>
    <x v="0"/>
    <n v="6213"/>
    <s v="Offices Of Other Health Practitioners"/>
    <s v="Offices Of Other Health Practitioners"/>
    <x v="309"/>
    <x v="0"/>
    <x v="2"/>
    <n v="100.05315876202199"/>
  </r>
  <r>
    <x v="0"/>
    <n v="6213"/>
    <s v="Offices Of Other Health Practitioners"/>
    <s v="Offices Of Other Health Practitioners"/>
    <x v="309"/>
    <x v="0"/>
    <x v="3"/>
    <n v="102.172589964579"/>
  </r>
  <r>
    <x v="0"/>
    <n v="6213"/>
    <s v="Offices Of Other Health Practitioners"/>
    <s v="Offices Of Other Health Practitioners"/>
    <x v="309"/>
    <x v="0"/>
    <x v="4"/>
    <n v="102.233360662129"/>
  </r>
  <r>
    <x v="0"/>
    <n v="6213"/>
    <s v="Offices Of Other Health Practitioners"/>
    <s v="Offices Of Other Health Practitioners"/>
    <x v="309"/>
    <x v="0"/>
    <x v="5"/>
    <n v="99.206011533706302"/>
  </r>
  <r>
    <x v="0"/>
    <n v="6213"/>
    <s v="Offices Of Other Health Practitioners"/>
    <s v="Offices Of Other Health Practitioners"/>
    <x v="309"/>
    <x v="0"/>
    <x v="6"/>
    <n v="100.46793279568"/>
  </r>
  <r>
    <x v="0"/>
    <n v="6213"/>
    <s v="Offices Of Other Health Practitioners"/>
    <s v="Offices Of Other Health Practitioners"/>
    <x v="309"/>
    <x v="0"/>
    <x v="7"/>
    <n v="102.43528808809501"/>
  </r>
  <r>
    <x v="0"/>
    <n v="6213"/>
    <s v="Offices Of Other Health Practitioners"/>
    <s v="Offices Of Other Health Practitioners"/>
    <x v="309"/>
    <x v="0"/>
    <x v="8"/>
    <n v="99.937508522776"/>
  </r>
  <r>
    <x v="0"/>
    <n v="6213"/>
    <s v="Offices Of Other Health Practitioners"/>
    <s v="Offices Of Other Health Practitioners"/>
    <x v="309"/>
    <x v="0"/>
    <x v="9"/>
    <n v="99.150374513784797"/>
  </r>
  <r>
    <x v="0"/>
    <n v="6213"/>
    <s v="Offices Of Other Health Practitioners"/>
    <s v="Offices Of Other Health Practitioners"/>
    <x v="309"/>
    <x v="0"/>
    <x v="10"/>
    <n v="96.748222602421606"/>
  </r>
  <r>
    <x v="0"/>
    <n v="6213"/>
    <s v="Offices Of Other Health Practitioners"/>
    <s v="Offices Of Other Health Practitioners"/>
    <x v="309"/>
    <x v="0"/>
    <x v="11"/>
    <n v="97.758820267947499"/>
  </r>
  <r>
    <x v="0"/>
    <n v="6213"/>
    <s v="Offices Of Other Health Practitioners"/>
    <s v="Offices Of Other Health Practitioners"/>
    <x v="309"/>
    <x v="0"/>
    <x v="12"/>
    <n v="96.431516343961206"/>
  </r>
  <r>
    <x v="0"/>
    <n v="6213"/>
    <s v="Offices Of Other Health Practitioners"/>
    <s v="Offices Of Other Health Practitioners"/>
    <x v="309"/>
    <x v="0"/>
    <x v="13"/>
    <n v="96.936641548910799"/>
  </r>
  <r>
    <x v="0"/>
    <n v="6213"/>
    <s v="Offices Of Other Health Practitioners"/>
    <s v="Offices Of Other Health Practitioners"/>
    <x v="309"/>
    <x v="0"/>
    <x v="14"/>
    <n v="94.998529861549699"/>
  </r>
  <r>
    <x v="0"/>
    <n v="6214"/>
    <s v="Outpatient Care Centers"/>
    <s v="Outpatient Care Centers"/>
    <x v="310"/>
    <x v="0"/>
    <x v="0"/>
    <n v="100"/>
  </r>
  <r>
    <x v="0"/>
    <n v="6214"/>
    <s v="Outpatient Care Centers"/>
    <s v="Outpatient Care Centers"/>
    <x v="310"/>
    <x v="0"/>
    <x v="1"/>
    <n v="99.849139397403306"/>
  </r>
  <r>
    <x v="0"/>
    <n v="6214"/>
    <s v="Outpatient Care Centers"/>
    <s v="Outpatient Care Centers"/>
    <x v="310"/>
    <x v="0"/>
    <x v="2"/>
    <n v="99.253942401625494"/>
  </r>
  <r>
    <x v="0"/>
    <n v="6214"/>
    <s v="Outpatient Care Centers"/>
    <s v="Outpatient Care Centers"/>
    <x v="310"/>
    <x v="0"/>
    <x v="3"/>
    <n v="100.34123295984"/>
  </r>
  <r>
    <x v="0"/>
    <n v="6214"/>
    <s v="Outpatient Care Centers"/>
    <s v="Outpatient Care Centers"/>
    <x v="310"/>
    <x v="0"/>
    <x v="4"/>
    <n v="98.285082090535198"/>
  </r>
  <r>
    <x v="0"/>
    <n v="6214"/>
    <s v="Outpatient Care Centers"/>
    <s v="Outpatient Care Centers"/>
    <x v="310"/>
    <x v="0"/>
    <x v="5"/>
    <n v="99.837150858903499"/>
  </r>
  <r>
    <x v="0"/>
    <n v="6214"/>
    <s v="Outpatient Care Centers"/>
    <s v="Outpatient Care Centers"/>
    <x v="310"/>
    <x v="0"/>
    <x v="6"/>
    <n v="101.166873797249"/>
  </r>
  <r>
    <x v="0"/>
    <n v="6214"/>
    <s v="Outpatient Care Centers"/>
    <s v="Outpatient Care Centers"/>
    <x v="310"/>
    <x v="0"/>
    <x v="7"/>
    <n v="100.91948522083101"/>
  </r>
  <r>
    <x v="0"/>
    <n v="6214"/>
    <s v="Outpatient Care Centers"/>
    <s v="Outpatient Care Centers"/>
    <x v="310"/>
    <x v="0"/>
    <x v="8"/>
    <n v="100.146592152417"/>
  </r>
  <r>
    <x v="0"/>
    <n v="6214"/>
    <s v="Outpatient Care Centers"/>
    <s v="Outpatient Care Centers"/>
    <x v="310"/>
    <x v="0"/>
    <x v="9"/>
    <n v="99.695031054392899"/>
  </r>
  <r>
    <x v="0"/>
    <n v="6214"/>
    <s v="Outpatient Care Centers"/>
    <s v="Outpatient Care Centers"/>
    <x v="310"/>
    <x v="0"/>
    <x v="10"/>
    <n v="100.360689600798"/>
  </r>
  <r>
    <x v="0"/>
    <n v="6214"/>
    <s v="Outpatient Care Centers"/>
    <s v="Outpatient Care Centers"/>
    <x v="310"/>
    <x v="0"/>
    <x v="11"/>
    <n v="100.45410599477501"/>
  </r>
  <r>
    <x v="0"/>
    <n v="6214"/>
    <s v="Outpatient Care Centers"/>
    <s v="Outpatient Care Centers"/>
    <x v="310"/>
    <x v="0"/>
    <x v="12"/>
    <n v="101.290150682467"/>
  </r>
  <r>
    <x v="0"/>
    <n v="6214"/>
    <s v="Outpatient Care Centers"/>
    <s v="Outpatient Care Centers"/>
    <x v="310"/>
    <x v="0"/>
    <x v="13"/>
    <n v="101.325274397345"/>
  </r>
  <r>
    <x v="0"/>
    <n v="6214"/>
    <s v="Outpatient Care Centers"/>
    <s v="Outpatient Care Centers"/>
    <x v="310"/>
    <x v="0"/>
    <x v="14"/>
    <n v="102.080371949436"/>
  </r>
  <r>
    <x v="0"/>
    <n v="6215"/>
    <s v="Medical And Diagnostic Laboratories"/>
    <s v="Medical And Diagnostic Laboratories"/>
    <x v="311"/>
    <x v="0"/>
    <x v="0"/>
    <n v="100"/>
  </r>
  <r>
    <x v="0"/>
    <n v="6215"/>
    <s v="Medical And Diagnostic Laboratories"/>
    <s v="Medical And Diagnostic Laboratories"/>
    <x v="311"/>
    <x v="0"/>
    <x v="1"/>
    <n v="100.4134300075"/>
  </r>
  <r>
    <x v="0"/>
    <n v="6215"/>
    <s v="Medical And Diagnostic Laboratories"/>
    <s v="Medical And Diagnostic Laboratories"/>
    <x v="311"/>
    <x v="0"/>
    <x v="2"/>
    <n v="100.77758361747701"/>
  </r>
  <r>
    <x v="0"/>
    <n v="6215"/>
    <s v="Medical And Diagnostic Laboratories"/>
    <s v="Medical And Diagnostic Laboratories"/>
    <x v="311"/>
    <x v="0"/>
    <x v="3"/>
    <n v="100.826415780499"/>
  </r>
  <r>
    <x v="0"/>
    <n v="6215"/>
    <s v="Medical And Diagnostic Laboratories"/>
    <s v="Medical And Diagnostic Laboratories"/>
    <x v="311"/>
    <x v="0"/>
    <x v="4"/>
    <n v="100.865488101964"/>
  </r>
  <r>
    <x v="0"/>
    <n v="6215"/>
    <s v="Medical And Diagnostic Laboratories"/>
    <s v="Medical And Diagnostic Laboratories"/>
    <x v="311"/>
    <x v="0"/>
    <x v="5"/>
    <n v="101.913844455204"/>
  </r>
  <r>
    <x v="0"/>
    <n v="6215"/>
    <s v="Medical And Diagnostic Laboratories"/>
    <s v="Medical And Diagnostic Laboratories"/>
    <x v="311"/>
    <x v="0"/>
    <x v="6"/>
    <n v="103.233188039583"/>
  </r>
  <r>
    <x v="0"/>
    <n v="6215"/>
    <s v="Medical And Diagnostic Laboratories"/>
    <s v="Medical And Diagnostic Laboratories"/>
    <x v="311"/>
    <x v="0"/>
    <x v="7"/>
    <n v="104.123968821928"/>
  </r>
  <r>
    <x v="0"/>
    <n v="6215"/>
    <s v="Medical And Diagnostic Laboratories"/>
    <s v="Medical And Diagnostic Laboratories"/>
    <x v="311"/>
    <x v="0"/>
    <x v="8"/>
    <n v="101.277698151396"/>
  </r>
  <r>
    <x v="0"/>
    <n v="6215"/>
    <s v="Medical And Diagnostic Laboratories"/>
    <s v="Medical And Diagnostic Laboratories"/>
    <x v="311"/>
    <x v="0"/>
    <x v="9"/>
    <n v="98.874795951160706"/>
  </r>
  <r>
    <x v="0"/>
    <n v="6215"/>
    <s v="Medical And Diagnostic Laboratories"/>
    <s v="Medical And Diagnostic Laboratories"/>
    <x v="311"/>
    <x v="0"/>
    <x v="10"/>
    <n v="99.941071133556804"/>
  </r>
  <r>
    <x v="0"/>
    <n v="6215"/>
    <s v="Medical And Diagnostic Laboratories"/>
    <s v="Medical And Diagnostic Laboratories"/>
    <x v="311"/>
    <x v="0"/>
    <x v="11"/>
    <n v="100.29319484327"/>
  </r>
  <r>
    <x v="0"/>
    <n v="6215"/>
    <s v="Medical And Diagnostic Laboratories"/>
    <s v="Medical And Diagnostic Laboratories"/>
    <x v="311"/>
    <x v="0"/>
    <x v="12"/>
    <n v="100.322370223148"/>
  </r>
  <r>
    <x v="0"/>
    <n v="6215"/>
    <s v="Medical And Diagnostic Laboratories"/>
    <s v="Medical And Diagnostic Laboratories"/>
    <x v="311"/>
    <x v="0"/>
    <x v="13"/>
    <n v="100.994751938829"/>
  </r>
  <r>
    <x v="0"/>
    <n v="6215"/>
    <s v="Medical And Diagnostic Laboratories"/>
    <s v="Medical And Diagnostic Laboratories"/>
    <x v="311"/>
    <x v="0"/>
    <x v="14"/>
    <n v="100.488939793398"/>
  </r>
  <r>
    <x v="0"/>
    <n v="6216"/>
    <s v="Home Health Care Services"/>
    <s v="Home Health Care Services"/>
    <x v="312"/>
    <x v="0"/>
    <x v="0"/>
    <n v="100"/>
  </r>
  <r>
    <x v="0"/>
    <n v="6216"/>
    <s v="Home Health Care Services"/>
    <s v="Home Health Care Services"/>
    <x v="312"/>
    <x v="0"/>
    <x v="1"/>
    <n v="102.587277961098"/>
  </r>
  <r>
    <x v="0"/>
    <n v="6216"/>
    <s v="Home Health Care Services"/>
    <s v="Home Health Care Services"/>
    <x v="312"/>
    <x v="0"/>
    <x v="2"/>
    <n v="102.478516076503"/>
  </r>
  <r>
    <x v="0"/>
    <n v="6216"/>
    <s v="Home Health Care Services"/>
    <s v="Home Health Care Services"/>
    <x v="312"/>
    <x v="0"/>
    <x v="3"/>
    <n v="100.728468650191"/>
  </r>
  <r>
    <x v="0"/>
    <n v="6216"/>
    <s v="Home Health Care Services"/>
    <s v="Home Health Care Services"/>
    <x v="312"/>
    <x v="0"/>
    <x v="4"/>
    <n v="101.825488530412"/>
  </r>
  <r>
    <x v="0"/>
    <n v="6216"/>
    <s v="Home Health Care Services"/>
    <s v="Home Health Care Services"/>
    <x v="312"/>
    <x v="0"/>
    <x v="5"/>
    <n v="100.536306647278"/>
  </r>
  <r>
    <x v="0"/>
    <n v="6216"/>
    <s v="Home Health Care Services"/>
    <s v="Home Health Care Services"/>
    <x v="312"/>
    <x v="0"/>
    <x v="6"/>
    <n v="102.69811083827"/>
  </r>
  <r>
    <x v="0"/>
    <n v="6216"/>
    <s v="Home Health Care Services"/>
    <s v="Home Health Care Services"/>
    <x v="312"/>
    <x v="0"/>
    <x v="7"/>
    <n v="104.333171017906"/>
  </r>
  <r>
    <x v="0"/>
    <n v="6216"/>
    <s v="Home Health Care Services"/>
    <s v="Home Health Care Services"/>
    <x v="312"/>
    <x v="0"/>
    <x v="8"/>
    <n v="104.008527849934"/>
  </r>
  <r>
    <x v="0"/>
    <n v="6216"/>
    <s v="Home Health Care Services"/>
    <s v="Home Health Care Services"/>
    <x v="312"/>
    <x v="0"/>
    <x v="9"/>
    <n v="102.47765675720601"/>
  </r>
  <r>
    <x v="0"/>
    <n v="6216"/>
    <s v="Home Health Care Services"/>
    <s v="Home Health Care Services"/>
    <x v="312"/>
    <x v="0"/>
    <x v="10"/>
    <n v="104.230540209507"/>
  </r>
  <r>
    <x v="0"/>
    <n v="6216"/>
    <s v="Home Health Care Services"/>
    <s v="Home Health Care Services"/>
    <x v="312"/>
    <x v="0"/>
    <x v="11"/>
    <n v="104.50540473828799"/>
  </r>
  <r>
    <x v="0"/>
    <n v="6216"/>
    <s v="Home Health Care Services"/>
    <s v="Home Health Care Services"/>
    <x v="312"/>
    <x v="0"/>
    <x v="12"/>
    <n v="104.75106897909799"/>
  </r>
  <r>
    <x v="0"/>
    <n v="6216"/>
    <s v="Home Health Care Services"/>
    <s v="Home Health Care Services"/>
    <x v="312"/>
    <x v="0"/>
    <x v="13"/>
    <n v="104.200771629185"/>
  </r>
  <r>
    <x v="0"/>
    <n v="6216"/>
    <s v="Home Health Care Services"/>
    <s v="Home Health Care Services"/>
    <x v="312"/>
    <x v="0"/>
    <x v="14"/>
    <n v="104.799800916618"/>
  </r>
  <r>
    <x v="0"/>
    <n v="6219"/>
    <s v="Other Ambulatory Health Care Services"/>
    <s v="Other Ambulatory Health Care Services"/>
    <x v="313"/>
    <x v="0"/>
    <x v="0"/>
    <n v="100"/>
  </r>
  <r>
    <x v="0"/>
    <n v="6219"/>
    <s v="Other Ambulatory Health Care Services"/>
    <s v="Other Ambulatory Health Care Services"/>
    <x v="313"/>
    <x v="0"/>
    <x v="1"/>
    <n v="100.4134300075"/>
  </r>
  <r>
    <x v="0"/>
    <n v="6219"/>
    <s v="Other Ambulatory Health Care Services"/>
    <s v="Other Ambulatory Health Care Services"/>
    <x v="313"/>
    <x v="0"/>
    <x v="2"/>
    <n v="100.77758361747701"/>
  </r>
  <r>
    <x v="0"/>
    <n v="6219"/>
    <s v="Other Ambulatory Health Care Services"/>
    <s v="Other Ambulatory Health Care Services"/>
    <x v="313"/>
    <x v="0"/>
    <x v="3"/>
    <n v="100.826415780499"/>
  </r>
  <r>
    <x v="0"/>
    <n v="6219"/>
    <s v="Other Ambulatory Health Care Services"/>
    <s v="Other Ambulatory Health Care Services"/>
    <x v="313"/>
    <x v="0"/>
    <x v="4"/>
    <n v="100.865488101964"/>
  </r>
  <r>
    <x v="0"/>
    <n v="6219"/>
    <s v="Other Ambulatory Health Care Services"/>
    <s v="Other Ambulatory Health Care Services"/>
    <x v="313"/>
    <x v="0"/>
    <x v="5"/>
    <n v="101.913844455204"/>
  </r>
  <r>
    <x v="0"/>
    <n v="6219"/>
    <s v="Other Ambulatory Health Care Services"/>
    <s v="Other Ambulatory Health Care Services"/>
    <x v="313"/>
    <x v="0"/>
    <x v="6"/>
    <n v="103.233188039583"/>
  </r>
  <r>
    <x v="0"/>
    <n v="6219"/>
    <s v="Other Ambulatory Health Care Services"/>
    <s v="Other Ambulatory Health Care Services"/>
    <x v="313"/>
    <x v="0"/>
    <x v="7"/>
    <n v="104.123968821928"/>
  </r>
  <r>
    <x v="0"/>
    <n v="6219"/>
    <s v="Other Ambulatory Health Care Services"/>
    <s v="Other Ambulatory Health Care Services"/>
    <x v="313"/>
    <x v="0"/>
    <x v="8"/>
    <n v="101.277698151396"/>
  </r>
  <r>
    <x v="0"/>
    <n v="6219"/>
    <s v="Other Ambulatory Health Care Services"/>
    <s v="Other Ambulatory Health Care Services"/>
    <x v="313"/>
    <x v="0"/>
    <x v="9"/>
    <n v="98.874795951160706"/>
  </r>
  <r>
    <x v="0"/>
    <n v="6219"/>
    <s v="Other Ambulatory Health Care Services"/>
    <s v="Other Ambulatory Health Care Services"/>
    <x v="313"/>
    <x v="0"/>
    <x v="10"/>
    <n v="99.941071133556804"/>
  </r>
  <r>
    <x v="0"/>
    <n v="6219"/>
    <s v="Other Ambulatory Health Care Services"/>
    <s v="Other Ambulatory Health Care Services"/>
    <x v="313"/>
    <x v="0"/>
    <x v="11"/>
    <n v="100.29319484327"/>
  </r>
  <r>
    <x v="0"/>
    <n v="6219"/>
    <s v="Other Ambulatory Health Care Services"/>
    <s v="Other Ambulatory Health Care Services"/>
    <x v="313"/>
    <x v="0"/>
    <x v="12"/>
    <n v="100.322370223148"/>
  </r>
  <r>
    <x v="0"/>
    <n v="6219"/>
    <s v="Other Ambulatory Health Care Services"/>
    <s v="Other Ambulatory Health Care Services"/>
    <x v="313"/>
    <x v="0"/>
    <x v="13"/>
    <n v="100.994751938829"/>
  </r>
  <r>
    <x v="0"/>
    <n v="6219"/>
    <s v="Other Ambulatory Health Care Services"/>
    <s v="Other Ambulatory Health Care Services"/>
    <x v="313"/>
    <x v="0"/>
    <x v="14"/>
    <n v="100.488939793398"/>
  </r>
  <r>
    <x v="0"/>
    <s v="622,623"/>
    <s v="Hospitals And Nursing Care Facilities"/>
    <s v="Hospitals &amp; Nursing Care"/>
    <x v="314"/>
    <x v="1"/>
    <x v="0"/>
    <n v="100"/>
  </r>
  <r>
    <x v="0"/>
    <s v="622,623"/>
    <s v="Hospitals And Nursing Care Facilities"/>
    <s v="Hospitals &amp; Nursing Care"/>
    <x v="314"/>
    <x v="1"/>
    <x v="1"/>
    <n v="100.247531967002"/>
  </r>
  <r>
    <x v="0"/>
    <s v="622,623"/>
    <s v="Hospitals And Nursing Care Facilities"/>
    <s v="Hospitals &amp; Nursing Care"/>
    <x v="314"/>
    <x v="1"/>
    <x v="2"/>
    <n v="100.93924885173401"/>
  </r>
  <r>
    <x v="0"/>
    <s v="622,623"/>
    <s v="Hospitals And Nursing Care Facilities"/>
    <s v="Hospitals &amp; Nursing Care"/>
    <x v="314"/>
    <x v="1"/>
    <x v="3"/>
    <n v="100.801365577792"/>
  </r>
  <r>
    <x v="0"/>
    <s v="622,623"/>
    <s v="Hospitals And Nursing Care Facilities"/>
    <s v="Hospitals &amp; Nursing Care"/>
    <x v="314"/>
    <x v="1"/>
    <x v="4"/>
    <n v="101.34885912007699"/>
  </r>
  <r>
    <x v="0"/>
    <s v="622,623"/>
    <s v="Hospitals And Nursing Care Facilities"/>
    <s v="Hospitals &amp; Nursing Care"/>
    <x v="314"/>
    <x v="1"/>
    <x v="5"/>
    <n v="102.216542222116"/>
  </r>
  <r>
    <x v="0"/>
    <s v="622,623"/>
    <s v="Hospitals And Nursing Care Facilities"/>
    <s v="Hospitals &amp; Nursing Care"/>
    <x v="314"/>
    <x v="1"/>
    <x v="6"/>
    <n v="103.067197533883"/>
  </r>
  <r>
    <x v="0"/>
    <s v="622,623"/>
    <s v="Hospitals And Nursing Care Facilities"/>
    <s v="Hospitals &amp; Nursing Care"/>
    <x v="314"/>
    <x v="1"/>
    <x v="7"/>
    <n v="103.838689914732"/>
  </r>
  <r>
    <x v="0"/>
    <s v="622,623"/>
    <s v="Hospitals And Nursing Care Facilities"/>
    <s v="Hospitals &amp; Nursing Care"/>
    <x v="314"/>
    <x v="1"/>
    <x v="8"/>
    <n v="104.649668110031"/>
  </r>
  <r>
    <x v="0"/>
    <s v="622,623"/>
    <s v="Hospitals And Nursing Care Facilities"/>
    <s v="Hospitals &amp; Nursing Care"/>
    <x v="314"/>
    <x v="1"/>
    <x v="9"/>
    <n v="105.38628066996699"/>
  </r>
  <r>
    <x v="0"/>
    <s v="622,623"/>
    <s v="Hospitals And Nursing Care Facilities"/>
    <s v="Hospitals &amp; Nursing Care"/>
    <x v="314"/>
    <x v="1"/>
    <x v="10"/>
    <n v="105.353736897677"/>
  </r>
  <r>
    <x v="0"/>
    <s v="622,623"/>
    <s v="Hospitals And Nursing Care Facilities"/>
    <s v="Hospitals &amp; Nursing Care"/>
    <x v="314"/>
    <x v="1"/>
    <x v="11"/>
    <n v="105.579572653051"/>
  </r>
  <r>
    <x v="0"/>
    <s v="622,623"/>
    <s v="Hospitals And Nursing Care Facilities"/>
    <s v="Hospitals &amp; Nursing Care"/>
    <x v="314"/>
    <x v="1"/>
    <x v="12"/>
    <n v="106.80412882418599"/>
  </r>
  <r>
    <x v="0"/>
    <s v="622,623"/>
    <s v="Hospitals And Nursing Care Facilities"/>
    <s v="Hospitals &amp; Nursing Care"/>
    <x v="314"/>
    <x v="1"/>
    <x v="13"/>
    <n v="107.235584914941"/>
  </r>
  <r>
    <x v="0"/>
    <s v="622,623"/>
    <s v="Hospitals And Nursing Care Facilities"/>
    <s v="Hospitals &amp; Nursing Care"/>
    <x v="314"/>
    <x v="1"/>
    <x v="14"/>
    <n v="106.02451500133699"/>
  </r>
  <r>
    <x v="0"/>
    <n v="6221"/>
    <s v="General Medical And Surgical Hospitals"/>
    <s v="General Medical And Surgical Hospitals"/>
    <x v="315"/>
    <x v="0"/>
    <x v="0"/>
    <n v="100"/>
  </r>
  <r>
    <x v="0"/>
    <n v="6221"/>
    <s v="General Medical And Surgical Hospitals"/>
    <s v="General Medical And Surgical Hospitals"/>
    <x v="315"/>
    <x v="0"/>
    <x v="1"/>
    <n v="100.463597702103"/>
  </r>
  <r>
    <x v="0"/>
    <n v="6221"/>
    <s v="General Medical And Surgical Hospitals"/>
    <s v="General Medical And Surgical Hospitals"/>
    <x v="315"/>
    <x v="0"/>
    <x v="2"/>
    <n v="100.93325975896001"/>
  </r>
  <r>
    <x v="0"/>
    <n v="6221"/>
    <s v="General Medical And Surgical Hospitals"/>
    <s v="General Medical And Surgical Hospitals"/>
    <x v="315"/>
    <x v="0"/>
    <x v="3"/>
    <n v="100.770856629278"/>
  </r>
  <r>
    <x v="0"/>
    <n v="6221"/>
    <s v="General Medical And Surgical Hospitals"/>
    <s v="General Medical And Surgical Hospitals"/>
    <x v="315"/>
    <x v="0"/>
    <x v="4"/>
    <n v="101.559064097393"/>
  </r>
  <r>
    <x v="0"/>
    <n v="6221"/>
    <s v="General Medical And Surgical Hospitals"/>
    <s v="General Medical And Surgical Hospitals"/>
    <x v="315"/>
    <x v="0"/>
    <x v="5"/>
    <n v="102.309051115507"/>
  </r>
  <r>
    <x v="0"/>
    <n v="6221"/>
    <s v="General Medical And Surgical Hospitals"/>
    <s v="General Medical And Surgical Hospitals"/>
    <x v="315"/>
    <x v="0"/>
    <x v="6"/>
    <n v="103.004245666198"/>
  </r>
  <r>
    <x v="0"/>
    <n v="6221"/>
    <s v="General Medical And Surgical Hospitals"/>
    <s v="General Medical And Surgical Hospitals"/>
    <x v="315"/>
    <x v="0"/>
    <x v="7"/>
    <n v="103.652135382786"/>
  </r>
  <r>
    <x v="0"/>
    <n v="6221"/>
    <s v="General Medical And Surgical Hospitals"/>
    <s v="General Medical And Surgical Hospitals"/>
    <x v="315"/>
    <x v="0"/>
    <x v="8"/>
    <n v="104.355750436016"/>
  </r>
  <r>
    <x v="0"/>
    <n v="6221"/>
    <s v="General Medical And Surgical Hospitals"/>
    <s v="General Medical And Surgical Hospitals"/>
    <x v="315"/>
    <x v="0"/>
    <x v="9"/>
    <n v="105.512992322361"/>
  </r>
  <r>
    <x v="0"/>
    <n v="6221"/>
    <s v="General Medical And Surgical Hospitals"/>
    <s v="General Medical And Surgical Hospitals"/>
    <x v="315"/>
    <x v="0"/>
    <x v="10"/>
    <n v="105.174582093374"/>
  </r>
  <r>
    <x v="0"/>
    <n v="6221"/>
    <s v="General Medical And Surgical Hospitals"/>
    <s v="General Medical And Surgical Hospitals"/>
    <x v="315"/>
    <x v="0"/>
    <x v="11"/>
    <n v="105.291970935303"/>
  </r>
  <r>
    <x v="0"/>
    <n v="6221"/>
    <s v="General Medical And Surgical Hospitals"/>
    <s v="General Medical And Surgical Hospitals"/>
    <x v="315"/>
    <x v="0"/>
    <x v="12"/>
    <n v="106.20439984899799"/>
  </r>
  <r>
    <x v="0"/>
    <n v="6221"/>
    <s v="General Medical And Surgical Hospitals"/>
    <s v="General Medical And Surgical Hospitals"/>
    <x v="315"/>
    <x v="0"/>
    <x v="13"/>
    <n v="106.52629000064699"/>
  </r>
  <r>
    <x v="0"/>
    <n v="6221"/>
    <s v="General Medical And Surgical Hospitals"/>
    <s v="General Medical And Surgical Hospitals"/>
    <x v="315"/>
    <x v="0"/>
    <x v="14"/>
    <n v="105.609219751634"/>
  </r>
  <r>
    <x v="0"/>
    <n v="6222"/>
    <s v="Psychiatric And Substance Abuse Hospitals"/>
    <s v="Psychiatric And Substance Abuse Hospitals"/>
    <x v="316"/>
    <x v="0"/>
    <x v="0"/>
    <n v="100"/>
  </r>
  <r>
    <x v="0"/>
    <n v="6222"/>
    <s v="Psychiatric And Substance Abuse Hospitals"/>
    <s v="Psychiatric And Substance Abuse Hospitals"/>
    <x v="316"/>
    <x v="0"/>
    <x v="1"/>
    <n v="100.463597687534"/>
  </r>
  <r>
    <x v="0"/>
    <n v="6222"/>
    <s v="Psychiatric And Substance Abuse Hospitals"/>
    <s v="Psychiatric And Substance Abuse Hospitals"/>
    <x v="316"/>
    <x v="0"/>
    <x v="2"/>
    <n v="100.93325975578701"/>
  </r>
  <r>
    <x v="0"/>
    <n v="6222"/>
    <s v="Psychiatric And Substance Abuse Hospitals"/>
    <s v="Psychiatric And Substance Abuse Hospitals"/>
    <x v="316"/>
    <x v="0"/>
    <x v="3"/>
    <n v="100.770856631079"/>
  </r>
  <r>
    <x v="0"/>
    <n v="6222"/>
    <s v="Psychiatric And Substance Abuse Hospitals"/>
    <s v="Psychiatric And Substance Abuse Hospitals"/>
    <x v="316"/>
    <x v="0"/>
    <x v="4"/>
    <n v="101.559078461436"/>
  </r>
  <r>
    <x v="0"/>
    <n v="6222"/>
    <s v="Psychiatric And Substance Abuse Hospitals"/>
    <s v="Psychiatric And Substance Abuse Hospitals"/>
    <x v="316"/>
    <x v="0"/>
    <x v="5"/>
    <n v="102.309084763388"/>
  </r>
  <r>
    <x v="0"/>
    <n v="6222"/>
    <s v="Psychiatric And Substance Abuse Hospitals"/>
    <s v="Psychiatric And Substance Abuse Hospitals"/>
    <x v="316"/>
    <x v="0"/>
    <x v="6"/>
    <n v="103.004305547161"/>
  </r>
  <r>
    <x v="0"/>
    <n v="6222"/>
    <s v="Psychiatric And Substance Abuse Hospitals"/>
    <s v="Psychiatric And Substance Abuse Hospitals"/>
    <x v="316"/>
    <x v="0"/>
    <x v="7"/>
    <n v="103.652224824708"/>
  </r>
  <r>
    <x v="0"/>
    <n v="6222"/>
    <s v="Psychiatric And Substance Abuse Hospitals"/>
    <s v="Psychiatric And Substance Abuse Hospitals"/>
    <x v="316"/>
    <x v="0"/>
    <x v="8"/>
    <n v="104.355868782149"/>
  </r>
  <r>
    <x v="0"/>
    <n v="6222"/>
    <s v="Psychiatric And Substance Abuse Hospitals"/>
    <s v="Psychiatric And Substance Abuse Hospitals"/>
    <x v="316"/>
    <x v="0"/>
    <x v="9"/>
    <n v="105.51314265909799"/>
  </r>
  <r>
    <x v="0"/>
    <n v="6222"/>
    <s v="Psychiatric And Substance Abuse Hospitals"/>
    <s v="Psychiatric And Substance Abuse Hospitals"/>
    <x v="316"/>
    <x v="0"/>
    <x v="10"/>
    <n v="105.175110261412"/>
  </r>
  <r>
    <x v="0"/>
    <n v="6222"/>
    <s v="Psychiatric And Substance Abuse Hospitals"/>
    <s v="Psychiatric And Substance Abuse Hospitals"/>
    <x v="316"/>
    <x v="0"/>
    <x v="11"/>
    <n v="105.293020471674"/>
  </r>
  <r>
    <x v="0"/>
    <n v="6222"/>
    <s v="Psychiatric And Substance Abuse Hospitals"/>
    <s v="Psychiatric And Substance Abuse Hospitals"/>
    <x v="316"/>
    <x v="0"/>
    <x v="12"/>
    <n v="106.206577079697"/>
  </r>
  <r>
    <x v="0"/>
    <n v="6222"/>
    <s v="Psychiatric And Substance Abuse Hospitals"/>
    <s v="Psychiatric And Substance Abuse Hospitals"/>
    <x v="316"/>
    <x v="0"/>
    <x v="13"/>
    <n v="107.954007336953"/>
  </r>
  <r>
    <x v="0"/>
    <n v="6222"/>
    <s v="Psychiatric And Substance Abuse Hospitals"/>
    <s v="Psychiatric And Substance Abuse Hospitals"/>
    <x v="316"/>
    <x v="0"/>
    <x v="14"/>
    <n v="102.96085824526401"/>
  </r>
  <r>
    <x v="0"/>
    <n v="6223"/>
    <s v="Specialty (Except Psychiatric And Substance Abuse) Hospitals"/>
    <s v="Specialty (Except Psychiatric And Substance Abuse) Hospitals"/>
    <x v="317"/>
    <x v="0"/>
    <x v="0"/>
    <n v="100"/>
  </r>
  <r>
    <x v="0"/>
    <n v="6223"/>
    <s v="Specialty (Except Psychiatric And Substance Abuse) Hospitals"/>
    <s v="Specialty (Except Psychiatric And Substance Abuse) Hospitals"/>
    <x v="317"/>
    <x v="0"/>
    <x v="1"/>
    <n v="100.463597702103"/>
  </r>
  <r>
    <x v="0"/>
    <n v="6223"/>
    <s v="Specialty (Except Psychiatric And Substance Abuse) Hospitals"/>
    <s v="Specialty (Except Psychiatric And Substance Abuse) Hospitals"/>
    <x v="317"/>
    <x v="0"/>
    <x v="2"/>
    <n v="100.93325975896001"/>
  </r>
  <r>
    <x v="0"/>
    <n v="6223"/>
    <s v="Specialty (Except Psychiatric And Substance Abuse) Hospitals"/>
    <s v="Specialty (Except Psychiatric And Substance Abuse) Hospitals"/>
    <x v="317"/>
    <x v="0"/>
    <x v="3"/>
    <n v="100.770856629278"/>
  </r>
  <r>
    <x v="0"/>
    <n v="6223"/>
    <s v="Specialty (Except Psychiatric And Substance Abuse) Hospitals"/>
    <s v="Specialty (Except Psychiatric And Substance Abuse) Hospitals"/>
    <x v="317"/>
    <x v="0"/>
    <x v="4"/>
    <n v="101.559064097393"/>
  </r>
  <r>
    <x v="0"/>
    <n v="6223"/>
    <s v="Specialty (Except Psychiatric And Substance Abuse) Hospitals"/>
    <s v="Specialty (Except Psychiatric And Substance Abuse) Hospitals"/>
    <x v="317"/>
    <x v="0"/>
    <x v="5"/>
    <n v="102.309051115507"/>
  </r>
  <r>
    <x v="0"/>
    <n v="6223"/>
    <s v="Specialty (Except Psychiatric And Substance Abuse) Hospitals"/>
    <s v="Specialty (Except Psychiatric And Substance Abuse) Hospitals"/>
    <x v="317"/>
    <x v="0"/>
    <x v="6"/>
    <n v="103.004245666198"/>
  </r>
  <r>
    <x v="0"/>
    <n v="6223"/>
    <s v="Specialty (Except Psychiatric And Substance Abuse) Hospitals"/>
    <s v="Specialty (Except Psychiatric And Substance Abuse) Hospitals"/>
    <x v="317"/>
    <x v="0"/>
    <x v="7"/>
    <n v="103.652135382786"/>
  </r>
  <r>
    <x v="0"/>
    <n v="6223"/>
    <s v="Specialty (Except Psychiatric And Substance Abuse) Hospitals"/>
    <s v="Specialty (Except Psychiatric And Substance Abuse) Hospitals"/>
    <x v="317"/>
    <x v="0"/>
    <x v="8"/>
    <n v="104.355750436016"/>
  </r>
  <r>
    <x v="0"/>
    <n v="6223"/>
    <s v="Specialty (Except Psychiatric And Substance Abuse) Hospitals"/>
    <s v="Specialty (Except Psychiatric And Substance Abuse) Hospitals"/>
    <x v="317"/>
    <x v="0"/>
    <x v="9"/>
    <n v="105.512992322361"/>
  </r>
  <r>
    <x v="0"/>
    <n v="6223"/>
    <s v="Specialty (Except Psychiatric And Substance Abuse) Hospitals"/>
    <s v="Specialty (Except Psychiatric And Substance Abuse) Hospitals"/>
    <x v="317"/>
    <x v="0"/>
    <x v="10"/>
    <n v="105.174582093374"/>
  </r>
  <r>
    <x v="0"/>
    <n v="6223"/>
    <s v="Specialty (Except Psychiatric And Substance Abuse) Hospitals"/>
    <s v="Specialty (Except Psychiatric And Substance Abuse) Hospitals"/>
    <x v="317"/>
    <x v="0"/>
    <x v="11"/>
    <n v="105.291970935303"/>
  </r>
  <r>
    <x v="0"/>
    <n v="6223"/>
    <s v="Specialty (Except Psychiatric And Substance Abuse) Hospitals"/>
    <s v="Specialty (Except Psychiatric And Substance Abuse) Hospitals"/>
    <x v="317"/>
    <x v="0"/>
    <x v="12"/>
    <n v="106.20439984899799"/>
  </r>
  <r>
    <x v="0"/>
    <n v="6223"/>
    <s v="Specialty (Except Psychiatric And Substance Abuse) Hospitals"/>
    <s v="Specialty (Except Psychiatric And Substance Abuse) Hospitals"/>
    <x v="317"/>
    <x v="0"/>
    <x v="13"/>
    <n v="106.526289793343"/>
  </r>
  <r>
    <x v="0"/>
    <n v="6223"/>
    <s v="Specialty (Except Psychiatric And Substance Abuse) Hospitals"/>
    <s v="Specialty (Except Psychiatric And Substance Abuse) Hospitals"/>
    <x v="317"/>
    <x v="0"/>
    <x v="14"/>
    <n v="105.609219647982"/>
  </r>
  <r>
    <x v="0"/>
    <n v="6231"/>
    <s v="Nursing Care Facilities (Skilled Nursing Facilities)"/>
    <s v="Nursing Care Facilities (Skilled Nursing Facilities)"/>
    <x v="318"/>
    <x v="0"/>
    <x v="0"/>
    <n v="100"/>
  </r>
  <r>
    <x v="0"/>
    <n v="6231"/>
    <s v="Nursing Care Facilities (Skilled Nursing Facilities)"/>
    <s v="Nursing Care Facilities (Skilled Nursing Facilities)"/>
    <x v="318"/>
    <x v="0"/>
    <x v="1"/>
    <n v="99.891628768713304"/>
  </r>
  <r>
    <x v="0"/>
    <n v="6231"/>
    <s v="Nursing Care Facilities (Skilled Nursing Facilities)"/>
    <s v="Nursing Care Facilities (Skilled Nursing Facilities)"/>
    <x v="318"/>
    <x v="0"/>
    <x v="2"/>
    <n v="100.16842924362"/>
  </r>
  <r>
    <x v="0"/>
    <n v="6231"/>
    <s v="Nursing Care Facilities (Skilled Nursing Facilities)"/>
    <s v="Nursing Care Facilities (Skilled Nursing Facilities)"/>
    <x v="318"/>
    <x v="0"/>
    <x v="3"/>
    <n v="101.149527562251"/>
  </r>
  <r>
    <x v="0"/>
    <n v="6231"/>
    <s v="Nursing Care Facilities (Skilled Nursing Facilities)"/>
    <s v="Nursing Care Facilities (Skilled Nursing Facilities)"/>
    <x v="318"/>
    <x v="0"/>
    <x v="4"/>
    <n v="100.781989899517"/>
  </r>
  <r>
    <x v="0"/>
    <n v="6231"/>
    <s v="Nursing Care Facilities (Skilled Nursing Facilities)"/>
    <s v="Nursing Care Facilities (Skilled Nursing Facilities)"/>
    <x v="318"/>
    <x v="0"/>
    <x v="5"/>
    <n v="101.927412756743"/>
  </r>
  <r>
    <x v="0"/>
    <n v="6231"/>
    <s v="Nursing Care Facilities (Skilled Nursing Facilities)"/>
    <s v="Nursing Care Facilities (Skilled Nursing Facilities)"/>
    <x v="318"/>
    <x v="0"/>
    <x v="6"/>
    <n v="102.63905668050199"/>
  </r>
  <r>
    <x v="0"/>
    <n v="6231"/>
    <s v="Nursing Care Facilities (Skilled Nursing Facilities)"/>
    <s v="Nursing Care Facilities (Skilled Nursing Facilities)"/>
    <x v="318"/>
    <x v="0"/>
    <x v="7"/>
    <n v="103.458484460349"/>
  </r>
  <r>
    <x v="0"/>
    <n v="6231"/>
    <s v="Nursing Care Facilities (Skilled Nursing Facilities)"/>
    <s v="Nursing Care Facilities (Skilled Nursing Facilities)"/>
    <x v="318"/>
    <x v="0"/>
    <x v="8"/>
    <n v="104.413241979844"/>
  </r>
  <r>
    <x v="0"/>
    <n v="6231"/>
    <s v="Nursing Care Facilities (Skilled Nursing Facilities)"/>
    <s v="Nursing Care Facilities (Skilled Nursing Facilities)"/>
    <x v="318"/>
    <x v="0"/>
    <x v="9"/>
    <n v="104.327791582648"/>
  </r>
  <r>
    <x v="0"/>
    <n v="6231"/>
    <s v="Nursing Care Facilities (Skilled Nursing Facilities)"/>
    <s v="Nursing Care Facilities (Skilled Nursing Facilities)"/>
    <x v="318"/>
    <x v="0"/>
    <x v="10"/>
    <n v="105.15579042202199"/>
  </r>
  <r>
    <x v="0"/>
    <n v="6231"/>
    <s v="Nursing Care Facilities (Skilled Nursing Facilities)"/>
    <s v="Nursing Care Facilities (Skilled Nursing Facilities)"/>
    <x v="318"/>
    <x v="0"/>
    <x v="11"/>
    <n v="104.932294748259"/>
  </r>
  <r>
    <x v="0"/>
    <n v="6231"/>
    <s v="Nursing Care Facilities (Skilled Nursing Facilities)"/>
    <s v="Nursing Care Facilities (Skilled Nursing Facilities)"/>
    <x v="318"/>
    <x v="0"/>
    <x v="12"/>
    <n v="105.47012533506199"/>
  </r>
  <r>
    <x v="0"/>
    <n v="6231"/>
    <s v="Nursing Care Facilities (Skilled Nursing Facilities)"/>
    <s v="Nursing Care Facilities (Skilled Nursing Facilities)"/>
    <x v="318"/>
    <x v="0"/>
    <x v="13"/>
    <n v="107.13278853358899"/>
  </r>
  <r>
    <x v="0"/>
    <n v="6231"/>
    <s v="Nursing Care Facilities (Skilled Nursing Facilities)"/>
    <s v="Nursing Care Facilities (Skilled Nursing Facilities)"/>
    <x v="318"/>
    <x v="0"/>
    <x v="14"/>
    <n v="106.735561441298"/>
  </r>
  <r>
    <x v="0"/>
    <n v="6232"/>
    <s v="Residential Intellectual And Developmental Disability, Mental Health, And Substance Abuse Facilities"/>
    <s v="Residential Intellectual And Developmental Disability, Mental Health, And Substance Abuse Facilities"/>
    <x v="319"/>
    <x v="0"/>
    <x v="0"/>
    <n v="100"/>
  </r>
  <r>
    <x v="0"/>
    <n v="6232"/>
    <s v="Residential Intellectual And Developmental Disability, Mental Health, And Substance Abuse Facilities"/>
    <s v="Residential Intellectual And Developmental Disability, Mental Health, And Substance Abuse Facilities"/>
    <x v="319"/>
    <x v="0"/>
    <x v="1"/>
    <n v="99.825895110155898"/>
  </r>
  <r>
    <x v="0"/>
    <n v="6232"/>
    <s v="Residential Intellectual And Developmental Disability, Mental Health, And Substance Abuse Facilities"/>
    <s v="Residential Intellectual And Developmental Disability, Mental Health, And Substance Abuse Facilities"/>
    <x v="319"/>
    <x v="0"/>
    <x v="2"/>
    <n v="99.963646939694698"/>
  </r>
  <r>
    <x v="0"/>
    <n v="6232"/>
    <s v="Residential Intellectual And Developmental Disability, Mental Health, And Substance Abuse Facilities"/>
    <s v="Residential Intellectual And Developmental Disability, Mental Health, And Substance Abuse Facilities"/>
    <x v="319"/>
    <x v="0"/>
    <x v="3"/>
    <n v="98.870631241455101"/>
  </r>
  <r>
    <x v="0"/>
    <n v="6232"/>
    <s v="Residential Intellectual And Developmental Disability, Mental Health, And Substance Abuse Facilities"/>
    <s v="Residential Intellectual And Developmental Disability, Mental Health, And Substance Abuse Facilities"/>
    <x v="319"/>
    <x v="0"/>
    <x v="4"/>
    <n v="99.529987982289896"/>
  </r>
  <r>
    <x v="0"/>
    <n v="6232"/>
    <s v="Residential Intellectual And Developmental Disability, Mental Health, And Substance Abuse Facilities"/>
    <s v="Residential Intellectual And Developmental Disability, Mental Health, And Substance Abuse Facilities"/>
    <x v="319"/>
    <x v="0"/>
    <x v="5"/>
    <n v="99.802906906935107"/>
  </r>
  <r>
    <x v="0"/>
    <n v="6232"/>
    <s v="Residential Intellectual And Developmental Disability, Mental Health, And Substance Abuse Facilities"/>
    <s v="Residential Intellectual And Developmental Disability, Mental Health, And Substance Abuse Facilities"/>
    <x v="319"/>
    <x v="0"/>
    <x v="6"/>
    <n v="99.858822317769295"/>
  </r>
  <r>
    <x v="0"/>
    <n v="6232"/>
    <s v="Residential Intellectual And Developmental Disability, Mental Health, And Substance Abuse Facilities"/>
    <s v="Residential Intellectual And Developmental Disability, Mental Health, And Substance Abuse Facilities"/>
    <x v="319"/>
    <x v="0"/>
    <x v="7"/>
    <n v="99.545334647623704"/>
  </r>
  <r>
    <x v="0"/>
    <n v="6232"/>
    <s v="Residential Intellectual And Developmental Disability, Mental Health, And Substance Abuse Facilities"/>
    <s v="Residential Intellectual And Developmental Disability, Mental Health, And Substance Abuse Facilities"/>
    <x v="319"/>
    <x v="0"/>
    <x v="8"/>
    <n v="101.444970413235"/>
  </r>
  <r>
    <x v="0"/>
    <n v="6232"/>
    <s v="Residential Intellectual And Developmental Disability, Mental Health, And Substance Abuse Facilities"/>
    <s v="Residential Intellectual And Developmental Disability, Mental Health, And Substance Abuse Facilities"/>
    <x v="319"/>
    <x v="0"/>
    <x v="9"/>
    <n v="101.230215389625"/>
  </r>
  <r>
    <x v="0"/>
    <n v="6232"/>
    <s v="Residential Intellectual And Developmental Disability, Mental Health, And Substance Abuse Facilities"/>
    <s v="Residential Intellectual And Developmental Disability, Mental Health, And Substance Abuse Facilities"/>
    <x v="319"/>
    <x v="0"/>
    <x v="10"/>
    <n v="101.226200129006"/>
  </r>
  <r>
    <x v="0"/>
    <n v="6232"/>
    <s v="Residential Intellectual And Developmental Disability, Mental Health, And Substance Abuse Facilities"/>
    <s v="Residential Intellectual And Developmental Disability, Mental Health, And Substance Abuse Facilities"/>
    <x v="319"/>
    <x v="0"/>
    <x v="11"/>
    <n v="100.474287231015"/>
  </r>
  <r>
    <x v="0"/>
    <n v="6232"/>
    <s v="Residential Intellectual And Developmental Disability, Mental Health, And Substance Abuse Facilities"/>
    <s v="Residential Intellectual And Developmental Disability, Mental Health, And Substance Abuse Facilities"/>
    <x v="319"/>
    <x v="0"/>
    <x v="12"/>
    <n v="102.413318859176"/>
  </r>
  <r>
    <x v="0"/>
    <n v="6232"/>
    <s v="Residential Intellectual And Developmental Disability, Mental Health, And Substance Abuse Facilities"/>
    <s v="Residential Intellectual And Developmental Disability, Mental Health, And Substance Abuse Facilities"/>
    <x v="319"/>
    <x v="0"/>
    <x v="13"/>
    <n v="102.23666560876499"/>
  </r>
  <r>
    <x v="0"/>
    <n v="6232"/>
    <s v="Residential Intellectual And Developmental Disability, Mental Health, And Substance Abuse Facilities"/>
    <s v="Residential Intellectual And Developmental Disability, Mental Health, And Substance Abuse Facilities"/>
    <x v="319"/>
    <x v="0"/>
    <x v="14"/>
    <n v="100.631346077299"/>
  </r>
  <r>
    <x v="0"/>
    <n v="6233"/>
    <s v="Continuing Care Retirement Communities And Assisted Living Facilities For The Elderly"/>
    <s v="Continuing Care Retirement Communities And Assisted Living Facilities For The Elderly"/>
    <x v="320"/>
    <x v="0"/>
    <x v="0"/>
    <n v="100"/>
  </r>
  <r>
    <x v="0"/>
    <n v="6233"/>
    <s v="Continuing Care Retirement Communities And Assisted Living Facilities For The Elderly"/>
    <s v="Continuing Care Retirement Communities And Assisted Living Facilities For The Elderly"/>
    <x v="320"/>
    <x v="0"/>
    <x v="1"/>
    <n v="99.825895110155898"/>
  </r>
  <r>
    <x v="0"/>
    <n v="6233"/>
    <s v="Continuing Care Retirement Communities And Assisted Living Facilities For The Elderly"/>
    <s v="Continuing Care Retirement Communities And Assisted Living Facilities For The Elderly"/>
    <x v="320"/>
    <x v="0"/>
    <x v="2"/>
    <n v="99.963646939694698"/>
  </r>
  <r>
    <x v="0"/>
    <n v="6233"/>
    <s v="Continuing Care Retirement Communities And Assisted Living Facilities For The Elderly"/>
    <s v="Continuing Care Retirement Communities And Assisted Living Facilities For The Elderly"/>
    <x v="320"/>
    <x v="0"/>
    <x v="3"/>
    <n v="98.870631241455101"/>
  </r>
  <r>
    <x v="0"/>
    <n v="6233"/>
    <s v="Continuing Care Retirement Communities And Assisted Living Facilities For The Elderly"/>
    <s v="Continuing Care Retirement Communities And Assisted Living Facilities For The Elderly"/>
    <x v="320"/>
    <x v="0"/>
    <x v="4"/>
    <n v="99.529987982289896"/>
  </r>
  <r>
    <x v="0"/>
    <n v="6233"/>
    <s v="Continuing Care Retirement Communities And Assisted Living Facilities For The Elderly"/>
    <s v="Continuing Care Retirement Communities And Assisted Living Facilities For The Elderly"/>
    <x v="320"/>
    <x v="0"/>
    <x v="5"/>
    <n v="99.802906906935107"/>
  </r>
  <r>
    <x v="0"/>
    <n v="6233"/>
    <s v="Continuing Care Retirement Communities And Assisted Living Facilities For The Elderly"/>
    <s v="Continuing Care Retirement Communities And Assisted Living Facilities For The Elderly"/>
    <x v="320"/>
    <x v="0"/>
    <x v="6"/>
    <n v="99.858822317769295"/>
  </r>
  <r>
    <x v="0"/>
    <n v="6233"/>
    <s v="Continuing Care Retirement Communities And Assisted Living Facilities For The Elderly"/>
    <s v="Continuing Care Retirement Communities And Assisted Living Facilities For The Elderly"/>
    <x v="320"/>
    <x v="0"/>
    <x v="7"/>
    <n v="99.545334647623704"/>
  </r>
  <r>
    <x v="0"/>
    <n v="6233"/>
    <s v="Continuing Care Retirement Communities And Assisted Living Facilities For The Elderly"/>
    <s v="Continuing Care Retirement Communities And Assisted Living Facilities For The Elderly"/>
    <x v="320"/>
    <x v="0"/>
    <x v="8"/>
    <n v="101.444970413235"/>
  </r>
  <r>
    <x v="0"/>
    <n v="6233"/>
    <s v="Continuing Care Retirement Communities And Assisted Living Facilities For The Elderly"/>
    <s v="Continuing Care Retirement Communities And Assisted Living Facilities For The Elderly"/>
    <x v="320"/>
    <x v="0"/>
    <x v="9"/>
    <n v="101.230215389625"/>
  </r>
  <r>
    <x v="0"/>
    <n v="6233"/>
    <s v="Continuing Care Retirement Communities And Assisted Living Facilities For The Elderly"/>
    <s v="Continuing Care Retirement Communities And Assisted Living Facilities For The Elderly"/>
    <x v="320"/>
    <x v="0"/>
    <x v="10"/>
    <n v="101.226200129006"/>
  </r>
  <r>
    <x v="0"/>
    <n v="6233"/>
    <s v="Continuing Care Retirement Communities And Assisted Living Facilities For The Elderly"/>
    <s v="Continuing Care Retirement Communities And Assisted Living Facilities For The Elderly"/>
    <x v="320"/>
    <x v="0"/>
    <x v="11"/>
    <n v="100.474287231015"/>
  </r>
  <r>
    <x v="0"/>
    <n v="6233"/>
    <s v="Continuing Care Retirement Communities And Assisted Living Facilities For The Elderly"/>
    <s v="Continuing Care Retirement Communities And Assisted Living Facilities For The Elderly"/>
    <x v="320"/>
    <x v="0"/>
    <x v="12"/>
    <n v="102.413318859176"/>
  </r>
  <r>
    <x v="0"/>
    <n v="6233"/>
    <s v="Continuing Care Retirement Communities And Assisted Living Facilities For The Elderly"/>
    <s v="Continuing Care Retirement Communities And Assisted Living Facilities For The Elderly"/>
    <x v="320"/>
    <x v="0"/>
    <x v="13"/>
    <n v="102.23666560876499"/>
  </r>
  <r>
    <x v="0"/>
    <n v="6233"/>
    <s v="Continuing Care Retirement Communities And Assisted Living Facilities For The Elderly"/>
    <s v="Continuing Care Retirement Communities And Assisted Living Facilities For The Elderly"/>
    <x v="320"/>
    <x v="0"/>
    <x v="14"/>
    <n v="100.631346077299"/>
  </r>
  <r>
    <x v="0"/>
    <n v="6239"/>
    <s v="Other Residential Care Facilities"/>
    <s v="Other Residential Care Facilities"/>
    <x v="321"/>
    <x v="0"/>
    <x v="0"/>
    <n v="100"/>
  </r>
  <r>
    <x v="0"/>
    <n v="6239"/>
    <s v="Other Residential Care Facilities"/>
    <s v="Other Residential Care Facilities"/>
    <x v="321"/>
    <x v="0"/>
    <x v="1"/>
    <n v="99.825895110155898"/>
  </r>
  <r>
    <x v="0"/>
    <n v="6239"/>
    <s v="Other Residential Care Facilities"/>
    <s v="Other Residential Care Facilities"/>
    <x v="321"/>
    <x v="0"/>
    <x v="2"/>
    <n v="99.963646939694698"/>
  </r>
  <r>
    <x v="0"/>
    <n v="6239"/>
    <s v="Other Residential Care Facilities"/>
    <s v="Other Residential Care Facilities"/>
    <x v="321"/>
    <x v="0"/>
    <x v="3"/>
    <n v="98.870631241455101"/>
  </r>
  <r>
    <x v="0"/>
    <n v="6239"/>
    <s v="Other Residential Care Facilities"/>
    <s v="Other Residential Care Facilities"/>
    <x v="321"/>
    <x v="0"/>
    <x v="4"/>
    <n v="99.529987982289896"/>
  </r>
  <r>
    <x v="0"/>
    <n v="6239"/>
    <s v="Other Residential Care Facilities"/>
    <s v="Other Residential Care Facilities"/>
    <x v="321"/>
    <x v="0"/>
    <x v="5"/>
    <n v="99.802906906935107"/>
  </r>
  <r>
    <x v="0"/>
    <n v="6239"/>
    <s v="Other Residential Care Facilities"/>
    <s v="Other Residential Care Facilities"/>
    <x v="321"/>
    <x v="0"/>
    <x v="6"/>
    <n v="99.858822317769295"/>
  </r>
  <r>
    <x v="0"/>
    <n v="6239"/>
    <s v="Other Residential Care Facilities"/>
    <s v="Other Residential Care Facilities"/>
    <x v="321"/>
    <x v="0"/>
    <x v="7"/>
    <n v="99.545334647623704"/>
  </r>
  <r>
    <x v="0"/>
    <n v="6239"/>
    <s v="Other Residential Care Facilities"/>
    <s v="Other Residential Care Facilities"/>
    <x v="321"/>
    <x v="0"/>
    <x v="8"/>
    <n v="101.444970413235"/>
  </r>
  <r>
    <x v="0"/>
    <n v="6239"/>
    <s v="Other Residential Care Facilities"/>
    <s v="Other Residential Care Facilities"/>
    <x v="321"/>
    <x v="0"/>
    <x v="9"/>
    <n v="101.230215389625"/>
  </r>
  <r>
    <x v="0"/>
    <n v="6239"/>
    <s v="Other Residential Care Facilities"/>
    <s v="Other Residential Care Facilities"/>
    <x v="321"/>
    <x v="0"/>
    <x v="10"/>
    <n v="101.226200129006"/>
  </r>
  <r>
    <x v="0"/>
    <n v="6239"/>
    <s v="Other Residential Care Facilities"/>
    <s v="Other Residential Care Facilities"/>
    <x v="321"/>
    <x v="0"/>
    <x v="11"/>
    <n v="100.474287231015"/>
  </r>
  <r>
    <x v="0"/>
    <n v="6239"/>
    <s v="Other Residential Care Facilities"/>
    <s v="Other Residential Care Facilities"/>
    <x v="321"/>
    <x v="0"/>
    <x v="12"/>
    <n v="102.413318859176"/>
  </r>
  <r>
    <x v="0"/>
    <n v="6239"/>
    <s v="Other Residential Care Facilities"/>
    <s v="Other Residential Care Facilities"/>
    <x v="321"/>
    <x v="0"/>
    <x v="13"/>
    <n v="102.23666560876499"/>
  </r>
  <r>
    <x v="0"/>
    <n v="6239"/>
    <s v="Other Residential Care Facilities"/>
    <s v="Other Residential Care Facilities"/>
    <x v="321"/>
    <x v="0"/>
    <x v="14"/>
    <n v="100.631346077299"/>
  </r>
  <r>
    <x v="0"/>
    <n v="624"/>
    <s v="Social Assistance Svcs."/>
    <s v="Social Assistance"/>
    <x v="322"/>
    <x v="2"/>
    <x v="0"/>
    <n v="100"/>
  </r>
  <r>
    <x v="0"/>
    <n v="624"/>
    <s v="Social Assistance Svcs."/>
    <s v="Social Assistance"/>
    <x v="322"/>
    <x v="2"/>
    <x v="1"/>
    <n v="100.406039775921"/>
  </r>
  <r>
    <x v="0"/>
    <n v="624"/>
    <s v="Social Assistance Svcs."/>
    <s v="Social Assistance"/>
    <x v="322"/>
    <x v="2"/>
    <x v="2"/>
    <n v="101.20736165968501"/>
  </r>
  <r>
    <x v="0"/>
    <n v="624"/>
    <s v="Social Assistance Svcs."/>
    <s v="Social Assistance"/>
    <x v="322"/>
    <x v="2"/>
    <x v="3"/>
    <n v="100.626635817292"/>
  </r>
  <r>
    <x v="0"/>
    <n v="624"/>
    <s v="Social Assistance Svcs."/>
    <s v="Social Assistance"/>
    <x v="322"/>
    <x v="2"/>
    <x v="4"/>
    <n v="101.450238687723"/>
  </r>
  <r>
    <x v="0"/>
    <n v="624"/>
    <s v="Social Assistance Svcs."/>
    <s v="Social Assistance"/>
    <x v="322"/>
    <x v="2"/>
    <x v="5"/>
    <n v="102.969948514141"/>
  </r>
  <r>
    <x v="0"/>
    <n v="624"/>
    <s v="Social Assistance Svcs."/>
    <s v="Social Assistance"/>
    <x v="322"/>
    <x v="2"/>
    <x v="6"/>
    <n v="102.96353160992599"/>
  </r>
  <r>
    <x v="0"/>
    <n v="624"/>
    <s v="Social Assistance Svcs."/>
    <s v="Social Assistance"/>
    <x v="322"/>
    <x v="2"/>
    <x v="7"/>
    <n v="103.881812478521"/>
  </r>
  <r>
    <x v="0"/>
    <n v="624"/>
    <s v="Social Assistance Svcs."/>
    <s v="Social Assistance"/>
    <x v="322"/>
    <x v="2"/>
    <x v="8"/>
    <n v="104.304001669069"/>
  </r>
  <r>
    <x v="0"/>
    <n v="624"/>
    <s v="Social Assistance Svcs."/>
    <s v="Social Assistance"/>
    <x v="322"/>
    <x v="2"/>
    <x v="9"/>
    <n v="104.21697540783801"/>
  </r>
  <r>
    <x v="0"/>
    <n v="624"/>
    <s v="Social Assistance Svcs."/>
    <s v="Social Assistance"/>
    <x v="322"/>
    <x v="2"/>
    <x v="10"/>
    <n v="104.524180936608"/>
  </r>
  <r>
    <x v="0"/>
    <n v="624"/>
    <s v="Social Assistance Svcs."/>
    <s v="Social Assistance"/>
    <x v="322"/>
    <x v="2"/>
    <x v="11"/>
    <n v="103.65096197257201"/>
  </r>
  <r>
    <x v="0"/>
    <n v="624"/>
    <s v="Social Assistance Svcs."/>
    <s v="Social Assistance"/>
    <x v="322"/>
    <x v="2"/>
    <x v="12"/>
    <n v="104.984343812063"/>
  </r>
  <r>
    <x v="0"/>
    <n v="624"/>
    <s v="Social Assistance Svcs."/>
    <s v="Social Assistance"/>
    <x v="322"/>
    <x v="2"/>
    <x v="13"/>
    <n v="104.951312408267"/>
  </r>
  <r>
    <x v="0"/>
    <n v="624"/>
    <s v="Social Assistance Svcs."/>
    <s v="Social Assistance"/>
    <x v="322"/>
    <x v="2"/>
    <x v="14"/>
    <n v="105.688886677619"/>
  </r>
  <r>
    <x v="0"/>
    <n v="6241"/>
    <s v="Individual And Family Services"/>
    <s v="Individual And Family Services"/>
    <x v="323"/>
    <x v="0"/>
    <x v="0"/>
    <n v="100"/>
  </r>
  <r>
    <x v="0"/>
    <n v="6241"/>
    <s v="Individual And Family Services"/>
    <s v="Individual And Family Services"/>
    <x v="323"/>
    <x v="0"/>
    <x v="1"/>
    <n v="98.716970501214206"/>
  </r>
  <r>
    <x v="0"/>
    <n v="6241"/>
    <s v="Individual And Family Services"/>
    <s v="Individual And Family Services"/>
    <x v="323"/>
    <x v="0"/>
    <x v="2"/>
    <n v="99.1980731283316"/>
  </r>
  <r>
    <x v="0"/>
    <n v="6241"/>
    <s v="Individual And Family Services"/>
    <s v="Individual And Family Services"/>
    <x v="323"/>
    <x v="0"/>
    <x v="3"/>
    <n v="96.240692294712801"/>
  </r>
  <r>
    <x v="0"/>
    <n v="6241"/>
    <s v="Individual And Family Services"/>
    <s v="Individual And Family Services"/>
    <x v="323"/>
    <x v="0"/>
    <x v="4"/>
    <n v="96.850910293145603"/>
  </r>
  <r>
    <x v="0"/>
    <n v="6241"/>
    <s v="Individual And Family Services"/>
    <s v="Individual And Family Services"/>
    <x v="323"/>
    <x v="0"/>
    <x v="5"/>
    <n v="97.454287386606495"/>
  </r>
  <r>
    <x v="0"/>
    <n v="6241"/>
    <s v="Individual And Family Services"/>
    <s v="Individual And Family Services"/>
    <x v="323"/>
    <x v="0"/>
    <x v="6"/>
    <n v="96.844897458660398"/>
  </r>
  <r>
    <x v="0"/>
    <n v="6241"/>
    <s v="Individual And Family Services"/>
    <s v="Individual And Family Services"/>
    <x v="323"/>
    <x v="0"/>
    <x v="7"/>
    <n v="97.018287397080599"/>
  </r>
  <r>
    <x v="0"/>
    <n v="6241"/>
    <s v="Individual And Family Services"/>
    <s v="Individual And Family Services"/>
    <x v="323"/>
    <x v="0"/>
    <x v="8"/>
    <n v="97.676452861538905"/>
  </r>
  <r>
    <x v="0"/>
    <n v="6241"/>
    <s v="Individual And Family Services"/>
    <s v="Individual And Family Services"/>
    <x v="323"/>
    <x v="0"/>
    <x v="9"/>
    <n v="96.645064962867906"/>
  </r>
  <r>
    <x v="0"/>
    <n v="6241"/>
    <s v="Individual And Family Services"/>
    <s v="Individual And Family Services"/>
    <x v="323"/>
    <x v="0"/>
    <x v="10"/>
    <n v="96.239104270279199"/>
  </r>
  <r>
    <x v="0"/>
    <n v="6241"/>
    <s v="Individual And Family Services"/>
    <s v="Individual And Family Services"/>
    <x v="323"/>
    <x v="0"/>
    <x v="11"/>
    <n v="96.074089648958704"/>
  </r>
  <r>
    <x v="0"/>
    <n v="6241"/>
    <s v="Individual And Family Services"/>
    <s v="Individual And Family Services"/>
    <x v="323"/>
    <x v="0"/>
    <x v="12"/>
    <n v="97.286168083071004"/>
  </r>
  <r>
    <x v="0"/>
    <n v="6241"/>
    <s v="Individual And Family Services"/>
    <s v="Individual And Family Services"/>
    <x v="323"/>
    <x v="0"/>
    <x v="13"/>
    <n v="97.284607446899997"/>
  </r>
  <r>
    <x v="0"/>
    <n v="6241"/>
    <s v="Individual And Family Services"/>
    <s v="Individual And Family Services"/>
    <x v="323"/>
    <x v="0"/>
    <x v="14"/>
    <n v="97.168855413297905"/>
  </r>
  <r>
    <x v="0"/>
    <n v="6242"/>
    <s v="Community Food And Housing, And Emergency And Other Relief Services"/>
    <s v="Community Food And Housing, And Emergency And Other Relief Services"/>
    <x v="324"/>
    <x v="0"/>
    <x v="0"/>
    <n v="100"/>
  </r>
  <r>
    <x v="0"/>
    <n v="6242"/>
    <s v="Community Food And Housing, And Emergency And Other Relief Services"/>
    <s v="Community Food And Housing, And Emergency And Other Relief Services"/>
    <x v="324"/>
    <x v="0"/>
    <x v="1"/>
    <n v="102.16143228605701"/>
  </r>
  <r>
    <x v="0"/>
    <n v="6242"/>
    <s v="Community Food And Housing, And Emergency And Other Relief Services"/>
    <s v="Community Food And Housing, And Emergency And Other Relief Services"/>
    <x v="324"/>
    <x v="0"/>
    <x v="2"/>
    <n v="104.243992980793"/>
  </r>
  <r>
    <x v="0"/>
    <n v="6242"/>
    <s v="Community Food And Housing, And Emergency And Other Relief Services"/>
    <s v="Community Food And Housing, And Emergency And Other Relief Services"/>
    <x v="324"/>
    <x v="0"/>
    <x v="3"/>
    <n v="103.457545105226"/>
  </r>
  <r>
    <x v="0"/>
    <n v="6242"/>
    <s v="Community Food And Housing, And Emergency And Other Relief Services"/>
    <s v="Community Food And Housing, And Emergency And Other Relief Services"/>
    <x v="324"/>
    <x v="0"/>
    <x v="4"/>
    <n v="104.60751663356599"/>
  </r>
  <r>
    <x v="0"/>
    <n v="6242"/>
    <s v="Community Food And Housing, And Emergency And Other Relief Services"/>
    <s v="Community Food And Housing, And Emergency And Other Relief Services"/>
    <x v="324"/>
    <x v="0"/>
    <x v="5"/>
    <n v="104.320894314274"/>
  </r>
  <r>
    <x v="0"/>
    <n v="6242"/>
    <s v="Community Food And Housing, And Emergency And Other Relief Services"/>
    <s v="Community Food And Housing, And Emergency And Other Relief Services"/>
    <x v="324"/>
    <x v="0"/>
    <x v="6"/>
    <n v="104.669383094008"/>
  </r>
  <r>
    <x v="0"/>
    <n v="6242"/>
    <s v="Community Food And Housing, And Emergency And Other Relief Services"/>
    <s v="Community Food And Housing, And Emergency And Other Relief Services"/>
    <x v="324"/>
    <x v="0"/>
    <x v="7"/>
    <n v="105.888559636472"/>
  </r>
  <r>
    <x v="0"/>
    <n v="6242"/>
    <s v="Community Food And Housing, And Emergency And Other Relief Services"/>
    <s v="Community Food And Housing, And Emergency And Other Relief Services"/>
    <x v="324"/>
    <x v="0"/>
    <x v="8"/>
    <n v="106.61806213769501"/>
  </r>
  <r>
    <x v="0"/>
    <n v="6242"/>
    <s v="Community Food And Housing, And Emergency And Other Relief Services"/>
    <s v="Community Food And Housing, And Emergency And Other Relief Services"/>
    <x v="324"/>
    <x v="0"/>
    <x v="9"/>
    <n v="106.813905993622"/>
  </r>
  <r>
    <x v="0"/>
    <n v="6242"/>
    <s v="Community Food And Housing, And Emergency And Other Relief Services"/>
    <s v="Community Food And Housing, And Emergency And Other Relief Services"/>
    <x v="324"/>
    <x v="0"/>
    <x v="10"/>
    <n v="106.297720972549"/>
  </r>
  <r>
    <x v="0"/>
    <n v="6242"/>
    <s v="Community Food And Housing, And Emergency And Other Relief Services"/>
    <s v="Community Food And Housing, And Emergency And Other Relief Services"/>
    <x v="324"/>
    <x v="0"/>
    <x v="11"/>
    <n v="105.32632752456701"/>
  </r>
  <r>
    <x v="0"/>
    <n v="6242"/>
    <s v="Community Food And Housing, And Emergency And Other Relief Services"/>
    <s v="Community Food And Housing, And Emergency And Other Relief Services"/>
    <x v="324"/>
    <x v="0"/>
    <x v="12"/>
    <n v="108.73099411736"/>
  </r>
  <r>
    <x v="0"/>
    <n v="6242"/>
    <s v="Community Food And Housing, And Emergency And Other Relief Services"/>
    <s v="Community Food And Housing, And Emergency And Other Relief Services"/>
    <x v="324"/>
    <x v="0"/>
    <x v="13"/>
    <n v="104.140583918258"/>
  </r>
  <r>
    <x v="0"/>
    <n v="6242"/>
    <s v="Community Food And Housing, And Emergency And Other Relief Services"/>
    <s v="Community Food And Housing, And Emergency And Other Relief Services"/>
    <x v="324"/>
    <x v="0"/>
    <x v="14"/>
    <n v="105.03906724788099"/>
  </r>
  <r>
    <x v="0"/>
    <n v="6243"/>
    <s v="Vocational Rehabilitation Services"/>
    <s v="Vocational Rehabilitation Services"/>
    <x v="325"/>
    <x v="0"/>
    <x v="0"/>
    <n v="100"/>
  </r>
  <r>
    <x v="0"/>
    <n v="6243"/>
    <s v="Vocational Rehabilitation Services"/>
    <s v="Vocational Rehabilitation Services"/>
    <x v="325"/>
    <x v="0"/>
    <x v="1"/>
    <n v="97.804382908314494"/>
  </r>
  <r>
    <x v="0"/>
    <n v="6243"/>
    <s v="Vocational Rehabilitation Services"/>
    <s v="Vocational Rehabilitation Services"/>
    <x v="325"/>
    <x v="0"/>
    <x v="2"/>
    <n v="97.508661172275595"/>
  </r>
  <r>
    <x v="0"/>
    <n v="6243"/>
    <s v="Vocational Rehabilitation Services"/>
    <s v="Vocational Rehabilitation Services"/>
    <x v="325"/>
    <x v="0"/>
    <x v="3"/>
    <n v="96.259478771912498"/>
  </r>
  <r>
    <x v="0"/>
    <n v="6243"/>
    <s v="Vocational Rehabilitation Services"/>
    <s v="Vocational Rehabilitation Services"/>
    <x v="325"/>
    <x v="0"/>
    <x v="4"/>
    <n v="95.648692340500205"/>
  </r>
  <r>
    <x v="0"/>
    <n v="6243"/>
    <s v="Vocational Rehabilitation Services"/>
    <s v="Vocational Rehabilitation Services"/>
    <x v="325"/>
    <x v="0"/>
    <x v="5"/>
    <n v="99.505887922131905"/>
  </r>
  <r>
    <x v="0"/>
    <n v="6243"/>
    <s v="Vocational Rehabilitation Services"/>
    <s v="Vocational Rehabilitation Services"/>
    <x v="325"/>
    <x v="0"/>
    <x v="6"/>
    <n v="94.804251887464801"/>
  </r>
  <r>
    <x v="0"/>
    <n v="6243"/>
    <s v="Vocational Rehabilitation Services"/>
    <s v="Vocational Rehabilitation Services"/>
    <x v="325"/>
    <x v="0"/>
    <x v="7"/>
    <n v="96.110597401569805"/>
  </r>
  <r>
    <x v="0"/>
    <n v="6243"/>
    <s v="Vocational Rehabilitation Services"/>
    <s v="Vocational Rehabilitation Services"/>
    <x v="325"/>
    <x v="0"/>
    <x v="8"/>
    <n v="98.435424330964196"/>
  </r>
  <r>
    <x v="0"/>
    <n v="6243"/>
    <s v="Vocational Rehabilitation Services"/>
    <s v="Vocational Rehabilitation Services"/>
    <x v="325"/>
    <x v="0"/>
    <x v="9"/>
    <n v="97.737680423726999"/>
  </r>
  <r>
    <x v="0"/>
    <n v="6243"/>
    <s v="Vocational Rehabilitation Services"/>
    <s v="Vocational Rehabilitation Services"/>
    <x v="325"/>
    <x v="0"/>
    <x v="10"/>
    <n v="96.599426664341095"/>
  </r>
  <r>
    <x v="0"/>
    <n v="6243"/>
    <s v="Vocational Rehabilitation Services"/>
    <s v="Vocational Rehabilitation Services"/>
    <x v="325"/>
    <x v="0"/>
    <x v="11"/>
    <n v="97.821447152662003"/>
  </r>
  <r>
    <x v="0"/>
    <n v="6243"/>
    <s v="Vocational Rehabilitation Services"/>
    <s v="Vocational Rehabilitation Services"/>
    <x v="325"/>
    <x v="0"/>
    <x v="12"/>
    <n v="93.935698957865696"/>
  </r>
  <r>
    <x v="0"/>
    <n v="6243"/>
    <s v="Vocational Rehabilitation Services"/>
    <s v="Vocational Rehabilitation Services"/>
    <x v="325"/>
    <x v="0"/>
    <x v="13"/>
    <n v="99.660740547780506"/>
  </r>
  <r>
    <x v="0"/>
    <n v="6243"/>
    <s v="Vocational Rehabilitation Services"/>
    <s v="Vocational Rehabilitation Services"/>
    <x v="325"/>
    <x v="0"/>
    <x v="14"/>
    <n v="99.061795835796701"/>
  </r>
  <r>
    <x v="0"/>
    <n v="6244"/>
    <s v="Child Day Care Services"/>
    <s v="Child Day Care Services"/>
    <x v="326"/>
    <x v="0"/>
    <x v="0"/>
    <n v="100"/>
  </r>
  <r>
    <x v="0"/>
    <n v="6244"/>
    <s v="Child Day Care Services"/>
    <s v="Child Day Care Services"/>
    <x v="326"/>
    <x v="0"/>
    <x v="1"/>
    <n v="100.485744521855"/>
  </r>
  <r>
    <x v="0"/>
    <n v="6244"/>
    <s v="Child Day Care Services"/>
    <s v="Child Day Care Services"/>
    <x v="326"/>
    <x v="0"/>
    <x v="2"/>
    <n v="100.250148066805"/>
  </r>
  <r>
    <x v="0"/>
    <n v="6244"/>
    <s v="Child Day Care Services"/>
    <s v="Child Day Care Services"/>
    <x v="326"/>
    <x v="0"/>
    <x v="3"/>
    <n v="101.046402562978"/>
  </r>
  <r>
    <x v="0"/>
    <n v="6244"/>
    <s v="Child Day Care Services"/>
    <s v="Child Day Care Services"/>
    <x v="326"/>
    <x v="0"/>
    <x v="4"/>
    <n v="101.840291533742"/>
  </r>
  <r>
    <x v="0"/>
    <n v="6244"/>
    <s v="Child Day Care Services"/>
    <s v="Child Day Care Services"/>
    <x v="326"/>
    <x v="0"/>
    <x v="5"/>
    <n v="102.767103895331"/>
  </r>
  <r>
    <x v="0"/>
    <n v="6244"/>
    <s v="Child Day Care Services"/>
    <s v="Child Day Care Services"/>
    <x v="326"/>
    <x v="0"/>
    <x v="6"/>
    <n v="103.380693330927"/>
  </r>
  <r>
    <x v="0"/>
    <n v="6244"/>
    <s v="Child Day Care Services"/>
    <s v="Child Day Care Services"/>
    <x v="326"/>
    <x v="0"/>
    <x v="7"/>
    <n v="104.08528293689101"/>
  </r>
  <r>
    <x v="0"/>
    <n v="6244"/>
    <s v="Child Day Care Services"/>
    <s v="Child Day Care Services"/>
    <x v="326"/>
    <x v="0"/>
    <x v="8"/>
    <n v="103.95368836124"/>
  </r>
  <r>
    <x v="0"/>
    <n v="6244"/>
    <s v="Child Day Care Services"/>
    <s v="Child Day Care Services"/>
    <x v="326"/>
    <x v="0"/>
    <x v="9"/>
    <n v="104.68206902135501"/>
  </r>
  <r>
    <x v="0"/>
    <n v="6244"/>
    <s v="Child Day Care Services"/>
    <s v="Child Day Care Services"/>
    <x v="326"/>
    <x v="0"/>
    <x v="10"/>
    <n v="105.58255993229599"/>
  </r>
  <r>
    <x v="0"/>
    <n v="6244"/>
    <s v="Child Day Care Services"/>
    <s v="Child Day Care Services"/>
    <x v="326"/>
    <x v="0"/>
    <x v="11"/>
    <n v="104.067741111085"/>
  </r>
  <r>
    <x v="0"/>
    <n v="6244"/>
    <s v="Child Day Care Services"/>
    <s v="Child Day Care Services"/>
    <x v="326"/>
    <x v="0"/>
    <x v="12"/>
    <n v="104.808259520341"/>
  </r>
  <r>
    <x v="0"/>
    <n v="6244"/>
    <s v="Child Day Care Services"/>
    <s v="Child Day Care Services"/>
    <x v="326"/>
    <x v="0"/>
    <x v="13"/>
    <n v="104.49363396189401"/>
  </r>
  <r>
    <x v="0"/>
    <n v="6244"/>
    <s v="Child Day Care Services"/>
    <s v="Child Day Care Services"/>
    <x v="326"/>
    <x v="0"/>
    <x v="14"/>
    <n v="105.42963866728699"/>
  </r>
  <r>
    <x v="0"/>
    <n v="7111"/>
    <s v="Performing Arts Companies"/>
    <s v="Performing Arts Companies"/>
    <x v="327"/>
    <x v="0"/>
    <x v="0"/>
    <n v="100"/>
  </r>
  <r>
    <x v="0"/>
    <n v="7111"/>
    <s v="Performing Arts Companies"/>
    <s v="Performing Arts Companies"/>
    <x v="327"/>
    <x v="0"/>
    <x v="1"/>
    <n v="98.990170091323506"/>
  </r>
  <r>
    <x v="0"/>
    <n v="7111"/>
    <s v="Performing Arts Companies"/>
    <s v="Performing Arts Companies"/>
    <x v="327"/>
    <x v="0"/>
    <x v="2"/>
    <n v="97.873005737302194"/>
  </r>
  <r>
    <x v="0"/>
    <n v="7111"/>
    <s v="Performing Arts Companies"/>
    <s v="Performing Arts Companies"/>
    <x v="327"/>
    <x v="0"/>
    <x v="3"/>
    <n v="97.658857644534805"/>
  </r>
  <r>
    <x v="0"/>
    <n v="7111"/>
    <s v="Performing Arts Companies"/>
    <s v="Performing Arts Companies"/>
    <x v="327"/>
    <x v="0"/>
    <x v="4"/>
    <n v="97.487461382419994"/>
  </r>
  <r>
    <x v="0"/>
    <n v="7111"/>
    <s v="Performing Arts Companies"/>
    <s v="Performing Arts Companies"/>
    <x v="327"/>
    <x v="0"/>
    <x v="5"/>
    <n v="98.955936818530304"/>
  </r>
  <r>
    <x v="0"/>
    <n v="7111"/>
    <s v="Performing Arts Companies"/>
    <s v="Performing Arts Companies"/>
    <x v="327"/>
    <x v="0"/>
    <x v="6"/>
    <n v="99.174895237906298"/>
  </r>
  <r>
    <x v="0"/>
    <n v="7111"/>
    <s v="Performing Arts Companies"/>
    <s v="Performing Arts Companies"/>
    <x v="327"/>
    <x v="0"/>
    <x v="7"/>
    <n v="98.453234994461596"/>
  </r>
  <r>
    <x v="0"/>
    <n v="7111"/>
    <s v="Performing Arts Companies"/>
    <s v="Performing Arts Companies"/>
    <x v="327"/>
    <x v="0"/>
    <x v="8"/>
    <n v="100.625984374209"/>
  </r>
  <r>
    <x v="0"/>
    <n v="7111"/>
    <s v="Performing Arts Companies"/>
    <s v="Performing Arts Companies"/>
    <x v="327"/>
    <x v="0"/>
    <x v="9"/>
    <n v="99.066898537030895"/>
  </r>
  <r>
    <x v="0"/>
    <n v="7111"/>
    <s v="Performing Arts Companies"/>
    <s v="Performing Arts Companies"/>
    <x v="327"/>
    <x v="0"/>
    <x v="10"/>
    <n v="100.507872686423"/>
  </r>
  <r>
    <x v="0"/>
    <n v="7111"/>
    <s v="Performing Arts Companies"/>
    <s v="Performing Arts Companies"/>
    <x v="327"/>
    <x v="0"/>
    <x v="11"/>
    <n v="98.196602558635902"/>
  </r>
  <r>
    <x v="0"/>
    <n v="7111"/>
    <s v="Performing Arts Companies"/>
    <s v="Performing Arts Companies"/>
    <x v="327"/>
    <x v="0"/>
    <x v="12"/>
    <n v="99.191528911958599"/>
  </r>
  <r>
    <x v="0"/>
    <n v="7111"/>
    <s v="Performing Arts Companies"/>
    <s v="Performing Arts Companies"/>
    <x v="327"/>
    <x v="0"/>
    <x v="13"/>
    <n v="95.377234119145399"/>
  </r>
  <r>
    <x v="0"/>
    <n v="7111"/>
    <s v="Performing Arts Companies"/>
    <s v="Performing Arts Companies"/>
    <x v="327"/>
    <x v="0"/>
    <x v="14"/>
    <n v="96.2138855357111"/>
  </r>
  <r>
    <x v="0"/>
    <n v="7112"/>
    <s v="Spectator Sports"/>
    <s v="Spectator Sports"/>
    <x v="328"/>
    <x v="0"/>
    <x v="0"/>
    <n v="100"/>
  </r>
  <r>
    <x v="0"/>
    <n v="7112"/>
    <s v="Spectator Sports"/>
    <s v="Spectator Sports"/>
    <x v="328"/>
    <x v="0"/>
    <x v="1"/>
    <n v="98.990170091323506"/>
  </r>
  <r>
    <x v="0"/>
    <n v="7112"/>
    <s v="Spectator Sports"/>
    <s v="Spectator Sports"/>
    <x v="328"/>
    <x v="0"/>
    <x v="2"/>
    <n v="97.873005737302194"/>
  </r>
  <r>
    <x v="0"/>
    <n v="7112"/>
    <s v="Spectator Sports"/>
    <s v="Spectator Sports"/>
    <x v="328"/>
    <x v="0"/>
    <x v="3"/>
    <n v="97.658857644534805"/>
  </r>
  <r>
    <x v="0"/>
    <n v="7112"/>
    <s v="Spectator Sports"/>
    <s v="Spectator Sports"/>
    <x v="328"/>
    <x v="0"/>
    <x v="4"/>
    <n v="97.487461382419994"/>
  </r>
  <r>
    <x v="0"/>
    <n v="7112"/>
    <s v="Spectator Sports"/>
    <s v="Spectator Sports"/>
    <x v="328"/>
    <x v="0"/>
    <x v="5"/>
    <n v="98.955936818530304"/>
  </r>
  <r>
    <x v="0"/>
    <n v="7112"/>
    <s v="Spectator Sports"/>
    <s v="Spectator Sports"/>
    <x v="328"/>
    <x v="0"/>
    <x v="6"/>
    <n v="99.174895237906298"/>
  </r>
  <r>
    <x v="0"/>
    <n v="7112"/>
    <s v="Spectator Sports"/>
    <s v="Spectator Sports"/>
    <x v="328"/>
    <x v="0"/>
    <x v="7"/>
    <n v="98.453234994461596"/>
  </r>
  <r>
    <x v="0"/>
    <n v="7112"/>
    <s v="Spectator Sports"/>
    <s v="Spectator Sports"/>
    <x v="328"/>
    <x v="0"/>
    <x v="8"/>
    <n v="100.625984374209"/>
  </r>
  <r>
    <x v="0"/>
    <n v="7112"/>
    <s v="Spectator Sports"/>
    <s v="Spectator Sports"/>
    <x v="328"/>
    <x v="0"/>
    <x v="9"/>
    <n v="99.066898537030895"/>
  </r>
  <r>
    <x v="0"/>
    <n v="7112"/>
    <s v="Spectator Sports"/>
    <s v="Spectator Sports"/>
    <x v="328"/>
    <x v="0"/>
    <x v="10"/>
    <n v="100.507637875458"/>
  </r>
  <r>
    <x v="0"/>
    <n v="7112"/>
    <s v="Spectator Sports"/>
    <s v="Spectator Sports"/>
    <x v="328"/>
    <x v="0"/>
    <x v="11"/>
    <n v="98.196792415854304"/>
  </r>
  <r>
    <x v="0"/>
    <n v="7112"/>
    <s v="Spectator Sports"/>
    <s v="Spectator Sports"/>
    <x v="328"/>
    <x v="0"/>
    <x v="12"/>
    <n v="99.216622081774602"/>
  </r>
  <r>
    <x v="0"/>
    <n v="7112"/>
    <s v="Spectator Sports"/>
    <s v="Spectator Sports"/>
    <x v="328"/>
    <x v="0"/>
    <x v="13"/>
    <n v="87.545767603381506"/>
  </r>
  <r>
    <x v="0"/>
    <n v="7112"/>
    <s v="Spectator Sports"/>
    <s v="Spectator Sports"/>
    <x v="328"/>
    <x v="0"/>
    <x v="14"/>
    <n v="90.264784993783906"/>
  </r>
  <r>
    <x v="0"/>
    <n v="7113"/>
    <s v="Promoters Of Performing Arts, Sports, And Similar Events"/>
    <s v="Promoters Of Performing Arts, Sports, And Similar Events"/>
    <x v="329"/>
    <x v="0"/>
    <x v="0"/>
    <n v="100"/>
  </r>
  <r>
    <x v="0"/>
    <n v="7113"/>
    <s v="Promoters Of Performing Arts, Sports, And Similar Events"/>
    <s v="Promoters Of Performing Arts, Sports, And Similar Events"/>
    <x v="329"/>
    <x v="0"/>
    <x v="1"/>
    <n v="98.990170091323506"/>
  </r>
  <r>
    <x v="0"/>
    <n v="7113"/>
    <s v="Promoters Of Performing Arts, Sports, And Similar Events"/>
    <s v="Promoters Of Performing Arts, Sports, And Similar Events"/>
    <x v="329"/>
    <x v="0"/>
    <x v="2"/>
    <n v="97.873005737302194"/>
  </r>
  <r>
    <x v="0"/>
    <n v="7113"/>
    <s v="Promoters Of Performing Arts, Sports, And Similar Events"/>
    <s v="Promoters Of Performing Arts, Sports, And Similar Events"/>
    <x v="329"/>
    <x v="0"/>
    <x v="3"/>
    <n v="97.658857644534805"/>
  </r>
  <r>
    <x v="0"/>
    <n v="7113"/>
    <s v="Promoters Of Performing Arts, Sports, And Similar Events"/>
    <s v="Promoters Of Performing Arts, Sports, And Similar Events"/>
    <x v="329"/>
    <x v="0"/>
    <x v="4"/>
    <n v="97.487461382419994"/>
  </r>
  <r>
    <x v="0"/>
    <n v="7113"/>
    <s v="Promoters Of Performing Arts, Sports, And Similar Events"/>
    <s v="Promoters Of Performing Arts, Sports, And Similar Events"/>
    <x v="329"/>
    <x v="0"/>
    <x v="5"/>
    <n v="98.955936818530304"/>
  </r>
  <r>
    <x v="0"/>
    <n v="7113"/>
    <s v="Promoters Of Performing Arts, Sports, And Similar Events"/>
    <s v="Promoters Of Performing Arts, Sports, And Similar Events"/>
    <x v="329"/>
    <x v="0"/>
    <x v="6"/>
    <n v="99.174895237906298"/>
  </r>
  <r>
    <x v="0"/>
    <n v="7113"/>
    <s v="Promoters Of Performing Arts, Sports, And Similar Events"/>
    <s v="Promoters Of Performing Arts, Sports, And Similar Events"/>
    <x v="329"/>
    <x v="0"/>
    <x v="7"/>
    <n v="98.453234994461596"/>
  </r>
  <r>
    <x v="0"/>
    <n v="7113"/>
    <s v="Promoters Of Performing Arts, Sports, And Similar Events"/>
    <s v="Promoters Of Performing Arts, Sports, And Similar Events"/>
    <x v="329"/>
    <x v="0"/>
    <x v="8"/>
    <n v="100.625984374209"/>
  </r>
  <r>
    <x v="0"/>
    <n v="7113"/>
    <s v="Promoters Of Performing Arts, Sports, And Similar Events"/>
    <s v="Promoters Of Performing Arts, Sports, And Similar Events"/>
    <x v="329"/>
    <x v="0"/>
    <x v="9"/>
    <n v="99.066898537030895"/>
  </r>
  <r>
    <x v="0"/>
    <n v="7113"/>
    <s v="Promoters Of Performing Arts, Sports, And Similar Events"/>
    <s v="Promoters Of Performing Arts, Sports, And Similar Events"/>
    <x v="329"/>
    <x v="0"/>
    <x v="10"/>
    <n v="100.507872686423"/>
  </r>
  <r>
    <x v="0"/>
    <n v="7113"/>
    <s v="Promoters Of Performing Arts, Sports, And Similar Events"/>
    <s v="Promoters Of Performing Arts, Sports, And Similar Events"/>
    <x v="329"/>
    <x v="0"/>
    <x v="11"/>
    <n v="98.196602558635902"/>
  </r>
  <r>
    <x v="0"/>
    <n v="7113"/>
    <s v="Promoters Of Performing Arts, Sports, And Similar Events"/>
    <s v="Promoters Of Performing Arts, Sports, And Similar Events"/>
    <x v="329"/>
    <x v="0"/>
    <x v="12"/>
    <n v="99.210021579994105"/>
  </r>
  <r>
    <x v="0"/>
    <n v="7113"/>
    <s v="Promoters Of Performing Arts, Sports, And Similar Events"/>
    <s v="Promoters Of Performing Arts, Sports, And Similar Events"/>
    <x v="329"/>
    <x v="0"/>
    <x v="13"/>
    <n v="86.806317490474001"/>
  </r>
  <r>
    <x v="0"/>
    <n v="7113"/>
    <s v="Promoters Of Performing Arts, Sports, And Similar Events"/>
    <s v="Promoters Of Performing Arts, Sports, And Similar Events"/>
    <x v="329"/>
    <x v="0"/>
    <x v="14"/>
    <n v="92.920089525062394"/>
  </r>
  <r>
    <x v="0"/>
    <n v="7114"/>
    <s v="Agents And Managers For Artists, Athletes, Entertainers, And Other Public Figures"/>
    <s v="Agents And Managers For Artists, Athletes, Entertainers, And Other Public Figures"/>
    <x v="330"/>
    <x v="0"/>
    <x v="0"/>
    <n v="100"/>
  </r>
  <r>
    <x v="0"/>
    <n v="7114"/>
    <s v="Agents And Managers For Artists, Athletes, Entertainers, And Other Public Figures"/>
    <s v="Agents And Managers For Artists, Athletes, Entertainers, And Other Public Figures"/>
    <x v="330"/>
    <x v="0"/>
    <x v="1"/>
    <n v="98.990170091323506"/>
  </r>
  <r>
    <x v="0"/>
    <n v="7114"/>
    <s v="Agents And Managers For Artists, Athletes, Entertainers, And Other Public Figures"/>
    <s v="Agents And Managers For Artists, Athletes, Entertainers, And Other Public Figures"/>
    <x v="330"/>
    <x v="0"/>
    <x v="2"/>
    <n v="97.873005737302194"/>
  </r>
  <r>
    <x v="0"/>
    <n v="7114"/>
    <s v="Agents And Managers For Artists, Athletes, Entertainers, And Other Public Figures"/>
    <s v="Agents And Managers For Artists, Athletes, Entertainers, And Other Public Figures"/>
    <x v="330"/>
    <x v="0"/>
    <x v="3"/>
    <n v="97.658857644534805"/>
  </r>
  <r>
    <x v="0"/>
    <n v="7114"/>
    <s v="Agents And Managers For Artists, Athletes, Entertainers, And Other Public Figures"/>
    <s v="Agents And Managers For Artists, Athletes, Entertainers, And Other Public Figures"/>
    <x v="330"/>
    <x v="0"/>
    <x v="4"/>
    <n v="97.487461382419994"/>
  </r>
  <r>
    <x v="0"/>
    <n v="7114"/>
    <s v="Agents And Managers For Artists, Athletes, Entertainers, And Other Public Figures"/>
    <s v="Agents And Managers For Artists, Athletes, Entertainers, And Other Public Figures"/>
    <x v="330"/>
    <x v="0"/>
    <x v="5"/>
    <n v="98.955936818530304"/>
  </r>
  <r>
    <x v="0"/>
    <n v="7114"/>
    <s v="Agents And Managers For Artists, Athletes, Entertainers, And Other Public Figures"/>
    <s v="Agents And Managers For Artists, Athletes, Entertainers, And Other Public Figures"/>
    <x v="330"/>
    <x v="0"/>
    <x v="6"/>
    <n v="99.174895237906298"/>
  </r>
  <r>
    <x v="0"/>
    <n v="7114"/>
    <s v="Agents And Managers For Artists, Athletes, Entertainers, And Other Public Figures"/>
    <s v="Agents And Managers For Artists, Athletes, Entertainers, And Other Public Figures"/>
    <x v="330"/>
    <x v="0"/>
    <x v="7"/>
    <n v="98.453234994461596"/>
  </r>
  <r>
    <x v="0"/>
    <n v="7114"/>
    <s v="Agents And Managers For Artists, Athletes, Entertainers, And Other Public Figures"/>
    <s v="Agents And Managers For Artists, Athletes, Entertainers, And Other Public Figures"/>
    <x v="330"/>
    <x v="0"/>
    <x v="8"/>
    <n v="100.625984374209"/>
  </r>
  <r>
    <x v="0"/>
    <n v="7114"/>
    <s v="Agents And Managers For Artists, Athletes, Entertainers, And Other Public Figures"/>
    <s v="Agents And Managers For Artists, Athletes, Entertainers, And Other Public Figures"/>
    <x v="330"/>
    <x v="0"/>
    <x v="9"/>
    <n v="99.066898537030895"/>
  </r>
  <r>
    <x v="0"/>
    <n v="7114"/>
    <s v="Agents And Managers For Artists, Athletes, Entertainers, And Other Public Figures"/>
    <s v="Agents And Managers For Artists, Athletes, Entertainers, And Other Public Figures"/>
    <x v="330"/>
    <x v="0"/>
    <x v="10"/>
    <n v="100.507872686423"/>
  </r>
  <r>
    <x v="0"/>
    <n v="7114"/>
    <s v="Agents And Managers For Artists, Athletes, Entertainers, And Other Public Figures"/>
    <s v="Agents And Managers For Artists, Athletes, Entertainers, And Other Public Figures"/>
    <x v="330"/>
    <x v="0"/>
    <x v="11"/>
    <n v="98.196602558635902"/>
  </r>
  <r>
    <x v="0"/>
    <n v="7114"/>
    <s v="Agents And Managers For Artists, Athletes, Entertainers, And Other Public Figures"/>
    <s v="Agents And Managers For Artists, Athletes, Entertainers, And Other Public Figures"/>
    <x v="330"/>
    <x v="0"/>
    <x v="12"/>
    <n v="99.209497611877396"/>
  </r>
  <r>
    <x v="0"/>
    <n v="7114"/>
    <s v="Agents And Managers For Artists, Athletes, Entertainers, And Other Public Figures"/>
    <s v="Agents And Managers For Artists, Athletes, Entertainers, And Other Public Figures"/>
    <x v="330"/>
    <x v="0"/>
    <x v="13"/>
    <n v="86.806012718639806"/>
  </r>
  <r>
    <x v="0"/>
    <n v="7114"/>
    <s v="Agents And Managers For Artists, Athletes, Entertainers, And Other Public Figures"/>
    <s v="Agents And Managers For Artists, Athletes, Entertainers, And Other Public Figures"/>
    <x v="330"/>
    <x v="0"/>
    <x v="14"/>
    <n v="92.917333779633594"/>
  </r>
  <r>
    <x v="0"/>
    <n v="7115"/>
    <s v="Independent Artists, Writers, And Performers"/>
    <s v="Independent Artists, Writers, And Performers"/>
    <x v="331"/>
    <x v="0"/>
    <x v="0"/>
    <n v="100"/>
  </r>
  <r>
    <x v="0"/>
    <n v="7115"/>
    <s v="Independent Artists, Writers, And Performers"/>
    <s v="Independent Artists, Writers, And Performers"/>
    <x v="331"/>
    <x v="0"/>
    <x v="1"/>
    <n v="98.990170128467597"/>
  </r>
  <r>
    <x v="0"/>
    <n v="7115"/>
    <s v="Independent Artists, Writers, And Performers"/>
    <s v="Independent Artists, Writers, And Performers"/>
    <x v="331"/>
    <x v="0"/>
    <x v="2"/>
    <n v="97.873005754034097"/>
  </r>
  <r>
    <x v="0"/>
    <n v="7115"/>
    <s v="Independent Artists, Writers, And Performers"/>
    <s v="Independent Artists, Writers, And Performers"/>
    <x v="331"/>
    <x v="0"/>
    <x v="3"/>
    <n v="97.6588576583585"/>
  </r>
  <r>
    <x v="0"/>
    <n v="7115"/>
    <s v="Independent Artists, Writers, And Performers"/>
    <s v="Independent Artists, Writers, And Performers"/>
    <x v="331"/>
    <x v="0"/>
    <x v="4"/>
    <n v="97.488231368951006"/>
  </r>
  <r>
    <x v="0"/>
    <n v="7115"/>
    <s v="Independent Artists, Writers, And Performers"/>
    <s v="Independent Artists, Writers, And Performers"/>
    <x v="331"/>
    <x v="0"/>
    <x v="5"/>
    <n v="98.957687753406603"/>
  </r>
  <r>
    <x v="0"/>
    <n v="7115"/>
    <s v="Independent Artists, Writers, And Performers"/>
    <s v="Independent Artists, Writers, And Performers"/>
    <x v="331"/>
    <x v="0"/>
    <x v="6"/>
    <n v="99.1779882242962"/>
  </r>
  <r>
    <x v="0"/>
    <n v="7115"/>
    <s v="Independent Artists, Writers, And Performers"/>
    <s v="Independent Artists, Writers, And Performers"/>
    <x v="331"/>
    <x v="0"/>
    <x v="7"/>
    <n v="98.457694963955902"/>
  </r>
  <r>
    <x v="0"/>
    <n v="7115"/>
    <s v="Independent Artists, Writers, And Performers"/>
    <s v="Independent Artists, Writers, And Performers"/>
    <x v="331"/>
    <x v="0"/>
    <x v="8"/>
    <n v="100.63127086474201"/>
  </r>
  <r>
    <x v="0"/>
    <n v="7115"/>
    <s v="Independent Artists, Writers, And Performers"/>
    <s v="Independent Artists, Writers, And Performers"/>
    <x v="331"/>
    <x v="0"/>
    <x v="9"/>
    <n v="99.071622013441996"/>
  </r>
  <r>
    <x v="0"/>
    <n v="7115"/>
    <s v="Independent Artists, Writers, And Performers"/>
    <s v="Independent Artists, Writers, And Performers"/>
    <x v="331"/>
    <x v="0"/>
    <x v="10"/>
    <n v="100.513414542428"/>
  </r>
  <r>
    <x v="0"/>
    <n v="7115"/>
    <s v="Independent Artists, Writers, And Performers"/>
    <s v="Independent Artists, Writers, And Performers"/>
    <x v="331"/>
    <x v="0"/>
    <x v="11"/>
    <n v="98.199076225205999"/>
  </r>
  <r>
    <x v="0"/>
    <n v="7115"/>
    <s v="Independent Artists, Writers, And Performers"/>
    <s v="Independent Artists, Writers, And Performers"/>
    <x v="331"/>
    <x v="0"/>
    <x v="12"/>
    <n v="99.127762788025805"/>
  </r>
  <r>
    <x v="0"/>
    <n v="7115"/>
    <s v="Independent Artists, Writers, And Performers"/>
    <s v="Independent Artists, Writers, And Performers"/>
    <x v="331"/>
    <x v="0"/>
    <x v="13"/>
    <n v="104.87259157303301"/>
  </r>
  <r>
    <x v="0"/>
    <n v="7115"/>
    <s v="Independent Artists, Writers, And Performers"/>
    <s v="Independent Artists, Writers, And Performers"/>
    <x v="331"/>
    <x v="0"/>
    <x v="14"/>
    <n v="105.00629968269401"/>
  </r>
  <r>
    <x v="0"/>
    <s v="711AS"/>
    <s v="Performing Arts And Spectator Sports"/>
    <s v="Performing Arts &amp; Spectator Sports"/>
    <x v="332"/>
    <x v="1"/>
    <x v="0"/>
    <n v="100"/>
  </r>
  <r>
    <x v="0"/>
    <s v="711AS"/>
    <s v="Performing Arts And Spectator Sports"/>
    <s v="Performing Arts &amp; Spectator Sports"/>
    <x v="332"/>
    <x v="1"/>
    <x v="1"/>
    <n v="99.043356851912407"/>
  </r>
  <r>
    <x v="0"/>
    <s v="711AS"/>
    <s v="Performing Arts And Spectator Sports"/>
    <s v="Performing Arts &amp; Spectator Sports"/>
    <x v="332"/>
    <x v="1"/>
    <x v="2"/>
    <n v="98.282411997186998"/>
  </r>
  <r>
    <x v="0"/>
    <s v="711AS"/>
    <s v="Performing Arts And Spectator Sports"/>
    <s v="Performing Arts &amp; Spectator Sports"/>
    <x v="332"/>
    <x v="1"/>
    <x v="3"/>
    <n v="98.024430019932296"/>
  </r>
  <r>
    <x v="0"/>
    <s v="711AS"/>
    <s v="Performing Arts And Spectator Sports"/>
    <s v="Performing Arts &amp; Spectator Sports"/>
    <x v="332"/>
    <x v="1"/>
    <x v="4"/>
    <n v="97.174607506698905"/>
  </r>
  <r>
    <x v="0"/>
    <s v="711AS"/>
    <s v="Performing Arts And Spectator Sports"/>
    <s v="Performing Arts &amp; Spectator Sports"/>
    <x v="332"/>
    <x v="1"/>
    <x v="5"/>
    <n v="99.021260965330796"/>
  </r>
  <r>
    <x v="0"/>
    <s v="711AS"/>
    <s v="Performing Arts And Spectator Sports"/>
    <s v="Performing Arts &amp; Spectator Sports"/>
    <x v="332"/>
    <x v="1"/>
    <x v="6"/>
    <n v="99.240605104110699"/>
  </r>
  <r>
    <x v="0"/>
    <s v="711AS"/>
    <s v="Performing Arts And Spectator Sports"/>
    <s v="Performing Arts &amp; Spectator Sports"/>
    <x v="332"/>
    <x v="1"/>
    <x v="7"/>
    <n v="98.416958401678002"/>
  </r>
  <r>
    <x v="0"/>
    <s v="711AS"/>
    <s v="Performing Arts And Spectator Sports"/>
    <s v="Performing Arts &amp; Spectator Sports"/>
    <x v="332"/>
    <x v="1"/>
    <x v="8"/>
    <n v="100.145909537932"/>
  </r>
  <r>
    <x v="0"/>
    <s v="711AS"/>
    <s v="Performing Arts And Spectator Sports"/>
    <s v="Performing Arts &amp; Spectator Sports"/>
    <x v="332"/>
    <x v="1"/>
    <x v="9"/>
    <n v="98.947703736953599"/>
  </r>
  <r>
    <x v="0"/>
    <s v="711AS"/>
    <s v="Performing Arts And Spectator Sports"/>
    <s v="Performing Arts &amp; Spectator Sports"/>
    <x v="332"/>
    <x v="1"/>
    <x v="10"/>
    <n v="99.263878451182606"/>
  </r>
  <r>
    <x v="0"/>
    <s v="711AS"/>
    <s v="Performing Arts And Spectator Sports"/>
    <s v="Performing Arts &amp; Spectator Sports"/>
    <x v="332"/>
    <x v="1"/>
    <x v="11"/>
    <n v="97.908308283748696"/>
  </r>
  <r>
    <x v="0"/>
    <s v="711AS"/>
    <s v="Performing Arts And Spectator Sports"/>
    <s v="Performing Arts &amp; Spectator Sports"/>
    <x v="332"/>
    <x v="1"/>
    <x v="12"/>
    <n v="97.976513194418601"/>
  </r>
  <r>
    <x v="0"/>
    <s v="711AS"/>
    <s v="Performing Arts And Spectator Sports"/>
    <s v="Performing Arts &amp; Spectator Sports"/>
    <x v="332"/>
    <x v="1"/>
    <x v="13"/>
    <n v="97.225589055980606"/>
  </r>
  <r>
    <x v="0"/>
    <s v="711AS"/>
    <s v="Performing Arts And Spectator Sports"/>
    <s v="Performing Arts &amp; Spectator Sports"/>
    <x v="332"/>
    <x v="1"/>
    <x v="14"/>
    <n v="98.009403856507205"/>
  </r>
  <r>
    <x v="0"/>
    <n v="7121"/>
    <s v="Museums, Historical Sites, And Similar Institutions"/>
    <s v="Museums, Historical Sites, And Similar Institutions"/>
    <x v="333"/>
    <x v="0"/>
    <x v="0"/>
    <n v="100"/>
  </r>
  <r>
    <x v="0"/>
    <n v="7121"/>
    <s v="Museums, Historical Sites, And Similar Institutions"/>
    <s v="Museums, Historical Sites, And Similar Institutions"/>
    <x v="333"/>
    <x v="0"/>
    <x v="1"/>
    <n v="98.925405176105997"/>
  </r>
  <r>
    <x v="0"/>
    <n v="7121"/>
    <s v="Museums, Historical Sites, And Similar Institutions"/>
    <s v="Museums, Historical Sites, And Similar Institutions"/>
    <x v="333"/>
    <x v="0"/>
    <x v="2"/>
    <n v="100.059637256725"/>
  </r>
  <r>
    <x v="0"/>
    <n v="7121"/>
    <s v="Museums, Historical Sites, And Similar Institutions"/>
    <s v="Museums, Historical Sites, And Similar Institutions"/>
    <x v="333"/>
    <x v="0"/>
    <x v="3"/>
    <n v="100.66790464818099"/>
  </r>
  <r>
    <x v="0"/>
    <n v="7121"/>
    <s v="Museums, Historical Sites, And Similar Institutions"/>
    <s v="Museums, Historical Sites, And Similar Institutions"/>
    <x v="333"/>
    <x v="0"/>
    <x v="4"/>
    <n v="97.625255815702005"/>
  </r>
  <r>
    <x v="0"/>
    <n v="7121"/>
    <s v="Museums, Historical Sites, And Similar Institutions"/>
    <s v="Museums, Historical Sites, And Similar Institutions"/>
    <x v="333"/>
    <x v="0"/>
    <x v="5"/>
    <n v="102.561792140623"/>
  </r>
  <r>
    <x v="0"/>
    <n v="7121"/>
    <s v="Museums, Historical Sites, And Similar Institutions"/>
    <s v="Museums, Historical Sites, And Similar Institutions"/>
    <x v="333"/>
    <x v="0"/>
    <x v="6"/>
    <n v="101.522889074426"/>
  </r>
  <r>
    <x v="0"/>
    <n v="7121"/>
    <s v="Museums, Historical Sites, And Similar Institutions"/>
    <s v="Museums, Historical Sites, And Similar Institutions"/>
    <x v="333"/>
    <x v="0"/>
    <x v="7"/>
    <n v="101.18199842245301"/>
  </r>
  <r>
    <x v="0"/>
    <n v="7121"/>
    <s v="Museums, Historical Sites, And Similar Institutions"/>
    <s v="Museums, Historical Sites, And Similar Institutions"/>
    <x v="333"/>
    <x v="0"/>
    <x v="8"/>
    <n v="102.146625098974"/>
  </r>
  <r>
    <x v="0"/>
    <n v="7121"/>
    <s v="Museums, Historical Sites, And Similar Institutions"/>
    <s v="Museums, Historical Sites, And Similar Institutions"/>
    <x v="333"/>
    <x v="0"/>
    <x v="9"/>
    <n v="101.941524027889"/>
  </r>
  <r>
    <x v="0"/>
    <n v="7121"/>
    <s v="Museums, Historical Sites, And Similar Institutions"/>
    <s v="Museums, Historical Sites, And Similar Institutions"/>
    <x v="333"/>
    <x v="0"/>
    <x v="10"/>
    <n v="98.611332721750898"/>
  </r>
  <r>
    <x v="0"/>
    <n v="7121"/>
    <s v="Museums, Historical Sites, And Similar Institutions"/>
    <s v="Museums, Historical Sites, And Similar Institutions"/>
    <x v="333"/>
    <x v="0"/>
    <x v="11"/>
    <n v="100.713451927135"/>
  </r>
  <r>
    <x v="0"/>
    <n v="7121"/>
    <s v="Museums, Historical Sites, And Similar Institutions"/>
    <s v="Museums, Historical Sites, And Similar Institutions"/>
    <x v="333"/>
    <x v="0"/>
    <x v="12"/>
    <n v="98.749716335887896"/>
  </r>
  <r>
    <x v="0"/>
    <n v="7121"/>
    <s v="Museums, Historical Sites, And Similar Institutions"/>
    <s v="Museums, Historical Sites, And Similar Institutions"/>
    <x v="333"/>
    <x v="0"/>
    <x v="13"/>
    <n v="100.301394957044"/>
  </r>
  <r>
    <x v="0"/>
    <n v="7121"/>
    <s v="Museums, Historical Sites, And Similar Institutions"/>
    <s v="Museums, Historical Sites, And Similar Institutions"/>
    <x v="333"/>
    <x v="0"/>
    <x v="14"/>
    <n v="97.492967516450094"/>
  </r>
  <r>
    <x v="0"/>
    <n v="713"/>
    <s v="Amusement, Gambling, And Recreation"/>
    <s v="Amusement and Recreation"/>
    <x v="334"/>
    <x v="2"/>
    <x v="0"/>
    <n v="100"/>
  </r>
  <r>
    <x v="0"/>
    <n v="713"/>
    <s v="Amusement, Gambling, And Recreation"/>
    <s v="Amusement and Recreation"/>
    <x v="334"/>
    <x v="2"/>
    <x v="1"/>
    <n v="99.653868851631401"/>
  </r>
  <r>
    <x v="0"/>
    <n v="713"/>
    <s v="Amusement, Gambling, And Recreation"/>
    <s v="Amusement and Recreation"/>
    <x v="334"/>
    <x v="2"/>
    <x v="2"/>
    <n v="100.190911708652"/>
  </r>
  <r>
    <x v="0"/>
    <n v="713"/>
    <s v="Amusement, Gambling, And Recreation"/>
    <s v="Amusement and Recreation"/>
    <x v="334"/>
    <x v="2"/>
    <x v="3"/>
    <n v="100.55563916339899"/>
  </r>
  <r>
    <x v="0"/>
    <n v="713"/>
    <s v="Amusement, Gambling, And Recreation"/>
    <s v="Amusement and Recreation"/>
    <x v="334"/>
    <x v="2"/>
    <x v="4"/>
    <n v="100.490588456426"/>
  </r>
  <r>
    <x v="0"/>
    <n v="713"/>
    <s v="Amusement, Gambling, And Recreation"/>
    <s v="Amusement and Recreation"/>
    <x v="334"/>
    <x v="2"/>
    <x v="5"/>
    <n v="101.55122652093"/>
  </r>
  <r>
    <x v="0"/>
    <n v="713"/>
    <s v="Amusement, Gambling, And Recreation"/>
    <s v="Amusement and Recreation"/>
    <x v="334"/>
    <x v="2"/>
    <x v="6"/>
    <n v="101.07948573233099"/>
  </r>
  <r>
    <x v="0"/>
    <n v="713"/>
    <s v="Amusement, Gambling, And Recreation"/>
    <s v="Amusement and Recreation"/>
    <x v="334"/>
    <x v="2"/>
    <x v="7"/>
    <n v="101.621770494329"/>
  </r>
  <r>
    <x v="0"/>
    <n v="713"/>
    <s v="Amusement, Gambling, And Recreation"/>
    <s v="Amusement and Recreation"/>
    <x v="334"/>
    <x v="2"/>
    <x v="8"/>
    <n v="101.99099744604599"/>
  </r>
  <r>
    <x v="0"/>
    <n v="713"/>
    <s v="Amusement, Gambling, And Recreation"/>
    <s v="Amusement and Recreation"/>
    <x v="334"/>
    <x v="2"/>
    <x v="9"/>
    <n v="102.830130273187"/>
  </r>
  <r>
    <x v="0"/>
    <n v="713"/>
    <s v="Amusement, Gambling, And Recreation"/>
    <s v="Amusement and Recreation"/>
    <x v="334"/>
    <x v="2"/>
    <x v="10"/>
    <n v="102.72519075512901"/>
  </r>
  <r>
    <x v="0"/>
    <n v="713"/>
    <s v="Amusement, Gambling, And Recreation"/>
    <s v="Amusement and Recreation"/>
    <x v="334"/>
    <x v="2"/>
    <x v="11"/>
    <n v="103.611067462641"/>
  </r>
  <r>
    <x v="0"/>
    <n v="713"/>
    <s v="Amusement, Gambling, And Recreation"/>
    <s v="Amusement and Recreation"/>
    <x v="334"/>
    <x v="2"/>
    <x v="12"/>
    <n v="104.22045846565"/>
  </r>
  <r>
    <x v="0"/>
    <n v="713"/>
    <s v="Amusement, Gambling, And Recreation"/>
    <s v="Amusement and Recreation"/>
    <x v="334"/>
    <x v="2"/>
    <x v="13"/>
    <n v="103.98899567683399"/>
  </r>
  <r>
    <x v="0"/>
    <n v="713"/>
    <s v="Amusement, Gambling, And Recreation"/>
    <s v="Amusement and Recreation"/>
    <x v="334"/>
    <x v="2"/>
    <x v="14"/>
    <n v="104.23504809999601"/>
  </r>
  <r>
    <x v="0"/>
    <n v="7131"/>
    <s v="Amusement Parks And Arcades"/>
    <s v="Amusement Parks And Arcades"/>
    <x v="335"/>
    <x v="0"/>
    <x v="0"/>
    <n v="100"/>
  </r>
  <r>
    <x v="0"/>
    <n v="7131"/>
    <s v="Amusement Parks And Arcades"/>
    <s v="Amusement Parks And Arcades"/>
    <x v="335"/>
    <x v="0"/>
    <x v="1"/>
    <n v="99.653868851631401"/>
  </r>
  <r>
    <x v="0"/>
    <n v="7131"/>
    <s v="Amusement Parks And Arcades"/>
    <s v="Amusement Parks And Arcades"/>
    <x v="335"/>
    <x v="0"/>
    <x v="2"/>
    <n v="100.190911708652"/>
  </r>
  <r>
    <x v="0"/>
    <n v="7131"/>
    <s v="Amusement Parks And Arcades"/>
    <s v="Amusement Parks And Arcades"/>
    <x v="335"/>
    <x v="0"/>
    <x v="3"/>
    <n v="100.55563916339899"/>
  </r>
  <r>
    <x v="0"/>
    <n v="7131"/>
    <s v="Amusement Parks And Arcades"/>
    <s v="Amusement Parks And Arcades"/>
    <x v="335"/>
    <x v="0"/>
    <x v="4"/>
    <n v="100.490588456426"/>
  </r>
  <r>
    <x v="0"/>
    <n v="7131"/>
    <s v="Amusement Parks And Arcades"/>
    <s v="Amusement Parks And Arcades"/>
    <x v="335"/>
    <x v="0"/>
    <x v="5"/>
    <n v="101.55122652093"/>
  </r>
  <r>
    <x v="0"/>
    <n v="7131"/>
    <s v="Amusement Parks And Arcades"/>
    <s v="Amusement Parks And Arcades"/>
    <x v="335"/>
    <x v="0"/>
    <x v="6"/>
    <n v="101.07948573233099"/>
  </r>
  <r>
    <x v="0"/>
    <n v="7131"/>
    <s v="Amusement Parks And Arcades"/>
    <s v="Amusement Parks And Arcades"/>
    <x v="335"/>
    <x v="0"/>
    <x v="7"/>
    <n v="101.621770494329"/>
  </r>
  <r>
    <x v="0"/>
    <n v="7131"/>
    <s v="Amusement Parks And Arcades"/>
    <s v="Amusement Parks And Arcades"/>
    <x v="335"/>
    <x v="0"/>
    <x v="8"/>
    <n v="101.99099744604599"/>
  </r>
  <r>
    <x v="0"/>
    <n v="7131"/>
    <s v="Amusement Parks And Arcades"/>
    <s v="Amusement Parks And Arcades"/>
    <x v="335"/>
    <x v="0"/>
    <x v="9"/>
    <n v="102.830130273187"/>
  </r>
  <r>
    <x v="0"/>
    <n v="7131"/>
    <s v="Amusement Parks And Arcades"/>
    <s v="Amusement Parks And Arcades"/>
    <x v="335"/>
    <x v="0"/>
    <x v="10"/>
    <n v="102.72519075512901"/>
  </r>
  <r>
    <x v="0"/>
    <n v="7131"/>
    <s v="Amusement Parks And Arcades"/>
    <s v="Amusement Parks And Arcades"/>
    <x v="335"/>
    <x v="0"/>
    <x v="11"/>
    <n v="103.611067462641"/>
  </r>
  <r>
    <x v="0"/>
    <n v="7131"/>
    <s v="Amusement Parks And Arcades"/>
    <s v="Amusement Parks And Arcades"/>
    <x v="335"/>
    <x v="0"/>
    <x v="12"/>
    <n v="104.22045846565"/>
  </r>
  <r>
    <x v="0"/>
    <n v="7131"/>
    <s v="Amusement Parks And Arcades"/>
    <s v="Amusement Parks And Arcades"/>
    <x v="335"/>
    <x v="0"/>
    <x v="13"/>
    <n v="103.98899567683399"/>
  </r>
  <r>
    <x v="0"/>
    <n v="7131"/>
    <s v="Amusement Parks And Arcades"/>
    <s v="Amusement Parks And Arcades"/>
    <x v="335"/>
    <x v="0"/>
    <x v="14"/>
    <n v="104.23504809999601"/>
  </r>
  <r>
    <x v="0"/>
    <n v="7132"/>
    <s v="Gambling Industries"/>
    <s v="Gambling Industries"/>
    <x v="336"/>
    <x v="0"/>
    <x v="0"/>
    <n v="100"/>
  </r>
  <r>
    <x v="0"/>
    <n v="7132"/>
    <s v="Gambling Industries"/>
    <s v="Gambling Industries"/>
    <x v="336"/>
    <x v="0"/>
    <x v="1"/>
    <n v="99.653868851631401"/>
  </r>
  <r>
    <x v="0"/>
    <n v="7132"/>
    <s v="Gambling Industries"/>
    <s v="Gambling Industries"/>
    <x v="336"/>
    <x v="0"/>
    <x v="2"/>
    <n v="100.190911708652"/>
  </r>
  <r>
    <x v="0"/>
    <n v="7132"/>
    <s v="Gambling Industries"/>
    <s v="Gambling Industries"/>
    <x v="336"/>
    <x v="0"/>
    <x v="3"/>
    <n v="100.55563916339899"/>
  </r>
  <r>
    <x v="0"/>
    <n v="7132"/>
    <s v="Gambling Industries"/>
    <s v="Gambling Industries"/>
    <x v="336"/>
    <x v="0"/>
    <x v="4"/>
    <n v="100.490588456426"/>
  </r>
  <r>
    <x v="0"/>
    <n v="7132"/>
    <s v="Gambling Industries"/>
    <s v="Gambling Industries"/>
    <x v="336"/>
    <x v="0"/>
    <x v="5"/>
    <n v="101.55122652093"/>
  </r>
  <r>
    <x v="0"/>
    <n v="7132"/>
    <s v="Gambling Industries"/>
    <s v="Gambling Industries"/>
    <x v="336"/>
    <x v="0"/>
    <x v="6"/>
    <n v="101.07948573233099"/>
  </r>
  <r>
    <x v="0"/>
    <n v="7132"/>
    <s v="Gambling Industries"/>
    <s v="Gambling Industries"/>
    <x v="336"/>
    <x v="0"/>
    <x v="7"/>
    <n v="101.621770494329"/>
  </r>
  <r>
    <x v="0"/>
    <n v="7132"/>
    <s v="Gambling Industries"/>
    <s v="Gambling Industries"/>
    <x v="336"/>
    <x v="0"/>
    <x v="8"/>
    <n v="101.99099744604599"/>
  </r>
  <r>
    <x v="0"/>
    <n v="7132"/>
    <s v="Gambling Industries"/>
    <s v="Gambling Industries"/>
    <x v="336"/>
    <x v="0"/>
    <x v="9"/>
    <n v="102.830130273187"/>
  </r>
  <r>
    <x v="0"/>
    <n v="7132"/>
    <s v="Gambling Industries"/>
    <s v="Gambling Industries"/>
    <x v="336"/>
    <x v="0"/>
    <x v="10"/>
    <n v="102.72519075512901"/>
  </r>
  <r>
    <x v="0"/>
    <n v="7132"/>
    <s v="Gambling Industries"/>
    <s v="Gambling Industries"/>
    <x v="336"/>
    <x v="0"/>
    <x v="11"/>
    <n v="103.611067462641"/>
  </r>
  <r>
    <x v="0"/>
    <n v="7132"/>
    <s v="Gambling Industries"/>
    <s v="Gambling Industries"/>
    <x v="336"/>
    <x v="0"/>
    <x v="12"/>
    <n v="104.22045846565"/>
  </r>
  <r>
    <x v="0"/>
    <n v="7132"/>
    <s v="Gambling Industries"/>
    <s v="Gambling Industries"/>
    <x v="336"/>
    <x v="0"/>
    <x v="13"/>
    <n v="103.98899567683399"/>
  </r>
  <r>
    <x v="0"/>
    <n v="7132"/>
    <s v="Gambling Industries"/>
    <s v="Gambling Industries"/>
    <x v="336"/>
    <x v="0"/>
    <x v="14"/>
    <n v="104.23504809999601"/>
  </r>
  <r>
    <x v="0"/>
    <n v="7139"/>
    <s v="Other Amusement And Recreation Industries"/>
    <s v="Other Amusement And Recreation Industries"/>
    <x v="337"/>
    <x v="0"/>
    <x v="0"/>
    <n v="100"/>
  </r>
  <r>
    <x v="0"/>
    <n v="7139"/>
    <s v="Other Amusement And Recreation Industries"/>
    <s v="Other Amusement And Recreation Industries"/>
    <x v="337"/>
    <x v="0"/>
    <x v="1"/>
    <n v="99.653868851631401"/>
  </r>
  <r>
    <x v="0"/>
    <n v="7139"/>
    <s v="Other Amusement And Recreation Industries"/>
    <s v="Other Amusement And Recreation Industries"/>
    <x v="337"/>
    <x v="0"/>
    <x v="2"/>
    <n v="100.190911708652"/>
  </r>
  <r>
    <x v="0"/>
    <n v="7139"/>
    <s v="Other Amusement And Recreation Industries"/>
    <s v="Other Amusement And Recreation Industries"/>
    <x v="337"/>
    <x v="0"/>
    <x v="3"/>
    <n v="100.55563916339899"/>
  </r>
  <r>
    <x v="0"/>
    <n v="7139"/>
    <s v="Other Amusement And Recreation Industries"/>
    <s v="Other Amusement And Recreation Industries"/>
    <x v="337"/>
    <x v="0"/>
    <x v="4"/>
    <n v="100.490588456426"/>
  </r>
  <r>
    <x v="0"/>
    <n v="7139"/>
    <s v="Other Amusement And Recreation Industries"/>
    <s v="Other Amusement And Recreation Industries"/>
    <x v="337"/>
    <x v="0"/>
    <x v="5"/>
    <n v="101.55122652093"/>
  </r>
  <r>
    <x v="0"/>
    <n v="7139"/>
    <s v="Other Amusement And Recreation Industries"/>
    <s v="Other Amusement And Recreation Industries"/>
    <x v="337"/>
    <x v="0"/>
    <x v="6"/>
    <n v="101.07948573233099"/>
  </r>
  <r>
    <x v="0"/>
    <n v="7139"/>
    <s v="Other Amusement And Recreation Industries"/>
    <s v="Other Amusement And Recreation Industries"/>
    <x v="337"/>
    <x v="0"/>
    <x v="7"/>
    <n v="101.621770494329"/>
  </r>
  <r>
    <x v="0"/>
    <n v="7139"/>
    <s v="Other Amusement And Recreation Industries"/>
    <s v="Other Amusement And Recreation Industries"/>
    <x v="337"/>
    <x v="0"/>
    <x v="8"/>
    <n v="101.99099744604599"/>
  </r>
  <r>
    <x v="0"/>
    <n v="7139"/>
    <s v="Other Amusement And Recreation Industries"/>
    <s v="Other Amusement And Recreation Industries"/>
    <x v="337"/>
    <x v="0"/>
    <x v="9"/>
    <n v="102.830130273187"/>
  </r>
  <r>
    <x v="0"/>
    <n v="7139"/>
    <s v="Other Amusement And Recreation Industries"/>
    <s v="Other Amusement And Recreation Industries"/>
    <x v="337"/>
    <x v="0"/>
    <x v="10"/>
    <n v="102.72519075512901"/>
  </r>
  <r>
    <x v="0"/>
    <n v="7139"/>
    <s v="Other Amusement And Recreation Industries"/>
    <s v="Other Amusement And Recreation Industries"/>
    <x v="337"/>
    <x v="0"/>
    <x v="11"/>
    <n v="103.611067462641"/>
  </r>
  <r>
    <x v="0"/>
    <n v="7139"/>
    <s v="Other Amusement And Recreation Industries"/>
    <s v="Other Amusement And Recreation Industries"/>
    <x v="337"/>
    <x v="0"/>
    <x v="12"/>
    <n v="104.22045846565"/>
  </r>
  <r>
    <x v="0"/>
    <n v="7139"/>
    <s v="Other Amusement And Recreation Industries"/>
    <s v="Other Amusement And Recreation Industries"/>
    <x v="337"/>
    <x v="0"/>
    <x v="13"/>
    <n v="103.98899567683399"/>
  </r>
  <r>
    <x v="0"/>
    <n v="7139"/>
    <s v="Other Amusement And Recreation Industries"/>
    <s v="Other Amusement And Recreation Industries"/>
    <x v="337"/>
    <x v="0"/>
    <x v="14"/>
    <n v="104.23504809999601"/>
  </r>
  <r>
    <x v="0"/>
    <n v="721"/>
    <s v="Accommodation"/>
    <s v="Accomodation"/>
    <x v="338"/>
    <x v="2"/>
    <x v="0"/>
    <n v="100"/>
  </r>
  <r>
    <x v="0"/>
    <n v="721"/>
    <s v="Accommodation"/>
    <s v="Accomodation"/>
    <x v="338"/>
    <x v="2"/>
    <x v="1"/>
    <n v="99.295218170095694"/>
  </r>
  <r>
    <x v="0"/>
    <n v="721"/>
    <s v="Accommodation"/>
    <s v="Accomodation"/>
    <x v="338"/>
    <x v="2"/>
    <x v="2"/>
    <n v="100.948134689695"/>
  </r>
  <r>
    <x v="0"/>
    <n v="721"/>
    <s v="Accommodation"/>
    <s v="Accomodation"/>
    <x v="338"/>
    <x v="2"/>
    <x v="3"/>
    <n v="99.877692240358698"/>
  </r>
  <r>
    <x v="0"/>
    <n v="721"/>
    <s v="Accommodation"/>
    <s v="Accomodation"/>
    <x v="338"/>
    <x v="2"/>
    <x v="4"/>
    <n v="100.59881328503199"/>
  </r>
  <r>
    <x v="0"/>
    <n v="721"/>
    <s v="Accommodation"/>
    <s v="Accomodation"/>
    <x v="338"/>
    <x v="2"/>
    <x v="5"/>
    <n v="100.358039566062"/>
  </r>
  <r>
    <x v="0"/>
    <n v="721"/>
    <s v="Accommodation"/>
    <s v="Accomodation"/>
    <x v="338"/>
    <x v="2"/>
    <x v="6"/>
    <n v="99.992005464544405"/>
  </r>
  <r>
    <x v="0"/>
    <n v="721"/>
    <s v="Accommodation"/>
    <s v="Accomodation"/>
    <x v="338"/>
    <x v="2"/>
    <x v="7"/>
    <n v="100.63918667736"/>
  </r>
  <r>
    <x v="0"/>
    <n v="721"/>
    <s v="Accommodation"/>
    <s v="Accomodation"/>
    <x v="338"/>
    <x v="2"/>
    <x v="8"/>
    <n v="100.98215496163699"/>
  </r>
  <r>
    <x v="0"/>
    <n v="721"/>
    <s v="Accommodation"/>
    <s v="Accomodation"/>
    <x v="338"/>
    <x v="2"/>
    <x v="9"/>
    <n v="101.37644208573801"/>
  </r>
  <r>
    <x v="0"/>
    <n v="721"/>
    <s v="Accommodation"/>
    <s v="Accomodation"/>
    <x v="338"/>
    <x v="2"/>
    <x v="10"/>
    <n v="101.820594719168"/>
  </r>
  <r>
    <x v="0"/>
    <n v="721"/>
    <s v="Accommodation"/>
    <s v="Accomodation"/>
    <x v="338"/>
    <x v="2"/>
    <x v="11"/>
    <n v="101.39131233068299"/>
  </r>
  <r>
    <x v="0"/>
    <n v="721"/>
    <s v="Accommodation"/>
    <s v="Accomodation"/>
    <x v="338"/>
    <x v="2"/>
    <x v="12"/>
    <n v="102.317452899773"/>
  </r>
  <r>
    <x v="0"/>
    <n v="721"/>
    <s v="Accommodation"/>
    <s v="Accomodation"/>
    <x v="338"/>
    <x v="2"/>
    <x v="13"/>
    <n v="103.045430280893"/>
  </r>
  <r>
    <x v="0"/>
    <n v="721"/>
    <s v="Accommodation"/>
    <s v="Accomodation"/>
    <x v="338"/>
    <x v="2"/>
    <x v="14"/>
    <n v="103.28308941831401"/>
  </r>
  <r>
    <x v="0"/>
    <n v="7211"/>
    <s v="Traveler Accommodation"/>
    <s v="Traveler Accommodation"/>
    <x v="339"/>
    <x v="0"/>
    <x v="0"/>
    <n v="100"/>
  </r>
  <r>
    <x v="0"/>
    <n v="7211"/>
    <s v="Traveler Accommodation"/>
    <s v="Traveler Accommodation"/>
    <x v="339"/>
    <x v="0"/>
    <x v="1"/>
    <n v="99.513283624242206"/>
  </r>
  <r>
    <x v="0"/>
    <n v="7211"/>
    <s v="Traveler Accommodation"/>
    <s v="Traveler Accommodation"/>
    <x v="339"/>
    <x v="0"/>
    <x v="2"/>
    <n v="101.157739789817"/>
  </r>
  <r>
    <x v="0"/>
    <n v="7211"/>
    <s v="Traveler Accommodation"/>
    <s v="Traveler Accommodation"/>
    <x v="339"/>
    <x v="0"/>
    <x v="3"/>
    <n v="100.530784049616"/>
  </r>
  <r>
    <x v="0"/>
    <n v="7211"/>
    <s v="Traveler Accommodation"/>
    <s v="Traveler Accommodation"/>
    <x v="339"/>
    <x v="0"/>
    <x v="4"/>
    <n v="101.22497518582701"/>
  </r>
  <r>
    <x v="0"/>
    <n v="7211"/>
    <s v="Traveler Accommodation"/>
    <s v="Traveler Accommodation"/>
    <x v="339"/>
    <x v="0"/>
    <x v="5"/>
    <n v="100.91173129091899"/>
  </r>
  <r>
    <x v="0"/>
    <n v="7211"/>
    <s v="Traveler Accommodation"/>
    <s v="Traveler Accommodation"/>
    <x v="339"/>
    <x v="0"/>
    <x v="6"/>
    <n v="100.603641751347"/>
  </r>
  <r>
    <x v="0"/>
    <n v="7211"/>
    <s v="Traveler Accommodation"/>
    <s v="Traveler Accommodation"/>
    <x v="339"/>
    <x v="0"/>
    <x v="7"/>
    <n v="101.040827872866"/>
  </r>
  <r>
    <x v="0"/>
    <n v="7211"/>
    <s v="Traveler Accommodation"/>
    <s v="Traveler Accommodation"/>
    <x v="339"/>
    <x v="0"/>
    <x v="8"/>
    <n v="101.733797395156"/>
  </r>
  <r>
    <x v="0"/>
    <n v="7211"/>
    <s v="Traveler Accommodation"/>
    <s v="Traveler Accommodation"/>
    <x v="339"/>
    <x v="0"/>
    <x v="9"/>
    <n v="102.034254522776"/>
  </r>
  <r>
    <x v="0"/>
    <n v="7211"/>
    <s v="Traveler Accommodation"/>
    <s v="Traveler Accommodation"/>
    <x v="339"/>
    <x v="0"/>
    <x v="10"/>
    <n v="102.392063030542"/>
  </r>
  <r>
    <x v="0"/>
    <n v="7211"/>
    <s v="Traveler Accommodation"/>
    <s v="Traveler Accommodation"/>
    <x v="339"/>
    <x v="0"/>
    <x v="11"/>
    <n v="102.10805555178101"/>
  </r>
  <r>
    <x v="0"/>
    <n v="7211"/>
    <s v="Traveler Accommodation"/>
    <s v="Traveler Accommodation"/>
    <x v="339"/>
    <x v="0"/>
    <x v="12"/>
    <n v="102.885424578635"/>
  </r>
  <r>
    <x v="0"/>
    <n v="7211"/>
    <s v="Traveler Accommodation"/>
    <s v="Traveler Accommodation"/>
    <x v="339"/>
    <x v="0"/>
    <x v="13"/>
    <n v="103.77783566087901"/>
  </r>
  <r>
    <x v="0"/>
    <n v="7211"/>
    <s v="Traveler Accommodation"/>
    <s v="Traveler Accommodation"/>
    <x v="339"/>
    <x v="0"/>
    <x v="14"/>
    <n v="103.977482434755"/>
  </r>
  <r>
    <x v="0"/>
    <n v="7212"/>
    <s v="Rv (Recreational Vehicle) Parks And Recreational Camps"/>
    <s v="Rv (Recreational Vehicle) Parks And Recreational Camps"/>
    <x v="340"/>
    <x v="0"/>
    <x v="0"/>
    <n v="100"/>
  </r>
  <r>
    <x v="0"/>
    <n v="7212"/>
    <s v="Rv (Recreational Vehicle) Parks And Recreational Camps"/>
    <s v="Rv (Recreational Vehicle) Parks And Recreational Camps"/>
    <x v="340"/>
    <x v="0"/>
    <x v="1"/>
    <n v="96.380279040787897"/>
  </r>
  <r>
    <x v="0"/>
    <n v="7212"/>
    <s v="Rv (Recreational Vehicle) Parks And Recreational Camps"/>
    <s v="Rv (Recreational Vehicle) Parks And Recreational Camps"/>
    <x v="340"/>
    <x v="0"/>
    <x v="2"/>
    <n v="98.133825826609893"/>
  </r>
  <r>
    <x v="0"/>
    <n v="7212"/>
    <s v="Rv (Recreational Vehicle) Parks And Recreational Camps"/>
    <s v="Rv (Recreational Vehicle) Parks And Recreational Camps"/>
    <x v="340"/>
    <x v="0"/>
    <x v="3"/>
    <n v="92.792059470774603"/>
  </r>
  <r>
    <x v="0"/>
    <n v="7212"/>
    <s v="Rv (Recreational Vehicle) Parks And Recreational Camps"/>
    <s v="Rv (Recreational Vehicle) Parks And Recreational Camps"/>
    <x v="340"/>
    <x v="0"/>
    <x v="4"/>
    <n v="93.834773028926406"/>
  </r>
  <r>
    <x v="0"/>
    <n v="7212"/>
    <s v="Rv (Recreational Vehicle) Parks And Recreational Camps"/>
    <s v="Rv (Recreational Vehicle) Parks And Recreational Camps"/>
    <x v="340"/>
    <x v="0"/>
    <x v="5"/>
    <n v="92.874987075521503"/>
  </r>
  <r>
    <x v="0"/>
    <n v="7212"/>
    <s v="Rv (Recreational Vehicle) Parks And Recreational Camps"/>
    <s v="Rv (Recreational Vehicle) Parks And Recreational Camps"/>
    <x v="340"/>
    <x v="0"/>
    <x v="6"/>
    <n v="93.513485111224398"/>
  </r>
  <r>
    <x v="0"/>
    <n v="7212"/>
    <s v="Rv (Recreational Vehicle) Parks And Recreational Camps"/>
    <s v="Rv (Recreational Vehicle) Parks And Recreational Camps"/>
    <x v="340"/>
    <x v="0"/>
    <x v="7"/>
    <n v="95.199178720493094"/>
  </r>
  <r>
    <x v="0"/>
    <n v="7212"/>
    <s v="Rv (Recreational Vehicle) Parks And Recreational Camps"/>
    <s v="Rv (Recreational Vehicle) Parks And Recreational Camps"/>
    <x v="340"/>
    <x v="0"/>
    <x v="8"/>
    <n v="93.782125874391298"/>
  </r>
  <r>
    <x v="0"/>
    <n v="7212"/>
    <s v="Rv (Recreational Vehicle) Parks And Recreational Camps"/>
    <s v="Rv (Recreational Vehicle) Parks And Recreational Camps"/>
    <x v="340"/>
    <x v="0"/>
    <x v="9"/>
    <n v="95.216707650071697"/>
  </r>
  <r>
    <x v="0"/>
    <n v="7212"/>
    <s v="Rv (Recreational Vehicle) Parks And Recreational Camps"/>
    <s v="Rv (Recreational Vehicle) Parks And Recreational Camps"/>
    <x v="340"/>
    <x v="0"/>
    <x v="10"/>
    <n v="96.153413495547895"/>
  </r>
  <r>
    <x v="0"/>
    <n v="7212"/>
    <s v="Rv (Recreational Vehicle) Parks And Recreational Camps"/>
    <s v="Rv (Recreational Vehicle) Parks And Recreational Camps"/>
    <x v="340"/>
    <x v="0"/>
    <x v="11"/>
    <n v="94.458023269211495"/>
  </r>
  <r>
    <x v="0"/>
    <n v="7212"/>
    <s v="Rv (Recreational Vehicle) Parks And Recreational Camps"/>
    <s v="Rv (Recreational Vehicle) Parks And Recreational Camps"/>
    <x v="340"/>
    <x v="0"/>
    <x v="12"/>
    <n v="94.404442067934397"/>
  </r>
  <r>
    <x v="0"/>
    <n v="7212"/>
    <s v="Rv (Recreational Vehicle) Parks And Recreational Camps"/>
    <s v="Rv (Recreational Vehicle) Parks And Recreational Camps"/>
    <x v="340"/>
    <x v="0"/>
    <x v="13"/>
    <n v="92.586891055954297"/>
  </r>
  <r>
    <x v="0"/>
    <n v="7212"/>
    <s v="Rv (Recreational Vehicle) Parks And Recreational Camps"/>
    <s v="Rv (Recreational Vehicle) Parks And Recreational Camps"/>
    <x v="340"/>
    <x v="0"/>
    <x v="14"/>
    <n v="94.893252827703506"/>
  </r>
  <r>
    <x v="0"/>
    <n v="7213"/>
    <s v="Rooming And Boarding Houses, Dormitories, And Workers' Camps"/>
    <s v="Rooming And Boarding Houses, Dormitories, And Workers' Camps"/>
    <x v="341"/>
    <x v="0"/>
    <x v="0"/>
    <n v="100"/>
  </r>
  <r>
    <x v="0"/>
    <n v="7213"/>
    <s v="Rooming And Boarding Houses, Dormitories, And Workers' Camps"/>
    <s v="Rooming And Boarding Houses, Dormitories, And Workers' Camps"/>
    <x v="341"/>
    <x v="0"/>
    <x v="1"/>
    <n v="96.380279040787897"/>
  </r>
  <r>
    <x v="0"/>
    <n v="7213"/>
    <s v="Rooming And Boarding Houses, Dormitories, And Workers' Camps"/>
    <s v="Rooming And Boarding Houses, Dormitories, And Workers' Camps"/>
    <x v="341"/>
    <x v="0"/>
    <x v="2"/>
    <n v="98.133825826609893"/>
  </r>
  <r>
    <x v="0"/>
    <n v="7213"/>
    <s v="Rooming And Boarding Houses, Dormitories, And Workers' Camps"/>
    <s v="Rooming And Boarding Houses, Dormitories, And Workers' Camps"/>
    <x v="341"/>
    <x v="0"/>
    <x v="3"/>
    <n v="92.792059470774603"/>
  </r>
  <r>
    <x v="0"/>
    <n v="7213"/>
    <s v="Rooming And Boarding Houses, Dormitories, And Workers' Camps"/>
    <s v="Rooming And Boarding Houses, Dormitories, And Workers' Camps"/>
    <x v="341"/>
    <x v="0"/>
    <x v="4"/>
    <n v="93.834773028926406"/>
  </r>
  <r>
    <x v="0"/>
    <n v="7213"/>
    <s v="Rooming And Boarding Houses, Dormitories, And Workers' Camps"/>
    <s v="Rooming And Boarding Houses, Dormitories, And Workers' Camps"/>
    <x v="341"/>
    <x v="0"/>
    <x v="5"/>
    <n v="92.874987075521503"/>
  </r>
  <r>
    <x v="0"/>
    <n v="7213"/>
    <s v="Rooming And Boarding Houses, Dormitories, And Workers' Camps"/>
    <s v="Rooming And Boarding Houses, Dormitories, And Workers' Camps"/>
    <x v="341"/>
    <x v="0"/>
    <x v="6"/>
    <n v="93.513485111224398"/>
  </r>
  <r>
    <x v="0"/>
    <n v="7213"/>
    <s v="Rooming And Boarding Houses, Dormitories, And Workers' Camps"/>
    <s v="Rooming And Boarding Houses, Dormitories, And Workers' Camps"/>
    <x v="341"/>
    <x v="0"/>
    <x v="7"/>
    <n v="95.199178720493094"/>
  </r>
  <r>
    <x v="0"/>
    <n v="7213"/>
    <s v="Rooming And Boarding Houses, Dormitories, And Workers' Camps"/>
    <s v="Rooming And Boarding Houses, Dormitories, And Workers' Camps"/>
    <x v="341"/>
    <x v="0"/>
    <x v="8"/>
    <n v="93.782125874391298"/>
  </r>
  <r>
    <x v="0"/>
    <n v="7213"/>
    <s v="Rooming And Boarding Houses, Dormitories, And Workers' Camps"/>
    <s v="Rooming And Boarding Houses, Dormitories, And Workers' Camps"/>
    <x v="341"/>
    <x v="0"/>
    <x v="9"/>
    <n v="95.216707650071697"/>
  </r>
  <r>
    <x v="0"/>
    <n v="7213"/>
    <s v="Rooming And Boarding Houses, Dormitories, And Workers' Camps"/>
    <s v="Rooming And Boarding Houses, Dormitories, And Workers' Camps"/>
    <x v="341"/>
    <x v="0"/>
    <x v="10"/>
    <n v="96.153413495547895"/>
  </r>
  <r>
    <x v="0"/>
    <n v="7213"/>
    <s v="Rooming And Boarding Houses, Dormitories, And Workers' Camps"/>
    <s v="Rooming And Boarding Houses, Dormitories, And Workers' Camps"/>
    <x v="341"/>
    <x v="0"/>
    <x v="11"/>
    <n v="94.458023269211495"/>
  </r>
  <r>
    <x v="0"/>
    <n v="7213"/>
    <s v="Rooming And Boarding Houses, Dormitories, And Workers' Camps"/>
    <s v="Rooming And Boarding Houses, Dormitories, And Workers' Camps"/>
    <x v="341"/>
    <x v="0"/>
    <x v="12"/>
    <n v="94.404442067934397"/>
  </r>
  <r>
    <x v="0"/>
    <n v="7213"/>
    <s v="Rooming And Boarding Houses, Dormitories, And Workers' Camps"/>
    <s v="Rooming And Boarding Houses, Dormitories, And Workers' Camps"/>
    <x v="341"/>
    <x v="0"/>
    <x v="13"/>
    <n v="92.586891055954297"/>
  </r>
  <r>
    <x v="0"/>
    <n v="7213"/>
    <s v="Rooming And Boarding Houses, Dormitories, And Workers' Camps"/>
    <s v="Rooming And Boarding Houses, Dormitories, And Workers' Camps"/>
    <x v="341"/>
    <x v="0"/>
    <x v="14"/>
    <n v="94.893252827703506"/>
  </r>
  <r>
    <x v="0"/>
    <n v="722"/>
    <s v="Food Services And Drinking Places"/>
    <s v="Food and Drinking Services"/>
    <x v="342"/>
    <x v="2"/>
    <x v="0"/>
    <n v="100"/>
  </r>
  <r>
    <x v="0"/>
    <n v="722"/>
    <s v="Food Services And Drinking Places"/>
    <s v="Food and Drinking Services"/>
    <x v="342"/>
    <x v="2"/>
    <x v="1"/>
    <n v="99.939455580669403"/>
  </r>
  <r>
    <x v="0"/>
    <n v="722"/>
    <s v="Food Services And Drinking Places"/>
    <s v="Food and Drinking Services"/>
    <x v="342"/>
    <x v="2"/>
    <x v="2"/>
    <n v="100.03065190521301"/>
  </r>
  <r>
    <x v="0"/>
    <n v="722"/>
    <s v="Food Services And Drinking Places"/>
    <s v="Food and Drinking Services"/>
    <x v="342"/>
    <x v="2"/>
    <x v="3"/>
    <n v="100.595455644635"/>
  </r>
  <r>
    <x v="0"/>
    <n v="722"/>
    <s v="Food Services And Drinking Places"/>
    <s v="Food and Drinking Services"/>
    <x v="342"/>
    <x v="2"/>
    <x v="4"/>
    <n v="100.66261575711199"/>
  </r>
  <r>
    <x v="0"/>
    <n v="722"/>
    <s v="Food Services And Drinking Places"/>
    <s v="Food and Drinking Services"/>
    <x v="342"/>
    <x v="2"/>
    <x v="5"/>
    <n v="101.302501821012"/>
  </r>
  <r>
    <x v="0"/>
    <n v="722"/>
    <s v="Food Services And Drinking Places"/>
    <s v="Food and Drinking Services"/>
    <x v="342"/>
    <x v="2"/>
    <x v="6"/>
    <n v="101.916869923961"/>
  </r>
  <r>
    <x v="0"/>
    <n v="722"/>
    <s v="Food Services And Drinking Places"/>
    <s v="Food and Drinking Services"/>
    <x v="342"/>
    <x v="2"/>
    <x v="7"/>
    <n v="101.60029650648499"/>
  </r>
  <r>
    <x v="0"/>
    <n v="722"/>
    <s v="Food Services And Drinking Places"/>
    <s v="Food and Drinking Services"/>
    <x v="342"/>
    <x v="2"/>
    <x v="8"/>
    <n v="102.01073579629499"/>
  </r>
  <r>
    <x v="0"/>
    <n v="722"/>
    <s v="Food Services And Drinking Places"/>
    <s v="Food and Drinking Services"/>
    <x v="342"/>
    <x v="2"/>
    <x v="9"/>
    <n v="101.84772797577899"/>
  </r>
  <r>
    <x v="0"/>
    <n v="722"/>
    <s v="Food Services And Drinking Places"/>
    <s v="Food and Drinking Services"/>
    <x v="342"/>
    <x v="2"/>
    <x v="10"/>
    <n v="102.314459722672"/>
  </r>
  <r>
    <x v="0"/>
    <n v="722"/>
    <s v="Food Services And Drinking Places"/>
    <s v="Food and Drinking Services"/>
    <x v="342"/>
    <x v="2"/>
    <x v="11"/>
    <n v="102.528001092263"/>
  </r>
  <r>
    <x v="0"/>
    <n v="722"/>
    <s v="Food Services And Drinking Places"/>
    <s v="Food and Drinking Services"/>
    <x v="342"/>
    <x v="2"/>
    <x v="12"/>
    <n v="102.962619220636"/>
  </r>
  <r>
    <x v="0"/>
    <n v="722"/>
    <s v="Food Services And Drinking Places"/>
    <s v="Food and Drinking Services"/>
    <x v="342"/>
    <x v="2"/>
    <x v="13"/>
    <n v="103.25031275383"/>
  </r>
  <r>
    <x v="0"/>
    <n v="722"/>
    <s v="Food Services And Drinking Places"/>
    <s v="Food and Drinking Services"/>
    <x v="342"/>
    <x v="2"/>
    <x v="14"/>
    <n v="103.22691430714499"/>
  </r>
  <r>
    <x v="0"/>
    <n v="7223"/>
    <s v="Special Food Services"/>
    <s v="Special Food Services"/>
    <x v="343"/>
    <x v="0"/>
    <x v="0"/>
    <n v="100"/>
  </r>
  <r>
    <x v="0"/>
    <n v="7223"/>
    <s v="Special Food Services"/>
    <s v="Special Food Services"/>
    <x v="343"/>
    <x v="0"/>
    <x v="1"/>
    <n v="99.936011245768199"/>
  </r>
  <r>
    <x v="0"/>
    <n v="7223"/>
    <s v="Special Food Services"/>
    <s v="Special Food Services"/>
    <x v="343"/>
    <x v="0"/>
    <x v="2"/>
    <n v="100.069047360749"/>
  </r>
  <r>
    <x v="0"/>
    <n v="7223"/>
    <s v="Special Food Services"/>
    <s v="Special Food Services"/>
    <x v="343"/>
    <x v="0"/>
    <x v="3"/>
    <n v="100.649045890458"/>
  </r>
  <r>
    <x v="0"/>
    <n v="7223"/>
    <s v="Special Food Services"/>
    <s v="Special Food Services"/>
    <x v="343"/>
    <x v="0"/>
    <x v="4"/>
    <n v="100.733672360866"/>
  </r>
  <r>
    <x v="0"/>
    <n v="7223"/>
    <s v="Special Food Services"/>
    <s v="Special Food Services"/>
    <x v="343"/>
    <x v="0"/>
    <x v="5"/>
    <n v="101.36686033260099"/>
  </r>
  <r>
    <x v="0"/>
    <n v="7223"/>
    <s v="Special Food Services"/>
    <s v="Special Food Services"/>
    <x v="343"/>
    <x v="0"/>
    <x v="6"/>
    <n v="102.050108092752"/>
  </r>
  <r>
    <x v="0"/>
    <n v="7223"/>
    <s v="Special Food Services"/>
    <s v="Special Food Services"/>
    <x v="343"/>
    <x v="0"/>
    <x v="7"/>
    <n v="101.65866874562199"/>
  </r>
  <r>
    <x v="0"/>
    <n v="7223"/>
    <s v="Special Food Services"/>
    <s v="Special Food Services"/>
    <x v="343"/>
    <x v="0"/>
    <x v="8"/>
    <n v="102.06850983667501"/>
  </r>
  <r>
    <x v="0"/>
    <n v="7223"/>
    <s v="Special Food Services"/>
    <s v="Special Food Services"/>
    <x v="343"/>
    <x v="0"/>
    <x v="9"/>
    <n v="101.91545844121499"/>
  </r>
  <r>
    <x v="0"/>
    <n v="7223"/>
    <s v="Special Food Services"/>
    <s v="Special Food Services"/>
    <x v="343"/>
    <x v="0"/>
    <x v="10"/>
    <n v="102.36334783051301"/>
  </r>
  <r>
    <x v="0"/>
    <n v="7223"/>
    <s v="Special Food Services"/>
    <s v="Special Food Services"/>
    <x v="343"/>
    <x v="0"/>
    <x v="11"/>
    <n v="102.56507797120901"/>
  </r>
  <r>
    <x v="0"/>
    <n v="7223"/>
    <s v="Special Food Services"/>
    <s v="Special Food Services"/>
    <x v="343"/>
    <x v="0"/>
    <x v="12"/>
    <n v="103.056466393253"/>
  </r>
  <r>
    <x v="0"/>
    <n v="7223"/>
    <s v="Special Food Services"/>
    <s v="Special Food Services"/>
    <x v="343"/>
    <x v="0"/>
    <x v="13"/>
    <n v="103.304686974681"/>
  </r>
  <r>
    <x v="0"/>
    <n v="7223"/>
    <s v="Special Food Services"/>
    <s v="Special Food Services"/>
    <x v="343"/>
    <x v="0"/>
    <x v="14"/>
    <n v="103.23307067904"/>
  </r>
  <r>
    <x v="0"/>
    <n v="7224"/>
    <s v="Drinking Places (Alcoholic Beverages)"/>
    <s v="Drinking Places (Alcoholic Beverages)"/>
    <x v="344"/>
    <x v="0"/>
    <x v="0"/>
    <n v="100"/>
  </r>
  <r>
    <x v="0"/>
    <n v="7224"/>
    <s v="Drinking Places (Alcoholic Beverages)"/>
    <s v="Drinking Places (Alcoholic Beverages)"/>
    <x v="344"/>
    <x v="0"/>
    <x v="1"/>
    <n v="97.572428170069799"/>
  </r>
  <r>
    <x v="0"/>
    <n v="7224"/>
    <s v="Drinking Places (Alcoholic Beverages)"/>
    <s v="Drinking Places (Alcoholic Beverages)"/>
    <x v="344"/>
    <x v="0"/>
    <x v="2"/>
    <n v="97.2872149497381"/>
  </r>
  <r>
    <x v="0"/>
    <n v="7224"/>
    <s v="Drinking Places (Alcoholic Beverages)"/>
    <s v="Drinking Places (Alcoholic Beverages)"/>
    <x v="344"/>
    <x v="0"/>
    <x v="3"/>
    <n v="97.195729305664997"/>
  </r>
  <r>
    <x v="0"/>
    <n v="7224"/>
    <s v="Drinking Places (Alcoholic Beverages)"/>
    <s v="Drinking Places (Alcoholic Beverages)"/>
    <x v="344"/>
    <x v="0"/>
    <x v="4"/>
    <n v="96.849050122898802"/>
  </r>
  <r>
    <x v="0"/>
    <n v="7224"/>
    <s v="Drinking Places (Alcoholic Beverages)"/>
    <s v="Drinking Places (Alcoholic Beverages)"/>
    <x v="344"/>
    <x v="0"/>
    <x v="5"/>
    <n v="98.840341520627803"/>
  </r>
  <r>
    <x v="0"/>
    <n v="7224"/>
    <s v="Drinking Places (Alcoholic Beverages)"/>
    <s v="Drinking Places (Alcoholic Beverages)"/>
    <x v="344"/>
    <x v="0"/>
    <x v="6"/>
    <n v="98.780819214888496"/>
  </r>
  <r>
    <x v="0"/>
    <n v="7224"/>
    <s v="Drinking Places (Alcoholic Beverages)"/>
    <s v="Drinking Places (Alcoholic Beverages)"/>
    <x v="344"/>
    <x v="0"/>
    <x v="7"/>
    <n v="97.727666496472906"/>
  </r>
  <r>
    <x v="0"/>
    <n v="7224"/>
    <s v="Drinking Places (Alcoholic Beverages)"/>
    <s v="Drinking Places (Alcoholic Beverages)"/>
    <x v="344"/>
    <x v="0"/>
    <x v="8"/>
    <n v="99.107939221573204"/>
  </r>
  <r>
    <x v="0"/>
    <n v="7224"/>
    <s v="Drinking Places (Alcoholic Beverages)"/>
    <s v="Drinking Places (Alcoholic Beverages)"/>
    <x v="344"/>
    <x v="0"/>
    <x v="9"/>
    <n v="97.294207207911597"/>
  </r>
  <r>
    <x v="0"/>
    <n v="7224"/>
    <s v="Drinking Places (Alcoholic Beverages)"/>
    <s v="Drinking Places (Alcoholic Beverages)"/>
    <x v="344"/>
    <x v="0"/>
    <x v="10"/>
    <n v="97.474094982951698"/>
  </r>
  <r>
    <x v="0"/>
    <n v="7224"/>
    <s v="Drinking Places (Alcoholic Beverages)"/>
    <s v="Drinking Places (Alcoholic Beverages)"/>
    <x v="344"/>
    <x v="0"/>
    <x v="11"/>
    <n v="99.576655378329505"/>
  </r>
  <r>
    <x v="0"/>
    <n v="7224"/>
    <s v="Drinking Places (Alcoholic Beverages)"/>
    <s v="Drinking Places (Alcoholic Beverages)"/>
    <x v="344"/>
    <x v="0"/>
    <x v="12"/>
    <n v="99.179647874141594"/>
  </r>
  <r>
    <x v="0"/>
    <n v="7224"/>
    <s v="Drinking Places (Alcoholic Beverages)"/>
    <s v="Drinking Places (Alcoholic Beverages)"/>
    <x v="344"/>
    <x v="0"/>
    <x v="13"/>
    <n v="101.45337008780901"/>
  </r>
  <r>
    <x v="0"/>
    <n v="7224"/>
    <s v="Drinking Places (Alcoholic Beverages)"/>
    <s v="Drinking Places (Alcoholic Beverages)"/>
    <x v="344"/>
    <x v="0"/>
    <x v="14"/>
    <n v="100.332596762842"/>
  </r>
  <r>
    <x v="0"/>
    <n v="7225"/>
    <s v="Restaurants And Other Eating Places"/>
    <s v="Restaurants And Other Eating Places"/>
    <x v="345"/>
    <x v="0"/>
    <x v="0"/>
    <n v="100"/>
  </r>
  <r>
    <x v="0"/>
    <n v="7225"/>
    <s v="Restaurants And Other Eating Places"/>
    <s v="Restaurants And Other Eating Places"/>
    <x v="345"/>
    <x v="0"/>
    <x v="1"/>
    <n v="99.936011245768199"/>
  </r>
  <r>
    <x v="0"/>
    <n v="7225"/>
    <s v="Restaurants And Other Eating Places"/>
    <s v="Restaurants And Other Eating Places"/>
    <x v="345"/>
    <x v="0"/>
    <x v="2"/>
    <n v="100.069047360749"/>
  </r>
  <r>
    <x v="0"/>
    <n v="7225"/>
    <s v="Restaurants And Other Eating Places"/>
    <s v="Restaurants And Other Eating Places"/>
    <x v="345"/>
    <x v="0"/>
    <x v="3"/>
    <n v="100.649045890458"/>
  </r>
  <r>
    <x v="0"/>
    <n v="7225"/>
    <s v="Restaurants And Other Eating Places"/>
    <s v="Restaurants And Other Eating Places"/>
    <x v="345"/>
    <x v="0"/>
    <x v="4"/>
    <n v="100.733672360866"/>
  </r>
  <r>
    <x v="0"/>
    <n v="7225"/>
    <s v="Restaurants And Other Eating Places"/>
    <s v="Restaurants And Other Eating Places"/>
    <x v="345"/>
    <x v="0"/>
    <x v="5"/>
    <n v="101.36686033260099"/>
  </r>
  <r>
    <x v="0"/>
    <n v="7225"/>
    <s v="Restaurants And Other Eating Places"/>
    <s v="Restaurants And Other Eating Places"/>
    <x v="345"/>
    <x v="0"/>
    <x v="6"/>
    <n v="102.050108092752"/>
  </r>
  <r>
    <x v="0"/>
    <n v="7225"/>
    <s v="Restaurants And Other Eating Places"/>
    <s v="Restaurants And Other Eating Places"/>
    <x v="345"/>
    <x v="0"/>
    <x v="7"/>
    <n v="101.65866874562199"/>
  </r>
  <r>
    <x v="0"/>
    <n v="7225"/>
    <s v="Restaurants And Other Eating Places"/>
    <s v="Restaurants And Other Eating Places"/>
    <x v="345"/>
    <x v="0"/>
    <x v="8"/>
    <n v="102.06850983667501"/>
  </r>
  <r>
    <x v="0"/>
    <n v="7225"/>
    <s v="Restaurants And Other Eating Places"/>
    <s v="Restaurants And Other Eating Places"/>
    <x v="345"/>
    <x v="0"/>
    <x v="9"/>
    <n v="101.91545844121499"/>
  </r>
  <r>
    <x v="0"/>
    <n v="7225"/>
    <s v="Restaurants And Other Eating Places"/>
    <s v="Restaurants And Other Eating Places"/>
    <x v="345"/>
    <x v="0"/>
    <x v="10"/>
    <n v="102.36334783051301"/>
  </r>
  <r>
    <x v="0"/>
    <n v="7225"/>
    <s v="Restaurants And Other Eating Places"/>
    <s v="Restaurants And Other Eating Places"/>
    <x v="345"/>
    <x v="0"/>
    <x v="11"/>
    <n v="102.56507797120901"/>
  </r>
  <r>
    <x v="0"/>
    <n v="7225"/>
    <s v="Restaurants And Other Eating Places"/>
    <s v="Restaurants And Other Eating Places"/>
    <x v="345"/>
    <x v="0"/>
    <x v="12"/>
    <n v="103.056466393253"/>
  </r>
  <r>
    <x v="0"/>
    <n v="7225"/>
    <s v="Restaurants And Other Eating Places"/>
    <s v="Restaurants And Other Eating Places"/>
    <x v="345"/>
    <x v="0"/>
    <x v="13"/>
    <n v="103.304686974681"/>
  </r>
  <r>
    <x v="0"/>
    <n v="7225"/>
    <s v="Restaurants And Other Eating Places"/>
    <s v="Restaurants And Other Eating Places"/>
    <x v="345"/>
    <x v="0"/>
    <x v="14"/>
    <n v="103.23307067904"/>
  </r>
  <r>
    <x v="0"/>
    <n v="81"/>
    <s v="Other Svcs. (Not Public Admin)"/>
    <s v="Other Svcs."/>
    <x v="346"/>
    <x v="3"/>
    <x v="0"/>
    <n v="100"/>
  </r>
  <r>
    <x v="0"/>
    <n v="81"/>
    <s v="Other Svcs. (Not Public Admin)"/>
    <s v="Other Svcs."/>
    <x v="346"/>
    <x v="3"/>
    <x v="1"/>
    <n v="100.006615786463"/>
  </r>
  <r>
    <x v="0"/>
    <n v="81"/>
    <s v="Other Svcs. (Not Public Admin)"/>
    <s v="Other Svcs."/>
    <x v="346"/>
    <x v="3"/>
    <x v="2"/>
    <n v="99.888886223993396"/>
  </r>
  <r>
    <x v="0"/>
    <n v="81"/>
    <s v="Other Svcs. (Not Public Admin)"/>
    <s v="Other Svcs."/>
    <x v="346"/>
    <x v="3"/>
    <x v="3"/>
    <n v="99.872639443416205"/>
  </r>
  <r>
    <x v="0"/>
    <n v="81"/>
    <s v="Other Svcs. (Not Public Admin)"/>
    <s v="Other Svcs."/>
    <x v="346"/>
    <x v="3"/>
    <x v="4"/>
    <n v="99.568233350773099"/>
  </r>
  <r>
    <x v="0"/>
    <n v="81"/>
    <s v="Other Svcs. (Not Public Admin)"/>
    <s v="Other Svcs."/>
    <x v="346"/>
    <x v="3"/>
    <x v="5"/>
    <n v="100.71946152018999"/>
  </r>
  <r>
    <x v="0"/>
    <n v="81"/>
    <s v="Other Svcs. (Not Public Admin)"/>
    <s v="Other Svcs."/>
    <x v="346"/>
    <x v="3"/>
    <x v="6"/>
    <n v="101.155918870516"/>
  </r>
  <r>
    <x v="0"/>
    <n v="81"/>
    <s v="Other Svcs. (Not Public Admin)"/>
    <s v="Other Svcs."/>
    <x v="346"/>
    <x v="3"/>
    <x v="7"/>
    <n v="100.67437671541499"/>
  </r>
  <r>
    <x v="0"/>
    <n v="81"/>
    <s v="Other Svcs. (Not Public Admin)"/>
    <s v="Other Svcs."/>
    <x v="346"/>
    <x v="3"/>
    <x v="8"/>
    <n v="100.801117903098"/>
  </r>
  <r>
    <x v="0"/>
    <n v="81"/>
    <s v="Other Svcs. (Not Public Admin)"/>
    <s v="Other Svcs."/>
    <x v="346"/>
    <x v="3"/>
    <x v="9"/>
    <n v="100.776659566647"/>
  </r>
  <r>
    <x v="0"/>
    <n v="81"/>
    <s v="Other Svcs. (Not Public Admin)"/>
    <s v="Other Svcs."/>
    <x v="346"/>
    <x v="3"/>
    <x v="10"/>
    <n v="101.03773883048"/>
  </r>
  <r>
    <x v="0"/>
    <n v="81"/>
    <s v="Other Svcs. (Not Public Admin)"/>
    <s v="Other Svcs."/>
    <x v="346"/>
    <x v="3"/>
    <x v="11"/>
    <n v="101.160574859091"/>
  </r>
  <r>
    <x v="0"/>
    <n v="81"/>
    <s v="Other Svcs. (Not Public Admin)"/>
    <s v="Other Svcs."/>
    <x v="346"/>
    <x v="3"/>
    <x v="12"/>
    <n v="101.798553820753"/>
  </r>
  <r>
    <x v="0"/>
    <n v="81"/>
    <s v="Other Svcs. (Not Public Admin)"/>
    <s v="Other Svcs."/>
    <x v="346"/>
    <x v="3"/>
    <x v="13"/>
    <n v="101.65494685608699"/>
  </r>
  <r>
    <x v="0"/>
    <n v="81"/>
    <s v="Other Svcs. (Not Public Admin)"/>
    <s v="Other Svcs."/>
    <x v="346"/>
    <x v="3"/>
    <x v="14"/>
    <n v="102.022947845083"/>
  </r>
  <r>
    <x v="0"/>
    <n v="8111"/>
    <s v="Automotive Repair And Maintenance"/>
    <s v="Automotive Repair And Maintenance"/>
    <x v="347"/>
    <x v="0"/>
    <x v="0"/>
    <n v="100"/>
  </r>
  <r>
    <x v="0"/>
    <n v="8111"/>
    <s v="Automotive Repair And Maintenance"/>
    <s v="Automotive Repair And Maintenance"/>
    <x v="347"/>
    <x v="0"/>
    <x v="1"/>
    <n v="99.935909606293606"/>
  </r>
  <r>
    <x v="0"/>
    <n v="8111"/>
    <s v="Automotive Repair And Maintenance"/>
    <s v="Automotive Repair And Maintenance"/>
    <x v="347"/>
    <x v="0"/>
    <x v="2"/>
    <n v="99.9765241117926"/>
  </r>
  <r>
    <x v="0"/>
    <n v="8111"/>
    <s v="Automotive Repair And Maintenance"/>
    <s v="Automotive Repair And Maintenance"/>
    <x v="347"/>
    <x v="0"/>
    <x v="3"/>
    <n v="99.798666112313697"/>
  </r>
  <r>
    <x v="0"/>
    <n v="8111"/>
    <s v="Automotive Repair And Maintenance"/>
    <s v="Automotive Repair And Maintenance"/>
    <x v="347"/>
    <x v="0"/>
    <x v="4"/>
    <n v="100.47035202140501"/>
  </r>
  <r>
    <x v="0"/>
    <n v="8111"/>
    <s v="Automotive Repair And Maintenance"/>
    <s v="Automotive Repair And Maintenance"/>
    <x v="347"/>
    <x v="0"/>
    <x v="5"/>
    <n v="101.665401529241"/>
  </r>
  <r>
    <x v="0"/>
    <n v="8111"/>
    <s v="Automotive Repair And Maintenance"/>
    <s v="Automotive Repair And Maintenance"/>
    <x v="347"/>
    <x v="0"/>
    <x v="6"/>
    <n v="101.728547828926"/>
  </r>
  <r>
    <x v="0"/>
    <n v="8111"/>
    <s v="Automotive Repair And Maintenance"/>
    <s v="Automotive Repair And Maintenance"/>
    <x v="347"/>
    <x v="0"/>
    <x v="7"/>
    <n v="102.05980503231299"/>
  </r>
  <r>
    <x v="0"/>
    <n v="8111"/>
    <s v="Automotive Repair And Maintenance"/>
    <s v="Automotive Repair And Maintenance"/>
    <x v="347"/>
    <x v="0"/>
    <x v="8"/>
    <n v="101.410499868896"/>
  </r>
  <r>
    <x v="0"/>
    <n v="8111"/>
    <s v="Automotive Repair And Maintenance"/>
    <s v="Automotive Repair And Maintenance"/>
    <x v="347"/>
    <x v="0"/>
    <x v="9"/>
    <n v="101.478084902593"/>
  </r>
  <r>
    <x v="0"/>
    <n v="8111"/>
    <s v="Automotive Repair And Maintenance"/>
    <s v="Automotive Repair And Maintenance"/>
    <x v="347"/>
    <x v="0"/>
    <x v="10"/>
    <n v="101.78060709643"/>
  </r>
  <r>
    <x v="0"/>
    <n v="8111"/>
    <s v="Automotive Repair And Maintenance"/>
    <s v="Automotive Repair And Maintenance"/>
    <x v="347"/>
    <x v="0"/>
    <x v="11"/>
    <n v="101.641030750045"/>
  </r>
  <r>
    <x v="0"/>
    <n v="8111"/>
    <s v="Automotive Repair And Maintenance"/>
    <s v="Automotive Repair And Maintenance"/>
    <x v="347"/>
    <x v="0"/>
    <x v="12"/>
    <n v="101.312968600297"/>
  </r>
  <r>
    <x v="0"/>
    <n v="8111"/>
    <s v="Automotive Repair And Maintenance"/>
    <s v="Automotive Repair And Maintenance"/>
    <x v="347"/>
    <x v="0"/>
    <x v="13"/>
    <n v="101.612278349505"/>
  </r>
  <r>
    <x v="0"/>
    <n v="8111"/>
    <s v="Automotive Repair And Maintenance"/>
    <s v="Automotive Repair And Maintenance"/>
    <x v="347"/>
    <x v="0"/>
    <x v="14"/>
    <n v="101.539768389299"/>
  </r>
  <r>
    <x v="0"/>
    <n v="8112"/>
    <s v="Electronic And Precision Equipment Repair And Maintenance"/>
    <s v="Electronic And Precision Equipment Repair And Maintenance"/>
    <x v="348"/>
    <x v="0"/>
    <x v="0"/>
    <n v="100"/>
  </r>
  <r>
    <x v="0"/>
    <n v="8112"/>
    <s v="Electronic And Precision Equipment Repair And Maintenance"/>
    <s v="Electronic And Precision Equipment Repair And Maintenance"/>
    <x v="348"/>
    <x v="0"/>
    <x v="1"/>
    <n v="100.487328739746"/>
  </r>
  <r>
    <x v="0"/>
    <n v="8112"/>
    <s v="Electronic And Precision Equipment Repair And Maintenance"/>
    <s v="Electronic And Precision Equipment Repair And Maintenance"/>
    <x v="348"/>
    <x v="0"/>
    <x v="2"/>
    <n v="100.539204387336"/>
  </r>
  <r>
    <x v="0"/>
    <n v="8112"/>
    <s v="Electronic And Precision Equipment Repair And Maintenance"/>
    <s v="Electronic And Precision Equipment Repair And Maintenance"/>
    <x v="348"/>
    <x v="0"/>
    <x v="3"/>
    <n v="100.03003454720999"/>
  </r>
  <r>
    <x v="0"/>
    <n v="8112"/>
    <s v="Electronic And Precision Equipment Repair And Maintenance"/>
    <s v="Electronic And Precision Equipment Repair And Maintenance"/>
    <x v="348"/>
    <x v="0"/>
    <x v="4"/>
    <n v="102.72010947496899"/>
  </r>
  <r>
    <x v="0"/>
    <n v="8112"/>
    <s v="Electronic And Precision Equipment Repair And Maintenance"/>
    <s v="Electronic And Precision Equipment Repair And Maintenance"/>
    <x v="348"/>
    <x v="0"/>
    <x v="5"/>
    <n v="103.76834126791"/>
  </r>
  <r>
    <x v="0"/>
    <n v="8112"/>
    <s v="Electronic And Precision Equipment Repair And Maintenance"/>
    <s v="Electronic And Precision Equipment Repair And Maintenance"/>
    <x v="348"/>
    <x v="0"/>
    <x v="6"/>
    <n v="102.761232898971"/>
  </r>
  <r>
    <x v="0"/>
    <n v="8112"/>
    <s v="Electronic And Precision Equipment Repair And Maintenance"/>
    <s v="Electronic And Precision Equipment Repair And Maintenance"/>
    <x v="348"/>
    <x v="0"/>
    <x v="7"/>
    <n v="102.11824069897099"/>
  </r>
  <r>
    <x v="0"/>
    <n v="8112"/>
    <s v="Electronic And Precision Equipment Repair And Maintenance"/>
    <s v="Electronic And Precision Equipment Repair And Maintenance"/>
    <x v="348"/>
    <x v="0"/>
    <x v="8"/>
    <n v="104.41383904106399"/>
  </r>
  <r>
    <x v="0"/>
    <n v="8112"/>
    <s v="Electronic And Precision Equipment Repair And Maintenance"/>
    <s v="Electronic And Precision Equipment Repair And Maintenance"/>
    <x v="348"/>
    <x v="0"/>
    <x v="9"/>
    <n v="102.447137307875"/>
  </r>
  <r>
    <x v="0"/>
    <n v="8112"/>
    <s v="Electronic And Precision Equipment Repair And Maintenance"/>
    <s v="Electronic And Precision Equipment Repair And Maintenance"/>
    <x v="348"/>
    <x v="0"/>
    <x v="10"/>
    <n v="104.668877713318"/>
  </r>
  <r>
    <x v="0"/>
    <n v="8112"/>
    <s v="Electronic And Precision Equipment Repair And Maintenance"/>
    <s v="Electronic And Precision Equipment Repair And Maintenance"/>
    <x v="348"/>
    <x v="0"/>
    <x v="11"/>
    <n v="100.061150210023"/>
  </r>
  <r>
    <x v="0"/>
    <n v="8112"/>
    <s v="Electronic And Precision Equipment Repair And Maintenance"/>
    <s v="Electronic And Precision Equipment Repair And Maintenance"/>
    <x v="348"/>
    <x v="0"/>
    <x v="12"/>
    <n v="103.87767150724"/>
  </r>
  <r>
    <x v="0"/>
    <n v="8112"/>
    <s v="Electronic And Precision Equipment Repair And Maintenance"/>
    <s v="Electronic And Precision Equipment Repair And Maintenance"/>
    <x v="348"/>
    <x v="0"/>
    <x v="13"/>
    <n v="101.427463861281"/>
  </r>
  <r>
    <x v="0"/>
    <n v="8112"/>
    <s v="Electronic And Precision Equipment Repair And Maintenance"/>
    <s v="Electronic And Precision Equipment Repair And Maintenance"/>
    <x v="348"/>
    <x v="0"/>
    <x v="14"/>
    <n v="105.070096298412"/>
  </r>
  <r>
    <x v="0"/>
    <n v="8113"/>
    <s v="Commercial And Industrial Machinery And Equipment (Except Automotive And Electronic) Repair And Maintenance"/>
    <s v="Commercial And Industrial Machinery And Equipment (Except Automotive And Electronic) Repair And Maintenance"/>
    <x v="349"/>
    <x v="0"/>
    <x v="0"/>
    <n v="100"/>
  </r>
  <r>
    <x v="0"/>
    <n v="8113"/>
    <s v="Commercial And Industrial Machinery And Equipment (Except Automotive And Electronic) Repair And Maintenance"/>
    <s v="Commercial And Industrial Machinery And Equipment (Except Automotive And Electronic) Repair And Maintenance"/>
    <x v="349"/>
    <x v="0"/>
    <x v="1"/>
    <n v="99.226814164409305"/>
  </r>
  <r>
    <x v="0"/>
    <n v="8113"/>
    <s v="Commercial And Industrial Machinery And Equipment (Except Automotive And Electronic) Repair And Maintenance"/>
    <s v="Commercial And Industrial Machinery And Equipment (Except Automotive And Electronic) Repair And Maintenance"/>
    <x v="349"/>
    <x v="0"/>
    <x v="2"/>
    <n v="98.019748328221795"/>
  </r>
  <r>
    <x v="0"/>
    <n v="8113"/>
    <s v="Commercial And Industrial Machinery And Equipment (Except Automotive And Electronic) Repair And Maintenance"/>
    <s v="Commercial And Industrial Machinery And Equipment (Except Automotive And Electronic) Repair And Maintenance"/>
    <x v="349"/>
    <x v="0"/>
    <x v="3"/>
    <n v="99.308322122495994"/>
  </r>
  <r>
    <x v="0"/>
    <n v="8113"/>
    <s v="Commercial And Industrial Machinery And Equipment (Except Automotive And Electronic) Repair And Maintenance"/>
    <s v="Commercial And Industrial Machinery And Equipment (Except Automotive And Electronic) Repair And Maintenance"/>
    <x v="349"/>
    <x v="0"/>
    <x v="4"/>
    <n v="98.745841980912402"/>
  </r>
  <r>
    <x v="0"/>
    <n v="8113"/>
    <s v="Commercial And Industrial Machinery And Equipment (Except Automotive And Electronic) Repair And Maintenance"/>
    <s v="Commercial And Industrial Machinery And Equipment (Except Automotive And Electronic) Repair And Maintenance"/>
    <x v="349"/>
    <x v="0"/>
    <x v="5"/>
    <n v="100.53022347711"/>
  </r>
  <r>
    <x v="0"/>
    <n v="8113"/>
    <s v="Commercial And Industrial Machinery And Equipment (Except Automotive And Electronic) Repair And Maintenance"/>
    <s v="Commercial And Industrial Machinery And Equipment (Except Automotive And Electronic) Repair And Maintenance"/>
    <x v="349"/>
    <x v="0"/>
    <x v="6"/>
    <n v="100.278351917325"/>
  </r>
  <r>
    <x v="0"/>
    <n v="8113"/>
    <s v="Commercial And Industrial Machinery And Equipment (Except Automotive And Electronic) Repair And Maintenance"/>
    <s v="Commercial And Industrial Machinery And Equipment (Except Automotive And Electronic) Repair And Maintenance"/>
    <x v="349"/>
    <x v="0"/>
    <x v="7"/>
    <n v="99.423507407552805"/>
  </r>
  <r>
    <x v="0"/>
    <n v="8113"/>
    <s v="Commercial And Industrial Machinery And Equipment (Except Automotive And Electronic) Repair And Maintenance"/>
    <s v="Commercial And Industrial Machinery And Equipment (Except Automotive And Electronic) Repair And Maintenance"/>
    <x v="349"/>
    <x v="0"/>
    <x v="8"/>
    <n v="100.839608752073"/>
  </r>
  <r>
    <x v="0"/>
    <n v="8113"/>
    <s v="Commercial And Industrial Machinery And Equipment (Except Automotive And Electronic) Repair And Maintenance"/>
    <s v="Commercial And Industrial Machinery And Equipment (Except Automotive And Electronic) Repair And Maintenance"/>
    <x v="349"/>
    <x v="0"/>
    <x v="9"/>
    <n v="100.07459218816101"/>
  </r>
  <r>
    <x v="0"/>
    <n v="8113"/>
    <s v="Commercial And Industrial Machinery And Equipment (Except Automotive And Electronic) Repair And Maintenance"/>
    <s v="Commercial And Industrial Machinery And Equipment (Except Automotive And Electronic) Repair And Maintenance"/>
    <x v="349"/>
    <x v="0"/>
    <x v="10"/>
    <n v="99.7439660750766"/>
  </r>
  <r>
    <x v="0"/>
    <n v="8113"/>
    <s v="Commercial And Industrial Machinery And Equipment (Except Automotive And Electronic) Repair And Maintenance"/>
    <s v="Commercial And Industrial Machinery And Equipment (Except Automotive And Electronic) Repair And Maintenance"/>
    <x v="349"/>
    <x v="0"/>
    <x v="11"/>
    <n v="99.611304195484195"/>
  </r>
  <r>
    <x v="0"/>
    <n v="8113"/>
    <s v="Commercial And Industrial Machinery And Equipment (Except Automotive And Electronic) Repair And Maintenance"/>
    <s v="Commercial And Industrial Machinery And Equipment (Except Automotive And Electronic) Repair And Maintenance"/>
    <x v="349"/>
    <x v="0"/>
    <x v="12"/>
    <n v="99.130220468754302"/>
  </r>
  <r>
    <x v="0"/>
    <n v="8113"/>
    <s v="Commercial And Industrial Machinery And Equipment (Except Automotive And Electronic) Repair And Maintenance"/>
    <s v="Commercial And Industrial Machinery And Equipment (Except Automotive And Electronic) Repair And Maintenance"/>
    <x v="349"/>
    <x v="0"/>
    <x v="13"/>
    <n v="99.179868283200506"/>
  </r>
  <r>
    <x v="0"/>
    <n v="8113"/>
    <s v="Commercial And Industrial Machinery And Equipment (Except Automotive And Electronic) Repair And Maintenance"/>
    <s v="Commercial And Industrial Machinery And Equipment (Except Automotive And Electronic) Repair And Maintenance"/>
    <x v="349"/>
    <x v="0"/>
    <x v="14"/>
    <n v="98.575296652926596"/>
  </r>
  <r>
    <x v="0"/>
    <n v="8114"/>
    <s v="Personal And Household Goods Repair And Maintenance"/>
    <s v="Personal And Household Goods Repair And Maintenance"/>
    <x v="350"/>
    <x v="0"/>
    <x v="0"/>
    <n v="100"/>
  </r>
  <r>
    <x v="0"/>
    <n v="8114"/>
    <s v="Personal And Household Goods Repair And Maintenance"/>
    <s v="Personal And Household Goods Repair And Maintenance"/>
    <x v="350"/>
    <x v="0"/>
    <x v="1"/>
    <n v="98.584790392146203"/>
  </r>
  <r>
    <x v="0"/>
    <n v="8114"/>
    <s v="Personal And Household Goods Repair And Maintenance"/>
    <s v="Personal And Household Goods Repair And Maintenance"/>
    <x v="350"/>
    <x v="0"/>
    <x v="2"/>
    <n v="98.3346647916444"/>
  </r>
  <r>
    <x v="0"/>
    <n v="8114"/>
    <s v="Personal And Household Goods Repair And Maintenance"/>
    <s v="Personal And Household Goods Repair And Maintenance"/>
    <x v="350"/>
    <x v="0"/>
    <x v="3"/>
    <n v="96.984614320065205"/>
  </r>
  <r>
    <x v="0"/>
    <n v="8114"/>
    <s v="Personal And Household Goods Repair And Maintenance"/>
    <s v="Personal And Household Goods Repair And Maintenance"/>
    <x v="350"/>
    <x v="0"/>
    <x v="4"/>
    <n v="97.907493150217405"/>
  </r>
  <r>
    <x v="0"/>
    <n v="8114"/>
    <s v="Personal And Household Goods Repair And Maintenance"/>
    <s v="Personal And Household Goods Repair And Maintenance"/>
    <x v="350"/>
    <x v="0"/>
    <x v="5"/>
    <n v="97.406234602205402"/>
  </r>
  <r>
    <x v="0"/>
    <n v="8114"/>
    <s v="Personal And Household Goods Repair And Maintenance"/>
    <s v="Personal And Household Goods Repair And Maintenance"/>
    <x v="350"/>
    <x v="0"/>
    <x v="6"/>
    <n v="99.059468142228795"/>
  </r>
  <r>
    <x v="0"/>
    <n v="8114"/>
    <s v="Personal And Household Goods Repair And Maintenance"/>
    <s v="Personal And Household Goods Repair And Maintenance"/>
    <x v="350"/>
    <x v="0"/>
    <x v="7"/>
    <n v="100.928483530142"/>
  </r>
  <r>
    <x v="0"/>
    <n v="8114"/>
    <s v="Personal And Household Goods Repair And Maintenance"/>
    <s v="Personal And Household Goods Repair And Maintenance"/>
    <x v="350"/>
    <x v="0"/>
    <x v="8"/>
    <n v="99.208054419832493"/>
  </r>
  <r>
    <x v="0"/>
    <n v="8114"/>
    <s v="Personal And Household Goods Repair And Maintenance"/>
    <s v="Personal And Household Goods Repair And Maintenance"/>
    <x v="350"/>
    <x v="0"/>
    <x v="9"/>
    <n v="96.324704825329107"/>
  </r>
  <r>
    <x v="0"/>
    <n v="8114"/>
    <s v="Personal And Household Goods Repair And Maintenance"/>
    <s v="Personal And Household Goods Repair And Maintenance"/>
    <x v="350"/>
    <x v="0"/>
    <x v="10"/>
    <n v="97.266383109559001"/>
  </r>
  <r>
    <x v="0"/>
    <n v="8114"/>
    <s v="Personal And Household Goods Repair And Maintenance"/>
    <s v="Personal And Household Goods Repair And Maintenance"/>
    <x v="350"/>
    <x v="0"/>
    <x v="11"/>
    <n v="96.9040271346841"/>
  </r>
  <r>
    <x v="0"/>
    <n v="8114"/>
    <s v="Personal And Household Goods Repair And Maintenance"/>
    <s v="Personal And Household Goods Repair And Maintenance"/>
    <x v="350"/>
    <x v="0"/>
    <x v="12"/>
    <n v="96.440000811553801"/>
  </r>
  <r>
    <x v="0"/>
    <n v="8114"/>
    <s v="Personal And Household Goods Repair And Maintenance"/>
    <s v="Personal And Household Goods Repair And Maintenance"/>
    <x v="350"/>
    <x v="0"/>
    <x v="13"/>
    <n v="95.428296579202296"/>
  </r>
  <r>
    <x v="0"/>
    <n v="8114"/>
    <s v="Personal And Household Goods Repair And Maintenance"/>
    <s v="Personal And Household Goods Repair And Maintenance"/>
    <x v="350"/>
    <x v="0"/>
    <x v="14"/>
    <n v="95.612251820767398"/>
  </r>
  <r>
    <x v="0"/>
    <n v="8121"/>
    <s v="Personal Care Services "/>
    <s v="Personal Care Services "/>
    <x v="351"/>
    <x v="0"/>
    <x v="0"/>
    <n v="100"/>
  </r>
  <r>
    <x v="0"/>
    <n v="8121"/>
    <s v="Personal Care Services "/>
    <s v="Personal Care Services "/>
    <x v="351"/>
    <x v="0"/>
    <x v="1"/>
    <n v="98.565581934412506"/>
  </r>
  <r>
    <x v="0"/>
    <n v="8121"/>
    <s v="Personal Care Services "/>
    <s v="Personal Care Services "/>
    <x v="351"/>
    <x v="0"/>
    <x v="2"/>
    <n v="98.648494836404296"/>
  </r>
  <r>
    <x v="0"/>
    <n v="8121"/>
    <s v="Personal Care Services "/>
    <s v="Personal Care Services "/>
    <x v="351"/>
    <x v="0"/>
    <x v="3"/>
    <n v="98.935779917545503"/>
  </r>
  <r>
    <x v="0"/>
    <n v="8121"/>
    <s v="Personal Care Services "/>
    <s v="Personal Care Services "/>
    <x v="351"/>
    <x v="0"/>
    <x v="4"/>
    <n v="98.326998224914703"/>
  </r>
  <r>
    <x v="0"/>
    <n v="8121"/>
    <s v="Personal Care Services "/>
    <s v="Personal Care Services "/>
    <x v="351"/>
    <x v="0"/>
    <x v="5"/>
    <n v="98.294414811194102"/>
  </r>
  <r>
    <x v="0"/>
    <n v="8121"/>
    <s v="Personal Care Services "/>
    <s v="Personal Care Services "/>
    <x v="351"/>
    <x v="0"/>
    <x v="6"/>
    <n v="98.702121760671403"/>
  </r>
  <r>
    <x v="0"/>
    <n v="8121"/>
    <s v="Personal Care Services "/>
    <s v="Personal Care Services "/>
    <x v="351"/>
    <x v="0"/>
    <x v="7"/>
    <n v="98.926146588316797"/>
  </r>
  <r>
    <x v="0"/>
    <n v="8121"/>
    <s v="Personal Care Services "/>
    <s v="Personal Care Services "/>
    <x v="351"/>
    <x v="0"/>
    <x v="8"/>
    <n v="98.922721250706005"/>
  </r>
  <r>
    <x v="0"/>
    <n v="8121"/>
    <s v="Personal Care Services "/>
    <s v="Personal Care Services "/>
    <x v="351"/>
    <x v="0"/>
    <x v="9"/>
    <n v="99.1741447430514"/>
  </r>
  <r>
    <x v="0"/>
    <n v="8121"/>
    <s v="Personal Care Services "/>
    <s v="Personal Care Services "/>
    <x v="351"/>
    <x v="0"/>
    <x v="10"/>
    <n v="98.951577532820295"/>
  </r>
  <r>
    <x v="0"/>
    <n v="8121"/>
    <s v="Personal Care Services "/>
    <s v="Personal Care Services "/>
    <x v="351"/>
    <x v="0"/>
    <x v="11"/>
    <n v="99.813871345529293"/>
  </r>
  <r>
    <x v="0"/>
    <n v="8121"/>
    <s v="Personal Care Services "/>
    <s v="Personal Care Services "/>
    <x v="351"/>
    <x v="0"/>
    <x v="12"/>
    <n v="100.486243774233"/>
  </r>
  <r>
    <x v="0"/>
    <n v="8121"/>
    <s v="Personal Care Services "/>
    <s v="Personal Care Services "/>
    <x v="351"/>
    <x v="0"/>
    <x v="13"/>
    <n v="99.659037779679693"/>
  </r>
  <r>
    <x v="0"/>
    <n v="8121"/>
    <s v="Personal Care Services "/>
    <s v="Personal Care Services "/>
    <x v="351"/>
    <x v="0"/>
    <x v="14"/>
    <n v="100.671813495976"/>
  </r>
  <r>
    <x v="0"/>
    <n v="8122"/>
    <s v="Death Care Services "/>
    <s v="Death Care Services "/>
    <x v="352"/>
    <x v="0"/>
    <x v="0"/>
    <n v="100"/>
  </r>
  <r>
    <x v="0"/>
    <n v="8122"/>
    <s v="Death Care Services "/>
    <s v="Death Care Services "/>
    <x v="352"/>
    <x v="0"/>
    <x v="1"/>
    <n v="97.554196679304894"/>
  </r>
  <r>
    <x v="0"/>
    <n v="8122"/>
    <s v="Death Care Services "/>
    <s v="Death Care Services "/>
    <x v="352"/>
    <x v="0"/>
    <x v="2"/>
    <n v="98.927012635228607"/>
  </r>
  <r>
    <x v="0"/>
    <n v="8122"/>
    <s v="Death Care Services "/>
    <s v="Death Care Services "/>
    <x v="352"/>
    <x v="0"/>
    <x v="3"/>
    <n v="97.700108747234694"/>
  </r>
  <r>
    <x v="0"/>
    <n v="8122"/>
    <s v="Death Care Services "/>
    <s v="Death Care Services "/>
    <x v="352"/>
    <x v="0"/>
    <x v="4"/>
    <n v="97.209979383272398"/>
  </r>
  <r>
    <x v="0"/>
    <n v="8122"/>
    <s v="Death Care Services "/>
    <s v="Death Care Services "/>
    <x v="352"/>
    <x v="0"/>
    <x v="5"/>
    <n v="99.662336974537993"/>
  </r>
  <r>
    <x v="0"/>
    <n v="8122"/>
    <s v="Death Care Services "/>
    <s v="Death Care Services "/>
    <x v="352"/>
    <x v="0"/>
    <x v="6"/>
    <n v="96.9705524080142"/>
  </r>
  <r>
    <x v="0"/>
    <n v="8122"/>
    <s v="Death Care Services "/>
    <s v="Death Care Services "/>
    <x v="352"/>
    <x v="0"/>
    <x v="7"/>
    <n v="98.049716522532506"/>
  </r>
  <r>
    <x v="0"/>
    <n v="8122"/>
    <s v="Death Care Services "/>
    <s v="Death Care Services "/>
    <x v="352"/>
    <x v="0"/>
    <x v="8"/>
    <n v="96.603013212313996"/>
  </r>
  <r>
    <x v="0"/>
    <n v="8122"/>
    <s v="Death Care Services "/>
    <s v="Death Care Services "/>
    <x v="352"/>
    <x v="0"/>
    <x v="9"/>
    <n v="99.569161505523198"/>
  </r>
  <r>
    <x v="0"/>
    <n v="8122"/>
    <s v="Death Care Services "/>
    <s v="Death Care Services "/>
    <x v="352"/>
    <x v="0"/>
    <x v="10"/>
    <n v="96.303951154235406"/>
  </r>
  <r>
    <x v="0"/>
    <n v="8122"/>
    <s v="Death Care Services "/>
    <s v="Death Care Services "/>
    <x v="352"/>
    <x v="0"/>
    <x v="11"/>
    <n v="95.440766052787097"/>
  </r>
  <r>
    <x v="0"/>
    <n v="8122"/>
    <s v="Death Care Services "/>
    <s v="Death Care Services "/>
    <x v="352"/>
    <x v="0"/>
    <x v="12"/>
    <n v="98.963524878915905"/>
  </r>
  <r>
    <x v="0"/>
    <n v="8122"/>
    <s v="Death Care Services "/>
    <s v="Death Care Services "/>
    <x v="352"/>
    <x v="0"/>
    <x v="13"/>
    <n v="97.256628094898403"/>
  </r>
  <r>
    <x v="0"/>
    <n v="8122"/>
    <s v="Death Care Services "/>
    <s v="Death Care Services "/>
    <x v="352"/>
    <x v="0"/>
    <x v="14"/>
    <n v="97.822237160161905"/>
  </r>
  <r>
    <x v="0"/>
    <n v="8123"/>
    <s v="Drycleaning And Laundry Services "/>
    <s v="Drycleaning And Laundry Services "/>
    <x v="353"/>
    <x v="0"/>
    <x v="0"/>
    <n v="100"/>
  </r>
  <r>
    <x v="0"/>
    <n v="8123"/>
    <s v="Drycleaning And Laundry Services "/>
    <s v="Drycleaning And Laundry Services "/>
    <x v="353"/>
    <x v="0"/>
    <x v="1"/>
    <n v="98.229803306719901"/>
  </r>
  <r>
    <x v="0"/>
    <n v="8123"/>
    <s v="Drycleaning And Laundry Services "/>
    <s v="Drycleaning And Laundry Services "/>
    <x v="353"/>
    <x v="0"/>
    <x v="2"/>
    <n v="99.888022257602202"/>
  </r>
  <r>
    <x v="0"/>
    <n v="8123"/>
    <s v="Drycleaning And Laundry Services "/>
    <s v="Drycleaning And Laundry Services "/>
    <x v="353"/>
    <x v="0"/>
    <x v="3"/>
    <n v="100.44202448038099"/>
  </r>
  <r>
    <x v="0"/>
    <n v="8123"/>
    <s v="Drycleaning And Laundry Services "/>
    <s v="Drycleaning And Laundry Services "/>
    <x v="353"/>
    <x v="0"/>
    <x v="4"/>
    <n v="101.36582135061199"/>
  </r>
  <r>
    <x v="0"/>
    <n v="8123"/>
    <s v="Drycleaning And Laundry Services "/>
    <s v="Drycleaning And Laundry Services "/>
    <x v="353"/>
    <x v="0"/>
    <x v="5"/>
    <n v="100.04780892943801"/>
  </r>
  <r>
    <x v="0"/>
    <n v="8123"/>
    <s v="Drycleaning And Laundry Services "/>
    <s v="Drycleaning And Laundry Services "/>
    <x v="353"/>
    <x v="0"/>
    <x v="6"/>
    <n v="102.850948370061"/>
  </r>
  <r>
    <x v="0"/>
    <n v="8123"/>
    <s v="Drycleaning And Laundry Services "/>
    <s v="Drycleaning And Laundry Services "/>
    <x v="353"/>
    <x v="0"/>
    <x v="7"/>
    <n v="101.309186071086"/>
  </r>
  <r>
    <x v="0"/>
    <n v="8123"/>
    <s v="Drycleaning And Laundry Services "/>
    <s v="Drycleaning And Laundry Services "/>
    <x v="353"/>
    <x v="0"/>
    <x v="8"/>
    <n v="99.321312823613894"/>
  </r>
  <r>
    <x v="0"/>
    <n v="8123"/>
    <s v="Drycleaning And Laundry Services "/>
    <s v="Drycleaning And Laundry Services "/>
    <x v="353"/>
    <x v="0"/>
    <x v="9"/>
    <n v="98.916342208430393"/>
  </r>
  <r>
    <x v="0"/>
    <n v="8123"/>
    <s v="Drycleaning And Laundry Services "/>
    <s v="Drycleaning And Laundry Services "/>
    <x v="353"/>
    <x v="0"/>
    <x v="10"/>
    <n v="98.734477711957297"/>
  </r>
  <r>
    <x v="0"/>
    <n v="8123"/>
    <s v="Drycleaning And Laundry Services "/>
    <s v="Drycleaning And Laundry Services "/>
    <x v="353"/>
    <x v="0"/>
    <x v="11"/>
    <n v="98.7195329354103"/>
  </r>
  <r>
    <x v="0"/>
    <n v="8123"/>
    <s v="Drycleaning And Laundry Services "/>
    <s v="Drycleaning And Laundry Services "/>
    <x v="353"/>
    <x v="0"/>
    <x v="12"/>
    <n v="100.461628304301"/>
  </r>
  <r>
    <x v="0"/>
    <n v="8123"/>
    <s v="Drycleaning And Laundry Services "/>
    <s v="Drycleaning And Laundry Services "/>
    <x v="353"/>
    <x v="0"/>
    <x v="13"/>
    <n v="100.10263278045601"/>
  </r>
  <r>
    <x v="0"/>
    <n v="8123"/>
    <s v="Drycleaning And Laundry Services "/>
    <s v="Drycleaning And Laundry Services "/>
    <x v="353"/>
    <x v="0"/>
    <x v="14"/>
    <n v="97.900816364131401"/>
  </r>
  <r>
    <x v="0"/>
    <n v="8129"/>
    <s v="Other Personal Services "/>
    <s v="Other Personal Services "/>
    <x v="354"/>
    <x v="0"/>
    <x v="0"/>
    <n v="100"/>
  </r>
  <r>
    <x v="0"/>
    <n v="8129"/>
    <s v="Other Personal Services "/>
    <s v="Other Personal Services "/>
    <x v="354"/>
    <x v="0"/>
    <x v="1"/>
    <n v="100.516533322033"/>
  </r>
  <r>
    <x v="0"/>
    <n v="8129"/>
    <s v="Other Personal Services "/>
    <s v="Other Personal Services "/>
    <x v="354"/>
    <x v="0"/>
    <x v="2"/>
    <n v="100.468697305563"/>
  </r>
  <r>
    <x v="0"/>
    <n v="8129"/>
    <s v="Other Personal Services "/>
    <s v="Other Personal Services "/>
    <x v="354"/>
    <x v="0"/>
    <x v="3"/>
    <n v="101.440847311808"/>
  </r>
  <r>
    <x v="0"/>
    <n v="8129"/>
    <s v="Other Personal Services "/>
    <s v="Other Personal Services "/>
    <x v="354"/>
    <x v="0"/>
    <x v="4"/>
    <n v="98.311664442228405"/>
  </r>
  <r>
    <x v="0"/>
    <n v="8129"/>
    <s v="Other Personal Services "/>
    <s v="Other Personal Services "/>
    <x v="354"/>
    <x v="0"/>
    <x v="5"/>
    <n v="101.38320000612001"/>
  </r>
  <r>
    <x v="0"/>
    <n v="8129"/>
    <s v="Other Personal Services "/>
    <s v="Other Personal Services "/>
    <x v="354"/>
    <x v="0"/>
    <x v="6"/>
    <n v="100.774199839194"/>
  </r>
  <r>
    <x v="0"/>
    <n v="8129"/>
    <s v="Other Personal Services "/>
    <s v="Other Personal Services "/>
    <x v="354"/>
    <x v="0"/>
    <x v="7"/>
    <n v="101.317462197122"/>
  </r>
  <r>
    <x v="0"/>
    <n v="8129"/>
    <s v="Other Personal Services "/>
    <s v="Other Personal Services "/>
    <x v="354"/>
    <x v="0"/>
    <x v="8"/>
    <n v="99.0095556872472"/>
  </r>
  <r>
    <x v="0"/>
    <n v="8129"/>
    <s v="Other Personal Services "/>
    <s v="Other Personal Services "/>
    <x v="354"/>
    <x v="0"/>
    <x v="9"/>
    <n v="99.5379263336592"/>
  </r>
  <r>
    <x v="0"/>
    <n v="8129"/>
    <s v="Other Personal Services "/>
    <s v="Other Personal Services "/>
    <x v="354"/>
    <x v="0"/>
    <x v="10"/>
    <n v="103.673745171075"/>
  </r>
  <r>
    <x v="0"/>
    <n v="8129"/>
    <s v="Other Personal Services "/>
    <s v="Other Personal Services "/>
    <x v="354"/>
    <x v="0"/>
    <x v="11"/>
    <n v="99.755887175685402"/>
  </r>
  <r>
    <x v="0"/>
    <n v="8129"/>
    <s v="Other Personal Services "/>
    <s v="Other Personal Services "/>
    <x v="354"/>
    <x v="0"/>
    <x v="12"/>
    <n v="101.699858615645"/>
  </r>
  <r>
    <x v="0"/>
    <n v="8129"/>
    <s v="Other Personal Services "/>
    <s v="Other Personal Services "/>
    <x v="354"/>
    <x v="0"/>
    <x v="13"/>
    <n v="102.533119868612"/>
  </r>
  <r>
    <x v="0"/>
    <n v="8129"/>
    <s v="Other Personal Services "/>
    <s v="Other Personal Services "/>
    <x v="354"/>
    <x v="0"/>
    <x v="14"/>
    <n v="100.462772098266"/>
  </r>
  <r>
    <x v="0"/>
    <n v="8131"/>
    <s v="Religious Organizations "/>
    <s v="Religious Organizations "/>
    <x v="355"/>
    <x v="0"/>
    <x v="0"/>
    <n v="100"/>
  </r>
  <r>
    <x v="0"/>
    <n v="8131"/>
    <s v="Religious Organizations "/>
    <s v="Religious Organizations "/>
    <x v="355"/>
    <x v="0"/>
    <x v="1"/>
    <n v="100.140359796585"/>
  </r>
  <r>
    <x v="0"/>
    <n v="8131"/>
    <s v="Religious Organizations "/>
    <s v="Religious Organizations "/>
    <x v="355"/>
    <x v="0"/>
    <x v="2"/>
    <n v="99.761435581272394"/>
  </r>
  <r>
    <x v="0"/>
    <n v="8131"/>
    <s v="Religious Organizations "/>
    <s v="Religious Organizations "/>
    <x v="355"/>
    <x v="0"/>
    <x v="3"/>
    <n v="99.450827838424502"/>
  </r>
  <r>
    <x v="0"/>
    <n v="8131"/>
    <s v="Religious Organizations "/>
    <s v="Religious Organizations "/>
    <x v="355"/>
    <x v="0"/>
    <x v="4"/>
    <n v="99.677655856019697"/>
  </r>
  <r>
    <x v="0"/>
    <n v="8131"/>
    <s v="Religious Organizations "/>
    <s v="Religious Organizations "/>
    <x v="355"/>
    <x v="0"/>
    <x v="5"/>
    <n v="100.58794887745999"/>
  </r>
  <r>
    <x v="0"/>
    <n v="8131"/>
    <s v="Religious Organizations "/>
    <s v="Religious Organizations "/>
    <x v="355"/>
    <x v="0"/>
    <x v="6"/>
    <n v="100.49138730165301"/>
  </r>
  <r>
    <x v="0"/>
    <n v="8131"/>
    <s v="Religious Organizations "/>
    <s v="Religious Organizations "/>
    <x v="355"/>
    <x v="0"/>
    <x v="7"/>
    <n v="100.049708857428"/>
  </r>
  <r>
    <x v="0"/>
    <n v="8131"/>
    <s v="Religious Organizations "/>
    <s v="Religious Organizations "/>
    <x v="355"/>
    <x v="0"/>
    <x v="8"/>
    <n v="100.211321553338"/>
  </r>
  <r>
    <x v="0"/>
    <n v="8131"/>
    <s v="Religious Organizations "/>
    <s v="Religious Organizations "/>
    <x v="355"/>
    <x v="0"/>
    <x v="9"/>
    <n v="99.428117815140197"/>
  </r>
  <r>
    <x v="0"/>
    <n v="8131"/>
    <s v="Religious Organizations "/>
    <s v="Religious Organizations "/>
    <x v="355"/>
    <x v="0"/>
    <x v="10"/>
    <n v="98.947978541975502"/>
  </r>
  <r>
    <x v="0"/>
    <n v="8131"/>
    <s v="Religious Organizations "/>
    <s v="Religious Organizations "/>
    <x v="355"/>
    <x v="0"/>
    <x v="11"/>
    <n v="99.461939519169803"/>
  </r>
  <r>
    <x v="0"/>
    <n v="8131"/>
    <s v="Religious Organizations "/>
    <s v="Religious Organizations "/>
    <x v="355"/>
    <x v="0"/>
    <x v="12"/>
    <n v="100.097083595168"/>
  </r>
  <r>
    <x v="0"/>
    <n v="8131"/>
    <s v="Religious Organizations "/>
    <s v="Religious Organizations "/>
    <x v="355"/>
    <x v="0"/>
    <x v="13"/>
    <n v="99.498727126783606"/>
  </r>
  <r>
    <x v="0"/>
    <n v="8131"/>
    <s v="Religious Organizations "/>
    <s v="Religious Organizations "/>
    <x v="355"/>
    <x v="0"/>
    <x v="14"/>
    <n v="99.353584213746402"/>
  </r>
  <r>
    <x v="0"/>
    <n v="8132"/>
    <s v="Grantmaking And Giving Services "/>
    <s v="Grantmaking And Giving Services "/>
    <x v="356"/>
    <x v="0"/>
    <x v="0"/>
    <n v="100"/>
  </r>
  <r>
    <x v="0"/>
    <n v="8132"/>
    <s v="Grantmaking And Giving Services "/>
    <s v="Grantmaking And Giving Services "/>
    <x v="356"/>
    <x v="0"/>
    <x v="1"/>
    <n v="101.168644608145"/>
  </r>
  <r>
    <x v="0"/>
    <n v="8132"/>
    <s v="Grantmaking And Giving Services "/>
    <s v="Grantmaking And Giving Services "/>
    <x v="356"/>
    <x v="0"/>
    <x v="2"/>
    <n v="101.692474675395"/>
  </r>
  <r>
    <x v="0"/>
    <n v="8132"/>
    <s v="Grantmaking And Giving Services "/>
    <s v="Grantmaking And Giving Services "/>
    <x v="356"/>
    <x v="0"/>
    <x v="3"/>
    <n v="101.843843634305"/>
  </r>
  <r>
    <x v="0"/>
    <n v="8132"/>
    <s v="Grantmaking And Giving Services "/>
    <s v="Grantmaking And Giving Services "/>
    <x v="356"/>
    <x v="0"/>
    <x v="4"/>
    <n v="100.882194157295"/>
  </r>
  <r>
    <x v="0"/>
    <n v="8132"/>
    <s v="Grantmaking And Giving Services "/>
    <s v="Grantmaking And Giving Services "/>
    <x v="356"/>
    <x v="0"/>
    <x v="5"/>
    <n v="101.09931501665901"/>
  </r>
  <r>
    <x v="0"/>
    <n v="8132"/>
    <s v="Grantmaking And Giving Services "/>
    <s v="Grantmaking And Giving Services "/>
    <x v="356"/>
    <x v="0"/>
    <x v="6"/>
    <n v="102.4782906918"/>
  </r>
  <r>
    <x v="0"/>
    <n v="8132"/>
    <s v="Grantmaking And Giving Services "/>
    <s v="Grantmaking And Giving Services "/>
    <x v="356"/>
    <x v="0"/>
    <x v="7"/>
    <n v="101.963378688326"/>
  </r>
  <r>
    <x v="0"/>
    <n v="8132"/>
    <s v="Grantmaking And Giving Services "/>
    <s v="Grantmaking And Giving Services "/>
    <x v="356"/>
    <x v="0"/>
    <x v="8"/>
    <n v="103.86507706763901"/>
  </r>
  <r>
    <x v="0"/>
    <n v="8132"/>
    <s v="Grantmaking And Giving Services "/>
    <s v="Grantmaking And Giving Services "/>
    <x v="356"/>
    <x v="0"/>
    <x v="9"/>
    <n v="102.37143684358"/>
  </r>
  <r>
    <x v="0"/>
    <n v="8132"/>
    <s v="Grantmaking And Giving Services "/>
    <s v="Grantmaking And Giving Services "/>
    <x v="356"/>
    <x v="0"/>
    <x v="10"/>
    <n v="102.888667392323"/>
  </r>
  <r>
    <x v="0"/>
    <n v="8132"/>
    <s v="Grantmaking And Giving Services "/>
    <s v="Grantmaking And Giving Services "/>
    <x v="356"/>
    <x v="0"/>
    <x v="11"/>
    <n v="104.793745143896"/>
  </r>
  <r>
    <x v="0"/>
    <n v="8132"/>
    <s v="Grantmaking And Giving Services "/>
    <s v="Grantmaking And Giving Services "/>
    <x v="356"/>
    <x v="0"/>
    <x v="12"/>
    <n v="104.47059597261099"/>
  </r>
  <r>
    <x v="0"/>
    <n v="8132"/>
    <s v="Grantmaking And Giving Services "/>
    <s v="Grantmaking And Giving Services "/>
    <x v="356"/>
    <x v="0"/>
    <x v="13"/>
    <n v="105.392281392768"/>
  </r>
  <r>
    <x v="0"/>
    <n v="8132"/>
    <s v="Grantmaking And Giving Services "/>
    <s v="Grantmaking And Giving Services "/>
    <x v="356"/>
    <x v="0"/>
    <x v="14"/>
    <n v="107.63321641936599"/>
  </r>
  <r>
    <x v="0"/>
    <n v="8133"/>
    <s v="Social Advocacy Organizations "/>
    <s v="Social Advocacy Organizations "/>
    <x v="357"/>
    <x v="0"/>
    <x v="0"/>
    <n v="100"/>
  </r>
  <r>
    <x v="0"/>
    <n v="8133"/>
    <s v="Social Advocacy Organizations "/>
    <s v="Social Advocacy Organizations "/>
    <x v="357"/>
    <x v="0"/>
    <x v="1"/>
    <n v="101.168644608145"/>
  </r>
  <r>
    <x v="0"/>
    <n v="8133"/>
    <s v="Social Advocacy Organizations "/>
    <s v="Social Advocacy Organizations "/>
    <x v="357"/>
    <x v="0"/>
    <x v="2"/>
    <n v="101.692474675395"/>
  </r>
  <r>
    <x v="0"/>
    <n v="8133"/>
    <s v="Social Advocacy Organizations "/>
    <s v="Social Advocacy Organizations "/>
    <x v="357"/>
    <x v="0"/>
    <x v="3"/>
    <n v="101.843843634305"/>
  </r>
  <r>
    <x v="0"/>
    <n v="8133"/>
    <s v="Social Advocacy Organizations "/>
    <s v="Social Advocacy Organizations "/>
    <x v="357"/>
    <x v="0"/>
    <x v="4"/>
    <n v="100.882194157295"/>
  </r>
  <r>
    <x v="0"/>
    <n v="8133"/>
    <s v="Social Advocacy Organizations "/>
    <s v="Social Advocacy Organizations "/>
    <x v="357"/>
    <x v="0"/>
    <x v="5"/>
    <n v="101.09931501665901"/>
  </r>
  <r>
    <x v="0"/>
    <n v="8133"/>
    <s v="Social Advocacy Organizations "/>
    <s v="Social Advocacy Organizations "/>
    <x v="357"/>
    <x v="0"/>
    <x v="6"/>
    <n v="102.4782906918"/>
  </r>
  <r>
    <x v="0"/>
    <n v="8133"/>
    <s v="Social Advocacy Organizations "/>
    <s v="Social Advocacy Organizations "/>
    <x v="357"/>
    <x v="0"/>
    <x v="7"/>
    <n v="101.963378688326"/>
  </r>
  <r>
    <x v="0"/>
    <n v="8133"/>
    <s v="Social Advocacy Organizations "/>
    <s v="Social Advocacy Organizations "/>
    <x v="357"/>
    <x v="0"/>
    <x v="8"/>
    <n v="103.86507706763901"/>
  </r>
  <r>
    <x v="0"/>
    <n v="8133"/>
    <s v="Social Advocacy Organizations "/>
    <s v="Social Advocacy Organizations "/>
    <x v="357"/>
    <x v="0"/>
    <x v="9"/>
    <n v="102.37143684358"/>
  </r>
  <r>
    <x v="0"/>
    <n v="8133"/>
    <s v="Social Advocacy Organizations "/>
    <s v="Social Advocacy Organizations "/>
    <x v="357"/>
    <x v="0"/>
    <x v="10"/>
    <n v="102.888667392323"/>
  </r>
  <r>
    <x v="0"/>
    <n v="8133"/>
    <s v="Social Advocacy Organizations "/>
    <s v="Social Advocacy Organizations "/>
    <x v="357"/>
    <x v="0"/>
    <x v="11"/>
    <n v="104.793745143896"/>
  </r>
  <r>
    <x v="0"/>
    <n v="8133"/>
    <s v="Social Advocacy Organizations "/>
    <s v="Social Advocacy Organizations "/>
    <x v="357"/>
    <x v="0"/>
    <x v="12"/>
    <n v="104.47059597261099"/>
  </r>
  <r>
    <x v="0"/>
    <n v="8133"/>
    <s v="Social Advocacy Organizations "/>
    <s v="Social Advocacy Organizations "/>
    <x v="357"/>
    <x v="0"/>
    <x v="13"/>
    <n v="105.392281392768"/>
  </r>
  <r>
    <x v="0"/>
    <n v="8133"/>
    <s v="Social Advocacy Organizations "/>
    <s v="Social Advocacy Organizations "/>
    <x v="357"/>
    <x v="0"/>
    <x v="14"/>
    <n v="107.63321641936599"/>
  </r>
  <r>
    <x v="0"/>
    <n v="8134"/>
    <s v="Civic And Social Organizations "/>
    <s v="Civic And Social Organizations "/>
    <x v="358"/>
    <x v="0"/>
    <x v="0"/>
    <n v="100"/>
  </r>
  <r>
    <x v="0"/>
    <n v="8134"/>
    <s v="Civic And Social Organizations "/>
    <s v="Civic And Social Organizations "/>
    <x v="358"/>
    <x v="0"/>
    <x v="1"/>
    <n v="101.168644608145"/>
  </r>
  <r>
    <x v="0"/>
    <n v="8134"/>
    <s v="Civic And Social Organizations "/>
    <s v="Civic And Social Organizations "/>
    <x v="358"/>
    <x v="0"/>
    <x v="2"/>
    <n v="101.692474675395"/>
  </r>
  <r>
    <x v="0"/>
    <n v="8134"/>
    <s v="Civic And Social Organizations "/>
    <s v="Civic And Social Organizations "/>
    <x v="358"/>
    <x v="0"/>
    <x v="3"/>
    <n v="101.843843634305"/>
  </r>
  <r>
    <x v="0"/>
    <n v="8134"/>
    <s v="Civic And Social Organizations "/>
    <s v="Civic And Social Organizations "/>
    <x v="358"/>
    <x v="0"/>
    <x v="4"/>
    <n v="100.882194157295"/>
  </r>
  <r>
    <x v="0"/>
    <n v="8134"/>
    <s v="Civic And Social Organizations "/>
    <s v="Civic And Social Organizations "/>
    <x v="358"/>
    <x v="0"/>
    <x v="5"/>
    <n v="101.09931501665901"/>
  </r>
  <r>
    <x v="0"/>
    <n v="8134"/>
    <s v="Civic And Social Organizations "/>
    <s v="Civic And Social Organizations "/>
    <x v="358"/>
    <x v="0"/>
    <x v="6"/>
    <n v="102.4782906918"/>
  </r>
  <r>
    <x v="0"/>
    <n v="8134"/>
    <s v="Civic And Social Organizations "/>
    <s v="Civic And Social Organizations "/>
    <x v="358"/>
    <x v="0"/>
    <x v="7"/>
    <n v="101.963378688326"/>
  </r>
  <r>
    <x v="0"/>
    <n v="8134"/>
    <s v="Civic And Social Organizations "/>
    <s v="Civic And Social Organizations "/>
    <x v="358"/>
    <x v="0"/>
    <x v="8"/>
    <n v="103.86507706763901"/>
  </r>
  <r>
    <x v="0"/>
    <n v="8134"/>
    <s v="Civic And Social Organizations "/>
    <s v="Civic And Social Organizations "/>
    <x v="358"/>
    <x v="0"/>
    <x v="9"/>
    <n v="102.37143684358"/>
  </r>
  <r>
    <x v="0"/>
    <n v="8134"/>
    <s v="Civic And Social Organizations "/>
    <s v="Civic And Social Organizations "/>
    <x v="358"/>
    <x v="0"/>
    <x v="10"/>
    <n v="102.888667392323"/>
  </r>
  <r>
    <x v="0"/>
    <n v="8134"/>
    <s v="Civic And Social Organizations "/>
    <s v="Civic And Social Organizations "/>
    <x v="358"/>
    <x v="0"/>
    <x v="11"/>
    <n v="104.793745143896"/>
  </r>
  <r>
    <x v="0"/>
    <n v="8134"/>
    <s v="Civic And Social Organizations "/>
    <s v="Civic And Social Organizations "/>
    <x v="358"/>
    <x v="0"/>
    <x v="12"/>
    <n v="104.47059597261099"/>
  </r>
  <r>
    <x v="0"/>
    <n v="8134"/>
    <s v="Civic And Social Organizations "/>
    <s v="Civic And Social Organizations "/>
    <x v="358"/>
    <x v="0"/>
    <x v="13"/>
    <n v="105.392281392768"/>
  </r>
  <r>
    <x v="0"/>
    <n v="8134"/>
    <s v="Civic And Social Organizations "/>
    <s v="Civic And Social Organizations "/>
    <x v="358"/>
    <x v="0"/>
    <x v="14"/>
    <n v="107.63321641936599"/>
  </r>
  <r>
    <x v="0"/>
    <n v="8139"/>
    <s v="Business, Professional, Labor, Political, And Similar Organizations "/>
    <s v="Business, Professional, Labor, Political, And Similar Organizations "/>
    <x v="359"/>
    <x v="0"/>
    <x v="0"/>
    <n v="100"/>
  </r>
  <r>
    <x v="0"/>
    <n v="8139"/>
    <s v="Business, Professional, Labor, Political, And Similar Organizations "/>
    <s v="Business, Professional, Labor, Political, And Similar Organizations "/>
    <x v="359"/>
    <x v="0"/>
    <x v="1"/>
    <n v="100.228142977319"/>
  </r>
  <r>
    <x v="0"/>
    <n v="8139"/>
    <s v="Business, Professional, Labor, Political, And Similar Organizations "/>
    <s v="Business, Professional, Labor, Political, And Similar Organizations "/>
    <x v="359"/>
    <x v="0"/>
    <x v="2"/>
    <n v="100.012068928399"/>
  </r>
  <r>
    <x v="0"/>
    <n v="8139"/>
    <s v="Business, Professional, Labor, Political, And Similar Organizations "/>
    <s v="Business, Professional, Labor, Political, And Similar Organizations "/>
    <x v="359"/>
    <x v="0"/>
    <x v="3"/>
    <n v="99.817218485043199"/>
  </r>
  <r>
    <x v="0"/>
    <n v="8139"/>
    <s v="Business, Professional, Labor, Political, And Similar Organizations "/>
    <s v="Business, Professional, Labor, Political, And Similar Organizations "/>
    <x v="359"/>
    <x v="0"/>
    <x v="4"/>
    <n v="99.915044123849498"/>
  </r>
  <r>
    <x v="0"/>
    <n v="8139"/>
    <s v="Business, Professional, Labor, Political, And Similar Organizations "/>
    <s v="Business, Professional, Labor, Political, And Similar Organizations "/>
    <x v="359"/>
    <x v="0"/>
    <x v="5"/>
    <n v="99.413591257425196"/>
  </r>
  <r>
    <x v="0"/>
    <n v="8139"/>
    <s v="Business, Professional, Labor, Political, And Similar Organizations "/>
    <s v="Business, Professional, Labor, Political, And Similar Organizations "/>
    <x v="359"/>
    <x v="0"/>
    <x v="6"/>
    <n v="102.59837864223501"/>
  </r>
  <r>
    <x v="0"/>
    <n v="8139"/>
    <s v="Business, Professional, Labor, Political, And Similar Organizations "/>
    <s v="Business, Professional, Labor, Political, And Similar Organizations "/>
    <x v="359"/>
    <x v="0"/>
    <x v="7"/>
    <n v="100.185682882314"/>
  </r>
  <r>
    <x v="0"/>
    <n v="8139"/>
    <s v="Business, Professional, Labor, Political, And Similar Organizations "/>
    <s v="Business, Professional, Labor, Political, And Similar Organizations "/>
    <x v="359"/>
    <x v="0"/>
    <x v="8"/>
    <n v="99.993752911725295"/>
  </r>
  <r>
    <x v="0"/>
    <n v="8139"/>
    <s v="Business, Professional, Labor, Political, And Similar Organizations "/>
    <s v="Business, Professional, Labor, Political, And Similar Organizations "/>
    <x v="359"/>
    <x v="0"/>
    <x v="9"/>
    <n v="102.798824946891"/>
  </r>
  <r>
    <x v="0"/>
    <n v="8139"/>
    <s v="Business, Professional, Labor, Political, And Similar Organizations "/>
    <s v="Business, Professional, Labor, Political, And Similar Organizations "/>
    <x v="359"/>
    <x v="0"/>
    <x v="10"/>
    <n v="102.086777046284"/>
  </r>
  <r>
    <x v="0"/>
    <n v="8139"/>
    <s v="Business, Professional, Labor, Political, And Similar Organizations "/>
    <s v="Business, Professional, Labor, Political, And Similar Organizations "/>
    <x v="359"/>
    <x v="0"/>
    <x v="11"/>
    <n v="101.060645527055"/>
  </r>
  <r>
    <x v="0"/>
    <n v="8139"/>
    <s v="Business, Professional, Labor, Political, And Similar Organizations "/>
    <s v="Business, Professional, Labor, Political, And Similar Organizations "/>
    <x v="359"/>
    <x v="0"/>
    <x v="12"/>
    <n v="101.72395659943901"/>
  </r>
  <r>
    <x v="0"/>
    <n v="8139"/>
    <s v="Business, Professional, Labor, Political, And Similar Organizations "/>
    <s v="Business, Professional, Labor, Political, And Similar Organizations "/>
    <x v="359"/>
    <x v="0"/>
    <x v="13"/>
    <n v="102.793361120304"/>
  </r>
  <r>
    <x v="0"/>
    <n v="8139"/>
    <s v="Business, Professional, Labor, Political, And Similar Organizations "/>
    <s v="Business, Professional, Labor, Political, And Similar Organizations "/>
    <x v="359"/>
    <x v="0"/>
    <x v="14"/>
    <n v="100.411149359041"/>
  </r>
  <r>
    <x v="0"/>
    <n v="8141"/>
    <s v="Private Households"/>
    <s v="Private Households"/>
    <x v="360"/>
    <x v="0"/>
    <x v="0"/>
    <n v="100"/>
  </r>
  <r>
    <x v="0"/>
    <n v="8141"/>
    <s v="Private Households"/>
    <s v="Private Households"/>
    <x v="360"/>
    <x v="0"/>
    <x v="1"/>
    <n v="100.90405812638799"/>
  </r>
  <r>
    <x v="0"/>
    <n v="8141"/>
    <s v="Private Households"/>
    <s v="Private Households"/>
    <x v="360"/>
    <x v="0"/>
    <x v="2"/>
    <n v="101.92085809193701"/>
  </r>
  <r>
    <x v="0"/>
    <n v="8141"/>
    <s v="Private Households"/>
    <s v="Private Households"/>
    <x v="360"/>
    <x v="0"/>
    <x v="3"/>
    <n v="101.052020524345"/>
  </r>
  <r>
    <x v="0"/>
    <n v="8141"/>
    <s v="Private Households"/>
    <s v="Private Households"/>
    <x v="360"/>
    <x v="0"/>
    <x v="4"/>
    <n v="100.689929116732"/>
  </r>
  <r>
    <x v="0"/>
    <n v="8141"/>
    <s v="Private Households"/>
    <s v="Private Households"/>
    <x v="360"/>
    <x v="0"/>
    <x v="5"/>
    <n v="102.441143231081"/>
  </r>
  <r>
    <x v="0"/>
    <n v="8141"/>
    <s v="Private Households"/>
    <s v="Private Households"/>
    <x v="360"/>
    <x v="0"/>
    <x v="6"/>
    <n v="103.76152609985"/>
  </r>
  <r>
    <x v="0"/>
    <n v="8141"/>
    <s v="Private Households"/>
    <s v="Private Households"/>
    <x v="360"/>
    <x v="0"/>
    <x v="7"/>
    <n v="103.70810605442099"/>
  </r>
  <r>
    <x v="0"/>
    <n v="8141"/>
    <s v="Private Households"/>
    <s v="Private Households"/>
    <x v="360"/>
    <x v="0"/>
    <x v="8"/>
    <n v="103.255769211496"/>
  </r>
  <r>
    <x v="0"/>
    <n v="8141"/>
    <s v="Private Households"/>
    <s v="Private Households"/>
    <x v="360"/>
    <x v="0"/>
    <x v="9"/>
    <n v="103.340570935725"/>
  </r>
  <r>
    <x v="0"/>
    <n v="8141"/>
    <s v="Private Households"/>
    <s v="Private Households"/>
    <x v="360"/>
    <x v="0"/>
    <x v="10"/>
    <n v="103.406156450164"/>
  </r>
  <r>
    <x v="0"/>
    <n v="8141"/>
    <s v="Private Households"/>
    <s v="Private Households"/>
    <x v="360"/>
    <x v="0"/>
    <x v="11"/>
    <n v="103.15289550975"/>
  </r>
  <r>
    <x v="0"/>
    <n v="8141"/>
    <s v="Private Households"/>
    <s v="Private Households"/>
    <x v="360"/>
    <x v="0"/>
    <x v="12"/>
    <n v="104.223417632812"/>
  </r>
  <r>
    <x v="0"/>
    <n v="8141"/>
    <s v="Private Households"/>
    <s v="Private Households"/>
    <x v="360"/>
    <x v="0"/>
    <x v="13"/>
    <n v="104.036860024657"/>
  </r>
  <r>
    <x v="0"/>
    <n v="8141"/>
    <s v="Private Households"/>
    <s v="Private Households"/>
    <x v="360"/>
    <x v="0"/>
    <x v="14"/>
    <n v="104.193276738533"/>
  </r>
  <r>
    <x v="0"/>
    <n v="98"/>
    <s v="State And Local Government"/>
    <s v="State &amp; Local Govt."/>
    <x v="361"/>
    <x v="3"/>
    <x v="0"/>
    <n v="100"/>
  </r>
  <r>
    <x v="0"/>
    <n v="98"/>
    <s v="State And Local Government"/>
    <s v="State &amp; Local Govt."/>
    <x v="361"/>
    <x v="3"/>
    <x v="1"/>
    <n v="99.780678143150197"/>
  </r>
  <r>
    <x v="0"/>
    <n v="98"/>
    <s v="State And Local Government"/>
    <s v="State &amp; Local Govt."/>
    <x v="361"/>
    <x v="3"/>
    <x v="2"/>
    <n v="100.124857688578"/>
  </r>
  <r>
    <x v="0"/>
    <n v="98"/>
    <s v="State And Local Government"/>
    <s v="State &amp; Local Govt."/>
    <x v="361"/>
    <x v="3"/>
    <x v="3"/>
    <n v="99.714456563277395"/>
  </r>
  <r>
    <x v="0"/>
    <n v="98"/>
    <s v="State And Local Government"/>
    <s v="State &amp; Local Govt."/>
    <x v="361"/>
    <x v="3"/>
    <x v="4"/>
    <n v="100.574902515217"/>
  </r>
  <r>
    <x v="0"/>
    <n v="98"/>
    <s v="State And Local Government"/>
    <s v="State &amp; Local Govt."/>
    <x v="361"/>
    <x v="3"/>
    <x v="5"/>
    <n v="101.360178436764"/>
  </r>
  <r>
    <x v="0"/>
    <n v="98"/>
    <s v="State And Local Government"/>
    <s v="State &amp; Local Govt."/>
    <x v="361"/>
    <x v="3"/>
    <x v="6"/>
    <n v="101.578566820582"/>
  </r>
  <r>
    <x v="0"/>
    <n v="98"/>
    <s v="State And Local Government"/>
    <s v="State &amp; Local Govt."/>
    <x v="361"/>
    <x v="3"/>
    <x v="7"/>
    <n v="101.80528638910801"/>
  </r>
  <r>
    <x v="0"/>
    <n v="98"/>
    <s v="State And Local Government"/>
    <s v="State &amp; Local Govt."/>
    <x v="361"/>
    <x v="3"/>
    <x v="8"/>
    <n v="101.810590037308"/>
  </r>
  <r>
    <x v="0"/>
    <n v="98"/>
    <s v="State And Local Government"/>
    <s v="State &amp; Local Govt."/>
    <x v="361"/>
    <x v="3"/>
    <x v="9"/>
    <n v="102.057283894649"/>
  </r>
  <r>
    <x v="0"/>
    <n v="98"/>
    <s v="State And Local Government"/>
    <s v="State &amp; Local Govt."/>
    <x v="361"/>
    <x v="3"/>
    <x v="10"/>
    <n v="101.89554797407401"/>
  </r>
  <r>
    <x v="0"/>
    <n v="98"/>
    <s v="State And Local Government"/>
    <s v="State &amp; Local Govt."/>
    <x v="361"/>
    <x v="3"/>
    <x v="11"/>
    <n v="102.038712472501"/>
  </r>
  <r>
    <x v="0"/>
    <n v="98"/>
    <s v="State And Local Government"/>
    <s v="State &amp; Local Govt."/>
    <x v="361"/>
    <x v="3"/>
    <x v="12"/>
    <n v="102.081144610452"/>
  </r>
  <r>
    <x v="0"/>
    <n v="98"/>
    <s v="State And Local Government"/>
    <s v="State &amp; Local Govt."/>
    <x v="361"/>
    <x v="3"/>
    <x v="13"/>
    <n v="102.385650024943"/>
  </r>
  <r>
    <x v="0"/>
    <n v="98"/>
    <s v="State And Local Government"/>
    <s v="State &amp; Local Govt."/>
    <x v="361"/>
    <x v="3"/>
    <x v="14"/>
    <n v="102.339757728918"/>
  </r>
  <r>
    <x v="0"/>
    <n v="99"/>
    <s v="Federal Government"/>
    <s v="Federal Govt."/>
    <x v="362"/>
    <x v="3"/>
    <x v="0"/>
    <n v="100"/>
  </r>
  <r>
    <x v="0"/>
    <n v="99"/>
    <s v="Federal Government"/>
    <s v="Federal Govt."/>
    <x v="362"/>
    <x v="3"/>
    <x v="1"/>
    <n v="99.880786853788706"/>
  </r>
  <r>
    <x v="0"/>
    <n v="99"/>
    <s v="Federal Government"/>
    <s v="Federal Govt."/>
    <x v="362"/>
    <x v="3"/>
    <x v="2"/>
    <n v="100.821132745394"/>
  </r>
  <r>
    <x v="0"/>
    <n v="99"/>
    <s v="Federal Government"/>
    <s v="Federal Govt."/>
    <x v="362"/>
    <x v="3"/>
    <x v="3"/>
    <n v="102.11846364062799"/>
  </r>
  <r>
    <x v="0"/>
    <n v="99"/>
    <s v="Federal Government"/>
    <s v="Federal Govt."/>
    <x v="362"/>
    <x v="3"/>
    <x v="4"/>
    <n v="103.255287577123"/>
  </r>
  <r>
    <x v="0"/>
    <n v="99"/>
    <s v="Federal Government"/>
    <s v="Federal Govt."/>
    <x v="362"/>
    <x v="3"/>
    <x v="5"/>
    <n v="102.07471337376199"/>
  </r>
  <r>
    <x v="0"/>
    <n v="99"/>
    <s v="Federal Government"/>
    <s v="Federal Govt."/>
    <x v="362"/>
    <x v="3"/>
    <x v="6"/>
    <n v="102.472974707685"/>
  </r>
  <r>
    <x v="0"/>
    <n v="99"/>
    <s v="Federal Government"/>
    <s v="Federal Govt."/>
    <x v="362"/>
    <x v="3"/>
    <x v="7"/>
    <n v="103.018450117653"/>
  </r>
  <r>
    <x v="0"/>
    <n v="99"/>
    <s v="Federal Government"/>
    <s v="Federal Govt."/>
    <x v="362"/>
    <x v="3"/>
    <x v="8"/>
    <n v="103.478329217827"/>
  </r>
  <r>
    <x v="0"/>
    <n v="99"/>
    <s v="Federal Government"/>
    <s v="Federal Govt."/>
    <x v="362"/>
    <x v="3"/>
    <x v="9"/>
    <n v="103.728488405156"/>
  </r>
  <r>
    <x v="0"/>
    <n v="99"/>
    <s v="Federal Government"/>
    <s v="Federal Govt."/>
    <x v="362"/>
    <x v="3"/>
    <x v="10"/>
    <n v="104.158447650825"/>
  </r>
  <r>
    <x v="0"/>
    <n v="99"/>
    <s v="Federal Government"/>
    <s v="Federal Govt."/>
    <x v="362"/>
    <x v="3"/>
    <x v="11"/>
    <n v="105.193410971866"/>
  </r>
  <r>
    <x v="0"/>
    <n v="99"/>
    <s v="Federal Government"/>
    <s v="Federal Govt."/>
    <x v="362"/>
    <x v="3"/>
    <x v="12"/>
    <n v="105.119609172312"/>
  </r>
  <r>
    <x v="0"/>
    <n v="99"/>
    <s v="Federal Government"/>
    <s v="Federal Govt."/>
    <x v="362"/>
    <x v="3"/>
    <x v="13"/>
    <n v="104.91816236214"/>
  </r>
  <r>
    <x v="0"/>
    <n v="99"/>
    <s v="Federal Government"/>
    <s v="Federal Govt."/>
    <x v="362"/>
    <x v="3"/>
    <x v="14"/>
    <n v="105.529235563463"/>
  </r>
  <r>
    <x v="0"/>
    <s v="TE"/>
    <s v="Total Economy"/>
    <s v="Total Economy"/>
    <x v="363"/>
    <x v="5"/>
    <x v="0"/>
    <n v="100"/>
  </r>
  <r>
    <x v="0"/>
    <s v="TE"/>
    <s v="Total Economy"/>
    <s v="Total Economy"/>
    <x v="363"/>
    <x v="5"/>
    <x v="1"/>
    <n v="99.862511082647003"/>
  </r>
  <r>
    <x v="0"/>
    <s v="TE"/>
    <s v="Total Economy"/>
    <s v="Total Economy"/>
    <x v="363"/>
    <x v="5"/>
    <x v="2"/>
    <n v="100.438287725496"/>
  </r>
  <r>
    <x v="0"/>
    <s v="TE"/>
    <s v="Total Economy"/>
    <s v="Total Economy"/>
    <x v="363"/>
    <x v="5"/>
    <x v="3"/>
    <n v="100.572988718578"/>
  </r>
  <r>
    <x v="0"/>
    <s v="TE"/>
    <s v="Total Economy"/>
    <s v="Total Economy"/>
    <x v="363"/>
    <x v="5"/>
    <x v="4"/>
    <n v="101.573727645745"/>
  </r>
  <r>
    <x v="0"/>
    <s v="TE"/>
    <s v="Total Economy"/>
    <s v="Total Economy"/>
    <x v="363"/>
    <x v="5"/>
    <x v="5"/>
    <n v="102.400017868205"/>
  </r>
  <r>
    <x v="0"/>
    <s v="TE"/>
    <s v="Total Economy"/>
    <s v="Total Economy"/>
    <x v="363"/>
    <x v="5"/>
    <x v="6"/>
    <n v="102.762273518878"/>
  </r>
  <r>
    <x v="0"/>
    <s v="TE"/>
    <s v="Total Economy"/>
    <s v="Total Economy"/>
    <x v="363"/>
    <x v="5"/>
    <x v="7"/>
    <n v="102.982977491349"/>
  </r>
  <r>
    <x v="0"/>
    <s v="TE"/>
    <s v="Total Economy"/>
    <s v="Total Economy"/>
    <x v="363"/>
    <x v="5"/>
    <x v="8"/>
    <n v="103.015849039866"/>
  </r>
  <r>
    <x v="0"/>
    <s v="TE"/>
    <s v="Total Economy"/>
    <s v="Total Economy"/>
    <x v="363"/>
    <x v="5"/>
    <x v="9"/>
    <n v="102.972796892845"/>
  </r>
  <r>
    <x v="0"/>
    <s v="TE"/>
    <s v="Total Economy"/>
    <s v="Total Economy"/>
    <x v="363"/>
    <x v="5"/>
    <x v="10"/>
    <n v="103.03539490004501"/>
  </r>
  <r>
    <x v="0"/>
    <s v="TE"/>
    <s v="Total Economy"/>
    <s v="Total Economy"/>
    <x v="363"/>
    <x v="5"/>
    <x v="11"/>
    <n v="103.299918314808"/>
  </r>
  <r>
    <x v="0"/>
    <s v="TE"/>
    <s v="Total Economy"/>
    <s v="Total Economy"/>
    <x v="363"/>
    <x v="5"/>
    <x v="12"/>
    <n v="103.64491654153601"/>
  </r>
  <r>
    <x v="0"/>
    <s v="TE"/>
    <s v="Total Economy"/>
    <s v="Total Economy"/>
    <x v="363"/>
    <x v="5"/>
    <x v="13"/>
    <n v="103.946109208077"/>
  </r>
  <r>
    <x v="0"/>
    <s v="TE"/>
    <s v="Total Economy"/>
    <s v="Total Economy"/>
    <x v="363"/>
    <x v="5"/>
    <x v="14"/>
    <n v="103.966490878101"/>
  </r>
  <r>
    <x v="1"/>
    <s v="111CA"/>
    <s v="Crop And Animal Production"/>
    <s v="Crop &amp; Animal Production"/>
    <x v="5"/>
    <x v="1"/>
    <x v="0"/>
    <n v="100"/>
  </r>
  <r>
    <x v="1"/>
    <s v="111CA"/>
    <s v="Crop And Animal Production"/>
    <s v="Crop &amp; Animal Production"/>
    <x v="5"/>
    <x v="1"/>
    <x v="1"/>
    <n v="100.9111257"/>
  </r>
  <r>
    <x v="1"/>
    <s v="111CA"/>
    <s v="Crop And Animal Production"/>
    <s v="Crop &amp; Animal Production"/>
    <x v="5"/>
    <x v="1"/>
    <x v="2"/>
    <n v="102.310283"/>
  </r>
  <r>
    <x v="1"/>
    <s v="111CA"/>
    <s v="Crop And Animal Production"/>
    <s v="Crop &amp; Animal Production"/>
    <x v="5"/>
    <x v="1"/>
    <x v="3"/>
    <n v="100.1501126"/>
  </r>
  <r>
    <x v="1"/>
    <s v="111CA"/>
    <s v="Crop And Animal Production"/>
    <s v="Crop &amp; Animal Production"/>
    <x v="5"/>
    <x v="1"/>
    <x v="4"/>
    <n v="102.2683444"/>
  </r>
  <r>
    <x v="1"/>
    <s v="111CA"/>
    <s v="Crop And Animal Production"/>
    <s v="Crop &amp; Animal Production"/>
    <x v="5"/>
    <x v="1"/>
    <x v="5"/>
    <n v="101.142477"/>
  </r>
  <r>
    <x v="1"/>
    <s v="111CA"/>
    <s v="Crop And Animal Production"/>
    <s v="Crop &amp; Animal Production"/>
    <x v="5"/>
    <x v="1"/>
    <x v="6"/>
    <n v="103.8544278"/>
  </r>
  <r>
    <x v="1"/>
    <s v="111CA"/>
    <s v="Crop And Animal Production"/>
    <s v="Crop &amp; Animal Production"/>
    <x v="5"/>
    <x v="1"/>
    <x v="7"/>
    <n v="103.59925990000001"/>
  </r>
  <r>
    <x v="1"/>
    <s v="111CA"/>
    <s v="Crop And Animal Production"/>
    <s v="Crop &amp; Animal Production"/>
    <x v="5"/>
    <x v="1"/>
    <x v="8"/>
    <n v="104.226893"/>
  </r>
  <r>
    <x v="1"/>
    <s v="111CA"/>
    <s v="Crop And Animal Production"/>
    <s v="Crop &amp; Animal Production"/>
    <x v="5"/>
    <x v="1"/>
    <x v="9"/>
    <n v="108.3048771"/>
  </r>
  <r>
    <x v="1"/>
    <s v="111CA"/>
    <s v="Crop And Animal Production"/>
    <s v="Crop &amp; Animal Production"/>
    <x v="5"/>
    <x v="1"/>
    <x v="10"/>
    <n v="107.139335299999"/>
  </r>
  <r>
    <x v="1"/>
    <s v="111CA"/>
    <s v="Crop And Animal Production"/>
    <s v="Crop &amp; Animal Production"/>
    <x v="5"/>
    <x v="1"/>
    <x v="11"/>
    <n v="107.3184074"/>
  </r>
  <r>
    <x v="1"/>
    <s v="111CA"/>
    <s v="Crop And Animal Production"/>
    <s v="Crop &amp; Animal Production"/>
    <x v="5"/>
    <x v="1"/>
    <x v="12"/>
    <n v="108.0204095"/>
  </r>
  <r>
    <x v="1"/>
    <s v="111CA"/>
    <s v="Crop And Animal Production"/>
    <s v="Crop &amp; Animal Production"/>
    <x v="5"/>
    <x v="1"/>
    <x v="13"/>
    <n v="107.523581499999"/>
  </r>
  <r>
    <x v="1"/>
    <s v="111CA"/>
    <s v="Crop And Animal Production"/>
    <s v="Crop &amp; Animal Production"/>
    <x v="5"/>
    <x v="1"/>
    <x v="14"/>
    <n v="106.7660707"/>
  </r>
  <r>
    <x v="1"/>
    <s v="113FF"/>
    <s v="Forestry, Fishing And Hunting"/>
    <s v="Forestry and Hunting"/>
    <x v="15"/>
    <x v="1"/>
    <x v="0"/>
    <n v="100"/>
  </r>
  <r>
    <x v="1"/>
    <s v="113FF"/>
    <s v="Forestry, Fishing And Hunting"/>
    <s v="Forestry and Hunting"/>
    <x v="15"/>
    <x v="1"/>
    <x v="1"/>
    <n v="101.425058499999"/>
  </r>
  <r>
    <x v="1"/>
    <s v="113FF"/>
    <s v="Forestry, Fishing And Hunting"/>
    <s v="Forestry and Hunting"/>
    <x v="15"/>
    <x v="1"/>
    <x v="2"/>
    <n v="100.3034595"/>
  </r>
  <r>
    <x v="1"/>
    <s v="113FF"/>
    <s v="Forestry, Fishing And Hunting"/>
    <s v="Forestry and Hunting"/>
    <x v="15"/>
    <x v="1"/>
    <x v="3"/>
    <n v="102.77891099999999"/>
  </r>
  <r>
    <x v="1"/>
    <s v="113FF"/>
    <s v="Forestry, Fishing And Hunting"/>
    <s v="Forestry and Hunting"/>
    <x v="15"/>
    <x v="1"/>
    <x v="4"/>
    <n v="102.1528464"/>
  </r>
  <r>
    <x v="1"/>
    <s v="113FF"/>
    <s v="Forestry, Fishing And Hunting"/>
    <s v="Forestry and Hunting"/>
    <x v="15"/>
    <x v="1"/>
    <x v="5"/>
    <n v="103.56197090000001"/>
  </r>
  <r>
    <x v="1"/>
    <s v="113FF"/>
    <s v="Forestry, Fishing And Hunting"/>
    <s v="Forestry and Hunting"/>
    <x v="15"/>
    <x v="1"/>
    <x v="6"/>
    <n v="103.1310166"/>
  </r>
  <r>
    <x v="1"/>
    <s v="113FF"/>
    <s v="Forestry, Fishing And Hunting"/>
    <s v="Forestry and Hunting"/>
    <x v="15"/>
    <x v="1"/>
    <x v="7"/>
    <n v="103.95521549999999"/>
  </r>
  <r>
    <x v="1"/>
    <s v="113FF"/>
    <s v="Forestry, Fishing And Hunting"/>
    <s v="Forestry and Hunting"/>
    <x v="15"/>
    <x v="1"/>
    <x v="8"/>
    <n v="106.2718237"/>
  </r>
  <r>
    <x v="1"/>
    <s v="113FF"/>
    <s v="Forestry, Fishing And Hunting"/>
    <s v="Forestry and Hunting"/>
    <x v="15"/>
    <x v="1"/>
    <x v="9"/>
    <n v="106.047826499999"/>
  </r>
  <r>
    <x v="1"/>
    <s v="113FF"/>
    <s v="Forestry, Fishing And Hunting"/>
    <s v="Forestry and Hunting"/>
    <x v="15"/>
    <x v="1"/>
    <x v="10"/>
    <n v="106.9060259"/>
  </r>
  <r>
    <x v="1"/>
    <s v="113FF"/>
    <s v="Forestry, Fishing And Hunting"/>
    <s v="Forestry and Hunting"/>
    <x v="15"/>
    <x v="1"/>
    <x v="11"/>
    <n v="106.24100929999901"/>
  </r>
  <r>
    <x v="1"/>
    <s v="113FF"/>
    <s v="Forestry, Fishing And Hunting"/>
    <s v="Forestry and Hunting"/>
    <x v="15"/>
    <x v="1"/>
    <x v="12"/>
    <n v="105.888874"/>
  </r>
  <r>
    <x v="1"/>
    <s v="113FF"/>
    <s v="Forestry, Fishing And Hunting"/>
    <s v="Forestry and Hunting"/>
    <x v="15"/>
    <x v="1"/>
    <x v="13"/>
    <n v="105.363911899999"/>
  </r>
  <r>
    <x v="1"/>
    <s v="113FF"/>
    <s v="Forestry, Fishing And Hunting"/>
    <s v="Forestry and Hunting"/>
    <x v="15"/>
    <x v="1"/>
    <x v="14"/>
    <n v="105.363911899999"/>
  </r>
  <r>
    <x v="1"/>
    <n v="211"/>
    <s v="Oil And Gas Extraction"/>
    <s v="Oil and Gas Extraction"/>
    <x v="21"/>
    <x v="2"/>
    <x v="0"/>
    <n v="100"/>
  </r>
  <r>
    <x v="1"/>
    <n v="211"/>
    <s v="Oil And Gas Extraction"/>
    <s v="Oil and Gas Extraction"/>
    <x v="21"/>
    <x v="2"/>
    <x v="1"/>
    <n v="101.2527824"/>
  </r>
  <r>
    <x v="1"/>
    <n v="211"/>
    <s v="Oil And Gas Extraction"/>
    <s v="Oil and Gas Extraction"/>
    <x v="21"/>
    <x v="2"/>
    <x v="2"/>
    <n v="100.5625766"/>
  </r>
  <r>
    <x v="1"/>
    <n v="211"/>
    <s v="Oil And Gas Extraction"/>
    <s v="Oil and Gas Extraction"/>
    <x v="21"/>
    <x v="2"/>
    <x v="3"/>
    <n v="103.101113"/>
  </r>
  <r>
    <x v="1"/>
    <n v="211"/>
    <s v="Oil And Gas Extraction"/>
    <s v="Oil and Gas Extraction"/>
    <x v="21"/>
    <x v="2"/>
    <x v="4"/>
    <n v="102.0691154"/>
  </r>
  <r>
    <x v="1"/>
    <n v="211"/>
    <s v="Oil And Gas Extraction"/>
    <s v="Oil and Gas Extraction"/>
    <x v="21"/>
    <x v="2"/>
    <x v="5"/>
    <n v="103.0093938"/>
  </r>
  <r>
    <x v="1"/>
    <n v="211"/>
    <s v="Oil And Gas Extraction"/>
    <s v="Oil and Gas Extraction"/>
    <x v="21"/>
    <x v="2"/>
    <x v="6"/>
    <n v="103.018665099999"/>
  </r>
  <r>
    <x v="1"/>
    <n v="211"/>
    <s v="Oil And Gas Extraction"/>
    <s v="Oil and Gas Extraction"/>
    <x v="21"/>
    <x v="2"/>
    <x v="7"/>
    <n v="103.74232559999901"/>
  </r>
  <r>
    <x v="1"/>
    <n v="211"/>
    <s v="Oil And Gas Extraction"/>
    <s v="Oil and Gas Extraction"/>
    <x v="21"/>
    <x v="2"/>
    <x v="8"/>
    <n v="105.5621824"/>
  </r>
  <r>
    <x v="1"/>
    <n v="211"/>
    <s v="Oil And Gas Extraction"/>
    <s v="Oil and Gas Extraction"/>
    <x v="21"/>
    <x v="2"/>
    <x v="9"/>
    <n v="105.78092239999999"/>
  </r>
  <r>
    <x v="1"/>
    <n v="211"/>
    <s v="Oil And Gas Extraction"/>
    <s v="Oil and Gas Extraction"/>
    <x v="21"/>
    <x v="2"/>
    <x v="10"/>
    <n v="106.8568604"/>
  </r>
  <r>
    <x v="1"/>
    <n v="211"/>
    <s v="Oil And Gas Extraction"/>
    <s v="Oil and Gas Extraction"/>
    <x v="21"/>
    <x v="2"/>
    <x v="11"/>
    <n v="106.008596099999"/>
  </r>
  <r>
    <x v="1"/>
    <n v="211"/>
    <s v="Oil And Gas Extraction"/>
    <s v="Oil and Gas Extraction"/>
    <x v="21"/>
    <x v="2"/>
    <x v="12"/>
    <n v="106.5676704"/>
  </r>
  <r>
    <x v="1"/>
    <n v="211"/>
    <s v="Oil And Gas Extraction"/>
    <s v="Oil and Gas Extraction"/>
    <x v="21"/>
    <x v="2"/>
    <x v="13"/>
    <n v="105.9471289"/>
  </r>
  <r>
    <x v="1"/>
    <n v="211"/>
    <s v="Oil And Gas Extraction"/>
    <s v="Oil and Gas Extraction"/>
    <x v="21"/>
    <x v="2"/>
    <x v="14"/>
    <n v="105.9471289"/>
  </r>
  <r>
    <x v="1"/>
    <n v="212"/>
    <s v="Mining"/>
    <s v="Mining"/>
    <x v="23"/>
    <x v="2"/>
    <x v="0"/>
    <n v="100"/>
  </r>
  <r>
    <x v="1"/>
    <n v="212"/>
    <s v="Mining"/>
    <s v="Mining"/>
    <x v="23"/>
    <x v="2"/>
    <x v="1"/>
    <n v="100.8959902"/>
  </r>
  <r>
    <x v="1"/>
    <n v="212"/>
    <s v="Mining"/>
    <s v="Mining"/>
    <x v="23"/>
    <x v="2"/>
    <x v="2"/>
    <n v="100.55352629999901"/>
  </r>
  <r>
    <x v="1"/>
    <n v="212"/>
    <s v="Mining"/>
    <s v="Mining"/>
    <x v="23"/>
    <x v="2"/>
    <x v="3"/>
    <n v="102.3890923"/>
  </r>
  <r>
    <x v="1"/>
    <n v="212"/>
    <s v="Mining"/>
    <s v="Mining"/>
    <x v="23"/>
    <x v="2"/>
    <x v="4"/>
    <n v="101.8264798"/>
  </r>
  <r>
    <x v="1"/>
    <n v="212"/>
    <s v="Mining"/>
    <s v="Mining"/>
    <x v="23"/>
    <x v="2"/>
    <x v="5"/>
    <n v="102.987764099999"/>
  </r>
  <r>
    <x v="1"/>
    <n v="212"/>
    <s v="Mining"/>
    <s v="Mining"/>
    <x v="23"/>
    <x v="2"/>
    <x v="6"/>
    <n v="103.0083637"/>
  </r>
  <r>
    <x v="1"/>
    <n v="212"/>
    <s v="Mining"/>
    <s v="Mining"/>
    <x v="23"/>
    <x v="2"/>
    <x v="7"/>
    <n v="103.6438172"/>
  </r>
  <r>
    <x v="1"/>
    <n v="212"/>
    <s v="Mining"/>
    <s v="Mining"/>
    <x v="23"/>
    <x v="2"/>
    <x v="8"/>
    <n v="105.6730809"/>
  </r>
  <r>
    <x v="1"/>
    <n v="212"/>
    <s v="Mining"/>
    <s v="Mining"/>
    <x v="23"/>
    <x v="2"/>
    <x v="9"/>
    <n v="105.6498354"/>
  </r>
  <r>
    <x v="1"/>
    <n v="212"/>
    <s v="Mining"/>
    <s v="Mining"/>
    <x v="23"/>
    <x v="2"/>
    <x v="10"/>
    <n v="106.81839890000001"/>
  </r>
  <r>
    <x v="1"/>
    <n v="212"/>
    <s v="Mining"/>
    <s v="Mining"/>
    <x v="23"/>
    <x v="2"/>
    <x v="11"/>
    <n v="106.1093521"/>
  </r>
  <r>
    <x v="1"/>
    <n v="212"/>
    <s v="Mining"/>
    <s v="Mining"/>
    <x v="23"/>
    <x v="2"/>
    <x v="12"/>
    <n v="106.4164517"/>
  </r>
  <r>
    <x v="1"/>
    <n v="212"/>
    <s v="Mining"/>
    <s v="Mining"/>
    <x v="23"/>
    <x v="2"/>
    <x v="13"/>
    <n v="105.61286440000001"/>
  </r>
  <r>
    <x v="1"/>
    <n v="212"/>
    <s v="Mining"/>
    <s v="Mining"/>
    <x v="23"/>
    <x v="2"/>
    <x v="14"/>
    <n v="105.61286440000001"/>
  </r>
  <r>
    <x v="1"/>
    <n v="213"/>
    <s v="Support Activities For Mining"/>
    <s v="Support for Mining"/>
    <x v="27"/>
    <x v="2"/>
    <x v="0"/>
    <n v="100"/>
  </r>
  <r>
    <x v="1"/>
    <n v="213"/>
    <s v="Support Activities For Mining"/>
    <s v="Support for Mining"/>
    <x v="27"/>
    <x v="2"/>
    <x v="1"/>
    <n v="101.8020444"/>
  </r>
  <r>
    <x v="1"/>
    <n v="213"/>
    <s v="Support Activities For Mining"/>
    <s v="Support for Mining"/>
    <x v="27"/>
    <x v="2"/>
    <x v="2"/>
    <n v="100.1621313"/>
  </r>
  <r>
    <x v="1"/>
    <n v="213"/>
    <s v="Support Activities For Mining"/>
    <s v="Support for Mining"/>
    <x v="27"/>
    <x v="2"/>
    <x v="3"/>
    <n v="104.2967484"/>
  </r>
  <r>
    <x v="1"/>
    <n v="213"/>
    <s v="Support Activities For Mining"/>
    <s v="Support for Mining"/>
    <x v="27"/>
    <x v="2"/>
    <x v="4"/>
    <n v="102.9702577"/>
  </r>
  <r>
    <x v="1"/>
    <n v="213"/>
    <s v="Support Activities For Mining"/>
    <s v="Support for Mining"/>
    <x v="27"/>
    <x v="2"/>
    <x v="5"/>
    <n v="104.33951879999999"/>
  </r>
  <r>
    <x v="1"/>
    <n v="213"/>
    <s v="Support Activities For Mining"/>
    <s v="Support for Mining"/>
    <x v="27"/>
    <x v="2"/>
    <x v="6"/>
    <n v="103.9074071"/>
  </r>
  <r>
    <x v="1"/>
    <n v="213"/>
    <s v="Support Activities For Mining"/>
    <s v="Support for Mining"/>
    <x v="27"/>
    <x v="2"/>
    <x v="7"/>
    <n v="105.8020807"/>
  </r>
  <r>
    <x v="1"/>
    <n v="213"/>
    <s v="Support Activities For Mining"/>
    <s v="Support for Mining"/>
    <x v="27"/>
    <x v="2"/>
    <x v="8"/>
    <n v="108.97300449999901"/>
  </r>
  <r>
    <x v="1"/>
    <n v="213"/>
    <s v="Support Activities For Mining"/>
    <s v="Support for Mining"/>
    <x v="27"/>
    <x v="2"/>
    <x v="9"/>
    <n v="110.508250799999"/>
  </r>
  <r>
    <x v="1"/>
    <n v="213"/>
    <s v="Support Activities For Mining"/>
    <s v="Support for Mining"/>
    <x v="27"/>
    <x v="2"/>
    <x v="10"/>
    <n v="111.05218059999901"/>
  </r>
  <r>
    <x v="1"/>
    <n v="213"/>
    <s v="Support Activities For Mining"/>
    <s v="Support for Mining"/>
    <x v="27"/>
    <x v="2"/>
    <x v="11"/>
    <n v="109.2512402"/>
  </r>
  <r>
    <x v="1"/>
    <n v="213"/>
    <s v="Support Activities For Mining"/>
    <s v="Support for Mining"/>
    <x v="27"/>
    <x v="2"/>
    <x v="12"/>
    <n v="109.742881199999"/>
  </r>
  <r>
    <x v="1"/>
    <n v="213"/>
    <s v="Support Activities For Mining"/>
    <s v="Support for Mining"/>
    <x v="27"/>
    <x v="2"/>
    <x v="13"/>
    <n v="108.1987903"/>
  </r>
  <r>
    <x v="1"/>
    <n v="213"/>
    <s v="Support Activities For Mining"/>
    <s v="Support for Mining"/>
    <x v="27"/>
    <x v="2"/>
    <x v="14"/>
    <n v="108.1987903"/>
  </r>
  <r>
    <x v="1"/>
    <n v="22"/>
    <s v="Utilities"/>
    <s v="Utilities"/>
    <x v="29"/>
    <x v="3"/>
    <x v="0"/>
    <n v="100"/>
  </r>
  <r>
    <x v="1"/>
    <n v="22"/>
    <s v="Utilities"/>
    <s v="Utilities"/>
    <x v="29"/>
    <x v="3"/>
    <x v="1"/>
    <n v="101.19306090000001"/>
  </r>
  <r>
    <x v="1"/>
    <n v="22"/>
    <s v="Utilities"/>
    <s v="Utilities"/>
    <x v="29"/>
    <x v="3"/>
    <x v="2"/>
    <n v="100.1120627"/>
  </r>
  <r>
    <x v="1"/>
    <n v="22"/>
    <s v="Utilities"/>
    <s v="Utilities"/>
    <x v="29"/>
    <x v="3"/>
    <x v="3"/>
    <n v="102.69261299999999"/>
  </r>
  <r>
    <x v="1"/>
    <n v="22"/>
    <s v="Utilities"/>
    <s v="Utilities"/>
    <x v="29"/>
    <x v="3"/>
    <x v="4"/>
    <n v="101.7694729"/>
  </r>
  <r>
    <x v="1"/>
    <n v="22"/>
    <s v="Utilities"/>
    <s v="Utilities"/>
    <x v="29"/>
    <x v="3"/>
    <x v="5"/>
    <n v="102.7182893"/>
  </r>
  <r>
    <x v="1"/>
    <n v="22"/>
    <s v="Utilities"/>
    <s v="Utilities"/>
    <x v="29"/>
    <x v="3"/>
    <x v="6"/>
    <n v="102.7100722"/>
  </r>
  <r>
    <x v="1"/>
    <n v="22"/>
    <s v="Utilities"/>
    <s v="Utilities"/>
    <x v="29"/>
    <x v="3"/>
    <x v="7"/>
    <n v="103.7091333"/>
  </r>
  <r>
    <x v="1"/>
    <n v="22"/>
    <s v="Utilities"/>
    <s v="Utilities"/>
    <x v="29"/>
    <x v="3"/>
    <x v="8"/>
    <n v="105.7967908"/>
  </r>
  <r>
    <x v="1"/>
    <n v="22"/>
    <s v="Utilities"/>
    <s v="Utilities"/>
    <x v="29"/>
    <x v="3"/>
    <x v="9"/>
    <n v="106.6167028"/>
  </r>
  <r>
    <x v="1"/>
    <n v="22"/>
    <s v="Utilities"/>
    <s v="Utilities"/>
    <x v="29"/>
    <x v="3"/>
    <x v="10"/>
    <n v="106.57939349999999"/>
  </r>
  <r>
    <x v="1"/>
    <n v="22"/>
    <s v="Utilities"/>
    <s v="Utilities"/>
    <x v="29"/>
    <x v="3"/>
    <x v="11"/>
    <n v="105.3365209"/>
  </r>
  <r>
    <x v="1"/>
    <n v="22"/>
    <s v="Utilities"/>
    <s v="Utilities"/>
    <x v="29"/>
    <x v="3"/>
    <x v="12"/>
    <n v="106.26225959999999"/>
  </r>
  <r>
    <x v="1"/>
    <n v="22"/>
    <s v="Utilities"/>
    <s v="Utilities"/>
    <x v="29"/>
    <x v="3"/>
    <x v="13"/>
    <n v="105.1660139"/>
  </r>
  <r>
    <x v="1"/>
    <n v="22"/>
    <s v="Utilities"/>
    <s v="Utilities"/>
    <x v="29"/>
    <x v="3"/>
    <x v="14"/>
    <n v="105.1660139"/>
  </r>
  <r>
    <x v="1"/>
    <n v="23"/>
    <s v="Construction"/>
    <s v="Construction"/>
    <x v="33"/>
    <x v="3"/>
    <x v="0"/>
    <n v="100"/>
  </r>
  <r>
    <x v="1"/>
    <n v="23"/>
    <s v="Construction"/>
    <s v="Construction"/>
    <x v="33"/>
    <x v="3"/>
    <x v="1"/>
    <n v="100.5716276"/>
  </r>
  <r>
    <x v="1"/>
    <n v="23"/>
    <s v="Construction"/>
    <s v="Construction"/>
    <x v="33"/>
    <x v="3"/>
    <x v="2"/>
    <n v="102.0180936"/>
  </r>
  <r>
    <x v="1"/>
    <n v="23"/>
    <s v="Construction"/>
    <s v="Construction"/>
    <x v="33"/>
    <x v="3"/>
    <x v="3"/>
    <n v="103.49157270000001"/>
  </r>
  <r>
    <x v="1"/>
    <n v="23"/>
    <s v="Construction"/>
    <s v="Construction"/>
    <x v="33"/>
    <x v="3"/>
    <x v="4"/>
    <n v="104.19146189999999"/>
  </r>
  <r>
    <x v="1"/>
    <n v="23"/>
    <s v="Construction"/>
    <s v="Construction"/>
    <x v="33"/>
    <x v="3"/>
    <x v="5"/>
    <n v="103.99576589999999"/>
  </r>
  <r>
    <x v="1"/>
    <n v="23"/>
    <s v="Construction"/>
    <s v="Construction"/>
    <x v="33"/>
    <x v="3"/>
    <x v="6"/>
    <n v="104.7943843"/>
  </r>
  <r>
    <x v="1"/>
    <n v="23"/>
    <s v="Construction"/>
    <s v="Construction"/>
    <x v="33"/>
    <x v="3"/>
    <x v="7"/>
    <n v="104.86357150000001"/>
  </r>
  <r>
    <x v="1"/>
    <n v="23"/>
    <s v="Construction"/>
    <s v="Construction"/>
    <x v="33"/>
    <x v="3"/>
    <x v="8"/>
    <n v="103.6541821"/>
  </r>
  <r>
    <x v="1"/>
    <n v="23"/>
    <s v="Construction"/>
    <s v="Construction"/>
    <x v="33"/>
    <x v="3"/>
    <x v="9"/>
    <n v="104.1581259"/>
  </r>
  <r>
    <x v="1"/>
    <n v="23"/>
    <s v="Construction"/>
    <s v="Construction"/>
    <x v="33"/>
    <x v="3"/>
    <x v="10"/>
    <n v="104.243570599999"/>
  </r>
  <r>
    <x v="1"/>
    <n v="23"/>
    <s v="Construction"/>
    <s v="Construction"/>
    <x v="33"/>
    <x v="3"/>
    <x v="11"/>
    <n v="105.2743907"/>
  </r>
  <r>
    <x v="1"/>
    <n v="23"/>
    <s v="Construction"/>
    <s v="Construction"/>
    <x v="33"/>
    <x v="3"/>
    <x v="12"/>
    <n v="105.05144540000001"/>
  </r>
  <r>
    <x v="1"/>
    <n v="23"/>
    <s v="Construction"/>
    <s v="Construction"/>
    <x v="33"/>
    <x v="3"/>
    <x v="13"/>
    <n v="105.8338261"/>
  </r>
  <r>
    <x v="1"/>
    <n v="23"/>
    <s v="Construction"/>
    <s v="Construction"/>
    <x v="33"/>
    <x v="3"/>
    <x v="14"/>
    <n v="105.8338261"/>
  </r>
  <r>
    <x v="1"/>
    <s v="311FT"/>
    <s v="Food And Beverage Manufacturing"/>
    <s v="Food &amp; Beverage Manf."/>
    <x v="53"/>
    <x v="1"/>
    <x v="0"/>
    <n v="100"/>
  </r>
  <r>
    <x v="1"/>
    <s v="311FT"/>
    <s v="Food And Beverage Manufacturing"/>
    <s v="Food &amp; Beverage Manf."/>
    <x v="53"/>
    <x v="1"/>
    <x v="1"/>
    <n v="100.32552870000001"/>
  </r>
  <r>
    <x v="1"/>
    <s v="311FT"/>
    <s v="Food And Beverage Manufacturing"/>
    <s v="Food &amp; Beverage Manf."/>
    <x v="53"/>
    <x v="1"/>
    <x v="2"/>
    <n v="102.0680947"/>
  </r>
  <r>
    <x v="1"/>
    <s v="311FT"/>
    <s v="Food And Beverage Manufacturing"/>
    <s v="Food &amp; Beverage Manf."/>
    <x v="53"/>
    <x v="1"/>
    <x v="3"/>
    <n v="102.94348890000001"/>
  </r>
  <r>
    <x v="1"/>
    <s v="311FT"/>
    <s v="Food And Beverage Manufacturing"/>
    <s v="Food &amp; Beverage Manf."/>
    <x v="53"/>
    <x v="1"/>
    <x v="4"/>
    <n v="103.4967474"/>
  </r>
  <r>
    <x v="1"/>
    <s v="311FT"/>
    <s v="Food And Beverage Manufacturing"/>
    <s v="Food &amp; Beverage Manf."/>
    <x v="53"/>
    <x v="1"/>
    <x v="5"/>
    <n v="103.6883936"/>
  </r>
  <r>
    <x v="1"/>
    <s v="311FT"/>
    <s v="Food And Beverage Manufacturing"/>
    <s v="Food &amp; Beverage Manf."/>
    <x v="53"/>
    <x v="1"/>
    <x v="6"/>
    <n v="103.1846587"/>
  </r>
  <r>
    <x v="1"/>
    <s v="311FT"/>
    <s v="Food And Beverage Manufacturing"/>
    <s v="Food &amp; Beverage Manf."/>
    <x v="53"/>
    <x v="1"/>
    <x v="7"/>
    <n v="105.5727392"/>
  </r>
  <r>
    <x v="1"/>
    <s v="311FT"/>
    <s v="Food And Beverage Manufacturing"/>
    <s v="Food &amp; Beverage Manf."/>
    <x v="53"/>
    <x v="1"/>
    <x v="8"/>
    <n v="104.64882129999999"/>
  </r>
  <r>
    <x v="1"/>
    <s v="311FT"/>
    <s v="Food And Beverage Manufacturing"/>
    <s v="Food &amp; Beverage Manf."/>
    <x v="53"/>
    <x v="1"/>
    <x v="9"/>
    <n v="105.3523225"/>
  </r>
  <r>
    <x v="1"/>
    <s v="311FT"/>
    <s v="Food And Beverage Manufacturing"/>
    <s v="Food &amp; Beverage Manf."/>
    <x v="53"/>
    <x v="1"/>
    <x v="10"/>
    <n v="107.029038599999"/>
  </r>
  <r>
    <x v="1"/>
    <s v="311FT"/>
    <s v="Food And Beverage Manufacturing"/>
    <s v="Food &amp; Beverage Manf."/>
    <x v="53"/>
    <x v="1"/>
    <x v="11"/>
    <n v="107.102914099999"/>
  </r>
  <r>
    <x v="1"/>
    <s v="311FT"/>
    <s v="Food And Beverage Manufacturing"/>
    <s v="Food &amp; Beverage Manf."/>
    <x v="53"/>
    <x v="1"/>
    <x v="12"/>
    <n v="108.446849399999"/>
  </r>
  <r>
    <x v="1"/>
    <s v="311FT"/>
    <s v="Food And Beverage Manufacturing"/>
    <s v="Food &amp; Beverage Manf."/>
    <x v="53"/>
    <x v="1"/>
    <x v="13"/>
    <n v="108.785732"/>
  </r>
  <r>
    <x v="1"/>
    <s v="311FT"/>
    <s v="Food And Beverage Manufacturing"/>
    <s v="Food &amp; Beverage Manf."/>
    <x v="53"/>
    <x v="1"/>
    <x v="14"/>
    <n v="108.785732"/>
  </r>
  <r>
    <x v="1"/>
    <s v="313TT"/>
    <s v="Textile Manufacturing"/>
    <s v="Textile Manf."/>
    <x v="59"/>
    <x v="1"/>
    <x v="0"/>
    <n v="100"/>
  </r>
  <r>
    <x v="1"/>
    <s v="313TT"/>
    <s v="Textile Manufacturing"/>
    <s v="Textile Manf."/>
    <x v="59"/>
    <x v="1"/>
    <x v="1"/>
    <n v="100.641046"/>
  </r>
  <r>
    <x v="1"/>
    <s v="313TT"/>
    <s v="Textile Manufacturing"/>
    <s v="Textile Manf."/>
    <x v="59"/>
    <x v="1"/>
    <x v="2"/>
    <n v="102.5335627"/>
  </r>
  <r>
    <x v="1"/>
    <s v="313TT"/>
    <s v="Textile Manufacturing"/>
    <s v="Textile Manf."/>
    <x v="59"/>
    <x v="1"/>
    <x v="3"/>
    <n v="103.9801677"/>
  </r>
  <r>
    <x v="1"/>
    <s v="313TT"/>
    <s v="Textile Manufacturing"/>
    <s v="Textile Manf."/>
    <x v="59"/>
    <x v="1"/>
    <x v="4"/>
    <n v="103.4605299"/>
  </r>
  <r>
    <x v="1"/>
    <s v="313TT"/>
    <s v="Textile Manufacturing"/>
    <s v="Textile Manf."/>
    <x v="59"/>
    <x v="1"/>
    <x v="5"/>
    <n v="103.462599099999"/>
  </r>
  <r>
    <x v="1"/>
    <s v="313TT"/>
    <s v="Textile Manufacturing"/>
    <s v="Textile Manf."/>
    <x v="59"/>
    <x v="1"/>
    <x v="6"/>
    <n v="103.49364250000001"/>
  </r>
  <r>
    <x v="1"/>
    <s v="313TT"/>
    <s v="Textile Manufacturing"/>
    <s v="Textile Manf."/>
    <x v="59"/>
    <x v="1"/>
    <x v="7"/>
    <n v="106.48457999999999"/>
  </r>
  <r>
    <x v="1"/>
    <s v="313TT"/>
    <s v="Textile Manufacturing"/>
    <s v="Textile Manf."/>
    <x v="59"/>
    <x v="1"/>
    <x v="8"/>
    <n v="105.42609499999899"/>
  </r>
  <r>
    <x v="1"/>
    <s v="313TT"/>
    <s v="Textile Manufacturing"/>
    <s v="Textile Manf."/>
    <x v="59"/>
    <x v="1"/>
    <x v="9"/>
    <n v="106.9498664"/>
  </r>
  <r>
    <x v="1"/>
    <s v="313TT"/>
    <s v="Textile Manufacturing"/>
    <s v="Textile Manf."/>
    <x v="59"/>
    <x v="1"/>
    <x v="10"/>
    <n v="108.113346999999"/>
  </r>
  <r>
    <x v="1"/>
    <s v="313TT"/>
    <s v="Textile Manufacturing"/>
    <s v="Textile Manf."/>
    <x v="59"/>
    <x v="1"/>
    <x v="11"/>
    <n v="108.5955234"/>
  </r>
  <r>
    <x v="1"/>
    <s v="313TT"/>
    <s v="Textile Manufacturing"/>
    <s v="Textile Manf."/>
    <x v="59"/>
    <x v="1"/>
    <x v="12"/>
    <n v="109.655121999999"/>
  </r>
  <r>
    <x v="1"/>
    <s v="313TT"/>
    <s v="Textile Manufacturing"/>
    <s v="Textile Manf."/>
    <x v="59"/>
    <x v="1"/>
    <x v="13"/>
    <n v="110.63651470000001"/>
  </r>
  <r>
    <x v="1"/>
    <s v="313TT"/>
    <s v="Textile Manufacturing"/>
    <s v="Textile Manf."/>
    <x v="59"/>
    <x v="1"/>
    <x v="14"/>
    <n v="110.63651470000001"/>
  </r>
  <r>
    <x v="1"/>
    <s v="315AL"/>
    <s v="Apparel And Leather Manufacturing"/>
    <s v="Apparel Manf."/>
    <x v="65"/>
    <x v="1"/>
    <x v="0"/>
    <n v="100"/>
  </r>
  <r>
    <x v="1"/>
    <s v="315AL"/>
    <s v="Apparel And Leather Manufacturing"/>
    <s v="Apparel Manf."/>
    <x v="65"/>
    <x v="1"/>
    <x v="1"/>
    <n v="101.53262609999901"/>
  </r>
  <r>
    <x v="1"/>
    <s v="315AL"/>
    <s v="Apparel And Leather Manufacturing"/>
    <s v="Apparel Manf."/>
    <x v="65"/>
    <x v="1"/>
    <x v="2"/>
    <n v="101.1971087"/>
  </r>
  <r>
    <x v="1"/>
    <s v="315AL"/>
    <s v="Apparel And Leather Manufacturing"/>
    <s v="Apparel Manf."/>
    <x v="65"/>
    <x v="1"/>
    <x v="3"/>
    <n v="104.6969709"/>
  </r>
  <r>
    <x v="1"/>
    <s v="315AL"/>
    <s v="Apparel And Leather Manufacturing"/>
    <s v="Apparel Manf."/>
    <x v="65"/>
    <x v="1"/>
    <x v="4"/>
    <n v="105.1597041"/>
  </r>
  <r>
    <x v="1"/>
    <s v="315AL"/>
    <s v="Apparel And Leather Manufacturing"/>
    <s v="Apparel Manf."/>
    <x v="65"/>
    <x v="1"/>
    <x v="5"/>
    <n v="104.2425282"/>
  </r>
  <r>
    <x v="1"/>
    <s v="315AL"/>
    <s v="Apparel And Leather Manufacturing"/>
    <s v="Apparel Manf."/>
    <x v="65"/>
    <x v="1"/>
    <x v="6"/>
    <n v="105.0419912"/>
  </r>
  <r>
    <x v="1"/>
    <s v="315AL"/>
    <s v="Apparel And Leather Manufacturing"/>
    <s v="Apparel Manf."/>
    <x v="65"/>
    <x v="1"/>
    <x v="7"/>
    <n v="107.3806702"/>
  </r>
  <r>
    <x v="1"/>
    <s v="315AL"/>
    <s v="Apparel And Leather Manufacturing"/>
    <s v="Apparel Manf."/>
    <x v="65"/>
    <x v="1"/>
    <x v="8"/>
    <n v="105.13341749999999"/>
  </r>
  <r>
    <x v="1"/>
    <s v="315AL"/>
    <s v="Apparel And Leather Manufacturing"/>
    <s v="Apparel Manf."/>
    <x v="65"/>
    <x v="1"/>
    <x v="9"/>
    <n v="109.2162854"/>
  </r>
  <r>
    <x v="1"/>
    <s v="315AL"/>
    <s v="Apparel And Leather Manufacturing"/>
    <s v="Apparel Manf."/>
    <x v="65"/>
    <x v="1"/>
    <x v="10"/>
    <n v="109.5586679"/>
  </r>
  <r>
    <x v="1"/>
    <s v="315AL"/>
    <s v="Apparel And Leather Manufacturing"/>
    <s v="Apparel Manf."/>
    <x v="65"/>
    <x v="1"/>
    <x v="11"/>
    <n v="110.6774578"/>
  </r>
  <r>
    <x v="1"/>
    <s v="315AL"/>
    <s v="Apparel And Leather Manufacturing"/>
    <s v="Apparel Manf."/>
    <x v="65"/>
    <x v="1"/>
    <x v="12"/>
    <n v="112.33440549999899"/>
  </r>
  <r>
    <x v="1"/>
    <s v="315AL"/>
    <s v="Apparel And Leather Manufacturing"/>
    <s v="Apparel Manf."/>
    <x v="65"/>
    <x v="1"/>
    <x v="13"/>
    <n v="113.3499784"/>
  </r>
  <r>
    <x v="1"/>
    <s v="315AL"/>
    <s v="Apparel And Leather Manufacturing"/>
    <s v="Apparel Manf."/>
    <x v="65"/>
    <x v="1"/>
    <x v="14"/>
    <n v="113.3499784"/>
  </r>
  <r>
    <x v="1"/>
    <n v="321"/>
    <s v="Wood Product Manufacturing"/>
    <s v="Wood Manf."/>
    <x v="69"/>
    <x v="2"/>
    <x v="0"/>
    <n v="100"/>
  </r>
  <r>
    <x v="1"/>
    <n v="321"/>
    <s v="Wood Product Manufacturing"/>
    <s v="Wood Manf."/>
    <x v="69"/>
    <x v="2"/>
    <x v="1"/>
    <n v="100.0480115"/>
  </r>
  <r>
    <x v="1"/>
    <n v="321"/>
    <s v="Wood Product Manufacturing"/>
    <s v="Wood Manf."/>
    <x v="69"/>
    <x v="2"/>
    <x v="2"/>
    <n v="101.9946322"/>
  </r>
  <r>
    <x v="1"/>
    <n v="321"/>
    <s v="Wood Product Manufacturing"/>
    <s v="Wood Manf."/>
    <x v="69"/>
    <x v="2"/>
    <x v="3"/>
    <n v="103.351953299999"/>
  </r>
  <r>
    <x v="1"/>
    <n v="321"/>
    <s v="Wood Product Manufacturing"/>
    <s v="Wood Manf."/>
    <x v="69"/>
    <x v="2"/>
    <x v="4"/>
    <n v="104.7357159"/>
  </r>
  <r>
    <x v="1"/>
    <n v="321"/>
    <s v="Wood Product Manufacturing"/>
    <s v="Wood Manf."/>
    <x v="69"/>
    <x v="2"/>
    <x v="5"/>
    <n v="104.7336212"/>
  </r>
  <r>
    <x v="1"/>
    <n v="321"/>
    <s v="Wood Product Manufacturing"/>
    <s v="Wood Manf."/>
    <x v="69"/>
    <x v="2"/>
    <x v="6"/>
    <n v="105.7417907"/>
  </r>
  <r>
    <x v="1"/>
    <n v="321"/>
    <s v="Wood Product Manufacturing"/>
    <s v="Wood Manf."/>
    <x v="69"/>
    <x v="2"/>
    <x v="7"/>
    <n v="105.77140259999901"/>
  </r>
  <r>
    <x v="1"/>
    <n v="321"/>
    <s v="Wood Product Manufacturing"/>
    <s v="Wood Manf."/>
    <x v="69"/>
    <x v="2"/>
    <x v="8"/>
    <n v="103.906368"/>
  </r>
  <r>
    <x v="1"/>
    <n v="321"/>
    <s v="Wood Product Manufacturing"/>
    <s v="Wood Manf."/>
    <x v="69"/>
    <x v="2"/>
    <x v="9"/>
    <n v="104.5170469"/>
  </r>
  <r>
    <x v="1"/>
    <n v="321"/>
    <s v="Wood Product Manufacturing"/>
    <s v="Wood Manf."/>
    <x v="69"/>
    <x v="2"/>
    <x v="10"/>
    <n v="106.5729989"/>
  </r>
  <r>
    <x v="1"/>
    <n v="321"/>
    <s v="Wood Product Manufacturing"/>
    <s v="Wood Manf."/>
    <x v="69"/>
    <x v="2"/>
    <x v="11"/>
    <n v="105.97255929999901"/>
  </r>
  <r>
    <x v="1"/>
    <n v="321"/>
    <s v="Wood Product Manufacturing"/>
    <s v="Wood Manf."/>
    <x v="69"/>
    <x v="2"/>
    <x v="12"/>
    <n v="106.205955599999"/>
  </r>
  <r>
    <x v="1"/>
    <n v="321"/>
    <s v="Wood Product Manufacturing"/>
    <s v="Wood Manf."/>
    <x v="69"/>
    <x v="2"/>
    <x v="13"/>
    <n v="107.76578189999999"/>
  </r>
  <r>
    <x v="1"/>
    <n v="321"/>
    <s v="Wood Product Manufacturing"/>
    <s v="Wood Manf."/>
    <x v="69"/>
    <x v="2"/>
    <x v="14"/>
    <n v="107.76578189999999"/>
  </r>
  <r>
    <x v="1"/>
    <n v="322"/>
    <s v="Paper Manufacturing"/>
    <s v="Paper Manf."/>
    <x v="73"/>
    <x v="2"/>
    <x v="0"/>
    <n v="100"/>
  </r>
  <r>
    <x v="1"/>
    <n v="322"/>
    <s v="Paper Manufacturing"/>
    <s v="Paper Manf."/>
    <x v="73"/>
    <x v="2"/>
    <x v="1"/>
    <n v="100.172147999999"/>
  </r>
  <r>
    <x v="1"/>
    <n v="322"/>
    <s v="Paper Manufacturing"/>
    <s v="Paper Manf."/>
    <x v="73"/>
    <x v="2"/>
    <x v="2"/>
    <n v="101.5366875"/>
  </r>
  <r>
    <x v="1"/>
    <n v="322"/>
    <s v="Paper Manufacturing"/>
    <s v="Paper Manf."/>
    <x v="73"/>
    <x v="2"/>
    <x v="3"/>
    <n v="102.0905522"/>
  </r>
  <r>
    <x v="1"/>
    <n v="322"/>
    <s v="Paper Manufacturing"/>
    <s v="Paper Manf."/>
    <x v="73"/>
    <x v="2"/>
    <x v="4"/>
    <n v="102.6166485"/>
  </r>
  <r>
    <x v="1"/>
    <n v="322"/>
    <s v="Paper Manufacturing"/>
    <s v="Paper Manf."/>
    <x v="73"/>
    <x v="2"/>
    <x v="5"/>
    <n v="102.612544"/>
  </r>
  <r>
    <x v="1"/>
    <n v="322"/>
    <s v="Paper Manufacturing"/>
    <s v="Paper Manf."/>
    <x v="73"/>
    <x v="2"/>
    <x v="6"/>
    <n v="102.33995729999999"/>
  </r>
  <r>
    <x v="1"/>
    <n v="322"/>
    <s v="Paper Manufacturing"/>
    <s v="Paper Manf."/>
    <x v="73"/>
    <x v="2"/>
    <x v="7"/>
    <n v="104.2904908"/>
  </r>
  <r>
    <x v="1"/>
    <n v="322"/>
    <s v="Paper Manufacturing"/>
    <s v="Paper Manf."/>
    <x v="73"/>
    <x v="2"/>
    <x v="8"/>
    <n v="103.49778240000001"/>
  </r>
  <r>
    <x v="1"/>
    <n v="322"/>
    <s v="Paper Manufacturing"/>
    <s v="Paper Manf."/>
    <x v="73"/>
    <x v="2"/>
    <x v="9"/>
    <n v="103.78902009999899"/>
  </r>
  <r>
    <x v="1"/>
    <n v="322"/>
    <s v="Paper Manufacturing"/>
    <s v="Paper Manf."/>
    <x v="73"/>
    <x v="2"/>
    <x v="10"/>
    <n v="105.1775828"/>
  </r>
  <r>
    <x v="1"/>
    <n v="322"/>
    <s v="Paper Manufacturing"/>
    <s v="Paper Manf."/>
    <x v="73"/>
    <x v="2"/>
    <x v="11"/>
    <n v="104.98843340000001"/>
  </r>
  <r>
    <x v="1"/>
    <n v="322"/>
    <s v="Paper Manufacturing"/>
    <s v="Paper Manf."/>
    <x v="73"/>
    <x v="2"/>
    <x v="12"/>
    <n v="106.0329809"/>
  </r>
  <r>
    <x v="1"/>
    <n v="322"/>
    <s v="Paper Manufacturing"/>
    <s v="Paper Manf."/>
    <x v="73"/>
    <x v="2"/>
    <x v="13"/>
    <n v="106.1189024"/>
  </r>
  <r>
    <x v="1"/>
    <n v="322"/>
    <s v="Paper Manufacturing"/>
    <s v="Paper Manf."/>
    <x v="73"/>
    <x v="2"/>
    <x v="14"/>
    <n v="106.1189024"/>
  </r>
  <r>
    <x v="1"/>
    <n v="323"/>
    <s v="Printing Activities"/>
    <s v="Printing Activities"/>
    <x v="76"/>
    <x v="2"/>
    <x v="0"/>
    <n v="100"/>
  </r>
  <r>
    <x v="1"/>
    <n v="323"/>
    <s v="Printing Activities"/>
    <s v="Printing Activities"/>
    <x v="76"/>
    <x v="2"/>
    <x v="1"/>
    <n v="100.1821657"/>
  </r>
  <r>
    <x v="1"/>
    <n v="323"/>
    <s v="Printing Activities"/>
    <s v="Printing Activities"/>
    <x v="76"/>
    <x v="2"/>
    <x v="2"/>
    <n v="101.1950847"/>
  </r>
  <r>
    <x v="1"/>
    <n v="323"/>
    <s v="Printing Activities"/>
    <s v="Printing Activities"/>
    <x v="76"/>
    <x v="2"/>
    <x v="3"/>
    <n v="101.8886129"/>
  </r>
  <r>
    <x v="1"/>
    <n v="323"/>
    <s v="Printing Activities"/>
    <s v="Printing Activities"/>
    <x v="76"/>
    <x v="2"/>
    <x v="4"/>
    <n v="102.8272284"/>
  </r>
  <r>
    <x v="1"/>
    <n v="323"/>
    <s v="Printing Activities"/>
    <s v="Printing Activities"/>
    <x v="76"/>
    <x v="2"/>
    <x v="5"/>
    <n v="102.5202342"/>
  </r>
  <r>
    <x v="1"/>
    <n v="323"/>
    <s v="Printing Activities"/>
    <s v="Printing Activities"/>
    <x v="76"/>
    <x v="2"/>
    <x v="6"/>
    <n v="101.965058"/>
  </r>
  <r>
    <x v="1"/>
    <n v="323"/>
    <s v="Printing Activities"/>
    <s v="Printing Activities"/>
    <x v="76"/>
    <x v="2"/>
    <x v="7"/>
    <n v="103.7910959"/>
  </r>
  <r>
    <x v="1"/>
    <n v="323"/>
    <s v="Printing Activities"/>
    <s v="Printing Activities"/>
    <x v="76"/>
    <x v="2"/>
    <x v="8"/>
    <n v="103.375727"/>
  </r>
  <r>
    <x v="1"/>
    <n v="323"/>
    <s v="Printing Activities"/>
    <s v="Printing Activities"/>
    <x v="76"/>
    <x v="2"/>
    <x v="9"/>
    <n v="103.57129190000001"/>
  </r>
  <r>
    <x v="1"/>
    <n v="323"/>
    <s v="Printing Activities"/>
    <s v="Printing Activities"/>
    <x v="76"/>
    <x v="2"/>
    <x v="10"/>
    <n v="104.4554"/>
  </r>
  <r>
    <x v="1"/>
    <n v="323"/>
    <s v="Printing Activities"/>
    <s v="Printing Activities"/>
    <x v="76"/>
    <x v="2"/>
    <x v="11"/>
    <n v="104.4136262"/>
  </r>
  <r>
    <x v="1"/>
    <n v="323"/>
    <s v="Printing Activities"/>
    <s v="Printing Activities"/>
    <x v="76"/>
    <x v="2"/>
    <x v="12"/>
    <n v="105.3186152"/>
  </r>
  <r>
    <x v="1"/>
    <n v="323"/>
    <s v="Printing Activities"/>
    <s v="Printing Activities"/>
    <x v="76"/>
    <x v="2"/>
    <x v="13"/>
    <n v="105.5125798"/>
  </r>
  <r>
    <x v="1"/>
    <n v="323"/>
    <s v="Printing Activities"/>
    <s v="Printing Activities"/>
    <x v="76"/>
    <x v="2"/>
    <x v="14"/>
    <n v="105.5125798"/>
  </r>
  <r>
    <x v="1"/>
    <n v="324"/>
    <s v="Petroleum And Coal Products Manufacturing"/>
    <s v="Petroleum Manf."/>
    <x v="78"/>
    <x v="2"/>
    <x v="0"/>
    <n v="100"/>
  </r>
  <r>
    <x v="1"/>
    <n v="324"/>
    <s v="Petroleum And Coal Products Manufacturing"/>
    <s v="Petroleum Manf."/>
    <x v="78"/>
    <x v="2"/>
    <x v="1"/>
    <n v="99.970004500000002"/>
  </r>
  <r>
    <x v="1"/>
    <n v="324"/>
    <s v="Petroleum And Coal Products Manufacturing"/>
    <s v="Petroleum Manf."/>
    <x v="78"/>
    <x v="2"/>
    <x v="2"/>
    <n v="100.8495887"/>
  </r>
  <r>
    <x v="1"/>
    <n v="324"/>
    <s v="Petroleum And Coal Products Manufacturing"/>
    <s v="Petroleum Manf."/>
    <x v="78"/>
    <x v="2"/>
    <x v="3"/>
    <n v="101.6494558"/>
  </r>
  <r>
    <x v="1"/>
    <n v="324"/>
    <s v="Petroleum And Coal Products Manufacturing"/>
    <s v="Petroleum Manf."/>
    <x v="78"/>
    <x v="2"/>
    <x v="4"/>
    <n v="102.12526889999999"/>
  </r>
  <r>
    <x v="1"/>
    <n v="324"/>
    <s v="Petroleum And Coal Products Manufacturing"/>
    <s v="Petroleum Manf."/>
    <x v="78"/>
    <x v="2"/>
    <x v="5"/>
    <n v="101.69419139999999"/>
  </r>
  <r>
    <x v="1"/>
    <n v="324"/>
    <s v="Petroleum And Coal Products Manufacturing"/>
    <s v="Petroleum Manf."/>
    <x v="78"/>
    <x v="2"/>
    <x v="6"/>
    <n v="101.6128685"/>
  </r>
  <r>
    <x v="1"/>
    <n v="324"/>
    <s v="Petroleum And Coal Products Manufacturing"/>
    <s v="Petroleum Manf."/>
    <x v="78"/>
    <x v="2"/>
    <x v="7"/>
    <n v="103.769302099999"/>
  </r>
  <r>
    <x v="1"/>
    <n v="324"/>
    <s v="Petroleum And Coal Products Manufacturing"/>
    <s v="Petroleum Manf."/>
    <x v="78"/>
    <x v="2"/>
    <x v="8"/>
    <n v="103.46156449999999"/>
  </r>
  <r>
    <x v="1"/>
    <n v="324"/>
    <s v="Petroleum And Coal Products Manufacturing"/>
    <s v="Petroleum Manf."/>
    <x v="78"/>
    <x v="2"/>
    <x v="9"/>
    <n v="103.468807"/>
  </r>
  <r>
    <x v="1"/>
    <n v="324"/>
    <s v="Petroleum And Coal Products Manufacturing"/>
    <s v="Petroleum Manf."/>
    <x v="78"/>
    <x v="2"/>
    <x v="10"/>
    <n v="104.6174314"/>
  </r>
  <r>
    <x v="1"/>
    <n v="324"/>
    <s v="Petroleum And Coal Products Manufacturing"/>
    <s v="Petroleum Manf."/>
    <x v="78"/>
    <x v="2"/>
    <x v="11"/>
    <n v="104.886643999999"/>
  </r>
  <r>
    <x v="1"/>
    <n v="324"/>
    <s v="Petroleum And Coal Products Manufacturing"/>
    <s v="Petroleum Manf."/>
    <x v="78"/>
    <x v="2"/>
    <x v="12"/>
    <n v="105.937594099999"/>
  </r>
  <r>
    <x v="1"/>
    <n v="324"/>
    <s v="Petroleum And Coal Products Manufacturing"/>
    <s v="Petroleum Manf."/>
    <x v="78"/>
    <x v="2"/>
    <x v="13"/>
    <n v="106.3260361"/>
  </r>
  <r>
    <x v="1"/>
    <n v="324"/>
    <s v="Petroleum And Coal Products Manufacturing"/>
    <s v="Petroleum Manf."/>
    <x v="78"/>
    <x v="2"/>
    <x v="14"/>
    <n v="106.3260361"/>
  </r>
  <r>
    <x v="1"/>
    <n v="325"/>
    <s v="Chemical Manufacturing"/>
    <s v="Chemical Manf."/>
    <x v="80"/>
    <x v="2"/>
    <x v="0"/>
    <n v="100"/>
  </r>
  <r>
    <x v="1"/>
    <n v="325"/>
    <s v="Chemical Manufacturing"/>
    <s v="Chemical Manf."/>
    <x v="80"/>
    <x v="2"/>
    <x v="1"/>
    <n v="99.930024489999994"/>
  </r>
  <r>
    <x v="1"/>
    <n v="325"/>
    <s v="Chemical Manufacturing"/>
    <s v="Chemical Manf."/>
    <x v="80"/>
    <x v="2"/>
    <x v="2"/>
    <n v="101.5133367"/>
  </r>
  <r>
    <x v="1"/>
    <n v="325"/>
    <s v="Chemical Manufacturing"/>
    <s v="Chemical Manf."/>
    <x v="80"/>
    <x v="2"/>
    <x v="3"/>
    <n v="101.30646059999999"/>
  </r>
  <r>
    <x v="1"/>
    <n v="325"/>
    <s v="Chemical Manufacturing"/>
    <s v="Chemical Manf."/>
    <x v="80"/>
    <x v="2"/>
    <x v="4"/>
    <n v="102.27038979999899"/>
  </r>
  <r>
    <x v="1"/>
    <n v="325"/>
    <s v="Chemical Manufacturing"/>
    <s v="Chemical Manf."/>
    <x v="80"/>
    <x v="2"/>
    <x v="5"/>
    <n v="101.97117609999999"/>
  </r>
  <r>
    <x v="1"/>
    <n v="325"/>
    <s v="Chemical Manufacturing"/>
    <s v="Chemical Manf."/>
    <x v="80"/>
    <x v="2"/>
    <x v="6"/>
    <n v="101.2456949"/>
  </r>
  <r>
    <x v="1"/>
    <n v="325"/>
    <s v="Chemical Manufacturing"/>
    <s v="Chemical Manf."/>
    <x v="80"/>
    <x v="2"/>
    <x v="7"/>
    <n v="102.2468703"/>
  </r>
  <r>
    <x v="1"/>
    <n v="325"/>
    <s v="Chemical Manufacturing"/>
    <s v="Chemical Manf."/>
    <x v="80"/>
    <x v="2"/>
    <x v="8"/>
    <n v="101.996672099999"/>
  </r>
  <r>
    <x v="1"/>
    <n v="325"/>
    <s v="Chemical Manufacturing"/>
    <s v="Chemical Manf."/>
    <x v="80"/>
    <x v="2"/>
    <x v="9"/>
    <n v="102.1273114"/>
  </r>
  <r>
    <x v="1"/>
    <n v="325"/>
    <s v="Chemical Manufacturing"/>
    <s v="Chemical Manf."/>
    <x v="80"/>
    <x v="2"/>
    <x v="10"/>
    <n v="104.55990759999899"/>
  </r>
  <r>
    <x v="1"/>
    <n v="325"/>
    <s v="Chemical Manufacturing"/>
    <s v="Chemical Manf."/>
    <x v="80"/>
    <x v="2"/>
    <x v="11"/>
    <n v="103.713281799999"/>
  </r>
  <r>
    <x v="1"/>
    <n v="325"/>
    <s v="Chemical Manufacturing"/>
    <s v="Chemical Manf."/>
    <x v="80"/>
    <x v="2"/>
    <x v="12"/>
    <n v="104.96848749999999"/>
  </r>
  <r>
    <x v="1"/>
    <n v="325"/>
    <s v="Chemical Manufacturing"/>
    <s v="Chemical Manf."/>
    <x v="80"/>
    <x v="2"/>
    <x v="13"/>
    <n v="104.8793022"/>
  </r>
  <r>
    <x v="1"/>
    <n v="325"/>
    <s v="Chemical Manufacturing"/>
    <s v="Chemical Manf."/>
    <x v="80"/>
    <x v="2"/>
    <x v="14"/>
    <n v="104.8793022"/>
  </r>
  <r>
    <x v="1"/>
    <n v="326"/>
    <s v="Plastic And Rubber Products Manufacturing"/>
    <s v="Plastic Manf."/>
    <x v="88"/>
    <x v="2"/>
    <x v="0"/>
    <n v="100"/>
  </r>
  <r>
    <x v="1"/>
    <n v="326"/>
    <s v="Plastic And Rubber Products Manufacturing"/>
    <s v="Plastic Manf."/>
    <x v="88"/>
    <x v="2"/>
    <x v="1"/>
    <n v="100.6853378"/>
  </r>
  <r>
    <x v="1"/>
    <n v="326"/>
    <s v="Plastic And Rubber Products Manufacturing"/>
    <s v="Plastic Manf."/>
    <x v="88"/>
    <x v="2"/>
    <x v="2"/>
    <n v="102.2785717"/>
  </r>
  <r>
    <x v="1"/>
    <n v="326"/>
    <s v="Plastic And Rubber Products Manufacturing"/>
    <s v="Plastic Manf."/>
    <x v="88"/>
    <x v="2"/>
    <x v="3"/>
    <n v="103.023816099999"/>
  </r>
  <r>
    <x v="1"/>
    <n v="326"/>
    <s v="Plastic And Rubber Products Manufacturing"/>
    <s v="Plastic Manf."/>
    <x v="88"/>
    <x v="2"/>
    <x v="4"/>
    <n v="103.652109"/>
  </r>
  <r>
    <x v="1"/>
    <n v="326"/>
    <s v="Plastic And Rubber Products Manufacturing"/>
    <s v="Plastic Manf."/>
    <x v="88"/>
    <x v="2"/>
    <x v="5"/>
    <n v="103.7257281"/>
  </r>
  <r>
    <x v="1"/>
    <n v="326"/>
    <s v="Plastic And Rubber Products Manufacturing"/>
    <s v="Plastic Manf."/>
    <x v="88"/>
    <x v="2"/>
    <x v="6"/>
    <n v="103.43363359999999"/>
  </r>
  <r>
    <x v="1"/>
    <n v="326"/>
    <s v="Plastic And Rubber Products Manufacturing"/>
    <s v="Plastic Manf."/>
    <x v="88"/>
    <x v="2"/>
    <x v="7"/>
    <n v="105.5748506"/>
  </r>
  <r>
    <x v="1"/>
    <n v="326"/>
    <s v="Plastic And Rubber Products Manufacturing"/>
    <s v="Plastic Manf."/>
    <x v="88"/>
    <x v="2"/>
    <x v="8"/>
    <n v="104.5431794"/>
  </r>
  <r>
    <x v="1"/>
    <n v="326"/>
    <s v="Plastic And Rubber Products Manufacturing"/>
    <s v="Plastic Manf."/>
    <x v="88"/>
    <x v="2"/>
    <x v="9"/>
    <n v="104.8971332"/>
  </r>
  <r>
    <x v="1"/>
    <n v="326"/>
    <s v="Plastic And Rubber Products Manufacturing"/>
    <s v="Plastic Manf."/>
    <x v="88"/>
    <x v="2"/>
    <x v="10"/>
    <n v="106.4505104"/>
  </r>
  <r>
    <x v="1"/>
    <n v="326"/>
    <s v="Plastic And Rubber Products Manufacturing"/>
    <s v="Plastic Manf."/>
    <x v="88"/>
    <x v="2"/>
    <x v="11"/>
    <n v="106.3770849"/>
  </r>
  <r>
    <x v="1"/>
    <n v="326"/>
    <s v="Plastic And Rubber Products Manufacturing"/>
    <s v="Plastic Manf."/>
    <x v="88"/>
    <x v="2"/>
    <x v="12"/>
    <n v="107.54723929999901"/>
  </r>
  <r>
    <x v="1"/>
    <n v="326"/>
    <s v="Plastic And Rubber Products Manufacturing"/>
    <s v="Plastic Manf."/>
    <x v="88"/>
    <x v="2"/>
    <x v="13"/>
    <n v="107.99448769999999"/>
  </r>
  <r>
    <x v="1"/>
    <n v="326"/>
    <s v="Plastic And Rubber Products Manufacturing"/>
    <s v="Plastic Manf."/>
    <x v="88"/>
    <x v="2"/>
    <x v="14"/>
    <n v="107.99448769999999"/>
  </r>
  <r>
    <x v="1"/>
    <n v="327"/>
    <s v="Nonmetallic Mineral Product Manufacturing"/>
    <s v="Nonmetallic Mineral Manf."/>
    <x v="91"/>
    <x v="2"/>
    <x v="0"/>
    <n v="100"/>
  </r>
  <r>
    <x v="1"/>
    <n v="327"/>
    <s v="Nonmetallic Mineral Product Manufacturing"/>
    <s v="Nonmetallic Mineral Manf."/>
    <x v="91"/>
    <x v="2"/>
    <x v="1"/>
    <n v="99.652604819999993"/>
  </r>
  <r>
    <x v="1"/>
    <n v="327"/>
    <s v="Nonmetallic Mineral Product Manufacturing"/>
    <s v="Nonmetallic Mineral Manf."/>
    <x v="91"/>
    <x v="2"/>
    <x v="2"/>
    <n v="101.7023272"/>
  </r>
  <r>
    <x v="1"/>
    <n v="327"/>
    <s v="Nonmetallic Mineral Product Manufacturing"/>
    <s v="Nonmetallic Mineral Manf."/>
    <x v="91"/>
    <x v="2"/>
    <x v="3"/>
    <n v="103.0557585"/>
  </r>
  <r>
    <x v="1"/>
    <n v="327"/>
    <s v="Nonmetallic Mineral Product Manufacturing"/>
    <s v="Nonmetallic Mineral Manf."/>
    <x v="91"/>
    <x v="2"/>
    <x v="4"/>
    <n v="103.87208459999999"/>
  </r>
  <r>
    <x v="1"/>
    <n v="327"/>
    <s v="Nonmetallic Mineral Product Manufacturing"/>
    <s v="Nonmetallic Mineral Manf."/>
    <x v="91"/>
    <x v="2"/>
    <x v="5"/>
    <n v="103.5329776"/>
  </r>
  <r>
    <x v="1"/>
    <n v="327"/>
    <s v="Nonmetallic Mineral Product Manufacturing"/>
    <s v="Nonmetallic Mineral Manf."/>
    <x v="91"/>
    <x v="2"/>
    <x v="6"/>
    <n v="105.8539365"/>
  </r>
  <r>
    <x v="1"/>
    <n v="327"/>
    <s v="Nonmetallic Mineral Product Manufacturing"/>
    <s v="Nonmetallic Mineral Manf."/>
    <x v="91"/>
    <x v="2"/>
    <x v="7"/>
    <n v="105.824301499999"/>
  </r>
  <r>
    <x v="1"/>
    <n v="327"/>
    <s v="Nonmetallic Mineral Product Manufacturing"/>
    <s v="Nonmetallic Mineral Manf."/>
    <x v="91"/>
    <x v="2"/>
    <x v="8"/>
    <n v="104.1643756"/>
  </r>
  <r>
    <x v="1"/>
    <n v="327"/>
    <s v="Nonmetallic Mineral Product Manufacturing"/>
    <s v="Nonmetallic Mineral Manf."/>
    <x v="91"/>
    <x v="2"/>
    <x v="9"/>
    <n v="104.71058240000001"/>
  </r>
  <r>
    <x v="1"/>
    <n v="327"/>
    <s v="Nonmetallic Mineral Product Manufacturing"/>
    <s v="Nonmetallic Mineral Manf."/>
    <x v="91"/>
    <x v="2"/>
    <x v="10"/>
    <n v="107.146835299999"/>
  </r>
  <r>
    <x v="1"/>
    <n v="327"/>
    <s v="Nonmetallic Mineral Product Manufacturing"/>
    <s v="Nonmetallic Mineral Manf."/>
    <x v="91"/>
    <x v="2"/>
    <x v="11"/>
    <n v="105.85817069999899"/>
  </r>
  <r>
    <x v="1"/>
    <n v="327"/>
    <s v="Nonmetallic Mineral Product Manufacturing"/>
    <s v="Nonmetallic Mineral Manf."/>
    <x v="91"/>
    <x v="2"/>
    <x v="12"/>
    <n v="106.1305761"/>
  </r>
  <r>
    <x v="1"/>
    <n v="327"/>
    <s v="Nonmetallic Mineral Product Manufacturing"/>
    <s v="Nonmetallic Mineral Manf."/>
    <x v="91"/>
    <x v="2"/>
    <x v="13"/>
    <n v="107.4547884"/>
  </r>
  <r>
    <x v="1"/>
    <n v="327"/>
    <s v="Nonmetallic Mineral Product Manufacturing"/>
    <s v="Nonmetallic Mineral Manf."/>
    <x v="91"/>
    <x v="2"/>
    <x v="14"/>
    <n v="107.4547884"/>
  </r>
  <r>
    <x v="1"/>
    <n v="331"/>
    <s v="Primary Metal Manufacturing"/>
    <s v="Primary Metal Manf."/>
    <x v="97"/>
    <x v="2"/>
    <x v="0"/>
    <n v="100"/>
  </r>
  <r>
    <x v="1"/>
    <n v="331"/>
    <s v="Primary Metal Manufacturing"/>
    <s v="Primary Metal Manf."/>
    <x v="97"/>
    <x v="2"/>
    <x v="1"/>
    <n v="99.866089740000007"/>
  </r>
  <r>
    <x v="1"/>
    <n v="331"/>
    <s v="Primary Metal Manufacturing"/>
    <s v="Primary Metal Manf."/>
    <x v="97"/>
    <x v="2"/>
    <x v="2"/>
    <n v="101.40984589999999"/>
  </r>
  <r>
    <x v="1"/>
    <n v="331"/>
    <s v="Primary Metal Manufacturing"/>
    <s v="Primary Metal Manf."/>
    <x v="97"/>
    <x v="2"/>
    <x v="3"/>
    <n v="102.87659739999999"/>
  </r>
  <r>
    <x v="1"/>
    <n v="331"/>
    <s v="Primary Metal Manufacturing"/>
    <s v="Primary Metal Manf."/>
    <x v="97"/>
    <x v="2"/>
    <x v="4"/>
    <n v="103.160929"/>
  </r>
  <r>
    <x v="1"/>
    <n v="331"/>
    <s v="Primary Metal Manufacturing"/>
    <s v="Primary Metal Manf."/>
    <x v="97"/>
    <x v="2"/>
    <x v="5"/>
    <n v="102.8364833"/>
  </r>
  <r>
    <x v="1"/>
    <n v="331"/>
    <s v="Primary Metal Manufacturing"/>
    <s v="Primary Metal Manf."/>
    <x v="97"/>
    <x v="2"/>
    <x v="6"/>
    <n v="104.32491229999999"/>
  </r>
  <r>
    <x v="1"/>
    <n v="331"/>
    <s v="Primary Metal Manufacturing"/>
    <s v="Primary Metal Manf."/>
    <x v="97"/>
    <x v="2"/>
    <x v="7"/>
    <n v="104.637310599999"/>
  </r>
  <r>
    <x v="1"/>
    <n v="331"/>
    <s v="Primary Metal Manufacturing"/>
    <s v="Primary Metal Manf."/>
    <x v="97"/>
    <x v="2"/>
    <x v="8"/>
    <n v="103.2579458"/>
  </r>
  <r>
    <x v="1"/>
    <n v="331"/>
    <s v="Primary Metal Manufacturing"/>
    <s v="Primary Metal Manf."/>
    <x v="97"/>
    <x v="2"/>
    <x v="9"/>
    <n v="103.8990948"/>
  </r>
  <r>
    <x v="1"/>
    <n v="331"/>
    <s v="Primary Metal Manufacturing"/>
    <s v="Primary Metal Manf."/>
    <x v="97"/>
    <x v="2"/>
    <x v="10"/>
    <n v="105.98527679999999"/>
  </r>
  <r>
    <x v="1"/>
    <n v="331"/>
    <s v="Primary Metal Manufacturing"/>
    <s v="Primary Metal Manf."/>
    <x v="97"/>
    <x v="2"/>
    <x v="11"/>
    <n v="104.752475"/>
  </r>
  <r>
    <x v="1"/>
    <n v="331"/>
    <s v="Primary Metal Manufacturing"/>
    <s v="Primary Metal Manf."/>
    <x v="97"/>
    <x v="2"/>
    <x v="12"/>
    <n v="105.2586007"/>
  </r>
  <r>
    <x v="1"/>
    <n v="331"/>
    <s v="Primary Metal Manufacturing"/>
    <s v="Primary Metal Manf."/>
    <x v="97"/>
    <x v="2"/>
    <x v="13"/>
    <n v="106.3217832"/>
  </r>
  <r>
    <x v="1"/>
    <n v="331"/>
    <s v="Primary Metal Manufacturing"/>
    <s v="Primary Metal Manf."/>
    <x v="97"/>
    <x v="2"/>
    <x v="14"/>
    <n v="106.3217832"/>
  </r>
  <r>
    <x v="1"/>
    <n v="332"/>
    <s v="Fabricated Metal Manufacturing"/>
    <s v="Fabricated Metal Manf."/>
    <x v="103"/>
    <x v="2"/>
    <x v="0"/>
    <n v="100"/>
  </r>
  <r>
    <x v="1"/>
    <n v="332"/>
    <s v="Fabricated Metal Manufacturing"/>
    <s v="Fabricated Metal Manf."/>
    <x v="103"/>
    <x v="2"/>
    <x v="1"/>
    <n v="99.75031224"/>
  </r>
  <r>
    <x v="1"/>
    <n v="332"/>
    <s v="Fabricated Metal Manufacturing"/>
    <s v="Fabricated Metal Manf."/>
    <x v="103"/>
    <x v="2"/>
    <x v="2"/>
    <n v="101.12932929999999"/>
  </r>
  <r>
    <x v="1"/>
    <n v="332"/>
    <s v="Fabricated Metal Manufacturing"/>
    <s v="Fabricated Metal Manf."/>
    <x v="103"/>
    <x v="2"/>
    <x v="3"/>
    <n v="102.6217795"/>
  </r>
  <r>
    <x v="1"/>
    <n v="332"/>
    <s v="Fabricated Metal Manufacturing"/>
    <s v="Fabricated Metal Manf."/>
    <x v="103"/>
    <x v="2"/>
    <x v="4"/>
    <n v="103.43983979999901"/>
  </r>
  <r>
    <x v="1"/>
    <n v="332"/>
    <s v="Fabricated Metal Manufacturing"/>
    <s v="Fabricated Metal Manf."/>
    <x v="103"/>
    <x v="2"/>
    <x v="5"/>
    <n v="103.01248409999999"/>
  </r>
  <r>
    <x v="1"/>
    <n v="332"/>
    <s v="Fabricated Metal Manufacturing"/>
    <s v="Fabricated Metal Manf."/>
    <x v="103"/>
    <x v="2"/>
    <x v="6"/>
    <n v="104.4104938"/>
  </r>
  <r>
    <x v="1"/>
    <n v="332"/>
    <s v="Fabricated Metal Manufacturing"/>
    <s v="Fabricated Metal Manf."/>
    <x v="103"/>
    <x v="2"/>
    <x v="7"/>
    <n v="104.8572798"/>
  </r>
  <r>
    <x v="1"/>
    <n v="332"/>
    <s v="Fabricated Metal Manufacturing"/>
    <s v="Fabricated Metal Manf."/>
    <x v="103"/>
    <x v="2"/>
    <x v="8"/>
    <n v="103.5485087"/>
  </r>
  <r>
    <x v="1"/>
    <n v="332"/>
    <s v="Fabricated Metal Manufacturing"/>
    <s v="Fabricated Metal Manf."/>
    <x v="103"/>
    <x v="2"/>
    <x v="9"/>
    <n v="103.92819059999999"/>
  </r>
  <r>
    <x v="1"/>
    <n v="332"/>
    <s v="Fabricated Metal Manufacturing"/>
    <s v="Fabricated Metal Manf."/>
    <x v="103"/>
    <x v="2"/>
    <x v="10"/>
    <n v="105.84441"/>
  </r>
  <r>
    <x v="1"/>
    <n v="332"/>
    <s v="Fabricated Metal Manufacturing"/>
    <s v="Fabricated Metal Manf."/>
    <x v="103"/>
    <x v="2"/>
    <x v="11"/>
    <n v="105.13446879999999"/>
  </r>
  <r>
    <x v="1"/>
    <n v="332"/>
    <s v="Fabricated Metal Manufacturing"/>
    <s v="Fabricated Metal Manf."/>
    <x v="103"/>
    <x v="2"/>
    <x v="12"/>
    <n v="105.4524548"/>
  </r>
  <r>
    <x v="1"/>
    <n v="332"/>
    <s v="Fabricated Metal Manufacturing"/>
    <s v="Fabricated Metal Manf."/>
    <x v="103"/>
    <x v="2"/>
    <x v="13"/>
    <n v="106.5591453"/>
  </r>
  <r>
    <x v="1"/>
    <n v="332"/>
    <s v="Fabricated Metal Manufacturing"/>
    <s v="Fabricated Metal Manf."/>
    <x v="103"/>
    <x v="2"/>
    <x v="14"/>
    <n v="106.5591453"/>
  </r>
  <r>
    <x v="1"/>
    <n v="333"/>
    <s v="Machinery Manufacturing"/>
    <s v="Machinery Manf."/>
    <x v="113"/>
    <x v="2"/>
    <x v="0"/>
    <n v="100"/>
  </r>
  <r>
    <x v="1"/>
    <n v="333"/>
    <s v="Machinery Manufacturing"/>
    <s v="Machinery Manf."/>
    <x v="113"/>
    <x v="2"/>
    <x v="1"/>
    <n v="99.850112440000004"/>
  </r>
  <r>
    <x v="1"/>
    <n v="333"/>
    <s v="Machinery Manufacturing"/>
    <s v="Machinery Manf."/>
    <x v="113"/>
    <x v="2"/>
    <x v="2"/>
    <n v="101.74301629999999"/>
  </r>
  <r>
    <x v="1"/>
    <n v="333"/>
    <s v="Machinery Manufacturing"/>
    <s v="Machinery Manf."/>
    <x v="113"/>
    <x v="2"/>
    <x v="3"/>
    <n v="103.34058520000001"/>
  </r>
  <r>
    <x v="1"/>
    <n v="333"/>
    <s v="Machinery Manufacturing"/>
    <s v="Machinery Manf."/>
    <x v="113"/>
    <x v="2"/>
    <x v="4"/>
    <n v="103.944820499999"/>
  </r>
  <r>
    <x v="1"/>
    <n v="333"/>
    <s v="Machinery Manufacturing"/>
    <s v="Machinery Manf."/>
    <x v="113"/>
    <x v="2"/>
    <x v="5"/>
    <n v="103.088741599999"/>
  </r>
  <r>
    <x v="1"/>
    <n v="333"/>
    <s v="Machinery Manufacturing"/>
    <s v="Machinery Manf."/>
    <x v="113"/>
    <x v="2"/>
    <x v="6"/>
    <n v="105.5590156"/>
  </r>
  <r>
    <x v="1"/>
    <n v="333"/>
    <s v="Machinery Manufacturing"/>
    <s v="Machinery Manf."/>
    <x v="113"/>
    <x v="2"/>
    <x v="7"/>
    <n v="105.5769621"/>
  </r>
  <r>
    <x v="1"/>
    <n v="333"/>
    <s v="Machinery Manufacturing"/>
    <s v="Machinery Manf."/>
    <x v="113"/>
    <x v="2"/>
    <x v="8"/>
    <n v="104.2018815"/>
  </r>
  <r>
    <x v="1"/>
    <n v="333"/>
    <s v="Machinery Manufacturing"/>
    <s v="Machinery Manf."/>
    <x v="113"/>
    <x v="2"/>
    <x v="9"/>
    <n v="104.1039778"/>
  </r>
  <r>
    <x v="1"/>
    <n v="333"/>
    <s v="Machinery Manufacturing"/>
    <s v="Machinery Manf."/>
    <x v="113"/>
    <x v="2"/>
    <x v="10"/>
    <n v="106.6550917"/>
  </r>
  <r>
    <x v="1"/>
    <n v="333"/>
    <s v="Machinery Manufacturing"/>
    <s v="Machinery Manf."/>
    <x v="113"/>
    <x v="2"/>
    <x v="11"/>
    <n v="105.1996724"/>
  </r>
  <r>
    <x v="1"/>
    <n v="333"/>
    <s v="Machinery Manufacturing"/>
    <s v="Machinery Manf."/>
    <x v="113"/>
    <x v="2"/>
    <x v="12"/>
    <n v="105.8867563"/>
  </r>
  <r>
    <x v="1"/>
    <n v="333"/>
    <s v="Machinery Manufacturing"/>
    <s v="Machinery Manf."/>
    <x v="113"/>
    <x v="2"/>
    <x v="13"/>
    <n v="107.527882499999"/>
  </r>
  <r>
    <x v="1"/>
    <n v="333"/>
    <s v="Machinery Manufacturing"/>
    <s v="Machinery Manf."/>
    <x v="113"/>
    <x v="2"/>
    <x v="14"/>
    <n v="107.527882499999"/>
  </r>
  <r>
    <x v="1"/>
    <n v="334"/>
    <s v="Computer And Electronics Manufacturing"/>
    <s v="Computer Manf."/>
    <x v="121"/>
    <x v="2"/>
    <x v="0"/>
    <n v="100"/>
  </r>
  <r>
    <x v="1"/>
    <n v="334"/>
    <s v="Computer And Electronics Manufacturing"/>
    <s v="Computer Manf."/>
    <x v="121"/>
    <x v="2"/>
    <x v="1"/>
    <n v="98.03359107"/>
  </r>
  <r>
    <x v="1"/>
    <n v="334"/>
    <s v="Computer And Electronics Manufacturing"/>
    <s v="Computer Manf."/>
    <x v="121"/>
    <x v="2"/>
    <x v="2"/>
    <n v="99.896054059999997"/>
  </r>
  <r>
    <x v="1"/>
    <n v="334"/>
    <s v="Computer And Electronics Manufacturing"/>
    <s v="Computer Manf."/>
    <x v="121"/>
    <x v="2"/>
    <x v="3"/>
    <n v="101.03936429999899"/>
  </r>
  <r>
    <x v="1"/>
    <n v="334"/>
    <s v="Computer And Electronics Manufacturing"/>
    <s v="Computer Manf."/>
    <x v="121"/>
    <x v="2"/>
    <x v="4"/>
    <n v="102.6299896"/>
  </r>
  <r>
    <x v="1"/>
    <n v="334"/>
    <s v="Computer And Electronics Manufacturing"/>
    <s v="Computer Manf."/>
    <x v="121"/>
    <x v="2"/>
    <x v="5"/>
    <n v="101.9202032"/>
  </r>
  <r>
    <x v="1"/>
    <n v="334"/>
    <s v="Computer And Electronics Manufacturing"/>
    <s v="Computer Manf."/>
    <x v="121"/>
    <x v="2"/>
    <x v="6"/>
    <n v="103.37779449999999"/>
  </r>
  <r>
    <x v="1"/>
    <n v="334"/>
    <s v="Computer And Electronics Manufacturing"/>
    <s v="Computer Manf."/>
    <x v="121"/>
    <x v="2"/>
    <x v="7"/>
    <n v="103.0289674"/>
  </r>
  <r>
    <x v="1"/>
    <n v="334"/>
    <s v="Computer And Electronics Manufacturing"/>
    <s v="Computer Manf."/>
    <x v="121"/>
    <x v="2"/>
    <x v="8"/>
    <n v="101.812225099999"/>
  </r>
  <r>
    <x v="1"/>
    <n v="334"/>
    <s v="Computer And Electronics Manufacturing"/>
    <s v="Computer Manf."/>
    <x v="121"/>
    <x v="2"/>
    <x v="9"/>
    <n v="100.9545268"/>
  </r>
  <r>
    <x v="1"/>
    <n v="334"/>
    <s v="Computer And Electronics Manufacturing"/>
    <s v="Computer Manf."/>
    <x v="121"/>
    <x v="2"/>
    <x v="10"/>
    <n v="100.997946599999"/>
  </r>
  <r>
    <x v="1"/>
    <n v="334"/>
    <s v="Computer And Electronics Manufacturing"/>
    <s v="Computer Manf."/>
    <x v="121"/>
    <x v="2"/>
    <x v="11"/>
    <n v="104.8583284"/>
  </r>
  <r>
    <x v="1"/>
    <n v="334"/>
    <s v="Computer And Electronics Manufacturing"/>
    <s v="Computer Manf."/>
    <x v="121"/>
    <x v="2"/>
    <x v="12"/>
    <n v="105.88146209999999"/>
  </r>
  <r>
    <x v="1"/>
    <n v="334"/>
    <s v="Computer And Electronics Manufacturing"/>
    <s v="Computer Manf."/>
    <x v="121"/>
    <x v="2"/>
    <x v="13"/>
    <n v="103.7350639"/>
  </r>
  <r>
    <x v="1"/>
    <n v="334"/>
    <s v="Computer And Electronics Manufacturing"/>
    <s v="Computer Manf."/>
    <x v="121"/>
    <x v="2"/>
    <x v="14"/>
    <n v="103.7350639"/>
  </r>
  <r>
    <x v="1"/>
    <n v="335"/>
    <s v="Electrical Equipment Manufacturing"/>
    <s v="Electrical Equipment Manf."/>
    <x v="128"/>
    <x v="2"/>
    <x v="0"/>
    <n v="100"/>
  </r>
  <r>
    <x v="1"/>
    <n v="335"/>
    <s v="Electrical Equipment Manufacturing"/>
    <s v="Electrical Equipment Manf."/>
    <x v="128"/>
    <x v="2"/>
    <x v="1"/>
    <n v="98.97231712"/>
  </r>
  <r>
    <x v="1"/>
    <n v="335"/>
    <s v="Electrical Equipment Manufacturing"/>
    <s v="Electrical Equipment Manf."/>
    <x v="128"/>
    <x v="2"/>
    <x v="2"/>
    <n v="101.04946870000001"/>
  </r>
  <r>
    <x v="1"/>
    <n v="335"/>
    <s v="Electrical Equipment Manufacturing"/>
    <s v="Electrical Equipment Manf."/>
    <x v="128"/>
    <x v="2"/>
    <x v="3"/>
    <n v="101.28620129999899"/>
  </r>
  <r>
    <x v="1"/>
    <n v="335"/>
    <s v="Electrical Equipment Manufacturing"/>
    <s v="Electrical Equipment Manf."/>
    <x v="128"/>
    <x v="2"/>
    <x v="4"/>
    <n v="102.64743809999899"/>
  </r>
  <r>
    <x v="1"/>
    <n v="335"/>
    <s v="Electrical Equipment Manufacturing"/>
    <s v="Electrical Equipment Manf."/>
    <x v="128"/>
    <x v="2"/>
    <x v="5"/>
    <n v="102.1865624"/>
  </r>
  <r>
    <x v="1"/>
    <n v="335"/>
    <s v="Electrical Equipment Manufacturing"/>
    <s v="Electrical Equipment Manf."/>
    <x v="128"/>
    <x v="2"/>
    <x v="6"/>
    <n v="104.7399054"/>
  </r>
  <r>
    <x v="1"/>
    <n v="335"/>
    <s v="Electrical Equipment Manufacturing"/>
    <s v="Electrical Equipment Manf."/>
    <x v="128"/>
    <x v="2"/>
    <x v="7"/>
    <n v="106.8803715"/>
  </r>
  <r>
    <x v="1"/>
    <n v="335"/>
    <s v="Electrical Equipment Manufacturing"/>
    <s v="Electrical Equipment Manf."/>
    <x v="128"/>
    <x v="2"/>
    <x v="8"/>
    <n v="104.56199890000001"/>
  </r>
  <r>
    <x v="1"/>
    <n v="335"/>
    <s v="Electrical Equipment Manufacturing"/>
    <s v="Electrical Equipment Manf."/>
    <x v="128"/>
    <x v="2"/>
    <x v="9"/>
    <n v="103.3467859"/>
  </r>
  <r>
    <x v="1"/>
    <n v="335"/>
    <s v="Electrical Equipment Manufacturing"/>
    <s v="Electrical Equipment Manf."/>
    <x v="128"/>
    <x v="2"/>
    <x v="10"/>
    <n v="103.0485448"/>
  </r>
  <r>
    <x v="1"/>
    <n v="335"/>
    <s v="Electrical Equipment Manufacturing"/>
    <s v="Electrical Equipment Manf."/>
    <x v="128"/>
    <x v="2"/>
    <x v="11"/>
    <n v="106.63696189999899"/>
  </r>
  <r>
    <x v="1"/>
    <n v="335"/>
    <s v="Electrical Equipment Manufacturing"/>
    <s v="Electrical Equipment Manf."/>
    <x v="128"/>
    <x v="2"/>
    <x v="12"/>
    <n v="106.3632568"/>
  </r>
  <r>
    <x v="1"/>
    <n v="335"/>
    <s v="Electrical Equipment Manufacturing"/>
    <s v="Electrical Equipment Manf."/>
    <x v="128"/>
    <x v="2"/>
    <x v="13"/>
    <n v="106.37602109999899"/>
  </r>
  <r>
    <x v="1"/>
    <n v="335"/>
    <s v="Electrical Equipment Manufacturing"/>
    <s v="Electrical Equipment Manf."/>
    <x v="128"/>
    <x v="2"/>
    <x v="14"/>
    <n v="106.37602109999899"/>
  </r>
  <r>
    <x v="1"/>
    <s v="3361MV"/>
    <s v="Motor Vehicle Manufacturing"/>
    <s v="Motor Vehicle Manf."/>
    <x v="134"/>
    <x v="4"/>
    <x v="0"/>
    <n v="100"/>
  </r>
  <r>
    <x v="1"/>
    <s v="3361MV"/>
    <s v="Motor Vehicle Manufacturing"/>
    <s v="Motor Vehicle Manf."/>
    <x v="134"/>
    <x v="4"/>
    <x v="1"/>
    <n v="101.3855105"/>
  </r>
  <r>
    <x v="1"/>
    <s v="3361MV"/>
    <s v="Motor Vehicle Manufacturing"/>
    <s v="Motor Vehicle Manf."/>
    <x v="134"/>
    <x v="4"/>
    <x v="2"/>
    <n v="102.5591993"/>
  </r>
  <r>
    <x v="1"/>
    <s v="3361MV"/>
    <s v="Motor Vehicle Manufacturing"/>
    <s v="Motor Vehicle Manf."/>
    <x v="134"/>
    <x v="4"/>
    <x v="3"/>
    <n v="106.492034199999"/>
  </r>
  <r>
    <x v="1"/>
    <s v="3361MV"/>
    <s v="Motor Vehicle Manufacturing"/>
    <s v="Motor Vehicle Manf."/>
    <x v="134"/>
    <x v="4"/>
    <x v="4"/>
    <n v="105.0356888"/>
  </r>
  <r>
    <x v="1"/>
    <s v="3361MV"/>
    <s v="Motor Vehicle Manufacturing"/>
    <s v="Motor Vehicle Manf."/>
    <x v="134"/>
    <x v="4"/>
    <x v="5"/>
    <n v="103.944820499999"/>
  </r>
  <r>
    <x v="1"/>
    <s v="3361MV"/>
    <s v="Motor Vehicle Manufacturing"/>
    <s v="Motor Vehicle Manf."/>
    <x v="134"/>
    <x v="4"/>
    <x v="6"/>
    <n v="103.09698899999999"/>
  </r>
  <r>
    <x v="1"/>
    <s v="3361MV"/>
    <s v="Motor Vehicle Manufacturing"/>
    <s v="Motor Vehicle Manf."/>
    <x v="134"/>
    <x v="4"/>
    <x v="7"/>
    <n v="103.6624747"/>
  </r>
  <r>
    <x v="1"/>
    <s v="3361MV"/>
    <s v="Motor Vehicle Manufacturing"/>
    <s v="Motor Vehicle Manf."/>
    <x v="134"/>
    <x v="4"/>
    <x v="8"/>
    <n v="104.44599940000001"/>
  </r>
  <r>
    <x v="1"/>
    <s v="3361MV"/>
    <s v="Motor Vehicle Manufacturing"/>
    <s v="Motor Vehicle Manf."/>
    <x v="134"/>
    <x v="4"/>
    <x v="9"/>
    <n v="102.4587405"/>
  </r>
  <r>
    <x v="1"/>
    <s v="3361MV"/>
    <s v="Motor Vehicle Manufacturing"/>
    <s v="Motor Vehicle Manf."/>
    <x v="134"/>
    <x v="4"/>
    <x v="10"/>
    <n v="103.5215896"/>
  </r>
  <r>
    <x v="1"/>
    <s v="3361MV"/>
    <s v="Motor Vehicle Manufacturing"/>
    <s v="Motor Vehicle Manf."/>
    <x v="134"/>
    <x v="4"/>
    <x v="11"/>
    <n v="104.43033370000001"/>
  </r>
  <r>
    <x v="1"/>
    <s v="3361MV"/>
    <s v="Motor Vehicle Manufacturing"/>
    <s v="Motor Vehicle Manf."/>
    <x v="134"/>
    <x v="4"/>
    <x v="12"/>
    <n v="104.7577127"/>
  </r>
  <r>
    <x v="1"/>
    <s v="3361MV"/>
    <s v="Motor Vehicle Manufacturing"/>
    <s v="Motor Vehicle Manf."/>
    <x v="134"/>
    <x v="4"/>
    <x v="13"/>
    <n v="105.9884564"/>
  </r>
  <r>
    <x v="1"/>
    <s v="3361MV"/>
    <s v="Motor Vehicle Manufacturing"/>
    <s v="Motor Vehicle Manf."/>
    <x v="134"/>
    <x v="4"/>
    <x v="14"/>
    <n v="105.9884564"/>
  </r>
  <r>
    <x v="1"/>
    <s v="3364OT"/>
    <s v="Other Transporation Equipment Manufacturing"/>
    <s v="Other Transporation Manf."/>
    <x v="138"/>
    <x v="4"/>
    <x v="0"/>
    <n v="100"/>
  </r>
  <r>
    <x v="1"/>
    <s v="3364OT"/>
    <s v="Other Transporation Equipment Manufacturing"/>
    <s v="Other Transporation Manf."/>
    <x v="138"/>
    <x v="4"/>
    <x v="1"/>
    <n v="102.0160533"/>
  </r>
  <r>
    <x v="1"/>
    <s v="3364OT"/>
    <s v="Other Transporation Equipment Manufacturing"/>
    <s v="Other Transporation Manf."/>
    <x v="138"/>
    <x v="4"/>
    <x v="2"/>
    <n v="102.97643609999901"/>
  </r>
  <r>
    <x v="1"/>
    <s v="3364OT"/>
    <s v="Other Transporation Equipment Manufacturing"/>
    <s v="Other Transporation Manf."/>
    <x v="138"/>
    <x v="4"/>
    <x v="3"/>
    <n v="107.65807"/>
  </r>
  <r>
    <x v="1"/>
    <s v="3364OT"/>
    <s v="Other Transporation Equipment Manufacturing"/>
    <s v="Other Transporation Manf."/>
    <x v="138"/>
    <x v="4"/>
    <x v="4"/>
    <n v="105.5220764"/>
  </r>
  <r>
    <x v="1"/>
    <s v="3364OT"/>
    <s v="Other Transporation Equipment Manufacturing"/>
    <s v="Other Transporation Manf."/>
    <x v="138"/>
    <x v="4"/>
    <x v="5"/>
    <n v="103.516413599999"/>
  </r>
  <r>
    <x v="1"/>
    <s v="3364OT"/>
    <s v="Other Transporation Equipment Manufacturing"/>
    <s v="Other Transporation Manf."/>
    <x v="138"/>
    <x v="4"/>
    <x v="6"/>
    <n v="103.29719129999999"/>
  </r>
  <r>
    <x v="1"/>
    <s v="3364OT"/>
    <s v="Other Transporation Equipment Manufacturing"/>
    <s v="Other Transporation Manf."/>
    <x v="138"/>
    <x v="4"/>
    <x v="7"/>
    <n v="104.37604399999999"/>
  </r>
  <r>
    <x v="1"/>
    <s v="3364OT"/>
    <s v="Other Transporation Equipment Manufacturing"/>
    <s v="Other Transporation Manf."/>
    <x v="138"/>
    <x v="4"/>
    <x v="8"/>
    <n v="104.9233607"/>
  </r>
  <r>
    <x v="1"/>
    <s v="3364OT"/>
    <s v="Other Transporation Equipment Manufacturing"/>
    <s v="Other Transporation Manf."/>
    <x v="138"/>
    <x v="4"/>
    <x v="9"/>
    <n v="102.4198136"/>
  </r>
  <r>
    <x v="1"/>
    <s v="3364OT"/>
    <s v="Other Transporation Equipment Manufacturing"/>
    <s v="Other Transporation Manf."/>
    <x v="138"/>
    <x v="4"/>
    <x v="10"/>
    <n v="104.11751219999999"/>
  </r>
  <r>
    <x v="1"/>
    <s v="3364OT"/>
    <s v="Other Transporation Equipment Manufacturing"/>
    <s v="Other Transporation Manf."/>
    <x v="138"/>
    <x v="4"/>
    <x v="11"/>
    <n v="104.94749590000001"/>
  </r>
  <r>
    <x v="1"/>
    <s v="3364OT"/>
    <s v="Other Transporation Equipment Manufacturing"/>
    <s v="Other Transporation Manf."/>
    <x v="138"/>
    <x v="4"/>
    <x v="12"/>
    <n v="105.3965798"/>
  </r>
  <r>
    <x v="1"/>
    <s v="3364OT"/>
    <s v="Other Transporation Equipment Manufacturing"/>
    <s v="Other Transporation Manf."/>
    <x v="138"/>
    <x v="4"/>
    <x v="13"/>
    <n v="106.89854269999999"/>
  </r>
  <r>
    <x v="1"/>
    <s v="3364OT"/>
    <s v="Other Transporation Equipment Manufacturing"/>
    <s v="Other Transporation Manf."/>
    <x v="138"/>
    <x v="4"/>
    <x v="14"/>
    <n v="106.89854269999999"/>
  </r>
  <r>
    <x v="1"/>
    <n v="337"/>
    <s v="Furniture And Related Product Manufacturing"/>
    <s v="Furniture Manf."/>
    <x v="142"/>
    <x v="2"/>
    <x v="0"/>
    <n v="100"/>
  </r>
  <r>
    <x v="1"/>
    <n v="337"/>
    <s v="Furniture And Related Product Manufacturing"/>
    <s v="Furniture Manf."/>
    <x v="142"/>
    <x v="2"/>
    <x v="1"/>
    <n v="99.463444629999998"/>
  </r>
  <r>
    <x v="1"/>
    <n v="337"/>
    <s v="Furniture And Related Product Manufacturing"/>
    <s v="Furniture Manf."/>
    <x v="142"/>
    <x v="2"/>
    <x v="2"/>
    <n v="101.5610592"/>
  </r>
  <r>
    <x v="1"/>
    <n v="337"/>
    <s v="Furniture And Related Product Manufacturing"/>
    <s v="Furniture Manf."/>
    <x v="142"/>
    <x v="2"/>
    <x v="3"/>
    <n v="103.7547754"/>
  </r>
  <r>
    <x v="1"/>
    <n v="337"/>
    <s v="Furniture And Related Product Manufacturing"/>
    <s v="Furniture Manf."/>
    <x v="142"/>
    <x v="2"/>
    <x v="4"/>
    <n v="103.7298772"/>
  </r>
  <r>
    <x v="1"/>
    <n v="337"/>
    <s v="Furniture And Related Product Manufacturing"/>
    <s v="Furniture Manf."/>
    <x v="142"/>
    <x v="2"/>
    <x v="5"/>
    <n v="103.4739806"/>
  </r>
  <r>
    <x v="1"/>
    <n v="337"/>
    <s v="Furniture And Related Product Manufacturing"/>
    <s v="Furniture Manf."/>
    <x v="142"/>
    <x v="2"/>
    <x v="6"/>
    <n v="105.62236999999899"/>
  </r>
  <r>
    <x v="1"/>
    <n v="337"/>
    <s v="Furniture And Related Product Manufacturing"/>
    <s v="Furniture Manf."/>
    <x v="142"/>
    <x v="2"/>
    <x v="7"/>
    <n v="106.23569740000001"/>
  </r>
  <r>
    <x v="1"/>
    <n v="337"/>
    <s v="Furniture And Related Product Manufacturing"/>
    <s v="Furniture Manf."/>
    <x v="142"/>
    <x v="2"/>
    <x v="8"/>
    <n v="104.78285759999901"/>
  </r>
  <r>
    <x v="1"/>
    <n v="337"/>
    <s v="Furniture And Related Product Manufacturing"/>
    <s v="Furniture Manf."/>
    <x v="142"/>
    <x v="2"/>
    <x v="9"/>
    <n v="105.1754792"/>
  </r>
  <r>
    <x v="1"/>
    <n v="337"/>
    <s v="Furniture And Related Product Manufacturing"/>
    <s v="Furniture Manf."/>
    <x v="142"/>
    <x v="2"/>
    <x v="10"/>
    <n v="107.783025799999"/>
  </r>
  <r>
    <x v="1"/>
    <n v="337"/>
    <s v="Furniture And Related Product Manufacturing"/>
    <s v="Furniture Manf."/>
    <x v="142"/>
    <x v="2"/>
    <x v="11"/>
    <n v="106.7457871"/>
  </r>
  <r>
    <x v="1"/>
    <n v="337"/>
    <s v="Furniture And Related Product Manufacturing"/>
    <s v="Furniture Manf."/>
    <x v="142"/>
    <x v="2"/>
    <x v="12"/>
    <n v="108.3460407"/>
  </r>
  <r>
    <x v="1"/>
    <n v="337"/>
    <s v="Furniture And Related Product Manufacturing"/>
    <s v="Furniture Manf."/>
    <x v="142"/>
    <x v="2"/>
    <x v="13"/>
    <n v="108.9272454"/>
  </r>
  <r>
    <x v="1"/>
    <n v="337"/>
    <s v="Furniture And Related Product Manufacturing"/>
    <s v="Furniture Manf."/>
    <x v="142"/>
    <x v="2"/>
    <x v="14"/>
    <n v="108.9272454"/>
  </r>
  <r>
    <x v="1"/>
    <n v="339"/>
    <s v="Miscellaneous Manufacturing"/>
    <s v="Misc. Manf."/>
    <x v="146"/>
    <x v="2"/>
    <x v="0"/>
    <n v="100"/>
  </r>
  <r>
    <x v="1"/>
    <n v="339"/>
    <s v="Miscellaneous Manufacturing"/>
    <s v="Misc. Manf."/>
    <x v="146"/>
    <x v="2"/>
    <x v="1"/>
    <n v="98.481645029999996"/>
  </r>
  <r>
    <x v="1"/>
    <n v="339"/>
    <s v="Miscellaneous Manufacturing"/>
    <s v="Misc. Manf."/>
    <x v="146"/>
    <x v="2"/>
    <x v="2"/>
    <n v="102.2734579"/>
  </r>
  <r>
    <x v="1"/>
    <n v="339"/>
    <s v="Miscellaneous Manufacturing"/>
    <s v="Misc. Manf."/>
    <x v="146"/>
    <x v="2"/>
    <x v="3"/>
    <n v="104.1050188"/>
  </r>
  <r>
    <x v="1"/>
    <n v="339"/>
    <s v="Miscellaneous Manufacturing"/>
    <s v="Misc. Manf."/>
    <x v="146"/>
    <x v="2"/>
    <x v="4"/>
    <n v="104.9800347"/>
  </r>
  <r>
    <x v="1"/>
    <n v="339"/>
    <s v="Miscellaneous Manufacturing"/>
    <s v="Misc. Manf."/>
    <x v="146"/>
    <x v="2"/>
    <x v="5"/>
    <n v="103.780717299999"/>
  </r>
  <r>
    <x v="1"/>
    <n v="339"/>
    <s v="Miscellaneous Manufacturing"/>
    <s v="Misc. Manf."/>
    <x v="146"/>
    <x v="2"/>
    <x v="6"/>
    <n v="107.488104499999"/>
  </r>
  <r>
    <x v="1"/>
    <n v="339"/>
    <s v="Miscellaneous Manufacturing"/>
    <s v="Misc. Manf."/>
    <x v="146"/>
    <x v="2"/>
    <x v="7"/>
    <n v="107.4623105"/>
  </r>
  <r>
    <x v="1"/>
    <n v="339"/>
    <s v="Miscellaneous Manufacturing"/>
    <s v="Misc. Manf."/>
    <x v="146"/>
    <x v="2"/>
    <x v="8"/>
    <n v="105.38077149999999"/>
  </r>
  <r>
    <x v="1"/>
    <n v="339"/>
    <s v="Miscellaneous Manufacturing"/>
    <s v="Misc. Manf."/>
    <x v="146"/>
    <x v="2"/>
    <x v="9"/>
    <n v="106.3494304"/>
  </r>
  <r>
    <x v="1"/>
    <n v="339"/>
    <s v="Miscellaneous Manufacturing"/>
    <s v="Misc. Manf."/>
    <x v="146"/>
    <x v="2"/>
    <x v="10"/>
    <n v="109.8900352"/>
  </r>
  <r>
    <x v="1"/>
    <n v="339"/>
    <s v="Miscellaneous Manufacturing"/>
    <s v="Misc. Manf."/>
    <x v="146"/>
    <x v="2"/>
    <x v="11"/>
    <n v="107.5569189"/>
  </r>
  <r>
    <x v="1"/>
    <n v="339"/>
    <s v="Miscellaneous Manufacturing"/>
    <s v="Misc. Manf."/>
    <x v="146"/>
    <x v="2"/>
    <x v="12"/>
    <n v="108.7291781"/>
  </r>
  <r>
    <x v="1"/>
    <n v="339"/>
    <s v="Miscellaneous Manufacturing"/>
    <s v="Misc. Manf."/>
    <x v="146"/>
    <x v="2"/>
    <x v="13"/>
    <n v="110.6287705"/>
  </r>
  <r>
    <x v="1"/>
    <n v="339"/>
    <s v="Miscellaneous Manufacturing"/>
    <s v="Misc. Manf."/>
    <x v="146"/>
    <x v="2"/>
    <x v="14"/>
    <n v="110.6287705"/>
  </r>
  <r>
    <x v="1"/>
    <n v="42"/>
    <s v="Wholesale Trade"/>
    <s v="Wholesale Trade"/>
    <x v="149"/>
    <x v="3"/>
    <x v="0"/>
    <n v="100"/>
  </r>
  <r>
    <x v="1"/>
    <n v="42"/>
    <s v="Wholesale Trade"/>
    <s v="Wholesale Trade"/>
    <x v="149"/>
    <x v="3"/>
    <x v="1"/>
    <n v="101.52754959999901"/>
  </r>
  <r>
    <x v="1"/>
    <n v="42"/>
    <s v="Wholesale Trade"/>
    <s v="Wholesale Trade"/>
    <x v="149"/>
    <x v="3"/>
    <x v="2"/>
    <n v="100.3857421"/>
  </r>
  <r>
    <x v="1"/>
    <n v="42"/>
    <s v="Wholesale Trade"/>
    <s v="Wholesale Trade"/>
    <x v="149"/>
    <x v="3"/>
    <x v="3"/>
    <n v="103.1815632"/>
  </r>
  <r>
    <x v="1"/>
    <n v="42"/>
    <s v="Wholesale Trade"/>
    <s v="Wholesale Trade"/>
    <x v="149"/>
    <x v="3"/>
    <x v="4"/>
    <n v="103.7309145"/>
  </r>
  <r>
    <x v="1"/>
    <n v="42"/>
    <s v="Wholesale Trade"/>
    <s v="Wholesale Trade"/>
    <x v="149"/>
    <x v="3"/>
    <x v="5"/>
    <n v="104.2237662"/>
  </r>
  <r>
    <x v="1"/>
    <n v="42"/>
    <s v="Wholesale Trade"/>
    <s v="Wholesale Trade"/>
    <x v="149"/>
    <x v="3"/>
    <x v="6"/>
    <n v="104.9107707"/>
  </r>
  <r>
    <x v="1"/>
    <n v="42"/>
    <s v="Wholesale Trade"/>
    <s v="Wholesale Trade"/>
    <x v="149"/>
    <x v="3"/>
    <x v="7"/>
    <n v="104.391701599999"/>
  </r>
  <r>
    <x v="1"/>
    <n v="42"/>
    <s v="Wholesale Trade"/>
    <s v="Wholesale Trade"/>
    <x v="149"/>
    <x v="3"/>
    <x v="8"/>
    <n v="103.782793"/>
  </r>
  <r>
    <x v="1"/>
    <n v="42"/>
    <s v="Wholesale Trade"/>
    <s v="Wholesale Trade"/>
    <x v="149"/>
    <x v="3"/>
    <x v="9"/>
    <n v="104.69278309999901"/>
  </r>
  <r>
    <x v="1"/>
    <n v="42"/>
    <s v="Wholesale Trade"/>
    <s v="Wholesale Trade"/>
    <x v="149"/>
    <x v="3"/>
    <x v="10"/>
    <n v="107.5848874"/>
  </r>
  <r>
    <x v="1"/>
    <n v="42"/>
    <s v="Wholesale Trade"/>
    <s v="Wholesale Trade"/>
    <x v="149"/>
    <x v="3"/>
    <x v="11"/>
    <n v="106.261197"/>
  </r>
  <r>
    <x v="1"/>
    <n v="42"/>
    <s v="Wholesale Trade"/>
    <s v="Wholesale Trade"/>
    <x v="149"/>
    <x v="3"/>
    <x v="12"/>
    <n v="105.8931097"/>
  </r>
  <r>
    <x v="1"/>
    <n v="42"/>
    <s v="Wholesale Trade"/>
    <s v="Wholesale Trade"/>
    <x v="149"/>
    <x v="3"/>
    <x v="13"/>
    <n v="107.9880082"/>
  </r>
  <r>
    <x v="1"/>
    <n v="42"/>
    <s v="Wholesale Trade"/>
    <s v="Wholesale Trade"/>
    <x v="149"/>
    <x v="3"/>
    <x v="14"/>
    <n v="107.9880082"/>
  </r>
  <r>
    <x v="1"/>
    <s v="44RT"/>
    <s v="Retail Trade"/>
    <s v="Retail Trade"/>
    <x v="185"/>
    <x v="3"/>
    <x v="0"/>
    <n v="100"/>
  </r>
  <r>
    <x v="1"/>
    <s v="44RT"/>
    <s v="Retail Trade"/>
    <s v="Retail Trade"/>
    <x v="185"/>
    <x v="3"/>
    <x v="1"/>
    <n v="99.100073800000004"/>
  </r>
  <r>
    <x v="1"/>
    <s v="44RT"/>
    <s v="Retail Trade"/>
    <s v="Retail Trade"/>
    <x v="185"/>
    <x v="3"/>
    <x v="2"/>
    <n v="101.02724029999899"/>
  </r>
  <r>
    <x v="1"/>
    <s v="44RT"/>
    <s v="Retail Trade"/>
    <s v="Retail Trade"/>
    <x v="185"/>
    <x v="3"/>
    <x v="3"/>
    <n v="101.1809184"/>
  </r>
  <r>
    <x v="1"/>
    <s v="44RT"/>
    <s v="Retail Trade"/>
    <s v="Retail Trade"/>
    <x v="185"/>
    <x v="3"/>
    <x v="4"/>
    <n v="102.1181204"/>
  </r>
  <r>
    <x v="1"/>
    <s v="44RT"/>
    <s v="Retail Trade"/>
    <s v="Retail Trade"/>
    <x v="185"/>
    <x v="3"/>
    <x v="5"/>
    <n v="102.3450744"/>
  </r>
  <r>
    <x v="1"/>
    <s v="44RT"/>
    <s v="Retail Trade"/>
    <s v="Retail Trade"/>
    <x v="185"/>
    <x v="3"/>
    <x v="6"/>
    <n v="102.8262002"/>
  </r>
  <r>
    <x v="1"/>
    <s v="44RT"/>
    <s v="Retail Trade"/>
    <s v="Retail Trade"/>
    <x v="185"/>
    <x v="3"/>
    <x v="7"/>
    <n v="103.179499599999"/>
  </r>
  <r>
    <x v="1"/>
    <s v="44RT"/>
    <s v="Retail Trade"/>
    <s v="Retail Trade"/>
    <x v="185"/>
    <x v="3"/>
    <x v="8"/>
    <n v="102.4648882"/>
  </r>
  <r>
    <x v="1"/>
    <s v="44RT"/>
    <s v="Retail Trade"/>
    <s v="Retail Trade"/>
    <x v="185"/>
    <x v="3"/>
    <x v="9"/>
    <n v="102.5263856"/>
  </r>
  <r>
    <x v="1"/>
    <s v="44RT"/>
    <s v="Retail Trade"/>
    <s v="Retail Trade"/>
    <x v="185"/>
    <x v="3"/>
    <x v="10"/>
    <n v="103.85962069999999"/>
  </r>
  <r>
    <x v="1"/>
    <s v="44RT"/>
    <s v="Retail Trade"/>
    <s v="Retail Trade"/>
    <x v="185"/>
    <x v="3"/>
    <x v="11"/>
    <n v="103.91052430000001"/>
  </r>
  <r>
    <x v="1"/>
    <s v="44RT"/>
    <s v="Retail Trade"/>
    <s v="Retail Trade"/>
    <x v="185"/>
    <x v="3"/>
    <x v="12"/>
    <n v="104.2852764"/>
  </r>
  <r>
    <x v="1"/>
    <s v="44RT"/>
    <s v="Retail Trade"/>
    <s v="Retail Trade"/>
    <x v="185"/>
    <x v="3"/>
    <x v="13"/>
    <n v="104.130006999999"/>
  </r>
  <r>
    <x v="1"/>
    <s v="44RT"/>
    <s v="Retail Trade"/>
    <s v="Retail Trade"/>
    <x v="185"/>
    <x v="3"/>
    <x v="14"/>
    <n v="104.130006999999"/>
  </r>
  <r>
    <x v="1"/>
    <n v="481"/>
    <s v="Air Transportation"/>
    <s v="Air Transportation"/>
    <x v="197"/>
    <x v="2"/>
    <x v="0"/>
    <n v="100"/>
  </r>
  <r>
    <x v="1"/>
    <n v="481"/>
    <s v="Air Transportation"/>
    <s v="Air Transportation"/>
    <x v="197"/>
    <x v="2"/>
    <x v="1"/>
    <n v="99.903047029999996"/>
  </r>
  <r>
    <x v="1"/>
    <n v="481"/>
    <s v="Air Transportation"/>
    <s v="Air Transportation"/>
    <x v="197"/>
    <x v="2"/>
    <x v="2"/>
    <n v="100.9474603"/>
  </r>
  <r>
    <x v="1"/>
    <n v="481"/>
    <s v="Air Transportation"/>
    <s v="Air Transportation"/>
    <x v="197"/>
    <x v="2"/>
    <x v="3"/>
    <n v="100.69339290000001"/>
  </r>
  <r>
    <x v="1"/>
    <n v="481"/>
    <s v="Air Transportation"/>
    <s v="Air Transportation"/>
    <x v="197"/>
    <x v="2"/>
    <x v="4"/>
    <n v="102.68337099999999"/>
  </r>
  <r>
    <x v="1"/>
    <n v="481"/>
    <s v="Air Transportation"/>
    <s v="Air Transportation"/>
    <x v="197"/>
    <x v="2"/>
    <x v="5"/>
    <n v="102.4464462"/>
  </r>
  <r>
    <x v="1"/>
    <n v="481"/>
    <s v="Air Transportation"/>
    <s v="Air Transportation"/>
    <x v="197"/>
    <x v="2"/>
    <x v="6"/>
    <n v="101.8957453"/>
  </r>
  <r>
    <x v="1"/>
    <n v="481"/>
    <s v="Air Transportation"/>
    <s v="Air Transportation"/>
    <x v="197"/>
    <x v="2"/>
    <x v="7"/>
    <n v="102.6412795"/>
  </r>
  <r>
    <x v="1"/>
    <n v="481"/>
    <s v="Air Transportation"/>
    <s v="Air Transportation"/>
    <x v="197"/>
    <x v="2"/>
    <x v="8"/>
    <n v="103.7744907"/>
  </r>
  <r>
    <x v="1"/>
    <n v="481"/>
    <s v="Air Transportation"/>
    <s v="Air Transportation"/>
    <x v="197"/>
    <x v="2"/>
    <x v="9"/>
    <n v="103.4750154"/>
  </r>
  <r>
    <x v="1"/>
    <n v="481"/>
    <s v="Air Transportation"/>
    <s v="Air Transportation"/>
    <x v="197"/>
    <x v="2"/>
    <x v="10"/>
    <n v="104.039453299999"/>
  </r>
  <r>
    <x v="1"/>
    <n v="481"/>
    <s v="Air Transportation"/>
    <s v="Air Transportation"/>
    <x v="197"/>
    <x v="2"/>
    <x v="11"/>
    <n v="103.4470809"/>
  </r>
  <r>
    <x v="1"/>
    <n v="481"/>
    <s v="Air Transportation"/>
    <s v="Air Transportation"/>
    <x v="197"/>
    <x v="2"/>
    <x v="12"/>
    <n v="104.2957054"/>
  </r>
  <r>
    <x v="1"/>
    <n v="481"/>
    <s v="Air Transportation"/>
    <s v="Air Transportation"/>
    <x v="197"/>
    <x v="2"/>
    <x v="13"/>
    <n v="103.9583342"/>
  </r>
  <r>
    <x v="1"/>
    <n v="481"/>
    <s v="Air Transportation"/>
    <s v="Air Transportation"/>
    <x v="197"/>
    <x v="2"/>
    <x v="14"/>
    <n v="103.9583342"/>
  </r>
  <r>
    <x v="1"/>
    <n v="482"/>
    <s v="Rail Transportation"/>
    <s v="Rail Transportation"/>
    <x v="200"/>
    <x v="2"/>
    <x v="0"/>
    <n v="100"/>
  </r>
  <r>
    <x v="1"/>
    <n v="482"/>
    <s v="Rail Transportation"/>
    <s v="Rail Transportation"/>
    <x v="200"/>
    <x v="2"/>
    <x v="1"/>
    <n v="99.823156549999993"/>
  </r>
  <r>
    <x v="1"/>
    <n v="482"/>
    <s v="Rail Transportation"/>
    <s v="Rail Transportation"/>
    <x v="200"/>
    <x v="2"/>
    <x v="2"/>
    <n v="100.61991359999899"/>
  </r>
  <r>
    <x v="1"/>
    <n v="482"/>
    <s v="Rail Transportation"/>
    <s v="Rail Transportation"/>
    <x v="200"/>
    <x v="2"/>
    <x v="3"/>
    <n v="100.551515299999"/>
  </r>
  <r>
    <x v="1"/>
    <n v="482"/>
    <s v="Rail Transportation"/>
    <s v="Rail Transportation"/>
    <x v="200"/>
    <x v="2"/>
    <x v="4"/>
    <n v="101.78168599999999"/>
  </r>
  <r>
    <x v="1"/>
    <n v="482"/>
    <s v="Rail Transportation"/>
    <s v="Rail Transportation"/>
    <x v="200"/>
    <x v="2"/>
    <x v="5"/>
    <n v="101.24366999999999"/>
  </r>
  <r>
    <x v="1"/>
    <n v="482"/>
    <s v="Rail Transportation"/>
    <s v="Rail Transportation"/>
    <x v="200"/>
    <x v="2"/>
    <x v="6"/>
    <n v="101.1384314"/>
  </r>
  <r>
    <x v="1"/>
    <n v="482"/>
    <s v="Rail Transportation"/>
    <s v="Rail Transportation"/>
    <x v="200"/>
    <x v="2"/>
    <x v="7"/>
    <n v="101.0787773"/>
  </r>
  <r>
    <x v="1"/>
    <n v="482"/>
    <s v="Rail Transportation"/>
    <s v="Rail Transportation"/>
    <x v="200"/>
    <x v="2"/>
    <x v="8"/>
    <n v="101.82953459999899"/>
  </r>
  <r>
    <x v="1"/>
    <n v="482"/>
    <s v="Rail Transportation"/>
    <s v="Rail Transportation"/>
    <x v="200"/>
    <x v="2"/>
    <x v="9"/>
    <n v="101.53262609999901"/>
  </r>
  <r>
    <x v="1"/>
    <n v="482"/>
    <s v="Rail Transportation"/>
    <s v="Rail Transportation"/>
    <x v="200"/>
    <x v="2"/>
    <x v="10"/>
    <n v="102.0660534"/>
  </r>
  <r>
    <x v="1"/>
    <n v="482"/>
    <s v="Rail Transportation"/>
    <s v="Rail Transportation"/>
    <x v="200"/>
    <x v="2"/>
    <x v="11"/>
    <n v="101.64335699999999"/>
  </r>
  <r>
    <x v="1"/>
    <n v="482"/>
    <s v="Rail Transportation"/>
    <s v="Rail Transportation"/>
    <x v="200"/>
    <x v="2"/>
    <x v="12"/>
    <n v="102.2162008"/>
  </r>
  <r>
    <x v="1"/>
    <n v="482"/>
    <s v="Rail Transportation"/>
    <s v="Rail Transportation"/>
    <x v="200"/>
    <x v="2"/>
    <x v="13"/>
    <n v="102.1804314"/>
  </r>
  <r>
    <x v="1"/>
    <n v="482"/>
    <s v="Rail Transportation"/>
    <s v="Rail Transportation"/>
    <x v="200"/>
    <x v="2"/>
    <x v="14"/>
    <n v="102.1804314"/>
  </r>
  <r>
    <x v="1"/>
    <n v="483"/>
    <s v="Water Transportation"/>
    <s v="Water Transportation"/>
    <x v="202"/>
    <x v="2"/>
    <x v="0"/>
    <n v="100"/>
  </r>
  <r>
    <x v="1"/>
    <n v="483"/>
    <s v="Water Transportation"/>
    <s v="Water Transportation"/>
    <x v="202"/>
    <x v="2"/>
    <x v="1"/>
    <n v="100.0840353"/>
  </r>
  <r>
    <x v="1"/>
    <n v="483"/>
    <s v="Water Transportation"/>
    <s v="Water Transportation"/>
    <x v="202"/>
    <x v="2"/>
    <x v="2"/>
    <n v="100.9080984"/>
  </r>
  <r>
    <x v="1"/>
    <n v="483"/>
    <s v="Water Transportation"/>
    <s v="Water Transportation"/>
    <x v="202"/>
    <x v="2"/>
    <x v="3"/>
    <n v="100.6551367"/>
  </r>
  <r>
    <x v="1"/>
    <n v="483"/>
    <s v="Water Transportation"/>
    <s v="Water Transportation"/>
    <x v="202"/>
    <x v="2"/>
    <x v="4"/>
    <n v="102.54996939999999"/>
  </r>
  <r>
    <x v="1"/>
    <n v="483"/>
    <s v="Water Transportation"/>
    <s v="Water Transportation"/>
    <x v="202"/>
    <x v="2"/>
    <x v="5"/>
    <n v="101.71046370000001"/>
  </r>
  <r>
    <x v="1"/>
    <n v="483"/>
    <s v="Water Transportation"/>
    <s v="Water Transportation"/>
    <x v="202"/>
    <x v="2"/>
    <x v="6"/>
    <n v="101.3591536"/>
  </r>
  <r>
    <x v="1"/>
    <n v="483"/>
    <s v="Water Transportation"/>
    <s v="Water Transportation"/>
    <x v="202"/>
    <x v="2"/>
    <x v="7"/>
    <n v="101.37942750000001"/>
  </r>
  <r>
    <x v="1"/>
    <n v="483"/>
    <s v="Water Transportation"/>
    <s v="Water Transportation"/>
    <x v="202"/>
    <x v="2"/>
    <x v="8"/>
    <n v="102.50280720000001"/>
  </r>
  <r>
    <x v="1"/>
    <n v="483"/>
    <s v="Water Transportation"/>
    <s v="Water Transportation"/>
    <x v="202"/>
    <x v="2"/>
    <x v="9"/>
    <n v="102.7049368"/>
  </r>
  <r>
    <x v="1"/>
    <n v="483"/>
    <s v="Water Transportation"/>
    <s v="Water Transportation"/>
    <x v="202"/>
    <x v="2"/>
    <x v="10"/>
    <n v="103.1062682"/>
  </r>
  <r>
    <x v="1"/>
    <n v="483"/>
    <s v="Water Transportation"/>
    <s v="Water Transportation"/>
    <x v="202"/>
    <x v="2"/>
    <x v="11"/>
    <n v="102.60125720000001"/>
  </r>
  <r>
    <x v="1"/>
    <n v="483"/>
    <s v="Water Transportation"/>
    <s v="Water Transportation"/>
    <x v="202"/>
    <x v="2"/>
    <x v="12"/>
    <n v="103.36849100000001"/>
  </r>
  <r>
    <x v="1"/>
    <n v="483"/>
    <s v="Water Transportation"/>
    <s v="Water Transportation"/>
    <x v="202"/>
    <x v="2"/>
    <x v="13"/>
    <n v="103.05885019999999"/>
  </r>
  <r>
    <x v="1"/>
    <n v="483"/>
    <s v="Water Transportation"/>
    <s v="Water Transportation"/>
    <x v="202"/>
    <x v="2"/>
    <x v="14"/>
    <n v="103.05885019999999"/>
  </r>
  <r>
    <x v="1"/>
    <n v="484"/>
    <s v="Truck Transportation"/>
    <s v="Truck Transportation"/>
    <x v="205"/>
    <x v="2"/>
    <x v="0"/>
    <n v="100"/>
  </r>
  <r>
    <x v="1"/>
    <n v="484"/>
    <s v="Truck Transportation"/>
    <s v="Truck Transportation"/>
    <x v="205"/>
    <x v="2"/>
    <x v="1"/>
    <n v="100.1080583"/>
  </r>
  <r>
    <x v="1"/>
    <n v="484"/>
    <s v="Truck Transportation"/>
    <s v="Truck Transportation"/>
    <x v="205"/>
    <x v="2"/>
    <x v="2"/>
    <n v="100.608846"/>
  </r>
  <r>
    <x v="1"/>
    <n v="484"/>
    <s v="Truck Transportation"/>
    <s v="Truck Transportation"/>
    <x v="205"/>
    <x v="2"/>
    <x v="3"/>
    <n v="100.6098521"/>
  </r>
  <r>
    <x v="1"/>
    <n v="484"/>
    <s v="Truck Transportation"/>
    <s v="Truck Transportation"/>
    <x v="205"/>
    <x v="2"/>
    <x v="4"/>
    <n v="101.37030379999899"/>
  </r>
  <r>
    <x v="1"/>
    <n v="484"/>
    <s v="Truck Transportation"/>
    <s v="Truck Transportation"/>
    <x v="205"/>
    <x v="2"/>
    <x v="5"/>
    <n v="101.43317279999999"/>
  </r>
  <r>
    <x v="1"/>
    <n v="484"/>
    <s v="Truck Transportation"/>
    <s v="Truck Transportation"/>
    <x v="205"/>
    <x v="2"/>
    <x v="6"/>
    <n v="101.1252842"/>
  </r>
  <r>
    <x v="1"/>
    <n v="484"/>
    <s v="Truck Transportation"/>
    <s v="Truck Transportation"/>
    <x v="205"/>
    <x v="2"/>
    <x v="7"/>
    <n v="100.98582759999999"/>
  </r>
  <r>
    <x v="1"/>
    <n v="484"/>
    <s v="Truck Transportation"/>
    <s v="Truck Transportation"/>
    <x v="205"/>
    <x v="2"/>
    <x v="8"/>
    <n v="101.823425"/>
  </r>
  <r>
    <x v="1"/>
    <n v="484"/>
    <s v="Truck Transportation"/>
    <s v="Truck Transportation"/>
    <x v="205"/>
    <x v="2"/>
    <x v="9"/>
    <n v="101.9518034"/>
  </r>
  <r>
    <x v="1"/>
    <n v="484"/>
    <s v="Truck Transportation"/>
    <s v="Truck Transportation"/>
    <x v="205"/>
    <x v="2"/>
    <x v="10"/>
    <n v="102.0874895"/>
  </r>
  <r>
    <x v="1"/>
    <n v="484"/>
    <s v="Truck Transportation"/>
    <s v="Truck Transportation"/>
    <x v="205"/>
    <x v="2"/>
    <x v="11"/>
    <n v="101.9834134"/>
  </r>
  <r>
    <x v="1"/>
    <n v="484"/>
    <s v="Truck Transportation"/>
    <s v="Truck Transportation"/>
    <x v="205"/>
    <x v="2"/>
    <x v="12"/>
    <n v="102.557148099999"/>
  </r>
  <r>
    <x v="1"/>
    <n v="484"/>
    <s v="Truck Transportation"/>
    <s v="Truck Transportation"/>
    <x v="205"/>
    <x v="2"/>
    <x v="13"/>
    <n v="102.39421179999999"/>
  </r>
  <r>
    <x v="1"/>
    <n v="484"/>
    <s v="Truck Transportation"/>
    <s v="Truck Transportation"/>
    <x v="205"/>
    <x v="2"/>
    <x v="14"/>
    <n v="102.39421179999999"/>
  </r>
  <r>
    <x v="1"/>
    <n v="485"/>
    <s v="Transit And Ground Passenger Transportation"/>
    <s v="Transit Transportation"/>
    <x v="208"/>
    <x v="2"/>
    <x v="0"/>
    <n v="100"/>
  </r>
  <r>
    <x v="1"/>
    <n v="485"/>
    <s v="Transit And Ground Passenger Transportation"/>
    <s v="Transit Transportation"/>
    <x v="208"/>
    <x v="2"/>
    <x v="1"/>
    <n v="99.756297439999997"/>
  </r>
  <r>
    <x v="1"/>
    <n v="485"/>
    <s v="Transit And Ground Passenger Transportation"/>
    <s v="Transit Transportation"/>
    <x v="208"/>
    <x v="2"/>
    <x v="2"/>
    <n v="100.5404552"/>
  </r>
  <r>
    <x v="1"/>
    <n v="485"/>
    <s v="Transit And Ground Passenger Transportation"/>
    <s v="Transit Transportation"/>
    <x v="208"/>
    <x v="2"/>
    <x v="3"/>
    <n v="100.4992421"/>
  </r>
  <r>
    <x v="1"/>
    <n v="485"/>
    <s v="Transit And Ground Passenger Transportation"/>
    <s v="Transit Transportation"/>
    <x v="208"/>
    <x v="2"/>
    <x v="4"/>
    <n v="102.0578884"/>
  </r>
  <r>
    <x v="1"/>
    <n v="485"/>
    <s v="Transit And Ground Passenger Transportation"/>
    <s v="Transit Transportation"/>
    <x v="208"/>
    <x v="2"/>
    <x v="5"/>
    <n v="101.2133015"/>
  </r>
  <r>
    <x v="1"/>
    <n v="485"/>
    <s v="Transit And Ground Passenger Transportation"/>
    <s v="Transit Transportation"/>
    <x v="208"/>
    <x v="2"/>
    <x v="6"/>
    <n v="100.8828745"/>
  </r>
  <r>
    <x v="1"/>
    <n v="485"/>
    <s v="Transit And Ground Passenger Transportation"/>
    <s v="Transit Transportation"/>
    <x v="208"/>
    <x v="2"/>
    <x v="7"/>
    <n v="100.638026799999"/>
  </r>
  <r>
    <x v="1"/>
    <n v="485"/>
    <s v="Transit And Ground Passenger Transportation"/>
    <s v="Transit Transportation"/>
    <x v="208"/>
    <x v="2"/>
    <x v="8"/>
    <n v="101.80102629999899"/>
  </r>
  <r>
    <x v="1"/>
    <n v="485"/>
    <s v="Transit And Ground Passenger Transportation"/>
    <s v="Transit Transportation"/>
    <x v="208"/>
    <x v="2"/>
    <x v="9"/>
    <n v="101.4960809"/>
  </r>
  <r>
    <x v="1"/>
    <n v="485"/>
    <s v="Transit And Ground Passenger Transportation"/>
    <s v="Transit Transportation"/>
    <x v="208"/>
    <x v="2"/>
    <x v="10"/>
    <n v="102.48333359999999"/>
  </r>
  <r>
    <x v="1"/>
    <n v="485"/>
    <s v="Transit And Ground Passenger Transportation"/>
    <s v="Transit Transportation"/>
    <x v="208"/>
    <x v="2"/>
    <x v="11"/>
    <n v="101.997692"/>
  </r>
  <r>
    <x v="1"/>
    <n v="485"/>
    <s v="Transit And Ground Passenger Transportation"/>
    <s v="Transit Transportation"/>
    <x v="208"/>
    <x v="2"/>
    <x v="12"/>
    <n v="102.513058"/>
  </r>
  <r>
    <x v="1"/>
    <n v="485"/>
    <s v="Transit And Ground Passenger Transportation"/>
    <s v="Transit Transportation"/>
    <x v="208"/>
    <x v="2"/>
    <x v="13"/>
    <n v="102.49050759999901"/>
  </r>
  <r>
    <x v="1"/>
    <n v="485"/>
    <s v="Transit And Ground Passenger Transportation"/>
    <s v="Transit Transportation"/>
    <x v="208"/>
    <x v="2"/>
    <x v="14"/>
    <n v="102.49050759999901"/>
  </r>
  <r>
    <x v="1"/>
    <n v="486"/>
    <s v="Pipeline Transportation"/>
    <s v="Pipeline Transportation"/>
    <x v="215"/>
    <x v="2"/>
    <x v="0"/>
    <n v="100"/>
  </r>
  <r>
    <x v="1"/>
    <n v="486"/>
    <s v="Pipeline Transportation"/>
    <s v="Pipeline Transportation"/>
    <x v="215"/>
    <x v="2"/>
    <x v="1"/>
    <n v="99.897053029999995"/>
  </r>
  <r>
    <x v="1"/>
    <n v="486"/>
    <s v="Pipeline Transportation"/>
    <s v="Pipeline Transportation"/>
    <x v="215"/>
    <x v="2"/>
    <x v="2"/>
    <n v="100.61588879999999"/>
  </r>
  <r>
    <x v="1"/>
    <n v="486"/>
    <s v="Pipeline Transportation"/>
    <s v="Pipeline Transportation"/>
    <x v="215"/>
    <x v="2"/>
    <x v="3"/>
    <n v="100.6732562"/>
  </r>
  <r>
    <x v="1"/>
    <n v="486"/>
    <s v="Pipeline Transportation"/>
    <s v="Pipeline Transportation"/>
    <x v="215"/>
    <x v="2"/>
    <x v="4"/>
    <n v="101.4382446"/>
  </r>
  <r>
    <x v="1"/>
    <n v="486"/>
    <s v="Pipeline Transportation"/>
    <s v="Pipeline Transportation"/>
    <x v="215"/>
    <x v="2"/>
    <x v="5"/>
    <n v="101.2548075"/>
  </r>
  <r>
    <x v="1"/>
    <n v="486"/>
    <s v="Pipeline Transportation"/>
    <s v="Pipeline Transportation"/>
    <x v="215"/>
    <x v="2"/>
    <x v="6"/>
    <n v="101.2740477"/>
  </r>
  <r>
    <x v="1"/>
    <n v="486"/>
    <s v="Pipeline Transportation"/>
    <s v="Pipeline Transportation"/>
    <x v="215"/>
    <x v="2"/>
    <x v="7"/>
    <n v="101.35712650000001"/>
  </r>
  <r>
    <x v="1"/>
    <n v="486"/>
    <s v="Pipeline Transportation"/>
    <s v="Pipeline Transportation"/>
    <x v="215"/>
    <x v="2"/>
    <x v="8"/>
    <n v="101.1434884"/>
  </r>
  <r>
    <x v="1"/>
    <n v="486"/>
    <s v="Pipeline Transportation"/>
    <s v="Pipeline Transportation"/>
    <x v="215"/>
    <x v="2"/>
    <x v="9"/>
    <n v="101.823425"/>
  </r>
  <r>
    <x v="1"/>
    <n v="486"/>
    <s v="Pipeline Transportation"/>
    <s v="Pipeline Transportation"/>
    <x v="215"/>
    <x v="2"/>
    <x v="10"/>
    <n v="101.74301629999999"/>
  </r>
  <r>
    <x v="1"/>
    <n v="486"/>
    <s v="Pipeline Transportation"/>
    <s v="Pipeline Transportation"/>
    <x v="215"/>
    <x v="2"/>
    <x v="11"/>
    <n v="101.662671"/>
  </r>
  <r>
    <x v="1"/>
    <n v="486"/>
    <s v="Pipeline Transportation"/>
    <s v="Pipeline Transportation"/>
    <x v="215"/>
    <x v="2"/>
    <x v="12"/>
    <n v="102.0354382"/>
  </r>
  <r>
    <x v="1"/>
    <n v="486"/>
    <s v="Pipeline Transportation"/>
    <s v="Pipeline Transportation"/>
    <x v="215"/>
    <x v="2"/>
    <x v="13"/>
    <n v="102.0558473"/>
  </r>
  <r>
    <x v="1"/>
    <n v="486"/>
    <s v="Pipeline Transportation"/>
    <s v="Pipeline Transportation"/>
    <x v="215"/>
    <x v="2"/>
    <x v="14"/>
    <n v="102.0558473"/>
  </r>
  <r>
    <x v="1"/>
    <s v="487OS"/>
    <s v="Scenic And Sightseeing Transportation, And Couriers And Messengers"/>
    <s v="Scenic Transportation"/>
    <x v="222"/>
    <x v="1"/>
    <x v="0"/>
    <n v="100"/>
  </r>
  <r>
    <x v="1"/>
    <s v="487OS"/>
    <s v="Scenic And Sightseeing Transportation, And Couriers And Messengers"/>
    <s v="Scenic Transportation"/>
    <x v="222"/>
    <x v="1"/>
    <x v="1"/>
    <n v="99.934021779999995"/>
  </r>
  <r>
    <x v="1"/>
    <s v="487OS"/>
    <s v="Scenic And Sightseeing Transportation, And Couriers And Messengers"/>
    <s v="Scenic Transportation"/>
    <x v="222"/>
    <x v="1"/>
    <x v="2"/>
    <n v="101.1182057"/>
  </r>
  <r>
    <x v="1"/>
    <s v="487OS"/>
    <s v="Scenic And Sightseeing Transportation, And Couriers And Messengers"/>
    <s v="Scenic Transportation"/>
    <x v="222"/>
    <x v="1"/>
    <x v="3"/>
    <n v="100.9343379"/>
  </r>
  <r>
    <x v="1"/>
    <s v="487OS"/>
    <s v="Scenic And Sightseeing Transportation, And Couriers And Messengers"/>
    <s v="Scenic Transportation"/>
    <x v="222"/>
    <x v="1"/>
    <x v="4"/>
    <n v="102.737807599999"/>
  </r>
  <r>
    <x v="1"/>
    <s v="487OS"/>
    <s v="Scenic And Sightseeing Transportation, And Couriers And Messengers"/>
    <s v="Scenic Transportation"/>
    <x v="222"/>
    <x v="1"/>
    <x v="5"/>
    <n v="102.04768319999999"/>
  </r>
  <r>
    <x v="1"/>
    <s v="487OS"/>
    <s v="Scenic And Sightseeing Transportation, And Couriers And Messengers"/>
    <s v="Scenic Transportation"/>
    <x v="222"/>
    <x v="1"/>
    <x v="6"/>
    <n v="101.5641061"/>
  </r>
  <r>
    <x v="1"/>
    <s v="487OS"/>
    <s v="Scenic And Sightseeing Transportation, And Couriers And Messengers"/>
    <s v="Scenic Transportation"/>
    <x v="222"/>
    <x v="1"/>
    <x v="7"/>
    <n v="101.616933099999"/>
  </r>
  <r>
    <x v="1"/>
    <s v="487OS"/>
    <s v="Scenic And Sightseeing Transportation, And Couriers And Messengers"/>
    <s v="Scenic Transportation"/>
    <x v="222"/>
    <x v="1"/>
    <x v="8"/>
    <n v="102.472061"/>
  </r>
  <r>
    <x v="1"/>
    <s v="487OS"/>
    <s v="Scenic And Sightseeing Transportation, And Couriers And Messengers"/>
    <s v="Scenic Transportation"/>
    <x v="222"/>
    <x v="1"/>
    <x v="9"/>
    <n v="102.3113061"/>
  </r>
  <r>
    <x v="1"/>
    <s v="487OS"/>
    <s v="Scenic And Sightseeing Transportation, And Couriers And Messengers"/>
    <s v="Scenic Transportation"/>
    <x v="222"/>
    <x v="1"/>
    <x v="10"/>
    <n v="102.6546237"/>
  </r>
  <r>
    <x v="1"/>
    <s v="487OS"/>
    <s v="Scenic And Sightseeing Transportation, And Couriers And Messengers"/>
    <s v="Scenic Transportation"/>
    <x v="222"/>
    <x v="1"/>
    <x v="11"/>
    <n v="102.1007618"/>
  </r>
  <r>
    <x v="1"/>
    <s v="487OS"/>
    <s v="Scenic And Sightseeing Transportation, And Couriers And Messengers"/>
    <s v="Scenic Transportation"/>
    <x v="222"/>
    <x v="1"/>
    <x v="12"/>
    <n v="102.82311540000001"/>
  </r>
  <r>
    <x v="1"/>
    <s v="487OS"/>
    <s v="Scenic And Sightseeing Transportation, And Couriers And Messengers"/>
    <s v="Scenic Transportation"/>
    <x v="222"/>
    <x v="1"/>
    <x v="13"/>
    <n v="102.4987072"/>
  </r>
  <r>
    <x v="1"/>
    <s v="487OS"/>
    <s v="Scenic And Sightseeing Transportation, And Couriers And Messengers"/>
    <s v="Scenic Transportation"/>
    <x v="222"/>
    <x v="1"/>
    <x v="14"/>
    <n v="102.4987072"/>
  </r>
  <r>
    <x v="1"/>
    <n v="493"/>
    <s v="Warehousing And Storage"/>
    <s v="Warehousing and Storage"/>
    <x v="231"/>
    <x v="2"/>
    <x v="0"/>
    <n v="100"/>
  </r>
  <r>
    <x v="1"/>
    <n v="493"/>
    <s v="Warehousing And Storage"/>
    <s v="Warehousing and Storage"/>
    <x v="231"/>
    <x v="2"/>
    <x v="1"/>
    <n v="100.1691429"/>
  </r>
  <r>
    <x v="1"/>
    <n v="493"/>
    <s v="Warehousing And Storage"/>
    <s v="Warehousing and Storage"/>
    <x v="231"/>
    <x v="2"/>
    <x v="2"/>
    <n v="101.08383139999999"/>
  </r>
  <r>
    <x v="1"/>
    <n v="493"/>
    <s v="Warehousing And Storage"/>
    <s v="Warehousing and Storage"/>
    <x v="231"/>
    <x v="2"/>
    <x v="3"/>
    <n v="100.920208099999"/>
  </r>
  <r>
    <x v="1"/>
    <n v="493"/>
    <s v="Warehousing And Storage"/>
    <s v="Warehousing and Storage"/>
    <x v="231"/>
    <x v="2"/>
    <x v="4"/>
    <n v="102.0170734"/>
  </r>
  <r>
    <x v="1"/>
    <n v="493"/>
    <s v="Warehousing And Storage"/>
    <s v="Warehousing and Storage"/>
    <x v="231"/>
    <x v="2"/>
    <x v="5"/>
    <n v="102.1170992"/>
  </r>
  <r>
    <x v="1"/>
    <n v="493"/>
    <s v="Warehousing And Storage"/>
    <s v="Warehousing and Storage"/>
    <x v="231"/>
    <x v="2"/>
    <x v="6"/>
    <n v="101.3804413"/>
  </r>
  <r>
    <x v="1"/>
    <n v="493"/>
    <s v="Warehousing And Storage"/>
    <s v="Warehousing and Storage"/>
    <x v="231"/>
    <x v="2"/>
    <x v="7"/>
    <n v="101.4412878"/>
  </r>
  <r>
    <x v="1"/>
    <n v="493"/>
    <s v="Warehousing And Storage"/>
    <s v="Warehousing and Storage"/>
    <x v="231"/>
    <x v="2"/>
    <x v="8"/>
    <n v="101.9416087"/>
  </r>
  <r>
    <x v="1"/>
    <n v="493"/>
    <s v="Warehousing And Storage"/>
    <s v="Warehousing and Storage"/>
    <x v="231"/>
    <x v="2"/>
    <x v="9"/>
    <n v="102.575610099999"/>
  </r>
  <r>
    <x v="1"/>
    <n v="493"/>
    <s v="Warehousing And Storage"/>
    <s v="Warehousing and Storage"/>
    <x v="231"/>
    <x v="2"/>
    <x v="10"/>
    <n v="102.9548133"/>
  </r>
  <r>
    <x v="1"/>
    <n v="493"/>
    <s v="Warehousing And Storage"/>
    <s v="Warehousing and Storage"/>
    <x v="231"/>
    <x v="2"/>
    <x v="11"/>
    <n v="102.6895322"/>
  </r>
  <r>
    <x v="1"/>
    <n v="493"/>
    <s v="Warehousing And Storage"/>
    <s v="Warehousing and Storage"/>
    <x v="231"/>
    <x v="2"/>
    <x v="12"/>
    <n v="102.5612505"/>
  </r>
  <r>
    <x v="1"/>
    <n v="493"/>
    <s v="Warehousing And Storage"/>
    <s v="Warehousing and Storage"/>
    <x v="231"/>
    <x v="2"/>
    <x v="13"/>
    <n v="102.8220872"/>
  </r>
  <r>
    <x v="1"/>
    <n v="493"/>
    <s v="Warehousing And Storage"/>
    <s v="Warehousing and Storage"/>
    <x v="231"/>
    <x v="2"/>
    <x v="14"/>
    <n v="102.8220872"/>
  </r>
  <r>
    <x v="1"/>
    <n v="511"/>
    <s v="Publishing "/>
    <s v="Publishing"/>
    <x v="233"/>
    <x v="2"/>
    <x v="0"/>
    <n v="100"/>
  </r>
  <r>
    <x v="1"/>
    <n v="511"/>
    <s v="Publishing "/>
    <s v="Publishing"/>
    <x v="233"/>
    <x v="2"/>
    <x v="1"/>
    <n v="100.50225709999999"/>
  </r>
  <r>
    <x v="1"/>
    <n v="511"/>
    <s v="Publishing "/>
    <s v="Publishing"/>
    <x v="233"/>
    <x v="2"/>
    <x v="2"/>
    <n v="99.781239630000002"/>
  </r>
  <r>
    <x v="1"/>
    <n v="511"/>
    <s v="Publishing "/>
    <s v="Publishing"/>
    <x v="233"/>
    <x v="2"/>
    <x v="3"/>
    <n v="98.620602099999999"/>
  </r>
  <r>
    <x v="1"/>
    <n v="511"/>
    <s v="Publishing "/>
    <s v="Publishing"/>
    <x v="233"/>
    <x v="2"/>
    <x v="4"/>
    <n v="99.898052000000007"/>
  </r>
  <r>
    <x v="1"/>
    <n v="511"/>
    <s v="Publishing "/>
    <s v="Publishing"/>
    <x v="233"/>
    <x v="2"/>
    <x v="5"/>
    <n v="101.76336689999999"/>
  </r>
  <r>
    <x v="1"/>
    <n v="511"/>
    <s v="Publishing "/>
    <s v="Publishing"/>
    <x v="233"/>
    <x v="2"/>
    <x v="6"/>
    <n v="103.6541821"/>
  </r>
  <r>
    <x v="1"/>
    <n v="511"/>
    <s v="Publishing "/>
    <s v="Publishing"/>
    <x v="233"/>
    <x v="2"/>
    <x v="7"/>
    <n v="103.0320584"/>
  </r>
  <r>
    <x v="1"/>
    <n v="511"/>
    <s v="Publishing "/>
    <s v="Publishing"/>
    <x v="233"/>
    <x v="2"/>
    <x v="8"/>
    <n v="104.281105099999"/>
  </r>
  <r>
    <x v="1"/>
    <n v="511"/>
    <s v="Publishing "/>
    <s v="Publishing"/>
    <x v="233"/>
    <x v="2"/>
    <x v="9"/>
    <n v="104.0894042"/>
  </r>
  <r>
    <x v="1"/>
    <n v="511"/>
    <s v="Publishing "/>
    <s v="Publishing"/>
    <x v="233"/>
    <x v="2"/>
    <x v="10"/>
    <n v="103.713281799999"/>
  </r>
  <r>
    <x v="1"/>
    <n v="511"/>
    <s v="Publishing "/>
    <s v="Publishing"/>
    <x v="233"/>
    <x v="2"/>
    <x v="11"/>
    <n v="105.91005389999999"/>
  </r>
  <r>
    <x v="1"/>
    <n v="511"/>
    <s v="Publishing "/>
    <s v="Publishing"/>
    <x v="233"/>
    <x v="2"/>
    <x v="12"/>
    <n v="105.5790737"/>
  </r>
  <r>
    <x v="1"/>
    <n v="511"/>
    <s v="Publishing "/>
    <s v="Publishing"/>
    <x v="233"/>
    <x v="2"/>
    <x v="13"/>
    <n v="104.19146189999999"/>
  </r>
  <r>
    <x v="1"/>
    <n v="511"/>
    <s v="Publishing "/>
    <s v="Publishing"/>
    <x v="233"/>
    <x v="2"/>
    <x v="14"/>
    <n v="104.19146189999999"/>
  </r>
  <r>
    <x v="1"/>
    <n v="512"/>
    <s v="Motion Picture And Sound Recording"/>
    <s v="Motion Picture Recording"/>
    <x v="236"/>
    <x v="2"/>
    <x v="0"/>
    <n v="100"/>
  </r>
  <r>
    <x v="1"/>
    <n v="512"/>
    <s v="Motion Picture And Sound Recording"/>
    <s v="Motion Picture Recording"/>
    <x v="236"/>
    <x v="2"/>
    <x v="1"/>
    <n v="100.8889277"/>
  </r>
  <r>
    <x v="1"/>
    <n v="512"/>
    <s v="Motion Picture And Sound Recording"/>
    <s v="Motion Picture Recording"/>
    <x v="236"/>
    <x v="2"/>
    <x v="2"/>
    <n v="99.968005120000001"/>
  </r>
  <r>
    <x v="1"/>
    <n v="512"/>
    <s v="Motion Picture And Sound Recording"/>
    <s v="Motion Picture Recording"/>
    <x v="236"/>
    <x v="2"/>
    <x v="3"/>
    <n v="100.5233648"/>
  </r>
  <r>
    <x v="1"/>
    <n v="512"/>
    <s v="Motion Picture And Sound Recording"/>
    <s v="Motion Picture Recording"/>
    <x v="236"/>
    <x v="2"/>
    <x v="4"/>
    <n v="101.827497999999"/>
  </r>
  <r>
    <x v="1"/>
    <n v="512"/>
    <s v="Motion Picture And Sound Recording"/>
    <s v="Motion Picture Recording"/>
    <x v="236"/>
    <x v="2"/>
    <x v="5"/>
    <n v="104.7713321"/>
  </r>
  <r>
    <x v="1"/>
    <n v="512"/>
    <s v="Motion Picture And Sound Recording"/>
    <s v="Motion Picture Recording"/>
    <x v="236"/>
    <x v="2"/>
    <x v="6"/>
    <n v="106.1783456"/>
  </r>
  <r>
    <x v="1"/>
    <n v="512"/>
    <s v="Motion Picture And Sound Recording"/>
    <s v="Motion Picture Recording"/>
    <x v="236"/>
    <x v="2"/>
    <x v="7"/>
    <n v="105.8084291"/>
  </r>
  <r>
    <x v="1"/>
    <n v="512"/>
    <s v="Motion Picture And Sound Recording"/>
    <s v="Motion Picture Recording"/>
    <x v="236"/>
    <x v="2"/>
    <x v="8"/>
    <n v="106.97767690000001"/>
  </r>
  <r>
    <x v="1"/>
    <n v="512"/>
    <s v="Motion Picture And Sound Recording"/>
    <s v="Motion Picture Recording"/>
    <x v="236"/>
    <x v="2"/>
    <x v="9"/>
    <n v="107.0525875"/>
  </r>
  <r>
    <x v="1"/>
    <n v="512"/>
    <s v="Motion Picture And Sound Recording"/>
    <s v="Motion Picture Recording"/>
    <x v="236"/>
    <x v="2"/>
    <x v="10"/>
    <n v="104.94014979999901"/>
  </r>
  <r>
    <x v="1"/>
    <n v="512"/>
    <s v="Motion Picture And Sound Recording"/>
    <s v="Motion Picture Recording"/>
    <x v="236"/>
    <x v="2"/>
    <x v="11"/>
    <n v="107.26797959999899"/>
  </r>
  <r>
    <x v="1"/>
    <n v="512"/>
    <s v="Motion Picture And Sound Recording"/>
    <s v="Motion Picture Recording"/>
    <x v="236"/>
    <x v="2"/>
    <x v="12"/>
    <n v="107.70545"/>
  </r>
  <r>
    <x v="1"/>
    <n v="512"/>
    <s v="Motion Picture And Sound Recording"/>
    <s v="Motion Picture Recording"/>
    <x v="236"/>
    <x v="2"/>
    <x v="13"/>
    <n v="106.48032069999999"/>
  </r>
  <r>
    <x v="1"/>
    <n v="512"/>
    <s v="Motion Picture And Sound Recording"/>
    <s v="Motion Picture Recording"/>
    <x v="236"/>
    <x v="2"/>
    <x v="14"/>
    <n v="106.48032069999999"/>
  </r>
  <r>
    <x v="1"/>
    <n v="513"/>
    <s v="Broadcasting And Telecommunications"/>
    <s v="Broadcasting &amp; Telecommunications"/>
    <x v="239"/>
    <x v="2"/>
    <x v="0"/>
    <n v="100"/>
  </r>
  <r>
    <x v="1"/>
    <n v="513"/>
    <s v="Broadcasting And Telecommunications"/>
    <s v="Broadcasting &amp; Telecommunications"/>
    <x v="239"/>
    <x v="2"/>
    <x v="1"/>
    <n v="100.8475717"/>
  </r>
  <r>
    <x v="1"/>
    <n v="513"/>
    <s v="Broadcasting And Telecommunications"/>
    <s v="Broadcasting &amp; Telecommunications"/>
    <x v="239"/>
    <x v="2"/>
    <x v="2"/>
    <n v="99.930024489999994"/>
  </r>
  <r>
    <x v="1"/>
    <n v="513"/>
    <s v="Broadcasting And Telecommunications"/>
    <s v="Broadcasting &amp; Telecommunications"/>
    <x v="239"/>
    <x v="2"/>
    <x v="3"/>
    <n v="98.834841170000004"/>
  </r>
  <r>
    <x v="1"/>
    <n v="513"/>
    <s v="Broadcasting And Telecommunications"/>
    <s v="Broadcasting &amp; Telecommunications"/>
    <x v="239"/>
    <x v="2"/>
    <x v="4"/>
    <n v="100.18817679999999"/>
  </r>
  <r>
    <x v="1"/>
    <n v="513"/>
    <s v="Broadcasting And Telecommunications"/>
    <s v="Broadcasting &amp; Telecommunications"/>
    <x v="239"/>
    <x v="2"/>
    <x v="5"/>
    <n v="101.4037615"/>
  </r>
  <r>
    <x v="1"/>
    <n v="513"/>
    <s v="Broadcasting And Telecommunications"/>
    <s v="Broadcasting &amp; Telecommunications"/>
    <x v="239"/>
    <x v="2"/>
    <x v="6"/>
    <n v="103.1176105"/>
  </r>
  <r>
    <x v="1"/>
    <n v="513"/>
    <s v="Broadcasting And Telecommunications"/>
    <s v="Broadcasting &amp; Telecommunications"/>
    <x v="239"/>
    <x v="2"/>
    <x v="7"/>
    <n v="102.7634953"/>
  </r>
  <r>
    <x v="1"/>
    <n v="513"/>
    <s v="Broadcasting And Telecommunications"/>
    <s v="Broadcasting &amp; Telecommunications"/>
    <x v="239"/>
    <x v="2"/>
    <x v="8"/>
    <n v="104.080036599999"/>
  </r>
  <r>
    <x v="1"/>
    <n v="513"/>
    <s v="Broadcasting And Telecommunications"/>
    <s v="Broadcasting &amp; Telecommunications"/>
    <x v="239"/>
    <x v="2"/>
    <x v="9"/>
    <n v="103.90948520000001"/>
  </r>
  <r>
    <x v="1"/>
    <n v="513"/>
    <s v="Broadcasting And Telecommunications"/>
    <s v="Broadcasting &amp; Telecommunications"/>
    <x v="239"/>
    <x v="2"/>
    <x v="10"/>
    <n v="103.69254119999999"/>
  </r>
  <r>
    <x v="1"/>
    <n v="513"/>
    <s v="Broadcasting And Telecommunications"/>
    <s v="Broadcasting &amp; Telecommunications"/>
    <x v="239"/>
    <x v="2"/>
    <x v="11"/>
    <n v="106.0637349"/>
  </r>
  <r>
    <x v="1"/>
    <n v="513"/>
    <s v="Broadcasting And Telecommunications"/>
    <s v="Broadcasting &amp; Telecommunications"/>
    <x v="239"/>
    <x v="2"/>
    <x v="12"/>
    <n v="105.4724927"/>
  </r>
  <r>
    <x v="1"/>
    <n v="513"/>
    <s v="Broadcasting And Telecommunications"/>
    <s v="Broadcasting &amp; Telecommunications"/>
    <x v="239"/>
    <x v="2"/>
    <x v="13"/>
    <n v="104.0706698"/>
  </r>
  <r>
    <x v="1"/>
    <n v="513"/>
    <s v="Broadcasting And Telecommunications"/>
    <s v="Broadcasting &amp; Telecommunications"/>
    <x v="239"/>
    <x v="2"/>
    <x v="14"/>
    <n v="104.0706698"/>
  </r>
  <r>
    <x v="1"/>
    <n v="514"/>
    <s v="Data Processing And Other Info Svcs."/>
    <s v="Data Processing"/>
    <x v="240"/>
    <x v="2"/>
    <x v="0"/>
    <n v="100"/>
  </r>
  <r>
    <x v="1"/>
    <n v="514"/>
    <s v="Data Processing And Other Info Svcs."/>
    <s v="Data Processing"/>
    <x v="240"/>
    <x v="2"/>
    <x v="1"/>
    <n v="100.65916300000001"/>
  </r>
  <r>
    <x v="1"/>
    <n v="514"/>
    <s v="Data Processing And Other Info Svcs."/>
    <s v="Data Processing"/>
    <x v="240"/>
    <x v="2"/>
    <x v="2"/>
    <n v="99.306416470000002"/>
  </r>
  <r>
    <x v="1"/>
    <n v="514"/>
    <s v="Data Processing And Other Info Svcs."/>
    <s v="Data Processing"/>
    <x v="240"/>
    <x v="2"/>
    <x v="3"/>
    <n v="97.878820300000001"/>
  </r>
  <r>
    <x v="1"/>
    <n v="514"/>
    <s v="Data Processing And Other Info Svcs."/>
    <s v="Data Processing"/>
    <x v="240"/>
    <x v="2"/>
    <x v="4"/>
    <n v="99.504232999999999"/>
  </r>
  <r>
    <x v="1"/>
    <n v="514"/>
    <s v="Data Processing And Other Info Svcs."/>
    <s v="Data Processing"/>
    <x v="240"/>
    <x v="2"/>
    <x v="5"/>
    <n v="100.69339290000001"/>
  </r>
  <r>
    <x v="1"/>
    <n v="514"/>
    <s v="Data Processing And Other Info Svcs."/>
    <s v="Data Processing"/>
    <x v="240"/>
    <x v="2"/>
    <x v="6"/>
    <n v="102.20495769999999"/>
  </r>
  <r>
    <x v="1"/>
    <n v="514"/>
    <s v="Data Processing And Other Info Svcs."/>
    <s v="Data Processing"/>
    <x v="240"/>
    <x v="2"/>
    <x v="7"/>
    <n v="101.52145809999899"/>
  </r>
  <r>
    <x v="1"/>
    <n v="514"/>
    <s v="Data Processing And Other Info Svcs."/>
    <s v="Data Processing"/>
    <x v="240"/>
    <x v="2"/>
    <x v="8"/>
    <n v="102.56022489999999"/>
  </r>
  <r>
    <x v="1"/>
    <n v="514"/>
    <s v="Data Processing And Other Info Svcs."/>
    <s v="Data Processing"/>
    <x v="240"/>
    <x v="2"/>
    <x v="9"/>
    <n v="102.5992052"/>
  </r>
  <r>
    <x v="1"/>
    <n v="514"/>
    <s v="Data Processing And Other Info Svcs."/>
    <s v="Data Processing"/>
    <x v="240"/>
    <x v="2"/>
    <x v="10"/>
    <n v="102.153868"/>
  </r>
  <r>
    <x v="1"/>
    <n v="514"/>
    <s v="Data Processing And Other Info Svcs."/>
    <s v="Data Processing"/>
    <x v="240"/>
    <x v="2"/>
    <x v="11"/>
    <n v="104.7189595"/>
  </r>
  <r>
    <x v="1"/>
    <n v="514"/>
    <s v="Data Processing And Other Info Svcs."/>
    <s v="Data Processing"/>
    <x v="240"/>
    <x v="2"/>
    <x v="12"/>
    <n v="104.063385099999"/>
  </r>
  <r>
    <x v="1"/>
    <n v="514"/>
    <s v="Data Processing And Other Info Svcs."/>
    <s v="Data Processing"/>
    <x v="240"/>
    <x v="2"/>
    <x v="13"/>
    <n v="102.9754063"/>
  </r>
  <r>
    <x v="1"/>
    <n v="514"/>
    <s v="Data Processing And Other Info Svcs."/>
    <s v="Data Processing"/>
    <x v="240"/>
    <x v="2"/>
    <x v="14"/>
    <n v="102.9754063"/>
  </r>
  <r>
    <x v="1"/>
    <s v="521CI"/>
    <s v="Monetary Authorities And Credit Intermediation"/>
    <s v="Monetary Authorities &amp; Credit Intermediation"/>
    <x v="249"/>
    <x v="1"/>
    <x v="0"/>
    <n v="100"/>
  </r>
  <r>
    <x v="1"/>
    <s v="521CI"/>
    <s v="Monetary Authorities And Credit Intermediation"/>
    <s v="Monetary Authorities &amp; Credit Intermediation"/>
    <x v="249"/>
    <x v="1"/>
    <x v="1"/>
    <n v="99.206167620000002"/>
  </r>
  <r>
    <x v="1"/>
    <s v="521CI"/>
    <s v="Monetary Authorities And Credit Intermediation"/>
    <s v="Monetary Authorities &amp; Credit Intermediation"/>
    <x v="249"/>
    <x v="1"/>
    <x v="2"/>
    <n v="101.49202109999899"/>
  </r>
  <r>
    <x v="1"/>
    <s v="521CI"/>
    <s v="Monetary Authorities And Credit Intermediation"/>
    <s v="Monetary Authorities &amp; Credit Intermediation"/>
    <x v="249"/>
    <x v="1"/>
    <x v="3"/>
    <n v="100.9151622"/>
  </r>
  <r>
    <x v="1"/>
    <s v="521CI"/>
    <s v="Monetary Authorities And Credit Intermediation"/>
    <s v="Monetary Authorities &amp; Credit Intermediation"/>
    <x v="249"/>
    <x v="1"/>
    <x v="4"/>
    <n v="101.6291279"/>
  </r>
  <r>
    <x v="1"/>
    <s v="521CI"/>
    <s v="Monetary Authorities And Credit Intermediation"/>
    <s v="Monetary Authorities &amp; Credit Intermediation"/>
    <x v="249"/>
    <x v="1"/>
    <x v="5"/>
    <n v="102.76760590000001"/>
  </r>
  <r>
    <x v="1"/>
    <s v="521CI"/>
    <s v="Monetary Authorities And Credit Intermediation"/>
    <s v="Monetary Authorities &amp; Credit Intermediation"/>
    <x v="249"/>
    <x v="1"/>
    <x v="6"/>
    <n v="105.29228879999999"/>
  </r>
  <r>
    <x v="1"/>
    <s v="521CI"/>
    <s v="Monetary Authorities And Credit Intermediation"/>
    <s v="Monetary Authorities &amp; Credit Intermediation"/>
    <x v="249"/>
    <x v="1"/>
    <x v="7"/>
    <n v="106.0754025"/>
  </r>
  <r>
    <x v="1"/>
    <s v="521CI"/>
    <s v="Monetary Authorities And Credit Intermediation"/>
    <s v="Monetary Authorities &amp; Credit Intermediation"/>
    <x v="249"/>
    <x v="1"/>
    <x v="8"/>
    <n v="105.9513669"/>
  </r>
  <r>
    <x v="1"/>
    <s v="521CI"/>
    <s v="Monetary Authorities And Credit Intermediation"/>
    <s v="Monetary Authorities &amp; Credit Intermediation"/>
    <x v="249"/>
    <x v="1"/>
    <x v="9"/>
    <n v="106.626298699999"/>
  </r>
  <r>
    <x v="1"/>
    <s v="521CI"/>
    <s v="Monetary Authorities And Credit Intermediation"/>
    <s v="Monetary Authorities &amp; Credit Intermediation"/>
    <x v="249"/>
    <x v="1"/>
    <x v="10"/>
    <n v="106.538901"/>
  </r>
  <r>
    <x v="1"/>
    <s v="521CI"/>
    <s v="Monetary Authorities And Credit Intermediation"/>
    <s v="Monetary Authorities &amp; Credit Intermediation"/>
    <x v="249"/>
    <x v="1"/>
    <x v="11"/>
    <n v="107.772248"/>
  </r>
  <r>
    <x v="1"/>
    <s v="521CI"/>
    <s v="Monetary Authorities And Credit Intermediation"/>
    <s v="Monetary Authorities &amp; Credit Intermediation"/>
    <x v="249"/>
    <x v="1"/>
    <x v="12"/>
    <n v="108.380716999999"/>
  </r>
  <r>
    <x v="1"/>
    <s v="521CI"/>
    <s v="Monetary Authorities And Credit Intermediation"/>
    <s v="Monetary Authorities &amp; Credit Intermediation"/>
    <x v="249"/>
    <x v="1"/>
    <x v="13"/>
    <n v="109.38679579999901"/>
  </r>
  <r>
    <x v="1"/>
    <s v="521CI"/>
    <s v="Monetary Authorities And Credit Intermediation"/>
    <s v="Monetary Authorities &amp; Credit Intermediation"/>
    <x v="249"/>
    <x v="1"/>
    <x v="14"/>
    <n v="109.38679579999901"/>
  </r>
  <r>
    <x v="1"/>
    <n v="523"/>
    <s v="Securities And Other Financial Investments"/>
    <s v="Securities"/>
    <x v="253"/>
    <x v="2"/>
    <x v="0"/>
    <n v="100"/>
  </r>
  <r>
    <x v="1"/>
    <n v="523"/>
    <s v="Securities And Other Financial Investments"/>
    <s v="Securities"/>
    <x v="253"/>
    <x v="2"/>
    <x v="1"/>
    <n v="99.930024489999994"/>
  </r>
  <r>
    <x v="1"/>
    <n v="523"/>
    <s v="Securities And Other Financial Investments"/>
    <s v="Securities"/>
    <x v="253"/>
    <x v="2"/>
    <x v="2"/>
    <n v="100.4078294"/>
  </r>
  <r>
    <x v="1"/>
    <n v="523"/>
    <s v="Securities And Other Financial Investments"/>
    <s v="Securities"/>
    <x v="253"/>
    <x v="2"/>
    <x v="3"/>
    <n v="98.971327400000007"/>
  </r>
  <r>
    <x v="1"/>
    <n v="523"/>
    <s v="Securities And Other Financial Investments"/>
    <s v="Securities"/>
    <x v="253"/>
    <x v="2"/>
    <x v="4"/>
    <n v="99.714408590000005"/>
  </r>
  <r>
    <x v="1"/>
    <n v="523"/>
    <s v="Securities And Other Financial Investments"/>
    <s v="Securities"/>
    <x v="253"/>
    <x v="2"/>
    <x v="5"/>
    <n v="100.0960461"/>
  </r>
  <r>
    <x v="1"/>
    <n v="523"/>
    <s v="Securities And Other Financial Investments"/>
    <s v="Securities"/>
    <x v="253"/>
    <x v="2"/>
    <x v="6"/>
    <n v="101.9599599"/>
  </r>
  <r>
    <x v="1"/>
    <n v="523"/>
    <s v="Securities And Other Financial Investments"/>
    <s v="Securities"/>
    <x v="253"/>
    <x v="2"/>
    <x v="7"/>
    <n v="101.6494558"/>
  </r>
  <r>
    <x v="1"/>
    <n v="523"/>
    <s v="Securities And Other Financial Investments"/>
    <s v="Securities"/>
    <x v="253"/>
    <x v="2"/>
    <x v="8"/>
    <n v="101.6514888"/>
  </r>
  <r>
    <x v="1"/>
    <n v="523"/>
    <s v="Securities And Other Financial Investments"/>
    <s v="Securities"/>
    <x v="253"/>
    <x v="2"/>
    <x v="9"/>
    <n v="101.50826120000001"/>
  </r>
  <r>
    <x v="1"/>
    <n v="523"/>
    <s v="Securities And Other Financial Investments"/>
    <s v="Securities"/>
    <x v="253"/>
    <x v="2"/>
    <x v="10"/>
    <n v="102.13241789999999"/>
  </r>
  <r>
    <x v="1"/>
    <n v="523"/>
    <s v="Securities And Other Financial Investments"/>
    <s v="Securities"/>
    <x v="253"/>
    <x v="2"/>
    <x v="11"/>
    <n v="102.96305"/>
  </r>
  <r>
    <x v="1"/>
    <n v="523"/>
    <s v="Securities And Other Financial Investments"/>
    <s v="Securities"/>
    <x v="253"/>
    <x v="2"/>
    <x v="12"/>
    <n v="103.7008369"/>
  </r>
  <r>
    <x v="1"/>
    <n v="523"/>
    <s v="Securities And Other Financial Investments"/>
    <s v="Securities"/>
    <x v="253"/>
    <x v="2"/>
    <x v="13"/>
    <n v="103.27550119999999"/>
  </r>
  <r>
    <x v="1"/>
    <n v="523"/>
    <s v="Securities And Other Financial Investments"/>
    <s v="Securities"/>
    <x v="253"/>
    <x v="2"/>
    <x v="14"/>
    <n v="103.27550119999999"/>
  </r>
  <r>
    <x v="1"/>
    <n v="524"/>
    <s v="Insurance Carriers "/>
    <s v="Insurance Carriers"/>
    <x v="257"/>
    <x v="2"/>
    <x v="0"/>
    <n v="100"/>
  </r>
  <r>
    <x v="1"/>
    <n v="524"/>
    <s v="Insurance Carriers "/>
    <s v="Insurance Carriers"/>
    <x v="257"/>
    <x v="2"/>
    <x v="1"/>
    <n v="99.859099360000002"/>
  </r>
  <r>
    <x v="1"/>
    <n v="524"/>
    <s v="Insurance Carriers "/>
    <s v="Insurance Carriers"/>
    <x v="257"/>
    <x v="2"/>
    <x v="2"/>
    <n v="100.1290832"/>
  </r>
  <r>
    <x v="1"/>
    <n v="524"/>
    <s v="Insurance Carriers "/>
    <s v="Insurance Carriers"/>
    <x v="257"/>
    <x v="2"/>
    <x v="3"/>
    <n v="100.1661379"/>
  </r>
  <r>
    <x v="1"/>
    <n v="524"/>
    <s v="Insurance Carriers "/>
    <s v="Insurance Carriers"/>
    <x v="257"/>
    <x v="2"/>
    <x v="4"/>
    <n v="101.0615954"/>
  </r>
  <r>
    <x v="1"/>
    <n v="524"/>
    <s v="Insurance Carriers "/>
    <s v="Insurance Carriers"/>
    <x v="257"/>
    <x v="2"/>
    <x v="5"/>
    <n v="101.1091055"/>
  </r>
  <r>
    <x v="1"/>
    <n v="524"/>
    <s v="Insurance Carriers "/>
    <s v="Insurance Carriers"/>
    <x v="257"/>
    <x v="2"/>
    <x v="6"/>
    <n v="101.5021709"/>
  </r>
  <r>
    <x v="1"/>
    <n v="524"/>
    <s v="Insurance Carriers "/>
    <s v="Insurance Carriers"/>
    <x v="257"/>
    <x v="2"/>
    <x v="7"/>
    <n v="102.28470859999899"/>
  </r>
  <r>
    <x v="1"/>
    <n v="524"/>
    <s v="Insurance Carriers "/>
    <s v="Insurance Carriers"/>
    <x v="257"/>
    <x v="2"/>
    <x v="8"/>
    <n v="101.6138847"/>
  </r>
  <r>
    <x v="1"/>
    <n v="524"/>
    <s v="Insurance Carriers "/>
    <s v="Insurance Carriers"/>
    <x v="257"/>
    <x v="2"/>
    <x v="9"/>
    <n v="103.7724152"/>
  </r>
  <r>
    <x v="1"/>
    <n v="524"/>
    <s v="Insurance Carriers "/>
    <s v="Insurance Carriers"/>
    <x v="257"/>
    <x v="2"/>
    <x v="10"/>
    <n v="102.78405009999901"/>
  </r>
  <r>
    <x v="1"/>
    <n v="524"/>
    <s v="Insurance Carriers "/>
    <s v="Insurance Carriers"/>
    <x v="257"/>
    <x v="2"/>
    <x v="11"/>
    <n v="102.806665"/>
  </r>
  <r>
    <x v="1"/>
    <n v="524"/>
    <s v="Insurance Carriers "/>
    <s v="Insurance Carriers"/>
    <x v="257"/>
    <x v="2"/>
    <x v="12"/>
    <n v="103.1196728"/>
  </r>
  <r>
    <x v="1"/>
    <n v="524"/>
    <s v="Insurance Carriers "/>
    <s v="Insurance Carriers"/>
    <x v="257"/>
    <x v="2"/>
    <x v="13"/>
    <n v="103.66558459999899"/>
  </r>
  <r>
    <x v="1"/>
    <n v="524"/>
    <s v="Insurance Carriers "/>
    <s v="Insurance Carriers"/>
    <x v="257"/>
    <x v="2"/>
    <x v="14"/>
    <n v="103.66558459999899"/>
  </r>
  <r>
    <x v="1"/>
    <n v="525"/>
    <s v="Funds And Trusts"/>
    <s v="Funds and Trusts"/>
    <x v="260"/>
    <x v="2"/>
    <x v="0"/>
    <n v="100"/>
  </r>
  <r>
    <x v="1"/>
    <n v="525"/>
    <s v="Funds And Trusts"/>
    <s v="Funds and Trusts"/>
    <x v="260"/>
    <x v="2"/>
    <x v="1"/>
    <n v="99.675527549999998"/>
  </r>
  <r>
    <x v="1"/>
    <n v="525"/>
    <s v="Funds And Trusts"/>
    <s v="Funds and Trusts"/>
    <x v="260"/>
    <x v="2"/>
    <x v="2"/>
    <n v="100.10905940000001"/>
  </r>
  <r>
    <x v="1"/>
    <n v="525"/>
    <s v="Funds And Trusts"/>
    <s v="Funds and Trusts"/>
    <x v="260"/>
    <x v="2"/>
    <x v="3"/>
    <n v="99.396826439999998"/>
  </r>
  <r>
    <x v="1"/>
    <n v="525"/>
    <s v="Funds And Trusts"/>
    <s v="Funds and Trusts"/>
    <x v="260"/>
    <x v="2"/>
    <x v="4"/>
    <n v="99.984001280000001"/>
  </r>
  <r>
    <x v="1"/>
    <n v="525"/>
    <s v="Funds And Trusts"/>
    <s v="Funds and Trusts"/>
    <x v="260"/>
    <x v="2"/>
    <x v="5"/>
    <n v="100.69439989999999"/>
  </r>
  <r>
    <x v="1"/>
    <n v="525"/>
    <s v="Funds And Trusts"/>
    <s v="Funds and Trusts"/>
    <x v="260"/>
    <x v="2"/>
    <x v="6"/>
    <n v="102.78405009999901"/>
  </r>
  <r>
    <x v="1"/>
    <n v="525"/>
    <s v="Funds And Trusts"/>
    <s v="Funds and Trusts"/>
    <x v="260"/>
    <x v="2"/>
    <x v="7"/>
    <n v="102.7285617"/>
  </r>
  <r>
    <x v="1"/>
    <n v="525"/>
    <s v="Funds And Trusts"/>
    <s v="Funds and Trusts"/>
    <x v="260"/>
    <x v="2"/>
    <x v="8"/>
    <n v="102.9249607"/>
  </r>
  <r>
    <x v="1"/>
    <n v="525"/>
    <s v="Funds And Trusts"/>
    <s v="Funds and Trusts"/>
    <x v="260"/>
    <x v="2"/>
    <x v="9"/>
    <n v="102.73061629999999"/>
  </r>
  <r>
    <x v="1"/>
    <n v="525"/>
    <s v="Funds And Trusts"/>
    <s v="Funds and Trusts"/>
    <x v="260"/>
    <x v="2"/>
    <x v="10"/>
    <n v="103.5008873"/>
  </r>
  <r>
    <x v="1"/>
    <n v="525"/>
    <s v="Funds And Trusts"/>
    <s v="Funds and Trusts"/>
    <x v="260"/>
    <x v="2"/>
    <x v="11"/>
    <n v="104.16645889999999"/>
  </r>
  <r>
    <x v="1"/>
    <n v="525"/>
    <s v="Funds And Trusts"/>
    <s v="Funds and Trusts"/>
    <x v="260"/>
    <x v="2"/>
    <x v="12"/>
    <n v="104.6603333"/>
  </r>
  <r>
    <x v="1"/>
    <n v="525"/>
    <s v="Funds And Trusts"/>
    <s v="Funds and Trusts"/>
    <x v="260"/>
    <x v="2"/>
    <x v="13"/>
    <n v="104.48256189999999"/>
  </r>
  <r>
    <x v="1"/>
    <n v="525"/>
    <s v="Funds And Trusts"/>
    <s v="Funds and Trusts"/>
    <x v="260"/>
    <x v="2"/>
    <x v="14"/>
    <n v="104.48256189999999"/>
  </r>
  <r>
    <x v="1"/>
    <n v="531"/>
    <s v="Real Estate"/>
    <s v="Real Estate"/>
    <x v="263"/>
    <x v="2"/>
    <x v="0"/>
    <n v="100"/>
  </r>
  <r>
    <x v="1"/>
    <n v="531"/>
    <s v="Real Estate"/>
    <s v="Real Estate"/>
    <x v="263"/>
    <x v="2"/>
    <x v="1"/>
    <n v="99.981001799999902"/>
  </r>
  <r>
    <x v="1"/>
    <n v="531"/>
    <s v="Real Estate"/>
    <s v="Real Estate"/>
    <x v="263"/>
    <x v="2"/>
    <x v="2"/>
    <n v="100.362656"/>
  </r>
  <r>
    <x v="1"/>
    <n v="531"/>
    <s v="Real Estate"/>
    <s v="Real Estate"/>
    <x v="263"/>
    <x v="2"/>
    <x v="3"/>
    <n v="99.75031224"/>
  </r>
  <r>
    <x v="1"/>
    <n v="531"/>
    <s v="Real Estate"/>
    <s v="Real Estate"/>
    <x v="263"/>
    <x v="2"/>
    <x v="4"/>
    <n v="101.17383599999999"/>
  </r>
  <r>
    <x v="1"/>
    <n v="531"/>
    <s v="Real Estate"/>
    <s v="Real Estate"/>
    <x v="263"/>
    <x v="2"/>
    <x v="5"/>
    <n v="100.590738"/>
  </r>
  <r>
    <x v="1"/>
    <n v="531"/>
    <s v="Real Estate"/>
    <s v="Real Estate"/>
    <x v="263"/>
    <x v="2"/>
    <x v="6"/>
    <n v="100.76894129999999"/>
  </r>
  <r>
    <x v="1"/>
    <n v="531"/>
    <s v="Real Estate"/>
    <s v="Real Estate"/>
    <x v="263"/>
    <x v="2"/>
    <x v="7"/>
    <n v="101.7419989"/>
  </r>
  <r>
    <x v="1"/>
    <n v="531"/>
    <s v="Real Estate"/>
    <s v="Real Estate"/>
    <x v="263"/>
    <x v="2"/>
    <x v="8"/>
    <n v="101.0120873"/>
  </r>
  <r>
    <x v="1"/>
    <n v="531"/>
    <s v="Real Estate"/>
    <s v="Real Estate"/>
    <x v="263"/>
    <x v="2"/>
    <x v="9"/>
    <n v="103.1846587"/>
  </r>
  <r>
    <x v="1"/>
    <n v="531"/>
    <s v="Real Estate"/>
    <s v="Real Estate"/>
    <x v="263"/>
    <x v="2"/>
    <x v="10"/>
    <n v="102.3471213"/>
  </r>
  <r>
    <x v="1"/>
    <n v="531"/>
    <s v="Real Estate"/>
    <s v="Real Estate"/>
    <x v="263"/>
    <x v="2"/>
    <x v="11"/>
    <n v="102.8560241"/>
  </r>
  <r>
    <x v="1"/>
    <n v="531"/>
    <s v="Real Estate"/>
    <s v="Real Estate"/>
    <x v="263"/>
    <x v="2"/>
    <x v="12"/>
    <n v="103.2042656"/>
  </r>
  <r>
    <x v="1"/>
    <n v="531"/>
    <s v="Real Estate"/>
    <s v="Real Estate"/>
    <x v="263"/>
    <x v="2"/>
    <x v="13"/>
    <n v="103.9344265"/>
  </r>
  <r>
    <x v="1"/>
    <n v="531"/>
    <s v="Real Estate"/>
    <s v="Real Estate"/>
    <x v="263"/>
    <x v="2"/>
    <x v="14"/>
    <n v="103.9344265"/>
  </r>
  <r>
    <x v="1"/>
    <s v="532RL"/>
    <s v="Rental And Leasing Services"/>
    <s v="Rental and Leasing"/>
    <x v="271"/>
    <x v="1"/>
    <x v="0"/>
    <n v="100"/>
  </r>
  <r>
    <x v="1"/>
    <s v="532RL"/>
    <s v="Rental And Leasing Services"/>
    <s v="Rental and Leasing"/>
    <x v="271"/>
    <x v="1"/>
    <x v="1"/>
    <n v="99.901048990000007"/>
  </r>
  <r>
    <x v="1"/>
    <s v="532RL"/>
    <s v="Rental And Leasing Services"/>
    <s v="Rental and Leasing"/>
    <x v="271"/>
    <x v="1"/>
    <x v="2"/>
    <n v="100.9161714"/>
  </r>
  <r>
    <x v="1"/>
    <s v="532RL"/>
    <s v="Rental And Leasing Services"/>
    <s v="Rental and Leasing"/>
    <x v="271"/>
    <x v="1"/>
    <x v="3"/>
    <n v="101.21532579999899"/>
  </r>
  <r>
    <x v="1"/>
    <s v="532RL"/>
    <s v="Rental And Leasing Services"/>
    <s v="Rental and Leasing"/>
    <x v="271"/>
    <x v="1"/>
    <x v="4"/>
    <n v="102.5407403"/>
  </r>
  <r>
    <x v="1"/>
    <s v="532RL"/>
    <s v="Rental And Leasing Services"/>
    <s v="Rental and Leasing"/>
    <x v="271"/>
    <x v="1"/>
    <x v="5"/>
    <n v="101.7674375"/>
  </r>
  <r>
    <x v="1"/>
    <s v="532RL"/>
    <s v="Rental And Leasing Services"/>
    <s v="Rental and Leasing"/>
    <x v="271"/>
    <x v="1"/>
    <x v="6"/>
    <n v="101.6697877"/>
  </r>
  <r>
    <x v="1"/>
    <s v="532RL"/>
    <s v="Rental And Leasing Services"/>
    <s v="Rental and Leasing"/>
    <x v="271"/>
    <x v="1"/>
    <x v="7"/>
    <n v="101.98137370000001"/>
  </r>
  <r>
    <x v="1"/>
    <s v="532RL"/>
    <s v="Rental And Leasing Services"/>
    <s v="Rental and Leasing"/>
    <x v="271"/>
    <x v="1"/>
    <x v="8"/>
    <n v="101.3358437"/>
  </r>
  <r>
    <x v="1"/>
    <s v="532RL"/>
    <s v="Rental And Leasing Services"/>
    <s v="Rental and Leasing"/>
    <x v="271"/>
    <x v="1"/>
    <x v="9"/>
    <n v="102.7634953"/>
  </r>
  <r>
    <x v="1"/>
    <s v="532RL"/>
    <s v="Rental And Leasing Services"/>
    <s v="Rental and Leasing"/>
    <x v="271"/>
    <x v="1"/>
    <x v="10"/>
    <n v="102.20904590000001"/>
  </r>
  <r>
    <x v="1"/>
    <s v="532RL"/>
    <s v="Rental And Leasing Services"/>
    <s v="Rental and Leasing"/>
    <x v="271"/>
    <x v="1"/>
    <x v="11"/>
    <n v="102.36964020000001"/>
  </r>
  <r>
    <x v="1"/>
    <s v="532RL"/>
    <s v="Rental And Leasing Services"/>
    <s v="Rental and Leasing"/>
    <x v="271"/>
    <x v="1"/>
    <x v="12"/>
    <n v="102.3778301"/>
  </r>
  <r>
    <x v="1"/>
    <s v="532RL"/>
    <s v="Rental And Leasing Services"/>
    <s v="Rental and Leasing"/>
    <x v="271"/>
    <x v="1"/>
    <x v="13"/>
    <n v="103.22181190000001"/>
  </r>
  <r>
    <x v="1"/>
    <s v="532RL"/>
    <s v="Rental And Leasing Services"/>
    <s v="Rental and Leasing"/>
    <x v="271"/>
    <x v="1"/>
    <x v="14"/>
    <n v="103.22181190000001"/>
  </r>
  <r>
    <x v="1"/>
    <n v="5411"/>
    <s v="Legal Services"/>
    <s v="Legal Services"/>
    <x v="273"/>
    <x v="0"/>
    <x v="0"/>
    <n v="100"/>
  </r>
  <r>
    <x v="1"/>
    <n v="5411"/>
    <s v="Legal Services"/>
    <s v="Legal Services"/>
    <x v="273"/>
    <x v="0"/>
    <x v="1"/>
    <n v="98.336983369999999"/>
  </r>
  <r>
    <x v="1"/>
    <n v="5411"/>
    <s v="Legal Services"/>
    <s v="Legal Services"/>
    <x v="273"/>
    <x v="0"/>
    <x v="2"/>
    <n v="101.3388838"/>
  </r>
  <r>
    <x v="1"/>
    <n v="5411"/>
    <s v="Legal Services"/>
    <s v="Legal Services"/>
    <x v="273"/>
    <x v="0"/>
    <x v="3"/>
    <n v="102.806665"/>
  </r>
  <r>
    <x v="1"/>
    <n v="5411"/>
    <s v="Legal Services"/>
    <s v="Legal Services"/>
    <x v="273"/>
    <x v="0"/>
    <x v="4"/>
    <n v="101.1900251"/>
  </r>
  <r>
    <x v="1"/>
    <n v="5411"/>
    <s v="Legal Services"/>
    <s v="Legal Services"/>
    <x v="273"/>
    <x v="0"/>
    <x v="5"/>
    <n v="104.5201824"/>
  </r>
  <r>
    <x v="1"/>
    <n v="5411"/>
    <s v="Legal Services"/>
    <s v="Legal Services"/>
    <x v="273"/>
    <x v="0"/>
    <x v="6"/>
    <n v="103.46466839999999"/>
  </r>
  <r>
    <x v="1"/>
    <n v="5411"/>
    <s v="Legal Services"/>
    <s v="Legal Services"/>
    <x v="273"/>
    <x v="0"/>
    <x v="7"/>
    <n v="104.993683"/>
  </r>
  <r>
    <x v="1"/>
    <n v="5411"/>
    <s v="Legal Services"/>
    <s v="Legal Services"/>
    <x v="273"/>
    <x v="0"/>
    <x v="8"/>
    <n v="106.7159024"/>
  </r>
  <r>
    <x v="1"/>
    <n v="5411"/>
    <s v="Legal Services"/>
    <s v="Legal Services"/>
    <x v="273"/>
    <x v="0"/>
    <x v="9"/>
    <n v="104.53795239999999"/>
  </r>
  <r>
    <x v="1"/>
    <n v="5411"/>
    <s v="Legal Services"/>
    <s v="Legal Services"/>
    <x v="273"/>
    <x v="0"/>
    <x v="10"/>
    <n v="105.989516299999"/>
  </r>
  <r>
    <x v="1"/>
    <n v="5411"/>
    <s v="Legal Services"/>
    <s v="Legal Services"/>
    <x v="273"/>
    <x v="0"/>
    <x v="11"/>
    <n v="102.57663580000001"/>
  </r>
  <r>
    <x v="1"/>
    <n v="5411"/>
    <s v="Legal Services"/>
    <s v="Legal Services"/>
    <x v="273"/>
    <x v="0"/>
    <x v="12"/>
    <n v="105.383933"/>
  </r>
  <r>
    <x v="1"/>
    <n v="5411"/>
    <s v="Legal Services"/>
    <s v="Legal Services"/>
    <x v="273"/>
    <x v="0"/>
    <x v="13"/>
    <n v="102.565353"/>
  </r>
  <r>
    <x v="1"/>
    <n v="5411"/>
    <s v="Legal Services"/>
    <s v="Legal Services"/>
    <x v="273"/>
    <x v="0"/>
    <x v="14"/>
    <n v="102.565353"/>
  </r>
  <r>
    <x v="1"/>
    <s v="5412OP"/>
    <s v="Accounting, Tax Prep, And Payroll Svcs."/>
    <s v="Accounting Services"/>
    <x v="275"/>
    <x v="4"/>
    <x v="0"/>
    <n v="100"/>
  </r>
  <r>
    <x v="1"/>
    <s v="5412OP"/>
    <s v="Accounting, Tax Prep, And Payroll Svcs."/>
    <s v="Accounting Services"/>
    <x v="275"/>
    <x v="4"/>
    <x v="1"/>
    <n v="100.80522459999899"/>
  </r>
  <r>
    <x v="1"/>
    <s v="5412OP"/>
    <s v="Accounting, Tax Prep, And Payroll Svcs."/>
    <s v="Accounting Services"/>
    <x v="275"/>
    <x v="4"/>
    <x v="2"/>
    <n v="101.1647308"/>
  </r>
  <r>
    <x v="1"/>
    <s v="5412OP"/>
    <s v="Accounting, Tax Prep, And Payroll Svcs."/>
    <s v="Accounting Services"/>
    <x v="275"/>
    <x v="4"/>
    <x v="3"/>
    <n v="101.885556299999"/>
  </r>
  <r>
    <x v="1"/>
    <s v="5412OP"/>
    <s v="Accounting, Tax Prep, And Payroll Svcs."/>
    <s v="Accounting Services"/>
    <x v="275"/>
    <x v="4"/>
    <x v="4"/>
    <n v="101.39057990000001"/>
  </r>
  <r>
    <x v="1"/>
    <s v="5412OP"/>
    <s v="Accounting, Tax Prep, And Payroll Svcs."/>
    <s v="Accounting Services"/>
    <x v="275"/>
    <x v="4"/>
    <x v="5"/>
    <n v="102.0068722"/>
  </r>
  <r>
    <x v="1"/>
    <s v="5412OP"/>
    <s v="Accounting, Tax Prep, And Payroll Svcs."/>
    <s v="Accounting Services"/>
    <x v="275"/>
    <x v="4"/>
    <x v="6"/>
    <n v="101.71148079999899"/>
  </r>
  <r>
    <x v="1"/>
    <s v="5412OP"/>
    <s v="Accounting, Tax Prep, And Payroll Svcs."/>
    <s v="Accounting Services"/>
    <x v="275"/>
    <x v="4"/>
    <x v="7"/>
    <n v="102.091573099999"/>
  </r>
  <r>
    <x v="1"/>
    <s v="5412OP"/>
    <s v="Accounting, Tax Prep, And Payroll Svcs."/>
    <s v="Accounting Services"/>
    <x v="275"/>
    <x v="4"/>
    <x v="8"/>
    <n v="103.0598808"/>
  </r>
  <r>
    <x v="1"/>
    <s v="5412OP"/>
    <s v="Accounting, Tax Prep, And Payroll Svcs."/>
    <s v="Accounting Services"/>
    <x v="275"/>
    <x v="4"/>
    <x v="9"/>
    <n v="102.93422440000001"/>
  </r>
  <r>
    <x v="1"/>
    <s v="5412OP"/>
    <s v="Accounting, Tax Prep, And Payroll Svcs."/>
    <s v="Accounting Services"/>
    <x v="275"/>
    <x v="4"/>
    <x v="10"/>
    <n v="103.3230188"/>
  </r>
  <r>
    <x v="1"/>
    <s v="5412OP"/>
    <s v="Accounting, Tax Prep, And Payroll Svcs."/>
    <s v="Accounting Services"/>
    <x v="275"/>
    <x v="4"/>
    <x v="11"/>
    <n v="101.93651180000001"/>
  </r>
  <r>
    <x v="1"/>
    <s v="5412OP"/>
    <s v="Accounting, Tax Prep, And Payroll Svcs."/>
    <s v="Accounting Services"/>
    <x v="275"/>
    <x v="4"/>
    <x v="12"/>
    <n v="101.934473099999"/>
  </r>
  <r>
    <x v="1"/>
    <s v="5412OP"/>
    <s v="Accounting, Tax Prep, And Payroll Svcs."/>
    <s v="Accounting Services"/>
    <x v="275"/>
    <x v="4"/>
    <x v="13"/>
    <n v="101.86110669999999"/>
  </r>
  <r>
    <x v="1"/>
    <s v="5412OP"/>
    <s v="Accounting, Tax Prep, And Payroll Svcs."/>
    <s v="Accounting Services"/>
    <x v="275"/>
    <x v="4"/>
    <x v="14"/>
    <n v="101.86110669999999"/>
  </r>
  <r>
    <x v="1"/>
    <n v="5415"/>
    <s v="Computer Systems Design"/>
    <s v="Computer Systems Design"/>
    <x v="278"/>
    <x v="0"/>
    <x v="0"/>
    <n v="100"/>
  </r>
  <r>
    <x v="1"/>
    <n v="5415"/>
    <s v="Computer Systems Design"/>
    <s v="Computer Systems Design"/>
    <x v="278"/>
    <x v="0"/>
    <x v="1"/>
    <n v="100.47311569999999"/>
  </r>
  <r>
    <x v="1"/>
    <n v="5415"/>
    <s v="Computer Systems Design"/>
    <s v="Computer Systems Design"/>
    <x v="278"/>
    <x v="0"/>
    <x v="2"/>
    <n v="99.830144419999996"/>
  </r>
  <r>
    <x v="1"/>
    <n v="5415"/>
    <s v="Computer Systems Design"/>
    <s v="Computer Systems Design"/>
    <x v="278"/>
    <x v="0"/>
    <x v="3"/>
    <n v="101.8254615"/>
  </r>
  <r>
    <x v="1"/>
    <n v="5415"/>
    <s v="Computer Systems Design"/>
    <s v="Computer Systems Design"/>
    <x v="278"/>
    <x v="0"/>
    <x v="4"/>
    <n v="101.35408579999999"/>
  </r>
  <r>
    <x v="1"/>
    <n v="5415"/>
    <s v="Computer Systems Design"/>
    <s v="Computer Systems Design"/>
    <x v="278"/>
    <x v="0"/>
    <x v="5"/>
    <n v="102.0762605"/>
  </r>
  <r>
    <x v="1"/>
    <n v="5415"/>
    <s v="Computer Systems Design"/>
    <s v="Computer Systems Design"/>
    <x v="278"/>
    <x v="0"/>
    <x v="6"/>
    <n v="101.7043613"/>
  </r>
  <r>
    <x v="1"/>
    <n v="5415"/>
    <s v="Computer Systems Design"/>
    <s v="Computer Systems Design"/>
    <x v="278"/>
    <x v="0"/>
    <x v="7"/>
    <n v="101.998712"/>
  </r>
  <r>
    <x v="1"/>
    <n v="5415"/>
    <s v="Computer Systems Design"/>
    <s v="Computer Systems Design"/>
    <x v="278"/>
    <x v="0"/>
    <x v="8"/>
    <n v="101.6697877"/>
  </r>
  <r>
    <x v="1"/>
    <n v="5415"/>
    <s v="Computer Systems Design"/>
    <s v="Computer Systems Design"/>
    <x v="278"/>
    <x v="0"/>
    <x v="9"/>
    <n v="101.1677658"/>
  </r>
  <r>
    <x v="1"/>
    <n v="5415"/>
    <s v="Computer Systems Design"/>
    <s v="Computer Systems Design"/>
    <x v="278"/>
    <x v="0"/>
    <x v="10"/>
    <n v="101.79390050000001"/>
  </r>
  <r>
    <x v="1"/>
    <n v="5415"/>
    <s v="Computer Systems Design"/>
    <s v="Computer Systems Design"/>
    <x v="278"/>
    <x v="0"/>
    <x v="11"/>
    <n v="102.1998475"/>
  </r>
  <r>
    <x v="1"/>
    <n v="5415"/>
    <s v="Computer Systems Design"/>
    <s v="Computer Systems Design"/>
    <x v="278"/>
    <x v="0"/>
    <x v="12"/>
    <n v="101.69215749999999"/>
  </r>
  <r>
    <x v="1"/>
    <n v="5415"/>
    <s v="Computer Systems Design"/>
    <s v="Computer Systems Design"/>
    <x v="278"/>
    <x v="0"/>
    <x v="13"/>
    <n v="102.6063874"/>
  </r>
  <r>
    <x v="1"/>
    <n v="5415"/>
    <s v="Computer Systems Design"/>
    <s v="Computer Systems Design"/>
    <x v="278"/>
    <x v="0"/>
    <x v="14"/>
    <n v="102.6063874"/>
  </r>
  <r>
    <x v="1"/>
    <n v="55"/>
    <s v="Management Of Companies And Enterprises"/>
    <s v="Management of Companies"/>
    <x v="283"/>
    <x v="3"/>
    <x v="0"/>
    <n v="100"/>
  </r>
  <r>
    <x v="1"/>
    <n v="55"/>
    <s v="Management Of Companies And Enterprises"/>
    <s v="Management of Companies"/>
    <x v="283"/>
    <x v="3"/>
    <x v="1"/>
    <n v="100.9454413"/>
  </r>
  <r>
    <x v="1"/>
    <n v="55"/>
    <s v="Management Of Companies And Enterprises"/>
    <s v="Management of Companies"/>
    <x v="283"/>
    <x v="3"/>
    <x v="2"/>
    <n v="99.832141039999996"/>
  </r>
  <r>
    <x v="1"/>
    <n v="55"/>
    <s v="Management Of Companies And Enterprises"/>
    <s v="Management of Companies"/>
    <x v="283"/>
    <x v="3"/>
    <x v="3"/>
    <n v="103.782793"/>
  </r>
  <r>
    <x v="1"/>
    <n v="55"/>
    <s v="Management Of Companies And Enterprises"/>
    <s v="Management of Companies"/>
    <x v="283"/>
    <x v="3"/>
    <x v="4"/>
    <n v="103.6261992"/>
  </r>
  <r>
    <x v="1"/>
    <n v="55"/>
    <s v="Management Of Companies And Enterprises"/>
    <s v="Management of Companies"/>
    <x v="283"/>
    <x v="3"/>
    <x v="5"/>
    <n v="104.66242659999899"/>
  </r>
  <r>
    <x v="1"/>
    <n v="55"/>
    <s v="Management Of Companies And Enterprises"/>
    <s v="Management of Companies"/>
    <x v="283"/>
    <x v="3"/>
    <x v="6"/>
    <n v="103.12482900000001"/>
  </r>
  <r>
    <x v="1"/>
    <n v="55"/>
    <s v="Management Of Companies And Enterprises"/>
    <s v="Management of Companies"/>
    <x v="283"/>
    <x v="3"/>
    <x v="7"/>
    <n v="104.938051"/>
  </r>
  <r>
    <x v="1"/>
    <n v="55"/>
    <s v="Management Of Companies And Enterprises"/>
    <s v="Management of Companies"/>
    <x v="283"/>
    <x v="3"/>
    <x v="8"/>
    <n v="104.8614742"/>
  </r>
  <r>
    <x v="1"/>
    <n v="55"/>
    <s v="Management Of Companies And Enterprises"/>
    <s v="Management of Companies"/>
    <x v="283"/>
    <x v="3"/>
    <x v="9"/>
    <n v="104.3666506"/>
  </r>
  <r>
    <x v="1"/>
    <n v="55"/>
    <s v="Management Of Companies And Enterprises"/>
    <s v="Management of Companies"/>
    <x v="283"/>
    <x v="3"/>
    <x v="10"/>
    <n v="104.7378107"/>
  </r>
  <r>
    <x v="1"/>
    <n v="55"/>
    <s v="Management Of Companies And Enterprises"/>
    <s v="Management of Companies"/>
    <x v="283"/>
    <x v="3"/>
    <x v="11"/>
    <n v="105.73650379999999"/>
  </r>
  <r>
    <x v="1"/>
    <n v="55"/>
    <s v="Management Of Companies And Enterprises"/>
    <s v="Management of Companies"/>
    <x v="283"/>
    <x v="3"/>
    <x v="12"/>
    <n v="104.6634732"/>
  </r>
  <r>
    <x v="1"/>
    <n v="55"/>
    <s v="Management Of Companies And Enterprises"/>
    <s v="Management of Companies"/>
    <x v="283"/>
    <x v="3"/>
    <x v="13"/>
    <n v="106.2739491"/>
  </r>
  <r>
    <x v="1"/>
    <n v="55"/>
    <s v="Management Of Companies And Enterprises"/>
    <s v="Management of Companies"/>
    <x v="283"/>
    <x v="3"/>
    <x v="14"/>
    <n v="106.2739491"/>
  </r>
  <r>
    <x v="1"/>
    <n v="561"/>
    <s v="Administrative And Support Svcs."/>
    <s v="Administrative Services"/>
    <x v="285"/>
    <x v="2"/>
    <x v="0"/>
    <n v="100"/>
  </r>
  <r>
    <x v="1"/>
    <n v="561"/>
    <s v="Administrative And Support Svcs."/>
    <s v="Administrative Services"/>
    <x v="285"/>
    <x v="2"/>
    <x v="1"/>
    <n v="101.1394428"/>
  </r>
  <r>
    <x v="1"/>
    <n v="561"/>
    <s v="Administrative And Support Svcs."/>
    <s v="Administrative Services"/>
    <x v="285"/>
    <x v="2"/>
    <x v="2"/>
    <n v="101.1809184"/>
  </r>
  <r>
    <x v="1"/>
    <n v="561"/>
    <s v="Administrative And Support Svcs."/>
    <s v="Administrative Services"/>
    <x v="285"/>
    <x v="2"/>
    <x v="3"/>
    <n v="102.3675928"/>
  </r>
  <r>
    <x v="1"/>
    <n v="561"/>
    <s v="Administrative And Support Svcs."/>
    <s v="Administrative Services"/>
    <x v="285"/>
    <x v="2"/>
    <x v="4"/>
    <n v="102.6874785"/>
  </r>
  <r>
    <x v="1"/>
    <n v="561"/>
    <s v="Administrative And Support Svcs."/>
    <s v="Administrative Services"/>
    <x v="285"/>
    <x v="2"/>
    <x v="5"/>
    <n v="102.95687239999999"/>
  </r>
  <r>
    <x v="1"/>
    <n v="561"/>
    <s v="Administrative And Support Svcs."/>
    <s v="Administrative Services"/>
    <x v="285"/>
    <x v="2"/>
    <x v="6"/>
    <n v="102.3972837"/>
  </r>
  <r>
    <x v="1"/>
    <n v="561"/>
    <s v="Administrative And Support Svcs."/>
    <s v="Administrative Services"/>
    <x v="285"/>
    <x v="2"/>
    <x v="7"/>
    <n v="102.6577034"/>
  </r>
  <r>
    <x v="1"/>
    <n v="561"/>
    <s v="Administrative And Support Svcs."/>
    <s v="Administrative Services"/>
    <x v="285"/>
    <x v="2"/>
    <x v="8"/>
    <n v="103.011454"/>
  </r>
  <r>
    <x v="1"/>
    <n v="561"/>
    <s v="Administrative And Support Svcs."/>
    <s v="Administrative Services"/>
    <x v="285"/>
    <x v="2"/>
    <x v="9"/>
    <n v="102.28061729999899"/>
  </r>
  <r>
    <x v="1"/>
    <n v="561"/>
    <s v="Administrative And Support Svcs."/>
    <s v="Administrative Services"/>
    <x v="285"/>
    <x v="2"/>
    <x v="10"/>
    <n v="103.3509198"/>
  </r>
  <r>
    <x v="1"/>
    <n v="561"/>
    <s v="Administrative And Support Svcs."/>
    <s v="Administrative Services"/>
    <x v="285"/>
    <x v="2"/>
    <x v="11"/>
    <n v="103.596152"/>
  </r>
  <r>
    <x v="1"/>
    <n v="561"/>
    <s v="Administrative And Support Svcs."/>
    <s v="Administrative Services"/>
    <x v="285"/>
    <x v="2"/>
    <x v="12"/>
    <n v="103.973929099999"/>
  </r>
  <r>
    <x v="1"/>
    <n v="561"/>
    <s v="Administrative And Support Svcs."/>
    <s v="Administrative Services"/>
    <x v="285"/>
    <x v="2"/>
    <x v="13"/>
    <n v="105.0587992"/>
  </r>
  <r>
    <x v="1"/>
    <n v="561"/>
    <s v="Administrative And Support Svcs."/>
    <s v="Administrative Services"/>
    <x v="285"/>
    <x v="2"/>
    <x v="14"/>
    <n v="105.0587992"/>
  </r>
  <r>
    <x v="1"/>
    <n v="562"/>
    <s v="Waste Management And Remediation Svcs."/>
    <s v="Waste Management"/>
    <x v="294"/>
    <x v="2"/>
    <x v="0"/>
    <n v="100"/>
  </r>
  <r>
    <x v="1"/>
    <n v="562"/>
    <s v="Waste Management And Remediation Svcs."/>
    <s v="Waste Management"/>
    <x v="294"/>
    <x v="2"/>
    <x v="1"/>
    <n v="100.4188748"/>
  </r>
  <r>
    <x v="1"/>
    <n v="562"/>
    <s v="Waste Management And Remediation Svcs."/>
    <s v="Waste Management"/>
    <x v="294"/>
    <x v="2"/>
    <x v="2"/>
    <n v="100.37068530000001"/>
  </r>
  <r>
    <x v="1"/>
    <n v="562"/>
    <s v="Waste Management And Remediation Svcs."/>
    <s v="Waste Management"/>
    <x v="294"/>
    <x v="2"/>
    <x v="3"/>
    <n v="101.217350099999"/>
  </r>
  <r>
    <x v="1"/>
    <n v="562"/>
    <s v="Waste Management And Remediation Svcs."/>
    <s v="Waste Management"/>
    <x v="294"/>
    <x v="2"/>
    <x v="4"/>
    <n v="101.3672627"/>
  </r>
  <r>
    <x v="1"/>
    <n v="562"/>
    <s v="Waste Management And Remediation Svcs."/>
    <s v="Waste Management"/>
    <x v="294"/>
    <x v="2"/>
    <x v="5"/>
    <n v="101.7694729"/>
  </r>
  <r>
    <x v="1"/>
    <n v="562"/>
    <s v="Waste Management And Remediation Svcs."/>
    <s v="Waste Management"/>
    <x v="294"/>
    <x v="2"/>
    <x v="6"/>
    <n v="101.3611808"/>
  </r>
  <r>
    <x v="1"/>
    <n v="562"/>
    <s v="Waste Management And Remediation Svcs."/>
    <s v="Waste Management"/>
    <x v="294"/>
    <x v="2"/>
    <x v="7"/>
    <n v="101.87638699999999"/>
  </r>
  <r>
    <x v="1"/>
    <n v="562"/>
    <s v="Waste Management And Remediation Svcs."/>
    <s v="Waste Management"/>
    <x v="294"/>
    <x v="2"/>
    <x v="8"/>
    <n v="101.9018593"/>
  </r>
  <r>
    <x v="1"/>
    <n v="562"/>
    <s v="Waste Management And Remediation Svcs."/>
    <s v="Waste Management"/>
    <x v="294"/>
    <x v="2"/>
    <x v="9"/>
    <n v="101.54176440000001"/>
  </r>
  <r>
    <x v="1"/>
    <n v="562"/>
    <s v="Waste Management And Remediation Svcs."/>
    <s v="Waste Management"/>
    <x v="294"/>
    <x v="2"/>
    <x v="10"/>
    <n v="102.40240369999999"/>
  </r>
  <r>
    <x v="1"/>
    <n v="562"/>
    <s v="Waste Management And Remediation Svcs."/>
    <s v="Waste Management"/>
    <x v="294"/>
    <x v="2"/>
    <x v="11"/>
    <n v="102.487433"/>
  </r>
  <r>
    <x v="1"/>
    <n v="562"/>
    <s v="Waste Management And Remediation Svcs."/>
    <s v="Waste Management"/>
    <x v="294"/>
    <x v="2"/>
    <x v="12"/>
    <n v="102.6987747"/>
  </r>
  <r>
    <x v="1"/>
    <n v="562"/>
    <s v="Waste Management And Remediation Svcs."/>
    <s v="Waste Management"/>
    <x v="294"/>
    <x v="2"/>
    <x v="13"/>
    <n v="103.5288364"/>
  </r>
  <r>
    <x v="1"/>
    <n v="562"/>
    <s v="Waste Management And Remediation Svcs."/>
    <s v="Waste Management"/>
    <x v="294"/>
    <x v="2"/>
    <x v="14"/>
    <n v="103.5288364"/>
  </r>
  <r>
    <x v="1"/>
    <n v="61"/>
    <s v="Educational Services"/>
    <s v="Educational Svcs."/>
    <x v="298"/>
    <x v="3"/>
    <x v="0"/>
    <n v="100"/>
  </r>
  <r>
    <x v="1"/>
    <n v="61"/>
    <s v="Educational Services"/>
    <s v="Educational Svcs."/>
    <x v="298"/>
    <x v="3"/>
    <x v="1"/>
    <n v="100.51733359999901"/>
  </r>
  <r>
    <x v="1"/>
    <n v="61"/>
    <s v="Educational Services"/>
    <s v="Educational Svcs."/>
    <x v="298"/>
    <x v="3"/>
    <x v="2"/>
    <n v="100.2152313"/>
  </r>
  <r>
    <x v="1"/>
    <n v="61"/>
    <s v="Educational Services"/>
    <s v="Educational Svcs."/>
    <x v="298"/>
    <x v="3"/>
    <x v="3"/>
    <n v="101.783721599999"/>
  </r>
  <r>
    <x v="1"/>
    <n v="61"/>
    <s v="Educational Services"/>
    <s v="Educational Svcs."/>
    <x v="298"/>
    <x v="3"/>
    <x v="4"/>
    <n v="101.9008402"/>
  </r>
  <r>
    <x v="1"/>
    <n v="61"/>
    <s v="Educational Services"/>
    <s v="Educational Svcs."/>
    <x v="298"/>
    <x v="3"/>
    <x v="5"/>
    <n v="102.19678159999999"/>
  </r>
  <r>
    <x v="1"/>
    <n v="61"/>
    <s v="Educational Services"/>
    <s v="Educational Svcs."/>
    <x v="298"/>
    <x v="3"/>
    <x v="6"/>
    <n v="101.71961810000001"/>
  </r>
  <r>
    <x v="1"/>
    <n v="61"/>
    <s v="Educational Services"/>
    <s v="Educational Svcs."/>
    <x v="298"/>
    <x v="3"/>
    <x v="7"/>
    <n v="102.32256099999999"/>
  </r>
  <r>
    <x v="1"/>
    <n v="61"/>
    <s v="Educational Services"/>
    <s v="Educational Svcs."/>
    <x v="298"/>
    <x v="3"/>
    <x v="8"/>
    <n v="102.51203289999999"/>
  </r>
  <r>
    <x v="1"/>
    <n v="61"/>
    <s v="Educational Services"/>
    <s v="Educational Svcs."/>
    <x v="298"/>
    <x v="3"/>
    <x v="9"/>
    <n v="102.1181204"/>
  </r>
  <r>
    <x v="1"/>
    <n v="61"/>
    <s v="Educational Services"/>
    <s v="Educational Svcs."/>
    <x v="298"/>
    <x v="3"/>
    <x v="10"/>
    <n v="102.6689964"/>
  </r>
  <r>
    <x v="1"/>
    <n v="61"/>
    <s v="Educational Services"/>
    <s v="Educational Svcs."/>
    <x v="298"/>
    <x v="3"/>
    <x v="11"/>
    <n v="103.0774024"/>
  </r>
  <r>
    <x v="1"/>
    <n v="61"/>
    <s v="Educational Services"/>
    <s v="Educational Svcs."/>
    <x v="298"/>
    <x v="3"/>
    <x v="12"/>
    <n v="102.5930494"/>
  </r>
  <r>
    <x v="1"/>
    <n v="61"/>
    <s v="Educational Services"/>
    <s v="Educational Svcs."/>
    <x v="298"/>
    <x v="3"/>
    <x v="13"/>
    <n v="103.7921338"/>
  </r>
  <r>
    <x v="1"/>
    <n v="61"/>
    <s v="Educational Services"/>
    <s v="Educational Svcs."/>
    <x v="298"/>
    <x v="3"/>
    <x v="14"/>
    <n v="103.7921338"/>
  </r>
  <r>
    <x v="1"/>
    <n v="621"/>
    <s v="Ambulatory Health Care Svcs."/>
    <s v="Ambulatory Health Care"/>
    <x v="306"/>
    <x v="2"/>
    <x v="0"/>
    <n v="100"/>
  </r>
  <r>
    <x v="1"/>
    <n v="621"/>
    <s v="Ambulatory Health Care Svcs."/>
    <s v="Ambulatory Health Care"/>
    <x v="306"/>
    <x v="2"/>
    <x v="1"/>
    <n v="99.792216170000003"/>
  </r>
  <r>
    <x v="1"/>
    <n v="621"/>
    <s v="Ambulatory Health Care Svcs."/>
    <s v="Ambulatory Health Care"/>
    <x v="306"/>
    <x v="2"/>
    <x v="2"/>
    <n v="98.872405540000003"/>
  </r>
  <r>
    <x v="1"/>
    <n v="621"/>
    <s v="Ambulatory Health Care Svcs."/>
    <s v="Ambulatory Health Care"/>
    <x v="306"/>
    <x v="2"/>
    <x v="3"/>
    <n v="98.715323330000004"/>
  </r>
  <r>
    <x v="1"/>
    <n v="621"/>
    <s v="Ambulatory Health Care Svcs."/>
    <s v="Ambulatory Health Care"/>
    <x v="306"/>
    <x v="2"/>
    <x v="4"/>
    <n v="97.996345390000002"/>
  </r>
  <r>
    <x v="1"/>
    <n v="621"/>
    <s v="Ambulatory Health Care Svcs."/>
    <s v="Ambulatory Health Care"/>
    <x v="306"/>
    <x v="2"/>
    <x v="5"/>
    <n v="99.357075660000007"/>
  </r>
  <r>
    <x v="1"/>
    <n v="621"/>
    <s v="Ambulatory Health Care Svcs."/>
    <s v="Ambulatory Health Care"/>
    <x v="306"/>
    <x v="2"/>
    <x v="6"/>
    <n v="99.796207940000002"/>
  </r>
  <r>
    <x v="1"/>
    <n v="621"/>
    <s v="Ambulatory Health Care Svcs."/>
    <s v="Ambulatory Health Care"/>
    <x v="306"/>
    <x v="2"/>
    <x v="7"/>
    <n v="100.5183388"/>
  </r>
  <r>
    <x v="1"/>
    <n v="621"/>
    <s v="Ambulatory Health Care Svcs."/>
    <s v="Ambulatory Health Care"/>
    <x v="306"/>
    <x v="2"/>
    <x v="8"/>
    <n v="100.1040541"/>
  </r>
  <r>
    <x v="1"/>
    <n v="621"/>
    <s v="Ambulatory Health Care Svcs."/>
    <s v="Ambulatory Health Care"/>
    <x v="306"/>
    <x v="2"/>
    <x v="9"/>
    <n v="100.9706808"/>
  </r>
  <r>
    <x v="1"/>
    <n v="621"/>
    <s v="Ambulatory Health Care Svcs."/>
    <s v="Ambulatory Health Care"/>
    <x v="306"/>
    <x v="2"/>
    <x v="10"/>
    <n v="101.792882599999"/>
  </r>
  <r>
    <x v="1"/>
    <n v="621"/>
    <s v="Ambulatory Health Care Svcs."/>
    <s v="Ambulatory Health Care"/>
    <x v="306"/>
    <x v="2"/>
    <x v="11"/>
    <n v="101.28215"/>
  </r>
  <r>
    <x v="1"/>
    <n v="621"/>
    <s v="Ambulatory Health Care Svcs."/>
    <s v="Ambulatory Health Care"/>
    <x v="306"/>
    <x v="2"/>
    <x v="12"/>
    <n v="102.56022489999999"/>
  </r>
  <r>
    <x v="1"/>
    <n v="621"/>
    <s v="Ambulatory Health Care Svcs."/>
    <s v="Ambulatory Health Care"/>
    <x v="306"/>
    <x v="2"/>
    <x v="13"/>
    <n v="102.5930494"/>
  </r>
  <r>
    <x v="1"/>
    <n v="621"/>
    <s v="Ambulatory Health Care Svcs."/>
    <s v="Ambulatory Health Care"/>
    <x v="306"/>
    <x v="2"/>
    <x v="14"/>
    <n v="102.5930494"/>
  </r>
  <r>
    <x v="1"/>
    <s v="622,623"/>
    <s v="Hospitals And Nursing Care Facilities"/>
    <s v="Hospitals &amp; Nursing Care"/>
    <x v="314"/>
    <x v="1"/>
    <x v="0"/>
    <n v="100"/>
  </r>
  <r>
    <x v="1"/>
    <s v="622,623"/>
    <s v="Hospitals And Nursing Care Facilities"/>
    <s v="Hospitals &amp; Nursing Care"/>
    <x v="314"/>
    <x v="1"/>
    <x v="1"/>
    <n v="100.5384444"/>
  </r>
  <r>
    <x v="1"/>
    <s v="622,623"/>
    <s v="Hospitals And Nursing Care Facilities"/>
    <s v="Hospitals &amp; Nursing Care"/>
    <x v="314"/>
    <x v="1"/>
    <x v="2"/>
    <n v="100.6390332"/>
  </r>
  <r>
    <x v="1"/>
    <s v="622,623"/>
    <s v="Hospitals And Nursing Care Facilities"/>
    <s v="Hospitals &amp; Nursing Care"/>
    <x v="314"/>
    <x v="1"/>
    <x v="3"/>
    <n v="100.767933599999"/>
  </r>
  <r>
    <x v="1"/>
    <s v="622,623"/>
    <s v="Hospitals And Nursing Care Facilities"/>
    <s v="Hospitals &amp; Nursing Care"/>
    <x v="314"/>
    <x v="1"/>
    <x v="4"/>
    <n v="100.4409694"/>
  </r>
  <r>
    <x v="1"/>
    <s v="622,623"/>
    <s v="Hospitals And Nursing Care Facilities"/>
    <s v="Hospitals &amp; Nursing Care"/>
    <x v="314"/>
    <x v="1"/>
    <x v="5"/>
    <n v="102.0772813"/>
  </r>
  <r>
    <x v="1"/>
    <s v="622,623"/>
    <s v="Hospitals And Nursing Care Facilities"/>
    <s v="Hospitals &amp; Nursing Care"/>
    <x v="314"/>
    <x v="1"/>
    <x v="6"/>
    <n v="102.8601384"/>
  </r>
  <r>
    <x v="1"/>
    <s v="622,623"/>
    <s v="Hospitals And Nursing Care Facilities"/>
    <s v="Hospitals &amp; Nursing Care"/>
    <x v="314"/>
    <x v="1"/>
    <x v="7"/>
    <n v="103.6883936"/>
  </r>
  <r>
    <x v="1"/>
    <s v="622,623"/>
    <s v="Hospitals And Nursing Care Facilities"/>
    <s v="Hospitals &amp; Nursing Care"/>
    <x v="314"/>
    <x v="1"/>
    <x v="8"/>
    <n v="103.7495878"/>
  </r>
  <r>
    <x v="1"/>
    <s v="622,623"/>
    <s v="Hospitals And Nursing Care Facilities"/>
    <s v="Hospitals &amp; Nursing Care"/>
    <x v="314"/>
    <x v="1"/>
    <x v="9"/>
    <n v="104.734668599999"/>
  </r>
  <r>
    <x v="1"/>
    <s v="622,623"/>
    <s v="Hospitals And Nursing Care Facilities"/>
    <s v="Hospitals &amp; Nursing Care"/>
    <x v="314"/>
    <x v="1"/>
    <x v="10"/>
    <n v="105.3017656"/>
  </r>
  <r>
    <x v="1"/>
    <s v="622,623"/>
    <s v="Hospitals And Nursing Care Facilities"/>
    <s v="Hospitals &amp; Nursing Care"/>
    <x v="314"/>
    <x v="1"/>
    <x v="11"/>
    <n v="105.38920229999999"/>
  </r>
  <r>
    <x v="1"/>
    <s v="622,623"/>
    <s v="Hospitals And Nursing Care Facilities"/>
    <s v="Hospitals &amp; Nursing Care"/>
    <x v="314"/>
    <x v="1"/>
    <x v="12"/>
    <n v="106.3590023"/>
  </r>
  <r>
    <x v="1"/>
    <s v="622,623"/>
    <s v="Hospitals And Nursing Care Facilities"/>
    <s v="Hospitals &amp; Nursing Care"/>
    <x v="314"/>
    <x v="1"/>
    <x v="13"/>
    <n v="106.9798165"/>
  </r>
  <r>
    <x v="1"/>
    <s v="622,623"/>
    <s v="Hospitals And Nursing Care Facilities"/>
    <s v="Hospitals &amp; Nursing Care"/>
    <x v="314"/>
    <x v="1"/>
    <x v="14"/>
    <n v="106.9798165"/>
  </r>
  <r>
    <x v="1"/>
    <n v="624"/>
    <s v="Social Assistance Svcs."/>
    <s v="Social Assistance"/>
    <x v="322"/>
    <x v="2"/>
    <x v="0"/>
    <n v="100"/>
  </r>
  <r>
    <x v="1"/>
    <n v="624"/>
    <s v="Social Assistance Svcs."/>
    <s v="Social Assistance"/>
    <x v="322"/>
    <x v="2"/>
    <x v="1"/>
    <n v="100.59476170000001"/>
  </r>
  <r>
    <x v="1"/>
    <n v="624"/>
    <s v="Social Assistance Svcs."/>
    <s v="Social Assistance"/>
    <x v="322"/>
    <x v="2"/>
    <x v="2"/>
    <n v="101.64030769999999"/>
  </r>
  <r>
    <x v="1"/>
    <n v="624"/>
    <s v="Social Assistance Svcs."/>
    <s v="Social Assistance"/>
    <x v="322"/>
    <x v="2"/>
    <x v="3"/>
    <n v="102.0834061"/>
  </r>
  <r>
    <x v="1"/>
    <n v="624"/>
    <s v="Social Assistance Svcs."/>
    <s v="Social Assistance"/>
    <x v="322"/>
    <x v="2"/>
    <x v="4"/>
    <n v="102.4771847"/>
  </r>
  <r>
    <x v="1"/>
    <n v="624"/>
    <s v="Social Assistance Svcs."/>
    <s v="Social Assistance"/>
    <x v="322"/>
    <x v="2"/>
    <x v="5"/>
    <n v="104.2331468"/>
  </r>
  <r>
    <x v="1"/>
    <n v="624"/>
    <s v="Social Assistance Svcs."/>
    <s v="Social Assistance"/>
    <x v="322"/>
    <x v="2"/>
    <x v="6"/>
    <n v="104.748285"/>
  </r>
  <r>
    <x v="1"/>
    <n v="624"/>
    <s v="Social Assistance Svcs."/>
    <s v="Social Assistance"/>
    <x v="322"/>
    <x v="2"/>
    <x v="7"/>
    <n v="105.4313664"/>
  </r>
  <r>
    <x v="1"/>
    <n v="624"/>
    <s v="Social Assistance Svcs."/>
    <s v="Social Assistance"/>
    <x v="322"/>
    <x v="2"/>
    <x v="8"/>
    <n v="105.2912359"/>
  </r>
  <r>
    <x v="1"/>
    <n v="624"/>
    <s v="Social Assistance Svcs."/>
    <s v="Social Assistance"/>
    <x v="322"/>
    <x v="2"/>
    <x v="9"/>
    <n v="106.58472260000001"/>
  </r>
  <r>
    <x v="1"/>
    <n v="624"/>
    <s v="Social Assistance Svcs."/>
    <s v="Social Assistance"/>
    <x v="322"/>
    <x v="2"/>
    <x v="10"/>
    <n v="107.202566099999"/>
  </r>
  <r>
    <x v="1"/>
    <n v="624"/>
    <s v="Social Assistance Svcs."/>
    <s v="Social Assistance"/>
    <x v="322"/>
    <x v="2"/>
    <x v="11"/>
    <n v="107.225081"/>
  </r>
  <r>
    <x v="1"/>
    <n v="624"/>
    <s v="Social Assistance Svcs."/>
    <s v="Social Assistance"/>
    <x v="322"/>
    <x v="2"/>
    <x v="12"/>
    <n v="107.90273139999999"/>
  </r>
  <r>
    <x v="1"/>
    <n v="624"/>
    <s v="Social Assistance Svcs."/>
    <s v="Social Assistance"/>
    <x v="322"/>
    <x v="2"/>
    <x v="13"/>
    <n v="108.7911714"/>
  </r>
  <r>
    <x v="1"/>
    <n v="624"/>
    <s v="Social Assistance Svcs."/>
    <s v="Social Assistance"/>
    <x v="322"/>
    <x v="2"/>
    <x v="14"/>
    <n v="108.7911714"/>
  </r>
  <r>
    <x v="1"/>
    <s v="711AS"/>
    <s v="Performing Arts And Spectator Sports"/>
    <s v="Performing Arts &amp; Spectator Sports"/>
    <x v="332"/>
    <x v="1"/>
    <x v="0"/>
    <n v="100"/>
  </r>
  <r>
    <x v="1"/>
    <s v="711AS"/>
    <s v="Performing Arts And Spectator Sports"/>
    <s v="Performing Arts &amp; Spectator Sports"/>
    <x v="332"/>
    <x v="1"/>
    <x v="1"/>
    <n v="100.15712329999999"/>
  </r>
  <r>
    <x v="1"/>
    <s v="711AS"/>
    <s v="Performing Arts And Spectator Sports"/>
    <s v="Performing Arts &amp; Spectator Sports"/>
    <x v="332"/>
    <x v="1"/>
    <x v="2"/>
    <n v="100.282398"/>
  </r>
  <r>
    <x v="1"/>
    <s v="711AS"/>
    <s v="Performing Arts And Spectator Sports"/>
    <s v="Performing Arts &amp; Spectator Sports"/>
    <x v="332"/>
    <x v="1"/>
    <x v="3"/>
    <n v="99.307409539999995"/>
  </r>
  <r>
    <x v="1"/>
    <s v="711AS"/>
    <s v="Performing Arts And Spectator Sports"/>
    <s v="Performing Arts &amp; Spectator Sports"/>
    <x v="332"/>
    <x v="1"/>
    <x v="4"/>
    <n v="99.549019979999997"/>
  </r>
  <r>
    <x v="1"/>
    <s v="711AS"/>
    <s v="Performing Arts And Spectator Sports"/>
    <s v="Performing Arts &amp; Spectator Sports"/>
    <x v="332"/>
    <x v="1"/>
    <x v="5"/>
    <n v="100.1961922"/>
  </r>
  <r>
    <x v="1"/>
    <s v="711AS"/>
    <s v="Performing Arts And Spectator Sports"/>
    <s v="Performing Arts &amp; Spectator Sports"/>
    <x v="332"/>
    <x v="1"/>
    <x v="6"/>
    <n v="100.667216"/>
  </r>
  <r>
    <x v="1"/>
    <s v="711AS"/>
    <s v="Performing Arts And Spectator Sports"/>
    <s v="Performing Arts &amp; Spectator Sports"/>
    <x v="332"/>
    <x v="1"/>
    <x v="7"/>
    <n v="100.5766563"/>
  </r>
  <r>
    <x v="1"/>
    <s v="711AS"/>
    <s v="Performing Arts And Spectator Sports"/>
    <s v="Performing Arts &amp; Spectator Sports"/>
    <x v="332"/>
    <x v="1"/>
    <x v="8"/>
    <n v="99.730364170000001"/>
  </r>
  <r>
    <x v="1"/>
    <s v="711AS"/>
    <s v="Performing Arts And Spectator Sports"/>
    <s v="Performing Arts &amp; Spectator Sports"/>
    <x v="332"/>
    <x v="1"/>
    <x v="9"/>
    <n v="100.2422931"/>
  </r>
  <r>
    <x v="1"/>
    <s v="711AS"/>
    <s v="Performing Arts And Spectator Sports"/>
    <s v="Performing Arts &amp; Spectator Sports"/>
    <x v="332"/>
    <x v="1"/>
    <x v="10"/>
    <n v="101.14146559999899"/>
  </r>
  <r>
    <x v="1"/>
    <s v="711AS"/>
    <s v="Performing Arts And Spectator Sports"/>
    <s v="Performing Arts &amp; Spectator Sports"/>
    <x v="332"/>
    <x v="1"/>
    <x v="11"/>
    <n v="99.728369580000006"/>
  </r>
  <r>
    <x v="1"/>
    <s v="711AS"/>
    <s v="Performing Arts And Spectator Sports"/>
    <s v="Performing Arts &amp; Spectator Sports"/>
    <x v="332"/>
    <x v="1"/>
    <x v="12"/>
    <n v="100.1320872"/>
  </r>
  <r>
    <x v="1"/>
    <s v="711AS"/>
    <s v="Performing Arts And Spectator Sports"/>
    <s v="Performing Arts &amp; Spectator Sports"/>
    <x v="332"/>
    <x v="1"/>
    <x v="13"/>
    <n v="99.786228820000005"/>
  </r>
  <r>
    <x v="1"/>
    <s v="711AS"/>
    <s v="Performing Arts And Spectator Sports"/>
    <s v="Performing Arts &amp; Spectator Sports"/>
    <x v="332"/>
    <x v="1"/>
    <x v="14"/>
    <n v="99.786228820000005"/>
  </r>
  <r>
    <x v="1"/>
    <n v="713"/>
    <s v="Amusement, Gambling, And Recreation"/>
    <s v="Amusement and Recreation"/>
    <x v="334"/>
    <x v="2"/>
    <x v="0"/>
    <n v="100"/>
  </r>
  <r>
    <x v="1"/>
    <n v="713"/>
    <s v="Amusement, Gambling, And Recreation"/>
    <s v="Amusement and Recreation"/>
    <x v="334"/>
    <x v="2"/>
    <x v="1"/>
    <n v="100.6239384"/>
  </r>
  <r>
    <x v="1"/>
    <n v="713"/>
    <s v="Amusement, Gambling, And Recreation"/>
    <s v="Amusement and Recreation"/>
    <x v="334"/>
    <x v="2"/>
    <x v="2"/>
    <n v="101.2943045"/>
  </r>
  <r>
    <x v="1"/>
    <n v="713"/>
    <s v="Amusement, Gambling, And Recreation"/>
    <s v="Amusement and Recreation"/>
    <x v="334"/>
    <x v="2"/>
    <x v="3"/>
    <n v="101.5813734"/>
  </r>
  <r>
    <x v="1"/>
    <n v="713"/>
    <s v="Amusement, Gambling, And Recreation"/>
    <s v="Amusement and Recreation"/>
    <x v="334"/>
    <x v="2"/>
    <x v="4"/>
    <n v="102.486408099999"/>
  </r>
  <r>
    <x v="1"/>
    <n v="713"/>
    <s v="Amusement, Gambling, And Recreation"/>
    <s v="Amusement and Recreation"/>
    <x v="334"/>
    <x v="2"/>
    <x v="5"/>
    <n v="103.21768309999899"/>
  </r>
  <r>
    <x v="1"/>
    <n v="713"/>
    <s v="Amusement, Gambling, And Recreation"/>
    <s v="Amusement and Recreation"/>
    <x v="334"/>
    <x v="2"/>
    <x v="6"/>
    <n v="103.43983979999901"/>
  </r>
  <r>
    <x v="1"/>
    <n v="713"/>
    <s v="Amusement, Gambling, And Recreation"/>
    <s v="Amusement and Recreation"/>
    <x v="334"/>
    <x v="2"/>
    <x v="7"/>
    <n v="103.492607599999"/>
  </r>
  <r>
    <x v="1"/>
    <n v="713"/>
    <s v="Amusement, Gambling, And Recreation"/>
    <s v="Amusement and Recreation"/>
    <x v="334"/>
    <x v="2"/>
    <x v="8"/>
    <n v="102.987764099999"/>
  </r>
  <r>
    <x v="1"/>
    <n v="713"/>
    <s v="Amusement, Gambling, And Recreation"/>
    <s v="Amusement and Recreation"/>
    <x v="334"/>
    <x v="2"/>
    <x v="9"/>
    <n v="103.6904674"/>
  </r>
  <r>
    <x v="1"/>
    <n v="713"/>
    <s v="Amusement, Gambling, And Recreation"/>
    <s v="Amusement and Recreation"/>
    <x v="334"/>
    <x v="2"/>
    <x v="10"/>
    <n v="103.90428989999999"/>
  </r>
  <r>
    <x v="1"/>
    <n v="713"/>
    <s v="Amusement, Gambling, And Recreation"/>
    <s v="Amusement and Recreation"/>
    <x v="334"/>
    <x v="2"/>
    <x v="11"/>
    <n v="103.75788809999899"/>
  </r>
  <r>
    <x v="1"/>
    <n v="713"/>
    <s v="Amusement, Gambling, And Recreation"/>
    <s v="Amusement and Recreation"/>
    <x v="334"/>
    <x v="2"/>
    <x v="12"/>
    <n v="104.0311305"/>
  </r>
  <r>
    <x v="1"/>
    <n v="713"/>
    <s v="Amusement, Gambling, And Recreation"/>
    <s v="Amusement and Recreation"/>
    <x v="334"/>
    <x v="2"/>
    <x v="13"/>
    <n v="104.4209354"/>
  </r>
  <r>
    <x v="1"/>
    <n v="713"/>
    <s v="Amusement, Gambling, And Recreation"/>
    <s v="Amusement and Recreation"/>
    <x v="334"/>
    <x v="2"/>
    <x v="14"/>
    <n v="104.4209354"/>
  </r>
  <r>
    <x v="1"/>
    <n v="721"/>
    <s v="Accommodation"/>
    <s v="Accomodation"/>
    <x v="338"/>
    <x v="2"/>
    <x v="0"/>
    <n v="100"/>
  </r>
  <r>
    <x v="1"/>
    <n v="721"/>
    <s v="Accommodation"/>
    <s v="Accomodation"/>
    <x v="338"/>
    <x v="2"/>
    <x v="1"/>
    <n v="100.0760289"/>
  </r>
  <r>
    <x v="1"/>
    <n v="721"/>
    <s v="Accommodation"/>
    <s v="Accomodation"/>
    <x v="338"/>
    <x v="2"/>
    <x v="2"/>
    <n v="101.943647599999"/>
  </r>
  <r>
    <x v="1"/>
    <n v="721"/>
    <s v="Accommodation"/>
    <s v="Accomodation"/>
    <x v="338"/>
    <x v="2"/>
    <x v="3"/>
    <n v="101.723687"/>
  </r>
  <r>
    <x v="1"/>
    <n v="721"/>
    <s v="Accommodation"/>
    <s v="Accomodation"/>
    <x v="338"/>
    <x v="2"/>
    <x v="4"/>
    <n v="102.2683444"/>
  </r>
  <r>
    <x v="1"/>
    <n v="721"/>
    <s v="Accommodation"/>
    <s v="Accomodation"/>
    <x v="338"/>
    <x v="2"/>
    <x v="5"/>
    <n v="101.3855105"/>
  </r>
  <r>
    <x v="1"/>
    <n v="721"/>
    <s v="Accommodation"/>
    <s v="Accomodation"/>
    <x v="338"/>
    <x v="2"/>
    <x v="6"/>
    <n v="101.723687"/>
  </r>
  <r>
    <x v="1"/>
    <n v="721"/>
    <s v="Accommodation"/>
    <s v="Accomodation"/>
    <x v="338"/>
    <x v="2"/>
    <x v="7"/>
    <n v="102.644358799999"/>
  </r>
  <r>
    <x v="1"/>
    <n v="721"/>
    <s v="Accommodation"/>
    <s v="Accomodation"/>
    <x v="338"/>
    <x v="2"/>
    <x v="8"/>
    <n v="103.03102800000001"/>
  </r>
  <r>
    <x v="1"/>
    <n v="721"/>
    <s v="Accommodation"/>
    <s v="Accomodation"/>
    <x v="338"/>
    <x v="2"/>
    <x v="9"/>
    <n v="103.1062682"/>
  </r>
  <r>
    <x v="1"/>
    <n v="721"/>
    <s v="Accommodation"/>
    <s v="Accomodation"/>
    <x v="338"/>
    <x v="2"/>
    <x v="10"/>
    <n v="102.2294898"/>
  </r>
  <r>
    <x v="1"/>
    <n v="721"/>
    <s v="Accommodation"/>
    <s v="Accomodation"/>
    <x v="338"/>
    <x v="2"/>
    <x v="11"/>
    <n v="102.69261299999999"/>
  </r>
  <r>
    <x v="1"/>
    <n v="721"/>
    <s v="Accommodation"/>
    <s v="Accomodation"/>
    <x v="338"/>
    <x v="2"/>
    <x v="12"/>
    <n v="103.0753409"/>
  </r>
  <r>
    <x v="1"/>
    <n v="721"/>
    <s v="Accommodation"/>
    <s v="Accomodation"/>
    <x v="338"/>
    <x v="2"/>
    <x v="13"/>
    <n v="104.11230639999999"/>
  </r>
  <r>
    <x v="1"/>
    <n v="721"/>
    <s v="Accommodation"/>
    <s v="Accomodation"/>
    <x v="338"/>
    <x v="2"/>
    <x v="14"/>
    <n v="104.11230639999999"/>
  </r>
  <r>
    <x v="1"/>
    <n v="722"/>
    <s v="Food Services And Drinking Places"/>
    <s v="Food and Drinking Services"/>
    <x v="342"/>
    <x v="2"/>
    <x v="0"/>
    <n v="100"/>
  </r>
  <r>
    <x v="1"/>
    <n v="722"/>
    <s v="Food Services And Drinking Places"/>
    <s v="Food and Drinking Services"/>
    <x v="342"/>
    <x v="2"/>
    <x v="1"/>
    <n v="100.0650211"/>
  </r>
  <r>
    <x v="1"/>
    <n v="722"/>
    <s v="Food Services And Drinking Places"/>
    <s v="Food and Drinking Services"/>
    <x v="342"/>
    <x v="2"/>
    <x v="2"/>
    <n v="101.807134599999"/>
  </r>
  <r>
    <x v="1"/>
    <n v="722"/>
    <s v="Food Services And Drinking Places"/>
    <s v="Food and Drinking Services"/>
    <x v="342"/>
    <x v="2"/>
    <x v="3"/>
    <n v="102.30721370000001"/>
  </r>
  <r>
    <x v="1"/>
    <n v="722"/>
    <s v="Food Services And Drinking Places"/>
    <s v="Food and Drinking Services"/>
    <x v="342"/>
    <x v="2"/>
    <x v="4"/>
    <n v="103.133079299999"/>
  </r>
  <r>
    <x v="1"/>
    <n v="722"/>
    <s v="Food Services And Drinking Places"/>
    <s v="Food and Drinking Services"/>
    <x v="342"/>
    <x v="2"/>
    <x v="5"/>
    <n v="102.3747588"/>
  </r>
  <r>
    <x v="1"/>
    <n v="722"/>
    <s v="Food Services And Drinking Places"/>
    <s v="Food and Drinking Services"/>
    <x v="342"/>
    <x v="2"/>
    <x v="6"/>
    <n v="102.58586819999999"/>
  </r>
  <r>
    <x v="1"/>
    <n v="722"/>
    <s v="Food Services And Drinking Places"/>
    <s v="Food and Drinking Services"/>
    <x v="342"/>
    <x v="2"/>
    <x v="7"/>
    <n v="103.2269731"/>
  </r>
  <r>
    <x v="1"/>
    <n v="722"/>
    <s v="Food Services And Drinking Places"/>
    <s v="Food and Drinking Services"/>
    <x v="342"/>
    <x v="2"/>
    <x v="8"/>
    <n v="103.529871599999"/>
  </r>
  <r>
    <x v="1"/>
    <n v="722"/>
    <s v="Food Services And Drinking Places"/>
    <s v="Food and Drinking Services"/>
    <x v="342"/>
    <x v="2"/>
    <x v="9"/>
    <n v="103.60651209999899"/>
  </r>
  <r>
    <x v="1"/>
    <n v="722"/>
    <s v="Food Services And Drinking Places"/>
    <s v="Food and Drinking Services"/>
    <x v="342"/>
    <x v="2"/>
    <x v="10"/>
    <n v="102.8004968"/>
  </r>
  <r>
    <x v="1"/>
    <n v="722"/>
    <s v="Food Services And Drinking Places"/>
    <s v="Food and Drinking Services"/>
    <x v="342"/>
    <x v="2"/>
    <x v="11"/>
    <n v="102.960990799999"/>
  </r>
  <r>
    <x v="1"/>
    <n v="722"/>
    <s v="Food Services And Drinking Places"/>
    <s v="Food and Drinking Services"/>
    <x v="342"/>
    <x v="2"/>
    <x v="12"/>
    <n v="103.0598808"/>
  </r>
  <r>
    <x v="1"/>
    <n v="722"/>
    <s v="Food Services And Drinking Places"/>
    <s v="Food and Drinking Services"/>
    <x v="342"/>
    <x v="2"/>
    <x v="13"/>
    <n v="104.06546640000001"/>
  </r>
  <r>
    <x v="1"/>
    <n v="722"/>
    <s v="Food Services And Drinking Places"/>
    <s v="Food and Drinking Services"/>
    <x v="342"/>
    <x v="2"/>
    <x v="14"/>
    <n v="104.06546640000001"/>
  </r>
  <r>
    <x v="1"/>
    <n v="81"/>
    <s v="Other Svcs. (Not Public Admin)"/>
    <s v="Other Svcs."/>
    <x v="346"/>
    <x v="3"/>
    <x v="0"/>
    <n v="100"/>
  </r>
  <r>
    <x v="1"/>
    <n v="81"/>
    <s v="Other Svcs. (Not Public Admin)"/>
    <s v="Other Svcs."/>
    <x v="346"/>
    <x v="3"/>
    <x v="1"/>
    <n v="100.44398270000001"/>
  </r>
  <r>
    <x v="1"/>
    <n v="81"/>
    <s v="Other Svcs. (Not Public Admin)"/>
    <s v="Other Svcs."/>
    <x v="346"/>
    <x v="3"/>
    <x v="2"/>
    <n v="101.101017099999"/>
  </r>
  <r>
    <x v="1"/>
    <n v="81"/>
    <s v="Other Svcs. (Not Public Admin)"/>
    <s v="Other Svcs."/>
    <x v="346"/>
    <x v="3"/>
    <x v="3"/>
    <n v="101.3439509"/>
  </r>
  <r>
    <x v="1"/>
    <n v="81"/>
    <s v="Other Svcs. (Not Public Admin)"/>
    <s v="Other Svcs."/>
    <x v="346"/>
    <x v="3"/>
    <x v="4"/>
    <n v="101.6555549"/>
  </r>
  <r>
    <x v="1"/>
    <n v="81"/>
    <s v="Other Svcs. (Not Public Admin)"/>
    <s v="Other Svcs."/>
    <x v="346"/>
    <x v="3"/>
    <x v="5"/>
    <n v="102.8169462"/>
  </r>
  <r>
    <x v="1"/>
    <n v="81"/>
    <s v="Other Svcs. (Not Public Admin)"/>
    <s v="Other Svcs."/>
    <x v="346"/>
    <x v="3"/>
    <x v="6"/>
    <n v="102.7861058"/>
  </r>
  <r>
    <x v="1"/>
    <n v="81"/>
    <s v="Other Svcs. (Not Public Admin)"/>
    <s v="Other Svcs."/>
    <x v="346"/>
    <x v="3"/>
    <x v="7"/>
    <n v="102.5797132"/>
  </r>
  <r>
    <x v="1"/>
    <n v="81"/>
    <s v="Other Svcs. (Not Public Admin)"/>
    <s v="Other Svcs."/>
    <x v="346"/>
    <x v="3"/>
    <x v="8"/>
    <n v="102.3184681"/>
  </r>
  <r>
    <x v="1"/>
    <n v="81"/>
    <s v="Other Svcs. (Not Public Admin)"/>
    <s v="Other Svcs."/>
    <x v="346"/>
    <x v="3"/>
    <x v="9"/>
    <n v="103.1268915"/>
  </r>
  <r>
    <x v="1"/>
    <n v="81"/>
    <s v="Other Svcs. (Not Public Admin)"/>
    <s v="Other Svcs."/>
    <x v="346"/>
    <x v="3"/>
    <x v="10"/>
    <n v="103.3364517"/>
  </r>
  <r>
    <x v="1"/>
    <n v="81"/>
    <s v="Other Svcs. (Not Public Admin)"/>
    <s v="Other Svcs."/>
    <x v="346"/>
    <x v="3"/>
    <x v="11"/>
    <n v="103.0908034"/>
  </r>
  <r>
    <x v="1"/>
    <n v="81"/>
    <s v="Other Svcs. (Not Public Admin)"/>
    <s v="Other Svcs."/>
    <x v="346"/>
    <x v="3"/>
    <x v="12"/>
    <n v="103.3364517"/>
  </r>
  <r>
    <x v="1"/>
    <n v="81"/>
    <s v="Other Svcs. (Not Public Admin)"/>
    <s v="Other Svcs."/>
    <x v="346"/>
    <x v="3"/>
    <x v="13"/>
    <n v="103.60029590000001"/>
  </r>
  <r>
    <x v="1"/>
    <n v="81"/>
    <s v="Other Svcs. (Not Public Admin)"/>
    <s v="Other Svcs."/>
    <x v="346"/>
    <x v="3"/>
    <x v="14"/>
    <n v="103.60029590000001"/>
  </r>
  <r>
    <x v="1"/>
    <n v="98"/>
    <s v="State And Local Government"/>
    <s v="State &amp; Local Govt."/>
    <x v="361"/>
    <x v="3"/>
    <x v="0"/>
    <n v="100"/>
  </r>
  <r>
    <x v="1"/>
    <n v="98"/>
    <s v="State And Local Government"/>
    <s v="State &amp; Local Govt."/>
    <x v="361"/>
    <x v="3"/>
    <x v="1"/>
    <n v="101.2355709"/>
  </r>
  <r>
    <x v="1"/>
    <n v="98"/>
    <s v="State And Local Government"/>
    <s v="State &amp; Local Govt."/>
    <x v="361"/>
    <x v="3"/>
    <x v="2"/>
    <n v="101.747086099999"/>
  </r>
  <r>
    <x v="1"/>
    <n v="98"/>
    <s v="State And Local Government"/>
    <s v="State &amp; Local Govt."/>
    <x v="361"/>
    <x v="3"/>
    <x v="3"/>
    <n v="101.9405893"/>
  </r>
  <r>
    <x v="1"/>
    <n v="98"/>
    <s v="State And Local Government"/>
    <s v="State &amp; Local Govt."/>
    <x v="361"/>
    <x v="3"/>
    <x v="4"/>
    <n v="102.0262554"/>
  </r>
  <r>
    <x v="1"/>
    <n v="98"/>
    <s v="State And Local Government"/>
    <s v="State &amp; Local Govt."/>
    <x v="361"/>
    <x v="3"/>
    <x v="5"/>
    <n v="103.738176"/>
  </r>
  <r>
    <x v="1"/>
    <n v="98"/>
    <s v="State And Local Government"/>
    <s v="State &amp; Local Govt."/>
    <x v="361"/>
    <x v="3"/>
    <x v="6"/>
    <n v="104.0841999"/>
  </r>
  <r>
    <x v="1"/>
    <n v="98"/>
    <s v="State And Local Government"/>
    <s v="State &amp; Local Govt."/>
    <x v="361"/>
    <x v="3"/>
    <x v="7"/>
    <n v="104.459578299999"/>
  </r>
  <r>
    <x v="1"/>
    <n v="98"/>
    <s v="State And Local Government"/>
    <s v="State &amp; Local Govt."/>
    <x v="361"/>
    <x v="3"/>
    <x v="8"/>
    <n v="104.72419559999901"/>
  </r>
  <r>
    <x v="1"/>
    <n v="98"/>
    <s v="State And Local Government"/>
    <s v="State &amp; Local Govt."/>
    <x v="361"/>
    <x v="3"/>
    <x v="9"/>
    <n v="105.31650879999999"/>
  </r>
  <r>
    <x v="1"/>
    <n v="98"/>
    <s v="State And Local Government"/>
    <s v="State &amp; Local Govt."/>
    <x v="361"/>
    <x v="3"/>
    <x v="10"/>
    <n v="106.122086"/>
  </r>
  <r>
    <x v="1"/>
    <n v="98"/>
    <s v="State And Local Government"/>
    <s v="State &amp; Local Govt."/>
    <x v="361"/>
    <x v="3"/>
    <x v="11"/>
    <n v="105.922763899999"/>
  </r>
  <r>
    <x v="1"/>
    <n v="98"/>
    <s v="State And Local Government"/>
    <s v="State &amp; Local Govt."/>
    <x v="361"/>
    <x v="3"/>
    <x v="12"/>
    <n v="105.8094871"/>
  </r>
  <r>
    <x v="1"/>
    <n v="98"/>
    <s v="State And Local Government"/>
    <s v="State &amp; Local Govt."/>
    <x v="361"/>
    <x v="3"/>
    <x v="13"/>
    <n v="106.3738936"/>
  </r>
  <r>
    <x v="1"/>
    <n v="98"/>
    <s v="State And Local Government"/>
    <s v="State &amp; Local Govt."/>
    <x v="361"/>
    <x v="3"/>
    <x v="14"/>
    <n v="106.3738936"/>
  </r>
  <r>
    <x v="1"/>
    <n v="99"/>
    <s v="Federal Government"/>
    <s v="Federal Govt."/>
    <x v="362"/>
    <x v="3"/>
    <x v="0"/>
    <n v="100"/>
  </r>
  <r>
    <x v="1"/>
    <n v="99"/>
    <s v="Federal Government"/>
    <s v="Federal Govt."/>
    <x v="362"/>
    <x v="3"/>
    <x v="1"/>
    <n v="100.62293219999999"/>
  </r>
  <r>
    <x v="1"/>
    <n v="99"/>
    <s v="Federal Government"/>
    <s v="Federal Govt."/>
    <x v="362"/>
    <x v="3"/>
    <x v="2"/>
    <n v="101.0050167"/>
  </r>
  <r>
    <x v="1"/>
    <n v="99"/>
    <s v="Federal Government"/>
    <s v="Federal Govt."/>
    <x v="362"/>
    <x v="3"/>
    <x v="3"/>
    <n v="101.0565424"/>
  </r>
  <r>
    <x v="1"/>
    <n v="99"/>
    <s v="Federal Government"/>
    <s v="Federal Govt."/>
    <x v="362"/>
    <x v="3"/>
    <x v="4"/>
    <n v="100.8939723"/>
  </r>
  <r>
    <x v="1"/>
    <n v="99"/>
    <s v="Federal Government"/>
    <s v="Federal Govt."/>
    <x v="362"/>
    <x v="3"/>
    <x v="5"/>
    <n v="102.02523509999899"/>
  </r>
  <r>
    <x v="1"/>
    <n v="99"/>
    <s v="Federal Government"/>
    <s v="Federal Govt."/>
    <x v="362"/>
    <x v="3"/>
    <x v="6"/>
    <n v="102.0762605"/>
  </r>
  <r>
    <x v="1"/>
    <n v="99"/>
    <s v="Federal Government"/>
    <s v="Federal Govt."/>
    <x v="362"/>
    <x v="3"/>
    <x v="7"/>
    <n v="102.17327899999999"/>
  </r>
  <r>
    <x v="1"/>
    <n v="99"/>
    <s v="Federal Government"/>
    <s v="Federal Govt."/>
    <x v="362"/>
    <x v="3"/>
    <x v="8"/>
    <n v="102.3757825"/>
  </r>
  <r>
    <x v="1"/>
    <n v="99"/>
    <s v="Federal Government"/>
    <s v="Federal Govt."/>
    <x v="362"/>
    <x v="3"/>
    <x v="9"/>
    <n v="102.6607832"/>
  </r>
  <r>
    <x v="1"/>
    <n v="99"/>
    <s v="Federal Government"/>
    <s v="Federal Govt."/>
    <x v="362"/>
    <x v="3"/>
    <x v="10"/>
    <n v="103.2331669"/>
  </r>
  <r>
    <x v="1"/>
    <n v="99"/>
    <s v="Federal Government"/>
    <s v="Federal Govt."/>
    <x v="362"/>
    <x v="3"/>
    <x v="11"/>
    <n v="102.91672699999999"/>
  </r>
  <r>
    <x v="1"/>
    <n v="99"/>
    <s v="Federal Government"/>
    <s v="Federal Govt."/>
    <x v="362"/>
    <x v="3"/>
    <x v="12"/>
    <n v="102.91466869999999"/>
  </r>
  <r>
    <x v="1"/>
    <n v="99"/>
    <s v="Federal Government"/>
    <s v="Federal Govt."/>
    <x v="362"/>
    <x v="3"/>
    <x v="13"/>
    <n v="103.178467799999"/>
  </r>
  <r>
    <x v="1"/>
    <n v="99"/>
    <s v="Federal Government"/>
    <s v="Federal Govt."/>
    <x v="362"/>
    <x v="3"/>
    <x v="14"/>
    <n v="103.178467799999"/>
  </r>
  <r>
    <x v="1"/>
    <s v="TE"/>
    <s v="Total Economy"/>
    <s v="Total Economy"/>
    <x v="363"/>
    <x v="5"/>
    <x v="0"/>
    <n v="100"/>
  </r>
  <r>
    <x v="1"/>
    <s v="TE"/>
    <s v="Total Economy"/>
    <s v="Total Economy"/>
    <x v="363"/>
    <x v="5"/>
    <x v="1"/>
    <n v="100.31153410969455"/>
  </r>
  <r>
    <x v="1"/>
    <s v="TE"/>
    <s v="Total Economy"/>
    <s v="Total Economy"/>
    <x v="363"/>
    <x v="5"/>
    <x v="2"/>
    <n v="100.88003965321116"/>
  </r>
  <r>
    <x v="1"/>
    <s v="TE"/>
    <s v="Total Economy"/>
    <s v="Total Economy"/>
    <x v="363"/>
    <x v="5"/>
    <x v="3"/>
    <n v="101.91351221868139"/>
  </r>
  <r>
    <x v="1"/>
    <s v="TE"/>
    <s v="Total Economy"/>
    <s v="Total Economy"/>
    <x v="363"/>
    <x v="5"/>
    <x v="4"/>
    <n v="103.12693986855983"/>
  </r>
  <r>
    <x v="1"/>
    <s v="TE"/>
    <s v="Total Economy"/>
    <s v="Total Economy"/>
    <x v="363"/>
    <x v="5"/>
    <x v="5"/>
    <n v="103.37011135353625"/>
  </r>
  <r>
    <x v="1"/>
    <s v="TE"/>
    <s v="Total Economy"/>
    <s v="Total Economy"/>
    <x v="363"/>
    <x v="5"/>
    <x v="6"/>
    <n v="104.20006034077448"/>
  </r>
  <r>
    <x v="1"/>
    <s v="TE"/>
    <s v="Total Economy"/>
    <s v="Total Economy"/>
    <x v="363"/>
    <x v="5"/>
    <x v="7"/>
    <n v="104.37360376487294"/>
  </r>
  <r>
    <x v="1"/>
    <s v="TE"/>
    <s v="Total Economy"/>
    <s v="Total Economy"/>
    <x v="363"/>
    <x v="5"/>
    <x v="8"/>
    <n v="104.73689222080003"/>
  </r>
  <r>
    <x v="1"/>
    <s v="TE"/>
    <s v="Total Economy"/>
    <s v="Total Economy"/>
    <x v="363"/>
    <x v="5"/>
    <x v="9"/>
    <n v="104.57382553050797"/>
  </r>
  <r>
    <x v="1"/>
    <s v="TE"/>
    <s v="Total Economy"/>
    <s v="Total Economy"/>
    <x v="363"/>
    <x v="5"/>
    <x v="10"/>
    <n v="104.8108409873898"/>
  </r>
  <r>
    <x v="1"/>
    <s v="TE"/>
    <s v="Total Economy"/>
    <s v="Total Economy"/>
    <x v="363"/>
    <x v="5"/>
    <x v="11"/>
    <n v="105.62724156741538"/>
  </r>
  <r>
    <x v="1"/>
    <s v="TE"/>
    <s v="Total Economy"/>
    <s v="Total Economy"/>
    <x v="363"/>
    <x v="5"/>
    <x v="12"/>
    <n v="105.54360547303678"/>
  </r>
  <r>
    <x v="1"/>
    <s v="TE"/>
    <s v="Total Economy"/>
    <s v="Total Economy"/>
    <x v="363"/>
    <x v="5"/>
    <x v="13"/>
    <n v="105.85151391109579"/>
  </r>
  <r>
    <x v="1"/>
    <s v="TE"/>
    <s v="Total Economy"/>
    <s v="Total Economy"/>
    <x v="363"/>
    <x v="5"/>
    <x v="14"/>
    <n v="106.45940380928354"/>
  </r>
  <r>
    <x v="2"/>
    <s v="111CA"/>
    <s v="Crop And Animal Production"/>
    <s v="Crop &amp; Animal Production"/>
    <x v="5"/>
    <x v="1"/>
    <x v="0"/>
    <n v="100"/>
  </r>
  <r>
    <x v="2"/>
    <s v="111CA"/>
    <s v="Crop And Animal Production"/>
    <s v="Crop &amp; Animal Production"/>
    <x v="5"/>
    <x v="1"/>
    <x v="1"/>
    <n v="99.983228428799706"/>
  </r>
  <r>
    <x v="2"/>
    <s v="111CA"/>
    <s v="Crop And Animal Production"/>
    <s v="Crop &amp; Animal Production"/>
    <x v="5"/>
    <x v="1"/>
    <x v="2"/>
    <n v="99.729681734772299"/>
  </r>
  <r>
    <x v="2"/>
    <s v="111CA"/>
    <s v="Crop And Animal Production"/>
    <s v="Crop &amp; Animal Production"/>
    <x v="5"/>
    <x v="1"/>
    <x v="3"/>
    <n v="100.248613878968"/>
  </r>
  <r>
    <x v="2"/>
    <s v="111CA"/>
    <s v="Crop And Animal Production"/>
    <s v="Crop &amp; Animal Production"/>
    <x v="5"/>
    <x v="1"/>
    <x v="4"/>
    <n v="100.251573568003"/>
  </r>
  <r>
    <x v="2"/>
    <s v="111CA"/>
    <s v="Crop And Animal Production"/>
    <s v="Crop &amp; Animal Production"/>
    <x v="5"/>
    <x v="1"/>
    <x v="5"/>
    <n v="99.4129950079911"/>
  </r>
  <r>
    <x v="2"/>
    <s v="111CA"/>
    <s v="Crop And Animal Production"/>
    <s v="Crop &amp; Animal Production"/>
    <x v="5"/>
    <x v="1"/>
    <x v="6"/>
    <n v="98.620784909532105"/>
  </r>
  <r>
    <x v="2"/>
    <s v="111CA"/>
    <s v="Crop And Animal Production"/>
    <s v="Crop &amp; Animal Production"/>
    <x v="5"/>
    <x v="1"/>
    <x v="7"/>
    <n v="98.656301177956195"/>
  </r>
  <r>
    <x v="2"/>
    <s v="111CA"/>
    <s v="Crop And Animal Production"/>
    <s v="Crop &amp; Animal Production"/>
    <x v="5"/>
    <x v="1"/>
    <x v="8"/>
    <n v="98.902941930901093"/>
  </r>
  <r>
    <x v="2"/>
    <s v="111CA"/>
    <s v="Crop And Animal Production"/>
    <s v="Crop &amp; Animal Production"/>
    <x v="5"/>
    <x v="1"/>
    <x v="9"/>
    <n v="99.143663305775306"/>
  </r>
  <r>
    <x v="2"/>
    <s v="111CA"/>
    <s v="Crop And Animal Production"/>
    <s v="Crop &amp; Animal Production"/>
    <x v="5"/>
    <x v="1"/>
    <x v="10"/>
    <n v="99.164381129022701"/>
  </r>
  <r>
    <x v="2"/>
    <s v="111CA"/>
    <s v="Crop And Animal Production"/>
    <s v="Crop &amp; Animal Production"/>
    <x v="5"/>
    <x v="1"/>
    <x v="11"/>
    <n v="99.6734476431009"/>
  </r>
  <r>
    <x v="2"/>
    <s v="111CA"/>
    <s v="Crop And Animal Production"/>
    <s v="Crop &amp; Animal Production"/>
    <x v="5"/>
    <x v="1"/>
    <x v="12"/>
    <n v="99.650756693830004"/>
  </r>
  <r>
    <x v="2"/>
    <s v="111CA"/>
    <s v="Crop And Animal Production"/>
    <s v="Crop &amp; Animal Production"/>
    <x v="5"/>
    <x v="1"/>
    <x v="13"/>
    <n v="100.068072847812"/>
  </r>
  <r>
    <x v="2"/>
    <s v="111CA"/>
    <s v="Crop And Animal Production"/>
    <s v="Crop &amp; Animal Production"/>
    <x v="5"/>
    <x v="1"/>
    <x v="14"/>
    <n v="100.522878396243"/>
  </r>
  <r>
    <x v="2"/>
    <s v="113FF"/>
    <s v="Forestry, Fishing And Hunting"/>
    <s v="Forestry and Hunting"/>
    <x v="15"/>
    <x v="1"/>
    <x v="0"/>
    <n v="100"/>
  </r>
  <r>
    <x v="2"/>
    <s v="113FF"/>
    <s v="Forestry, Fishing And Hunting"/>
    <s v="Forestry and Hunting"/>
    <x v="15"/>
    <x v="1"/>
    <x v="1"/>
    <n v="99.859213578949394"/>
  </r>
  <r>
    <x v="2"/>
    <s v="113FF"/>
    <s v="Forestry, Fishing And Hunting"/>
    <s v="Forestry and Hunting"/>
    <x v="15"/>
    <x v="1"/>
    <x v="2"/>
    <n v="99.706529713866402"/>
  </r>
  <r>
    <x v="2"/>
    <s v="113FF"/>
    <s v="Forestry, Fishing And Hunting"/>
    <s v="Forestry and Hunting"/>
    <x v="15"/>
    <x v="1"/>
    <x v="3"/>
    <n v="99.982153833951301"/>
  </r>
  <r>
    <x v="2"/>
    <s v="113FF"/>
    <s v="Forestry, Fishing And Hunting"/>
    <s v="Forestry and Hunting"/>
    <x v="15"/>
    <x v="1"/>
    <x v="4"/>
    <n v="100.146735143066"/>
  </r>
  <r>
    <x v="2"/>
    <s v="113FF"/>
    <s v="Forestry, Fishing And Hunting"/>
    <s v="Forestry and Hunting"/>
    <x v="15"/>
    <x v="1"/>
    <x v="5"/>
    <n v="99.653982669389805"/>
  </r>
  <r>
    <x v="2"/>
    <s v="113FF"/>
    <s v="Forestry, Fishing And Hunting"/>
    <s v="Forestry and Hunting"/>
    <x v="15"/>
    <x v="1"/>
    <x v="6"/>
    <n v="99.057127560429095"/>
  </r>
  <r>
    <x v="2"/>
    <s v="113FF"/>
    <s v="Forestry, Fishing And Hunting"/>
    <s v="Forestry and Hunting"/>
    <x v="15"/>
    <x v="1"/>
    <x v="7"/>
    <n v="99.145366937003004"/>
  </r>
  <r>
    <x v="2"/>
    <s v="113FF"/>
    <s v="Forestry, Fishing And Hunting"/>
    <s v="Forestry and Hunting"/>
    <x v="15"/>
    <x v="1"/>
    <x v="8"/>
    <n v="99.363486744264407"/>
  </r>
  <r>
    <x v="2"/>
    <s v="113FF"/>
    <s v="Forestry, Fishing And Hunting"/>
    <s v="Forestry and Hunting"/>
    <x v="15"/>
    <x v="1"/>
    <x v="9"/>
    <n v="99.655965576728505"/>
  </r>
  <r>
    <x v="2"/>
    <s v="113FF"/>
    <s v="Forestry, Fishing And Hunting"/>
    <s v="Forestry and Hunting"/>
    <x v="15"/>
    <x v="1"/>
    <x v="10"/>
    <n v="100"/>
  </r>
  <r>
    <x v="2"/>
    <s v="113FF"/>
    <s v="Forestry, Fishing And Hunting"/>
    <s v="Forestry and Hunting"/>
    <x v="15"/>
    <x v="1"/>
    <x v="11"/>
    <n v="100.115008625646"/>
  </r>
  <r>
    <x v="2"/>
    <s v="113FF"/>
    <s v="Forestry, Fishing And Hunting"/>
    <s v="Forestry and Hunting"/>
    <x v="15"/>
    <x v="1"/>
    <x v="12"/>
    <n v="99.883008467014307"/>
  </r>
  <r>
    <x v="2"/>
    <s v="113FF"/>
    <s v="Forestry, Fishing And Hunting"/>
    <s v="Forestry and Hunting"/>
    <x v="15"/>
    <x v="1"/>
    <x v="13"/>
    <n v="99.966290575241402"/>
  </r>
  <r>
    <x v="2"/>
    <s v="113FF"/>
    <s v="Forestry, Fishing And Hunting"/>
    <s v="Forestry and Hunting"/>
    <x v="15"/>
    <x v="1"/>
    <x v="14"/>
    <n v="100.242906148995"/>
  </r>
  <r>
    <x v="2"/>
    <n v="211"/>
    <s v="Oil And Gas Extraction"/>
    <s v="Oil and Gas Extraction"/>
    <x v="21"/>
    <x v="2"/>
    <x v="0"/>
    <n v="100"/>
  </r>
  <r>
    <x v="2"/>
    <n v="211"/>
    <s v="Oil And Gas Extraction"/>
    <s v="Oil and Gas Extraction"/>
    <x v="21"/>
    <x v="2"/>
    <x v="1"/>
    <n v="99.367416242183296"/>
  </r>
  <r>
    <x v="2"/>
    <n v="211"/>
    <s v="Oil And Gas Extraction"/>
    <s v="Oil and Gas Extraction"/>
    <x v="21"/>
    <x v="2"/>
    <x v="2"/>
    <n v="100.278502505487"/>
  </r>
  <r>
    <x v="2"/>
    <n v="211"/>
    <s v="Oil And Gas Extraction"/>
    <s v="Oil and Gas Extraction"/>
    <x v="21"/>
    <x v="2"/>
    <x v="3"/>
    <n v="101.266202840932"/>
  </r>
  <r>
    <x v="2"/>
    <n v="211"/>
    <s v="Oil And Gas Extraction"/>
    <s v="Oil and Gas Extraction"/>
    <x v="21"/>
    <x v="2"/>
    <x v="4"/>
    <n v="103.16084813848499"/>
  </r>
  <r>
    <x v="2"/>
    <n v="211"/>
    <s v="Oil And Gas Extraction"/>
    <s v="Oil and Gas Extraction"/>
    <x v="21"/>
    <x v="2"/>
    <x v="5"/>
    <n v="102.508593199983"/>
  </r>
  <r>
    <x v="2"/>
    <n v="211"/>
    <s v="Oil And Gas Extraction"/>
    <s v="Oil and Gas Extraction"/>
    <x v="21"/>
    <x v="2"/>
    <x v="6"/>
    <n v="103.881434546734"/>
  </r>
  <r>
    <x v="2"/>
    <n v="211"/>
    <s v="Oil And Gas Extraction"/>
    <s v="Oil and Gas Extraction"/>
    <x v="21"/>
    <x v="2"/>
    <x v="7"/>
    <n v="103.532529920901"/>
  </r>
  <r>
    <x v="2"/>
    <n v="211"/>
    <s v="Oil And Gas Extraction"/>
    <s v="Oil and Gas Extraction"/>
    <x v="21"/>
    <x v="2"/>
    <x v="8"/>
    <n v="103.576013583467"/>
  </r>
  <r>
    <x v="2"/>
    <n v="211"/>
    <s v="Oil And Gas Extraction"/>
    <s v="Oil and Gas Extraction"/>
    <x v="21"/>
    <x v="2"/>
    <x v="9"/>
    <n v="104.770778978755"/>
  </r>
  <r>
    <x v="2"/>
    <n v="211"/>
    <s v="Oil And Gas Extraction"/>
    <s v="Oil and Gas Extraction"/>
    <x v="21"/>
    <x v="2"/>
    <x v="10"/>
    <n v="108.210129622727"/>
  </r>
  <r>
    <x v="2"/>
    <n v="211"/>
    <s v="Oil And Gas Extraction"/>
    <s v="Oil and Gas Extraction"/>
    <x v="21"/>
    <x v="2"/>
    <x v="11"/>
    <n v="110.67316850954499"/>
  </r>
  <r>
    <x v="2"/>
    <n v="211"/>
    <s v="Oil And Gas Extraction"/>
    <s v="Oil and Gas Extraction"/>
    <x v="21"/>
    <x v="2"/>
    <x v="12"/>
    <n v="110.68766306373401"/>
  </r>
  <r>
    <x v="2"/>
    <n v="211"/>
    <s v="Oil And Gas Extraction"/>
    <s v="Oil and Gas Extraction"/>
    <x v="21"/>
    <x v="2"/>
    <x v="13"/>
    <n v="109.275479355613"/>
  </r>
  <r>
    <x v="2"/>
    <n v="211"/>
    <s v="Oil And Gas Extraction"/>
    <s v="Oil and Gas Extraction"/>
    <x v="21"/>
    <x v="2"/>
    <x v="14"/>
    <n v="110.95477699093"/>
  </r>
  <r>
    <x v="2"/>
    <n v="212"/>
    <s v="Mining"/>
    <s v="Mining"/>
    <x v="23"/>
    <x v="2"/>
    <x v="0"/>
    <n v="100"/>
  </r>
  <r>
    <x v="2"/>
    <n v="212"/>
    <s v="Mining"/>
    <s v="Mining"/>
    <x v="23"/>
    <x v="2"/>
    <x v="1"/>
    <n v="100.744575163398"/>
  </r>
  <r>
    <x v="2"/>
    <n v="212"/>
    <s v="Mining"/>
    <s v="Mining"/>
    <x v="23"/>
    <x v="2"/>
    <x v="2"/>
    <n v="100.597124183006"/>
  </r>
  <r>
    <x v="2"/>
    <n v="212"/>
    <s v="Mining"/>
    <s v="Mining"/>
    <x v="23"/>
    <x v="2"/>
    <x v="3"/>
    <n v="101.233986928104"/>
  </r>
  <r>
    <x v="2"/>
    <n v="212"/>
    <s v="Mining"/>
    <s v="Mining"/>
    <x v="23"/>
    <x v="2"/>
    <x v="4"/>
    <n v="101.059346405228"/>
  </r>
  <r>
    <x v="2"/>
    <n v="212"/>
    <s v="Mining"/>
    <s v="Mining"/>
    <x v="23"/>
    <x v="2"/>
    <x v="5"/>
    <n v="101.66692810457501"/>
  </r>
  <r>
    <x v="2"/>
    <n v="212"/>
    <s v="Mining"/>
    <s v="Mining"/>
    <x v="23"/>
    <x v="2"/>
    <x v="6"/>
    <n v="103.662222222222"/>
  </r>
  <r>
    <x v="2"/>
    <n v="212"/>
    <s v="Mining"/>
    <s v="Mining"/>
    <x v="23"/>
    <x v="2"/>
    <x v="7"/>
    <n v="104.575163398692"/>
  </r>
  <r>
    <x v="2"/>
    <n v="212"/>
    <s v="Mining"/>
    <s v="Mining"/>
    <x v="23"/>
    <x v="2"/>
    <x v="8"/>
    <n v="104.578300653594"/>
  </r>
  <r>
    <x v="2"/>
    <n v="212"/>
    <s v="Mining"/>
    <s v="Mining"/>
    <x v="23"/>
    <x v="2"/>
    <x v="9"/>
    <n v="104.554248366013"/>
  </r>
  <r>
    <x v="2"/>
    <n v="212"/>
    <s v="Mining"/>
    <s v="Mining"/>
    <x v="23"/>
    <x v="2"/>
    <x v="10"/>
    <n v="104.10248366013001"/>
  </r>
  <r>
    <x v="2"/>
    <n v="212"/>
    <s v="Mining"/>
    <s v="Mining"/>
    <x v="23"/>
    <x v="2"/>
    <x v="11"/>
    <n v="105.324967320261"/>
  </r>
  <r>
    <x v="2"/>
    <n v="212"/>
    <s v="Mining"/>
    <s v="Mining"/>
    <x v="23"/>
    <x v="2"/>
    <x v="12"/>
    <n v="105.794509803921"/>
  </r>
  <r>
    <x v="2"/>
    <n v="212"/>
    <s v="Mining"/>
    <s v="Mining"/>
    <x v="23"/>
    <x v="2"/>
    <x v="13"/>
    <n v="107.581699346405"/>
  </r>
  <r>
    <x v="2"/>
    <n v="212"/>
    <s v="Mining"/>
    <s v="Mining"/>
    <x v="23"/>
    <x v="2"/>
    <x v="14"/>
    <n v="108.93071895424799"/>
  </r>
  <r>
    <x v="2"/>
    <n v="213"/>
    <s v="Support Activities For Mining"/>
    <s v="Support for Mining"/>
    <x v="27"/>
    <x v="2"/>
    <x v="0"/>
    <n v="100"/>
  </r>
  <r>
    <x v="2"/>
    <n v="213"/>
    <s v="Support Activities For Mining"/>
    <s v="Support for Mining"/>
    <x v="27"/>
    <x v="2"/>
    <x v="1"/>
    <n v="99.348269248149705"/>
  </r>
  <r>
    <x v="2"/>
    <n v="213"/>
    <s v="Support Activities For Mining"/>
    <s v="Support for Mining"/>
    <x v="27"/>
    <x v="2"/>
    <x v="2"/>
    <n v="99.207680179953996"/>
  </r>
  <r>
    <x v="2"/>
    <n v="213"/>
    <s v="Support Activities For Mining"/>
    <s v="Support for Mining"/>
    <x v="27"/>
    <x v="2"/>
    <x v="3"/>
    <n v="99.470782579005999"/>
  </r>
  <r>
    <x v="2"/>
    <n v="213"/>
    <s v="Support Activities For Mining"/>
    <s v="Support for Mining"/>
    <x v="27"/>
    <x v="2"/>
    <x v="4"/>
    <n v="99.813217380825606"/>
  </r>
  <r>
    <x v="2"/>
    <n v="213"/>
    <s v="Support Activities For Mining"/>
    <s v="Support for Mining"/>
    <x v="27"/>
    <x v="2"/>
    <x v="5"/>
    <n v="100.63867605266"/>
  </r>
  <r>
    <x v="2"/>
    <n v="213"/>
    <s v="Support Activities For Mining"/>
    <s v="Support for Mining"/>
    <x v="27"/>
    <x v="2"/>
    <x v="6"/>
    <n v="98.960645102981402"/>
  </r>
  <r>
    <x v="2"/>
    <n v="213"/>
    <s v="Support Activities For Mining"/>
    <s v="Support for Mining"/>
    <x v="27"/>
    <x v="2"/>
    <x v="7"/>
    <n v="100.420762996957"/>
  </r>
  <r>
    <x v="2"/>
    <n v="213"/>
    <s v="Support Activities For Mining"/>
    <s v="Support for Mining"/>
    <x v="27"/>
    <x v="2"/>
    <x v="8"/>
    <n v="102.127915967905"/>
  </r>
  <r>
    <x v="2"/>
    <n v="213"/>
    <s v="Support Activities For Mining"/>
    <s v="Support for Mining"/>
    <x v="27"/>
    <x v="2"/>
    <x v="9"/>
    <n v="104.84630602223299"/>
  </r>
  <r>
    <x v="2"/>
    <n v="213"/>
    <s v="Support Activities For Mining"/>
    <s v="Support for Mining"/>
    <x v="27"/>
    <x v="2"/>
    <x v="10"/>
    <n v="107.52251935610199"/>
  </r>
  <r>
    <x v="2"/>
    <n v="213"/>
    <s v="Support Activities For Mining"/>
    <s v="Support for Mining"/>
    <x v="27"/>
    <x v="2"/>
    <x v="11"/>
    <n v="109.8713610026"/>
  </r>
  <r>
    <x v="2"/>
    <n v="213"/>
    <s v="Support Activities For Mining"/>
    <s v="Support for Mining"/>
    <x v="27"/>
    <x v="2"/>
    <x v="12"/>
    <n v="110.73698797963399"/>
  </r>
  <r>
    <x v="2"/>
    <n v="213"/>
    <s v="Support Activities For Mining"/>
    <s v="Support for Mining"/>
    <x v="27"/>
    <x v="2"/>
    <x v="13"/>
    <n v="112.403972645384"/>
  </r>
  <r>
    <x v="2"/>
    <n v="213"/>
    <s v="Support Activities For Mining"/>
    <s v="Support for Mining"/>
    <x v="27"/>
    <x v="2"/>
    <x v="14"/>
    <n v="114.467619324971"/>
  </r>
  <r>
    <x v="2"/>
    <n v="22"/>
    <s v="Utilities"/>
    <s v="Utilities"/>
    <x v="29"/>
    <x v="3"/>
    <x v="0"/>
    <n v="100"/>
  </r>
  <r>
    <x v="2"/>
    <n v="22"/>
    <s v="Utilities"/>
    <s v="Utilities"/>
    <x v="29"/>
    <x v="3"/>
    <x v="1"/>
    <n v="99.988859969820595"/>
  </r>
  <r>
    <x v="2"/>
    <n v="22"/>
    <s v="Utilities"/>
    <s v="Utilities"/>
    <x v="29"/>
    <x v="3"/>
    <x v="2"/>
    <n v="99.826823167211799"/>
  </r>
  <r>
    <x v="2"/>
    <n v="22"/>
    <s v="Utilities"/>
    <s v="Utilities"/>
    <x v="29"/>
    <x v="3"/>
    <x v="3"/>
    <n v="99.801504916804205"/>
  </r>
  <r>
    <x v="2"/>
    <n v="22"/>
    <s v="Utilities"/>
    <s v="Utilities"/>
    <x v="29"/>
    <x v="3"/>
    <x v="4"/>
    <n v="99.795428536706396"/>
  </r>
  <r>
    <x v="2"/>
    <n v="22"/>
    <s v="Utilities"/>
    <s v="Utilities"/>
    <x v="29"/>
    <x v="3"/>
    <x v="5"/>
    <n v="100.336226365413"/>
  </r>
  <r>
    <x v="2"/>
    <n v="22"/>
    <s v="Utilities"/>
    <s v="Utilities"/>
    <x v="29"/>
    <x v="3"/>
    <x v="6"/>
    <n v="100.88512603425001"/>
  </r>
  <r>
    <x v="2"/>
    <n v="22"/>
    <s v="Utilities"/>
    <s v="Utilities"/>
    <x v="29"/>
    <x v="3"/>
    <x v="7"/>
    <n v="101.273001630495"/>
  </r>
  <r>
    <x v="2"/>
    <n v="22"/>
    <s v="Utilities"/>
    <s v="Utilities"/>
    <x v="29"/>
    <x v="3"/>
    <x v="8"/>
    <n v="101.605177075843"/>
  </r>
  <r>
    <x v="2"/>
    <n v="22"/>
    <s v="Utilities"/>
    <s v="Utilities"/>
    <x v="29"/>
    <x v="3"/>
    <x v="9"/>
    <n v="102.059892853164"/>
  </r>
  <r>
    <x v="2"/>
    <n v="22"/>
    <s v="Utilities"/>
    <s v="Utilities"/>
    <x v="29"/>
    <x v="3"/>
    <x v="10"/>
    <n v="102.676645433094"/>
  </r>
  <r>
    <x v="2"/>
    <n v="22"/>
    <s v="Utilities"/>
    <s v="Utilities"/>
    <x v="29"/>
    <x v="3"/>
    <x v="11"/>
    <n v="103.456447545648"/>
  </r>
  <r>
    <x v="2"/>
    <n v="22"/>
    <s v="Utilities"/>
    <s v="Utilities"/>
    <x v="29"/>
    <x v="3"/>
    <x v="12"/>
    <n v="104.134976656573"/>
  </r>
  <r>
    <x v="2"/>
    <n v="22"/>
    <s v="Utilities"/>
    <s v="Utilities"/>
    <x v="29"/>
    <x v="3"/>
    <x v="13"/>
    <n v="103.93546884336099"/>
  </r>
  <r>
    <x v="2"/>
    <n v="22"/>
    <s v="Utilities"/>
    <s v="Utilities"/>
    <x v="29"/>
    <x v="3"/>
    <x v="14"/>
    <n v="103.83520857174599"/>
  </r>
  <r>
    <x v="2"/>
    <n v="23"/>
    <s v="Construction"/>
    <s v="Construction"/>
    <x v="33"/>
    <x v="3"/>
    <x v="0"/>
    <n v="100"/>
  </r>
  <r>
    <x v="2"/>
    <n v="23"/>
    <s v="Construction"/>
    <s v="Construction"/>
    <x v="33"/>
    <x v="3"/>
    <x v="1"/>
    <n v="100.12920439505"/>
  </r>
  <r>
    <x v="2"/>
    <n v="23"/>
    <s v="Construction"/>
    <s v="Construction"/>
    <x v="33"/>
    <x v="3"/>
    <x v="2"/>
    <n v="100.826698039874"/>
  </r>
  <r>
    <x v="2"/>
    <n v="23"/>
    <s v="Construction"/>
    <s v="Construction"/>
    <x v="33"/>
    <x v="3"/>
    <x v="3"/>
    <n v="102.035757053719"/>
  </r>
  <r>
    <x v="2"/>
    <n v="23"/>
    <s v="Construction"/>
    <s v="Construction"/>
    <x v="33"/>
    <x v="3"/>
    <x v="4"/>
    <n v="103.41183638311701"/>
  </r>
  <r>
    <x v="2"/>
    <n v="23"/>
    <s v="Construction"/>
    <s v="Construction"/>
    <x v="33"/>
    <x v="3"/>
    <x v="5"/>
    <n v="104.44862287022799"/>
  </r>
  <r>
    <x v="2"/>
    <n v="23"/>
    <s v="Construction"/>
    <s v="Construction"/>
    <x v="33"/>
    <x v="3"/>
    <x v="6"/>
    <n v="104.81102544171"/>
  </r>
  <r>
    <x v="2"/>
    <n v="23"/>
    <s v="Construction"/>
    <s v="Construction"/>
    <x v="33"/>
    <x v="3"/>
    <x v="7"/>
    <n v="105.04422361814299"/>
  </r>
  <r>
    <x v="2"/>
    <n v="23"/>
    <s v="Construction"/>
    <s v="Construction"/>
    <x v="33"/>
    <x v="3"/>
    <x v="8"/>
    <n v="104.96964221937399"/>
  </r>
  <r>
    <x v="2"/>
    <n v="23"/>
    <s v="Construction"/>
    <s v="Construction"/>
    <x v="33"/>
    <x v="3"/>
    <x v="9"/>
    <n v="104.94548204794199"/>
  </r>
  <r>
    <x v="2"/>
    <n v="23"/>
    <s v="Construction"/>
    <s v="Construction"/>
    <x v="33"/>
    <x v="3"/>
    <x v="10"/>
    <n v="104.924473203218"/>
  </r>
  <r>
    <x v="2"/>
    <n v="23"/>
    <s v="Construction"/>
    <s v="Construction"/>
    <x v="33"/>
    <x v="3"/>
    <x v="11"/>
    <n v="105.234353662892"/>
  </r>
  <r>
    <x v="2"/>
    <n v="23"/>
    <s v="Construction"/>
    <s v="Construction"/>
    <x v="33"/>
    <x v="3"/>
    <x v="12"/>
    <n v="105.42238282316799"/>
  </r>
  <r>
    <x v="2"/>
    <n v="23"/>
    <s v="Construction"/>
    <s v="Construction"/>
    <x v="33"/>
    <x v="3"/>
    <x v="13"/>
    <n v="105.575747389651"/>
  </r>
  <r>
    <x v="2"/>
    <n v="23"/>
    <s v="Construction"/>
    <s v="Construction"/>
    <x v="33"/>
    <x v="3"/>
    <x v="14"/>
    <n v="105.569444736233"/>
  </r>
  <r>
    <x v="2"/>
    <s v="311FT"/>
    <s v="Food And Beverage Manufacturing"/>
    <s v="Food &amp; Beverage Manf."/>
    <x v="53"/>
    <x v="1"/>
    <x v="0"/>
    <n v="100"/>
  </r>
  <r>
    <x v="2"/>
    <s v="311FT"/>
    <s v="Food And Beverage Manufacturing"/>
    <s v="Food &amp; Beverage Manf."/>
    <x v="53"/>
    <x v="1"/>
    <x v="1"/>
    <n v="100.832452295659"/>
  </r>
  <r>
    <x v="2"/>
    <s v="311FT"/>
    <s v="Food And Beverage Manufacturing"/>
    <s v="Food &amp; Beverage Manf."/>
    <x v="53"/>
    <x v="1"/>
    <x v="2"/>
    <n v="101.405212321525"/>
  </r>
  <r>
    <x v="2"/>
    <s v="311FT"/>
    <s v="Food And Beverage Manufacturing"/>
    <s v="Food &amp; Beverage Manf."/>
    <x v="53"/>
    <x v="1"/>
    <x v="3"/>
    <n v="101.572523941984"/>
  </r>
  <r>
    <x v="2"/>
    <s v="311FT"/>
    <s v="Food And Beverage Manufacturing"/>
    <s v="Food &amp; Beverage Manf."/>
    <x v="53"/>
    <x v="1"/>
    <x v="4"/>
    <n v="102.408055592621"/>
  </r>
  <r>
    <x v="2"/>
    <s v="311FT"/>
    <s v="Food And Beverage Manufacturing"/>
    <s v="Food &amp; Beverage Manf."/>
    <x v="53"/>
    <x v="1"/>
    <x v="5"/>
    <n v="103.331862085955"/>
  </r>
  <r>
    <x v="2"/>
    <s v="311FT"/>
    <s v="Food And Beverage Manufacturing"/>
    <s v="Food &amp; Beverage Manf."/>
    <x v="53"/>
    <x v="1"/>
    <x v="6"/>
    <n v="102.925387228888"/>
  </r>
  <r>
    <x v="2"/>
    <s v="311FT"/>
    <s v="Food And Beverage Manufacturing"/>
    <s v="Food &amp; Beverage Manf."/>
    <x v="53"/>
    <x v="1"/>
    <x v="7"/>
    <n v="102.64516592591001"/>
  </r>
  <r>
    <x v="2"/>
    <s v="311FT"/>
    <s v="Food And Beverage Manufacturing"/>
    <s v="Food &amp; Beverage Manf."/>
    <x v="53"/>
    <x v="1"/>
    <x v="8"/>
    <n v="102.775525286636"/>
  </r>
  <r>
    <x v="2"/>
    <s v="311FT"/>
    <s v="Food And Beverage Manufacturing"/>
    <s v="Food &amp; Beverage Manf."/>
    <x v="53"/>
    <x v="1"/>
    <x v="9"/>
    <n v="104.03087566591"/>
  </r>
  <r>
    <x v="2"/>
    <s v="311FT"/>
    <s v="Food And Beverage Manufacturing"/>
    <s v="Food &amp; Beverage Manf."/>
    <x v="53"/>
    <x v="1"/>
    <x v="10"/>
    <n v="104.817137636903"/>
  </r>
  <r>
    <x v="2"/>
    <s v="311FT"/>
    <s v="Food And Beverage Manufacturing"/>
    <s v="Food &amp; Beverage Manf."/>
    <x v="53"/>
    <x v="1"/>
    <x v="11"/>
    <n v="104.84895763834"/>
  </r>
  <r>
    <x v="2"/>
    <s v="311FT"/>
    <s v="Food And Beverage Manufacturing"/>
    <s v="Food &amp; Beverage Manf."/>
    <x v="53"/>
    <x v="1"/>
    <x v="12"/>
    <n v="105.176395717643"/>
  </r>
  <r>
    <x v="2"/>
    <s v="311FT"/>
    <s v="Food And Beverage Manufacturing"/>
    <s v="Food &amp; Beverage Manf."/>
    <x v="53"/>
    <x v="1"/>
    <x v="13"/>
    <n v="105.340627983125"/>
  </r>
  <r>
    <x v="2"/>
    <s v="311FT"/>
    <s v="Food And Beverage Manufacturing"/>
    <s v="Food &amp; Beverage Manf."/>
    <x v="53"/>
    <x v="1"/>
    <x v="14"/>
    <n v="105.413506050932"/>
  </r>
  <r>
    <x v="2"/>
    <s v="313TT"/>
    <s v="Textile Manufacturing"/>
    <s v="Textile Manf."/>
    <x v="59"/>
    <x v="1"/>
    <x v="0"/>
    <n v="100"/>
  </r>
  <r>
    <x v="2"/>
    <s v="313TT"/>
    <s v="Textile Manufacturing"/>
    <s v="Textile Manf."/>
    <x v="59"/>
    <x v="1"/>
    <x v="1"/>
    <n v="101.297994299926"/>
  </r>
  <r>
    <x v="2"/>
    <s v="313TT"/>
    <s v="Textile Manufacturing"/>
    <s v="Textile Manf."/>
    <x v="59"/>
    <x v="1"/>
    <x v="2"/>
    <n v="103.37627958114"/>
  </r>
  <r>
    <x v="2"/>
    <s v="313TT"/>
    <s v="Textile Manufacturing"/>
    <s v="Textile Manf."/>
    <x v="59"/>
    <x v="1"/>
    <x v="3"/>
    <n v="104.76500539051899"/>
  </r>
  <r>
    <x v="2"/>
    <s v="313TT"/>
    <s v="Textile Manufacturing"/>
    <s v="Textile Manf."/>
    <x v="59"/>
    <x v="1"/>
    <x v="4"/>
    <n v="107.423972332226"/>
  </r>
  <r>
    <x v="2"/>
    <s v="313TT"/>
    <s v="Textile Manufacturing"/>
    <s v="Textile Manf."/>
    <x v="59"/>
    <x v="1"/>
    <x v="5"/>
    <n v="107.56060331116601"/>
  </r>
  <r>
    <x v="2"/>
    <s v="313TT"/>
    <s v="Textile Manufacturing"/>
    <s v="Textile Manf."/>
    <x v="59"/>
    <x v="1"/>
    <x v="6"/>
    <n v="105.343552191966"/>
  </r>
  <r>
    <x v="2"/>
    <s v="313TT"/>
    <s v="Textile Manufacturing"/>
    <s v="Textile Manf."/>
    <x v="59"/>
    <x v="1"/>
    <x v="7"/>
    <n v="106.742952296574"/>
  </r>
  <r>
    <x v="2"/>
    <s v="313TT"/>
    <s v="Textile Manufacturing"/>
    <s v="Textile Manf."/>
    <x v="59"/>
    <x v="1"/>
    <x v="8"/>
    <n v="108.445502385704"/>
  </r>
  <r>
    <x v="2"/>
    <s v="313TT"/>
    <s v="Textile Manufacturing"/>
    <s v="Textile Manf."/>
    <x v="59"/>
    <x v="1"/>
    <x v="9"/>
    <n v="110.00288205971199"/>
  </r>
  <r>
    <x v="2"/>
    <s v="313TT"/>
    <s v="Textile Manufacturing"/>
    <s v="Textile Manf."/>
    <x v="59"/>
    <x v="1"/>
    <x v="10"/>
    <n v="110.079736985365"/>
  </r>
  <r>
    <x v="2"/>
    <s v="313TT"/>
    <s v="Textile Manufacturing"/>
    <s v="Textile Manf."/>
    <x v="59"/>
    <x v="1"/>
    <x v="11"/>
    <n v="108.337692003885"/>
  </r>
  <r>
    <x v="2"/>
    <s v="313TT"/>
    <s v="Textile Manufacturing"/>
    <s v="Textile Manf."/>
    <x v="59"/>
    <x v="1"/>
    <x v="12"/>
    <n v="109.971926603546"/>
  </r>
  <r>
    <x v="2"/>
    <s v="313TT"/>
    <s v="Textile Manufacturing"/>
    <s v="Textile Manf."/>
    <x v="59"/>
    <x v="1"/>
    <x v="13"/>
    <n v="109.349615191656"/>
  </r>
  <r>
    <x v="2"/>
    <s v="313TT"/>
    <s v="Textile Manufacturing"/>
    <s v="Textile Manf."/>
    <x v="59"/>
    <x v="1"/>
    <x v="14"/>
    <n v="109.915352838828"/>
  </r>
  <r>
    <x v="2"/>
    <s v="315AL"/>
    <s v="Apparel And Leather Manufacturing"/>
    <s v="Apparel Manf."/>
    <x v="65"/>
    <x v="1"/>
    <x v="0"/>
    <n v="100"/>
  </r>
  <r>
    <x v="2"/>
    <s v="315AL"/>
    <s v="Apparel And Leather Manufacturing"/>
    <s v="Apparel Manf."/>
    <x v="65"/>
    <x v="1"/>
    <x v="1"/>
    <n v="98.586942300143903"/>
  </r>
  <r>
    <x v="2"/>
    <s v="315AL"/>
    <s v="Apparel And Leather Manufacturing"/>
    <s v="Apparel Manf."/>
    <x v="65"/>
    <x v="1"/>
    <x v="2"/>
    <n v="101.13720615814"/>
  </r>
  <r>
    <x v="2"/>
    <s v="315AL"/>
    <s v="Apparel And Leather Manufacturing"/>
    <s v="Apparel Manf."/>
    <x v="65"/>
    <x v="1"/>
    <x v="3"/>
    <n v="104.320947272013"/>
  </r>
  <r>
    <x v="2"/>
    <s v="315AL"/>
    <s v="Apparel And Leather Manufacturing"/>
    <s v="Apparel Manf."/>
    <x v="65"/>
    <x v="1"/>
    <x v="4"/>
    <n v="108.24501722709201"/>
  </r>
  <r>
    <x v="2"/>
    <s v="315AL"/>
    <s v="Apparel And Leather Manufacturing"/>
    <s v="Apparel Manf."/>
    <x v="65"/>
    <x v="1"/>
    <x v="5"/>
    <n v="107.34332068559399"/>
  </r>
  <r>
    <x v="2"/>
    <s v="315AL"/>
    <s v="Apparel And Leather Manufacturing"/>
    <s v="Apparel Manf."/>
    <x v="65"/>
    <x v="1"/>
    <x v="6"/>
    <n v="109.002791225086"/>
  </r>
  <r>
    <x v="2"/>
    <s v="315AL"/>
    <s v="Apparel And Leather Manufacturing"/>
    <s v="Apparel Manf."/>
    <x v="65"/>
    <x v="1"/>
    <x v="7"/>
    <n v="109.032229927166"/>
  </r>
  <r>
    <x v="2"/>
    <s v="315AL"/>
    <s v="Apparel And Leather Manufacturing"/>
    <s v="Apparel Manf."/>
    <x v="65"/>
    <x v="1"/>
    <x v="8"/>
    <n v="112.895241833485"/>
  </r>
  <r>
    <x v="2"/>
    <s v="315AL"/>
    <s v="Apparel And Leather Manufacturing"/>
    <s v="Apparel Manf."/>
    <x v="65"/>
    <x v="1"/>
    <x v="9"/>
    <n v="112.306467791879"/>
  </r>
  <r>
    <x v="2"/>
    <s v="315AL"/>
    <s v="Apparel And Leather Manufacturing"/>
    <s v="Apparel Manf."/>
    <x v="65"/>
    <x v="1"/>
    <x v="10"/>
    <n v="111.106022940381"/>
  </r>
  <r>
    <x v="2"/>
    <s v="315AL"/>
    <s v="Apparel And Leather Manufacturing"/>
    <s v="Apparel Manf."/>
    <x v="65"/>
    <x v="1"/>
    <x v="11"/>
    <n v="109.722403942605"/>
  </r>
  <r>
    <x v="2"/>
    <s v="315AL"/>
    <s v="Apparel And Leather Manufacturing"/>
    <s v="Apparel Manf."/>
    <x v="65"/>
    <x v="1"/>
    <x v="12"/>
    <n v="109.5795717214"/>
  </r>
  <r>
    <x v="2"/>
    <s v="315AL"/>
    <s v="Apparel And Leather Manufacturing"/>
    <s v="Apparel Manf."/>
    <x v="65"/>
    <x v="1"/>
    <x v="13"/>
    <n v="113.543983601552"/>
  </r>
  <r>
    <x v="2"/>
    <s v="315AL"/>
    <s v="Apparel And Leather Manufacturing"/>
    <s v="Apparel Manf."/>
    <x v="65"/>
    <x v="1"/>
    <x v="14"/>
    <n v="117.58471804265299"/>
  </r>
  <r>
    <x v="2"/>
    <n v="321"/>
    <s v="Wood Product Manufacturing"/>
    <s v="Wood Manf."/>
    <x v="69"/>
    <x v="2"/>
    <x v="0"/>
    <n v="100"/>
  </r>
  <r>
    <x v="2"/>
    <n v="321"/>
    <s v="Wood Product Manufacturing"/>
    <s v="Wood Manf."/>
    <x v="69"/>
    <x v="2"/>
    <x v="1"/>
    <n v="100.40162753777"/>
  </r>
  <r>
    <x v="2"/>
    <n v="321"/>
    <s v="Wood Product Manufacturing"/>
    <s v="Wood Manf."/>
    <x v="69"/>
    <x v="2"/>
    <x v="2"/>
    <n v="100.595081639733"/>
  </r>
  <r>
    <x v="2"/>
    <n v="321"/>
    <s v="Wood Product Manufacturing"/>
    <s v="Wood Manf."/>
    <x v="69"/>
    <x v="2"/>
    <x v="3"/>
    <n v="102.811392764396"/>
  </r>
  <r>
    <x v="2"/>
    <n v="321"/>
    <s v="Wood Product Manufacturing"/>
    <s v="Wood Manf."/>
    <x v="69"/>
    <x v="2"/>
    <x v="4"/>
    <n v="104.435776392291"/>
  </r>
  <r>
    <x v="2"/>
    <n v="321"/>
    <s v="Wood Product Manufacturing"/>
    <s v="Wood Manf."/>
    <x v="69"/>
    <x v="2"/>
    <x v="5"/>
    <n v="105.06870774762599"/>
  </r>
  <r>
    <x v="2"/>
    <n v="321"/>
    <s v="Wood Product Manufacturing"/>
    <s v="Wood Manf."/>
    <x v="69"/>
    <x v="2"/>
    <x v="6"/>
    <n v="104.616613922387"/>
  </r>
  <r>
    <x v="2"/>
    <n v="321"/>
    <s v="Wood Product Manufacturing"/>
    <s v="Wood Manf."/>
    <x v="69"/>
    <x v="2"/>
    <x v="7"/>
    <n v="105.138098892895"/>
  </r>
  <r>
    <x v="2"/>
    <n v="321"/>
    <s v="Wood Product Manufacturing"/>
    <s v="Wood Manf."/>
    <x v="69"/>
    <x v="2"/>
    <x v="8"/>
    <n v="104.689159210623"/>
  </r>
  <r>
    <x v="2"/>
    <n v="321"/>
    <s v="Wood Product Manufacturing"/>
    <s v="Wood Manf."/>
    <x v="69"/>
    <x v="2"/>
    <x v="9"/>
    <n v="103.964757709251"/>
  </r>
  <r>
    <x v="2"/>
    <n v="321"/>
    <s v="Wood Product Manufacturing"/>
    <s v="Wood Manf."/>
    <x v="69"/>
    <x v="2"/>
    <x v="10"/>
    <n v="104.008915710786"/>
  </r>
  <r>
    <x v="2"/>
    <n v="321"/>
    <s v="Wood Product Manufacturing"/>
    <s v="Wood Manf."/>
    <x v="69"/>
    <x v="2"/>
    <x v="11"/>
    <n v="104.979340363567"/>
  </r>
  <r>
    <x v="2"/>
    <n v="321"/>
    <s v="Wood Product Manufacturing"/>
    <s v="Wood Manf."/>
    <x v="69"/>
    <x v="2"/>
    <x v="12"/>
    <n v="105.15912651267401"/>
  </r>
  <r>
    <x v="2"/>
    <n v="321"/>
    <s v="Wood Product Manufacturing"/>
    <s v="Wood Manf."/>
    <x v="69"/>
    <x v="2"/>
    <x v="13"/>
    <n v="104.872099502696"/>
  </r>
  <r>
    <x v="2"/>
    <n v="321"/>
    <s v="Wood Product Manufacturing"/>
    <s v="Wood Manf."/>
    <x v="69"/>
    <x v="2"/>
    <x v="14"/>
    <n v="103.998401900896"/>
  </r>
  <r>
    <x v="2"/>
    <n v="322"/>
    <s v="Paper Manufacturing"/>
    <s v="Paper Manf."/>
    <x v="73"/>
    <x v="2"/>
    <x v="0"/>
    <n v="100"/>
  </r>
  <r>
    <x v="2"/>
    <n v="322"/>
    <s v="Paper Manufacturing"/>
    <s v="Paper Manf."/>
    <x v="73"/>
    <x v="2"/>
    <x v="1"/>
    <n v="100.735932061528"/>
  </r>
  <r>
    <x v="2"/>
    <n v="322"/>
    <s v="Paper Manufacturing"/>
    <s v="Paper Manf."/>
    <x v="73"/>
    <x v="2"/>
    <x v="2"/>
    <n v="102.032234028437"/>
  </r>
  <r>
    <x v="2"/>
    <n v="322"/>
    <s v="Paper Manufacturing"/>
    <s v="Paper Manf."/>
    <x v="73"/>
    <x v="2"/>
    <x v="3"/>
    <n v="102.434393851241"/>
  </r>
  <r>
    <x v="2"/>
    <n v="322"/>
    <s v="Paper Manufacturing"/>
    <s v="Paper Manf."/>
    <x v="73"/>
    <x v="2"/>
    <x v="4"/>
    <n v="103.36324014249099"/>
  </r>
  <r>
    <x v="2"/>
    <n v="322"/>
    <s v="Paper Manufacturing"/>
    <s v="Paper Manf."/>
    <x v="73"/>
    <x v="2"/>
    <x v="5"/>
    <n v="103.33057741576501"/>
  </r>
  <r>
    <x v="2"/>
    <n v="322"/>
    <s v="Paper Manufacturing"/>
    <s v="Paper Manf."/>
    <x v="73"/>
    <x v="2"/>
    <x v="6"/>
    <n v="103.193802247603"/>
  </r>
  <r>
    <x v="2"/>
    <n v="322"/>
    <s v="Paper Manufacturing"/>
    <s v="Paper Manf."/>
    <x v="73"/>
    <x v="2"/>
    <x v="7"/>
    <n v="102.071021016423"/>
  </r>
  <r>
    <x v="2"/>
    <n v="322"/>
    <s v="Paper Manufacturing"/>
    <s v="Paper Manf."/>
    <x v="73"/>
    <x v="2"/>
    <x v="8"/>
    <n v="101.561686621551"/>
  </r>
  <r>
    <x v="2"/>
    <n v="322"/>
    <s v="Paper Manufacturing"/>
    <s v="Paper Manf."/>
    <x v="73"/>
    <x v="2"/>
    <x v="9"/>
    <n v="102.2394382011"/>
  </r>
  <r>
    <x v="2"/>
    <n v="322"/>
    <s v="Paper Manufacturing"/>
    <s v="Paper Manf."/>
    <x v="73"/>
    <x v="2"/>
    <x v="10"/>
    <n v="103.103979749109"/>
  </r>
  <r>
    <x v="2"/>
    <n v="322"/>
    <s v="Paper Manufacturing"/>
    <s v="Paper Manf."/>
    <x v="73"/>
    <x v="2"/>
    <x v="11"/>
    <n v="105.047411989262"/>
  </r>
  <r>
    <x v="2"/>
    <n v="322"/>
    <s v="Paper Manufacturing"/>
    <s v="Paper Manf."/>
    <x v="73"/>
    <x v="2"/>
    <x v="12"/>
    <n v="105.60471976401099"/>
  </r>
  <r>
    <x v="2"/>
    <n v="322"/>
    <s v="Paper Manufacturing"/>
    <s v="Paper Manf."/>
    <x v="73"/>
    <x v="2"/>
    <x v="13"/>
    <n v="106.333506854069"/>
  </r>
  <r>
    <x v="2"/>
    <n v="322"/>
    <s v="Paper Manufacturing"/>
    <s v="Paper Manf."/>
    <x v="73"/>
    <x v="2"/>
    <x v="14"/>
    <n v="105.75680558532601"/>
  </r>
  <r>
    <x v="2"/>
    <n v="323"/>
    <s v="Printing Activities"/>
    <s v="Printing Activities"/>
    <x v="76"/>
    <x v="2"/>
    <x v="0"/>
    <n v="100"/>
  </r>
  <r>
    <x v="2"/>
    <n v="323"/>
    <s v="Printing Activities"/>
    <s v="Printing Activities"/>
    <x v="76"/>
    <x v="2"/>
    <x v="1"/>
    <n v="101.282238849642"/>
  </r>
  <r>
    <x v="2"/>
    <n v="323"/>
    <s v="Printing Activities"/>
    <s v="Printing Activities"/>
    <x v="76"/>
    <x v="2"/>
    <x v="2"/>
    <n v="101.189232119717"/>
  </r>
  <r>
    <x v="2"/>
    <n v="323"/>
    <s v="Printing Activities"/>
    <s v="Printing Activities"/>
    <x v="76"/>
    <x v="2"/>
    <x v="3"/>
    <n v="101.63963549722"/>
  </r>
  <r>
    <x v="2"/>
    <n v="323"/>
    <s v="Printing Activities"/>
    <s v="Printing Activities"/>
    <x v="76"/>
    <x v="2"/>
    <x v="4"/>
    <n v="101.944781172929"/>
  </r>
  <r>
    <x v="2"/>
    <n v="323"/>
    <s v="Printing Activities"/>
    <s v="Printing Activities"/>
    <x v="76"/>
    <x v="2"/>
    <x v="5"/>
    <n v="103.234335158633"/>
  </r>
  <r>
    <x v="2"/>
    <n v="323"/>
    <s v="Printing Activities"/>
    <s v="Printing Activities"/>
    <x v="76"/>
    <x v="2"/>
    <x v="6"/>
    <n v="104.264724323872"/>
  </r>
  <r>
    <x v="2"/>
    <n v="323"/>
    <s v="Printing Activities"/>
    <s v="Printing Activities"/>
    <x v="76"/>
    <x v="2"/>
    <x v="7"/>
    <n v="104.501943736153"/>
  </r>
  <r>
    <x v="2"/>
    <n v="323"/>
    <s v="Printing Activities"/>
    <s v="Printing Activities"/>
    <x v="76"/>
    <x v="2"/>
    <x v="8"/>
    <n v="103.821636082431"/>
  </r>
  <r>
    <x v="2"/>
    <n v="323"/>
    <s v="Printing Activities"/>
    <s v="Printing Activities"/>
    <x v="76"/>
    <x v="2"/>
    <x v="9"/>
    <n v="103.762069974501"/>
  </r>
  <r>
    <x v="2"/>
    <n v="323"/>
    <s v="Printing Activities"/>
    <s v="Printing Activities"/>
    <x v="76"/>
    <x v="2"/>
    <x v="10"/>
    <n v="104.75065836224501"/>
  </r>
  <r>
    <x v="2"/>
    <n v="323"/>
    <s v="Printing Activities"/>
    <s v="Printing Activities"/>
    <x v="76"/>
    <x v="2"/>
    <x v="11"/>
    <n v="106.44567988964501"/>
  </r>
  <r>
    <x v="2"/>
    <n v="323"/>
    <s v="Printing Activities"/>
    <s v="Printing Activities"/>
    <x v="76"/>
    <x v="2"/>
    <x v="12"/>
    <n v="107.488609288132"/>
  </r>
  <r>
    <x v="2"/>
    <n v="323"/>
    <s v="Printing Activities"/>
    <s v="Printing Activities"/>
    <x v="76"/>
    <x v="2"/>
    <x v="13"/>
    <n v="107.37470216945999"/>
  </r>
  <r>
    <x v="2"/>
    <n v="323"/>
    <s v="Printing Activities"/>
    <s v="Printing Activities"/>
    <x v="76"/>
    <x v="2"/>
    <x v="14"/>
    <n v="107.460393763323"/>
  </r>
  <r>
    <x v="2"/>
    <n v="324"/>
    <s v="Petroleum And Coal Products Manufacturing"/>
    <s v="Petroleum Manf."/>
    <x v="78"/>
    <x v="2"/>
    <x v="0"/>
    <n v="100"/>
  </r>
  <r>
    <x v="2"/>
    <n v="324"/>
    <s v="Petroleum And Coal Products Manufacturing"/>
    <s v="Petroleum Manf."/>
    <x v="78"/>
    <x v="2"/>
    <x v="1"/>
    <n v="97.963154499185805"/>
  </r>
  <r>
    <x v="2"/>
    <n v="324"/>
    <s v="Petroleum And Coal Products Manufacturing"/>
    <s v="Petroleum Manf."/>
    <x v="78"/>
    <x v="2"/>
    <x v="2"/>
    <n v="98.184350390676897"/>
  </r>
  <r>
    <x v="2"/>
    <n v="324"/>
    <s v="Petroleum And Coal Products Manufacturing"/>
    <s v="Petroleum Manf."/>
    <x v="78"/>
    <x v="2"/>
    <x v="3"/>
    <n v="100.013312715691"/>
  </r>
  <r>
    <x v="2"/>
    <n v="324"/>
    <s v="Petroleum And Coal Products Manufacturing"/>
    <s v="Petroleum Manf."/>
    <x v="78"/>
    <x v="2"/>
    <x v="4"/>
    <n v="103.0086737463"/>
  </r>
  <r>
    <x v="2"/>
    <n v="324"/>
    <s v="Petroleum And Coal Products Manufacturing"/>
    <s v="Petroleum Manf."/>
    <x v="78"/>
    <x v="2"/>
    <x v="5"/>
    <n v="103.559615364922"/>
  </r>
  <r>
    <x v="2"/>
    <n v="324"/>
    <s v="Petroleum And Coal Products Manufacturing"/>
    <s v="Petroleum Manf."/>
    <x v="78"/>
    <x v="2"/>
    <x v="6"/>
    <n v="104.05833017582999"/>
  </r>
  <r>
    <x v="2"/>
    <n v="324"/>
    <s v="Petroleum And Coal Products Manufacturing"/>
    <s v="Petroleum Manf."/>
    <x v="78"/>
    <x v="2"/>
    <x v="7"/>
    <n v="102.405505319966"/>
  </r>
  <r>
    <x v="2"/>
    <n v="324"/>
    <s v="Petroleum And Coal Products Manufacturing"/>
    <s v="Petroleum Manf."/>
    <x v="78"/>
    <x v="2"/>
    <x v="8"/>
    <n v="103.18993149071601"/>
  </r>
  <r>
    <x v="2"/>
    <n v="324"/>
    <s v="Petroleum And Coal Products Manufacturing"/>
    <s v="Petroleum Manf."/>
    <x v="78"/>
    <x v="2"/>
    <x v="9"/>
    <n v="104.084955607213"/>
  </r>
  <r>
    <x v="2"/>
    <n v="324"/>
    <s v="Petroleum And Coal Products Manufacturing"/>
    <s v="Petroleum Manf."/>
    <x v="78"/>
    <x v="2"/>
    <x v="10"/>
    <n v="105.251354312807"/>
  </r>
  <r>
    <x v="2"/>
    <n v="324"/>
    <s v="Petroleum And Coal Products Manufacturing"/>
    <s v="Petroleum Manf."/>
    <x v="78"/>
    <x v="2"/>
    <x v="11"/>
    <n v="105.83608974818399"/>
  </r>
  <r>
    <x v="2"/>
    <n v="324"/>
    <s v="Petroleum And Coal Products Manufacturing"/>
    <s v="Petroleum Manf."/>
    <x v="78"/>
    <x v="2"/>
    <x v="12"/>
    <n v="103.996886872638"/>
  </r>
  <r>
    <x v="2"/>
    <n v="324"/>
    <s v="Petroleum And Coal Products Manufacturing"/>
    <s v="Petroleum Manf."/>
    <x v="78"/>
    <x v="2"/>
    <x v="13"/>
    <n v="101.53505852474601"/>
  </r>
  <r>
    <x v="2"/>
    <n v="324"/>
    <s v="Petroleum And Coal Products Manufacturing"/>
    <s v="Petroleum Manf."/>
    <x v="78"/>
    <x v="2"/>
    <x v="14"/>
    <n v="99.835127136434807"/>
  </r>
  <r>
    <x v="2"/>
    <n v="325"/>
    <s v="Chemical Manufacturing"/>
    <s v="Chemical Manf."/>
    <x v="80"/>
    <x v="2"/>
    <x v="0"/>
    <n v="100"/>
  </r>
  <r>
    <x v="2"/>
    <n v="325"/>
    <s v="Chemical Manufacturing"/>
    <s v="Chemical Manf."/>
    <x v="80"/>
    <x v="2"/>
    <x v="1"/>
    <n v="99.997947286312495"/>
  </r>
  <r>
    <x v="2"/>
    <n v="325"/>
    <s v="Chemical Manufacturing"/>
    <s v="Chemical Manf."/>
    <x v="80"/>
    <x v="2"/>
    <x v="2"/>
    <n v="100.530626488217"/>
  </r>
  <r>
    <x v="2"/>
    <n v="325"/>
    <s v="Chemical Manufacturing"/>
    <s v="Chemical Manf."/>
    <x v="80"/>
    <x v="2"/>
    <x v="3"/>
    <n v="101.113597175465"/>
  </r>
  <r>
    <x v="2"/>
    <n v="325"/>
    <s v="Chemical Manufacturing"/>
    <s v="Chemical Manf."/>
    <x v="80"/>
    <x v="2"/>
    <x v="4"/>
    <n v="101.21931193037101"/>
  </r>
  <r>
    <x v="2"/>
    <n v="325"/>
    <s v="Chemical Manufacturing"/>
    <s v="Chemical Manf."/>
    <x v="80"/>
    <x v="2"/>
    <x v="5"/>
    <n v="101.582642253058"/>
  </r>
  <r>
    <x v="2"/>
    <n v="325"/>
    <s v="Chemical Manufacturing"/>
    <s v="Chemical Manf."/>
    <x v="80"/>
    <x v="2"/>
    <x v="6"/>
    <n v="101.694515149027"/>
  </r>
  <r>
    <x v="2"/>
    <n v="325"/>
    <s v="Chemical Manufacturing"/>
    <s v="Chemical Manf."/>
    <x v="80"/>
    <x v="2"/>
    <x v="7"/>
    <n v="102.63568437474299"/>
  </r>
  <r>
    <x v="2"/>
    <n v="325"/>
    <s v="Chemical Manufacturing"/>
    <s v="Chemical Manf."/>
    <x v="80"/>
    <x v="2"/>
    <x v="8"/>
    <n v="102.783479760243"/>
  </r>
  <r>
    <x v="2"/>
    <n v="325"/>
    <s v="Chemical Manufacturing"/>
    <s v="Chemical Manf."/>
    <x v="80"/>
    <x v="2"/>
    <x v="9"/>
    <n v="103.71027999014601"/>
  </r>
  <r>
    <x v="2"/>
    <n v="325"/>
    <s v="Chemical Manufacturing"/>
    <s v="Chemical Manf."/>
    <x v="80"/>
    <x v="2"/>
    <x v="10"/>
    <n v="104.98706790376799"/>
  </r>
  <r>
    <x v="2"/>
    <n v="325"/>
    <s v="Chemical Manufacturing"/>
    <s v="Chemical Manf."/>
    <x v="80"/>
    <x v="2"/>
    <x v="11"/>
    <n v="106.637449708514"/>
  </r>
  <r>
    <x v="2"/>
    <n v="325"/>
    <s v="Chemical Manufacturing"/>
    <s v="Chemical Manf."/>
    <x v="80"/>
    <x v="2"/>
    <x v="12"/>
    <n v="106.842721077264"/>
  </r>
  <r>
    <x v="2"/>
    <n v="325"/>
    <s v="Chemical Manufacturing"/>
    <s v="Chemical Manf."/>
    <x v="80"/>
    <x v="2"/>
    <x v="13"/>
    <n v="106.450652762952"/>
  </r>
  <r>
    <x v="2"/>
    <n v="325"/>
    <s v="Chemical Manufacturing"/>
    <s v="Chemical Manf."/>
    <x v="80"/>
    <x v="2"/>
    <x v="14"/>
    <n v="106.38907135232699"/>
  </r>
  <r>
    <x v="2"/>
    <n v="326"/>
    <s v="Plastic And Rubber Products Manufacturing"/>
    <s v="Plastic Manf."/>
    <x v="88"/>
    <x v="2"/>
    <x v="0"/>
    <n v="100"/>
  </r>
  <r>
    <x v="2"/>
    <n v="326"/>
    <s v="Plastic And Rubber Products Manufacturing"/>
    <s v="Plastic Manf."/>
    <x v="88"/>
    <x v="2"/>
    <x v="1"/>
    <n v="100.07825950853"/>
  </r>
  <r>
    <x v="2"/>
    <n v="326"/>
    <s v="Plastic And Rubber Products Manufacturing"/>
    <s v="Plastic Manf."/>
    <x v="88"/>
    <x v="2"/>
    <x v="2"/>
    <n v="100.36834142014899"/>
  </r>
  <r>
    <x v="2"/>
    <n v="326"/>
    <s v="Plastic And Rubber Products Manufacturing"/>
    <s v="Plastic Manf."/>
    <x v="88"/>
    <x v="2"/>
    <x v="3"/>
    <n v="100.110606772056"/>
  </r>
  <r>
    <x v="2"/>
    <n v="326"/>
    <s v="Plastic And Rubber Products Manufacturing"/>
    <s v="Plastic Manf."/>
    <x v="88"/>
    <x v="2"/>
    <x v="4"/>
    <n v="100.20660510251901"/>
  </r>
  <r>
    <x v="2"/>
    <n v="326"/>
    <s v="Plastic And Rubber Products Manufacturing"/>
    <s v="Plastic Manf."/>
    <x v="88"/>
    <x v="2"/>
    <x v="5"/>
    <n v="100.160692857515"/>
  </r>
  <r>
    <x v="2"/>
    <n v="326"/>
    <s v="Plastic And Rubber Products Manufacturing"/>
    <s v="Plastic Manf."/>
    <x v="88"/>
    <x v="2"/>
    <x v="6"/>
    <n v="101.818750978243"/>
  </r>
  <r>
    <x v="2"/>
    <n v="326"/>
    <s v="Plastic And Rubber Products Manufacturing"/>
    <s v="Plastic Manf."/>
    <x v="88"/>
    <x v="2"/>
    <x v="7"/>
    <n v="104.346011373715"/>
  </r>
  <r>
    <x v="2"/>
    <n v="326"/>
    <s v="Plastic And Rubber Products Manufacturing"/>
    <s v="Plastic Manf."/>
    <x v="88"/>
    <x v="2"/>
    <x v="8"/>
    <n v="106.059372880471"/>
  </r>
  <r>
    <x v="2"/>
    <n v="326"/>
    <s v="Plastic And Rubber Products Manufacturing"/>
    <s v="Plastic Manf."/>
    <x v="88"/>
    <x v="2"/>
    <x v="9"/>
    <n v="106.54249491313099"/>
  </r>
  <r>
    <x v="2"/>
    <n v="326"/>
    <s v="Plastic And Rubber Products Manufacturing"/>
    <s v="Plastic Manf."/>
    <x v="88"/>
    <x v="2"/>
    <x v="10"/>
    <n v="105.73903062555399"/>
  </r>
  <r>
    <x v="2"/>
    <n v="326"/>
    <s v="Plastic And Rubber Products Manufacturing"/>
    <s v="Plastic Manf."/>
    <x v="88"/>
    <x v="2"/>
    <x v="11"/>
    <n v="105.821463974539"/>
  </r>
  <r>
    <x v="2"/>
    <n v="326"/>
    <s v="Plastic And Rubber Products Manufacturing"/>
    <s v="Plastic Manf."/>
    <x v="88"/>
    <x v="2"/>
    <x v="12"/>
    <n v="106.18458809412"/>
  </r>
  <r>
    <x v="2"/>
    <n v="326"/>
    <s v="Plastic And Rubber Products Manufacturing"/>
    <s v="Plastic Manf."/>
    <x v="88"/>
    <x v="2"/>
    <x v="13"/>
    <n v="109.789742787081"/>
  </r>
  <r>
    <x v="2"/>
    <n v="326"/>
    <s v="Plastic And Rubber Products Manufacturing"/>
    <s v="Plastic Manf."/>
    <x v="88"/>
    <x v="2"/>
    <x v="14"/>
    <n v="112.43387071529099"/>
  </r>
  <r>
    <x v="2"/>
    <n v="327"/>
    <s v="Nonmetallic Mineral Product Manufacturing"/>
    <s v="Nonmetallic Mineral Manf."/>
    <x v="91"/>
    <x v="2"/>
    <x v="0"/>
    <n v="100"/>
  </r>
  <r>
    <x v="2"/>
    <n v="327"/>
    <s v="Nonmetallic Mineral Product Manufacturing"/>
    <s v="Nonmetallic Mineral Manf."/>
    <x v="91"/>
    <x v="2"/>
    <x v="1"/>
    <n v="100.04906319953299"/>
  </r>
  <r>
    <x v="2"/>
    <n v="327"/>
    <s v="Nonmetallic Mineral Product Manufacturing"/>
    <s v="Nonmetallic Mineral Manf."/>
    <x v="91"/>
    <x v="2"/>
    <x v="2"/>
    <n v="100.11345864892201"/>
  </r>
  <r>
    <x v="2"/>
    <n v="327"/>
    <s v="Nonmetallic Mineral Product Manufacturing"/>
    <s v="Nonmetallic Mineral Manf."/>
    <x v="91"/>
    <x v="2"/>
    <x v="3"/>
    <n v="100.387394846319"/>
  </r>
  <r>
    <x v="2"/>
    <n v="327"/>
    <s v="Nonmetallic Mineral Product Manufacturing"/>
    <s v="Nonmetallic Mineral Manf."/>
    <x v="91"/>
    <x v="2"/>
    <x v="4"/>
    <n v="101.047703740046"/>
  </r>
  <r>
    <x v="2"/>
    <n v="327"/>
    <s v="Nonmetallic Mineral Product Manufacturing"/>
    <s v="Nonmetallic Mineral Manf."/>
    <x v="91"/>
    <x v="2"/>
    <x v="5"/>
    <n v="102.15469217953"/>
  </r>
  <r>
    <x v="2"/>
    <n v="327"/>
    <s v="Nonmetallic Mineral Product Manufacturing"/>
    <s v="Nonmetallic Mineral Manf."/>
    <x v="91"/>
    <x v="2"/>
    <x v="6"/>
    <n v="101.996258931035"/>
  </r>
  <r>
    <x v="2"/>
    <n v="327"/>
    <s v="Nonmetallic Mineral Product Manufacturing"/>
    <s v="Nonmetallic Mineral Manf."/>
    <x v="91"/>
    <x v="2"/>
    <x v="7"/>
    <n v="102.214999028957"/>
  </r>
  <r>
    <x v="2"/>
    <n v="327"/>
    <s v="Nonmetallic Mineral Product Manufacturing"/>
    <s v="Nonmetallic Mineral Manf."/>
    <x v="91"/>
    <x v="2"/>
    <x v="8"/>
    <n v="102.97343432175199"/>
  </r>
  <r>
    <x v="2"/>
    <n v="327"/>
    <s v="Nonmetallic Mineral Product Manufacturing"/>
    <s v="Nonmetallic Mineral Manf."/>
    <x v="91"/>
    <x v="2"/>
    <x v="9"/>
    <n v="103.895413612993"/>
  </r>
  <r>
    <x v="2"/>
    <n v="327"/>
    <s v="Nonmetallic Mineral Product Manufacturing"/>
    <s v="Nonmetallic Mineral Manf."/>
    <x v="91"/>
    <x v="2"/>
    <x v="10"/>
    <n v="103.682806415013"/>
  </r>
  <r>
    <x v="2"/>
    <n v="327"/>
    <s v="Nonmetallic Mineral Product Manufacturing"/>
    <s v="Nonmetallic Mineral Manf."/>
    <x v="91"/>
    <x v="2"/>
    <x v="11"/>
    <n v="102.705631024296"/>
  </r>
  <r>
    <x v="2"/>
    <n v="327"/>
    <s v="Nonmetallic Mineral Product Manufacturing"/>
    <s v="Nonmetallic Mineral Manf."/>
    <x v="91"/>
    <x v="2"/>
    <x v="12"/>
    <n v="101.83782568254"/>
  </r>
  <r>
    <x v="2"/>
    <n v="327"/>
    <s v="Nonmetallic Mineral Product Manufacturing"/>
    <s v="Nonmetallic Mineral Manf."/>
    <x v="91"/>
    <x v="2"/>
    <x v="13"/>
    <n v="101.468829536046"/>
  </r>
  <r>
    <x v="2"/>
    <n v="327"/>
    <s v="Nonmetallic Mineral Product Manufacturing"/>
    <s v="Nonmetallic Mineral Manf."/>
    <x v="91"/>
    <x v="2"/>
    <x v="14"/>
    <n v="101.897110381977"/>
  </r>
  <r>
    <x v="2"/>
    <n v="331"/>
    <s v="Primary Metal Manufacturing"/>
    <s v="Primary Metal Manf."/>
    <x v="97"/>
    <x v="2"/>
    <x v="0"/>
    <n v="100"/>
  </r>
  <r>
    <x v="2"/>
    <n v="331"/>
    <s v="Primary Metal Manufacturing"/>
    <s v="Primary Metal Manf."/>
    <x v="97"/>
    <x v="2"/>
    <x v="1"/>
    <n v="100.11429290440201"/>
  </r>
  <r>
    <x v="2"/>
    <n v="331"/>
    <s v="Primary Metal Manufacturing"/>
    <s v="Primary Metal Manf."/>
    <x v="97"/>
    <x v="2"/>
    <x v="2"/>
    <n v="100.96991684929"/>
  </r>
  <r>
    <x v="2"/>
    <n v="331"/>
    <s v="Primary Metal Manufacturing"/>
    <s v="Primary Metal Manf."/>
    <x v="97"/>
    <x v="2"/>
    <x v="3"/>
    <n v="101.49314766852901"/>
  </r>
  <r>
    <x v="2"/>
    <n v="331"/>
    <s v="Primary Metal Manufacturing"/>
    <s v="Primary Metal Manf."/>
    <x v="97"/>
    <x v="2"/>
    <x v="4"/>
    <n v="102.594134362318"/>
  </r>
  <r>
    <x v="2"/>
    <n v="331"/>
    <s v="Primary Metal Manufacturing"/>
    <s v="Primary Metal Manf."/>
    <x v="97"/>
    <x v="2"/>
    <x v="5"/>
    <n v="103.281988906248"/>
  </r>
  <r>
    <x v="2"/>
    <n v="331"/>
    <s v="Primary Metal Manufacturing"/>
    <s v="Primary Metal Manf."/>
    <x v="97"/>
    <x v="2"/>
    <x v="6"/>
    <n v="104.205769170275"/>
  </r>
  <r>
    <x v="2"/>
    <n v="331"/>
    <s v="Primary Metal Manufacturing"/>
    <s v="Primary Metal Manf."/>
    <x v="97"/>
    <x v="2"/>
    <x v="7"/>
    <n v="104.855875598989"/>
  </r>
  <r>
    <x v="2"/>
    <n v="331"/>
    <s v="Primary Metal Manufacturing"/>
    <s v="Primary Metal Manf."/>
    <x v="97"/>
    <x v="2"/>
    <x v="8"/>
    <n v="104.917740565592"/>
  </r>
  <r>
    <x v="2"/>
    <n v="331"/>
    <s v="Primary Metal Manufacturing"/>
    <s v="Primary Metal Manf."/>
    <x v="97"/>
    <x v="2"/>
    <x v="9"/>
    <n v="105.327727039184"/>
  </r>
  <r>
    <x v="2"/>
    <n v="331"/>
    <s v="Primary Metal Manufacturing"/>
    <s v="Primary Metal Manf."/>
    <x v="97"/>
    <x v="2"/>
    <x v="10"/>
    <n v="105.408466063395"/>
  </r>
  <r>
    <x v="2"/>
    <n v="331"/>
    <s v="Primary Metal Manufacturing"/>
    <s v="Primary Metal Manf."/>
    <x v="97"/>
    <x v="2"/>
    <x v="11"/>
    <n v="106.681416393167"/>
  </r>
  <r>
    <x v="2"/>
    <n v="331"/>
    <s v="Primary Metal Manufacturing"/>
    <s v="Primary Metal Manf."/>
    <x v="97"/>
    <x v="2"/>
    <x v="12"/>
    <n v="106.19173945412"/>
  </r>
  <r>
    <x v="2"/>
    <n v="331"/>
    <s v="Primary Metal Manufacturing"/>
    <s v="Primary Metal Manf."/>
    <x v="97"/>
    <x v="2"/>
    <x v="13"/>
    <n v="105.91911417756199"/>
  </r>
  <r>
    <x v="2"/>
    <n v="331"/>
    <s v="Primary Metal Manufacturing"/>
    <s v="Primary Metal Manf."/>
    <x v="97"/>
    <x v="2"/>
    <x v="14"/>
    <n v="104.422820832765"/>
  </r>
  <r>
    <x v="2"/>
    <n v="332"/>
    <s v="Fabricated Metal Manufacturing"/>
    <s v="Fabricated Metal Manf."/>
    <x v="103"/>
    <x v="2"/>
    <x v="0"/>
    <n v="100"/>
  </r>
  <r>
    <x v="2"/>
    <n v="332"/>
    <s v="Fabricated Metal Manufacturing"/>
    <s v="Fabricated Metal Manf."/>
    <x v="103"/>
    <x v="2"/>
    <x v="1"/>
    <n v="100.04494749315499"/>
  </r>
  <r>
    <x v="2"/>
    <n v="332"/>
    <s v="Fabricated Metal Manufacturing"/>
    <s v="Fabricated Metal Manf."/>
    <x v="103"/>
    <x v="2"/>
    <x v="2"/>
    <n v="100.53017611244999"/>
  </r>
  <r>
    <x v="2"/>
    <n v="332"/>
    <s v="Fabricated Metal Manufacturing"/>
    <s v="Fabricated Metal Manf."/>
    <x v="103"/>
    <x v="2"/>
    <x v="3"/>
    <n v="100.75491357822899"/>
  </r>
  <r>
    <x v="2"/>
    <n v="332"/>
    <s v="Fabricated Metal Manufacturing"/>
    <s v="Fabricated Metal Manf."/>
    <x v="103"/>
    <x v="2"/>
    <x v="4"/>
    <n v="101.507784088587"/>
  </r>
  <r>
    <x v="2"/>
    <n v="332"/>
    <s v="Fabricated Metal Manufacturing"/>
    <s v="Fabricated Metal Manf."/>
    <x v="103"/>
    <x v="2"/>
    <x v="5"/>
    <n v="101.964409757692"/>
  </r>
  <r>
    <x v="2"/>
    <n v="332"/>
    <s v="Fabricated Metal Manufacturing"/>
    <s v="Fabricated Metal Manf."/>
    <x v="103"/>
    <x v="2"/>
    <x v="6"/>
    <n v="102.13909206063801"/>
  </r>
  <r>
    <x v="2"/>
    <n v="332"/>
    <s v="Fabricated Metal Manufacturing"/>
    <s v="Fabricated Metal Manf."/>
    <x v="103"/>
    <x v="2"/>
    <x v="7"/>
    <n v="102.153393535733"/>
  </r>
  <r>
    <x v="2"/>
    <n v="332"/>
    <s v="Fabricated Metal Manufacturing"/>
    <s v="Fabricated Metal Manf."/>
    <x v="103"/>
    <x v="2"/>
    <x v="8"/>
    <n v="102.234094716626"/>
  </r>
  <r>
    <x v="2"/>
    <n v="332"/>
    <s v="Fabricated Metal Manufacturing"/>
    <s v="Fabricated Metal Manf."/>
    <x v="103"/>
    <x v="2"/>
    <x v="9"/>
    <n v="102.694806521472"/>
  </r>
  <r>
    <x v="2"/>
    <n v="332"/>
    <s v="Fabricated Metal Manufacturing"/>
    <s v="Fabricated Metal Manf."/>
    <x v="103"/>
    <x v="2"/>
    <x v="10"/>
    <n v="103.50386139827501"/>
  </r>
  <r>
    <x v="2"/>
    <n v="332"/>
    <s v="Fabricated Metal Manufacturing"/>
    <s v="Fabricated Metal Manf."/>
    <x v="103"/>
    <x v="2"/>
    <x v="11"/>
    <n v="103.853226004167"/>
  </r>
  <r>
    <x v="2"/>
    <n v="332"/>
    <s v="Fabricated Metal Manufacturing"/>
    <s v="Fabricated Metal Manf."/>
    <x v="103"/>
    <x v="2"/>
    <x v="12"/>
    <n v="104.113717157683"/>
  </r>
  <r>
    <x v="2"/>
    <n v="332"/>
    <s v="Fabricated Metal Manufacturing"/>
    <s v="Fabricated Metal Manf."/>
    <x v="103"/>
    <x v="2"/>
    <x v="13"/>
    <n v="104.14742777755001"/>
  </r>
  <r>
    <x v="2"/>
    <n v="332"/>
    <s v="Fabricated Metal Manufacturing"/>
    <s v="Fabricated Metal Manf."/>
    <x v="103"/>
    <x v="2"/>
    <x v="14"/>
    <n v="104.721529849221"/>
  </r>
  <r>
    <x v="2"/>
    <n v="333"/>
    <s v="Machinery Manufacturing"/>
    <s v="Machinery Manf."/>
    <x v="113"/>
    <x v="2"/>
    <x v="0"/>
    <n v="100"/>
  </r>
  <r>
    <x v="2"/>
    <n v="333"/>
    <s v="Machinery Manufacturing"/>
    <s v="Machinery Manf."/>
    <x v="113"/>
    <x v="2"/>
    <x v="1"/>
    <n v="100.08382829511601"/>
  </r>
  <r>
    <x v="2"/>
    <n v="333"/>
    <s v="Machinery Manufacturing"/>
    <s v="Machinery Manf."/>
    <x v="113"/>
    <x v="2"/>
    <x v="2"/>
    <n v="100.164589701387"/>
  </r>
  <r>
    <x v="2"/>
    <n v="333"/>
    <s v="Machinery Manufacturing"/>
    <s v="Machinery Manf."/>
    <x v="113"/>
    <x v="2"/>
    <x v="3"/>
    <n v="101.145994132019"/>
  </r>
  <r>
    <x v="2"/>
    <n v="333"/>
    <s v="Machinery Manufacturing"/>
    <s v="Machinery Manf."/>
    <x v="113"/>
    <x v="2"/>
    <x v="4"/>
    <n v="101.620339606824"/>
  </r>
  <r>
    <x v="2"/>
    <n v="333"/>
    <s v="Machinery Manufacturing"/>
    <s v="Machinery Manf."/>
    <x v="113"/>
    <x v="2"/>
    <x v="5"/>
    <n v="102.308345004549"/>
  </r>
  <r>
    <x v="2"/>
    <n v="333"/>
    <s v="Machinery Manufacturing"/>
    <s v="Machinery Manf."/>
    <x v="113"/>
    <x v="2"/>
    <x v="6"/>
    <n v="101.595804496059"/>
  </r>
  <r>
    <x v="2"/>
    <n v="333"/>
    <s v="Machinery Manufacturing"/>
    <s v="Machinery Manf."/>
    <x v="113"/>
    <x v="2"/>
    <x v="7"/>
    <n v="102.22962819084201"/>
  </r>
  <r>
    <x v="2"/>
    <n v="333"/>
    <s v="Machinery Manufacturing"/>
    <s v="Machinery Manf."/>
    <x v="113"/>
    <x v="2"/>
    <x v="8"/>
    <n v="102.41057463273999"/>
  </r>
  <r>
    <x v="2"/>
    <n v="333"/>
    <s v="Machinery Manufacturing"/>
    <s v="Machinery Manf."/>
    <x v="113"/>
    <x v="2"/>
    <x v="9"/>
    <n v="103.404246618755"/>
  </r>
  <r>
    <x v="2"/>
    <n v="333"/>
    <s v="Machinery Manufacturing"/>
    <s v="Machinery Manf."/>
    <x v="113"/>
    <x v="2"/>
    <x v="10"/>
    <n v="103.349042619532"/>
  </r>
  <r>
    <x v="2"/>
    <n v="333"/>
    <s v="Machinery Manufacturing"/>
    <s v="Machinery Manf."/>
    <x v="113"/>
    <x v="2"/>
    <x v="11"/>
    <n v="102.961592328688"/>
  </r>
  <r>
    <x v="2"/>
    <n v="333"/>
    <s v="Machinery Manufacturing"/>
    <s v="Machinery Manf."/>
    <x v="113"/>
    <x v="2"/>
    <x v="12"/>
    <n v="102.900254551774"/>
  </r>
  <r>
    <x v="2"/>
    <n v="333"/>
    <s v="Machinery Manufacturing"/>
    <s v="Machinery Manf."/>
    <x v="113"/>
    <x v="2"/>
    <x v="13"/>
    <n v="102.36354900377199"/>
  </r>
  <r>
    <x v="2"/>
    <n v="333"/>
    <s v="Machinery Manufacturing"/>
    <s v="Machinery Manf."/>
    <x v="113"/>
    <x v="2"/>
    <x v="14"/>
    <n v="102.685572332573"/>
  </r>
  <r>
    <x v="2"/>
    <n v="334"/>
    <s v="Computer And Electronics Manufacturing"/>
    <s v="Computer Manf."/>
    <x v="121"/>
    <x v="2"/>
    <x v="0"/>
    <n v="100"/>
  </r>
  <r>
    <x v="2"/>
    <n v="334"/>
    <s v="Computer And Electronics Manufacturing"/>
    <s v="Computer Manf."/>
    <x v="121"/>
    <x v="2"/>
    <x v="1"/>
    <n v="100.04564755838599"/>
  </r>
  <r>
    <x v="2"/>
    <n v="334"/>
    <s v="Computer And Electronics Manufacturing"/>
    <s v="Computer Manf."/>
    <x v="121"/>
    <x v="2"/>
    <x v="2"/>
    <n v="100.743099787685"/>
  </r>
  <r>
    <x v="2"/>
    <n v="334"/>
    <s v="Computer And Electronics Manufacturing"/>
    <s v="Computer Manf."/>
    <x v="121"/>
    <x v="2"/>
    <x v="3"/>
    <n v="102.2016985138"/>
  </r>
  <r>
    <x v="2"/>
    <n v="334"/>
    <s v="Computer And Electronics Manufacturing"/>
    <s v="Computer Manf."/>
    <x v="121"/>
    <x v="2"/>
    <x v="4"/>
    <n v="103.005307855626"/>
  </r>
  <r>
    <x v="2"/>
    <n v="334"/>
    <s v="Computer And Electronics Manufacturing"/>
    <s v="Computer Manf."/>
    <x v="121"/>
    <x v="2"/>
    <x v="5"/>
    <n v="103.58280254777"/>
  </r>
  <r>
    <x v="2"/>
    <n v="334"/>
    <s v="Computer And Electronics Manufacturing"/>
    <s v="Computer Manf."/>
    <x v="121"/>
    <x v="2"/>
    <x v="6"/>
    <n v="104.89278131634801"/>
  </r>
  <r>
    <x v="2"/>
    <n v="334"/>
    <s v="Computer And Electronics Manufacturing"/>
    <s v="Computer Manf."/>
    <x v="121"/>
    <x v="2"/>
    <x v="7"/>
    <n v="106.157112526539"/>
  </r>
  <r>
    <x v="2"/>
    <n v="334"/>
    <s v="Computer And Electronics Manufacturing"/>
    <s v="Computer Manf."/>
    <x v="121"/>
    <x v="2"/>
    <x v="8"/>
    <n v="106.338641188959"/>
  </r>
  <r>
    <x v="2"/>
    <n v="334"/>
    <s v="Computer And Electronics Manufacturing"/>
    <s v="Computer Manf."/>
    <x v="121"/>
    <x v="2"/>
    <x v="9"/>
    <n v="104.675159235668"/>
  </r>
  <r>
    <x v="2"/>
    <n v="334"/>
    <s v="Computer And Electronics Manufacturing"/>
    <s v="Computer Manf."/>
    <x v="121"/>
    <x v="2"/>
    <x v="10"/>
    <n v="104.624203821656"/>
  </r>
  <r>
    <x v="2"/>
    <n v="334"/>
    <s v="Computer And Electronics Manufacturing"/>
    <s v="Computer Manf."/>
    <x v="121"/>
    <x v="2"/>
    <x v="11"/>
    <n v="105.11464968152799"/>
  </r>
  <r>
    <x v="2"/>
    <n v="334"/>
    <s v="Computer And Electronics Manufacturing"/>
    <s v="Computer Manf."/>
    <x v="121"/>
    <x v="2"/>
    <x v="12"/>
    <n v="105.54564755838599"/>
  </r>
  <r>
    <x v="2"/>
    <n v="334"/>
    <s v="Computer And Electronics Manufacturing"/>
    <s v="Computer Manf."/>
    <x v="121"/>
    <x v="2"/>
    <x v="13"/>
    <n v="105.626326963906"/>
  </r>
  <r>
    <x v="2"/>
    <n v="334"/>
    <s v="Computer And Electronics Manufacturing"/>
    <s v="Computer Manf."/>
    <x v="121"/>
    <x v="2"/>
    <x v="14"/>
    <n v="105.78025477707"/>
  </r>
  <r>
    <x v="2"/>
    <n v="335"/>
    <s v="Electrical Equipment Manufacturing"/>
    <s v="Electrical Equipment Manf."/>
    <x v="128"/>
    <x v="2"/>
    <x v="0"/>
    <n v="100"/>
  </r>
  <r>
    <x v="2"/>
    <n v="335"/>
    <s v="Electrical Equipment Manufacturing"/>
    <s v="Electrical Equipment Manf."/>
    <x v="128"/>
    <x v="2"/>
    <x v="1"/>
    <n v="100.534708499328"/>
  </r>
  <r>
    <x v="2"/>
    <n v="335"/>
    <s v="Electrical Equipment Manufacturing"/>
    <s v="Electrical Equipment Manf."/>
    <x v="128"/>
    <x v="2"/>
    <x v="2"/>
    <n v="102.18955733321999"/>
  </r>
  <r>
    <x v="2"/>
    <n v="335"/>
    <s v="Electrical Equipment Manufacturing"/>
    <s v="Electrical Equipment Manf."/>
    <x v="128"/>
    <x v="2"/>
    <x v="3"/>
    <n v="105.483403958533"/>
  </r>
  <r>
    <x v="2"/>
    <n v="335"/>
    <s v="Electrical Equipment Manufacturing"/>
    <s v="Electrical Equipment Manf."/>
    <x v="128"/>
    <x v="2"/>
    <x v="4"/>
    <n v="106.82228867918499"/>
  </r>
  <r>
    <x v="2"/>
    <n v="335"/>
    <s v="Electrical Equipment Manufacturing"/>
    <s v="Electrical Equipment Manf."/>
    <x v="128"/>
    <x v="2"/>
    <x v="5"/>
    <n v="107.53558559034499"/>
  </r>
  <r>
    <x v="2"/>
    <n v="335"/>
    <s v="Electrical Equipment Manufacturing"/>
    <s v="Electrical Equipment Manf."/>
    <x v="128"/>
    <x v="2"/>
    <x v="6"/>
    <n v="105.783517029303"/>
  </r>
  <r>
    <x v="2"/>
    <n v="335"/>
    <s v="Electrical Equipment Manufacturing"/>
    <s v="Electrical Equipment Manf."/>
    <x v="128"/>
    <x v="2"/>
    <x v="7"/>
    <n v="105.67361646817599"/>
  </r>
  <r>
    <x v="2"/>
    <n v="335"/>
    <s v="Electrical Equipment Manufacturing"/>
    <s v="Electrical Equipment Manf."/>
    <x v="128"/>
    <x v="2"/>
    <x v="8"/>
    <n v="106.30765816698499"/>
  </r>
  <r>
    <x v="2"/>
    <n v="335"/>
    <s v="Electrical Equipment Manufacturing"/>
    <s v="Electrical Equipment Manf."/>
    <x v="128"/>
    <x v="2"/>
    <x v="9"/>
    <n v="105.87016939480699"/>
  </r>
  <r>
    <x v="2"/>
    <n v="335"/>
    <s v="Electrical Equipment Manufacturing"/>
    <s v="Electrical Equipment Manf."/>
    <x v="128"/>
    <x v="2"/>
    <x v="10"/>
    <n v="105.619722923777"/>
  </r>
  <r>
    <x v="2"/>
    <n v="335"/>
    <s v="Electrical Equipment Manufacturing"/>
    <s v="Electrical Equipment Manf."/>
    <x v="128"/>
    <x v="2"/>
    <x v="11"/>
    <n v="105.42634020564"/>
  </r>
  <r>
    <x v="2"/>
    <n v="335"/>
    <s v="Electrical Equipment Manufacturing"/>
    <s v="Electrical Equipment Manf."/>
    <x v="128"/>
    <x v="2"/>
    <x v="12"/>
    <n v="106.578182625143"/>
  </r>
  <r>
    <x v="2"/>
    <n v="335"/>
    <s v="Electrical Equipment Manufacturing"/>
    <s v="Electrical Equipment Manf."/>
    <x v="128"/>
    <x v="2"/>
    <x v="13"/>
    <n v="106.297090805338"/>
  </r>
  <r>
    <x v="2"/>
    <n v="335"/>
    <s v="Electrical Equipment Manufacturing"/>
    <s v="Electrical Equipment Manf."/>
    <x v="128"/>
    <x v="2"/>
    <x v="14"/>
    <n v="106.666948462977"/>
  </r>
  <r>
    <x v="2"/>
    <s v="3361MV"/>
    <s v="Motor Vehicle Manufacturing"/>
    <s v="Motor Vehicle Manf."/>
    <x v="134"/>
    <x v="4"/>
    <x v="0"/>
    <n v="100"/>
  </r>
  <r>
    <x v="2"/>
    <s v="3361MV"/>
    <s v="Motor Vehicle Manufacturing"/>
    <s v="Motor Vehicle Manf."/>
    <x v="134"/>
    <x v="4"/>
    <x v="1"/>
    <n v="99.889195517645007"/>
  </r>
  <r>
    <x v="2"/>
    <s v="3361MV"/>
    <s v="Motor Vehicle Manufacturing"/>
    <s v="Motor Vehicle Manf."/>
    <x v="134"/>
    <x v="4"/>
    <x v="2"/>
    <n v="101.26066231811301"/>
  </r>
  <r>
    <x v="2"/>
    <s v="3361MV"/>
    <s v="Motor Vehicle Manufacturing"/>
    <s v="Motor Vehicle Manf."/>
    <x v="134"/>
    <x v="4"/>
    <x v="3"/>
    <n v="103.788258906171"/>
  </r>
  <r>
    <x v="2"/>
    <s v="3361MV"/>
    <s v="Motor Vehicle Manufacturing"/>
    <s v="Motor Vehicle Manf."/>
    <x v="134"/>
    <x v="4"/>
    <x v="4"/>
    <n v="105.97507944472299"/>
  </r>
  <r>
    <x v="2"/>
    <s v="3361MV"/>
    <s v="Motor Vehicle Manufacturing"/>
    <s v="Motor Vehicle Manf."/>
    <x v="134"/>
    <x v="4"/>
    <x v="5"/>
    <n v="105.599807660143"/>
  </r>
  <r>
    <x v="2"/>
    <s v="3361MV"/>
    <s v="Motor Vehicle Manufacturing"/>
    <s v="Motor Vehicle Manf."/>
    <x v="134"/>
    <x v="4"/>
    <x v="6"/>
    <n v="104.62870045158"/>
  </r>
  <r>
    <x v="2"/>
    <s v="3361MV"/>
    <s v="Motor Vehicle Manufacturing"/>
    <s v="Motor Vehicle Manf."/>
    <x v="134"/>
    <x v="4"/>
    <x v="7"/>
    <n v="104.532530523498"/>
  </r>
  <r>
    <x v="2"/>
    <s v="3361MV"/>
    <s v="Motor Vehicle Manufacturing"/>
    <s v="Motor Vehicle Manf."/>
    <x v="134"/>
    <x v="4"/>
    <x v="8"/>
    <n v="104.010913196186"/>
  </r>
  <r>
    <x v="2"/>
    <s v="3361MV"/>
    <s v="Motor Vehicle Manufacturing"/>
    <s v="Motor Vehicle Manf."/>
    <x v="134"/>
    <x v="4"/>
    <x v="9"/>
    <n v="102.74606957685199"/>
  </r>
  <r>
    <x v="2"/>
    <s v="3361MV"/>
    <s v="Motor Vehicle Manufacturing"/>
    <s v="Motor Vehicle Manf."/>
    <x v="134"/>
    <x v="4"/>
    <x v="10"/>
    <n v="101.189580197357"/>
  </r>
  <r>
    <x v="2"/>
    <s v="3361MV"/>
    <s v="Motor Vehicle Manufacturing"/>
    <s v="Motor Vehicle Manf."/>
    <x v="134"/>
    <x v="4"/>
    <x v="11"/>
    <n v="101.892038802475"/>
  </r>
  <r>
    <x v="2"/>
    <s v="3361MV"/>
    <s v="Motor Vehicle Manufacturing"/>
    <s v="Motor Vehicle Manf."/>
    <x v="134"/>
    <x v="4"/>
    <x v="12"/>
    <n v="102.590316106372"/>
  </r>
  <r>
    <x v="2"/>
    <s v="3361MV"/>
    <s v="Motor Vehicle Manufacturing"/>
    <s v="Motor Vehicle Manf."/>
    <x v="134"/>
    <x v="4"/>
    <x v="13"/>
    <n v="103.812301388192"/>
  </r>
  <r>
    <x v="2"/>
    <s v="3361MV"/>
    <s v="Motor Vehicle Manufacturing"/>
    <s v="Motor Vehicle Manf."/>
    <x v="134"/>
    <x v="4"/>
    <x v="14"/>
    <n v="104.164576016056"/>
  </r>
  <r>
    <x v="2"/>
    <s v="3364OT"/>
    <s v="Other Transporation Equipment Manufacturing"/>
    <s v="Other Transporation Manf."/>
    <x v="138"/>
    <x v="4"/>
    <x v="0"/>
    <n v="100"/>
  </r>
  <r>
    <x v="2"/>
    <s v="3364OT"/>
    <s v="Other Transporation Equipment Manufacturing"/>
    <s v="Other Transporation Manf."/>
    <x v="138"/>
    <x v="4"/>
    <x v="1"/>
    <n v="99.952590027415297"/>
  </r>
  <r>
    <x v="2"/>
    <s v="3364OT"/>
    <s v="Other Transporation Equipment Manufacturing"/>
    <s v="Other Transporation Manf."/>
    <x v="138"/>
    <x v="4"/>
    <x v="2"/>
    <n v="100.960567270628"/>
  </r>
  <r>
    <x v="2"/>
    <s v="3364OT"/>
    <s v="Other Transporation Equipment Manufacturing"/>
    <s v="Other Transporation Manf."/>
    <x v="138"/>
    <x v="4"/>
    <x v="3"/>
    <n v="103.03114629068401"/>
  </r>
  <r>
    <x v="2"/>
    <s v="3364OT"/>
    <s v="Other Transporation Equipment Manufacturing"/>
    <s v="Other Transporation Manf."/>
    <x v="138"/>
    <x v="4"/>
    <x v="4"/>
    <n v="104.019541153917"/>
  </r>
  <r>
    <x v="2"/>
    <s v="3364OT"/>
    <s v="Other Transporation Equipment Manufacturing"/>
    <s v="Other Transporation Manf."/>
    <x v="138"/>
    <x v="4"/>
    <x v="5"/>
    <n v="103.86803537196199"/>
  </r>
  <r>
    <x v="2"/>
    <s v="3364OT"/>
    <s v="Other Transporation Equipment Manufacturing"/>
    <s v="Other Transporation Manf."/>
    <x v="138"/>
    <x v="4"/>
    <x v="6"/>
    <n v="102.69000061839"/>
  </r>
  <r>
    <x v="2"/>
    <s v="3364OT"/>
    <s v="Other Transporation Equipment Manufacturing"/>
    <s v="Other Transporation Manf."/>
    <x v="138"/>
    <x v="4"/>
    <x v="7"/>
    <n v="103.065157792756"/>
  </r>
  <r>
    <x v="2"/>
    <s v="3364OT"/>
    <s v="Other Transporation Equipment Manufacturing"/>
    <s v="Other Transporation Manf."/>
    <x v="138"/>
    <x v="4"/>
    <x v="8"/>
    <n v="103.382598478758"/>
  </r>
  <r>
    <x v="2"/>
    <s v="3364OT"/>
    <s v="Other Transporation Equipment Manufacturing"/>
    <s v="Other Transporation Manf."/>
    <x v="138"/>
    <x v="4"/>
    <x v="9"/>
    <n v="104.04839939809899"/>
  </r>
  <r>
    <x v="2"/>
    <s v="3364OT"/>
    <s v="Other Transporation Equipment Manufacturing"/>
    <s v="Other Transporation Manf."/>
    <x v="138"/>
    <x v="4"/>
    <x v="10"/>
    <n v="103.964916620287"/>
  </r>
  <r>
    <x v="2"/>
    <s v="3364OT"/>
    <s v="Other Transporation Equipment Manufacturing"/>
    <s v="Other Transporation Manf."/>
    <x v="138"/>
    <x v="4"/>
    <x v="11"/>
    <n v="104.232886030548"/>
  </r>
  <r>
    <x v="2"/>
    <s v="3364OT"/>
    <s v="Other Transporation Equipment Manufacturing"/>
    <s v="Other Transporation Manf."/>
    <x v="138"/>
    <x v="4"/>
    <x v="12"/>
    <n v="104.48539566714"/>
  </r>
  <r>
    <x v="2"/>
    <s v="3364OT"/>
    <s v="Other Transporation Equipment Manufacturing"/>
    <s v="Other Transporation Manf."/>
    <x v="138"/>
    <x v="4"/>
    <x v="13"/>
    <n v="103.743326531032"/>
  </r>
  <r>
    <x v="2"/>
    <s v="3364OT"/>
    <s v="Other Transporation Equipment Manufacturing"/>
    <s v="Other Transporation Manf."/>
    <x v="138"/>
    <x v="4"/>
    <x v="14"/>
    <n v="103.235215303114"/>
  </r>
  <r>
    <x v="2"/>
    <n v="337"/>
    <s v="Furniture And Related Product Manufacturing"/>
    <s v="Furniture Manf."/>
    <x v="142"/>
    <x v="2"/>
    <x v="0"/>
    <n v="100"/>
  </r>
  <r>
    <x v="2"/>
    <n v="337"/>
    <s v="Furniture And Related Product Manufacturing"/>
    <s v="Furniture Manf."/>
    <x v="142"/>
    <x v="2"/>
    <x v="1"/>
    <n v="100.603263203091"/>
  </r>
  <r>
    <x v="2"/>
    <n v="337"/>
    <s v="Furniture And Related Product Manufacturing"/>
    <s v="Furniture Manf."/>
    <x v="142"/>
    <x v="2"/>
    <x v="2"/>
    <n v="101.65843709746601"/>
  </r>
  <r>
    <x v="2"/>
    <n v="337"/>
    <s v="Furniture And Related Product Manufacturing"/>
    <s v="Furniture Manf."/>
    <x v="142"/>
    <x v="2"/>
    <x v="3"/>
    <n v="103.327608415629"/>
  </r>
  <r>
    <x v="2"/>
    <n v="337"/>
    <s v="Furniture And Related Product Manufacturing"/>
    <s v="Furniture Manf."/>
    <x v="142"/>
    <x v="2"/>
    <x v="4"/>
    <n v="104.73593817088801"/>
  </r>
  <r>
    <x v="2"/>
    <n v="337"/>
    <s v="Furniture And Related Product Manufacturing"/>
    <s v="Furniture Manf."/>
    <x v="142"/>
    <x v="2"/>
    <x v="5"/>
    <n v="106.96758265349899"/>
  </r>
  <r>
    <x v="2"/>
    <n v="337"/>
    <s v="Furniture And Related Product Manufacturing"/>
    <s v="Furniture Manf."/>
    <x v="142"/>
    <x v="2"/>
    <x v="6"/>
    <n v="108.19128381279501"/>
  </r>
  <r>
    <x v="2"/>
    <n v="337"/>
    <s v="Furniture And Related Product Manufacturing"/>
    <s v="Furniture Manf."/>
    <x v="142"/>
    <x v="2"/>
    <x v="7"/>
    <n v="107.342206955775"/>
  </r>
  <r>
    <x v="2"/>
    <n v="337"/>
    <s v="Furniture And Related Product Manufacturing"/>
    <s v="Furniture Manf."/>
    <x v="142"/>
    <x v="2"/>
    <x v="8"/>
    <n v="106.105624731644"/>
  </r>
  <r>
    <x v="2"/>
    <n v="337"/>
    <s v="Furniture And Related Product Manufacturing"/>
    <s v="Furniture Manf."/>
    <x v="142"/>
    <x v="2"/>
    <x v="9"/>
    <n v="106.567196221554"/>
  </r>
  <r>
    <x v="2"/>
    <n v="337"/>
    <s v="Furniture And Related Product Manufacturing"/>
    <s v="Furniture Manf."/>
    <x v="142"/>
    <x v="2"/>
    <x v="10"/>
    <n v="107.467797337913"/>
  </r>
  <r>
    <x v="2"/>
    <n v="337"/>
    <s v="Furniture And Related Product Manufacturing"/>
    <s v="Furniture Manf."/>
    <x v="142"/>
    <x v="2"/>
    <x v="11"/>
    <n v="108.163374838986"/>
  </r>
  <r>
    <x v="2"/>
    <n v="337"/>
    <s v="Furniture And Related Product Manufacturing"/>
    <s v="Furniture Manf."/>
    <x v="142"/>
    <x v="2"/>
    <x v="12"/>
    <n v="108.1064834693"/>
  </r>
  <r>
    <x v="2"/>
    <n v="337"/>
    <s v="Furniture And Related Product Manufacturing"/>
    <s v="Furniture Manf."/>
    <x v="142"/>
    <x v="2"/>
    <x v="13"/>
    <n v="107.919708029197"/>
  </r>
  <r>
    <x v="2"/>
    <n v="337"/>
    <s v="Furniture And Related Product Manufacturing"/>
    <s v="Furniture Manf."/>
    <x v="142"/>
    <x v="2"/>
    <x v="14"/>
    <n v="106.91713181623"/>
  </r>
  <r>
    <x v="2"/>
    <n v="339"/>
    <s v="Miscellaneous Manufacturing"/>
    <s v="Misc. Manf."/>
    <x v="146"/>
    <x v="2"/>
    <x v="0"/>
    <n v="100"/>
  </r>
  <r>
    <x v="2"/>
    <n v="339"/>
    <s v="Miscellaneous Manufacturing"/>
    <s v="Misc. Manf."/>
    <x v="146"/>
    <x v="2"/>
    <x v="1"/>
    <n v="100.262368815592"/>
  </r>
  <r>
    <x v="2"/>
    <n v="339"/>
    <s v="Miscellaneous Manufacturing"/>
    <s v="Misc. Manf."/>
    <x v="146"/>
    <x v="2"/>
    <x v="2"/>
    <n v="101.023773827372"/>
  </r>
  <r>
    <x v="2"/>
    <n v="339"/>
    <s v="Miscellaneous Manufacturing"/>
    <s v="Misc. Manf."/>
    <x v="146"/>
    <x v="2"/>
    <x v="3"/>
    <n v="102.855001070893"/>
  </r>
  <r>
    <x v="2"/>
    <n v="339"/>
    <s v="Miscellaneous Manufacturing"/>
    <s v="Misc. Manf."/>
    <x v="146"/>
    <x v="2"/>
    <x v="4"/>
    <n v="104.616620261297"/>
  </r>
  <r>
    <x v="2"/>
    <n v="339"/>
    <s v="Miscellaneous Manufacturing"/>
    <s v="Misc. Manf."/>
    <x v="146"/>
    <x v="2"/>
    <x v="5"/>
    <n v="105.424073677447"/>
  </r>
  <r>
    <x v="2"/>
    <n v="339"/>
    <s v="Miscellaneous Manufacturing"/>
    <s v="Misc. Manf."/>
    <x v="146"/>
    <x v="2"/>
    <x v="6"/>
    <n v="106.245448704219"/>
  </r>
  <r>
    <x v="2"/>
    <n v="339"/>
    <s v="Miscellaneous Manufacturing"/>
    <s v="Misc. Manf."/>
    <x v="146"/>
    <x v="2"/>
    <x v="7"/>
    <n v="107.089312486613"/>
  </r>
  <r>
    <x v="2"/>
    <n v="339"/>
    <s v="Miscellaneous Manufacturing"/>
    <s v="Misc. Manf."/>
    <x v="146"/>
    <x v="2"/>
    <x v="8"/>
    <n v="106.53030627543301"/>
  </r>
  <r>
    <x v="2"/>
    <n v="339"/>
    <s v="Miscellaneous Manufacturing"/>
    <s v="Misc. Manf."/>
    <x v="146"/>
    <x v="2"/>
    <x v="9"/>
    <n v="105.67894624116499"/>
  </r>
  <r>
    <x v="2"/>
    <n v="339"/>
    <s v="Miscellaneous Manufacturing"/>
    <s v="Misc. Manf."/>
    <x v="146"/>
    <x v="2"/>
    <x v="10"/>
    <n v="106.107303491111"/>
  </r>
  <r>
    <x v="2"/>
    <n v="339"/>
    <s v="Miscellaneous Manufacturing"/>
    <s v="Misc. Manf."/>
    <x v="146"/>
    <x v="2"/>
    <x v="11"/>
    <n v="107.756478903405"/>
  </r>
  <r>
    <x v="2"/>
    <n v="339"/>
    <s v="Miscellaneous Manufacturing"/>
    <s v="Misc. Manf."/>
    <x v="146"/>
    <x v="2"/>
    <x v="12"/>
    <n v="108.65388734204301"/>
  </r>
  <r>
    <x v="2"/>
    <n v="339"/>
    <s v="Miscellaneous Manufacturing"/>
    <s v="Misc. Manf."/>
    <x v="146"/>
    <x v="2"/>
    <x v="13"/>
    <n v="107.851788391518"/>
  </r>
  <r>
    <x v="2"/>
    <n v="339"/>
    <s v="Miscellaneous Manufacturing"/>
    <s v="Misc. Manf."/>
    <x v="146"/>
    <x v="2"/>
    <x v="14"/>
    <n v="107.245662882844"/>
  </r>
  <r>
    <x v="2"/>
    <n v="42"/>
    <s v="Wholesale Trade"/>
    <s v="Wholesale Trade"/>
    <x v="149"/>
    <x v="3"/>
    <x v="0"/>
    <n v="100"/>
  </r>
  <r>
    <x v="2"/>
    <n v="42"/>
    <s v="Wholesale Trade"/>
    <s v="Wholesale Trade"/>
    <x v="149"/>
    <x v="3"/>
    <x v="1"/>
    <n v="99.892438971921393"/>
  </r>
  <r>
    <x v="2"/>
    <n v="42"/>
    <s v="Wholesale Trade"/>
    <s v="Wholesale Trade"/>
    <x v="149"/>
    <x v="3"/>
    <x v="2"/>
    <n v="99.853512123664402"/>
  </r>
  <r>
    <x v="2"/>
    <n v="42"/>
    <s v="Wholesale Trade"/>
    <s v="Wholesale Trade"/>
    <x v="149"/>
    <x v="3"/>
    <x v="3"/>
    <n v="100.212048883926"/>
  </r>
  <r>
    <x v="2"/>
    <n v="42"/>
    <s v="Wholesale Trade"/>
    <s v="Wholesale Trade"/>
    <x v="149"/>
    <x v="3"/>
    <x v="4"/>
    <n v="101.152439586555"/>
  </r>
  <r>
    <x v="2"/>
    <n v="42"/>
    <s v="Wholesale Trade"/>
    <s v="Wholesale Trade"/>
    <x v="149"/>
    <x v="3"/>
    <x v="5"/>
    <n v="101.849025292207"/>
  </r>
  <r>
    <x v="2"/>
    <n v="42"/>
    <s v="Wholesale Trade"/>
    <s v="Wholesale Trade"/>
    <x v="149"/>
    <x v="3"/>
    <x v="6"/>
    <n v="102.405269465985"/>
  </r>
  <r>
    <x v="2"/>
    <n v="42"/>
    <s v="Wholesale Trade"/>
    <s v="Wholesale Trade"/>
    <x v="149"/>
    <x v="3"/>
    <x v="7"/>
    <n v="102.439074360524"/>
  </r>
  <r>
    <x v="2"/>
    <n v="42"/>
    <s v="Wholesale Trade"/>
    <s v="Wholesale Trade"/>
    <x v="149"/>
    <x v="3"/>
    <x v="8"/>
    <n v="102.74331841137401"/>
  </r>
  <r>
    <x v="2"/>
    <n v="42"/>
    <s v="Wholesale Trade"/>
    <s v="Wholesale Trade"/>
    <x v="149"/>
    <x v="3"/>
    <x v="9"/>
    <n v="102.756635491041"/>
  </r>
  <r>
    <x v="2"/>
    <n v="42"/>
    <s v="Wholesale Trade"/>
    <s v="Wholesale Trade"/>
    <x v="149"/>
    <x v="3"/>
    <x v="10"/>
    <n v="102.95741607678799"/>
  </r>
  <r>
    <x v="2"/>
    <n v="42"/>
    <s v="Wholesale Trade"/>
    <s v="Wholesale Trade"/>
    <x v="149"/>
    <x v="3"/>
    <x v="11"/>
    <n v="103.015806349173"/>
  </r>
  <r>
    <x v="2"/>
    <n v="42"/>
    <s v="Wholesale Trade"/>
    <s v="Wholesale Trade"/>
    <x v="149"/>
    <x v="3"/>
    <x v="12"/>
    <n v="103.169464960714"/>
  </r>
  <r>
    <x v="2"/>
    <n v="42"/>
    <s v="Wholesale Trade"/>
    <s v="Wholesale Trade"/>
    <x v="149"/>
    <x v="3"/>
    <x v="13"/>
    <n v="103.38766018910199"/>
  </r>
  <r>
    <x v="2"/>
    <n v="42"/>
    <s v="Wholesale Trade"/>
    <s v="Wholesale Trade"/>
    <x v="149"/>
    <x v="3"/>
    <x v="14"/>
    <n v="103.662196908388"/>
  </r>
  <r>
    <x v="2"/>
    <s v="44RT"/>
    <s v="Retail Trade"/>
    <s v="Retail Trade"/>
    <x v="185"/>
    <x v="3"/>
    <x v="0"/>
    <n v="100"/>
  </r>
  <r>
    <x v="2"/>
    <s v="44RT"/>
    <s v="Retail Trade"/>
    <s v="Retail Trade"/>
    <x v="185"/>
    <x v="3"/>
    <x v="1"/>
    <n v="99.936000975223195"/>
  </r>
  <r>
    <x v="2"/>
    <s v="44RT"/>
    <s v="Retail Trade"/>
    <s v="Retail Trade"/>
    <x v="185"/>
    <x v="3"/>
    <x v="2"/>
    <n v="100.118855331728"/>
  </r>
  <r>
    <x v="2"/>
    <s v="44RT"/>
    <s v="Retail Trade"/>
    <s v="Retail Trade"/>
    <x v="185"/>
    <x v="3"/>
    <x v="3"/>
    <n v="100.571927792846"/>
  </r>
  <r>
    <x v="2"/>
    <s v="44RT"/>
    <s v="Retail Trade"/>
    <s v="Retail Trade"/>
    <x v="185"/>
    <x v="3"/>
    <x v="4"/>
    <n v="100.930525503103"/>
  </r>
  <r>
    <x v="2"/>
    <s v="44RT"/>
    <s v="Retail Trade"/>
    <s v="Retail Trade"/>
    <x v="185"/>
    <x v="3"/>
    <x v="5"/>
    <n v="101.138776298011"/>
  </r>
  <r>
    <x v="2"/>
    <s v="44RT"/>
    <s v="Retail Trade"/>
    <s v="Retail Trade"/>
    <x v="185"/>
    <x v="3"/>
    <x v="6"/>
    <n v="101.33077337234199"/>
  </r>
  <r>
    <x v="2"/>
    <s v="44RT"/>
    <s v="Retail Trade"/>
    <s v="Retail Trade"/>
    <x v="185"/>
    <x v="3"/>
    <x v="7"/>
    <n v="101.585753613913"/>
  </r>
  <r>
    <x v="2"/>
    <s v="44RT"/>
    <s v="Retail Trade"/>
    <s v="Retail Trade"/>
    <x v="185"/>
    <x v="3"/>
    <x v="8"/>
    <n v="101.918954885766"/>
  </r>
  <r>
    <x v="2"/>
    <s v="44RT"/>
    <s v="Retail Trade"/>
    <s v="Retail Trade"/>
    <x v="185"/>
    <x v="3"/>
    <x v="9"/>
    <n v="101.956541614603"/>
  </r>
  <r>
    <x v="2"/>
    <s v="44RT"/>
    <s v="Retail Trade"/>
    <s v="Retail Trade"/>
    <x v="185"/>
    <x v="3"/>
    <x v="10"/>
    <n v="102.02765164213299"/>
  </r>
  <r>
    <x v="2"/>
    <s v="44RT"/>
    <s v="Retail Trade"/>
    <s v="Retail Trade"/>
    <x v="185"/>
    <x v="3"/>
    <x v="11"/>
    <n v="102.262314732981"/>
  </r>
  <r>
    <x v="2"/>
    <s v="44RT"/>
    <s v="Retail Trade"/>
    <s v="Retail Trade"/>
    <x v="185"/>
    <x v="3"/>
    <x v="12"/>
    <n v="102.60465872266001"/>
  </r>
  <r>
    <x v="2"/>
    <s v="44RT"/>
    <s v="Retail Trade"/>
    <s v="Retail Trade"/>
    <x v="185"/>
    <x v="3"/>
    <x v="13"/>
    <n v="102.82611566553901"/>
  </r>
  <r>
    <x v="2"/>
    <s v="44RT"/>
    <s v="Retail Trade"/>
    <s v="Retail Trade"/>
    <x v="185"/>
    <x v="3"/>
    <x v="14"/>
    <n v="102.851512103942"/>
  </r>
  <r>
    <x v="2"/>
    <n v="481"/>
    <s v="Air Transportation"/>
    <s v="Air Transportation"/>
    <x v="197"/>
    <x v="2"/>
    <x v="0"/>
    <n v="100"/>
  </r>
  <r>
    <x v="2"/>
    <n v="481"/>
    <s v="Air Transportation"/>
    <s v="Air Transportation"/>
    <x v="197"/>
    <x v="2"/>
    <x v="1"/>
    <n v="99.564978715029895"/>
  </r>
  <r>
    <x v="2"/>
    <n v="481"/>
    <s v="Air Transportation"/>
    <s v="Air Transportation"/>
    <x v="197"/>
    <x v="2"/>
    <x v="2"/>
    <n v="100.759215718769"/>
  </r>
  <r>
    <x v="2"/>
    <n v="481"/>
    <s v="Air Transportation"/>
    <s v="Air Transportation"/>
    <x v="197"/>
    <x v="2"/>
    <x v="3"/>
    <n v="101.222202657772"/>
  </r>
  <r>
    <x v="2"/>
    <n v="481"/>
    <s v="Air Transportation"/>
    <s v="Air Transportation"/>
    <x v="197"/>
    <x v="2"/>
    <x v="4"/>
    <n v="101.875770350192"/>
  </r>
  <r>
    <x v="2"/>
    <n v="481"/>
    <s v="Air Transportation"/>
    <s v="Air Transportation"/>
    <x v="197"/>
    <x v="2"/>
    <x v="5"/>
    <n v="102.72820491573999"/>
  </r>
  <r>
    <x v="2"/>
    <n v="481"/>
    <s v="Air Transportation"/>
    <s v="Air Transportation"/>
    <x v="197"/>
    <x v="2"/>
    <x v="6"/>
    <n v="103.016147575792"/>
  </r>
  <r>
    <x v="2"/>
    <n v="481"/>
    <s v="Air Transportation"/>
    <s v="Air Transportation"/>
    <x v="197"/>
    <x v="2"/>
    <x v="7"/>
    <n v="103.576496421432"/>
  </r>
  <r>
    <x v="2"/>
    <n v="481"/>
    <s v="Air Transportation"/>
    <s v="Air Transportation"/>
    <x v="197"/>
    <x v="2"/>
    <x v="8"/>
    <n v="104.49521994469001"/>
  </r>
  <r>
    <x v="2"/>
    <n v="481"/>
    <s v="Air Transportation"/>
    <s v="Air Transportation"/>
    <x v="197"/>
    <x v="2"/>
    <x v="9"/>
    <n v="105.13946575243099"/>
  </r>
  <r>
    <x v="2"/>
    <n v="481"/>
    <s v="Air Transportation"/>
    <s v="Air Transportation"/>
    <x v="197"/>
    <x v="2"/>
    <x v="10"/>
    <n v="104.800770609133"/>
  </r>
  <r>
    <x v="2"/>
    <n v="481"/>
    <s v="Air Transportation"/>
    <s v="Air Transportation"/>
    <x v="197"/>
    <x v="2"/>
    <x v="11"/>
    <n v="103.14251090142599"/>
  </r>
  <r>
    <x v="2"/>
    <n v="481"/>
    <s v="Air Transportation"/>
    <s v="Air Transportation"/>
    <x v="197"/>
    <x v="2"/>
    <x v="12"/>
    <n v="102.68263125731499"/>
  </r>
  <r>
    <x v="2"/>
    <n v="481"/>
    <s v="Air Transportation"/>
    <s v="Air Transportation"/>
    <x v="197"/>
    <x v="2"/>
    <x v="13"/>
    <n v="102.472370969579"/>
  </r>
  <r>
    <x v="2"/>
    <n v="481"/>
    <s v="Air Transportation"/>
    <s v="Air Transportation"/>
    <x v="197"/>
    <x v="2"/>
    <x v="14"/>
    <n v="101.868519995442"/>
  </r>
  <r>
    <x v="2"/>
    <n v="482"/>
    <s v="Rail Transportation"/>
    <s v="Rail Transportation"/>
    <x v="200"/>
    <x v="2"/>
    <x v="0"/>
    <n v="100"/>
  </r>
  <r>
    <x v="2"/>
    <n v="482"/>
    <s v="Rail Transportation"/>
    <s v="Rail Transportation"/>
    <x v="200"/>
    <x v="2"/>
    <x v="1"/>
    <n v="100.833961212546"/>
  </r>
  <r>
    <x v="2"/>
    <n v="482"/>
    <s v="Rail Transportation"/>
    <s v="Rail Transportation"/>
    <x v="200"/>
    <x v="2"/>
    <x v="2"/>
    <n v="101.667922425093"/>
  </r>
  <r>
    <x v="2"/>
    <n v="482"/>
    <s v="Rail Transportation"/>
    <s v="Rail Transportation"/>
    <x v="200"/>
    <x v="2"/>
    <x v="3"/>
    <n v="102.84351873832399"/>
  </r>
  <r>
    <x v="2"/>
    <n v="482"/>
    <s v="Rail Transportation"/>
    <s v="Rail Transportation"/>
    <x v="200"/>
    <x v="2"/>
    <x v="4"/>
    <n v="103.53091746054599"/>
  </r>
  <r>
    <x v="2"/>
    <n v="482"/>
    <s v="Rail Transportation"/>
    <s v="Rail Transportation"/>
    <x v="200"/>
    <x v="2"/>
    <x v="5"/>
    <n v="103.361648105524"/>
  </r>
  <r>
    <x v="2"/>
    <n v="482"/>
    <s v="Rail Transportation"/>
    <s v="Rail Transportation"/>
    <x v="200"/>
    <x v="2"/>
    <x v="6"/>
    <n v="102.894093118787"/>
  </r>
  <r>
    <x v="2"/>
    <n v="482"/>
    <s v="Rail Transportation"/>
    <s v="Rail Transportation"/>
    <x v="200"/>
    <x v="2"/>
    <x v="7"/>
    <n v="103.213021354774"/>
  </r>
  <r>
    <x v="2"/>
    <n v="482"/>
    <s v="Rail Transportation"/>
    <s v="Rail Transportation"/>
    <x v="200"/>
    <x v="2"/>
    <x v="8"/>
    <n v="103.807528357777"/>
  </r>
  <r>
    <x v="2"/>
    <n v="482"/>
    <s v="Rail Transportation"/>
    <s v="Rail Transportation"/>
    <x v="200"/>
    <x v="2"/>
    <x v="9"/>
    <n v="103.82817096204801"/>
  </r>
  <r>
    <x v="2"/>
    <n v="482"/>
    <s v="Rail Transportation"/>
    <s v="Rail Transportation"/>
    <x v="200"/>
    <x v="2"/>
    <x v="10"/>
    <n v="103.486535861364"/>
  </r>
  <r>
    <x v="2"/>
    <n v="482"/>
    <s v="Rail Transportation"/>
    <s v="Rail Transportation"/>
    <x v="200"/>
    <x v="2"/>
    <x v="11"/>
    <n v="103.476214559228"/>
  </r>
  <r>
    <x v="2"/>
    <n v="482"/>
    <s v="Rail Transportation"/>
    <s v="Rail Transportation"/>
    <x v="200"/>
    <x v="2"/>
    <x v="12"/>
    <n v="104.37932849608301"/>
  </r>
  <r>
    <x v="2"/>
    <n v="482"/>
    <s v="Rail Transportation"/>
    <s v="Rail Transportation"/>
    <x v="200"/>
    <x v="2"/>
    <x v="13"/>
    <n v="104.542405069823"/>
  </r>
  <r>
    <x v="2"/>
    <n v="482"/>
    <s v="Rail Transportation"/>
    <s v="Rail Transportation"/>
    <x v="200"/>
    <x v="2"/>
    <x v="14"/>
    <n v="104.73954194061101"/>
  </r>
  <r>
    <x v="2"/>
    <n v="483"/>
    <s v="Water Transportation"/>
    <s v="Water Transportation"/>
    <x v="202"/>
    <x v="2"/>
    <x v="0"/>
    <n v="100"/>
  </r>
  <r>
    <x v="2"/>
    <n v="483"/>
    <s v="Water Transportation"/>
    <s v="Water Transportation"/>
    <x v="202"/>
    <x v="2"/>
    <x v="1"/>
    <n v="100.761252746129"/>
  </r>
  <r>
    <x v="2"/>
    <n v="483"/>
    <s v="Water Transportation"/>
    <s v="Water Transportation"/>
    <x v="202"/>
    <x v="2"/>
    <x v="2"/>
    <n v="99.756807847545105"/>
  </r>
  <r>
    <x v="2"/>
    <n v="483"/>
    <s v="Water Transportation"/>
    <s v="Water Transportation"/>
    <x v="202"/>
    <x v="2"/>
    <x v="3"/>
    <n v="100.127726970827"/>
  </r>
  <r>
    <x v="2"/>
    <n v="483"/>
    <s v="Water Transportation"/>
    <s v="Water Transportation"/>
    <x v="202"/>
    <x v="2"/>
    <x v="4"/>
    <n v="98.993511469881895"/>
  </r>
  <r>
    <x v="2"/>
    <n v="483"/>
    <s v="Water Transportation"/>
    <s v="Water Transportation"/>
    <x v="202"/>
    <x v="2"/>
    <x v="5"/>
    <n v="99.360343330097507"/>
  </r>
  <r>
    <x v="2"/>
    <n v="483"/>
    <s v="Water Transportation"/>
    <s v="Water Transportation"/>
    <x v="202"/>
    <x v="2"/>
    <x v="6"/>
    <n v="100.999335819751"/>
  </r>
  <r>
    <x v="2"/>
    <n v="483"/>
    <s v="Water Transportation"/>
    <s v="Water Transportation"/>
    <x v="202"/>
    <x v="2"/>
    <x v="7"/>
    <n v="102.18157666172699"/>
  </r>
  <r>
    <x v="2"/>
    <n v="483"/>
    <s v="Water Transportation"/>
    <s v="Water Transportation"/>
    <x v="202"/>
    <x v="2"/>
    <x v="8"/>
    <n v="106.507944617585"/>
  </r>
  <r>
    <x v="2"/>
    <n v="483"/>
    <s v="Water Transportation"/>
    <s v="Water Transportation"/>
    <x v="202"/>
    <x v="2"/>
    <x v="9"/>
    <n v="102.39207070965099"/>
  </r>
  <r>
    <x v="2"/>
    <n v="483"/>
    <s v="Water Transportation"/>
    <s v="Water Transportation"/>
    <x v="202"/>
    <x v="2"/>
    <x v="10"/>
    <n v="104.083175803402"/>
  </r>
  <r>
    <x v="2"/>
    <n v="483"/>
    <s v="Water Transportation"/>
    <s v="Water Transportation"/>
    <x v="202"/>
    <x v="2"/>
    <x v="11"/>
    <n v="104.17309559086399"/>
  </r>
  <r>
    <x v="2"/>
    <n v="483"/>
    <s v="Water Transportation"/>
    <s v="Water Transportation"/>
    <x v="202"/>
    <x v="2"/>
    <x v="12"/>
    <n v="104.99361365145801"/>
  </r>
  <r>
    <x v="2"/>
    <n v="483"/>
    <s v="Water Transportation"/>
    <s v="Water Transportation"/>
    <x v="202"/>
    <x v="2"/>
    <x v="13"/>
    <n v="106.26475246513"/>
  </r>
  <r>
    <x v="2"/>
    <n v="483"/>
    <s v="Water Transportation"/>
    <s v="Water Transportation"/>
    <x v="202"/>
    <x v="2"/>
    <x v="14"/>
    <n v="108.398303785827"/>
  </r>
  <r>
    <x v="2"/>
    <n v="484"/>
    <s v="Truck Transportation"/>
    <s v="Truck Transportation"/>
    <x v="205"/>
    <x v="2"/>
    <x v="0"/>
    <n v="100"/>
  </r>
  <r>
    <x v="2"/>
    <n v="484"/>
    <s v="Truck Transportation"/>
    <s v="Truck Transportation"/>
    <x v="205"/>
    <x v="2"/>
    <x v="1"/>
    <n v="100.541960913122"/>
  </r>
  <r>
    <x v="2"/>
    <n v="484"/>
    <s v="Truck Transportation"/>
    <s v="Truck Transportation"/>
    <x v="205"/>
    <x v="2"/>
    <x v="2"/>
    <n v="100.87144851371301"/>
  </r>
  <r>
    <x v="2"/>
    <n v="484"/>
    <s v="Truck Transportation"/>
    <s v="Truck Transportation"/>
    <x v="205"/>
    <x v="2"/>
    <x v="3"/>
    <n v="101.221464936771"/>
  </r>
  <r>
    <x v="2"/>
    <n v="484"/>
    <s v="Truck Transportation"/>
    <s v="Truck Transportation"/>
    <x v="205"/>
    <x v="2"/>
    <x v="4"/>
    <n v="101.539661685005"/>
  </r>
  <r>
    <x v="2"/>
    <n v="484"/>
    <s v="Truck Transportation"/>
    <s v="Truck Transportation"/>
    <x v="205"/>
    <x v="2"/>
    <x v="5"/>
    <n v="102.121653801937"/>
  </r>
  <r>
    <x v="2"/>
    <n v="484"/>
    <s v="Truck Transportation"/>
    <s v="Truck Transportation"/>
    <x v="205"/>
    <x v="2"/>
    <x v="6"/>
    <n v="102.393660699622"/>
  </r>
  <r>
    <x v="2"/>
    <n v="484"/>
    <s v="Truck Transportation"/>
    <s v="Truck Transportation"/>
    <x v="205"/>
    <x v="2"/>
    <x v="7"/>
    <n v="102.644112333716"/>
  </r>
  <r>
    <x v="2"/>
    <n v="484"/>
    <s v="Truck Transportation"/>
    <s v="Truck Transportation"/>
    <x v="205"/>
    <x v="2"/>
    <x v="8"/>
    <n v="102.537362456889"/>
  </r>
  <r>
    <x v="2"/>
    <n v="484"/>
    <s v="Truck Transportation"/>
    <s v="Truck Transportation"/>
    <x v="205"/>
    <x v="2"/>
    <x v="9"/>
    <n v="102.517860075546"/>
  </r>
  <r>
    <x v="2"/>
    <n v="484"/>
    <s v="Truck Transportation"/>
    <s v="Truck Transportation"/>
    <x v="205"/>
    <x v="2"/>
    <x v="10"/>
    <n v="102.405977993102"/>
  </r>
  <r>
    <x v="2"/>
    <n v="484"/>
    <s v="Truck Transportation"/>
    <s v="Truck Transportation"/>
    <x v="205"/>
    <x v="2"/>
    <x v="11"/>
    <n v="102.676958449663"/>
  </r>
  <r>
    <x v="2"/>
    <n v="484"/>
    <s v="Truck Transportation"/>
    <s v="Truck Transportation"/>
    <x v="205"/>
    <x v="2"/>
    <x v="12"/>
    <n v="102.686196419773"/>
  </r>
  <r>
    <x v="2"/>
    <n v="484"/>
    <s v="Truck Transportation"/>
    <s v="Truck Transportation"/>
    <x v="205"/>
    <x v="2"/>
    <x v="13"/>
    <n v="102.525045163409"/>
  </r>
  <r>
    <x v="2"/>
    <n v="484"/>
    <s v="Truck Transportation"/>
    <s v="Truck Transportation"/>
    <x v="205"/>
    <x v="2"/>
    <x v="14"/>
    <n v="102.289990146165"/>
  </r>
  <r>
    <x v="2"/>
    <n v="485"/>
    <s v="Transit And Ground Passenger Transportation"/>
    <s v="Transit Transportation"/>
    <x v="208"/>
    <x v="2"/>
    <x v="0"/>
    <n v="100"/>
  </r>
  <r>
    <x v="2"/>
    <n v="485"/>
    <s v="Transit And Ground Passenger Transportation"/>
    <s v="Transit Transportation"/>
    <x v="208"/>
    <x v="2"/>
    <x v="1"/>
    <n v="100.061934968283"/>
  </r>
  <r>
    <x v="2"/>
    <n v="485"/>
    <s v="Transit And Ground Passenger Transportation"/>
    <s v="Transit Transportation"/>
    <x v="208"/>
    <x v="2"/>
    <x v="2"/>
    <n v="100.270715748464"/>
  </r>
  <r>
    <x v="2"/>
    <n v="485"/>
    <s v="Transit And Ground Passenger Transportation"/>
    <s v="Transit Transportation"/>
    <x v="208"/>
    <x v="2"/>
    <x v="3"/>
    <n v="99.966035662554305"/>
  </r>
  <r>
    <x v="2"/>
    <n v="485"/>
    <s v="Transit And Ground Passenger Transportation"/>
    <s v="Transit Transportation"/>
    <x v="208"/>
    <x v="2"/>
    <x v="4"/>
    <n v="99.920083911892505"/>
  </r>
  <r>
    <x v="2"/>
    <n v="485"/>
    <s v="Transit And Ground Passenger Transportation"/>
    <s v="Transit Transportation"/>
    <x v="208"/>
    <x v="2"/>
    <x v="5"/>
    <n v="99.847160481494399"/>
  </r>
  <r>
    <x v="2"/>
    <n v="485"/>
    <s v="Transit And Ground Passenger Transportation"/>
    <s v="Transit Transportation"/>
    <x v="208"/>
    <x v="2"/>
    <x v="6"/>
    <n v="99.844163628190401"/>
  </r>
  <r>
    <x v="2"/>
    <n v="485"/>
    <s v="Transit And Ground Passenger Transportation"/>
    <s v="Transit Transportation"/>
    <x v="208"/>
    <x v="2"/>
    <x v="7"/>
    <n v="99.895110134358902"/>
  </r>
  <r>
    <x v="2"/>
    <n v="485"/>
    <s v="Transit And Ground Passenger Transportation"/>
    <s v="Transit Transportation"/>
    <x v="208"/>
    <x v="2"/>
    <x v="8"/>
    <n v="100.341641276659"/>
  </r>
  <r>
    <x v="2"/>
    <n v="485"/>
    <s v="Transit And Ground Passenger Transportation"/>
    <s v="Transit Transportation"/>
    <x v="208"/>
    <x v="2"/>
    <x v="9"/>
    <n v="101.121822086808"/>
  </r>
  <r>
    <x v="2"/>
    <n v="485"/>
    <s v="Transit And Ground Passenger Transportation"/>
    <s v="Transit Transportation"/>
    <x v="208"/>
    <x v="2"/>
    <x v="10"/>
    <n v="101.44847909694801"/>
  </r>
  <r>
    <x v="2"/>
    <n v="485"/>
    <s v="Transit And Ground Passenger Transportation"/>
    <s v="Transit Transportation"/>
    <x v="208"/>
    <x v="2"/>
    <x v="11"/>
    <n v="101.600319664352"/>
  </r>
  <r>
    <x v="2"/>
    <n v="485"/>
    <s v="Transit And Ground Passenger Transportation"/>
    <s v="Transit Transportation"/>
    <x v="208"/>
    <x v="2"/>
    <x v="12"/>
    <n v="101.97093052295"/>
  </r>
  <r>
    <x v="2"/>
    <n v="485"/>
    <s v="Transit And Ground Passenger Transportation"/>
    <s v="Transit Transportation"/>
    <x v="208"/>
    <x v="2"/>
    <x v="13"/>
    <n v="102.533339993007"/>
  </r>
  <r>
    <x v="2"/>
    <n v="485"/>
    <s v="Transit And Ground Passenger Transportation"/>
    <s v="Transit Transportation"/>
    <x v="208"/>
    <x v="2"/>
    <x v="14"/>
    <n v="103.121722191698"/>
  </r>
  <r>
    <x v="2"/>
    <n v="486"/>
    <s v="Pipeline Transportation"/>
    <s v="Pipeline Transportation"/>
    <x v="215"/>
    <x v="2"/>
    <x v="0"/>
    <n v="100"/>
  </r>
  <r>
    <x v="2"/>
    <n v="486"/>
    <s v="Pipeline Transportation"/>
    <s v="Pipeline Transportation"/>
    <x v="215"/>
    <x v="2"/>
    <x v="1"/>
    <n v="101.258858128859"/>
  </r>
  <r>
    <x v="2"/>
    <n v="486"/>
    <s v="Pipeline Transportation"/>
    <s v="Pipeline Transportation"/>
    <x v="215"/>
    <x v="2"/>
    <x v="2"/>
    <n v="100.76291143498899"/>
  </r>
  <r>
    <x v="2"/>
    <n v="486"/>
    <s v="Pipeline Transportation"/>
    <s v="Pipeline Transportation"/>
    <x v="215"/>
    <x v="2"/>
    <x v="3"/>
    <n v="103.300161698156"/>
  </r>
  <r>
    <x v="2"/>
    <n v="486"/>
    <s v="Pipeline Transportation"/>
    <s v="Pipeline Transportation"/>
    <x v="215"/>
    <x v="2"/>
    <x v="4"/>
    <n v="105.79291783780199"/>
  </r>
  <r>
    <x v="2"/>
    <n v="486"/>
    <s v="Pipeline Transportation"/>
    <s v="Pipeline Transportation"/>
    <x v="215"/>
    <x v="2"/>
    <x v="5"/>
    <n v="108.562405721293"/>
  </r>
  <r>
    <x v="2"/>
    <n v="486"/>
    <s v="Pipeline Transportation"/>
    <s v="Pipeline Transportation"/>
    <x v="215"/>
    <x v="2"/>
    <x v="6"/>
    <n v="107.251456911239"/>
  </r>
  <r>
    <x v="2"/>
    <n v="486"/>
    <s v="Pipeline Transportation"/>
    <s v="Pipeline Transportation"/>
    <x v="215"/>
    <x v="2"/>
    <x v="7"/>
    <n v="108.522252487872"/>
  </r>
  <r>
    <x v="2"/>
    <n v="486"/>
    <s v="Pipeline Transportation"/>
    <s v="Pipeline Transportation"/>
    <x v="215"/>
    <x v="2"/>
    <x v="8"/>
    <n v="109.412134958273"/>
  </r>
  <r>
    <x v="2"/>
    <n v="486"/>
    <s v="Pipeline Transportation"/>
    <s v="Pipeline Transportation"/>
    <x v="215"/>
    <x v="2"/>
    <x v="9"/>
    <n v="107.68337547614099"/>
  </r>
  <r>
    <x v="2"/>
    <n v="486"/>
    <s v="Pipeline Transportation"/>
    <s v="Pipeline Transportation"/>
    <x v="215"/>
    <x v="2"/>
    <x v="10"/>
    <n v="106.80000434089"/>
  </r>
  <r>
    <x v="2"/>
    <n v="486"/>
    <s v="Pipeline Transportation"/>
    <s v="Pipeline Transportation"/>
    <x v="215"/>
    <x v="2"/>
    <x v="11"/>
    <n v="106.78481122554101"/>
  </r>
  <r>
    <x v="2"/>
    <n v="486"/>
    <s v="Pipeline Transportation"/>
    <s v="Pipeline Transportation"/>
    <x v="215"/>
    <x v="2"/>
    <x v="12"/>
    <n v="102.270285522046"/>
  </r>
  <r>
    <x v="2"/>
    <n v="486"/>
    <s v="Pipeline Transportation"/>
    <s v="Pipeline Transportation"/>
    <x v="215"/>
    <x v="2"/>
    <x v="13"/>
    <n v="101.62891900984199"/>
  </r>
  <r>
    <x v="2"/>
    <n v="486"/>
    <s v="Pipeline Transportation"/>
    <s v="Pipeline Transportation"/>
    <x v="215"/>
    <x v="2"/>
    <x v="14"/>
    <n v="101.266454686533"/>
  </r>
  <r>
    <x v="2"/>
    <s v="487OS"/>
    <s v="Scenic And Sightseeing Transportation, And Couriers And Messengers"/>
    <s v="Scenic Transportation"/>
    <x v="222"/>
    <x v="1"/>
    <x v="0"/>
    <n v="100"/>
  </r>
  <r>
    <x v="2"/>
    <s v="487OS"/>
    <s v="Scenic And Sightseeing Transportation, And Couriers And Messengers"/>
    <s v="Scenic Transportation"/>
    <x v="222"/>
    <x v="1"/>
    <x v="1"/>
    <n v="100.15470043438999"/>
  </r>
  <r>
    <x v="2"/>
    <s v="487OS"/>
    <s v="Scenic And Sightseeing Transportation, And Couriers And Messengers"/>
    <s v="Scenic Transportation"/>
    <x v="222"/>
    <x v="1"/>
    <x v="2"/>
    <n v="101.05831489222101"/>
  </r>
  <r>
    <x v="2"/>
    <s v="487OS"/>
    <s v="Scenic And Sightseeing Transportation, And Couriers And Messengers"/>
    <s v="Scenic Transportation"/>
    <x v="222"/>
    <x v="1"/>
    <x v="3"/>
    <n v="101.469141873616"/>
  </r>
  <r>
    <x v="2"/>
    <s v="487OS"/>
    <s v="Scenic And Sightseeing Transportation, And Couriers And Messengers"/>
    <s v="Scenic Transportation"/>
    <x v="222"/>
    <x v="1"/>
    <x v="4"/>
    <n v="101.97114990574499"/>
  </r>
  <r>
    <x v="2"/>
    <s v="487OS"/>
    <s v="Scenic And Sightseeing Transportation, And Couriers And Messengers"/>
    <s v="Scenic Transportation"/>
    <x v="222"/>
    <x v="1"/>
    <x v="5"/>
    <n v="102.43422670272901"/>
  </r>
  <r>
    <x v="2"/>
    <s v="487OS"/>
    <s v="Scenic And Sightseeing Transportation, And Couriers And Messengers"/>
    <s v="Scenic Transportation"/>
    <x v="222"/>
    <x v="1"/>
    <x v="6"/>
    <n v="102.44037373985699"/>
  </r>
  <r>
    <x v="2"/>
    <s v="487OS"/>
    <s v="Scenic And Sightseeing Transportation, And Couriers And Messengers"/>
    <s v="Scenic Transportation"/>
    <x v="222"/>
    <x v="1"/>
    <x v="7"/>
    <n v="102.45061880173699"/>
  </r>
  <r>
    <x v="2"/>
    <s v="487OS"/>
    <s v="Scenic And Sightseeing Transportation, And Couriers And Messengers"/>
    <s v="Scenic Transportation"/>
    <x v="222"/>
    <x v="1"/>
    <x v="8"/>
    <n v="102.69035324973299"/>
  </r>
  <r>
    <x v="2"/>
    <s v="487OS"/>
    <s v="Scenic And Sightseeing Transportation, And Couriers And Messengers"/>
    <s v="Scenic Transportation"/>
    <x v="222"/>
    <x v="1"/>
    <x v="9"/>
    <n v="102.779485288091"/>
  </r>
  <r>
    <x v="2"/>
    <s v="487OS"/>
    <s v="Scenic And Sightseeing Transportation, And Couriers And Messengers"/>
    <s v="Scenic Transportation"/>
    <x v="222"/>
    <x v="1"/>
    <x v="10"/>
    <n v="102.448569789361"/>
  </r>
  <r>
    <x v="2"/>
    <s v="487OS"/>
    <s v="Scenic And Sightseeing Transportation, And Couriers And Messengers"/>
    <s v="Scenic Transportation"/>
    <x v="222"/>
    <x v="1"/>
    <x v="11"/>
    <n v="101.995738054257"/>
  </r>
  <r>
    <x v="2"/>
    <s v="487OS"/>
    <s v="Scenic And Sightseeing Transportation, And Couriers And Messengers"/>
    <s v="Scenic Transportation"/>
    <x v="222"/>
    <x v="1"/>
    <x v="12"/>
    <n v="102.114580772067"/>
  </r>
  <r>
    <x v="2"/>
    <s v="487OS"/>
    <s v="Scenic And Sightseeing Transportation, And Couriers And Messengers"/>
    <s v="Scenic Transportation"/>
    <x v="222"/>
    <x v="1"/>
    <x v="13"/>
    <n v="102.35943775100399"/>
  </r>
  <r>
    <x v="2"/>
    <s v="487OS"/>
    <s v="Scenic And Sightseeing Transportation, And Couriers And Messengers"/>
    <s v="Scenic Transportation"/>
    <x v="222"/>
    <x v="1"/>
    <x v="14"/>
    <n v="102.68010818785299"/>
  </r>
  <r>
    <x v="2"/>
    <n v="493"/>
    <s v="Warehousing And Storage"/>
    <s v="Warehousing and Storage"/>
    <x v="231"/>
    <x v="2"/>
    <x v="0"/>
    <n v="100"/>
  </r>
  <r>
    <x v="2"/>
    <n v="493"/>
    <s v="Warehousing And Storage"/>
    <s v="Warehousing and Storage"/>
    <x v="231"/>
    <x v="2"/>
    <x v="1"/>
    <n v="99.417207340093"/>
  </r>
  <r>
    <x v="2"/>
    <n v="493"/>
    <s v="Warehousing And Storage"/>
    <s v="Warehousing and Storage"/>
    <x v="231"/>
    <x v="2"/>
    <x v="2"/>
    <n v="99.626600101086098"/>
  </r>
  <r>
    <x v="2"/>
    <n v="493"/>
    <s v="Warehousing And Storage"/>
    <s v="Warehousing and Storage"/>
    <x v="231"/>
    <x v="2"/>
    <x v="3"/>
    <n v="101.95983372358"/>
  </r>
  <r>
    <x v="2"/>
    <n v="493"/>
    <s v="Warehousing And Storage"/>
    <s v="Warehousing and Storage"/>
    <x v="231"/>
    <x v="2"/>
    <x v="4"/>
    <n v="103.77629013791"/>
  </r>
  <r>
    <x v="2"/>
    <n v="493"/>
    <s v="Warehousing And Storage"/>
    <s v="Warehousing and Storage"/>
    <x v="231"/>
    <x v="2"/>
    <x v="5"/>
    <n v="104.576727490278"/>
  </r>
  <r>
    <x v="2"/>
    <n v="493"/>
    <s v="Warehousing And Storage"/>
    <s v="Warehousing and Storage"/>
    <x v="231"/>
    <x v="2"/>
    <x v="6"/>
    <n v="103.49778745087499"/>
  </r>
  <r>
    <x v="2"/>
    <n v="493"/>
    <s v="Warehousing And Storage"/>
    <s v="Warehousing and Storage"/>
    <x v="231"/>
    <x v="2"/>
    <x v="7"/>
    <n v="103.149143346364"/>
  </r>
  <r>
    <x v="2"/>
    <n v="493"/>
    <s v="Warehousing And Storage"/>
    <s v="Warehousing and Storage"/>
    <x v="231"/>
    <x v="2"/>
    <x v="8"/>
    <n v="102.095990592798"/>
  </r>
  <r>
    <x v="2"/>
    <n v="493"/>
    <s v="Warehousing And Storage"/>
    <s v="Warehousing and Storage"/>
    <x v="231"/>
    <x v="2"/>
    <x v="9"/>
    <n v="102.06091988406"/>
  </r>
  <r>
    <x v="2"/>
    <n v="493"/>
    <s v="Warehousing And Storage"/>
    <s v="Warehousing and Storage"/>
    <x v="231"/>
    <x v="2"/>
    <x v="10"/>
    <n v="102.146533673037"/>
  </r>
  <r>
    <x v="2"/>
    <n v="493"/>
    <s v="Warehousing And Storage"/>
    <s v="Warehousing and Storage"/>
    <x v="231"/>
    <x v="2"/>
    <x v="11"/>
    <n v="102.511681640483"/>
  </r>
  <r>
    <x v="2"/>
    <n v="493"/>
    <s v="Warehousing And Storage"/>
    <s v="Warehousing and Storage"/>
    <x v="231"/>
    <x v="2"/>
    <x v="12"/>
    <n v="102.932530145337"/>
  </r>
  <r>
    <x v="2"/>
    <n v="493"/>
    <s v="Warehousing And Storage"/>
    <s v="Warehousing and Storage"/>
    <x v="231"/>
    <x v="2"/>
    <x v="13"/>
    <n v="102.213580616212"/>
  </r>
  <r>
    <x v="2"/>
    <n v="493"/>
    <s v="Warehousing And Storage"/>
    <s v="Warehousing and Storage"/>
    <x v="231"/>
    <x v="2"/>
    <x v="14"/>
    <n v="101.55445759022901"/>
  </r>
  <r>
    <x v="2"/>
    <n v="511"/>
    <s v="Publishing "/>
    <s v="Publishing"/>
    <x v="233"/>
    <x v="2"/>
    <x v="0"/>
    <n v="100"/>
  </r>
  <r>
    <x v="2"/>
    <n v="511"/>
    <s v="Publishing "/>
    <s v="Publishing"/>
    <x v="233"/>
    <x v="2"/>
    <x v="1"/>
    <n v="100.73776912166301"/>
  </r>
  <r>
    <x v="2"/>
    <n v="511"/>
    <s v="Publishing "/>
    <s v="Publishing"/>
    <x v="233"/>
    <x v="2"/>
    <x v="2"/>
    <n v="101.51681944238599"/>
  </r>
  <r>
    <x v="2"/>
    <n v="511"/>
    <s v="Publishing "/>
    <s v="Publishing"/>
    <x v="233"/>
    <x v="2"/>
    <x v="3"/>
    <n v="101.696763130596"/>
  </r>
  <r>
    <x v="2"/>
    <n v="511"/>
    <s v="Publishing "/>
    <s v="Publishing"/>
    <x v="233"/>
    <x v="2"/>
    <x v="4"/>
    <n v="102.21648284184"/>
  </r>
  <r>
    <x v="2"/>
    <n v="511"/>
    <s v="Publishing "/>
    <s v="Publishing"/>
    <x v="233"/>
    <x v="2"/>
    <x v="5"/>
    <n v="103.608400194762"/>
  </r>
  <r>
    <x v="2"/>
    <n v="511"/>
    <s v="Publishing "/>
    <s v="Publishing"/>
    <x v="233"/>
    <x v="2"/>
    <x v="6"/>
    <n v="105.396193661748"/>
  </r>
  <r>
    <x v="2"/>
    <n v="511"/>
    <s v="Publishing "/>
    <s v="Publishing"/>
    <x v="233"/>
    <x v="2"/>
    <x v="7"/>
    <n v="105.84922835912499"/>
  </r>
  <r>
    <x v="2"/>
    <n v="511"/>
    <s v="Publishing "/>
    <s v="Publishing"/>
    <x v="233"/>
    <x v="2"/>
    <x v="8"/>
    <n v="107.431674323094"/>
  </r>
  <r>
    <x v="2"/>
    <n v="511"/>
    <s v="Publishing "/>
    <s v="Publishing"/>
    <x v="233"/>
    <x v="2"/>
    <x v="9"/>
    <n v="108.55155915913301"/>
  </r>
  <r>
    <x v="2"/>
    <n v="511"/>
    <s v="Publishing "/>
    <s v="Publishing"/>
    <x v="233"/>
    <x v="2"/>
    <x v="10"/>
    <n v="110.09378241632599"/>
  </r>
  <r>
    <x v="2"/>
    <n v="511"/>
    <s v="Publishing "/>
    <s v="Publishing"/>
    <x v="233"/>
    <x v="2"/>
    <x v="11"/>
    <n v="110.184812752715"/>
  </r>
  <r>
    <x v="2"/>
    <n v="511"/>
    <s v="Publishing "/>
    <s v="Publishing"/>
    <x v="233"/>
    <x v="2"/>
    <x v="12"/>
    <n v="110.096957893176"/>
  </r>
  <r>
    <x v="2"/>
    <n v="511"/>
    <s v="Publishing "/>
    <s v="Publishing"/>
    <x v="233"/>
    <x v="2"/>
    <x v="13"/>
    <n v="109.601583504456"/>
  </r>
  <r>
    <x v="2"/>
    <n v="511"/>
    <s v="Publishing "/>
    <s v="Publishing"/>
    <x v="233"/>
    <x v="2"/>
    <x v="14"/>
    <n v="109.55712682854499"/>
  </r>
  <r>
    <x v="2"/>
    <n v="512"/>
    <s v="Motion Picture And Sound Recording"/>
    <s v="Motion Picture Recording"/>
    <x v="236"/>
    <x v="2"/>
    <x v="0"/>
    <n v="100"/>
  </r>
  <r>
    <x v="2"/>
    <n v="512"/>
    <s v="Motion Picture And Sound Recording"/>
    <s v="Motion Picture Recording"/>
    <x v="236"/>
    <x v="2"/>
    <x v="1"/>
    <n v="101.00824544178001"/>
  </r>
  <r>
    <x v="2"/>
    <n v="512"/>
    <s v="Motion Picture And Sound Recording"/>
    <s v="Motion Picture Recording"/>
    <x v="236"/>
    <x v="2"/>
    <x v="2"/>
    <n v="102.298377305503"/>
  </r>
  <r>
    <x v="2"/>
    <n v="512"/>
    <s v="Motion Picture And Sound Recording"/>
    <s v="Motion Picture Recording"/>
    <x v="236"/>
    <x v="2"/>
    <x v="3"/>
    <n v="103.235887203201"/>
  </r>
  <r>
    <x v="2"/>
    <n v="512"/>
    <s v="Motion Picture And Sound Recording"/>
    <s v="Motion Picture Recording"/>
    <x v="236"/>
    <x v="2"/>
    <x v="4"/>
    <n v="101.82117632153999"/>
  </r>
  <r>
    <x v="2"/>
    <n v="512"/>
    <s v="Motion Picture And Sound Recording"/>
    <s v="Motion Picture Recording"/>
    <x v="236"/>
    <x v="2"/>
    <x v="5"/>
    <n v="102.48524583240901"/>
  </r>
  <r>
    <x v="2"/>
    <n v="512"/>
    <s v="Motion Picture And Sound Recording"/>
    <s v="Motion Picture Recording"/>
    <x v="236"/>
    <x v="2"/>
    <x v="6"/>
    <n v="103.815496362926"/>
  </r>
  <r>
    <x v="2"/>
    <n v="512"/>
    <s v="Motion Picture And Sound Recording"/>
    <s v="Motion Picture Recording"/>
    <x v="236"/>
    <x v="2"/>
    <x v="7"/>
    <n v="105.575438929887"/>
  </r>
  <r>
    <x v="2"/>
    <n v="512"/>
    <s v="Motion Picture And Sound Recording"/>
    <s v="Motion Picture Recording"/>
    <x v="236"/>
    <x v="2"/>
    <x v="8"/>
    <n v="106.032580580453"/>
  </r>
  <r>
    <x v="2"/>
    <n v="512"/>
    <s v="Motion Picture And Sound Recording"/>
    <s v="Motion Picture Recording"/>
    <x v="236"/>
    <x v="2"/>
    <x v="9"/>
    <n v="106.92891605696801"/>
  </r>
  <r>
    <x v="2"/>
    <n v="512"/>
    <s v="Motion Picture And Sound Recording"/>
    <s v="Motion Picture Recording"/>
    <x v="236"/>
    <x v="2"/>
    <x v="10"/>
    <n v="107.137955426049"/>
  </r>
  <r>
    <x v="2"/>
    <n v="512"/>
    <s v="Motion Picture And Sound Recording"/>
    <s v="Motion Picture Recording"/>
    <x v="236"/>
    <x v="2"/>
    <x v="11"/>
    <n v="107.2414193562"/>
  </r>
  <r>
    <x v="2"/>
    <n v="512"/>
    <s v="Motion Picture And Sound Recording"/>
    <s v="Motion Picture Recording"/>
    <x v="236"/>
    <x v="2"/>
    <x v="12"/>
    <n v="106.701928863269"/>
  </r>
  <r>
    <x v="2"/>
    <n v="512"/>
    <s v="Motion Picture And Sound Recording"/>
    <s v="Motion Picture Recording"/>
    <x v="236"/>
    <x v="2"/>
    <x v="13"/>
    <n v="105.957622018813"/>
  </r>
  <r>
    <x v="2"/>
    <n v="512"/>
    <s v="Motion Picture And Sound Recording"/>
    <s v="Motion Picture Recording"/>
    <x v="236"/>
    <x v="2"/>
    <x v="14"/>
    <n v="104.83007633104199"/>
  </r>
  <r>
    <x v="2"/>
    <n v="513"/>
    <s v="Broadcasting And Telecommunications"/>
    <s v="Broadcasting &amp; Telecommunications"/>
    <x v="239"/>
    <x v="2"/>
    <x v="0"/>
    <n v="100"/>
  </r>
  <r>
    <x v="2"/>
    <n v="513"/>
    <s v="Broadcasting And Telecommunications"/>
    <s v="Broadcasting &amp; Telecommunications"/>
    <x v="239"/>
    <x v="2"/>
    <x v="1"/>
    <n v="99.512333249433595"/>
  </r>
  <r>
    <x v="2"/>
    <n v="513"/>
    <s v="Broadcasting And Telecommunications"/>
    <s v="Broadcasting &amp; Telecommunications"/>
    <x v="239"/>
    <x v="2"/>
    <x v="2"/>
    <n v="99.3770450541152"/>
  </r>
  <r>
    <x v="2"/>
    <n v="513"/>
    <s v="Broadcasting And Telecommunications"/>
    <s v="Broadcasting &amp; Telecommunications"/>
    <x v="239"/>
    <x v="2"/>
    <x v="3"/>
    <n v="99.6885225270576"/>
  </r>
  <r>
    <x v="2"/>
    <n v="513"/>
    <s v="Broadcasting And Telecommunications"/>
    <s v="Broadcasting &amp; Telecommunications"/>
    <x v="239"/>
    <x v="2"/>
    <x v="4"/>
    <n v="101.008893363537"/>
  </r>
  <r>
    <x v="2"/>
    <n v="513"/>
    <s v="Broadcasting And Telecommunications"/>
    <s v="Broadcasting &amp; Telecommunications"/>
    <x v="239"/>
    <x v="2"/>
    <x v="5"/>
    <n v="102.231730849903"/>
  </r>
  <r>
    <x v="2"/>
    <n v="513"/>
    <s v="Broadcasting And Telecommunications"/>
    <s v="Broadcasting &amp; Telecommunications"/>
    <x v="239"/>
    <x v="2"/>
    <x v="6"/>
    <n v="103.60349022569"/>
  </r>
  <r>
    <x v="2"/>
    <n v="513"/>
    <s v="Broadcasting And Telecommunications"/>
    <s v="Broadcasting &amp; Telecommunications"/>
    <x v="239"/>
    <x v="2"/>
    <x v="7"/>
    <n v="104.87457001426201"/>
  </r>
  <r>
    <x v="2"/>
    <n v="513"/>
    <s v="Broadcasting And Telecommunications"/>
    <s v="Broadcasting &amp; Telecommunications"/>
    <x v="239"/>
    <x v="2"/>
    <x v="8"/>
    <n v="105.751321419582"/>
  </r>
  <r>
    <x v="2"/>
    <n v="513"/>
    <s v="Broadcasting And Telecommunications"/>
    <s v="Broadcasting &amp; Telecommunications"/>
    <x v="239"/>
    <x v="2"/>
    <x v="9"/>
    <n v="106.066993875325"/>
  </r>
  <r>
    <x v="2"/>
    <n v="513"/>
    <s v="Broadcasting And Telecommunications"/>
    <s v="Broadcasting &amp; Telecommunications"/>
    <x v="239"/>
    <x v="2"/>
    <x v="10"/>
    <n v="106.054408926923"/>
  </r>
  <r>
    <x v="2"/>
    <n v="513"/>
    <s v="Broadcasting And Telecommunications"/>
    <s v="Broadcasting &amp; Telecommunications"/>
    <x v="239"/>
    <x v="2"/>
    <x v="11"/>
    <n v="106.199135833543"/>
  </r>
  <r>
    <x v="2"/>
    <n v="513"/>
    <s v="Broadcasting And Telecommunications"/>
    <s v="Broadcasting &amp; Telecommunications"/>
    <x v="239"/>
    <x v="2"/>
    <x v="12"/>
    <n v="106.345960231563"/>
  </r>
  <r>
    <x v="2"/>
    <n v="513"/>
    <s v="Broadcasting And Telecommunications"/>
    <s v="Broadcasting &amp; Telecommunications"/>
    <x v="239"/>
    <x v="2"/>
    <x v="13"/>
    <n v="106.86299186173299"/>
  </r>
  <r>
    <x v="2"/>
    <n v="513"/>
    <s v="Broadcasting And Telecommunications"/>
    <s v="Broadcasting &amp; Telecommunications"/>
    <x v="239"/>
    <x v="2"/>
    <x v="14"/>
    <n v="107.249979025085"/>
  </r>
  <r>
    <x v="2"/>
    <n v="514"/>
    <s v="Data Processing And Other Info Svcs."/>
    <s v="Data Processing"/>
    <x v="240"/>
    <x v="2"/>
    <x v="0"/>
    <n v="100"/>
  </r>
  <r>
    <x v="2"/>
    <n v="514"/>
    <s v="Data Processing And Other Info Svcs."/>
    <s v="Data Processing"/>
    <x v="240"/>
    <x v="2"/>
    <x v="1"/>
    <n v="101.255684167011"/>
  </r>
  <r>
    <x v="2"/>
    <n v="514"/>
    <s v="Data Processing And Other Info Svcs."/>
    <s v="Data Processing"/>
    <x v="240"/>
    <x v="2"/>
    <x v="2"/>
    <n v="101.99565936337299"/>
  </r>
  <r>
    <x v="2"/>
    <n v="514"/>
    <s v="Data Processing And Other Info Svcs."/>
    <s v="Data Processing"/>
    <x v="240"/>
    <x v="2"/>
    <x v="3"/>
    <n v="100.905332782141"/>
  </r>
  <r>
    <x v="2"/>
    <n v="514"/>
    <s v="Data Processing And Other Info Svcs."/>
    <s v="Data Processing"/>
    <x v="240"/>
    <x v="2"/>
    <x v="4"/>
    <n v="100.848491112029"/>
  </r>
  <r>
    <x v="2"/>
    <n v="514"/>
    <s v="Data Processing And Other Info Svcs."/>
    <s v="Data Processing"/>
    <x v="240"/>
    <x v="2"/>
    <x v="5"/>
    <n v="100.81025217031799"/>
  </r>
  <r>
    <x v="2"/>
    <n v="514"/>
    <s v="Data Processing And Other Info Svcs."/>
    <s v="Data Processing"/>
    <x v="240"/>
    <x v="2"/>
    <x v="6"/>
    <n v="103.22964034725"/>
  </r>
  <r>
    <x v="2"/>
    <n v="514"/>
    <s v="Data Processing And Other Info Svcs."/>
    <s v="Data Processing"/>
    <x v="240"/>
    <x v="2"/>
    <x v="7"/>
    <n v="103.348491112029"/>
  </r>
  <r>
    <x v="2"/>
    <n v="514"/>
    <s v="Data Processing And Other Info Svcs."/>
    <s v="Data Processing"/>
    <x v="240"/>
    <x v="2"/>
    <x v="8"/>
    <n v="104.046093427035"/>
  </r>
  <r>
    <x v="2"/>
    <n v="514"/>
    <s v="Data Processing And Other Info Svcs."/>
    <s v="Data Processing"/>
    <x v="240"/>
    <x v="2"/>
    <x v="9"/>
    <n v="105.687267465894"/>
  </r>
  <r>
    <x v="2"/>
    <n v="514"/>
    <s v="Data Processing And Other Info Svcs."/>
    <s v="Data Processing"/>
    <x v="240"/>
    <x v="2"/>
    <x v="10"/>
    <n v="109.25279040926"/>
  </r>
  <r>
    <x v="2"/>
    <n v="514"/>
    <s v="Data Processing And Other Info Svcs."/>
    <s v="Data Processing"/>
    <x v="240"/>
    <x v="2"/>
    <x v="11"/>
    <n v="110.707937164117"/>
  </r>
  <r>
    <x v="2"/>
    <n v="514"/>
    <s v="Data Processing And Other Info Svcs."/>
    <s v="Data Processing"/>
    <x v="240"/>
    <x v="2"/>
    <x v="12"/>
    <n v="110.302811078958"/>
  </r>
  <r>
    <x v="2"/>
    <n v="514"/>
    <s v="Data Processing And Other Info Svcs."/>
    <s v="Data Processing"/>
    <x v="240"/>
    <x v="2"/>
    <x v="13"/>
    <n v="106.880942538238"/>
  </r>
  <r>
    <x v="2"/>
    <n v="514"/>
    <s v="Data Processing And Other Info Svcs."/>
    <s v="Data Processing"/>
    <x v="240"/>
    <x v="2"/>
    <x v="14"/>
    <n v="105.463001240181"/>
  </r>
  <r>
    <x v="2"/>
    <s v="521CI"/>
    <s v="Monetary Authorities And Credit Intermediation"/>
    <s v="Monetary Authorities &amp; Credit Intermediation"/>
    <x v="249"/>
    <x v="1"/>
    <x v="0"/>
    <n v="100"/>
  </r>
  <r>
    <x v="2"/>
    <s v="521CI"/>
    <s v="Monetary Authorities And Credit Intermediation"/>
    <s v="Monetary Authorities &amp; Credit Intermediation"/>
    <x v="249"/>
    <x v="1"/>
    <x v="1"/>
    <n v="100.88440948904299"/>
  </r>
  <r>
    <x v="2"/>
    <s v="521CI"/>
    <s v="Monetary Authorities And Credit Intermediation"/>
    <s v="Monetary Authorities &amp; Credit Intermediation"/>
    <x v="249"/>
    <x v="1"/>
    <x v="2"/>
    <n v="101.889081640255"/>
  </r>
  <r>
    <x v="2"/>
    <s v="521CI"/>
    <s v="Monetary Authorities And Credit Intermediation"/>
    <s v="Monetary Authorities &amp; Credit Intermediation"/>
    <x v="249"/>
    <x v="1"/>
    <x v="3"/>
    <n v="102.00508721703601"/>
  </r>
  <r>
    <x v="2"/>
    <s v="521CI"/>
    <s v="Monetary Authorities And Credit Intermediation"/>
    <s v="Monetary Authorities &amp; Credit Intermediation"/>
    <x v="249"/>
    <x v="1"/>
    <x v="4"/>
    <n v="102.704313491767"/>
  </r>
  <r>
    <x v="2"/>
    <s v="521CI"/>
    <s v="Monetary Authorities And Credit Intermediation"/>
    <s v="Monetary Authorities &amp; Credit Intermediation"/>
    <x v="249"/>
    <x v="1"/>
    <x v="5"/>
    <n v="103.32478368684799"/>
  </r>
  <r>
    <x v="2"/>
    <s v="521CI"/>
    <s v="Monetary Authorities And Credit Intermediation"/>
    <s v="Monetary Authorities &amp; Credit Intermediation"/>
    <x v="249"/>
    <x v="1"/>
    <x v="6"/>
    <n v="105.122337991294"/>
  </r>
  <r>
    <x v="2"/>
    <s v="521CI"/>
    <s v="Monetary Authorities And Credit Intermediation"/>
    <s v="Monetary Authorities &amp; Credit Intermediation"/>
    <x v="249"/>
    <x v="1"/>
    <x v="7"/>
    <n v="106.427134662253"/>
  </r>
  <r>
    <x v="2"/>
    <s v="521CI"/>
    <s v="Monetary Authorities And Credit Intermediation"/>
    <s v="Monetary Authorities &amp; Credit Intermediation"/>
    <x v="249"/>
    <x v="1"/>
    <x v="8"/>
    <n v="108.211917710539"/>
  </r>
  <r>
    <x v="2"/>
    <s v="521CI"/>
    <s v="Monetary Authorities And Credit Intermediation"/>
    <s v="Monetary Authorities &amp; Credit Intermediation"/>
    <x v="249"/>
    <x v="1"/>
    <x v="9"/>
    <n v="109.376230563744"/>
  </r>
  <r>
    <x v="2"/>
    <s v="521CI"/>
    <s v="Monetary Authorities And Credit Intermediation"/>
    <s v="Monetary Authorities &amp; Credit Intermediation"/>
    <x v="249"/>
    <x v="1"/>
    <x v="10"/>
    <n v="110.731047987995"/>
  </r>
  <r>
    <x v="2"/>
    <s v="521CI"/>
    <s v="Monetary Authorities And Credit Intermediation"/>
    <s v="Monetary Authorities &amp; Credit Intermediation"/>
    <x v="249"/>
    <x v="1"/>
    <x v="11"/>
    <n v="111.51754451314901"/>
  </r>
  <r>
    <x v="2"/>
    <s v="521CI"/>
    <s v="Monetary Authorities And Credit Intermediation"/>
    <s v="Monetary Authorities &amp; Credit Intermediation"/>
    <x v="249"/>
    <x v="1"/>
    <x v="12"/>
    <n v="113.226764295824"/>
  </r>
  <r>
    <x v="2"/>
    <s v="521CI"/>
    <s v="Monetary Authorities And Credit Intermediation"/>
    <s v="Monetary Authorities &amp; Credit Intermediation"/>
    <x v="249"/>
    <x v="1"/>
    <x v="13"/>
    <n v="114.16119453815899"/>
  </r>
  <r>
    <x v="2"/>
    <s v="521CI"/>
    <s v="Monetary Authorities And Credit Intermediation"/>
    <s v="Monetary Authorities &amp; Credit Intermediation"/>
    <x v="249"/>
    <x v="1"/>
    <x v="14"/>
    <n v="114.81678568767801"/>
  </r>
  <r>
    <x v="2"/>
    <n v="523"/>
    <s v="Securities And Other Financial Investments"/>
    <s v="Securities"/>
    <x v="253"/>
    <x v="2"/>
    <x v="0"/>
    <n v="100"/>
  </r>
  <r>
    <x v="2"/>
    <n v="523"/>
    <s v="Securities And Other Financial Investments"/>
    <s v="Securities"/>
    <x v="253"/>
    <x v="2"/>
    <x v="1"/>
    <n v="100.26706932503301"/>
  </r>
  <r>
    <x v="2"/>
    <n v="523"/>
    <s v="Securities And Other Financial Investments"/>
    <s v="Securities"/>
    <x v="253"/>
    <x v="2"/>
    <x v="2"/>
    <n v="99.942477376146599"/>
  </r>
  <r>
    <x v="2"/>
    <n v="523"/>
    <s v="Securities And Other Financial Investments"/>
    <s v="Securities"/>
    <x v="253"/>
    <x v="2"/>
    <x v="3"/>
    <n v="100.378005813893"/>
  </r>
  <r>
    <x v="2"/>
    <n v="523"/>
    <s v="Securities And Other Financial Investments"/>
    <s v="Securities"/>
    <x v="253"/>
    <x v="2"/>
    <x v="4"/>
    <n v="100.63480324181"/>
  </r>
  <r>
    <x v="2"/>
    <n v="523"/>
    <s v="Securities And Other Financial Investments"/>
    <s v="Securities"/>
    <x v="253"/>
    <x v="2"/>
    <x v="5"/>
    <n v="101.865376516388"/>
  </r>
  <r>
    <x v="2"/>
    <n v="523"/>
    <s v="Securities And Other Financial Investments"/>
    <s v="Securities"/>
    <x v="253"/>
    <x v="2"/>
    <x v="6"/>
    <n v="102.064651320452"/>
  </r>
  <r>
    <x v="2"/>
    <n v="523"/>
    <s v="Securities And Other Financial Investments"/>
    <s v="Securities"/>
    <x v="253"/>
    <x v="2"/>
    <x v="7"/>
    <n v="102.718971166784"/>
  </r>
  <r>
    <x v="2"/>
    <n v="523"/>
    <s v="Securities And Other Financial Investments"/>
    <s v="Securities"/>
    <x v="253"/>
    <x v="2"/>
    <x v="8"/>
    <n v="102.953170421045"/>
  </r>
  <r>
    <x v="2"/>
    <n v="523"/>
    <s v="Securities And Other Financial Investments"/>
    <s v="Securities"/>
    <x v="253"/>
    <x v="2"/>
    <x v="9"/>
    <n v="103.688638254599"/>
  </r>
  <r>
    <x v="2"/>
    <n v="523"/>
    <s v="Securities And Other Financial Investments"/>
    <s v="Securities"/>
    <x v="253"/>
    <x v="2"/>
    <x v="10"/>
    <n v="104.603864287695"/>
  </r>
  <r>
    <x v="2"/>
    <n v="523"/>
    <s v="Securities And Other Financial Investments"/>
    <s v="Securities"/>
    <x v="253"/>
    <x v="2"/>
    <x v="11"/>
    <n v="105.387610037697"/>
  </r>
  <r>
    <x v="2"/>
    <n v="523"/>
    <s v="Securities And Other Financial Investments"/>
    <s v="Securities"/>
    <x v="253"/>
    <x v="2"/>
    <x v="12"/>
    <n v="104.889423027538"/>
  </r>
  <r>
    <x v="2"/>
    <n v="523"/>
    <s v="Securities And Other Financial Investments"/>
    <s v="Securities"/>
    <x v="253"/>
    <x v="2"/>
    <x v="13"/>
    <n v="104.658305342413"/>
  </r>
  <r>
    <x v="2"/>
    <n v="523"/>
    <s v="Securities And Other Financial Investments"/>
    <s v="Securities"/>
    <x v="253"/>
    <x v="2"/>
    <x v="14"/>
    <n v="104.72096391482501"/>
  </r>
  <r>
    <x v="2"/>
    <n v="524"/>
    <s v="Insurance Carriers "/>
    <s v="Insurance Carriers"/>
    <x v="257"/>
    <x v="2"/>
    <x v="0"/>
    <n v="100"/>
  </r>
  <r>
    <x v="2"/>
    <n v="524"/>
    <s v="Insurance Carriers "/>
    <s v="Insurance Carriers"/>
    <x v="257"/>
    <x v="2"/>
    <x v="1"/>
    <n v="100.341161203901"/>
  </r>
  <r>
    <x v="2"/>
    <n v="524"/>
    <s v="Insurance Carriers "/>
    <s v="Insurance Carriers"/>
    <x v="257"/>
    <x v="2"/>
    <x v="2"/>
    <n v="100.545230022185"/>
  </r>
  <r>
    <x v="2"/>
    <n v="524"/>
    <s v="Insurance Carriers "/>
    <s v="Insurance Carriers"/>
    <x v="257"/>
    <x v="2"/>
    <x v="3"/>
    <n v="100.79115911088699"/>
  </r>
  <r>
    <x v="2"/>
    <n v="524"/>
    <s v="Insurance Carriers "/>
    <s v="Insurance Carriers"/>
    <x v="257"/>
    <x v="2"/>
    <x v="4"/>
    <n v="101.840805391602"/>
  </r>
  <r>
    <x v="2"/>
    <n v="524"/>
    <s v="Insurance Carriers "/>
    <s v="Insurance Carriers"/>
    <x v="257"/>
    <x v="2"/>
    <x v="5"/>
    <n v="102.84859140189999"/>
  </r>
  <r>
    <x v="2"/>
    <n v="524"/>
    <s v="Insurance Carriers "/>
    <s v="Insurance Carriers"/>
    <x v="257"/>
    <x v="2"/>
    <x v="6"/>
    <n v="104.059399723722"/>
  </r>
  <r>
    <x v="2"/>
    <n v="524"/>
    <s v="Insurance Carriers "/>
    <s v="Insurance Carriers"/>
    <x v="257"/>
    <x v="2"/>
    <x v="7"/>
    <n v="104.650676043367"/>
  </r>
  <r>
    <x v="2"/>
    <n v="524"/>
    <s v="Insurance Carriers "/>
    <s v="Insurance Carriers"/>
    <x v="257"/>
    <x v="2"/>
    <x v="8"/>
    <n v="105.25346393737701"/>
  </r>
  <r>
    <x v="2"/>
    <n v="524"/>
    <s v="Insurance Carriers "/>
    <s v="Insurance Carriers"/>
    <x v="257"/>
    <x v="2"/>
    <x v="9"/>
    <n v="105.501486039599"/>
  </r>
  <r>
    <x v="2"/>
    <n v="524"/>
    <s v="Insurance Carriers "/>
    <s v="Insurance Carriers"/>
    <x v="257"/>
    <x v="2"/>
    <x v="10"/>
    <n v="105.326719410607"/>
  </r>
  <r>
    <x v="2"/>
    <n v="524"/>
    <s v="Insurance Carriers "/>
    <s v="Insurance Carriers"/>
    <x v="257"/>
    <x v="2"/>
    <x v="11"/>
    <n v="105.192766545271"/>
  </r>
  <r>
    <x v="2"/>
    <n v="524"/>
    <s v="Insurance Carriers "/>
    <s v="Insurance Carriers"/>
    <x v="257"/>
    <x v="2"/>
    <x v="12"/>
    <n v="105.374858721587"/>
  </r>
  <r>
    <x v="2"/>
    <n v="524"/>
    <s v="Insurance Carriers "/>
    <s v="Insurance Carriers"/>
    <x v="257"/>
    <x v="2"/>
    <x v="13"/>
    <n v="106.055088115869"/>
  </r>
  <r>
    <x v="2"/>
    <n v="524"/>
    <s v="Insurance Carriers "/>
    <s v="Insurance Carriers"/>
    <x v="257"/>
    <x v="2"/>
    <x v="14"/>
    <n v="106.44438863075"/>
  </r>
  <r>
    <x v="2"/>
    <n v="525"/>
    <s v="Funds And Trusts"/>
    <s v="Funds and Trusts"/>
    <x v="260"/>
    <x v="2"/>
    <x v="0"/>
    <n v="100"/>
  </r>
  <r>
    <x v="2"/>
    <n v="525"/>
    <s v="Funds And Trusts"/>
    <s v="Funds and Trusts"/>
    <x v="260"/>
    <x v="2"/>
    <x v="1"/>
    <n v="100.375421706574"/>
  </r>
  <r>
    <x v="2"/>
    <n v="525"/>
    <s v="Funds And Trusts"/>
    <s v="Funds and Trusts"/>
    <x v="260"/>
    <x v="2"/>
    <x v="2"/>
    <n v="99.934172632271796"/>
  </r>
  <r>
    <x v="2"/>
    <n v="525"/>
    <s v="Funds And Trusts"/>
    <s v="Funds and Trusts"/>
    <x v="260"/>
    <x v="2"/>
    <x v="3"/>
    <n v="100.103883814695"/>
  </r>
  <r>
    <x v="2"/>
    <n v="525"/>
    <s v="Funds And Trusts"/>
    <s v="Funds and Trusts"/>
    <x v="260"/>
    <x v="2"/>
    <x v="4"/>
    <n v="100.267423681395"/>
  </r>
  <r>
    <x v="2"/>
    <n v="525"/>
    <s v="Funds And Trusts"/>
    <s v="Funds and Trusts"/>
    <x v="260"/>
    <x v="2"/>
    <x v="5"/>
    <n v="101.53460051016199"/>
  </r>
  <r>
    <x v="2"/>
    <n v="525"/>
    <s v="Funds And Trusts"/>
    <s v="Funds and Trusts"/>
    <x v="260"/>
    <x v="2"/>
    <x v="6"/>
    <n v="101.963506953015"/>
  </r>
  <r>
    <x v="2"/>
    <n v="525"/>
    <s v="Funds And Trusts"/>
    <s v="Funds and Trusts"/>
    <x v="260"/>
    <x v="2"/>
    <x v="7"/>
    <n v="102.85526207520699"/>
  </r>
  <r>
    <x v="2"/>
    <n v="525"/>
    <s v="Funds And Trusts"/>
    <s v="Funds and Trusts"/>
    <x v="260"/>
    <x v="2"/>
    <x v="8"/>
    <n v="103.34896733316801"/>
  </r>
  <r>
    <x v="2"/>
    <n v="525"/>
    <s v="Funds And Trusts"/>
    <s v="Funds and Trusts"/>
    <x v="260"/>
    <x v="2"/>
    <x v="9"/>
    <n v="104.284950218053"/>
  </r>
  <r>
    <x v="2"/>
    <n v="525"/>
    <s v="Funds And Trusts"/>
    <s v="Funds and Trusts"/>
    <x v="260"/>
    <x v="2"/>
    <x v="10"/>
    <n v="105.495556652678"/>
  </r>
  <r>
    <x v="2"/>
    <n v="525"/>
    <s v="Funds And Trusts"/>
    <s v="Funds and Trusts"/>
    <x v="260"/>
    <x v="2"/>
    <x v="11"/>
    <n v="106.116802435612"/>
  </r>
  <r>
    <x v="2"/>
    <n v="525"/>
    <s v="Funds And Trusts"/>
    <s v="Funds and Trusts"/>
    <x v="260"/>
    <x v="2"/>
    <x v="12"/>
    <n v="105.213733234592"/>
  </r>
  <r>
    <x v="2"/>
    <n v="525"/>
    <s v="Funds And Trusts"/>
    <s v="Funds and Trusts"/>
    <x v="260"/>
    <x v="2"/>
    <x v="13"/>
    <n v="105.11704928824101"/>
  </r>
  <r>
    <x v="2"/>
    <n v="525"/>
    <s v="Funds And Trusts"/>
    <s v="Funds and Trusts"/>
    <x v="260"/>
    <x v="2"/>
    <x v="14"/>
    <n v="105.19933349790099"/>
  </r>
  <r>
    <x v="2"/>
    <n v="531"/>
    <s v="Real Estate"/>
    <s v="Real Estate"/>
    <x v="263"/>
    <x v="2"/>
    <x v="0"/>
    <n v="100"/>
  </r>
  <r>
    <x v="2"/>
    <n v="531"/>
    <s v="Real Estate"/>
    <s v="Real Estate"/>
    <x v="263"/>
    <x v="2"/>
    <x v="1"/>
    <n v="100.300035477167"/>
  </r>
  <r>
    <x v="2"/>
    <n v="531"/>
    <s v="Real Estate"/>
    <s v="Real Estate"/>
    <x v="263"/>
    <x v="2"/>
    <x v="2"/>
    <n v="100.644670822563"/>
  </r>
  <r>
    <x v="2"/>
    <n v="531"/>
    <s v="Real Estate"/>
    <s v="Real Estate"/>
    <x v="263"/>
    <x v="2"/>
    <x v="3"/>
    <n v="100.811920328417"/>
  </r>
  <r>
    <x v="2"/>
    <n v="531"/>
    <s v="Real Estate"/>
    <s v="Real Estate"/>
    <x v="263"/>
    <x v="2"/>
    <x v="4"/>
    <n v="100.69839339111"/>
  </r>
  <r>
    <x v="2"/>
    <n v="531"/>
    <s v="Real Estate"/>
    <s v="Real Estate"/>
    <x v="263"/>
    <x v="2"/>
    <x v="5"/>
    <n v="100.540266585575"/>
  </r>
  <r>
    <x v="2"/>
    <n v="531"/>
    <s v="Real Estate"/>
    <s v="Real Estate"/>
    <x v="263"/>
    <x v="2"/>
    <x v="6"/>
    <n v="100.930515432568"/>
  </r>
  <r>
    <x v="2"/>
    <n v="531"/>
    <s v="Real Estate"/>
    <s v="Real Estate"/>
    <x v="263"/>
    <x v="2"/>
    <x v="7"/>
    <n v="101.36333688105"/>
  </r>
  <r>
    <x v="2"/>
    <n v="531"/>
    <s v="Real Estate"/>
    <s v="Real Estate"/>
    <x v="263"/>
    <x v="2"/>
    <x v="8"/>
    <n v="102.31919314783801"/>
  </r>
  <r>
    <x v="2"/>
    <n v="531"/>
    <s v="Real Estate"/>
    <s v="Real Estate"/>
    <x v="263"/>
    <x v="2"/>
    <x v="9"/>
    <n v="102.280675079823"/>
  </r>
  <r>
    <x v="2"/>
    <n v="531"/>
    <s v="Real Estate"/>
    <s v="Real Estate"/>
    <x v="263"/>
    <x v="2"/>
    <x v="10"/>
    <n v="102.773300897065"/>
  </r>
  <r>
    <x v="2"/>
    <n v="531"/>
    <s v="Real Estate"/>
    <s v="Real Estate"/>
    <x v="263"/>
    <x v="2"/>
    <x v="11"/>
    <n v="102.913182301961"/>
  </r>
  <r>
    <x v="2"/>
    <n v="531"/>
    <s v="Real Estate"/>
    <s v="Real Estate"/>
    <x v="263"/>
    <x v="2"/>
    <x v="12"/>
    <n v="103.621712026759"/>
  </r>
  <r>
    <x v="2"/>
    <n v="531"/>
    <s v="Real Estate"/>
    <s v="Real Estate"/>
    <x v="263"/>
    <x v="2"/>
    <x v="13"/>
    <n v="103.898433936445"/>
  </r>
  <r>
    <x v="2"/>
    <n v="531"/>
    <s v="Real Estate"/>
    <s v="Real Estate"/>
    <x v="263"/>
    <x v="2"/>
    <x v="14"/>
    <n v="104.016015407227"/>
  </r>
  <r>
    <x v="2"/>
    <s v="532RL"/>
    <s v="Rental And Leasing Services"/>
    <s v="Rental and Leasing"/>
    <x v="271"/>
    <x v="1"/>
    <x v="0"/>
    <n v="100"/>
  </r>
  <r>
    <x v="2"/>
    <s v="532RL"/>
    <s v="Rental And Leasing Services"/>
    <s v="Rental and Leasing"/>
    <x v="271"/>
    <x v="1"/>
    <x v="1"/>
    <n v="100.371184319828"/>
  </r>
  <r>
    <x v="2"/>
    <s v="532RL"/>
    <s v="Rental And Leasing Services"/>
    <s v="Rental and Leasing"/>
    <x v="271"/>
    <x v="1"/>
    <x v="2"/>
    <n v="101.568858371625"/>
  </r>
  <r>
    <x v="2"/>
    <s v="532RL"/>
    <s v="Rental And Leasing Services"/>
    <s v="Rental and Leasing"/>
    <x v="271"/>
    <x v="1"/>
    <x v="3"/>
    <n v="101.99366988780299"/>
  </r>
  <r>
    <x v="2"/>
    <s v="532RL"/>
    <s v="Rental And Leasing Services"/>
    <s v="Rental and Leasing"/>
    <x v="271"/>
    <x v="1"/>
    <x v="4"/>
    <n v="103.472098085193"/>
  </r>
  <r>
    <x v="2"/>
    <s v="532RL"/>
    <s v="Rental And Leasing Services"/>
    <s v="Rental and Leasing"/>
    <x v="271"/>
    <x v="1"/>
    <x v="5"/>
    <n v="105.170292636249"/>
  </r>
  <r>
    <x v="2"/>
    <s v="532RL"/>
    <s v="Rental And Leasing Services"/>
    <s v="Rental and Leasing"/>
    <x v="271"/>
    <x v="1"/>
    <x v="6"/>
    <n v="105.13874722663201"/>
  </r>
  <r>
    <x v="2"/>
    <s v="532RL"/>
    <s v="Rental And Leasing Services"/>
    <s v="Rental and Leasing"/>
    <x v="271"/>
    <x v="1"/>
    <x v="7"/>
    <n v="105.151365390479"/>
  </r>
  <r>
    <x v="2"/>
    <s v="532RL"/>
    <s v="Rental And Leasing Services"/>
    <s v="Rental and Leasing"/>
    <x v="271"/>
    <x v="1"/>
    <x v="8"/>
    <n v="105.026235265664"/>
  </r>
  <r>
    <x v="2"/>
    <s v="532RL"/>
    <s v="Rental And Leasing Services"/>
    <s v="Rental and Leasing"/>
    <x v="271"/>
    <x v="1"/>
    <x v="9"/>
    <n v="105.36166812126"/>
  </r>
  <r>
    <x v="2"/>
    <s v="532RL"/>
    <s v="Rental And Leasing Services"/>
    <s v="Rental and Leasing"/>
    <x v="271"/>
    <x v="1"/>
    <x v="10"/>
    <n v="105.24179556471501"/>
  </r>
  <r>
    <x v="2"/>
    <s v="532RL"/>
    <s v="Rental And Leasing Services"/>
    <s v="Rental and Leasing"/>
    <x v="271"/>
    <x v="1"/>
    <x v="11"/>
    <n v="104.685544841799"/>
  </r>
  <r>
    <x v="2"/>
    <s v="532RL"/>
    <s v="Rental And Leasing Services"/>
    <s v="Rental and Leasing"/>
    <x v="271"/>
    <x v="1"/>
    <x v="12"/>
    <n v="105.139798740286"/>
  </r>
  <r>
    <x v="2"/>
    <s v="532RL"/>
    <s v="Rental And Leasing Services"/>
    <s v="Rental and Leasing"/>
    <x v="271"/>
    <x v="1"/>
    <x v="13"/>
    <n v="105.74021303666601"/>
  </r>
  <r>
    <x v="2"/>
    <s v="532RL"/>
    <s v="Rental And Leasing Services"/>
    <s v="Rental and Leasing"/>
    <x v="271"/>
    <x v="1"/>
    <x v="14"/>
    <n v="106.682369270564"/>
  </r>
  <r>
    <x v="2"/>
    <n v="5411"/>
    <s v="Legal Services"/>
    <s v="Legal Services"/>
    <x v="273"/>
    <x v="0"/>
    <x v="0"/>
    <n v="100"/>
  </r>
  <r>
    <x v="2"/>
    <n v="5411"/>
    <s v="Legal Services"/>
    <s v="Legal Services"/>
    <x v="273"/>
    <x v="0"/>
    <x v="1"/>
    <n v="100.57656363847499"/>
  </r>
  <r>
    <x v="2"/>
    <n v="5411"/>
    <s v="Legal Services"/>
    <s v="Legal Services"/>
    <x v="273"/>
    <x v="0"/>
    <x v="2"/>
    <n v="100.86906936715199"/>
  </r>
  <r>
    <x v="2"/>
    <n v="5411"/>
    <s v="Legal Services"/>
    <s v="Legal Services"/>
    <x v="273"/>
    <x v="0"/>
    <x v="3"/>
    <n v="101.860632108047"/>
  </r>
  <r>
    <x v="2"/>
    <n v="5411"/>
    <s v="Legal Services"/>
    <s v="Legal Services"/>
    <x v="273"/>
    <x v="0"/>
    <x v="4"/>
    <n v="102.882818192377"/>
  </r>
  <r>
    <x v="2"/>
    <n v="5411"/>
    <s v="Legal Services"/>
    <s v="Legal Services"/>
    <x v="273"/>
    <x v="0"/>
    <x v="5"/>
    <n v="104.743450300425"/>
  </r>
  <r>
    <x v="2"/>
    <n v="5411"/>
    <s v="Legal Services"/>
    <s v="Legal Services"/>
    <x v="273"/>
    <x v="0"/>
    <x v="6"/>
    <n v="105.09825869333299"/>
  </r>
  <r>
    <x v="2"/>
    <n v="5411"/>
    <s v="Legal Services"/>
    <s v="Legal Services"/>
    <x v="273"/>
    <x v="0"/>
    <x v="7"/>
    <n v="105.59773598453999"/>
  </r>
  <r>
    <x v="2"/>
    <n v="5411"/>
    <s v="Legal Services"/>
    <s v="Legal Services"/>
    <x v="273"/>
    <x v="0"/>
    <x v="8"/>
    <n v="106.045470385114"/>
  </r>
  <r>
    <x v="2"/>
    <n v="5411"/>
    <s v="Legal Services"/>
    <s v="Legal Services"/>
    <x v="273"/>
    <x v="0"/>
    <x v="9"/>
    <n v="106.629425865109"/>
  </r>
  <r>
    <x v="2"/>
    <n v="5411"/>
    <s v="Legal Services"/>
    <s v="Legal Services"/>
    <x v="273"/>
    <x v="0"/>
    <x v="10"/>
    <n v="106.303128860917"/>
  </r>
  <r>
    <x v="2"/>
    <n v="5411"/>
    <s v="Legal Services"/>
    <s v="Legal Services"/>
    <x v="273"/>
    <x v="0"/>
    <x v="11"/>
    <n v="105.785699954592"/>
  </r>
  <r>
    <x v="2"/>
    <n v="5411"/>
    <s v="Legal Services"/>
    <s v="Legal Services"/>
    <x v="273"/>
    <x v="0"/>
    <x v="12"/>
    <n v="106.067645909671"/>
  </r>
  <r>
    <x v="2"/>
    <n v="5411"/>
    <s v="Legal Services"/>
    <s v="Legal Services"/>
    <x v="273"/>
    <x v="0"/>
    <x v="13"/>
    <n v="106.52594008384401"/>
  </r>
  <r>
    <x v="2"/>
    <n v="5411"/>
    <s v="Legal Services"/>
    <s v="Legal Services"/>
    <x v="273"/>
    <x v="0"/>
    <x v="14"/>
    <n v="106.62731391038901"/>
  </r>
  <r>
    <x v="2"/>
    <s v="5412OP"/>
    <s v="Accounting, Tax Prep, And Payroll Svcs."/>
    <s v="Accounting Services"/>
    <x v="275"/>
    <x v="4"/>
    <x v="0"/>
    <n v="100"/>
  </r>
  <r>
    <x v="2"/>
    <s v="5412OP"/>
    <s v="Accounting, Tax Prep, And Payroll Svcs."/>
    <s v="Accounting Services"/>
    <x v="275"/>
    <x v="4"/>
    <x v="1"/>
    <n v="100.701729002387"/>
  </r>
  <r>
    <x v="2"/>
    <s v="5412OP"/>
    <s v="Accounting, Tax Prep, And Payroll Svcs."/>
    <s v="Accounting Services"/>
    <x v="275"/>
    <x v="4"/>
    <x v="2"/>
    <n v="101.223633488698"/>
  </r>
  <r>
    <x v="2"/>
    <s v="5412OP"/>
    <s v="Accounting, Tax Prep, And Payroll Svcs."/>
    <s v="Accounting Services"/>
    <x v="275"/>
    <x v="4"/>
    <x v="3"/>
    <n v="101.311478798276"/>
  </r>
  <r>
    <x v="2"/>
    <s v="5412OP"/>
    <s v="Accounting, Tax Prep, And Payroll Svcs."/>
    <s v="Accounting Services"/>
    <x v="275"/>
    <x v="4"/>
    <x v="4"/>
    <n v="101.446863922448"/>
  </r>
  <r>
    <x v="2"/>
    <s v="5412OP"/>
    <s v="Accounting, Tax Prep, And Payroll Svcs."/>
    <s v="Accounting Services"/>
    <x v="275"/>
    <x v="4"/>
    <x v="5"/>
    <n v="102.429697915482"/>
  </r>
  <r>
    <x v="2"/>
    <s v="5412OP"/>
    <s v="Accounting, Tax Prep, And Payroll Svcs."/>
    <s v="Accounting Services"/>
    <x v="275"/>
    <x v="4"/>
    <x v="6"/>
    <n v="102.998108742158"/>
  </r>
  <r>
    <x v="2"/>
    <s v="5412OP"/>
    <s v="Accounting, Tax Prep, And Payroll Svcs."/>
    <s v="Accounting Services"/>
    <x v="275"/>
    <x v="4"/>
    <x v="7"/>
    <n v="103.34742303200601"/>
  </r>
  <r>
    <x v="2"/>
    <s v="5412OP"/>
    <s v="Accounting, Tax Prep, And Payroll Svcs."/>
    <s v="Accounting Services"/>
    <x v="275"/>
    <x v="4"/>
    <x v="8"/>
    <n v="103.394962846601"/>
  </r>
  <r>
    <x v="2"/>
    <s v="5412OP"/>
    <s v="Accounting, Tax Prep, And Payroll Svcs."/>
    <s v="Accounting Services"/>
    <x v="275"/>
    <x v="4"/>
    <x v="9"/>
    <n v="103.542749661537"/>
  </r>
  <r>
    <x v="2"/>
    <s v="5412OP"/>
    <s v="Accounting, Tax Prep, And Payroll Svcs."/>
    <s v="Accounting Services"/>
    <x v="275"/>
    <x v="4"/>
    <x v="10"/>
    <n v="103.776314837589"/>
  </r>
  <r>
    <x v="2"/>
    <s v="5412OP"/>
    <s v="Accounting, Tax Prep, And Payroll Svcs."/>
    <s v="Accounting Services"/>
    <x v="275"/>
    <x v="4"/>
    <x v="11"/>
    <n v="103.839356765639"/>
  </r>
  <r>
    <x v="2"/>
    <s v="5412OP"/>
    <s v="Accounting, Tax Prep, And Payroll Svcs."/>
    <s v="Accounting Services"/>
    <x v="275"/>
    <x v="4"/>
    <x v="12"/>
    <n v="103.995411374417"/>
  </r>
  <r>
    <x v="2"/>
    <s v="5412OP"/>
    <s v="Accounting, Tax Prep, And Payroll Svcs."/>
    <s v="Accounting Services"/>
    <x v="275"/>
    <x v="4"/>
    <x v="13"/>
    <n v="104.28271721044599"/>
  </r>
  <r>
    <x v="2"/>
    <s v="5412OP"/>
    <s v="Accounting, Tax Prep, And Payroll Svcs."/>
    <s v="Accounting Services"/>
    <x v="275"/>
    <x v="4"/>
    <x v="14"/>
    <n v="104.371595994253"/>
  </r>
  <r>
    <x v="2"/>
    <n v="5415"/>
    <s v="Computer Systems Design"/>
    <s v="Computer Systems Design"/>
    <x v="278"/>
    <x v="0"/>
    <x v="0"/>
    <n v="100"/>
  </r>
  <r>
    <x v="2"/>
    <n v="5415"/>
    <s v="Computer Systems Design"/>
    <s v="Computer Systems Design"/>
    <x v="278"/>
    <x v="0"/>
    <x v="1"/>
    <n v="100.843992726737"/>
  </r>
  <r>
    <x v="2"/>
    <n v="5415"/>
    <s v="Computer Systems Design"/>
    <s v="Computer Systems Design"/>
    <x v="278"/>
    <x v="0"/>
    <x v="2"/>
    <n v="101.981228256414"/>
  </r>
  <r>
    <x v="2"/>
    <n v="5415"/>
    <s v="Computer Systems Design"/>
    <s v="Computer Systems Design"/>
    <x v="278"/>
    <x v="0"/>
    <x v="3"/>
    <n v="102.380627056115"/>
  </r>
  <r>
    <x v="2"/>
    <n v="5415"/>
    <s v="Computer Systems Design"/>
    <s v="Computer Systems Design"/>
    <x v="278"/>
    <x v="0"/>
    <x v="4"/>
    <n v="102.958704266209"/>
  </r>
  <r>
    <x v="2"/>
    <n v="5415"/>
    <s v="Computer Systems Design"/>
    <s v="Computer Systems Design"/>
    <x v="278"/>
    <x v="0"/>
    <x v="5"/>
    <n v="103.424319182703"/>
  </r>
  <r>
    <x v="2"/>
    <n v="5415"/>
    <s v="Computer Systems Design"/>
    <s v="Computer Systems Design"/>
    <x v="278"/>
    <x v="0"/>
    <x v="6"/>
    <n v="104.471164457711"/>
  </r>
  <r>
    <x v="2"/>
    <n v="5415"/>
    <s v="Computer Systems Design"/>
    <s v="Computer Systems Design"/>
    <x v="278"/>
    <x v="0"/>
    <x v="7"/>
    <n v="105.10494728986799"/>
  </r>
  <r>
    <x v="2"/>
    <n v="5415"/>
    <s v="Computer Systems Design"/>
    <s v="Computer Systems Design"/>
    <x v="278"/>
    <x v="0"/>
    <x v="8"/>
    <n v="105.06921160779"/>
  </r>
  <r>
    <x v="2"/>
    <n v="5415"/>
    <s v="Computer Systems Design"/>
    <s v="Computer Systems Design"/>
    <x v="278"/>
    <x v="0"/>
    <x v="9"/>
    <n v="105.255247364493"/>
  </r>
  <r>
    <x v="2"/>
    <n v="5415"/>
    <s v="Computer Systems Design"/>
    <s v="Computer Systems Design"/>
    <x v="278"/>
    <x v="0"/>
    <x v="10"/>
    <n v="105.05239481622399"/>
  </r>
  <r>
    <x v="2"/>
    <n v="5415"/>
    <s v="Computer Systems Design"/>
    <s v="Computer Systems Design"/>
    <x v="278"/>
    <x v="0"/>
    <x v="11"/>
    <n v="105.210052237158"/>
  </r>
  <r>
    <x v="2"/>
    <n v="5415"/>
    <s v="Computer Systems Design"/>
    <s v="Computer Systems Design"/>
    <x v="278"/>
    <x v="0"/>
    <x v="12"/>
    <n v="105.042935370967"/>
  </r>
  <r>
    <x v="2"/>
    <n v="5415"/>
    <s v="Computer Systems Design"/>
    <s v="Computer Systems Design"/>
    <x v="278"/>
    <x v="0"/>
    <x v="13"/>
    <n v="105.360352311783"/>
  </r>
  <r>
    <x v="2"/>
    <n v="5415"/>
    <s v="Computer Systems Design"/>
    <s v="Computer Systems Design"/>
    <x v="278"/>
    <x v="0"/>
    <x v="14"/>
    <n v="105.566358008471"/>
  </r>
  <r>
    <x v="2"/>
    <n v="55"/>
    <s v="Management Of Companies And Enterprises"/>
    <s v="Management of Companies"/>
    <x v="283"/>
    <x v="3"/>
    <x v="0"/>
    <n v="100"/>
  </r>
  <r>
    <x v="2"/>
    <n v="55"/>
    <s v="Management Of Companies And Enterprises"/>
    <s v="Management of Companies"/>
    <x v="283"/>
    <x v="3"/>
    <x v="1"/>
    <n v="97.786825441148594"/>
  </r>
  <r>
    <x v="2"/>
    <n v="55"/>
    <s v="Management Of Companies And Enterprises"/>
    <s v="Management of Companies"/>
    <x v="283"/>
    <x v="3"/>
    <x v="2"/>
    <n v="95.492582217137894"/>
  </r>
  <r>
    <x v="2"/>
    <n v="55"/>
    <s v="Management Of Companies And Enterprises"/>
    <s v="Management of Companies"/>
    <x v="283"/>
    <x v="3"/>
    <x v="3"/>
    <n v="96.348307016042497"/>
  </r>
  <r>
    <x v="2"/>
    <n v="55"/>
    <s v="Management Of Companies And Enterprises"/>
    <s v="Management of Companies"/>
    <x v="283"/>
    <x v="3"/>
    <x v="4"/>
    <n v="95.657421836295299"/>
  </r>
  <r>
    <x v="2"/>
    <n v="55"/>
    <s v="Management Of Companies And Enterprises"/>
    <s v="Management of Companies"/>
    <x v="283"/>
    <x v="3"/>
    <x v="5"/>
    <n v="93.949575290270801"/>
  </r>
  <r>
    <x v="2"/>
    <n v="55"/>
    <s v="Management Of Companies And Enterprises"/>
    <s v="Management of Companies"/>
    <x v="283"/>
    <x v="3"/>
    <x v="6"/>
    <n v="91.495897024779893"/>
  </r>
  <r>
    <x v="2"/>
    <n v="55"/>
    <s v="Management Of Companies And Enterprises"/>
    <s v="Management of Companies"/>
    <x v="283"/>
    <x v="3"/>
    <x v="7"/>
    <n v="90.076294621544406"/>
  </r>
  <r>
    <x v="2"/>
    <n v="55"/>
    <s v="Management Of Companies And Enterprises"/>
    <s v="Management of Companies"/>
    <x v="283"/>
    <x v="3"/>
    <x v="8"/>
    <n v="91.592278660025002"/>
  </r>
  <r>
    <x v="2"/>
    <n v="55"/>
    <s v="Management Of Companies And Enterprises"/>
    <s v="Management of Companies"/>
    <x v="283"/>
    <x v="3"/>
    <x v="9"/>
    <n v="92.966842915949798"/>
  </r>
  <r>
    <x v="2"/>
    <n v="55"/>
    <s v="Management Of Companies And Enterprises"/>
    <s v="Management of Companies"/>
    <x v="283"/>
    <x v="3"/>
    <x v="10"/>
    <n v="95.743895079132002"/>
  </r>
  <r>
    <x v="2"/>
    <n v="55"/>
    <s v="Management Of Companies And Enterprises"/>
    <s v="Management of Companies"/>
    <x v="283"/>
    <x v="3"/>
    <x v="11"/>
    <n v="96.383436770944897"/>
  </r>
  <r>
    <x v="2"/>
    <n v="55"/>
    <s v="Management Of Companies And Enterprises"/>
    <s v="Management of Companies"/>
    <x v="283"/>
    <x v="3"/>
    <x v="12"/>
    <n v="96.362719223181998"/>
  </r>
  <r>
    <x v="2"/>
    <n v="55"/>
    <s v="Management Of Companies And Enterprises"/>
    <s v="Management of Companies"/>
    <x v="283"/>
    <x v="3"/>
    <x v="13"/>
    <n v="95.839375951430796"/>
  </r>
  <r>
    <x v="2"/>
    <n v="55"/>
    <s v="Management Of Companies And Enterprises"/>
    <s v="Management of Companies"/>
    <x v="283"/>
    <x v="3"/>
    <x v="14"/>
    <n v="96.643757262401195"/>
  </r>
  <r>
    <x v="2"/>
    <n v="561"/>
    <s v="Administrative And Support Svcs."/>
    <s v="Administrative Services"/>
    <x v="285"/>
    <x v="2"/>
    <x v="0"/>
    <n v="100"/>
  </r>
  <r>
    <x v="2"/>
    <n v="561"/>
    <s v="Administrative And Support Svcs."/>
    <s v="Administrative Services"/>
    <x v="285"/>
    <x v="2"/>
    <x v="1"/>
    <n v="100.65393536257599"/>
  </r>
  <r>
    <x v="2"/>
    <n v="561"/>
    <s v="Administrative And Support Svcs."/>
    <s v="Administrative Services"/>
    <x v="285"/>
    <x v="2"/>
    <x v="2"/>
    <n v="101.012578037989"/>
  </r>
  <r>
    <x v="2"/>
    <n v="561"/>
    <s v="Administrative And Support Svcs."/>
    <s v="Administrative Services"/>
    <x v="285"/>
    <x v="2"/>
    <x v="3"/>
    <n v="101.52959568402601"/>
  </r>
  <r>
    <x v="2"/>
    <n v="561"/>
    <s v="Administrative And Support Svcs."/>
    <s v="Administrative Services"/>
    <x v="285"/>
    <x v="2"/>
    <x v="4"/>
    <n v="101.664469852558"/>
  </r>
  <r>
    <x v="2"/>
    <n v="561"/>
    <s v="Administrative And Support Svcs."/>
    <s v="Administrative Services"/>
    <x v="285"/>
    <x v="2"/>
    <x v="5"/>
    <n v="101.826931919198"/>
  </r>
  <r>
    <x v="2"/>
    <n v="561"/>
    <s v="Administrative And Support Svcs."/>
    <s v="Administrative Services"/>
    <x v="285"/>
    <x v="2"/>
    <x v="6"/>
    <n v="102.15492137449"/>
  </r>
  <r>
    <x v="2"/>
    <n v="561"/>
    <s v="Administrative And Support Svcs."/>
    <s v="Administrative Services"/>
    <x v="285"/>
    <x v="2"/>
    <x v="7"/>
    <n v="102.177400402578"/>
  </r>
  <r>
    <x v="2"/>
    <n v="561"/>
    <s v="Administrative And Support Svcs."/>
    <s v="Administrative Services"/>
    <x v="285"/>
    <x v="2"/>
    <x v="8"/>
    <n v="102.161052018514"/>
  </r>
  <r>
    <x v="2"/>
    <n v="561"/>
    <s v="Administrative And Support Svcs."/>
    <s v="Administrative Services"/>
    <x v="285"/>
    <x v="2"/>
    <x v="9"/>
    <n v="101.95771899171299"/>
  </r>
  <r>
    <x v="2"/>
    <n v="561"/>
    <s v="Administrative And Support Svcs."/>
    <s v="Administrative Services"/>
    <x v="285"/>
    <x v="2"/>
    <x v="10"/>
    <n v="102.039460912035"/>
  </r>
  <r>
    <x v="2"/>
    <n v="561"/>
    <s v="Administrative And Support Svcs."/>
    <s v="Administrative Services"/>
    <x v="285"/>
    <x v="2"/>
    <x v="11"/>
    <n v="102.480867281774"/>
  </r>
  <r>
    <x v="2"/>
    <n v="561"/>
    <s v="Administrative And Support Svcs."/>
    <s v="Administrative Services"/>
    <x v="285"/>
    <x v="2"/>
    <x v="12"/>
    <n v="102.85790188926001"/>
  </r>
  <r>
    <x v="2"/>
    <n v="561"/>
    <s v="Administrative And Support Svcs."/>
    <s v="Administrative Services"/>
    <x v="285"/>
    <x v="2"/>
    <x v="13"/>
    <n v="103.971635553648"/>
  </r>
  <r>
    <x v="2"/>
    <n v="561"/>
    <s v="Administrative And Support Svcs."/>
    <s v="Administrative Services"/>
    <x v="285"/>
    <x v="2"/>
    <x v="14"/>
    <n v="104.653158814333"/>
  </r>
  <r>
    <x v="2"/>
    <n v="562"/>
    <s v="Waste Management And Remediation Svcs."/>
    <s v="Waste Management"/>
    <x v="294"/>
    <x v="2"/>
    <x v="0"/>
    <n v="100"/>
  </r>
  <r>
    <x v="2"/>
    <n v="562"/>
    <s v="Waste Management And Remediation Svcs."/>
    <s v="Waste Management"/>
    <x v="294"/>
    <x v="2"/>
    <x v="1"/>
    <n v="101.45406477197599"/>
  </r>
  <r>
    <x v="2"/>
    <n v="562"/>
    <s v="Waste Management And Remediation Svcs."/>
    <s v="Waste Management"/>
    <x v="294"/>
    <x v="2"/>
    <x v="2"/>
    <n v="102.07618627975501"/>
  </r>
  <r>
    <x v="2"/>
    <n v="562"/>
    <s v="Waste Management And Remediation Svcs."/>
    <s v="Waste Management"/>
    <x v="294"/>
    <x v="2"/>
    <x v="3"/>
    <n v="101.861118979426"/>
  </r>
  <r>
    <x v="2"/>
    <n v="562"/>
    <s v="Waste Management And Remediation Svcs."/>
    <s v="Waste Management"/>
    <x v="294"/>
    <x v="2"/>
    <x v="4"/>
    <n v="101.071140066513"/>
  </r>
  <r>
    <x v="2"/>
    <n v="562"/>
    <s v="Waste Management And Remediation Svcs."/>
    <s v="Waste Management"/>
    <x v="294"/>
    <x v="2"/>
    <x v="5"/>
    <n v="102.13913280668"/>
  </r>
  <r>
    <x v="2"/>
    <n v="562"/>
    <s v="Waste Management And Remediation Svcs."/>
    <s v="Waste Management"/>
    <x v="294"/>
    <x v="2"/>
    <x v="6"/>
    <n v="103.51871085512801"/>
  </r>
  <r>
    <x v="2"/>
    <n v="562"/>
    <s v="Waste Management And Remediation Svcs."/>
    <s v="Waste Management"/>
    <x v="294"/>
    <x v="2"/>
    <x v="7"/>
    <n v="104.91087820896099"/>
  </r>
  <r>
    <x v="2"/>
    <n v="562"/>
    <s v="Waste Management And Remediation Svcs."/>
    <s v="Waste Management"/>
    <x v="294"/>
    <x v="2"/>
    <x v="8"/>
    <n v="104.766101197033"/>
  </r>
  <r>
    <x v="2"/>
    <n v="562"/>
    <s v="Waste Management And Remediation Svcs."/>
    <s v="Waste Management"/>
    <x v="294"/>
    <x v="2"/>
    <x v="9"/>
    <n v="104.21217176008901"/>
  </r>
  <r>
    <x v="2"/>
    <n v="562"/>
    <s v="Waste Management And Remediation Svcs."/>
    <s v="Waste Management"/>
    <x v="294"/>
    <x v="2"/>
    <x v="10"/>
    <n v="103.943599911874"/>
  </r>
  <r>
    <x v="2"/>
    <n v="562"/>
    <s v="Waste Management And Remediation Svcs."/>
    <s v="Waste Management"/>
    <x v="294"/>
    <x v="2"/>
    <x v="11"/>
    <n v="104.343310357851"/>
  </r>
  <r>
    <x v="2"/>
    <n v="562"/>
    <s v="Waste Management And Remediation Svcs."/>
    <s v="Waste Management"/>
    <x v="294"/>
    <x v="2"/>
    <x v="12"/>
    <n v="104.48179271708599"/>
  </r>
  <r>
    <x v="2"/>
    <n v="562"/>
    <s v="Waste Management And Remediation Svcs."/>
    <s v="Waste Management"/>
    <x v="294"/>
    <x v="2"/>
    <x v="13"/>
    <n v="104.296100462656"/>
  </r>
  <r>
    <x v="2"/>
    <n v="562"/>
    <s v="Waste Management And Remediation Svcs."/>
    <s v="Waste Management"/>
    <x v="294"/>
    <x v="2"/>
    <x v="14"/>
    <n v="104.148176124382"/>
  </r>
  <r>
    <x v="2"/>
    <n v="61"/>
    <s v="Educational Services"/>
    <s v="Educational Svcs."/>
    <x v="298"/>
    <x v="3"/>
    <x v="0"/>
    <n v="100"/>
  </r>
  <r>
    <x v="2"/>
    <n v="61"/>
    <s v="Educational Services"/>
    <s v="Educational Svcs."/>
    <x v="298"/>
    <x v="3"/>
    <x v="1"/>
    <n v="100.017310375024"/>
  </r>
  <r>
    <x v="2"/>
    <n v="61"/>
    <s v="Educational Services"/>
    <s v="Educational Svcs."/>
    <x v="298"/>
    <x v="3"/>
    <x v="2"/>
    <n v="99.829951021821202"/>
  </r>
  <r>
    <x v="2"/>
    <n v="61"/>
    <s v="Educational Services"/>
    <s v="Educational Svcs."/>
    <x v="298"/>
    <x v="3"/>
    <x v="3"/>
    <n v="100.412394228517"/>
  </r>
  <r>
    <x v="2"/>
    <n v="61"/>
    <s v="Educational Services"/>
    <s v="Educational Svcs."/>
    <x v="298"/>
    <x v="3"/>
    <x v="4"/>
    <n v="100.514219963953"/>
  </r>
  <r>
    <x v="2"/>
    <n v="61"/>
    <s v="Educational Services"/>
    <s v="Educational Svcs."/>
    <x v="298"/>
    <x v="3"/>
    <x v="5"/>
    <n v="101.165904670746"/>
  </r>
  <r>
    <x v="2"/>
    <n v="61"/>
    <s v="Educational Services"/>
    <s v="Educational Svcs."/>
    <x v="298"/>
    <x v="3"/>
    <x v="6"/>
    <n v="101.197470648731"/>
  </r>
  <r>
    <x v="2"/>
    <n v="61"/>
    <s v="Educational Services"/>
    <s v="Educational Svcs."/>
    <x v="298"/>
    <x v="3"/>
    <x v="7"/>
    <n v="101.825735436374"/>
  </r>
  <r>
    <x v="2"/>
    <n v="61"/>
    <s v="Educational Services"/>
    <s v="Educational Svcs."/>
    <x v="298"/>
    <x v="3"/>
    <x v="8"/>
    <n v="102.251367010498"/>
  </r>
  <r>
    <x v="2"/>
    <n v="61"/>
    <s v="Educational Services"/>
    <s v="Educational Svcs."/>
    <x v="298"/>
    <x v="3"/>
    <x v="9"/>
    <n v="102.530369525593"/>
  </r>
  <r>
    <x v="2"/>
    <n v="61"/>
    <s v="Educational Services"/>
    <s v="Educational Svcs."/>
    <x v="298"/>
    <x v="3"/>
    <x v="10"/>
    <n v="102.12917612797401"/>
  </r>
  <r>
    <x v="2"/>
    <n v="61"/>
    <s v="Educational Services"/>
    <s v="Educational Svcs."/>
    <x v="298"/>
    <x v="3"/>
    <x v="11"/>
    <n v="101.806388546641"/>
  </r>
  <r>
    <x v="2"/>
    <n v="61"/>
    <s v="Educational Services"/>
    <s v="Educational Svcs."/>
    <x v="298"/>
    <x v="3"/>
    <x v="12"/>
    <n v="102.00698524545"/>
  </r>
  <r>
    <x v="2"/>
    <n v="61"/>
    <s v="Educational Services"/>
    <s v="Educational Svcs."/>
    <x v="298"/>
    <x v="3"/>
    <x v="13"/>
    <n v="102.033459936664"/>
  </r>
  <r>
    <x v="2"/>
    <n v="61"/>
    <s v="Educational Services"/>
    <s v="Educational Svcs."/>
    <x v="298"/>
    <x v="3"/>
    <x v="14"/>
    <n v="101.820644149602"/>
  </r>
  <r>
    <x v="2"/>
    <n v="621"/>
    <s v="Ambulatory Health Care Svcs."/>
    <s v="Ambulatory Health Care"/>
    <x v="306"/>
    <x v="2"/>
    <x v="0"/>
    <n v="100"/>
  </r>
  <r>
    <x v="2"/>
    <n v="621"/>
    <s v="Ambulatory Health Care Svcs."/>
    <s v="Ambulatory Health Care"/>
    <x v="306"/>
    <x v="2"/>
    <x v="1"/>
    <n v="99.855864811133202"/>
  </r>
  <r>
    <x v="2"/>
    <n v="621"/>
    <s v="Ambulatory Health Care Svcs."/>
    <s v="Ambulatory Health Care"/>
    <x v="306"/>
    <x v="2"/>
    <x v="2"/>
    <n v="99.790258449304105"/>
  </r>
  <r>
    <x v="2"/>
    <n v="621"/>
    <s v="Ambulatory Health Care Svcs."/>
    <s v="Ambulatory Health Care"/>
    <x v="306"/>
    <x v="2"/>
    <x v="3"/>
    <n v="99.505964214711696"/>
  </r>
  <r>
    <x v="2"/>
    <n v="621"/>
    <s v="Ambulatory Health Care Svcs."/>
    <s v="Ambulatory Health Care"/>
    <x v="306"/>
    <x v="2"/>
    <x v="4"/>
    <n v="99.065606361828998"/>
  </r>
  <r>
    <x v="2"/>
    <n v="621"/>
    <s v="Ambulatory Health Care Svcs."/>
    <s v="Ambulatory Health Care"/>
    <x v="306"/>
    <x v="2"/>
    <x v="5"/>
    <n v="99.138170974155003"/>
  </r>
  <r>
    <x v="2"/>
    <n v="621"/>
    <s v="Ambulatory Health Care Svcs."/>
    <s v="Ambulatory Health Care"/>
    <x v="306"/>
    <x v="2"/>
    <x v="6"/>
    <n v="99.128230616302105"/>
  </r>
  <r>
    <x v="2"/>
    <n v="621"/>
    <s v="Ambulatory Health Care Svcs."/>
    <s v="Ambulatory Health Care"/>
    <x v="306"/>
    <x v="2"/>
    <x v="7"/>
    <n v="99.403578528826998"/>
  </r>
  <r>
    <x v="2"/>
    <n v="621"/>
    <s v="Ambulatory Health Care Svcs."/>
    <s v="Ambulatory Health Care"/>
    <x v="306"/>
    <x v="2"/>
    <x v="8"/>
    <n v="99.502982107355805"/>
  </r>
  <r>
    <x v="2"/>
    <n v="621"/>
    <s v="Ambulatory Health Care Svcs."/>
    <s v="Ambulatory Health Care"/>
    <x v="306"/>
    <x v="2"/>
    <x v="9"/>
    <n v="99.564612326043701"/>
  </r>
  <r>
    <x v="2"/>
    <n v="621"/>
    <s v="Ambulatory Health Care Svcs."/>
    <s v="Ambulatory Health Care"/>
    <x v="306"/>
    <x v="2"/>
    <x v="10"/>
    <n v="99.562624254473107"/>
  </r>
  <r>
    <x v="2"/>
    <n v="621"/>
    <s v="Ambulatory Health Care Svcs."/>
    <s v="Ambulatory Health Care"/>
    <x v="306"/>
    <x v="2"/>
    <x v="11"/>
    <n v="99.546719681908499"/>
  </r>
  <r>
    <x v="2"/>
    <n v="621"/>
    <s v="Ambulatory Health Care Svcs."/>
    <s v="Ambulatory Health Care"/>
    <x v="306"/>
    <x v="2"/>
    <x v="12"/>
    <n v="99.882703777336005"/>
  </r>
  <r>
    <x v="2"/>
    <n v="621"/>
    <s v="Ambulatory Health Care Svcs."/>
    <s v="Ambulatory Health Care"/>
    <x v="306"/>
    <x v="2"/>
    <x v="13"/>
    <n v="100.251491053677"/>
  </r>
  <r>
    <x v="2"/>
    <n v="621"/>
    <s v="Ambulatory Health Care Svcs."/>
    <s v="Ambulatory Health Care"/>
    <x v="306"/>
    <x v="2"/>
    <x v="14"/>
    <n v="100.536779324055"/>
  </r>
  <r>
    <x v="2"/>
    <s v="622,623"/>
    <s v="Hospitals And Nursing Care Facilities"/>
    <s v="Hospitals &amp; Nursing Care"/>
    <x v="314"/>
    <x v="1"/>
    <x v="0"/>
    <n v="100"/>
  </r>
  <r>
    <x v="2"/>
    <s v="622,623"/>
    <s v="Hospitals And Nursing Care Facilities"/>
    <s v="Hospitals &amp; Nursing Care"/>
    <x v="314"/>
    <x v="1"/>
    <x v="1"/>
    <n v="101.25607950941"/>
  </r>
  <r>
    <x v="2"/>
    <s v="622,623"/>
    <s v="Hospitals And Nursing Care Facilities"/>
    <s v="Hospitals &amp; Nursing Care"/>
    <x v="314"/>
    <x v="1"/>
    <x v="2"/>
    <n v="102.516388242757"/>
  </r>
  <r>
    <x v="2"/>
    <s v="622,623"/>
    <s v="Hospitals And Nursing Care Facilities"/>
    <s v="Hospitals &amp; Nursing Care"/>
    <x v="314"/>
    <x v="1"/>
    <x v="3"/>
    <n v="104.122436032987"/>
  </r>
  <r>
    <x v="2"/>
    <s v="622,623"/>
    <s v="Hospitals And Nursing Care Facilities"/>
    <s v="Hospitals &amp; Nursing Care"/>
    <x v="314"/>
    <x v="1"/>
    <x v="4"/>
    <n v="103.808416155635"/>
  </r>
  <r>
    <x v="2"/>
    <s v="622,623"/>
    <s v="Hospitals And Nursing Care Facilities"/>
    <s v="Hospitals &amp; Nursing Care"/>
    <x v="314"/>
    <x v="1"/>
    <x v="5"/>
    <n v="103.608585324592"/>
  </r>
  <r>
    <x v="2"/>
    <s v="622,623"/>
    <s v="Hospitals And Nursing Care Facilities"/>
    <s v="Hospitals &amp; Nursing Care"/>
    <x v="314"/>
    <x v="1"/>
    <x v="6"/>
    <n v="104.458659336011"/>
  </r>
  <r>
    <x v="2"/>
    <s v="622,623"/>
    <s v="Hospitals And Nursing Care Facilities"/>
    <s v="Hospitals &amp; Nursing Care"/>
    <x v="314"/>
    <x v="1"/>
    <x v="7"/>
    <n v="105.73059843518701"/>
  </r>
  <r>
    <x v="2"/>
    <s v="622,623"/>
    <s v="Hospitals And Nursing Care Facilities"/>
    <s v="Hospitals &amp; Nursing Care"/>
    <x v="314"/>
    <x v="1"/>
    <x v="8"/>
    <n v="107.154789596109"/>
  </r>
  <r>
    <x v="2"/>
    <s v="622,623"/>
    <s v="Hospitals And Nursing Care Facilities"/>
    <s v="Hospitals &amp; Nursing Care"/>
    <x v="314"/>
    <x v="1"/>
    <x v="9"/>
    <n v="107.824064284203"/>
  </r>
  <r>
    <x v="2"/>
    <s v="622,623"/>
    <s v="Hospitals And Nursing Care Facilities"/>
    <s v="Hospitals &amp; Nursing Care"/>
    <x v="314"/>
    <x v="1"/>
    <x v="10"/>
    <n v="108.09050539226"/>
  </r>
  <r>
    <x v="2"/>
    <s v="622,623"/>
    <s v="Hospitals And Nursing Care Facilities"/>
    <s v="Hospitals &amp; Nursing Care"/>
    <x v="314"/>
    <x v="1"/>
    <x v="11"/>
    <n v="108.950095157538"/>
  </r>
  <r>
    <x v="2"/>
    <s v="622,623"/>
    <s v="Hospitals And Nursing Care Facilities"/>
    <s v="Hospitals &amp; Nursing Care"/>
    <x v="314"/>
    <x v="1"/>
    <x v="12"/>
    <n v="109.88369634172101"/>
  </r>
  <r>
    <x v="2"/>
    <s v="622,623"/>
    <s v="Hospitals And Nursing Care Facilities"/>
    <s v="Hospitals &amp; Nursing Care"/>
    <x v="314"/>
    <x v="1"/>
    <x v="13"/>
    <n v="111.064707126242"/>
  </r>
  <r>
    <x v="2"/>
    <s v="622,623"/>
    <s v="Hospitals And Nursing Care Facilities"/>
    <s v="Hospitals &amp; Nursing Care"/>
    <x v="314"/>
    <x v="1"/>
    <x v="14"/>
    <n v="111.558469020934"/>
  </r>
  <r>
    <x v="2"/>
    <n v="624"/>
    <s v="Social Assistance Svcs."/>
    <s v="Social Assistance"/>
    <x v="322"/>
    <x v="2"/>
    <x v="0"/>
    <n v="100"/>
  </r>
  <r>
    <x v="2"/>
    <n v="624"/>
    <s v="Social Assistance Svcs."/>
    <s v="Social Assistance"/>
    <x v="322"/>
    <x v="2"/>
    <x v="1"/>
    <n v="100.78494567760001"/>
  </r>
  <r>
    <x v="2"/>
    <n v="624"/>
    <s v="Social Assistance Svcs."/>
    <s v="Social Assistance"/>
    <x v="322"/>
    <x v="2"/>
    <x v="2"/>
    <n v="101.393148619847"/>
  </r>
  <r>
    <x v="2"/>
    <n v="624"/>
    <s v="Social Assistance Svcs."/>
    <s v="Social Assistance"/>
    <x v="322"/>
    <x v="2"/>
    <x v="3"/>
    <n v="101.96184436242601"/>
  </r>
  <r>
    <x v="2"/>
    <n v="624"/>
    <s v="Social Assistance Svcs."/>
    <s v="Social Assistance"/>
    <x v="322"/>
    <x v="2"/>
    <x v="4"/>
    <n v="101.978478972812"/>
  </r>
  <r>
    <x v="2"/>
    <n v="624"/>
    <s v="Social Assistance Svcs."/>
    <s v="Social Assistance"/>
    <x v="322"/>
    <x v="2"/>
    <x v="5"/>
    <n v="102.58876124135701"/>
  </r>
  <r>
    <x v="2"/>
    <n v="624"/>
    <s v="Social Assistance Svcs."/>
    <s v="Social Assistance"/>
    <x v="322"/>
    <x v="2"/>
    <x v="6"/>
    <n v="102.75510734522"/>
  </r>
  <r>
    <x v="2"/>
    <n v="624"/>
    <s v="Social Assistance Svcs."/>
    <s v="Social Assistance"/>
    <x v="322"/>
    <x v="2"/>
    <x v="7"/>
    <n v="103.966314913967"/>
  </r>
  <r>
    <x v="2"/>
    <n v="624"/>
    <s v="Social Assistance Svcs."/>
    <s v="Social Assistance"/>
    <x v="322"/>
    <x v="2"/>
    <x v="8"/>
    <n v="104.674325518532"/>
  </r>
  <r>
    <x v="2"/>
    <n v="624"/>
    <s v="Social Assistance Svcs."/>
    <s v="Social Assistance"/>
    <x v="322"/>
    <x v="2"/>
    <x v="9"/>
    <n v="105.45303321723701"/>
  </r>
  <r>
    <x v="2"/>
    <n v="624"/>
    <s v="Social Assistance Svcs."/>
    <s v="Social Assistance"/>
    <x v="322"/>
    <x v="2"/>
    <x v="10"/>
    <n v="105.203514061444"/>
  </r>
  <r>
    <x v="2"/>
    <n v="624"/>
    <s v="Social Assistance Svcs."/>
    <s v="Social Assistance"/>
    <x v="322"/>
    <x v="2"/>
    <x v="11"/>
    <n v="105.36362218641101"/>
  </r>
  <r>
    <x v="2"/>
    <n v="624"/>
    <s v="Social Assistance Svcs."/>
    <s v="Social Assistance"/>
    <x v="322"/>
    <x v="2"/>
    <x v="12"/>
    <n v="106.134012579924"/>
  </r>
  <r>
    <x v="2"/>
    <n v="624"/>
    <s v="Social Assistance Svcs."/>
    <s v="Social Assistance"/>
    <x v="322"/>
    <x v="2"/>
    <x v="13"/>
    <n v="107.75796641888"/>
  </r>
  <r>
    <x v="2"/>
    <n v="624"/>
    <s v="Social Assistance Svcs."/>
    <s v="Social Assistance"/>
    <x v="322"/>
    <x v="2"/>
    <x v="14"/>
    <n v="108.646878411394"/>
  </r>
  <r>
    <x v="2"/>
    <s v="711AS"/>
    <s v="Performing Arts And Spectator Sports"/>
    <s v="Performing Arts &amp; Spectator Sports"/>
    <x v="332"/>
    <x v="1"/>
    <x v="0"/>
    <n v="100"/>
  </r>
  <r>
    <x v="2"/>
    <s v="711AS"/>
    <s v="Performing Arts And Spectator Sports"/>
    <s v="Performing Arts &amp; Spectator Sports"/>
    <x v="332"/>
    <x v="1"/>
    <x v="1"/>
    <n v="99.520161290322505"/>
  </r>
  <r>
    <x v="2"/>
    <s v="711AS"/>
    <s v="Performing Arts And Spectator Sports"/>
    <s v="Performing Arts &amp; Spectator Sports"/>
    <x v="332"/>
    <x v="1"/>
    <x v="2"/>
    <n v="99.314516129032199"/>
  </r>
  <r>
    <x v="2"/>
    <s v="711AS"/>
    <s v="Performing Arts And Spectator Sports"/>
    <s v="Performing Arts &amp; Spectator Sports"/>
    <x v="332"/>
    <x v="1"/>
    <x v="3"/>
    <n v="99.277217741935402"/>
  </r>
  <r>
    <x v="2"/>
    <s v="711AS"/>
    <s v="Performing Arts And Spectator Sports"/>
    <s v="Performing Arts &amp; Spectator Sports"/>
    <x v="332"/>
    <x v="1"/>
    <x v="4"/>
    <n v="99.239919354838705"/>
  </r>
  <r>
    <x v="2"/>
    <s v="711AS"/>
    <s v="Performing Arts And Spectator Sports"/>
    <s v="Performing Arts &amp; Spectator Sports"/>
    <x v="332"/>
    <x v="1"/>
    <x v="5"/>
    <n v="99.490927419354804"/>
  </r>
  <r>
    <x v="2"/>
    <s v="711AS"/>
    <s v="Performing Arts And Spectator Sports"/>
    <s v="Performing Arts &amp; Spectator Sports"/>
    <x v="332"/>
    <x v="1"/>
    <x v="6"/>
    <n v="100.129032258064"/>
  </r>
  <r>
    <x v="2"/>
    <s v="711AS"/>
    <s v="Performing Arts And Spectator Sports"/>
    <s v="Performing Arts &amp; Spectator Sports"/>
    <x v="332"/>
    <x v="1"/>
    <x v="7"/>
    <n v="100.806451612903"/>
  </r>
  <r>
    <x v="2"/>
    <s v="711AS"/>
    <s v="Performing Arts And Spectator Sports"/>
    <s v="Performing Arts &amp; Spectator Sports"/>
    <x v="332"/>
    <x v="1"/>
    <x v="8"/>
    <n v="100.76612903225799"/>
  </r>
  <r>
    <x v="2"/>
    <s v="711AS"/>
    <s v="Performing Arts And Spectator Sports"/>
    <s v="Performing Arts &amp; Spectator Sports"/>
    <x v="332"/>
    <x v="1"/>
    <x v="9"/>
    <n v="100.48991935483799"/>
  </r>
  <r>
    <x v="2"/>
    <s v="711AS"/>
    <s v="Performing Arts And Spectator Sports"/>
    <s v="Performing Arts &amp; Spectator Sports"/>
    <x v="332"/>
    <x v="1"/>
    <x v="10"/>
    <n v="99.216733870967701"/>
  </r>
  <r>
    <x v="2"/>
    <s v="711AS"/>
    <s v="Performing Arts And Spectator Sports"/>
    <s v="Performing Arts &amp; Spectator Sports"/>
    <x v="332"/>
    <x v="1"/>
    <x v="11"/>
    <n v="99.059475806451601"/>
  </r>
  <r>
    <x v="2"/>
    <s v="711AS"/>
    <s v="Performing Arts And Spectator Sports"/>
    <s v="Performing Arts &amp; Spectator Sports"/>
    <x v="332"/>
    <x v="1"/>
    <x v="12"/>
    <n v="98.809475806451601"/>
  </r>
  <r>
    <x v="2"/>
    <s v="711AS"/>
    <s v="Performing Arts And Spectator Sports"/>
    <s v="Performing Arts &amp; Spectator Sports"/>
    <x v="332"/>
    <x v="1"/>
    <x v="13"/>
    <n v="98.7510080645161"/>
  </r>
  <r>
    <x v="2"/>
    <s v="711AS"/>
    <s v="Performing Arts And Spectator Sports"/>
    <s v="Performing Arts &amp; Spectator Sports"/>
    <x v="332"/>
    <x v="1"/>
    <x v="14"/>
    <n v="98.6260080645161"/>
  </r>
  <r>
    <x v="2"/>
    <n v="713"/>
    <s v="Amusement, Gambling, And Recreation"/>
    <s v="Amusement and Recreation"/>
    <x v="334"/>
    <x v="2"/>
    <x v="0"/>
    <n v="100"/>
  </r>
  <r>
    <x v="2"/>
    <n v="713"/>
    <s v="Amusement, Gambling, And Recreation"/>
    <s v="Amusement and Recreation"/>
    <x v="334"/>
    <x v="2"/>
    <x v="1"/>
    <n v="100.166375509524"/>
  </r>
  <r>
    <x v="2"/>
    <n v="713"/>
    <s v="Amusement, Gambling, And Recreation"/>
    <s v="Amusement and Recreation"/>
    <x v="334"/>
    <x v="2"/>
    <x v="2"/>
    <n v="100.936902088012"/>
  </r>
  <r>
    <x v="2"/>
    <n v="713"/>
    <s v="Amusement, Gambling, And Recreation"/>
    <s v="Amusement and Recreation"/>
    <x v="334"/>
    <x v="2"/>
    <x v="3"/>
    <n v="101.57224856501099"/>
  </r>
  <r>
    <x v="2"/>
    <n v="713"/>
    <s v="Amusement, Gambling, And Recreation"/>
    <s v="Amusement and Recreation"/>
    <x v="334"/>
    <x v="2"/>
    <x v="4"/>
    <n v="102.65160968305401"/>
  </r>
  <r>
    <x v="2"/>
    <n v="713"/>
    <s v="Amusement, Gambling, And Recreation"/>
    <s v="Amusement and Recreation"/>
    <x v="334"/>
    <x v="2"/>
    <x v="5"/>
    <n v="103.57083437318001"/>
  </r>
  <r>
    <x v="2"/>
    <n v="713"/>
    <s v="Amusement, Gambling, And Recreation"/>
    <s v="Amusement and Recreation"/>
    <x v="334"/>
    <x v="2"/>
    <x v="6"/>
    <n v="104.049163963064"/>
  </r>
  <r>
    <x v="2"/>
    <n v="713"/>
    <s v="Amusement, Gambling, And Recreation"/>
    <s v="Amusement and Recreation"/>
    <x v="334"/>
    <x v="2"/>
    <x v="7"/>
    <n v="103.984693453123"/>
  </r>
  <r>
    <x v="2"/>
    <n v="713"/>
    <s v="Amusement, Gambling, And Recreation"/>
    <s v="Amusement and Recreation"/>
    <x v="334"/>
    <x v="2"/>
    <x v="8"/>
    <n v="104.166666666666"/>
  </r>
  <r>
    <x v="2"/>
    <n v="713"/>
    <s v="Amusement, Gambling, And Recreation"/>
    <s v="Amusement and Recreation"/>
    <x v="334"/>
    <x v="2"/>
    <x v="9"/>
    <n v="104.22281840113099"/>
  </r>
  <r>
    <x v="2"/>
    <n v="713"/>
    <s v="Amusement, Gambling, And Recreation"/>
    <s v="Amusement and Recreation"/>
    <x v="334"/>
    <x v="2"/>
    <x v="10"/>
    <n v="105.120206305631"/>
  </r>
  <r>
    <x v="2"/>
    <n v="713"/>
    <s v="Amusement, Gambling, And Recreation"/>
    <s v="Amusement and Recreation"/>
    <x v="334"/>
    <x v="2"/>
    <x v="11"/>
    <n v="105.210672988936"/>
  </r>
  <r>
    <x v="2"/>
    <n v="713"/>
    <s v="Amusement, Gambling, And Recreation"/>
    <s v="Amusement and Recreation"/>
    <x v="334"/>
    <x v="2"/>
    <x v="12"/>
    <n v="105.904250894268"/>
  </r>
  <r>
    <x v="2"/>
    <n v="713"/>
    <s v="Amusement, Gambling, And Recreation"/>
    <s v="Amusement and Recreation"/>
    <x v="334"/>
    <x v="2"/>
    <x v="13"/>
    <n v="105.71499875218301"/>
  </r>
  <r>
    <x v="2"/>
    <n v="713"/>
    <s v="Amusement, Gambling, And Recreation"/>
    <s v="Amusement and Recreation"/>
    <x v="334"/>
    <x v="2"/>
    <x v="14"/>
    <n v="106.369062474003"/>
  </r>
  <r>
    <x v="2"/>
    <n v="721"/>
    <s v="Accommodation"/>
    <s v="Accomodation"/>
    <x v="338"/>
    <x v="2"/>
    <x v="0"/>
    <n v="100"/>
  </r>
  <r>
    <x v="2"/>
    <n v="721"/>
    <s v="Accommodation"/>
    <s v="Accomodation"/>
    <x v="338"/>
    <x v="2"/>
    <x v="1"/>
    <n v="100.16166188416901"/>
  </r>
  <r>
    <x v="2"/>
    <n v="721"/>
    <s v="Accommodation"/>
    <s v="Accomodation"/>
    <x v="338"/>
    <x v="2"/>
    <x v="2"/>
    <n v="100.257648627894"/>
  </r>
  <r>
    <x v="2"/>
    <n v="721"/>
    <s v="Accommodation"/>
    <s v="Accomodation"/>
    <x v="338"/>
    <x v="2"/>
    <x v="3"/>
    <n v="100.483975265731"/>
  </r>
  <r>
    <x v="2"/>
    <n v="721"/>
    <s v="Accommodation"/>
    <s v="Accomodation"/>
    <x v="338"/>
    <x v="2"/>
    <x v="4"/>
    <n v="100.302105646041"/>
  </r>
  <r>
    <x v="2"/>
    <n v="721"/>
    <s v="Accommodation"/>
    <s v="Accomodation"/>
    <x v="338"/>
    <x v="2"/>
    <x v="5"/>
    <n v="100.625429414379"/>
  </r>
  <r>
    <x v="2"/>
    <n v="721"/>
    <s v="Accommodation"/>
    <s v="Accomodation"/>
    <x v="338"/>
    <x v="2"/>
    <x v="6"/>
    <n v="100.50014145414799"/>
  </r>
  <r>
    <x v="2"/>
    <n v="721"/>
    <s v="Accommodation"/>
    <s v="Accomodation"/>
    <x v="338"/>
    <x v="2"/>
    <x v="7"/>
    <n v="101.038677605787"/>
  </r>
  <r>
    <x v="2"/>
    <n v="721"/>
    <s v="Accommodation"/>
    <s v="Accomodation"/>
    <x v="338"/>
    <x v="2"/>
    <x v="8"/>
    <n v="100.67897991351001"/>
  </r>
  <r>
    <x v="2"/>
    <n v="721"/>
    <s v="Accommodation"/>
    <s v="Accomodation"/>
    <x v="338"/>
    <x v="2"/>
    <x v="9"/>
    <n v="101.12253970819999"/>
  </r>
  <r>
    <x v="2"/>
    <n v="721"/>
    <s v="Accommodation"/>
    <s v="Accomodation"/>
    <x v="338"/>
    <x v="2"/>
    <x v="10"/>
    <n v="101.19932910318001"/>
  </r>
  <r>
    <x v="2"/>
    <n v="721"/>
    <s v="Accommodation"/>
    <s v="Accomodation"/>
    <x v="338"/>
    <x v="2"/>
    <x v="11"/>
    <n v="101.30744048821801"/>
  </r>
  <r>
    <x v="2"/>
    <n v="721"/>
    <s v="Accommodation"/>
    <s v="Accomodation"/>
    <x v="338"/>
    <x v="2"/>
    <x v="12"/>
    <n v="101.39433375095901"/>
  </r>
  <r>
    <x v="2"/>
    <n v="721"/>
    <s v="Accommodation"/>
    <s v="Accomodation"/>
    <x v="338"/>
    <x v="2"/>
    <x v="13"/>
    <n v="101.67016934082299"/>
  </r>
  <r>
    <x v="2"/>
    <n v="721"/>
    <s v="Accommodation"/>
    <s v="Accomodation"/>
    <x v="338"/>
    <x v="2"/>
    <x v="14"/>
    <n v="102.159196540435"/>
  </r>
  <r>
    <x v="2"/>
    <n v="722"/>
    <s v="Food Services And Drinking Places"/>
    <s v="Food and Drinking Services"/>
    <x v="342"/>
    <x v="2"/>
    <x v="0"/>
    <n v="100"/>
  </r>
  <r>
    <x v="2"/>
    <n v="722"/>
    <s v="Food Services And Drinking Places"/>
    <s v="Food and Drinking Services"/>
    <x v="342"/>
    <x v="2"/>
    <x v="1"/>
    <n v="99.967471741075002"/>
  </r>
  <r>
    <x v="2"/>
    <n v="722"/>
    <s v="Food Services And Drinking Places"/>
    <s v="Food and Drinking Services"/>
    <x v="342"/>
    <x v="2"/>
    <x v="2"/>
    <n v="100.484874359599"/>
  </r>
  <r>
    <x v="2"/>
    <n v="722"/>
    <s v="Food Services And Drinking Places"/>
    <s v="Food and Drinking Services"/>
    <x v="342"/>
    <x v="2"/>
    <x v="3"/>
    <n v="100.83963568350001"/>
  </r>
  <r>
    <x v="2"/>
    <n v="722"/>
    <s v="Food Services And Drinking Places"/>
    <s v="Food and Drinking Services"/>
    <x v="342"/>
    <x v="2"/>
    <x v="4"/>
    <n v="101.262503049524"/>
  </r>
  <r>
    <x v="2"/>
    <n v="722"/>
    <s v="Food Services And Drinking Places"/>
    <s v="Food and Drinking Services"/>
    <x v="342"/>
    <x v="2"/>
    <x v="5"/>
    <n v="101.49833292673"/>
  </r>
  <r>
    <x v="2"/>
    <n v="722"/>
    <s v="Food Services And Drinking Places"/>
    <s v="Food and Drinking Services"/>
    <x v="342"/>
    <x v="2"/>
    <x v="6"/>
    <n v="101.611165324875"/>
  </r>
  <r>
    <x v="2"/>
    <n v="722"/>
    <s v="Food Services And Drinking Places"/>
    <s v="Food and Drinking Services"/>
    <x v="342"/>
    <x v="2"/>
    <x v="7"/>
    <n v="101.65080914044"/>
  </r>
  <r>
    <x v="2"/>
    <n v="722"/>
    <s v="Food Services And Drinking Places"/>
    <s v="Food and Drinking Services"/>
    <x v="342"/>
    <x v="2"/>
    <x v="8"/>
    <n v="101.863259331544"/>
  </r>
  <r>
    <x v="2"/>
    <n v="722"/>
    <s v="Food Services And Drinking Places"/>
    <s v="Food and Drinking Services"/>
    <x v="342"/>
    <x v="2"/>
    <x v="9"/>
    <n v="101.948646011222"/>
  </r>
  <r>
    <x v="2"/>
    <n v="722"/>
    <s v="Food Services And Drinking Places"/>
    <s v="Food and Drinking Services"/>
    <x v="342"/>
    <x v="2"/>
    <x v="10"/>
    <n v="102.01370252907201"/>
  </r>
  <r>
    <x v="2"/>
    <n v="722"/>
    <s v="Food Services And Drinking Places"/>
    <s v="Food and Drinking Services"/>
    <x v="342"/>
    <x v="2"/>
    <x v="11"/>
    <n v="102.148898105228"/>
  </r>
  <r>
    <x v="2"/>
    <n v="722"/>
    <s v="Food Services And Drinking Places"/>
    <s v="Food and Drinking Services"/>
    <x v="342"/>
    <x v="2"/>
    <x v="12"/>
    <n v="102.578881027892"/>
  </r>
  <r>
    <x v="2"/>
    <n v="722"/>
    <s v="Food Services And Drinking Places"/>
    <s v="Food and Drinking Services"/>
    <x v="342"/>
    <x v="2"/>
    <x v="13"/>
    <n v="103.157274131902"/>
  </r>
  <r>
    <x v="2"/>
    <n v="722"/>
    <s v="Food Services And Drinking Places"/>
    <s v="Food and Drinking Services"/>
    <x v="342"/>
    <x v="2"/>
    <x v="14"/>
    <n v="103.526266569081"/>
  </r>
  <r>
    <x v="2"/>
    <n v="81"/>
    <s v="Other Svcs. (Not Public Admin)"/>
    <s v="Other Svcs."/>
    <x v="346"/>
    <x v="3"/>
    <x v="0"/>
    <n v="100"/>
  </r>
  <r>
    <x v="2"/>
    <n v="81"/>
    <s v="Other Svcs. (Not Public Admin)"/>
    <s v="Other Svcs."/>
    <x v="346"/>
    <x v="3"/>
    <x v="1"/>
    <n v="100.270487682252"/>
  </r>
  <r>
    <x v="2"/>
    <n v="81"/>
    <s v="Other Svcs. (Not Public Admin)"/>
    <s v="Other Svcs."/>
    <x v="346"/>
    <x v="3"/>
    <x v="2"/>
    <n v="100.26847662141699"/>
  </r>
  <r>
    <x v="2"/>
    <n v="81"/>
    <s v="Other Svcs. (Not Public Admin)"/>
    <s v="Other Svcs."/>
    <x v="346"/>
    <x v="3"/>
    <x v="3"/>
    <n v="100.470588235294"/>
  </r>
  <r>
    <x v="2"/>
    <n v="81"/>
    <s v="Other Svcs. (Not Public Admin)"/>
    <s v="Other Svcs."/>
    <x v="346"/>
    <x v="3"/>
    <x v="4"/>
    <n v="100.506787330316"/>
  </r>
  <r>
    <x v="2"/>
    <n v="81"/>
    <s v="Other Svcs. (Not Public Admin)"/>
    <s v="Other Svcs."/>
    <x v="346"/>
    <x v="3"/>
    <x v="5"/>
    <n v="100.372046254399"/>
  </r>
  <r>
    <x v="2"/>
    <n v="81"/>
    <s v="Other Svcs. (Not Public Admin)"/>
    <s v="Other Svcs."/>
    <x v="346"/>
    <x v="3"/>
    <x v="6"/>
    <n v="100.46053293112099"/>
  </r>
  <r>
    <x v="2"/>
    <n v="81"/>
    <s v="Other Svcs. (Not Public Admin)"/>
    <s v="Other Svcs."/>
    <x v="346"/>
    <x v="3"/>
    <x v="7"/>
    <n v="100.553041729512"/>
  </r>
  <r>
    <x v="2"/>
    <n v="81"/>
    <s v="Other Svcs. (Not Public Admin)"/>
    <s v="Other Svcs."/>
    <x v="346"/>
    <x v="3"/>
    <x v="8"/>
    <n v="100.64655605832"/>
  </r>
  <r>
    <x v="2"/>
    <n v="81"/>
    <s v="Other Svcs. (Not Public Admin)"/>
    <s v="Other Svcs."/>
    <x v="346"/>
    <x v="3"/>
    <x v="9"/>
    <n v="100.760180995475"/>
  </r>
  <r>
    <x v="2"/>
    <n v="81"/>
    <s v="Other Svcs. (Not Public Admin)"/>
    <s v="Other Svcs."/>
    <x v="346"/>
    <x v="3"/>
    <x v="10"/>
    <n v="100.907993966817"/>
  </r>
  <r>
    <x v="2"/>
    <n v="81"/>
    <s v="Other Svcs. (Not Public Admin)"/>
    <s v="Other Svcs."/>
    <x v="346"/>
    <x v="3"/>
    <x v="11"/>
    <n v="101.08195072900899"/>
  </r>
  <r>
    <x v="2"/>
    <n v="81"/>
    <s v="Other Svcs. (Not Public Admin)"/>
    <s v="Other Svcs."/>
    <x v="346"/>
    <x v="3"/>
    <x v="12"/>
    <n v="100.95324283559501"/>
  </r>
  <r>
    <x v="2"/>
    <n v="81"/>
    <s v="Other Svcs. (Not Public Admin)"/>
    <s v="Other Svcs."/>
    <x v="346"/>
    <x v="3"/>
    <x v="13"/>
    <n v="100.94218200100499"/>
  </r>
  <r>
    <x v="2"/>
    <n v="81"/>
    <s v="Other Svcs. (Not Public Admin)"/>
    <s v="Other Svcs."/>
    <x v="346"/>
    <x v="3"/>
    <x v="14"/>
    <n v="100.87078934137701"/>
  </r>
  <r>
    <x v="2"/>
    <s v="TE"/>
    <s v="Total Economy"/>
    <s v="Total Economy"/>
    <x v="363"/>
    <x v="5"/>
    <x v="0"/>
    <n v="100"/>
  </r>
  <r>
    <x v="2"/>
    <s v="TE"/>
    <s v="Total Economy"/>
    <s v="Total Economy"/>
    <x v="363"/>
    <x v="5"/>
    <x v="1"/>
    <n v="100.278606346839"/>
  </r>
  <r>
    <x v="2"/>
    <s v="TE"/>
    <s v="Total Economy"/>
    <s v="Total Economy"/>
    <x v="363"/>
    <x v="5"/>
    <x v="2"/>
    <n v="100.798533432761"/>
  </r>
  <r>
    <x v="2"/>
    <s v="TE"/>
    <s v="Total Economy"/>
    <s v="Total Economy"/>
    <x v="363"/>
    <x v="5"/>
    <x v="3"/>
    <n v="101.567031237053"/>
  </r>
  <r>
    <x v="2"/>
    <s v="TE"/>
    <s v="Total Economy"/>
    <s v="Total Economy"/>
    <x v="363"/>
    <x v="5"/>
    <x v="4"/>
    <n v="102.253707846548"/>
  </r>
  <r>
    <x v="2"/>
    <s v="TE"/>
    <s v="Total Economy"/>
    <s v="Total Economy"/>
    <x v="363"/>
    <x v="5"/>
    <x v="5"/>
    <n v="102.852348993288"/>
  </r>
  <r>
    <x v="2"/>
    <s v="TE"/>
    <s v="Total Economy"/>
    <s v="Total Economy"/>
    <x v="363"/>
    <x v="5"/>
    <x v="6"/>
    <n v="103.191026597066"/>
  </r>
  <r>
    <x v="2"/>
    <s v="TE"/>
    <s v="Total Economy"/>
    <s v="Total Economy"/>
    <x v="363"/>
    <x v="5"/>
    <x v="7"/>
    <n v="103.57113265390601"/>
  </r>
  <r>
    <x v="2"/>
    <s v="TE"/>
    <s v="Total Economy"/>
    <s v="Total Economy"/>
    <x v="363"/>
    <x v="5"/>
    <x v="8"/>
    <n v="103.831096196868"/>
  </r>
  <r>
    <x v="2"/>
    <s v="TE"/>
    <s v="Total Economy"/>
    <s v="Total Economy"/>
    <x v="363"/>
    <x v="5"/>
    <x v="9"/>
    <n v="104.02684563758299"/>
  </r>
  <r>
    <x v="2"/>
    <s v="TE"/>
    <s v="Total Economy"/>
    <s v="Total Economy"/>
    <x v="363"/>
    <x v="5"/>
    <x v="10"/>
    <n v="104.23813074819699"/>
  </r>
  <r>
    <x v="2"/>
    <s v="TE"/>
    <s v="Total Economy"/>
    <s v="Total Economy"/>
    <x v="363"/>
    <x v="5"/>
    <x v="11"/>
    <n v="104.52398707432199"/>
  </r>
  <r>
    <x v="2"/>
    <s v="TE"/>
    <s v="Total Economy"/>
    <s v="Total Economy"/>
    <x v="363"/>
    <x v="5"/>
    <x v="12"/>
    <n v="104.879236059325"/>
  </r>
  <r>
    <x v="2"/>
    <s v="TE"/>
    <s v="Total Economy"/>
    <s v="Total Economy"/>
    <x v="363"/>
    <x v="5"/>
    <x v="13"/>
    <n v="105.29455630126699"/>
  </r>
  <r>
    <x v="2"/>
    <s v="TE"/>
    <s v="Total Economy"/>
    <s v="Total Economy"/>
    <x v="363"/>
    <x v="5"/>
    <x v="14"/>
    <n v="105.605269699229"/>
  </r>
  <r>
    <x v="3"/>
    <n v="1111"/>
    <s v="Oilseed And Grain Farming"/>
    <s v="Oilseed And Grain Farming"/>
    <x v="0"/>
    <x v="0"/>
    <x v="0"/>
    <n v="100"/>
  </r>
  <r>
    <x v="3"/>
    <n v="1111"/>
    <s v="Oilseed And Grain Farming"/>
    <s v="Oilseed And Grain Farming"/>
    <x v="0"/>
    <x v="0"/>
    <x v="1"/>
    <n v="101.01911094820299"/>
  </r>
  <r>
    <x v="3"/>
    <n v="1111"/>
    <s v="Oilseed And Grain Farming"/>
    <s v="Oilseed And Grain Farming"/>
    <x v="0"/>
    <x v="0"/>
    <x v="2"/>
    <n v="102.04389013256601"/>
  </r>
  <r>
    <x v="3"/>
    <n v="1111"/>
    <s v="Oilseed And Grain Farming"/>
    <s v="Oilseed And Grain Farming"/>
    <x v="0"/>
    <x v="0"/>
    <x v="3"/>
    <n v="103.00893723802599"/>
  </r>
  <r>
    <x v="3"/>
    <n v="1111"/>
    <s v="Oilseed And Grain Farming"/>
    <s v="Oilseed And Grain Farming"/>
    <x v="0"/>
    <x v="0"/>
    <x v="4"/>
    <n v="103.082738498262"/>
  </r>
  <r>
    <x v="3"/>
    <n v="1111"/>
    <s v="Oilseed And Grain Farming"/>
    <s v="Oilseed And Grain Farming"/>
    <x v="0"/>
    <x v="0"/>
    <x v="5"/>
    <n v="102.83828950272201"/>
  </r>
  <r>
    <x v="3"/>
    <n v="1111"/>
    <s v="Oilseed And Grain Farming"/>
    <s v="Oilseed And Grain Farming"/>
    <x v="0"/>
    <x v="0"/>
    <x v="6"/>
    <n v="103.067750910485"/>
  </r>
  <r>
    <x v="3"/>
    <n v="1111"/>
    <s v="Oilseed And Grain Farming"/>
    <s v="Oilseed And Grain Farming"/>
    <x v="0"/>
    <x v="0"/>
    <x v="7"/>
    <n v="102.41270816846701"/>
  </r>
  <r>
    <x v="3"/>
    <n v="1111"/>
    <s v="Oilseed And Grain Farming"/>
    <s v="Oilseed And Grain Farming"/>
    <x v="0"/>
    <x v="0"/>
    <x v="8"/>
    <n v="102.421142469461"/>
  </r>
  <r>
    <x v="3"/>
    <n v="1111"/>
    <s v="Oilseed And Grain Farming"/>
    <s v="Oilseed And Grain Farming"/>
    <x v="0"/>
    <x v="0"/>
    <x v="9"/>
    <n v="101.72179570313401"/>
  </r>
  <r>
    <x v="3"/>
    <n v="1111"/>
    <s v="Oilseed And Grain Farming"/>
    <s v="Oilseed And Grain Farming"/>
    <x v="0"/>
    <x v="0"/>
    <x v="10"/>
    <n v="102.499484914004"/>
  </r>
  <r>
    <x v="3"/>
    <n v="1111"/>
    <s v="Oilseed And Grain Farming"/>
    <s v="Oilseed And Grain Farming"/>
    <x v="0"/>
    <x v="0"/>
    <x v="11"/>
    <n v="103.133385474135"/>
  </r>
  <r>
    <x v="3"/>
    <n v="1111"/>
    <s v="Oilseed And Grain Farming"/>
    <s v="Oilseed And Grain Farming"/>
    <x v="0"/>
    <x v="0"/>
    <x v="12"/>
    <n v="103.71320966644799"/>
  </r>
  <r>
    <x v="3"/>
    <n v="1111"/>
    <s v="Oilseed And Grain Farming"/>
    <s v="Oilseed And Grain Farming"/>
    <x v="0"/>
    <x v="0"/>
    <x v="13"/>
    <n v="104.808442710715"/>
  </r>
  <r>
    <x v="3"/>
    <n v="1111"/>
    <s v="Oilseed And Grain Farming"/>
    <s v="Oilseed And Grain Farming"/>
    <x v="0"/>
    <x v="0"/>
    <x v="14"/>
    <n v="105.17829432639201"/>
  </r>
  <r>
    <x v="3"/>
    <n v="1112"/>
    <s v="Vegetable And Melon Farming"/>
    <s v="Vegetable And Melon Farming"/>
    <x v="1"/>
    <x v="0"/>
    <x v="0"/>
    <n v="100"/>
  </r>
  <r>
    <x v="3"/>
    <n v="1112"/>
    <s v="Vegetable And Melon Farming"/>
    <s v="Vegetable And Melon Farming"/>
    <x v="1"/>
    <x v="0"/>
    <x v="1"/>
    <n v="101.01911094820299"/>
  </r>
  <r>
    <x v="3"/>
    <n v="1112"/>
    <s v="Vegetable And Melon Farming"/>
    <s v="Vegetable And Melon Farming"/>
    <x v="1"/>
    <x v="0"/>
    <x v="2"/>
    <n v="102.04389013256601"/>
  </r>
  <r>
    <x v="3"/>
    <n v="1112"/>
    <s v="Vegetable And Melon Farming"/>
    <s v="Vegetable And Melon Farming"/>
    <x v="1"/>
    <x v="0"/>
    <x v="3"/>
    <n v="103.00893723802599"/>
  </r>
  <r>
    <x v="3"/>
    <n v="1112"/>
    <s v="Vegetable And Melon Farming"/>
    <s v="Vegetable And Melon Farming"/>
    <x v="1"/>
    <x v="0"/>
    <x v="4"/>
    <n v="103.082738498262"/>
  </r>
  <r>
    <x v="3"/>
    <n v="1112"/>
    <s v="Vegetable And Melon Farming"/>
    <s v="Vegetable And Melon Farming"/>
    <x v="1"/>
    <x v="0"/>
    <x v="5"/>
    <n v="102.83828950272201"/>
  </r>
  <r>
    <x v="3"/>
    <n v="1112"/>
    <s v="Vegetable And Melon Farming"/>
    <s v="Vegetable And Melon Farming"/>
    <x v="1"/>
    <x v="0"/>
    <x v="6"/>
    <n v="103.067750910485"/>
  </r>
  <r>
    <x v="3"/>
    <n v="1112"/>
    <s v="Vegetable And Melon Farming"/>
    <s v="Vegetable And Melon Farming"/>
    <x v="1"/>
    <x v="0"/>
    <x v="7"/>
    <n v="102.41270816846701"/>
  </r>
  <r>
    <x v="3"/>
    <n v="1112"/>
    <s v="Vegetable And Melon Farming"/>
    <s v="Vegetable And Melon Farming"/>
    <x v="1"/>
    <x v="0"/>
    <x v="8"/>
    <n v="102.421142469461"/>
  </r>
  <r>
    <x v="3"/>
    <n v="1112"/>
    <s v="Vegetable And Melon Farming"/>
    <s v="Vegetable And Melon Farming"/>
    <x v="1"/>
    <x v="0"/>
    <x v="9"/>
    <n v="101.72179570313401"/>
  </r>
  <r>
    <x v="3"/>
    <n v="1112"/>
    <s v="Vegetable And Melon Farming"/>
    <s v="Vegetable And Melon Farming"/>
    <x v="1"/>
    <x v="0"/>
    <x v="10"/>
    <n v="102.499484914004"/>
  </r>
  <r>
    <x v="3"/>
    <n v="1112"/>
    <s v="Vegetable And Melon Farming"/>
    <s v="Vegetable And Melon Farming"/>
    <x v="1"/>
    <x v="0"/>
    <x v="11"/>
    <n v="103.133385474135"/>
  </r>
  <r>
    <x v="3"/>
    <n v="1112"/>
    <s v="Vegetable And Melon Farming"/>
    <s v="Vegetable And Melon Farming"/>
    <x v="1"/>
    <x v="0"/>
    <x v="12"/>
    <n v="103.71320966644799"/>
  </r>
  <r>
    <x v="3"/>
    <n v="1112"/>
    <s v="Vegetable And Melon Farming"/>
    <s v="Vegetable And Melon Farming"/>
    <x v="1"/>
    <x v="0"/>
    <x v="13"/>
    <n v="104.808442710715"/>
  </r>
  <r>
    <x v="3"/>
    <n v="1112"/>
    <s v="Vegetable And Melon Farming"/>
    <s v="Vegetable And Melon Farming"/>
    <x v="1"/>
    <x v="0"/>
    <x v="14"/>
    <n v="105.17829432639201"/>
  </r>
  <r>
    <x v="3"/>
    <n v="1113"/>
    <s v="Fruit And Tree Nut Farming"/>
    <s v="Fruit And Tree Nut Farming"/>
    <x v="2"/>
    <x v="0"/>
    <x v="0"/>
    <n v="100"/>
  </r>
  <r>
    <x v="3"/>
    <n v="1113"/>
    <s v="Fruit And Tree Nut Farming"/>
    <s v="Fruit And Tree Nut Farming"/>
    <x v="2"/>
    <x v="0"/>
    <x v="1"/>
    <n v="101.01911094820299"/>
  </r>
  <r>
    <x v="3"/>
    <n v="1113"/>
    <s v="Fruit And Tree Nut Farming"/>
    <s v="Fruit And Tree Nut Farming"/>
    <x v="2"/>
    <x v="0"/>
    <x v="2"/>
    <n v="102.04389013256601"/>
  </r>
  <r>
    <x v="3"/>
    <n v="1113"/>
    <s v="Fruit And Tree Nut Farming"/>
    <s v="Fruit And Tree Nut Farming"/>
    <x v="2"/>
    <x v="0"/>
    <x v="3"/>
    <n v="103.00893723802599"/>
  </r>
  <r>
    <x v="3"/>
    <n v="1113"/>
    <s v="Fruit And Tree Nut Farming"/>
    <s v="Fruit And Tree Nut Farming"/>
    <x v="2"/>
    <x v="0"/>
    <x v="4"/>
    <n v="103.082738498262"/>
  </r>
  <r>
    <x v="3"/>
    <n v="1113"/>
    <s v="Fruit And Tree Nut Farming"/>
    <s v="Fruit And Tree Nut Farming"/>
    <x v="2"/>
    <x v="0"/>
    <x v="5"/>
    <n v="102.83828950272201"/>
  </r>
  <r>
    <x v="3"/>
    <n v="1113"/>
    <s v="Fruit And Tree Nut Farming"/>
    <s v="Fruit And Tree Nut Farming"/>
    <x v="2"/>
    <x v="0"/>
    <x v="6"/>
    <n v="103.067750910485"/>
  </r>
  <r>
    <x v="3"/>
    <n v="1113"/>
    <s v="Fruit And Tree Nut Farming"/>
    <s v="Fruit And Tree Nut Farming"/>
    <x v="2"/>
    <x v="0"/>
    <x v="7"/>
    <n v="102.41270816846701"/>
  </r>
  <r>
    <x v="3"/>
    <n v="1113"/>
    <s v="Fruit And Tree Nut Farming"/>
    <s v="Fruit And Tree Nut Farming"/>
    <x v="2"/>
    <x v="0"/>
    <x v="8"/>
    <n v="102.421142469461"/>
  </r>
  <r>
    <x v="3"/>
    <n v="1113"/>
    <s v="Fruit And Tree Nut Farming"/>
    <s v="Fruit And Tree Nut Farming"/>
    <x v="2"/>
    <x v="0"/>
    <x v="9"/>
    <n v="101.72179570313401"/>
  </r>
  <r>
    <x v="3"/>
    <n v="1113"/>
    <s v="Fruit And Tree Nut Farming"/>
    <s v="Fruit And Tree Nut Farming"/>
    <x v="2"/>
    <x v="0"/>
    <x v="10"/>
    <n v="102.499484914004"/>
  </r>
  <r>
    <x v="3"/>
    <n v="1113"/>
    <s v="Fruit And Tree Nut Farming"/>
    <s v="Fruit And Tree Nut Farming"/>
    <x v="2"/>
    <x v="0"/>
    <x v="11"/>
    <n v="103.133385474135"/>
  </r>
  <r>
    <x v="3"/>
    <n v="1113"/>
    <s v="Fruit And Tree Nut Farming"/>
    <s v="Fruit And Tree Nut Farming"/>
    <x v="2"/>
    <x v="0"/>
    <x v="12"/>
    <n v="103.71320966644799"/>
  </r>
  <r>
    <x v="3"/>
    <n v="1113"/>
    <s v="Fruit And Tree Nut Farming"/>
    <s v="Fruit And Tree Nut Farming"/>
    <x v="2"/>
    <x v="0"/>
    <x v="13"/>
    <n v="104.808442710715"/>
  </r>
  <r>
    <x v="3"/>
    <n v="1113"/>
    <s v="Fruit And Tree Nut Farming"/>
    <s v="Fruit And Tree Nut Farming"/>
    <x v="2"/>
    <x v="0"/>
    <x v="14"/>
    <n v="105.17829432639201"/>
  </r>
  <r>
    <x v="3"/>
    <n v="1114"/>
    <s v="Greenhouse, Nursery, And Floriculture Production"/>
    <s v="Greenhouse, Nursery, And Floriculture Production"/>
    <x v="3"/>
    <x v="0"/>
    <x v="0"/>
    <n v="100"/>
  </r>
  <r>
    <x v="3"/>
    <n v="1114"/>
    <s v="Greenhouse, Nursery, And Floriculture Production"/>
    <s v="Greenhouse, Nursery, And Floriculture Production"/>
    <x v="3"/>
    <x v="0"/>
    <x v="1"/>
    <n v="101.01911094820299"/>
  </r>
  <r>
    <x v="3"/>
    <n v="1114"/>
    <s v="Greenhouse, Nursery, And Floriculture Production"/>
    <s v="Greenhouse, Nursery, And Floriculture Production"/>
    <x v="3"/>
    <x v="0"/>
    <x v="2"/>
    <n v="102.04389013256601"/>
  </r>
  <r>
    <x v="3"/>
    <n v="1114"/>
    <s v="Greenhouse, Nursery, And Floriculture Production"/>
    <s v="Greenhouse, Nursery, And Floriculture Production"/>
    <x v="3"/>
    <x v="0"/>
    <x v="3"/>
    <n v="103.00893723802599"/>
  </r>
  <r>
    <x v="3"/>
    <n v="1114"/>
    <s v="Greenhouse, Nursery, And Floriculture Production"/>
    <s v="Greenhouse, Nursery, And Floriculture Production"/>
    <x v="3"/>
    <x v="0"/>
    <x v="4"/>
    <n v="103.082738498262"/>
  </r>
  <r>
    <x v="3"/>
    <n v="1114"/>
    <s v="Greenhouse, Nursery, And Floriculture Production"/>
    <s v="Greenhouse, Nursery, And Floriculture Production"/>
    <x v="3"/>
    <x v="0"/>
    <x v="5"/>
    <n v="102.83828950272201"/>
  </r>
  <r>
    <x v="3"/>
    <n v="1114"/>
    <s v="Greenhouse, Nursery, And Floriculture Production"/>
    <s v="Greenhouse, Nursery, And Floriculture Production"/>
    <x v="3"/>
    <x v="0"/>
    <x v="6"/>
    <n v="103.067750910485"/>
  </r>
  <r>
    <x v="3"/>
    <n v="1114"/>
    <s v="Greenhouse, Nursery, And Floriculture Production"/>
    <s v="Greenhouse, Nursery, And Floriculture Production"/>
    <x v="3"/>
    <x v="0"/>
    <x v="7"/>
    <n v="102.41270816846701"/>
  </r>
  <r>
    <x v="3"/>
    <n v="1114"/>
    <s v="Greenhouse, Nursery, And Floriculture Production"/>
    <s v="Greenhouse, Nursery, And Floriculture Production"/>
    <x v="3"/>
    <x v="0"/>
    <x v="8"/>
    <n v="102.421142469461"/>
  </r>
  <r>
    <x v="3"/>
    <n v="1114"/>
    <s v="Greenhouse, Nursery, And Floriculture Production"/>
    <s v="Greenhouse, Nursery, And Floriculture Production"/>
    <x v="3"/>
    <x v="0"/>
    <x v="9"/>
    <n v="101.72179570313401"/>
  </r>
  <r>
    <x v="3"/>
    <n v="1114"/>
    <s v="Greenhouse, Nursery, And Floriculture Production"/>
    <s v="Greenhouse, Nursery, And Floriculture Production"/>
    <x v="3"/>
    <x v="0"/>
    <x v="10"/>
    <n v="102.499484914004"/>
  </r>
  <r>
    <x v="3"/>
    <n v="1114"/>
    <s v="Greenhouse, Nursery, And Floriculture Production"/>
    <s v="Greenhouse, Nursery, And Floriculture Production"/>
    <x v="3"/>
    <x v="0"/>
    <x v="11"/>
    <n v="103.133385474135"/>
  </r>
  <r>
    <x v="3"/>
    <n v="1114"/>
    <s v="Greenhouse, Nursery, And Floriculture Production"/>
    <s v="Greenhouse, Nursery, And Floriculture Production"/>
    <x v="3"/>
    <x v="0"/>
    <x v="12"/>
    <n v="103.71320966644799"/>
  </r>
  <r>
    <x v="3"/>
    <n v="1114"/>
    <s v="Greenhouse, Nursery, And Floriculture Production"/>
    <s v="Greenhouse, Nursery, And Floriculture Production"/>
    <x v="3"/>
    <x v="0"/>
    <x v="13"/>
    <n v="104.808442710715"/>
  </r>
  <r>
    <x v="3"/>
    <n v="1114"/>
    <s v="Greenhouse, Nursery, And Floriculture Production"/>
    <s v="Greenhouse, Nursery, And Floriculture Production"/>
    <x v="3"/>
    <x v="0"/>
    <x v="14"/>
    <n v="105.17829432639201"/>
  </r>
  <r>
    <x v="3"/>
    <n v="1119"/>
    <s v="Other Crop Farming"/>
    <s v="Other Crop Farming"/>
    <x v="4"/>
    <x v="0"/>
    <x v="0"/>
    <n v="100"/>
  </r>
  <r>
    <x v="3"/>
    <n v="1119"/>
    <s v="Other Crop Farming"/>
    <s v="Other Crop Farming"/>
    <x v="4"/>
    <x v="0"/>
    <x v="1"/>
    <n v="101.01911094820299"/>
  </r>
  <r>
    <x v="3"/>
    <n v="1119"/>
    <s v="Other Crop Farming"/>
    <s v="Other Crop Farming"/>
    <x v="4"/>
    <x v="0"/>
    <x v="2"/>
    <n v="102.04389013256601"/>
  </r>
  <r>
    <x v="3"/>
    <n v="1119"/>
    <s v="Other Crop Farming"/>
    <s v="Other Crop Farming"/>
    <x v="4"/>
    <x v="0"/>
    <x v="3"/>
    <n v="103.00893723802599"/>
  </r>
  <r>
    <x v="3"/>
    <n v="1119"/>
    <s v="Other Crop Farming"/>
    <s v="Other Crop Farming"/>
    <x v="4"/>
    <x v="0"/>
    <x v="4"/>
    <n v="103.082738498262"/>
  </r>
  <r>
    <x v="3"/>
    <n v="1119"/>
    <s v="Other Crop Farming"/>
    <s v="Other Crop Farming"/>
    <x v="4"/>
    <x v="0"/>
    <x v="5"/>
    <n v="102.83828950272201"/>
  </r>
  <r>
    <x v="3"/>
    <n v="1119"/>
    <s v="Other Crop Farming"/>
    <s v="Other Crop Farming"/>
    <x v="4"/>
    <x v="0"/>
    <x v="6"/>
    <n v="103.067750910485"/>
  </r>
  <r>
    <x v="3"/>
    <n v="1119"/>
    <s v="Other Crop Farming"/>
    <s v="Other Crop Farming"/>
    <x v="4"/>
    <x v="0"/>
    <x v="7"/>
    <n v="102.41270816846701"/>
  </r>
  <r>
    <x v="3"/>
    <n v="1119"/>
    <s v="Other Crop Farming"/>
    <s v="Other Crop Farming"/>
    <x v="4"/>
    <x v="0"/>
    <x v="8"/>
    <n v="102.421142469461"/>
  </r>
  <r>
    <x v="3"/>
    <n v="1119"/>
    <s v="Other Crop Farming"/>
    <s v="Other Crop Farming"/>
    <x v="4"/>
    <x v="0"/>
    <x v="9"/>
    <n v="101.72179570313401"/>
  </r>
  <r>
    <x v="3"/>
    <n v="1119"/>
    <s v="Other Crop Farming"/>
    <s v="Other Crop Farming"/>
    <x v="4"/>
    <x v="0"/>
    <x v="10"/>
    <n v="102.499484914004"/>
  </r>
  <r>
    <x v="3"/>
    <n v="1119"/>
    <s v="Other Crop Farming"/>
    <s v="Other Crop Farming"/>
    <x v="4"/>
    <x v="0"/>
    <x v="11"/>
    <n v="103.133385474135"/>
  </r>
  <r>
    <x v="3"/>
    <n v="1119"/>
    <s v="Other Crop Farming"/>
    <s v="Other Crop Farming"/>
    <x v="4"/>
    <x v="0"/>
    <x v="12"/>
    <n v="103.71320966644799"/>
  </r>
  <r>
    <x v="3"/>
    <n v="1119"/>
    <s v="Other Crop Farming"/>
    <s v="Other Crop Farming"/>
    <x v="4"/>
    <x v="0"/>
    <x v="13"/>
    <n v="104.808442710715"/>
  </r>
  <r>
    <x v="3"/>
    <n v="1119"/>
    <s v="Other Crop Farming"/>
    <s v="Other Crop Farming"/>
    <x v="4"/>
    <x v="0"/>
    <x v="14"/>
    <n v="105.17829432639201"/>
  </r>
  <r>
    <x v="3"/>
    <s v="111CA"/>
    <s v="Crop And Animal Production"/>
    <s v="Crop &amp; Animal Production"/>
    <x v="5"/>
    <x v="1"/>
    <x v="0"/>
    <n v="100"/>
  </r>
  <r>
    <x v="3"/>
    <s v="111CA"/>
    <s v="Crop And Animal Production"/>
    <s v="Crop &amp; Animal Production"/>
    <x v="5"/>
    <x v="1"/>
    <x v="1"/>
    <n v="100.98508618936999"/>
  </r>
  <r>
    <x v="3"/>
    <s v="111CA"/>
    <s v="Crop And Animal Production"/>
    <s v="Crop &amp; Animal Production"/>
    <x v="5"/>
    <x v="1"/>
    <x v="2"/>
    <n v="101.675690880527"/>
  </r>
  <r>
    <x v="3"/>
    <s v="111CA"/>
    <s v="Crop And Animal Production"/>
    <s v="Crop &amp; Animal Production"/>
    <x v="5"/>
    <x v="1"/>
    <x v="3"/>
    <n v="101.922791413223"/>
  </r>
  <r>
    <x v="3"/>
    <s v="111CA"/>
    <s v="Crop And Animal Production"/>
    <s v="Crop &amp; Animal Production"/>
    <x v="5"/>
    <x v="1"/>
    <x v="4"/>
    <n v="102.227404819711"/>
  </r>
  <r>
    <x v="3"/>
    <s v="111CA"/>
    <s v="Crop And Animal Production"/>
    <s v="Crop &amp; Animal Production"/>
    <x v="5"/>
    <x v="1"/>
    <x v="5"/>
    <n v="101.744201137033"/>
  </r>
  <r>
    <x v="3"/>
    <s v="111CA"/>
    <s v="Crop And Animal Production"/>
    <s v="Crop &amp; Animal Production"/>
    <x v="5"/>
    <x v="1"/>
    <x v="6"/>
    <n v="102.02046986954301"/>
  </r>
  <r>
    <x v="3"/>
    <s v="111CA"/>
    <s v="Crop And Animal Production"/>
    <s v="Crop &amp; Animal Production"/>
    <x v="5"/>
    <x v="1"/>
    <x v="7"/>
    <n v="101.619673746712"/>
  </r>
  <r>
    <x v="3"/>
    <s v="111CA"/>
    <s v="Crop And Animal Production"/>
    <s v="Crop &amp; Animal Production"/>
    <x v="5"/>
    <x v="1"/>
    <x v="8"/>
    <n v="101.53191461031"/>
  </r>
  <r>
    <x v="3"/>
    <s v="111CA"/>
    <s v="Crop And Animal Production"/>
    <s v="Crop &amp; Animal Production"/>
    <x v="5"/>
    <x v="1"/>
    <x v="9"/>
    <n v="100.982867913188"/>
  </r>
  <r>
    <x v="3"/>
    <s v="111CA"/>
    <s v="Crop And Animal Production"/>
    <s v="Crop &amp; Animal Production"/>
    <x v="5"/>
    <x v="1"/>
    <x v="10"/>
    <n v="101.59212628923601"/>
  </r>
  <r>
    <x v="3"/>
    <s v="111CA"/>
    <s v="Crop And Animal Production"/>
    <s v="Crop &amp; Animal Production"/>
    <x v="5"/>
    <x v="1"/>
    <x v="11"/>
    <n v="101.996587315439"/>
  </r>
  <r>
    <x v="3"/>
    <s v="111CA"/>
    <s v="Crop And Animal Production"/>
    <s v="Crop &amp; Animal Production"/>
    <x v="5"/>
    <x v="1"/>
    <x v="12"/>
    <n v="102.405256828972"/>
  </r>
  <r>
    <x v="3"/>
    <s v="111CA"/>
    <s v="Crop And Animal Production"/>
    <s v="Crop &amp; Animal Production"/>
    <x v="5"/>
    <x v="1"/>
    <x v="13"/>
    <n v="103.251006176326"/>
  </r>
  <r>
    <x v="3"/>
    <s v="111CA"/>
    <s v="Crop And Animal Production"/>
    <s v="Crop &amp; Animal Production"/>
    <x v="5"/>
    <x v="1"/>
    <x v="14"/>
    <n v="103.75142758518599"/>
  </r>
  <r>
    <x v="3"/>
    <n v="1121"/>
    <s v="Cattle Ranching And Farming"/>
    <s v="Cattle Ranching And Farming"/>
    <x v="6"/>
    <x v="0"/>
    <x v="0"/>
    <n v="100"/>
  </r>
  <r>
    <x v="3"/>
    <n v="1121"/>
    <s v="Cattle Ranching And Farming"/>
    <s v="Cattle Ranching And Farming"/>
    <x v="6"/>
    <x v="0"/>
    <x v="1"/>
    <n v="100.994194211807"/>
  </r>
  <r>
    <x v="3"/>
    <n v="1121"/>
    <s v="Cattle Ranching And Farming"/>
    <s v="Cattle Ranching And Farming"/>
    <x v="6"/>
    <x v="0"/>
    <x v="2"/>
    <n v="101.350394969904"/>
  </r>
  <r>
    <x v="3"/>
    <n v="1121"/>
    <s v="Cattle Ranching And Farming"/>
    <s v="Cattle Ranching And Farming"/>
    <x v="6"/>
    <x v="0"/>
    <x v="3"/>
    <n v="100.77972522686299"/>
  </r>
  <r>
    <x v="3"/>
    <n v="1121"/>
    <s v="Cattle Ranching And Farming"/>
    <s v="Cattle Ranching And Farming"/>
    <x v="6"/>
    <x v="0"/>
    <x v="4"/>
    <n v="101.37219975595001"/>
  </r>
  <r>
    <x v="3"/>
    <n v="1121"/>
    <s v="Cattle Ranching And Farming"/>
    <s v="Cattle Ranching And Farming"/>
    <x v="6"/>
    <x v="0"/>
    <x v="5"/>
    <n v="100.688550156966"/>
  </r>
  <r>
    <x v="3"/>
    <n v="1121"/>
    <s v="Cattle Ranching And Farming"/>
    <s v="Cattle Ranching And Farming"/>
    <x v="6"/>
    <x v="0"/>
    <x v="6"/>
    <n v="100.972738806828"/>
  </r>
  <r>
    <x v="3"/>
    <n v="1121"/>
    <s v="Cattle Ranching And Farming"/>
    <s v="Cattle Ranching And Farming"/>
    <x v="6"/>
    <x v="0"/>
    <x v="7"/>
    <n v="101.352131324483"/>
  </r>
  <r>
    <x v="3"/>
    <n v="1121"/>
    <s v="Cattle Ranching And Farming"/>
    <s v="Cattle Ranching And Farming"/>
    <x v="6"/>
    <x v="0"/>
    <x v="8"/>
    <n v="101.12461062761101"/>
  </r>
  <r>
    <x v="3"/>
    <n v="1121"/>
    <s v="Cattle Ranching And Farming"/>
    <s v="Cattle Ranching And Farming"/>
    <x v="6"/>
    <x v="0"/>
    <x v="9"/>
    <n v="101.29931225922"/>
  </r>
  <r>
    <x v="3"/>
    <n v="1121"/>
    <s v="Cattle Ranching And Farming"/>
    <s v="Cattle Ranching And Farming"/>
    <x v="6"/>
    <x v="0"/>
    <x v="10"/>
    <n v="101.32936508171299"/>
  </r>
  <r>
    <x v="3"/>
    <n v="1121"/>
    <s v="Cattle Ranching And Farming"/>
    <s v="Cattle Ranching And Farming"/>
    <x v="6"/>
    <x v="0"/>
    <x v="11"/>
    <n v="101.58055125800399"/>
  </r>
  <r>
    <x v="3"/>
    <n v="1121"/>
    <s v="Cattle Ranching And Farming"/>
    <s v="Cattle Ranching And Farming"/>
    <x v="6"/>
    <x v="0"/>
    <x v="12"/>
    <n v="101.495867396845"/>
  </r>
  <r>
    <x v="3"/>
    <n v="1121"/>
    <s v="Cattle Ranching And Farming"/>
    <s v="Cattle Ranching And Farming"/>
    <x v="6"/>
    <x v="0"/>
    <x v="13"/>
    <n v="101.76983872821199"/>
  </r>
  <r>
    <x v="3"/>
    <n v="1121"/>
    <s v="Cattle Ranching And Farming"/>
    <s v="Cattle Ranching And Farming"/>
    <x v="6"/>
    <x v="0"/>
    <x v="14"/>
    <n v="102.416994789597"/>
  </r>
  <r>
    <x v="3"/>
    <n v="1122"/>
    <s v="Hog And Pig Farming"/>
    <s v="Hog And Pig Farming"/>
    <x v="7"/>
    <x v="0"/>
    <x v="0"/>
    <n v="100"/>
  </r>
  <r>
    <x v="3"/>
    <n v="1122"/>
    <s v="Hog And Pig Farming"/>
    <s v="Hog And Pig Farming"/>
    <x v="7"/>
    <x v="0"/>
    <x v="1"/>
    <n v="100.994194211807"/>
  </r>
  <r>
    <x v="3"/>
    <n v="1122"/>
    <s v="Hog And Pig Farming"/>
    <s v="Hog And Pig Farming"/>
    <x v="7"/>
    <x v="0"/>
    <x v="2"/>
    <n v="101.350394969904"/>
  </r>
  <r>
    <x v="3"/>
    <n v="1122"/>
    <s v="Hog And Pig Farming"/>
    <s v="Hog And Pig Farming"/>
    <x v="7"/>
    <x v="0"/>
    <x v="3"/>
    <n v="100.77972522686299"/>
  </r>
  <r>
    <x v="3"/>
    <n v="1122"/>
    <s v="Hog And Pig Farming"/>
    <s v="Hog And Pig Farming"/>
    <x v="7"/>
    <x v="0"/>
    <x v="4"/>
    <n v="101.37219975595001"/>
  </r>
  <r>
    <x v="3"/>
    <n v="1122"/>
    <s v="Hog And Pig Farming"/>
    <s v="Hog And Pig Farming"/>
    <x v="7"/>
    <x v="0"/>
    <x v="5"/>
    <n v="100.688550156966"/>
  </r>
  <r>
    <x v="3"/>
    <n v="1122"/>
    <s v="Hog And Pig Farming"/>
    <s v="Hog And Pig Farming"/>
    <x v="7"/>
    <x v="0"/>
    <x v="6"/>
    <n v="100.972738806828"/>
  </r>
  <r>
    <x v="3"/>
    <n v="1122"/>
    <s v="Hog And Pig Farming"/>
    <s v="Hog And Pig Farming"/>
    <x v="7"/>
    <x v="0"/>
    <x v="7"/>
    <n v="101.352131324483"/>
  </r>
  <r>
    <x v="3"/>
    <n v="1122"/>
    <s v="Hog And Pig Farming"/>
    <s v="Hog And Pig Farming"/>
    <x v="7"/>
    <x v="0"/>
    <x v="8"/>
    <n v="101.12461062761101"/>
  </r>
  <r>
    <x v="3"/>
    <n v="1122"/>
    <s v="Hog And Pig Farming"/>
    <s v="Hog And Pig Farming"/>
    <x v="7"/>
    <x v="0"/>
    <x v="9"/>
    <n v="101.29931225922"/>
  </r>
  <r>
    <x v="3"/>
    <n v="1122"/>
    <s v="Hog And Pig Farming"/>
    <s v="Hog And Pig Farming"/>
    <x v="7"/>
    <x v="0"/>
    <x v="10"/>
    <n v="101.32936508171299"/>
  </r>
  <r>
    <x v="3"/>
    <n v="1122"/>
    <s v="Hog And Pig Farming"/>
    <s v="Hog And Pig Farming"/>
    <x v="7"/>
    <x v="0"/>
    <x v="11"/>
    <n v="101.58055125800399"/>
  </r>
  <r>
    <x v="3"/>
    <n v="1122"/>
    <s v="Hog And Pig Farming"/>
    <s v="Hog And Pig Farming"/>
    <x v="7"/>
    <x v="0"/>
    <x v="12"/>
    <n v="101.495867396845"/>
  </r>
  <r>
    <x v="3"/>
    <n v="1122"/>
    <s v="Hog And Pig Farming"/>
    <s v="Hog And Pig Farming"/>
    <x v="7"/>
    <x v="0"/>
    <x v="13"/>
    <n v="101.76983872821199"/>
  </r>
  <r>
    <x v="3"/>
    <n v="1122"/>
    <s v="Hog And Pig Farming"/>
    <s v="Hog And Pig Farming"/>
    <x v="7"/>
    <x v="0"/>
    <x v="14"/>
    <n v="102.416994789597"/>
  </r>
  <r>
    <x v="3"/>
    <n v="1123"/>
    <s v="Poultry And Egg Production"/>
    <s v="Poultry And Egg Production"/>
    <x v="8"/>
    <x v="0"/>
    <x v="0"/>
    <n v="100"/>
  </r>
  <r>
    <x v="3"/>
    <n v="1123"/>
    <s v="Poultry And Egg Production"/>
    <s v="Poultry And Egg Production"/>
    <x v="8"/>
    <x v="0"/>
    <x v="1"/>
    <n v="100.994194211807"/>
  </r>
  <r>
    <x v="3"/>
    <n v="1123"/>
    <s v="Poultry And Egg Production"/>
    <s v="Poultry And Egg Production"/>
    <x v="8"/>
    <x v="0"/>
    <x v="2"/>
    <n v="101.350394969904"/>
  </r>
  <r>
    <x v="3"/>
    <n v="1123"/>
    <s v="Poultry And Egg Production"/>
    <s v="Poultry And Egg Production"/>
    <x v="8"/>
    <x v="0"/>
    <x v="3"/>
    <n v="100.77972522686299"/>
  </r>
  <r>
    <x v="3"/>
    <n v="1123"/>
    <s v="Poultry And Egg Production"/>
    <s v="Poultry And Egg Production"/>
    <x v="8"/>
    <x v="0"/>
    <x v="4"/>
    <n v="101.37219975595001"/>
  </r>
  <r>
    <x v="3"/>
    <n v="1123"/>
    <s v="Poultry And Egg Production"/>
    <s v="Poultry And Egg Production"/>
    <x v="8"/>
    <x v="0"/>
    <x v="5"/>
    <n v="100.688550156966"/>
  </r>
  <r>
    <x v="3"/>
    <n v="1123"/>
    <s v="Poultry And Egg Production"/>
    <s v="Poultry And Egg Production"/>
    <x v="8"/>
    <x v="0"/>
    <x v="6"/>
    <n v="100.972738806828"/>
  </r>
  <r>
    <x v="3"/>
    <n v="1123"/>
    <s v="Poultry And Egg Production"/>
    <s v="Poultry And Egg Production"/>
    <x v="8"/>
    <x v="0"/>
    <x v="7"/>
    <n v="101.352131324483"/>
  </r>
  <r>
    <x v="3"/>
    <n v="1123"/>
    <s v="Poultry And Egg Production"/>
    <s v="Poultry And Egg Production"/>
    <x v="8"/>
    <x v="0"/>
    <x v="8"/>
    <n v="101.12461062761101"/>
  </r>
  <r>
    <x v="3"/>
    <n v="1123"/>
    <s v="Poultry And Egg Production"/>
    <s v="Poultry And Egg Production"/>
    <x v="8"/>
    <x v="0"/>
    <x v="9"/>
    <n v="101.29931225922"/>
  </r>
  <r>
    <x v="3"/>
    <n v="1123"/>
    <s v="Poultry And Egg Production"/>
    <s v="Poultry And Egg Production"/>
    <x v="8"/>
    <x v="0"/>
    <x v="10"/>
    <n v="101.32936508171299"/>
  </r>
  <r>
    <x v="3"/>
    <n v="1123"/>
    <s v="Poultry And Egg Production"/>
    <s v="Poultry And Egg Production"/>
    <x v="8"/>
    <x v="0"/>
    <x v="11"/>
    <n v="101.58055125800399"/>
  </r>
  <r>
    <x v="3"/>
    <n v="1123"/>
    <s v="Poultry And Egg Production"/>
    <s v="Poultry And Egg Production"/>
    <x v="8"/>
    <x v="0"/>
    <x v="12"/>
    <n v="101.495867396845"/>
  </r>
  <r>
    <x v="3"/>
    <n v="1123"/>
    <s v="Poultry And Egg Production"/>
    <s v="Poultry And Egg Production"/>
    <x v="8"/>
    <x v="0"/>
    <x v="13"/>
    <n v="101.76983872821199"/>
  </r>
  <r>
    <x v="3"/>
    <n v="1123"/>
    <s v="Poultry And Egg Production"/>
    <s v="Poultry And Egg Production"/>
    <x v="8"/>
    <x v="0"/>
    <x v="14"/>
    <n v="102.416994789597"/>
  </r>
  <r>
    <x v="3"/>
    <n v="1124"/>
    <s v="Sheep And Goat Farming"/>
    <s v="Sheep And Goat Farming"/>
    <x v="9"/>
    <x v="0"/>
    <x v="0"/>
    <n v="100"/>
  </r>
  <r>
    <x v="3"/>
    <n v="1124"/>
    <s v="Sheep And Goat Farming"/>
    <s v="Sheep And Goat Farming"/>
    <x v="9"/>
    <x v="0"/>
    <x v="1"/>
    <n v="100.994194211807"/>
  </r>
  <r>
    <x v="3"/>
    <n v="1124"/>
    <s v="Sheep And Goat Farming"/>
    <s v="Sheep And Goat Farming"/>
    <x v="9"/>
    <x v="0"/>
    <x v="2"/>
    <n v="101.350394969904"/>
  </r>
  <r>
    <x v="3"/>
    <n v="1124"/>
    <s v="Sheep And Goat Farming"/>
    <s v="Sheep And Goat Farming"/>
    <x v="9"/>
    <x v="0"/>
    <x v="3"/>
    <n v="100.77972522686299"/>
  </r>
  <r>
    <x v="3"/>
    <n v="1124"/>
    <s v="Sheep And Goat Farming"/>
    <s v="Sheep And Goat Farming"/>
    <x v="9"/>
    <x v="0"/>
    <x v="4"/>
    <n v="101.37219975595001"/>
  </r>
  <r>
    <x v="3"/>
    <n v="1124"/>
    <s v="Sheep And Goat Farming"/>
    <s v="Sheep And Goat Farming"/>
    <x v="9"/>
    <x v="0"/>
    <x v="5"/>
    <n v="100.688550156966"/>
  </r>
  <r>
    <x v="3"/>
    <n v="1124"/>
    <s v="Sheep And Goat Farming"/>
    <s v="Sheep And Goat Farming"/>
    <x v="9"/>
    <x v="0"/>
    <x v="6"/>
    <n v="100.972738806828"/>
  </r>
  <r>
    <x v="3"/>
    <n v="1124"/>
    <s v="Sheep And Goat Farming"/>
    <s v="Sheep And Goat Farming"/>
    <x v="9"/>
    <x v="0"/>
    <x v="7"/>
    <n v="101.352131324483"/>
  </r>
  <r>
    <x v="3"/>
    <n v="1124"/>
    <s v="Sheep And Goat Farming"/>
    <s v="Sheep And Goat Farming"/>
    <x v="9"/>
    <x v="0"/>
    <x v="8"/>
    <n v="101.12461062761101"/>
  </r>
  <r>
    <x v="3"/>
    <n v="1124"/>
    <s v="Sheep And Goat Farming"/>
    <s v="Sheep And Goat Farming"/>
    <x v="9"/>
    <x v="0"/>
    <x v="9"/>
    <n v="101.29931225922"/>
  </r>
  <r>
    <x v="3"/>
    <n v="1124"/>
    <s v="Sheep And Goat Farming"/>
    <s v="Sheep And Goat Farming"/>
    <x v="9"/>
    <x v="0"/>
    <x v="10"/>
    <n v="101.32936508171299"/>
  </r>
  <r>
    <x v="3"/>
    <n v="1124"/>
    <s v="Sheep And Goat Farming"/>
    <s v="Sheep And Goat Farming"/>
    <x v="9"/>
    <x v="0"/>
    <x v="11"/>
    <n v="101.58055125800399"/>
  </r>
  <r>
    <x v="3"/>
    <n v="1124"/>
    <s v="Sheep And Goat Farming"/>
    <s v="Sheep And Goat Farming"/>
    <x v="9"/>
    <x v="0"/>
    <x v="12"/>
    <n v="101.495867396845"/>
  </r>
  <r>
    <x v="3"/>
    <n v="1124"/>
    <s v="Sheep And Goat Farming"/>
    <s v="Sheep And Goat Farming"/>
    <x v="9"/>
    <x v="0"/>
    <x v="13"/>
    <n v="101.76983872821199"/>
  </r>
  <r>
    <x v="3"/>
    <n v="1124"/>
    <s v="Sheep And Goat Farming"/>
    <s v="Sheep And Goat Farming"/>
    <x v="9"/>
    <x v="0"/>
    <x v="14"/>
    <n v="102.416994789597"/>
  </r>
  <r>
    <x v="3"/>
    <n v="1125"/>
    <s v="Aquaculture"/>
    <s v="Aquaculture"/>
    <x v="10"/>
    <x v="0"/>
    <x v="0"/>
    <n v="100"/>
  </r>
  <r>
    <x v="3"/>
    <n v="1125"/>
    <s v="Aquaculture"/>
    <s v="Aquaculture"/>
    <x v="10"/>
    <x v="0"/>
    <x v="1"/>
    <n v="100.994194211807"/>
  </r>
  <r>
    <x v="3"/>
    <n v="1125"/>
    <s v="Aquaculture"/>
    <s v="Aquaculture"/>
    <x v="10"/>
    <x v="0"/>
    <x v="2"/>
    <n v="101.350394969904"/>
  </r>
  <r>
    <x v="3"/>
    <n v="1125"/>
    <s v="Aquaculture"/>
    <s v="Aquaculture"/>
    <x v="10"/>
    <x v="0"/>
    <x v="3"/>
    <n v="100.77972522686299"/>
  </r>
  <r>
    <x v="3"/>
    <n v="1125"/>
    <s v="Aquaculture"/>
    <s v="Aquaculture"/>
    <x v="10"/>
    <x v="0"/>
    <x v="4"/>
    <n v="101.37219975595001"/>
  </r>
  <r>
    <x v="3"/>
    <n v="1125"/>
    <s v="Aquaculture"/>
    <s v="Aquaculture"/>
    <x v="10"/>
    <x v="0"/>
    <x v="5"/>
    <n v="100.688550156966"/>
  </r>
  <r>
    <x v="3"/>
    <n v="1125"/>
    <s v="Aquaculture"/>
    <s v="Aquaculture"/>
    <x v="10"/>
    <x v="0"/>
    <x v="6"/>
    <n v="100.972738806828"/>
  </r>
  <r>
    <x v="3"/>
    <n v="1125"/>
    <s v="Aquaculture"/>
    <s v="Aquaculture"/>
    <x v="10"/>
    <x v="0"/>
    <x v="7"/>
    <n v="101.352131324483"/>
  </r>
  <r>
    <x v="3"/>
    <n v="1125"/>
    <s v="Aquaculture"/>
    <s v="Aquaculture"/>
    <x v="10"/>
    <x v="0"/>
    <x v="8"/>
    <n v="101.12461062761101"/>
  </r>
  <r>
    <x v="3"/>
    <n v="1125"/>
    <s v="Aquaculture"/>
    <s v="Aquaculture"/>
    <x v="10"/>
    <x v="0"/>
    <x v="9"/>
    <n v="101.29931225922"/>
  </r>
  <r>
    <x v="3"/>
    <n v="1125"/>
    <s v="Aquaculture"/>
    <s v="Aquaculture"/>
    <x v="10"/>
    <x v="0"/>
    <x v="10"/>
    <n v="101.32936508171299"/>
  </r>
  <r>
    <x v="3"/>
    <n v="1125"/>
    <s v="Aquaculture"/>
    <s v="Aquaculture"/>
    <x v="10"/>
    <x v="0"/>
    <x v="11"/>
    <n v="101.58055125800399"/>
  </r>
  <r>
    <x v="3"/>
    <n v="1125"/>
    <s v="Aquaculture"/>
    <s v="Aquaculture"/>
    <x v="10"/>
    <x v="0"/>
    <x v="12"/>
    <n v="101.495867396845"/>
  </r>
  <r>
    <x v="3"/>
    <n v="1125"/>
    <s v="Aquaculture"/>
    <s v="Aquaculture"/>
    <x v="10"/>
    <x v="0"/>
    <x v="13"/>
    <n v="101.76983872821199"/>
  </r>
  <r>
    <x v="3"/>
    <n v="1125"/>
    <s v="Aquaculture"/>
    <s v="Aquaculture"/>
    <x v="10"/>
    <x v="0"/>
    <x v="14"/>
    <n v="102.416994789597"/>
  </r>
  <r>
    <x v="3"/>
    <n v="1129"/>
    <s v="Other Animal Production"/>
    <s v="Other Animal Production"/>
    <x v="11"/>
    <x v="0"/>
    <x v="0"/>
    <n v="100"/>
  </r>
  <r>
    <x v="3"/>
    <n v="1129"/>
    <s v="Other Animal Production"/>
    <s v="Other Animal Production"/>
    <x v="11"/>
    <x v="0"/>
    <x v="1"/>
    <n v="100.994194211807"/>
  </r>
  <r>
    <x v="3"/>
    <n v="1129"/>
    <s v="Other Animal Production"/>
    <s v="Other Animal Production"/>
    <x v="11"/>
    <x v="0"/>
    <x v="2"/>
    <n v="101.350394969904"/>
  </r>
  <r>
    <x v="3"/>
    <n v="1129"/>
    <s v="Other Animal Production"/>
    <s v="Other Animal Production"/>
    <x v="11"/>
    <x v="0"/>
    <x v="3"/>
    <n v="100.77972522686299"/>
  </r>
  <r>
    <x v="3"/>
    <n v="1129"/>
    <s v="Other Animal Production"/>
    <s v="Other Animal Production"/>
    <x v="11"/>
    <x v="0"/>
    <x v="4"/>
    <n v="101.37219975595001"/>
  </r>
  <r>
    <x v="3"/>
    <n v="1129"/>
    <s v="Other Animal Production"/>
    <s v="Other Animal Production"/>
    <x v="11"/>
    <x v="0"/>
    <x v="5"/>
    <n v="100.688550156966"/>
  </r>
  <r>
    <x v="3"/>
    <n v="1129"/>
    <s v="Other Animal Production"/>
    <s v="Other Animal Production"/>
    <x v="11"/>
    <x v="0"/>
    <x v="6"/>
    <n v="100.972738806828"/>
  </r>
  <r>
    <x v="3"/>
    <n v="1129"/>
    <s v="Other Animal Production"/>
    <s v="Other Animal Production"/>
    <x v="11"/>
    <x v="0"/>
    <x v="7"/>
    <n v="101.352131324483"/>
  </r>
  <r>
    <x v="3"/>
    <n v="1129"/>
    <s v="Other Animal Production"/>
    <s v="Other Animal Production"/>
    <x v="11"/>
    <x v="0"/>
    <x v="8"/>
    <n v="101.12461062761101"/>
  </r>
  <r>
    <x v="3"/>
    <n v="1129"/>
    <s v="Other Animal Production"/>
    <s v="Other Animal Production"/>
    <x v="11"/>
    <x v="0"/>
    <x v="9"/>
    <n v="101.29931225922"/>
  </r>
  <r>
    <x v="3"/>
    <n v="1129"/>
    <s v="Other Animal Production"/>
    <s v="Other Animal Production"/>
    <x v="11"/>
    <x v="0"/>
    <x v="10"/>
    <n v="101.32936508171299"/>
  </r>
  <r>
    <x v="3"/>
    <n v="1129"/>
    <s v="Other Animal Production"/>
    <s v="Other Animal Production"/>
    <x v="11"/>
    <x v="0"/>
    <x v="11"/>
    <n v="101.58055125800399"/>
  </r>
  <r>
    <x v="3"/>
    <n v="1129"/>
    <s v="Other Animal Production"/>
    <s v="Other Animal Production"/>
    <x v="11"/>
    <x v="0"/>
    <x v="12"/>
    <n v="101.495867396845"/>
  </r>
  <r>
    <x v="3"/>
    <n v="1129"/>
    <s v="Other Animal Production"/>
    <s v="Other Animal Production"/>
    <x v="11"/>
    <x v="0"/>
    <x v="13"/>
    <n v="101.76983872821199"/>
  </r>
  <r>
    <x v="3"/>
    <n v="1129"/>
    <s v="Other Animal Production"/>
    <s v="Other Animal Production"/>
    <x v="11"/>
    <x v="0"/>
    <x v="14"/>
    <n v="102.416994789597"/>
  </r>
  <r>
    <x v="3"/>
    <n v="1131"/>
    <s v="Timber Tract Operations"/>
    <s v="Timber Tract Operations"/>
    <x v="12"/>
    <x v="0"/>
    <x v="0"/>
    <n v="100"/>
  </r>
  <r>
    <x v="3"/>
    <n v="1131"/>
    <s v="Timber Tract Operations"/>
    <s v="Timber Tract Operations"/>
    <x v="12"/>
    <x v="0"/>
    <x v="1"/>
    <n v="93.560736419551603"/>
  </r>
  <r>
    <x v="3"/>
    <n v="1131"/>
    <s v="Timber Tract Operations"/>
    <s v="Timber Tract Operations"/>
    <x v="12"/>
    <x v="0"/>
    <x v="2"/>
    <n v="65.855722859927994"/>
  </r>
  <r>
    <x v="3"/>
    <n v="1131"/>
    <s v="Timber Tract Operations"/>
    <s v="Timber Tract Operations"/>
    <x v="12"/>
    <x v="0"/>
    <x v="3"/>
    <n v="95.591926310857502"/>
  </r>
  <r>
    <x v="3"/>
    <n v="1131"/>
    <s v="Timber Tract Operations"/>
    <s v="Timber Tract Operations"/>
    <x v="12"/>
    <x v="0"/>
    <x v="4"/>
    <n v="72.4162913204391"/>
  </r>
  <r>
    <x v="3"/>
    <n v="1131"/>
    <s v="Timber Tract Operations"/>
    <s v="Timber Tract Operations"/>
    <x v="12"/>
    <x v="0"/>
    <x v="5"/>
    <n v="75.788155147684094"/>
  </r>
  <r>
    <x v="3"/>
    <n v="1131"/>
    <s v="Timber Tract Operations"/>
    <s v="Timber Tract Operations"/>
    <x v="12"/>
    <x v="0"/>
    <x v="6"/>
    <n v="87.531320320743902"/>
  </r>
  <r>
    <x v="3"/>
    <n v="1131"/>
    <s v="Timber Tract Operations"/>
    <s v="Timber Tract Operations"/>
    <x v="12"/>
    <x v="0"/>
    <x v="7"/>
    <n v="69.564964102245398"/>
  </r>
  <r>
    <x v="3"/>
    <n v="1131"/>
    <s v="Timber Tract Operations"/>
    <s v="Timber Tract Operations"/>
    <x v="12"/>
    <x v="0"/>
    <x v="8"/>
    <n v="59.2985760773932"/>
  </r>
  <r>
    <x v="3"/>
    <n v="1131"/>
    <s v="Timber Tract Operations"/>
    <s v="Timber Tract Operations"/>
    <x v="12"/>
    <x v="0"/>
    <x v="9"/>
    <n v="85.547564552380507"/>
  </r>
  <r>
    <x v="3"/>
    <n v="1131"/>
    <s v="Timber Tract Operations"/>
    <s v="Timber Tract Operations"/>
    <x v="12"/>
    <x v="0"/>
    <x v="10"/>
    <n v="75.211401352017603"/>
  </r>
  <r>
    <x v="3"/>
    <n v="1131"/>
    <s v="Timber Tract Operations"/>
    <s v="Timber Tract Operations"/>
    <x v="12"/>
    <x v="0"/>
    <x v="11"/>
    <n v="77.605839033765804"/>
  </r>
  <r>
    <x v="3"/>
    <n v="1131"/>
    <s v="Timber Tract Operations"/>
    <s v="Timber Tract Operations"/>
    <x v="12"/>
    <x v="0"/>
    <x v="12"/>
    <n v="58.860198849195903"/>
  </r>
  <r>
    <x v="3"/>
    <n v="1131"/>
    <s v="Timber Tract Operations"/>
    <s v="Timber Tract Operations"/>
    <x v="12"/>
    <x v="0"/>
    <x v="13"/>
    <n v="64.199215771342296"/>
  </r>
  <r>
    <x v="3"/>
    <n v="1131"/>
    <s v="Timber Tract Operations"/>
    <s v="Timber Tract Operations"/>
    <x v="12"/>
    <x v="0"/>
    <x v="14"/>
    <n v="93.940427419688902"/>
  </r>
  <r>
    <x v="3"/>
    <n v="1132"/>
    <s v="Forest Nurseries And Gathering Of Forest Products"/>
    <s v="Forest Nurseries And Gathering Of Forest Products"/>
    <x v="13"/>
    <x v="0"/>
    <x v="0"/>
    <n v="100"/>
  </r>
  <r>
    <x v="3"/>
    <n v="1132"/>
    <s v="Forest Nurseries And Gathering Of Forest Products"/>
    <s v="Forest Nurseries And Gathering Of Forest Products"/>
    <x v="13"/>
    <x v="0"/>
    <x v="1"/>
    <n v="93.560736419551603"/>
  </r>
  <r>
    <x v="3"/>
    <n v="1132"/>
    <s v="Forest Nurseries And Gathering Of Forest Products"/>
    <s v="Forest Nurseries And Gathering Of Forest Products"/>
    <x v="13"/>
    <x v="0"/>
    <x v="2"/>
    <n v="65.855722859927994"/>
  </r>
  <r>
    <x v="3"/>
    <n v="1132"/>
    <s v="Forest Nurseries And Gathering Of Forest Products"/>
    <s v="Forest Nurseries And Gathering Of Forest Products"/>
    <x v="13"/>
    <x v="0"/>
    <x v="3"/>
    <n v="95.591926310857502"/>
  </r>
  <r>
    <x v="3"/>
    <n v="1132"/>
    <s v="Forest Nurseries And Gathering Of Forest Products"/>
    <s v="Forest Nurseries And Gathering Of Forest Products"/>
    <x v="13"/>
    <x v="0"/>
    <x v="4"/>
    <n v="72.4162913204391"/>
  </r>
  <r>
    <x v="3"/>
    <n v="1132"/>
    <s v="Forest Nurseries And Gathering Of Forest Products"/>
    <s v="Forest Nurseries And Gathering Of Forest Products"/>
    <x v="13"/>
    <x v="0"/>
    <x v="5"/>
    <n v="75.788155147684094"/>
  </r>
  <r>
    <x v="3"/>
    <n v="1132"/>
    <s v="Forest Nurseries And Gathering Of Forest Products"/>
    <s v="Forest Nurseries And Gathering Of Forest Products"/>
    <x v="13"/>
    <x v="0"/>
    <x v="6"/>
    <n v="87.531320320743902"/>
  </r>
  <r>
    <x v="3"/>
    <n v="1132"/>
    <s v="Forest Nurseries And Gathering Of Forest Products"/>
    <s v="Forest Nurseries And Gathering Of Forest Products"/>
    <x v="13"/>
    <x v="0"/>
    <x v="7"/>
    <n v="69.564964102245398"/>
  </r>
  <r>
    <x v="3"/>
    <n v="1132"/>
    <s v="Forest Nurseries And Gathering Of Forest Products"/>
    <s v="Forest Nurseries And Gathering Of Forest Products"/>
    <x v="13"/>
    <x v="0"/>
    <x v="8"/>
    <n v="59.2985760773932"/>
  </r>
  <r>
    <x v="3"/>
    <n v="1132"/>
    <s v="Forest Nurseries And Gathering Of Forest Products"/>
    <s v="Forest Nurseries And Gathering Of Forest Products"/>
    <x v="13"/>
    <x v="0"/>
    <x v="9"/>
    <n v="85.547564552380507"/>
  </r>
  <r>
    <x v="3"/>
    <n v="1132"/>
    <s v="Forest Nurseries And Gathering Of Forest Products"/>
    <s v="Forest Nurseries And Gathering Of Forest Products"/>
    <x v="13"/>
    <x v="0"/>
    <x v="10"/>
    <n v="75.211401352017603"/>
  </r>
  <r>
    <x v="3"/>
    <n v="1132"/>
    <s v="Forest Nurseries And Gathering Of Forest Products"/>
    <s v="Forest Nurseries And Gathering Of Forest Products"/>
    <x v="13"/>
    <x v="0"/>
    <x v="11"/>
    <n v="77.605839033765804"/>
  </r>
  <r>
    <x v="3"/>
    <n v="1132"/>
    <s v="Forest Nurseries And Gathering Of Forest Products"/>
    <s v="Forest Nurseries And Gathering Of Forest Products"/>
    <x v="13"/>
    <x v="0"/>
    <x v="12"/>
    <n v="58.860198849195903"/>
  </r>
  <r>
    <x v="3"/>
    <n v="1132"/>
    <s v="Forest Nurseries And Gathering Of Forest Products"/>
    <s v="Forest Nurseries And Gathering Of Forest Products"/>
    <x v="13"/>
    <x v="0"/>
    <x v="13"/>
    <n v="64.199215771342296"/>
  </r>
  <r>
    <x v="3"/>
    <n v="1132"/>
    <s v="Forest Nurseries And Gathering Of Forest Products"/>
    <s v="Forest Nurseries And Gathering Of Forest Products"/>
    <x v="13"/>
    <x v="0"/>
    <x v="14"/>
    <n v="93.940427419688902"/>
  </r>
  <r>
    <x v="3"/>
    <n v="1133"/>
    <s v="Logging"/>
    <s v="Logging"/>
    <x v="14"/>
    <x v="0"/>
    <x v="0"/>
    <n v="100"/>
  </r>
  <r>
    <x v="3"/>
    <n v="1133"/>
    <s v="Logging"/>
    <s v="Logging"/>
    <x v="14"/>
    <x v="0"/>
    <x v="1"/>
    <n v="102.549745655724"/>
  </r>
  <r>
    <x v="3"/>
    <n v="1133"/>
    <s v="Logging"/>
    <s v="Logging"/>
    <x v="14"/>
    <x v="0"/>
    <x v="2"/>
    <n v="102.992013424506"/>
  </r>
  <r>
    <x v="3"/>
    <n v="1133"/>
    <s v="Logging"/>
    <s v="Logging"/>
    <x v="14"/>
    <x v="0"/>
    <x v="3"/>
    <n v="103.13830209926"/>
  </r>
  <r>
    <x v="3"/>
    <n v="1133"/>
    <s v="Logging"/>
    <s v="Logging"/>
    <x v="14"/>
    <x v="0"/>
    <x v="4"/>
    <n v="101.923879503911"/>
  </r>
  <r>
    <x v="3"/>
    <n v="1133"/>
    <s v="Logging"/>
    <s v="Logging"/>
    <x v="14"/>
    <x v="0"/>
    <x v="5"/>
    <n v="99.672393640416303"/>
  </r>
  <r>
    <x v="3"/>
    <n v="1133"/>
    <s v="Logging"/>
    <s v="Logging"/>
    <x v="14"/>
    <x v="0"/>
    <x v="6"/>
    <n v="100.828143393728"/>
  </r>
  <r>
    <x v="3"/>
    <n v="1133"/>
    <s v="Logging"/>
    <s v="Logging"/>
    <x v="14"/>
    <x v="0"/>
    <x v="7"/>
    <n v="98.988637250731998"/>
  </r>
  <r>
    <x v="3"/>
    <n v="1133"/>
    <s v="Logging"/>
    <s v="Logging"/>
    <x v="14"/>
    <x v="0"/>
    <x v="8"/>
    <n v="100.464384107082"/>
  </r>
  <r>
    <x v="3"/>
    <n v="1133"/>
    <s v="Logging"/>
    <s v="Logging"/>
    <x v="14"/>
    <x v="0"/>
    <x v="9"/>
    <n v="99.014306687177907"/>
  </r>
  <r>
    <x v="3"/>
    <n v="1133"/>
    <s v="Logging"/>
    <s v="Logging"/>
    <x v="14"/>
    <x v="0"/>
    <x v="10"/>
    <n v="101.09510317683601"/>
  </r>
  <r>
    <x v="3"/>
    <n v="1133"/>
    <s v="Logging"/>
    <s v="Logging"/>
    <x v="14"/>
    <x v="0"/>
    <x v="11"/>
    <n v="99.227572162770997"/>
  </r>
  <r>
    <x v="3"/>
    <n v="1133"/>
    <s v="Logging"/>
    <s v="Logging"/>
    <x v="14"/>
    <x v="0"/>
    <x v="12"/>
    <n v="101.01030802533801"/>
  </r>
  <r>
    <x v="3"/>
    <n v="1133"/>
    <s v="Logging"/>
    <s v="Logging"/>
    <x v="14"/>
    <x v="0"/>
    <x v="13"/>
    <n v="101.099800583628"/>
  </r>
  <r>
    <x v="3"/>
    <n v="1133"/>
    <s v="Logging"/>
    <s v="Logging"/>
    <x v="14"/>
    <x v="0"/>
    <x v="14"/>
    <n v="100.21699566441001"/>
  </r>
  <r>
    <x v="3"/>
    <s v="113FF"/>
    <s v="Forestry, Fishing And Hunting"/>
    <s v="Forestry and Hunting"/>
    <x v="15"/>
    <x v="1"/>
    <x v="0"/>
    <n v="100"/>
  </r>
  <r>
    <x v="3"/>
    <s v="113FF"/>
    <s v="Forestry, Fishing And Hunting"/>
    <s v="Forestry and Hunting"/>
    <x v="15"/>
    <x v="1"/>
    <x v="1"/>
    <n v="101.05599131240101"/>
  </r>
  <r>
    <x v="3"/>
    <s v="113FF"/>
    <s v="Forestry, Fishing And Hunting"/>
    <s v="Forestry and Hunting"/>
    <x v="15"/>
    <x v="1"/>
    <x v="2"/>
    <n v="101.97952311218999"/>
  </r>
  <r>
    <x v="3"/>
    <s v="113FF"/>
    <s v="Forestry, Fishing And Hunting"/>
    <s v="Forestry and Hunting"/>
    <x v="15"/>
    <x v="1"/>
    <x v="3"/>
    <n v="103.11310599387799"/>
  </r>
  <r>
    <x v="3"/>
    <s v="113FF"/>
    <s v="Forestry, Fishing And Hunting"/>
    <s v="Forestry and Hunting"/>
    <x v="15"/>
    <x v="1"/>
    <x v="4"/>
    <n v="104.51803451325701"/>
  </r>
  <r>
    <x v="3"/>
    <s v="113FF"/>
    <s v="Forestry, Fishing And Hunting"/>
    <s v="Forestry and Hunting"/>
    <x v="15"/>
    <x v="1"/>
    <x v="5"/>
    <n v="104.35957620238599"/>
  </r>
  <r>
    <x v="3"/>
    <s v="113FF"/>
    <s v="Forestry, Fishing And Hunting"/>
    <s v="Forestry and Hunting"/>
    <x v="15"/>
    <x v="1"/>
    <x v="6"/>
    <n v="105.876159716787"/>
  </r>
  <r>
    <x v="3"/>
    <s v="113FF"/>
    <s v="Forestry, Fishing And Hunting"/>
    <s v="Forestry and Hunting"/>
    <x v="15"/>
    <x v="1"/>
    <x v="7"/>
    <n v="104.600663514518"/>
  </r>
  <r>
    <x v="3"/>
    <s v="113FF"/>
    <s v="Forestry, Fishing And Hunting"/>
    <s v="Forestry and Hunting"/>
    <x v="15"/>
    <x v="1"/>
    <x v="8"/>
    <n v="105.305757236147"/>
  </r>
  <r>
    <x v="3"/>
    <s v="113FF"/>
    <s v="Forestry, Fishing And Hunting"/>
    <s v="Forestry and Hunting"/>
    <x v="15"/>
    <x v="1"/>
    <x v="9"/>
    <n v="104.912422863305"/>
  </r>
  <r>
    <x v="3"/>
    <s v="113FF"/>
    <s v="Forestry, Fishing And Hunting"/>
    <s v="Forestry and Hunting"/>
    <x v="15"/>
    <x v="1"/>
    <x v="10"/>
    <n v="105.793358668354"/>
  </r>
  <r>
    <x v="3"/>
    <s v="113FF"/>
    <s v="Forestry, Fishing And Hunting"/>
    <s v="Forestry and Hunting"/>
    <x v="15"/>
    <x v="1"/>
    <x v="11"/>
    <n v="105.767445945982"/>
  </r>
  <r>
    <x v="3"/>
    <s v="113FF"/>
    <s v="Forestry, Fishing And Hunting"/>
    <s v="Forestry and Hunting"/>
    <x v="15"/>
    <x v="1"/>
    <x v="12"/>
    <n v="105.4457871904"/>
  </r>
  <r>
    <x v="3"/>
    <s v="113FF"/>
    <s v="Forestry, Fishing And Hunting"/>
    <s v="Forestry and Hunting"/>
    <x v="15"/>
    <x v="1"/>
    <x v="13"/>
    <n v="107.11812513036"/>
  </r>
  <r>
    <x v="3"/>
    <s v="113FF"/>
    <s v="Forestry, Fishing And Hunting"/>
    <s v="Forestry and Hunting"/>
    <x v="15"/>
    <x v="1"/>
    <x v="14"/>
    <n v="106.53931558059099"/>
  </r>
  <r>
    <x v="3"/>
    <n v="1141"/>
    <s v="Fishing"/>
    <s v="Fishing"/>
    <x v="16"/>
    <x v="0"/>
    <x v="0"/>
    <n v="100"/>
  </r>
  <r>
    <x v="3"/>
    <n v="1141"/>
    <s v="Fishing"/>
    <s v="Fishing"/>
    <x v="16"/>
    <x v="0"/>
    <x v="1"/>
    <n v="101.339554714733"/>
  </r>
  <r>
    <x v="3"/>
    <n v="1141"/>
    <s v="Fishing"/>
    <s v="Fishing"/>
    <x v="16"/>
    <x v="0"/>
    <x v="2"/>
    <n v="98.7535411147459"/>
  </r>
  <r>
    <x v="3"/>
    <n v="1141"/>
    <s v="Fishing"/>
    <s v="Fishing"/>
    <x v="16"/>
    <x v="0"/>
    <x v="3"/>
    <n v="100.389064834042"/>
  </r>
  <r>
    <x v="3"/>
    <n v="1141"/>
    <s v="Fishing"/>
    <s v="Fishing"/>
    <x v="16"/>
    <x v="0"/>
    <x v="4"/>
    <n v="101.40175253827201"/>
  </r>
  <r>
    <x v="3"/>
    <n v="1141"/>
    <s v="Fishing"/>
    <s v="Fishing"/>
    <x v="16"/>
    <x v="0"/>
    <x v="5"/>
    <n v="98.822653224619401"/>
  </r>
  <r>
    <x v="3"/>
    <n v="1141"/>
    <s v="Fishing"/>
    <s v="Fishing"/>
    <x v="16"/>
    <x v="0"/>
    <x v="6"/>
    <n v="103.088209117254"/>
  </r>
  <r>
    <x v="3"/>
    <n v="1141"/>
    <s v="Fishing"/>
    <s v="Fishing"/>
    <x v="16"/>
    <x v="0"/>
    <x v="7"/>
    <n v="100.83103165698699"/>
  </r>
  <r>
    <x v="3"/>
    <n v="1141"/>
    <s v="Fishing"/>
    <s v="Fishing"/>
    <x v="16"/>
    <x v="0"/>
    <x v="8"/>
    <n v="100.05814444631601"/>
  </r>
  <r>
    <x v="3"/>
    <n v="1141"/>
    <s v="Fishing"/>
    <s v="Fishing"/>
    <x v="16"/>
    <x v="0"/>
    <x v="9"/>
    <n v="98.333433340239296"/>
  </r>
  <r>
    <x v="3"/>
    <n v="1141"/>
    <s v="Fishing"/>
    <s v="Fishing"/>
    <x v="16"/>
    <x v="0"/>
    <x v="10"/>
    <n v="98.391915600761095"/>
  </r>
  <r>
    <x v="3"/>
    <n v="1141"/>
    <s v="Fishing"/>
    <s v="Fishing"/>
    <x v="16"/>
    <x v="0"/>
    <x v="11"/>
    <n v="95.466853815164995"/>
  </r>
  <r>
    <x v="3"/>
    <n v="1141"/>
    <s v="Fishing"/>
    <s v="Fishing"/>
    <x v="16"/>
    <x v="0"/>
    <x v="12"/>
    <n v="100.602807644755"/>
  </r>
  <r>
    <x v="3"/>
    <n v="1141"/>
    <s v="Fishing"/>
    <s v="Fishing"/>
    <x v="16"/>
    <x v="0"/>
    <x v="13"/>
    <n v="102.29085869508999"/>
  </r>
  <r>
    <x v="3"/>
    <n v="1141"/>
    <s v="Fishing"/>
    <s v="Fishing"/>
    <x v="16"/>
    <x v="0"/>
    <x v="14"/>
    <n v="104.730106345896"/>
  </r>
  <r>
    <x v="3"/>
    <n v="1142"/>
    <s v="Hunting And Trapping"/>
    <s v="Hunting And Trapping"/>
    <x v="17"/>
    <x v="0"/>
    <x v="0"/>
    <n v="100"/>
  </r>
  <r>
    <x v="3"/>
    <n v="1142"/>
    <s v="Hunting And Trapping"/>
    <s v="Hunting And Trapping"/>
    <x v="17"/>
    <x v="0"/>
    <x v="1"/>
    <n v="101.339554714733"/>
  </r>
  <r>
    <x v="3"/>
    <n v="1142"/>
    <s v="Hunting And Trapping"/>
    <s v="Hunting And Trapping"/>
    <x v="17"/>
    <x v="0"/>
    <x v="2"/>
    <n v="98.7535411147459"/>
  </r>
  <r>
    <x v="3"/>
    <n v="1142"/>
    <s v="Hunting And Trapping"/>
    <s v="Hunting And Trapping"/>
    <x v="17"/>
    <x v="0"/>
    <x v="3"/>
    <n v="100.389064834042"/>
  </r>
  <r>
    <x v="3"/>
    <n v="1142"/>
    <s v="Hunting And Trapping"/>
    <s v="Hunting And Trapping"/>
    <x v="17"/>
    <x v="0"/>
    <x v="4"/>
    <n v="101.40175253827201"/>
  </r>
  <r>
    <x v="3"/>
    <n v="1142"/>
    <s v="Hunting And Trapping"/>
    <s v="Hunting And Trapping"/>
    <x v="17"/>
    <x v="0"/>
    <x v="5"/>
    <n v="98.822653224619401"/>
  </r>
  <r>
    <x v="3"/>
    <n v="1142"/>
    <s v="Hunting And Trapping"/>
    <s v="Hunting And Trapping"/>
    <x v="17"/>
    <x v="0"/>
    <x v="6"/>
    <n v="103.088209117254"/>
  </r>
  <r>
    <x v="3"/>
    <n v="1142"/>
    <s v="Hunting And Trapping"/>
    <s v="Hunting And Trapping"/>
    <x v="17"/>
    <x v="0"/>
    <x v="7"/>
    <n v="100.83103165698699"/>
  </r>
  <r>
    <x v="3"/>
    <n v="1142"/>
    <s v="Hunting And Trapping"/>
    <s v="Hunting And Trapping"/>
    <x v="17"/>
    <x v="0"/>
    <x v="8"/>
    <n v="100.05814444631601"/>
  </r>
  <r>
    <x v="3"/>
    <n v="1142"/>
    <s v="Hunting And Trapping"/>
    <s v="Hunting And Trapping"/>
    <x v="17"/>
    <x v="0"/>
    <x v="9"/>
    <n v="98.333433340239296"/>
  </r>
  <r>
    <x v="3"/>
    <n v="1142"/>
    <s v="Hunting And Trapping"/>
    <s v="Hunting And Trapping"/>
    <x v="17"/>
    <x v="0"/>
    <x v="10"/>
    <n v="98.391915600761095"/>
  </r>
  <r>
    <x v="3"/>
    <n v="1142"/>
    <s v="Hunting And Trapping"/>
    <s v="Hunting And Trapping"/>
    <x v="17"/>
    <x v="0"/>
    <x v="11"/>
    <n v="95.466853815164995"/>
  </r>
  <r>
    <x v="3"/>
    <n v="1142"/>
    <s v="Hunting And Trapping"/>
    <s v="Hunting And Trapping"/>
    <x v="17"/>
    <x v="0"/>
    <x v="12"/>
    <n v="100.602807644755"/>
  </r>
  <r>
    <x v="3"/>
    <n v="1142"/>
    <s v="Hunting And Trapping"/>
    <s v="Hunting And Trapping"/>
    <x v="17"/>
    <x v="0"/>
    <x v="13"/>
    <n v="102.29085869508999"/>
  </r>
  <r>
    <x v="3"/>
    <n v="1142"/>
    <s v="Hunting And Trapping"/>
    <s v="Hunting And Trapping"/>
    <x v="17"/>
    <x v="0"/>
    <x v="14"/>
    <n v="104.730106345896"/>
  </r>
  <r>
    <x v="3"/>
    <n v="1151"/>
    <s v="Support Activities For Crop Production"/>
    <s v="Support Activities For Crop Production"/>
    <x v="18"/>
    <x v="0"/>
    <x v="0"/>
    <n v="100"/>
  </r>
  <r>
    <x v="3"/>
    <n v="1151"/>
    <s v="Support Activities For Crop Production"/>
    <s v="Support Activities For Crop Production"/>
    <x v="18"/>
    <x v="0"/>
    <x v="1"/>
    <n v="100.82178822486"/>
  </r>
  <r>
    <x v="3"/>
    <n v="1151"/>
    <s v="Support Activities For Crop Production"/>
    <s v="Support Activities For Crop Production"/>
    <x v="18"/>
    <x v="0"/>
    <x v="2"/>
    <n v="103.080994560916"/>
  </r>
  <r>
    <x v="3"/>
    <n v="1151"/>
    <s v="Support Activities For Crop Production"/>
    <s v="Support Activities For Crop Production"/>
    <x v="18"/>
    <x v="0"/>
    <x v="3"/>
    <n v="104.714915401136"/>
  </r>
  <r>
    <x v="3"/>
    <n v="1151"/>
    <s v="Support Activities For Crop Production"/>
    <s v="Support Activities For Crop Production"/>
    <x v="18"/>
    <x v="0"/>
    <x v="4"/>
    <n v="106.272739928566"/>
  </r>
  <r>
    <x v="3"/>
    <n v="1151"/>
    <s v="Support Activities For Crop Production"/>
    <s v="Support Activities For Crop Production"/>
    <x v="18"/>
    <x v="0"/>
    <x v="5"/>
    <n v="106.785534955473"/>
  </r>
  <r>
    <x v="3"/>
    <n v="1151"/>
    <s v="Support Activities For Crop Production"/>
    <s v="Support Activities For Crop Production"/>
    <x v="18"/>
    <x v="0"/>
    <x v="6"/>
    <n v="107.679375353924"/>
  </r>
  <r>
    <x v="3"/>
    <n v="1151"/>
    <s v="Support Activities For Crop Production"/>
    <s v="Support Activities For Crop Production"/>
    <x v="18"/>
    <x v="0"/>
    <x v="7"/>
    <n v="107.151087383437"/>
  </r>
  <r>
    <x v="3"/>
    <n v="1151"/>
    <s v="Support Activities For Crop Production"/>
    <s v="Support Activities For Crop Production"/>
    <x v="18"/>
    <x v="0"/>
    <x v="8"/>
    <n v="107.715959842538"/>
  </r>
  <r>
    <x v="3"/>
    <n v="1151"/>
    <s v="Support Activities For Crop Production"/>
    <s v="Support Activities For Crop Production"/>
    <x v="18"/>
    <x v="0"/>
    <x v="9"/>
    <n v="107.28798993459201"/>
  </r>
  <r>
    <x v="3"/>
    <n v="1151"/>
    <s v="Support Activities For Crop Production"/>
    <s v="Support Activities For Crop Production"/>
    <x v="18"/>
    <x v="0"/>
    <x v="10"/>
    <n v="107.52444023912101"/>
  </r>
  <r>
    <x v="3"/>
    <n v="1151"/>
    <s v="Support Activities For Crop Production"/>
    <s v="Support Activities For Crop Production"/>
    <x v="18"/>
    <x v="0"/>
    <x v="11"/>
    <n v="108.849052053558"/>
  </r>
  <r>
    <x v="3"/>
    <n v="1151"/>
    <s v="Support Activities For Crop Production"/>
    <s v="Support Activities For Crop Production"/>
    <x v="18"/>
    <x v="0"/>
    <x v="12"/>
    <n v="107.36287632944899"/>
  </r>
  <r>
    <x v="3"/>
    <n v="1151"/>
    <s v="Support Activities For Crop Production"/>
    <s v="Support Activities For Crop Production"/>
    <x v="18"/>
    <x v="0"/>
    <x v="13"/>
    <n v="110.47190359712"/>
  </r>
  <r>
    <x v="3"/>
    <n v="1151"/>
    <s v="Support Activities For Crop Production"/>
    <s v="Support Activities For Crop Production"/>
    <x v="18"/>
    <x v="0"/>
    <x v="14"/>
    <n v="108.40479443027201"/>
  </r>
  <r>
    <x v="3"/>
    <n v="1152"/>
    <s v="Support Activities For Animal Production"/>
    <s v="Support Activities For Animal Production"/>
    <x v="19"/>
    <x v="0"/>
    <x v="0"/>
    <n v="100"/>
  </r>
  <r>
    <x v="3"/>
    <n v="1152"/>
    <s v="Support Activities For Animal Production"/>
    <s v="Support Activities For Animal Production"/>
    <x v="19"/>
    <x v="0"/>
    <x v="1"/>
    <n v="100.82178822486"/>
  </r>
  <r>
    <x v="3"/>
    <n v="1152"/>
    <s v="Support Activities For Animal Production"/>
    <s v="Support Activities For Animal Production"/>
    <x v="19"/>
    <x v="0"/>
    <x v="2"/>
    <n v="103.080994560916"/>
  </r>
  <r>
    <x v="3"/>
    <n v="1152"/>
    <s v="Support Activities For Animal Production"/>
    <s v="Support Activities For Animal Production"/>
    <x v="19"/>
    <x v="0"/>
    <x v="3"/>
    <n v="104.714915401136"/>
  </r>
  <r>
    <x v="3"/>
    <n v="1152"/>
    <s v="Support Activities For Animal Production"/>
    <s v="Support Activities For Animal Production"/>
    <x v="19"/>
    <x v="0"/>
    <x v="4"/>
    <n v="106.272739928566"/>
  </r>
  <r>
    <x v="3"/>
    <n v="1152"/>
    <s v="Support Activities For Animal Production"/>
    <s v="Support Activities For Animal Production"/>
    <x v="19"/>
    <x v="0"/>
    <x v="5"/>
    <n v="106.785534955473"/>
  </r>
  <r>
    <x v="3"/>
    <n v="1152"/>
    <s v="Support Activities For Animal Production"/>
    <s v="Support Activities For Animal Production"/>
    <x v="19"/>
    <x v="0"/>
    <x v="6"/>
    <n v="107.679375353924"/>
  </r>
  <r>
    <x v="3"/>
    <n v="1152"/>
    <s v="Support Activities For Animal Production"/>
    <s v="Support Activities For Animal Production"/>
    <x v="19"/>
    <x v="0"/>
    <x v="7"/>
    <n v="107.151087383437"/>
  </r>
  <r>
    <x v="3"/>
    <n v="1152"/>
    <s v="Support Activities For Animal Production"/>
    <s v="Support Activities For Animal Production"/>
    <x v="19"/>
    <x v="0"/>
    <x v="8"/>
    <n v="107.715959842538"/>
  </r>
  <r>
    <x v="3"/>
    <n v="1152"/>
    <s v="Support Activities For Animal Production"/>
    <s v="Support Activities For Animal Production"/>
    <x v="19"/>
    <x v="0"/>
    <x v="9"/>
    <n v="107.28798993459201"/>
  </r>
  <r>
    <x v="3"/>
    <n v="1152"/>
    <s v="Support Activities For Animal Production"/>
    <s v="Support Activities For Animal Production"/>
    <x v="19"/>
    <x v="0"/>
    <x v="10"/>
    <n v="107.52444023912101"/>
  </r>
  <r>
    <x v="3"/>
    <n v="1152"/>
    <s v="Support Activities For Animal Production"/>
    <s v="Support Activities For Animal Production"/>
    <x v="19"/>
    <x v="0"/>
    <x v="11"/>
    <n v="108.849052053558"/>
  </r>
  <r>
    <x v="3"/>
    <n v="1152"/>
    <s v="Support Activities For Animal Production"/>
    <s v="Support Activities For Animal Production"/>
    <x v="19"/>
    <x v="0"/>
    <x v="12"/>
    <n v="107.36287632944899"/>
  </r>
  <r>
    <x v="3"/>
    <n v="1152"/>
    <s v="Support Activities For Animal Production"/>
    <s v="Support Activities For Animal Production"/>
    <x v="19"/>
    <x v="0"/>
    <x v="13"/>
    <n v="110.47190359712"/>
  </r>
  <r>
    <x v="3"/>
    <n v="1152"/>
    <s v="Support Activities For Animal Production"/>
    <s v="Support Activities For Animal Production"/>
    <x v="19"/>
    <x v="0"/>
    <x v="14"/>
    <n v="108.40479443027201"/>
  </r>
  <r>
    <x v="3"/>
    <n v="1153"/>
    <s v="Support Activities For Forestry"/>
    <s v="Support Activities For Forestry"/>
    <x v="20"/>
    <x v="0"/>
    <x v="0"/>
    <n v="100"/>
  </r>
  <r>
    <x v="3"/>
    <n v="1153"/>
    <s v="Support Activities For Forestry"/>
    <s v="Support Activities For Forestry"/>
    <x v="20"/>
    <x v="0"/>
    <x v="1"/>
    <n v="100.82178822486"/>
  </r>
  <r>
    <x v="3"/>
    <n v="1153"/>
    <s v="Support Activities For Forestry"/>
    <s v="Support Activities For Forestry"/>
    <x v="20"/>
    <x v="0"/>
    <x v="2"/>
    <n v="103.080994560916"/>
  </r>
  <r>
    <x v="3"/>
    <n v="1153"/>
    <s v="Support Activities For Forestry"/>
    <s v="Support Activities For Forestry"/>
    <x v="20"/>
    <x v="0"/>
    <x v="3"/>
    <n v="104.714915401136"/>
  </r>
  <r>
    <x v="3"/>
    <n v="1153"/>
    <s v="Support Activities For Forestry"/>
    <s v="Support Activities For Forestry"/>
    <x v="20"/>
    <x v="0"/>
    <x v="4"/>
    <n v="106.272739928566"/>
  </r>
  <r>
    <x v="3"/>
    <n v="1153"/>
    <s v="Support Activities For Forestry"/>
    <s v="Support Activities For Forestry"/>
    <x v="20"/>
    <x v="0"/>
    <x v="5"/>
    <n v="106.785534955473"/>
  </r>
  <r>
    <x v="3"/>
    <n v="1153"/>
    <s v="Support Activities For Forestry"/>
    <s v="Support Activities For Forestry"/>
    <x v="20"/>
    <x v="0"/>
    <x v="6"/>
    <n v="107.679375353924"/>
  </r>
  <r>
    <x v="3"/>
    <n v="1153"/>
    <s v="Support Activities For Forestry"/>
    <s v="Support Activities For Forestry"/>
    <x v="20"/>
    <x v="0"/>
    <x v="7"/>
    <n v="107.151087383437"/>
  </r>
  <r>
    <x v="3"/>
    <n v="1153"/>
    <s v="Support Activities For Forestry"/>
    <s v="Support Activities For Forestry"/>
    <x v="20"/>
    <x v="0"/>
    <x v="8"/>
    <n v="107.715959842538"/>
  </r>
  <r>
    <x v="3"/>
    <n v="1153"/>
    <s v="Support Activities For Forestry"/>
    <s v="Support Activities For Forestry"/>
    <x v="20"/>
    <x v="0"/>
    <x v="9"/>
    <n v="107.28798993459201"/>
  </r>
  <r>
    <x v="3"/>
    <n v="1153"/>
    <s v="Support Activities For Forestry"/>
    <s v="Support Activities For Forestry"/>
    <x v="20"/>
    <x v="0"/>
    <x v="10"/>
    <n v="107.52444023912101"/>
  </r>
  <r>
    <x v="3"/>
    <n v="1153"/>
    <s v="Support Activities For Forestry"/>
    <s v="Support Activities For Forestry"/>
    <x v="20"/>
    <x v="0"/>
    <x v="11"/>
    <n v="108.849052053558"/>
  </r>
  <r>
    <x v="3"/>
    <n v="1153"/>
    <s v="Support Activities For Forestry"/>
    <s v="Support Activities For Forestry"/>
    <x v="20"/>
    <x v="0"/>
    <x v="12"/>
    <n v="107.36287632944899"/>
  </r>
  <r>
    <x v="3"/>
    <n v="1153"/>
    <s v="Support Activities For Forestry"/>
    <s v="Support Activities For Forestry"/>
    <x v="20"/>
    <x v="0"/>
    <x v="13"/>
    <n v="110.47190359712"/>
  </r>
  <r>
    <x v="3"/>
    <n v="1153"/>
    <s v="Support Activities For Forestry"/>
    <s v="Support Activities For Forestry"/>
    <x v="20"/>
    <x v="0"/>
    <x v="14"/>
    <n v="108.40479443027201"/>
  </r>
  <r>
    <x v="3"/>
    <n v="211"/>
    <s v="Oil And Gas Extraction"/>
    <s v="Oil and Gas Extraction"/>
    <x v="21"/>
    <x v="2"/>
    <x v="0"/>
    <n v="100"/>
  </r>
  <r>
    <x v="3"/>
    <n v="211"/>
    <s v="Oil And Gas Extraction"/>
    <s v="Oil and Gas Extraction"/>
    <x v="21"/>
    <x v="2"/>
    <x v="1"/>
    <n v="100.81199732271899"/>
  </r>
  <r>
    <x v="3"/>
    <n v="211"/>
    <s v="Oil And Gas Extraction"/>
    <s v="Oil and Gas Extraction"/>
    <x v="21"/>
    <x v="2"/>
    <x v="2"/>
    <n v="99.871733225060197"/>
  </r>
  <r>
    <x v="3"/>
    <n v="211"/>
    <s v="Oil And Gas Extraction"/>
    <s v="Oil and Gas Extraction"/>
    <x v="21"/>
    <x v="2"/>
    <x v="3"/>
    <n v="99.288427573420194"/>
  </r>
  <r>
    <x v="3"/>
    <n v="211"/>
    <s v="Oil And Gas Extraction"/>
    <s v="Oil and Gas Extraction"/>
    <x v="21"/>
    <x v="2"/>
    <x v="4"/>
    <n v="96.202573577756496"/>
  </r>
  <r>
    <x v="3"/>
    <n v="211"/>
    <s v="Oil And Gas Extraction"/>
    <s v="Oil and Gas Extraction"/>
    <x v="21"/>
    <x v="2"/>
    <x v="5"/>
    <n v="96.178816504789793"/>
  </r>
  <r>
    <x v="3"/>
    <n v="211"/>
    <s v="Oil And Gas Extraction"/>
    <s v="Oil and Gas Extraction"/>
    <x v="21"/>
    <x v="2"/>
    <x v="6"/>
    <n v="97.258339766550904"/>
  </r>
  <r>
    <x v="3"/>
    <n v="211"/>
    <s v="Oil And Gas Extraction"/>
    <s v="Oil and Gas Extraction"/>
    <x v="21"/>
    <x v="2"/>
    <x v="7"/>
    <n v="100.20153689425899"/>
  </r>
  <r>
    <x v="3"/>
    <n v="211"/>
    <s v="Oil And Gas Extraction"/>
    <s v="Oil and Gas Extraction"/>
    <x v="21"/>
    <x v="2"/>
    <x v="8"/>
    <n v="103.312686397166"/>
  </r>
  <r>
    <x v="3"/>
    <n v="211"/>
    <s v="Oil And Gas Extraction"/>
    <s v="Oil and Gas Extraction"/>
    <x v="21"/>
    <x v="2"/>
    <x v="9"/>
    <n v="103.940995625192"/>
  </r>
  <r>
    <x v="3"/>
    <n v="211"/>
    <s v="Oil And Gas Extraction"/>
    <s v="Oil and Gas Extraction"/>
    <x v="21"/>
    <x v="2"/>
    <x v="10"/>
    <n v="104.746230306106"/>
  </r>
  <r>
    <x v="3"/>
    <n v="211"/>
    <s v="Oil And Gas Extraction"/>
    <s v="Oil and Gas Extraction"/>
    <x v="21"/>
    <x v="2"/>
    <x v="11"/>
    <n v="107.226639791903"/>
  </r>
  <r>
    <x v="3"/>
    <n v="211"/>
    <s v="Oil And Gas Extraction"/>
    <s v="Oil and Gas Extraction"/>
    <x v="21"/>
    <x v="2"/>
    <x v="12"/>
    <n v="104.655089092379"/>
  </r>
  <r>
    <x v="3"/>
    <n v="211"/>
    <s v="Oil And Gas Extraction"/>
    <s v="Oil and Gas Extraction"/>
    <x v="21"/>
    <x v="2"/>
    <x v="13"/>
    <n v="104.62786353319299"/>
  </r>
  <r>
    <x v="3"/>
    <n v="211"/>
    <s v="Oil And Gas Extraction"/>
    <s v="Oil and Gas Extraction"/>
    <x v="21"/>
    <x v="2"/>
    <x v="14"/>
    <n v="108.01989718271"/>
  </r>
  <r>
    <x v="3"/>
    <n v="2111"/>
    <s v="Oil And Gas Extraction"/>
    <s v="Oil And Gas Extraction"/>
    <x v="22"/>
    <x v="0"/>
    <x v="0"/>
    <n v="100"/>
  </r>
  <r>
    <x v="3"/>
    <n v="2111"/>
    <s v="Oil And Gas Extraction"/>
    <s v="Oil And Gas Extraction"/>
    <x v="22"/>
    <x v="0"/>
    <x v="1"/>
    <n v="100.81199732271899"/>
  </r>
  <r>
    <x v="3"/>
    <n v="2111"/>
    <s v="Oil And Gas Extraction"/>
    <s v="Oil And Gas Extraction"/>
    <x v="22"/>
    <x v="0"/>
    <x v="2"/>
    <n v="99.871733225060197"/>
  </r>
  <r>
    <x v="3"/>
    <n v="2111"/>
    <s v="Oil And Gas Extraction"/>
    <s v="Oil And Gas Extraction"/>
    <x v="22"/>
    <x v="0"/>
    <x v="3"/>
    <n v="99.288427573420194"/>
  </r>
  <r>
    <x v="3"/>
    <n v="2111"/>
    <s v="Oil And Gas Extraction"/>
    <s v="Oil And Gas Extraction"/>
    <x v="22"/>
    <x v="0"/>
    <x v="4"/>
    <n v="96.202573577756496"/>
  </r>
  <r>
    <x v="3"/>
    <n v="2111"/>
    <s v="Oil And Gas Extraction"/>
    <s v="Oil And Gas Extraction"/>
    <x v="22"/>
    <x v="0"/>
    <x v="5"/>
    <n v="96.178816504789793"/>
  </r>
  <r>
    <x v="3"/>
    <n v="2111"/>
    <s v="Oil And Gas Extraction"/>
    <s v="Oil And Gas Extraction"/>
    <x v="22"/>
    <x v="0"/>
    <x v="6"/>
    <n v="97.258339766550904"/>
  </r>
  <r>
    <x v="3"/>
    <n v="2111"/>
    <s v="Oil And Gas Extraction"/>
    <s v="Oil And Gas Extraction"/>
    <x v="22"/>
    <x v="0"/>
    <x v="7"/>
    <n v="100.20153689425899"/>
  </r>
  <r>
    <x v="3"/>
    <n v="2111"/>
    <s v="Oil And Gas Extraction"/>
    <s v="Oil And Gas Extraction"/>
    <x v="22"/>
    <x v="0"/>
    <x v="8"/>
    <n v="103.312686397166"/>
  </r>
  <r>
    <x v="3"/>
    <n v="2111"/>
    <s v="Oil And Gas Extraction"/>
    <s v="Oil And Gas Extraction"/>
    <x v="22"/>
    <x v="0"/>
    <x v="9"/>
    <n v="103.940995625192"/>
  </r>
  <r>
    <x v="3"/>
    <n v="2111"/>
    <s v="Oil And Gas Extraction"/>
    <s v="Oil And Gas Extraction"/>
    <x v="22"/>
    <x v="0"/>
    <x v="10"/>
    <n v="104.746230306106"/>
  </r>
  <r>
    <x v="3"/>
    <n v="2111"/>
    <s v="Oil And Gas Extraction"/>
    <s v="Oil And Gas Extraction"/>
    <x v="22"/>
    <x v="0"/>
    <x v="11"/>
    <n v="107.226639791903"/>
  </r>
  <r>
    <x v="3"/>
    <n v="2111"/>
    <s v="Oil And Gas Extraction"/>
    <s v="Oil And Gas Extraction"/>
    <x v="22"/>
    <x v="0"/>
    <x v="12"/>
    <n v="104.655089092379"/>
  </r>
  <r>
    <x v="3"/>
    <n v="2111"/>
    <s v="Oil And Gas Extraction"/>
    <s v="Oil And Gas Extraction"/>
    <x v="22"/>
    <x v="0"/>
    <x v="13"/>
    <n v="104.62786353319299"/>
  </r>
  <r>
    <x v="3"/>
    <n v="2111"/>
    <s v="Oil And Gas Extraction"/>
    <s v="Oil And Gas Extraction"/>
    <x v="22"/>
    <x v="0"/>
    <x v="14"/>
    <n v="108.01989718271"/>
  </r>
  <r>
    <x v="3"/>
    <n v="212"/>
    <s v="Mining"/>
    <s v="Mining"/>
    <x v="23"/>
    <x v="2"/>
    <x v="0"/>
    <n v="100"/>
  </r>
  <r>
    <x v="3"/>
    <n v="212"/>
    <s v="Mining"/>
    <s v="Mining"/>
    <x v="23"/>
    <x v="2"/>
    <x v="1"/>
    <n v="99.614038972323101"/>
  </r>
  <r>
    <x v="3"/>
    <n v="212"/>
    <s v="Mining"/>
    <s v="Mining"/>
    <x v="23"/>
    <x v="2"/>
    <x v="2"/>
    <n v="99.731343876773707"/>
  </r>
  <r>
    <x v="3"/>
    <n v="212"/>
    <s v="Mining"/>
    <s v="Mining"/>
    <x v="23"/>
    <x v="2"/>
    <x v="3"/>
    <n v="100.78511420897701"/>
  </r>
  <r>
    <x v="3"/>
    <n v="212"/>
    <s v="Mining"/>
    <s v="Mining"/>
    <x v="23"/>
    <x v="2"/>
    <x v="4"/>
    <n v="100.606880312933"/>
  </r>
  <r>
    <x v="3"/>
    <n v="212"/>
    <s v="Mining"/>
    <s v="Mining"/>
    <x v="23"/>
    <x v="2"/>
    <x v="5"/>
    <n v="100.995416818148"/>
  </r>
  <r>
    <x v="3"/>
    <n v="212"/>
    <s v="Mining"/>
    <s v="Mining"/>
    <x v="23"/>
    <x v="2"/>
    <x v="6"/>
    <n v="101.71172418603599"/>
  </r>
  <r>
    <x v="3"/>
    <n v="212"/>
    <s v="Mining"/>
    <s v="Mining"/>
    <x v="23"/>
    <x v="2"/>
    <x v="7"/>
    <n v="102.24652677104"/>
  </r>
  <r>
    <x v="3"/>
    <n v="212"/>
    <s v="Mining"/>
    <s v="Mining"/>
    <x v="23"/>
    <x v="2"/>
    <x v="8"/>
    <n v="103.000643166337"/>
  </r>
  <r>
    <x v="3"/>
    <n v="212"/>
    <s v="Mining"/>
    <s v="Mining"/>
    <x v="23"/>
    <x v="2"/>
    <x v="9"/>
    <n v="102.584428638796"/>
  </r>
  <r>
    <x v="3"/>
    <n v="212"/>
    <s v="Mining"/>
    <s v="Mining"/>
    <x v="23"/>
    <x v="2"/>
    <x v="10"/>
    <n v="102.648548560446"/>
  </r>
  <r>
    <x v="3"/>
    <n v="212"/>
    <s v="Mining"/>
    <s v="Mining"/>
    <x v="23"/>
    <x v="2"/>
    <x v="11"/>
    <n v="103.47158432936"/>
  </r>
  <r>
    <x v="3"/>
    <n v="212"/>
    <s v="Mining"/>
    <s v="Mining"/>
    <x v="23"/>
    <x v="2"/>
    <x v="12"/>
    <n v="103.300614333317"/>
  </r>
  <r>
    <x v="3"/>
    <n v="212"/>
    <s v="Mining"/>
    <s v="Mining"/>
    <x v="23"/>
    <x v="2"/>
    <x v="13"/>
    <n v="103.95626906152501"/>
  </r>
  <r>
    <x v="3"/>
    <n v="212"/>
    <s v="Mining"/>
    <s v="Mining"/>
    <x v="23"/>
    <x v="2"/>
    <x v="14"/>
    <n v="103.53732393823999"/>
  </r>
  <r>
    <x v="3"/>
    <n v="2121"/>
    <s v="Coal Mining"/>
    <s v="Coal Mining"/>
    <x v="24"/>
    <x v="0"/>
    <x v="0"/>
    <n v="100"/>
  </r>
  <r>
    <x v="3"/>
    <n v="2121"/>
    <s v="Coal Mining"/>
    <s v="Coal Mining"/>
    <x v="24"/>
    <x v="0"/>
    <x v="1"/>
    <n v="100.524878642334"/>
  </r>
  <r>
    <x v="3"/>
    <n v="2121"/>
    <s v="Coal Mining"/>
    <s v="Coal Mining"/>
    <x v="24"/>
    <x v="0"/>
    <x v="2"/>
    <n v="101.66683398489"/>
  </r>
  <r>
    <x v="3"/>
    <n v="2121"/>
    <s v="Coal Mining"/>
    <s v="Coal Mining"/>
    <x v="24"/>
    <x v="0"/>
    <x v="3"/>
    <n v="101.924807440351"/>
  </r>
  <r>
    <x v="3"/>
    <n v="2121"/>
    <s v="Coal Mining"/>
    <s v="Coal Mining"/>
    <x v="24"/>
    <x v="0"/>
    <x v="4"/>
    <n v="101.57110617631299"/>
  </r>
  <r>
    <x v="3"/>
    <n v="2121"/>
    <s v="Coal Mining"/>
    <s v="Coal Mining"/>
    <x v="24"/>
    <x v="0"/>
    <x v="5"/>
    <n v="101.171960799511"/>
  </r>
  <r>
    <x v="3"/>
    <n v="2121"/>
    <s v="Coal Mining"/>
    <s v="Coal Mining"/>
    <x v="24"/>
    <x v="0"/>
    <x v="6"/>
    <n v="101.603095245107"/>
  </r>
  <r>
    <x v="3"/>
    <n v="2121"/>
    <s v="Coal Mining"/>
    <s v="Coal Mining"/>
    <x v="24"/>
    <x v="0"/>
    <x v="7"/>
    <n v="105.14661063555999"/>
  </r>
  <r>
    <x v="3"/>
    <n v="2121"/>
    <s v="Coal Mining"/>
    <s v="Coal Mining"/>
    <x v="24"/>
    <x v="0"/>
    <x v="8"/>
    <n v="104.734307506313"/>
  </r>
  <r>
    <x v="3"/>
    <n v="2121"/>
    <s v="Coal Mining"/>
    <s v="Coal Mining"/>
    <x v="24"/>
    <x v="0"/>
    <x v="9"/>
    <n v="102.774836004306"/>
  </r>
  <r>
    <x v="3"/>
    <n v="2121"/>
    <s v="Coal Mining"/>
    <s v="Coal Mining"/>
    <x v="24"/>
    <x v="0"/>
    <x v="10"/>
    <n v="103.120025313743"/>
  </r>
  <r>
    <x v="3"/>
    <n v="2121"/>
    <s v="Coal Mining"/>
    <s v="Coal Mining"/>
    <x v="24"/>
    <x v="0"/>
    <x v="11"/>
    <n v="104.26427519718099"/>
  </r>
  <r>
    <x v="3"/>
    <n v="2121"/>
    <s v="Coal Mining"/>
    <s v="Coal Mining"/>
    <x v="24"/>
    <x v="0"/>
    <x v="12"/>
    <n v="103.25027566715301"/>
  </r>
  <r>
    <x v="3"/>
    <n v="2121"/>
    <s v="Coal Mining"/>
    <s v="Coal Mining"/>
    <x v="24"/>
    <x v="0"/>
    <x v="13"/>
    <n v="104.55020505450599"/>
  </r>
  <r>
    <x v="3"/>
    <n v="2121"/>
    <s v="Coal Mining"/>
    <s v="Coal Mining"/>
    <x v="24"/>
    <x v="0"/>
    <x v="14"/>
    <n v="99.847837608151707"/>
  </r>
  <r>
    <x v="3"/>
    <n v="2122"/>
    <s v="Metal Ore Mining"/>
    <s v="Metal Ore Mining"/>
    <x v="25"/>
    <x v="0"/>
    <x v="0"/>
    <n v="100"/>
  </r>
  <r>
    <x v="3"/>
    <n v="2122"/>
    <s v="Metal Ore Mining"/>
    <s v="Metal Ore Mining"/>
    <x v="25"/>
    <x v="0"/>
    <x v="1"/>
    <n v="100.457985329514"/>
  </r>
  <r>
    <x v="3"/>
    <n v="2122"/>
    <s v="Metal Ore Mining"/>
    <s v="Metal Ore Mining"/>
    <x v="25"/>
    <x v="0"/>
    <x v="2"/>
    <n v="100.64973466981699"/>
  </r>
  <r>
    <x v="3"/>
    <n v="2122"/>
    <s v="Metal Ore Mining"/>
    <s v="Metal Ore Mining"/>
    <x v="25"/>
    <x v="0"/>
    <x v="3"/>
    <n v="100.46430551716701"/>
  </r>
  <r>
    <x v="3"/>
    <n v="2122"/>
    <s v="Metal Ore Mining"/>
    <s v="Metal Ore Mining"/>
    <x v="25"/>
    <x v="0"/>
    <x v="4"/>
    <n v="100.71059857569099"/>
  </r>
  <r>
    <x v="3"/>
    <n v="2122"/>
    <s v="Metal Ore Mining"/>
    <s v="Metal Ore Mining"/>
    <x v="25"/>
    <x v="0"/>
    <x v="5"/>
    <n v="100.921908064902"/>
  </r>
  <r>
    <x v="3"/>
    <n v="2122"/>
    <s v="Metal Ore Mining"/>
    <s v="Metal Ore Mining"/>
    <x v="25"/>
    <x v="0"/>
    <x v="6"/>
    <n v="103.011991533645"/>
  </r>
  <r>
    <x v="3"/>
    <n v="2122"/>
    <s v="Metal Ore Mining"/>
    <s v="Metal Ore Mining"/>
    <x v="25"/>
    <x v="0"/>
    <x v="7"/>
    <n v="102.102368374653"/>
  </r>
  <r>
    <x v="3"/>
    <n v="2122"/>
    <s v="Metal Ore Mining"/>
    <s v="Metal Ore Mining"/>
    <x v="25"/>
    <x v="0"/>
    <x v="8"/>
    <n v="104.84877658805701"/>
  </r>
  <r>
    <x v="3"/>
    <n v="2122"/>
    <s v="Metal Ore Mining"/>
    <s v="Metal Ore Mining"/>
    <x v="25"/>
    <x v="0"/>
    <x v="9"/>
    <n v="104.693701979434"/>
  </r>
  <r>
    <x v="3"/>
    <n v="2122"/>
    <s v="Metal Ore Mining"/>
    <s v="Metal Ore Mining"/>
    <x v="25"/>
    <x v="0"/>
    <x v="10"/>
    <n v="101.156232326446"/>
  </r>
  <r>
    <x v="3"/>
    <n v="2122"/>
    <s v="Metal Ore Mining"/>
    <s v="Metal Ore Mining"/>
    <x v="25"/>
    <x v="0"/>
    <x v="11"/>
    <n v="103.618053324402"/>
  </r>
  <r>
    <x v="3"/>
    <n v="2122"/>
    <s v="Metal Ore Mining"/>
    <s v="Metal Ore Mining"/>
    <x v="25"/>
    <x v="0"/>
    <x v="12"/>
    <n v="104.039850154135"/>
  </r>
  <r>
    <x v="3"/>
    <n v="2122"/>
    <s v="Metal Ore Mining"/>
    <s v="Metal Ore Mining"/>
    <x v="25"/>
    <x v="0"/>
    <x v="13"/>
    <n v="103.85221938853699"/>
  </r>
  <r>
    <x v="3"/>
    <n v="2122"/>
    <s v="Metal Ore Mining"/>
    <s v="Metal Ore Mining"/>
    <x v="25"/>
    <x v="0"/>
    <x v="14"/>
    <n v="102.20586883075801"/>
  </r>
  <r>
    <x v="3"/>
    <n v="2123"/>
    <s v="Nonmetallic Mineral Mining And Quarrying"/>
    <s v="Nonmetallic Mineral Mining And Quarrying"/>
    <x v="26"/>
    <x v="0"/>
    <x v="0"/>
    <n v="100"/>
  </r>
  <r>
    <x v="3"/>
    <n v="2123"/>
    <s v="Nonmetallic Mineral Mining And Quarrying"/>
    <s v="Nonmetallic Mineral Mining And Quarrying"/>
    <x v="26"/>
    <x v="0"/>
    <x v="1"/>
    <n v="98.724536908929096"/>
  </r>
  <r>
    <x v="3"/>
    <n v="2123"/>
    <s v="Nonmetallic Mineral Mining And Quarrying"/>
    <s v="Nonmetallic Mineral Mining And Quarrying"/>
    <x v="26"/>
    <x v="0"/>
    <x v="2"/>
    <n v="98.315078235574305"/>
  </r>
  <r>
    <x v="3"/>
    <n v="2123"/>
    <s v="Nonmetallic Mineral Mining And Quarrying"/>
    <s v="Nonmetallic Mineral Mining And Quarrying"/>
    <x v="26"/>
    <x v="0"/>
    <x v="3"/>
    <n v="100.570155095583"/>
  </r>
  <r>
    <x v="3"/>
    <n v="2123"/>
    <s v="Nonmetallic Mineral Mining And Quarrying"/>
    <s v="Nonmetallic Mineral Mining And Quarrying"/>
    <x v="26"/>
    <x v="0"/>
    <x v="4"/>
    <n v="101.599239423968"/>
  </r>
  <r>
    <x v="3"/>
    <n v="2123"/>
    <s v="Nonmetallic Mineral Mining And Quarrying"/>
    <s v="Nonmetallic Mineral Mining And Quarrying"/>
    <x v="26"/>
    <x v="0"/>
    <x v="5"/>
    <n v="100.49835662501"/>
  </r>
  <r>
    <x v="3"/>
    <n v="2123"/>
    <s v="Nonmetallic Mineral Mining And Quarrying"/>
    <s v="Nonmetallic Mineral Mining And Quarrying"/>
    <x v="26"/>
    <x v="0"/>
    <x v="6"/>
    <n v="100.914219127789"/>
  </r>
  <r>
    <x v="3"/>
    <n v="2123"/>
    <s v="Nonmetallic Mineral Mining And Quarrying"/>
    <s v="Nonmetallic Mineral Mining And Quarrying"/>
    <x v="26"/>
    <x v="0"/>
    <x v="7"/>
    <n v="99.937879313783696"/>
  </r>
  <r>
    <x v="3"/>
    <n v="2123"/>
    <s v="Nonmetallic Mineral Mining And Quarrying"/>
    <s v="Nonmetallic Mineral Mining And Quarrying"/>
    <x v="26"/>
    <x v="0"/>
    <x v="8"/>
    <n v="101.218483898937"/>
  </r>
  <r>
    <x v="3"/>
    <n v="2123"/>
    <s v="Nonmetallic Mineral Mining And Quarrying"/>
    <s v="Nonmetallic Mineral Mining And Quarrying"/>
    <x v="26"/>
    <x v="0"/>
    <x v="9"/>
    <n v="101.067038936066"/>
  </r>
  <r>
    <x v="3"/>
    <n v="2123"/>
    <s v="Nonmetallic Mineral Mining And Quarrying"/>
    <s v="Nonmetallic Mineral Mining And Quarrying"/>
    <x v="26"/>
    <x v="0"/>
    <x v="10"/>
    <n v="100.85363248802"/>
  </r>
  <r>
    <x v="3"/>
    <n v="2123"/>
    <s v="Nonmetallic Mineral Mining And Quarrying"/>
    <s v="Nonmetallic Mineral Mining And Quarrying"/>
    <x v="26"/>
    <x v="0"/>
    <x v="11"/>
    <n v="101.953396782233"/>
  </r>
  <r>
    <x v="3"/>
    <n v="2123"/>
    <s v="Nonmetallic Mineral Mining And Quarrying"/>
    <s v="Nonmetallic Mineral Mining And Quarrying"/>
    <x v="26"/>
    <x v="0"/>
    <x v="12"/>
    <n v="101.613704332682"/>
  </r>
  <r>
    <x v="3"/>
    <n v="2123"/>
    <s v="Nonmetallic Mineral Mining And Quarrying"/>
    <s v="Nonmetallic Mineral Mining And Quarrying"/>
    <x v="26"/>
    <x v="0"/>
    <x v="13"/>
    <n v="103.878435291771"/>
  </r>
  <r>
    <x v="3"/>
    <n v="2123"/>
    <s v="Nonmetallic Mineral Mining And Quarrying"/>
    <s v="Nonmetallic Mineral Mining And Quarrying"/>
    <x v="26"/>
    <x v="0"/>
    <x v="14"/>
    <n v="102.987002200341"/>
  </r>
  <r>
    <x v="3"/>
    <n v="213"/>
    <s v="Support Activities For Mining"/>
    <s v="Support for Mining"/>
    <x v="27"/>
    <x v="2"/>
    <x v="0"/>
    <n v="100"/>
  </r>
  <r>
    <x v="3"/>
    <n v="213"/>
    <s v="Support Activities For Mining"/>
    <s v="Support for Mining"/>
    <x v="27"/>
    <x v="2"/>
    <x v="1"/>
    <n v="97.361104739846994"/>
  </r>
  <r>
    <x v="3"/>
    <n v="213"/>
    <s v="Support Activities For Mining"/>
    <s v="Support for Mining"/>
    <x v="27"/>
    <x v="2"/>
    <x v="2"/>
    <n v="98.581362898816593"/>
  </r>
  <r>
    <x v="3"/>
    <n v="213"/>
    <s v="Support Activities For Mining"/>
    <s v="Support for Mining"/>
    <x v="27"/>
    <x v="2"/>
    <x v="3"/>
    <n v="99.5224730856104"/>
  </r>
  <r>
    <x v="3"/>
    <n v="213"/>
    <s v="Support Activities For Mining"/>
    <s v="Support for Mining"/>
    <x v="27"/>
    <x v="2"/>
    <x v="4"/>
    <n v="101.679581320162"/>
  </r>
  <r>
    <x v="3"/>
    <n v="213"/>
    <s v="Support Activities For Mining"/>
    <s v="Support for Mining"/>
    <x v="27"/>
    <x v="2"/>
    <x v="5"/>
    <n v="100.456635086701"/>
  </r>
  <r>
    <x v="3"/>
    <n v="213"/>
    <s v="Support Activities For Mining"/>
    <s v="Support for Mining"/>
    <x v="27"/>
    <x v="2"/>
    <x v="6"/>
    <n v="100.27767083040899"/>
  </r>
  <r>
    <x v="3"/>
    <n v="213"/>
    <s v="Support Activities For Mining"/>
    <s v="Support for Mining"/>
    <x v="27"/>
    <x v="2"/>
    <x v="7"/>
    <n v="98.275635455516607"/>
  </r>
  <r>
    <x v="3"/>
    <n v="213"/>
    <s v="Support Activities For Mining"/>
    <s v="Support for Mining"/>
    <x v="27"/>
    <x v="2"/>
    <x v="8"/>
    <n v="99.575747619661399"/>
  </r>
  <r>
    <x v="3"/>
    <n v="213"/>
    <s v="Support Activities For Mining"/>
    <s v="Support for Mining"/>
    <x v="27"/>
    <x v="2"/>
    <x v="9"/>
    <n v="99.717871386766305"/>
  </r>
  <r>
    <x v="3"/>
    <n v="213"/>
    <s v="Support Activities For Mining"/>
    <s v="Support for Mining"/>
    <x v="27"/>
    <x v="2"/>
    <x v="10"/>
    <n v="101.25763045693"/>
  </r>
  <r>
    <x v="3"/>
    <n v="213"/>
    <s v="Support Activities For Mining"/>
    <s v="Support for Mining"/>
    <x v="27"/>
    <x v="2"/>
    <x v="11"/>
    <n v="102.41791083834001"/>
  </r>
  <r>
    <x v="3"/>
    <n v="213"/>
    <s v="Support Activities For Mining"/>
    <s v="Support for Mining"/>
    <x v="27"/>
    <x v="2"/>
    <x v="12"/>
    <n v="102.330045246122"/>
  </r>
  <r>
    <x v="3"/>
    <n v="213"/>
    <s v="Support Activities For Mining"/>
    <s v="Support for Mining"/>
    <x v="27"/>
    <x v="2"/>
    <x v="13"/>
    <n v="103.76177138436501"/>
  </r>
  <r>
    <x v="3"/>
    <n v="213"/>
    <s v="Support Activities For Mining"/>
    <s v="Support for Mining"/>
    <x v="27"/>
    <x v="2"/>
    <x v="14"/>
    <n v="103.57375515584199"/>
  </r>
  <r>
    <x v="3"/>
    <n v="2131"/>
    <s v="Support Activities For Mining"/>
    <s v="Support Activities For Mining"/>
    <x v="28"/>
    <x v="0"/>
    <x v="0"/>
    <n v="100"/>
  </r>
  <r>
    <x v="3"/>
    <n v="2131"/>
    <s v="Support Activities For Mining"/>
    <s v="Support Activities For Mining"/>
    <x v="28"/>
    <x v="0"/>
    <x v="1"/>
    <n v="97.361104739846994"/>
  </r>
  <r>
    <x v="3"/>
    <n v="2131"/>
    <s v="Support Activities For Mining"/>
    <s v="Support Activities For Mining"/>
    <x v="28"/>
    <x v="0"/>
    <x v="2"/>
    <n v="98.581362898816593"/>
  </r>
  <r>
    <x v="3"/>
    <n v="2131"/>
    <s v="Support Activities For Mining"/>
    <s v="Support Activities For Mining"/>
    <x v="28"/>
    <x v="0"/>
    <x v="3"/>
    <n v="99.5224730856104"/>
  </r>
  <r>
    <x v="3"/>
    <n v="2131"/>
    <s v="Support Activities For Mining"/>
    <s v="Support Activities For Mining"/>
    <x v="28"/>
    <x v="0"/>
    <x v="4"/>
    <n v="101.679581320162"/>
  </r>
  <r>
    <x v="3"/>
    <n v="2131"/>
    <s v="Support Activities For Mining"/>
    <s v="Support Activities For Mining"/>
    <x v="28"/>
    <x v="0"/>
    <x v="5"/>
    <n v="100.456635086701"/>
  </r>
  <r>
    <x v="3"/>
    <n v="2131"/>
    <s v="Support Activities For Mining"/>
    <s v="Support Activities For Mining"/>
    <x v="28"/>
    <x v="0"/>
    <x v="6"/>
    <n v="100.27767083040899"/>
  </r>
  <r>
    <x v="3"/>
    <n v="2131"/>
    <s v="Support Activities For Mining"/>
    <s v="Support Activities For Mining"/>
    <x v="28"/>
    <x v="0"/>
    <x v="7"/>
    <n v="98.275635455516607"/>
  </r>
  <r>
    <x v="3"/>
    <n v="2131"/>
    <s v="Support Activities For Mining"/>
    <s v="Support Activities For Mining"/>
    <x v="28"/>
    <x v="0"/>
    <x v="8"/>
    <n v="99.575747619661399"/>
  </r>
  <r>
    <x v="3"/>
    <n v="2131"/>
    <s v="Support Activities For Mining"/>
    <s v="Support Activities For Mining"/>
    <x v="28"/>
    <x v="0"/>
    <x v="9"/>
    <n v="99.717871386766305"/>
  </r>
  <r>
    <x v="3"/>
    <n v="2131"/>
    <s v="Support Activities For Mining"/>
    <s v="Support Activities For Mining"/>
    <x v="28"/>
    <x v="0"/>
    <x v="10"/>
    <n v="101.25763045693"/>
  </r>
  <r>
    <x v="3"/>
    <n v="2131"/>
    <s v="Support Activities For Mining"/>
    <s v="Support Activities For Mining"/>
    <x v="28"/>
    <x v="0"/>
    <x v="11"/>
    <n v="102.41791083834001"/>
  </r>
  <r>
    <x v="3"/>
    <n v="2131"/>
    <s v="Support Activities For Mining"/>
    <s v="Support Activities For Mining"/>
    <x v="28"/>
    <x v="0"/>
    <x v="12"/>
    <n v="102.330045246122"/>
  </r>
  <r>
    <x v="3"/>
    <n v="2131"/>
    <s v="Support Activities For Mining"/>
    <s v="Support Activities For Mining"/>
    <x v="28"/>
    <x v="0"/>
    <x v="13"/>
    <n v="103.76177138436501"/>
  </r>
  <r>
    <x v="3"/>
    <n v="2131"/>
    <s v="Support Activities For Mining"/>
    <s v="Support Activities For Mining"/>
    <x v="28"/>
    <x v="0"/>
    <x v="14"/>
    <n v="103.57375515584199"/>
  </r>
  <r>
    <x v="3"/>
    <n v="22"/>
    <s v="Utilities"/>
    <s v="Utilities"/>
    <x v="29"/>
    <x v="3"/>
    <x v="0"/>
    <n v="100"/>
  </r>
  <r>
    <x v="3"/>
    <n v="22"/>
    <s v="Utilities"/>
    <s v="Utilities"/>
    <x v="29"/>
    <x v="3"/>
    <x v="1"/>
    <n v="100.219579669678"/>
  </r>
  <r>
    <x v="3"/>
    <n v="22"/>
    <s v="Utilities"/>
    <s v="Utilities"/>
    <x v="29"/>
    <x v="3"/>
    <x v="2"/>
    <n v="100.419080529672"/>
  </r>
  <r>
    <x v="3"/>
    <n v="22"/>
    <s v="Utilities"/>
    <s v="Utilities"/>
    <x v="29"/>
    <x v="3"/>
    <x v="3"/>
    <n v="100.66726488731901"/>
  </r>
  <r>
    <x v="3"/>
    <n v="22"/>
    <s v="Utilities"/>
    <s v="Utilities"/>
    <x v="29"/>
    <x v="3"/>
    <x v="4"/>
    <n v="101.55757994577201"/>
  </r>
  <r>
    <x v="3"/>
    <n v="22"/>
    <s v="Utilities"/>
    <s v="Utilities"/>
    <x v="29"/>
    <x v="3"/>
    <x v="5"/>
    <n v="101.95685400635401"/>
  </r>
  <r>
    <x v="3"/>
    <n v="22"/>
    <s v="Utilities"/>
    <s v="Utilities"/>
    <x v="29"/>
    <x v="3"/>
    <x v="6"/>
    <n v="102.265064685597"/>
  </r>
  <r>
    <x v="3"/>
    <n v="22"/>
    <s v="Utilities"/>
    <s v="Utilities"/>
    <x v="29"/>
    <x v="3"/>
    <x v="7"/>
    <n v="102.711896429006"/>
  </r>
  <r>
    <x v="3"/>
    <n v="22"/>
    <s v="Utilities"/>
    <s v="Utilities"/>
    <x v="29"/>
    <x v="3"/>
    <x v="8"/>
    <n v="103.09788414086999"/>
  </r>
  <r>
    <x v="3"/>
    <n v="22"/>
    <s v="Utilities"/>
    <s v="Utilities"/>
    <x v="29"/>
    <x v="3"/>
    <x v="9"/>
    <n v="104.096394760648"/>
  </r>
  <r>
    <x v="3"/>
    <n v="22"/>
    <s v="Utilities"/>
    <s v="Utilities"/>
    <x v="29"/>
    <x v="3"/>
    <x v="10"/>
    <n v="103.975012614669"/>
  </r>
  <r>
    <x v="3"/>
    <n v="22"/>
    <s v="Utilities"/>
    <s v="Utilities"/>
    <x v="29"/>
    <x v="3"/>
    <x v="11"/>
    <n v="104.389915163344"/>
  </r>
  <r>
    <x v="3"/>
    <n v="22"/>
    <s v="Utilities"/>
    <s v="Utilities"/>
    <x v="29"/>
    <x v="3"/>
    <x v="12"/>
    <n v="103.91184726345099"/>
  </r>
  <r>
    <x v="3"/>
    <n v="22"/>
    <s v="Utilities"/>
    <s v="Utilities"/>
    <x v="29"/>
    <x v="3"/>
    <x v="13"/>
    <n v="104.25978545599401"/>
  </r>
  <r>
    <x v="3"/>
    <n v="22"/>
    <s v="Utilities"/>
    <s v="Utilities"/>
    <x v="29"/>
    <x v="3"/>
    <x v="14"/>
    <n v="104.25525062305501"/>
  </r>
  <r>
    <x v="3"/>
    <n v="2211"/>
    <s v="Electric Power Generation, Transmission And Distribution"/>
    <s v="Electric Power Generation, Transmission And Distribution"/>
    <x v="30"/>
    <x v="0"/>
    <x v="0"/>
    <n v="100"/>
  </r>
  <r>
    <x v="3"/>
    <n v="2211"/>
    <s v="Electric Power Generation, Transmission And Distribution"/>
    <s v="Electric Power Generation, Transmission And Distribution"/>
    <x v="30"/>
    <x v="0"/>
    <x v="1"/>
    <n v="100.15393417756501"/>
  </r>
  <r>
    <x v="3"/>
    <n v="2211"/>
    <s v="Electric Power Generation, Transmission And Distribution"/>
    <s v="Electric Power Generation, Transmission And Distribution"/>
    <x v="30"/>
    <x v="0"/>
    <x v="2"/>
    <n v="100.40416890047899"/>
  </r>
  <r>
    <x v="3"/>
    <n v="2211"/>
    <s v="Electric Power Generation, Transmission And Distribution"/>
    <s v="Electric Power Generation, Transmission And Distribution"/>
    <x v="30"/>
    <x v="0"/>
    <x v="3"/>
    <n v="100.570865792042"/>
  </r>
  <r>
    <x v="3"/>
    <n v="2211"/>
    <s v="Electric Power Generation, Transmission And Distribution"/>
    <s v="Electric Power Generation, Transmission And Distribution"/>
    <x v="30"/>
    <x v="0"/>
    <x v="4"/>
    <n v="101.42274276213401"/>
  </r>
  <r>
    <x v="3"/>
    <n v="2211"/>
    <s v="Electric Power Generation, Transmission And Distribution"/>
    <s v="Electric Power Generation, Transmission And Distribution"/>
    <x v="30"/>
    <x v="0"/>
    <x v="5"/>
    <n v="101.567014088702"/>
  </r>
  <r>
    <x v="3"/>
    <n v="2211"/>
    <s v="Electric Power Generation, Transmission And Distribution"/>
    <s v="Electric Power Generation, Transmission And Distribution"/>
    <x v="30"/>
    <x v="0"/>
    <x v="6"/>
    <n v="101.85106000159099"/>
  </r>
  <r>
    <x v="3"/>
    <n v="2211"/>
    <s v="Electric Power Generation, Transmission And Distribution"/>
    <s v="Electric Power Generation, Transmission And Distribution"/>
    <x v="30"/>
    <x v="0"/>
    <x v="7"/>
    <n v="102.37057806296799"/>
  </r>
  <r>
    <x v="3"/>
    <n v="2211"/>
    <s v="Electric Power Generation, Transmission And Distribution"/>
    <s v="Electric Power Generation, Transmission And Distribution"/>
    <x v="30"/>
    <x v="0"/>
    <x v="8"/>
    <n v="102.588142260073"/>
  </r>
  <r>
    <x v="3"/>
    <n v="2211"/>
    <s v="Electric Power Generation, Transmission And Distribution"/>
    <s v="Electric Power Generation, Transmission And Distribution"/>
    <x v="30"/>
    <x v="0"/>
    <x v="9"/>
    <n v="103.76471249691301"/>
  </r>
  <r>
    <x v="3"/>
    <n v="2211"/>
    <s v="Electric Power Generation, Transmission And Distribution"/>
    <s v="Electric Power Generation, Transmission And Distribution"/>
    <x v="30"/>
    <x v="0"/>
    <x v="10"/>
    <n v="103.42252102725701"/>
  </r>
  <r>
    <x v="3"/>
    <n v="2211"/>
    <s v="Electric Power Generation, Transmission And Distribution"/>
    <s v="Electric Power Generation, Transmission And Distribution"/>
    <x v="30"/>
    <x v="0"/>
    <x v="11"/>
    <n v="103.79052953773601"/>
  </r>
  <r>
    <x v="3"/>
    <n v="2211"/>
    <s v="Electric Power Generation, Transmission And Distribution"/>
    <s v="Electric Power Generation, Transmission And Distribution"/>
    <x v="30"/>
    <x v="0"/>
    <x v="12"/>
    <n v="103.225685643763"/>
  </r>
  <r>
    <x v="3"/>
    <n v="2211"/>
    <s v="Electric Power Generation, Transmission And Distribution"/>
    <s v="Electric Power Generation, Transmission And Distribution"/>
    <x v="30"/>
    <x v="0"/>
    <x v="13"/>
    <n v="103.453044862518"/>
  </r>
  <r>
    <x v="3"/>
    <n v="2211"/>
    <s v="Electric Power Generation, Transmission And Distribution"/>
    <s v="Electric Power Generation, Transmission And Distribution"/>
    <x v="30"/>
    <x v="0"/>
    <x v="14"/>
    <n v="103.579453997351"/>
  </r>
  <r>
    <x v="3"/>
    <n v="2212"/>
    <s v="Natural Gas Distribution "/>
    <s v="Natural Gas Distribution "/>
    <x v="31"/>
    <x v="0"/>
    <x v="0"/>
    <n v="100"/>
  </r>
  <r>
    <x v="3"/>
    <n v="2212"/>
    <s v="Natural Gas Distribution "/>
    <s v="Natural Gas Distribution "/>
    <x v="31"/>
    <x v="0"/>
    <x v="1"/>
    <n v="100.101507345738"/>
  </r>
  <r>
    <x v="3"/>
    <n v="2212"/>
    <s v="Natural Gas Distribution "/>
    <s v="Natural Gas Distribution "/>
    <x v="31"/>
    <x v="0"/>
    <x v="2"/>
    <n v="100.40670686675"/>
  </r>
  <r>
    <x v="3"/>
    <n v="2212"/>
    <s v="Natural Gas Distribution "/>
    <s v="Natural Gas Distribution "/>
    <x v="31"/>
    <x v="0"/>
    <x v="3"/>
    <n v="100.565747381538"/>
  </r>
  <r>
    <x v="3"/>
    <n v="2212"/>
    <s v="Natural Gas Distribution "/>
    <s v="Natural Gas Distribution "/>
    <x v="31"/>
    <x v="0"/>
    <x v="4"/>
    <n v="101.407880191738"/>
  </r>
  <r>
    <x v="3"/>
    <n v="2212"/>
    <s v="Natural Gas Distribution "/>
    <s v="Natural Gas Distribution "/>
    <x v="31"/>
    <x v="0"/>
    <x v="5"/>
    <n v="101.56909001072"/>
  </r>
  <r>
    <x v="3"/>
    <n v="2212"/>
    <s v="Natural Gas Distribution "/>
    <s v="Natural Gas Distribution "/>
    <x v="31"/>
    <x v="0"/>
    <x v="6"/>
    <n v="101.796939417117"/>
  </r>
  <r>
    <x v="3"/>
    <n v="2212"/>
    <s v="Natural Gas Distribution "/>
    <s v="Natural Gas Distribution "/>
    <x v="31"/>
    <x v="0"/>
    <x v="7"/>
    <n v="102.266335803381"/>
  </r>
  <r>
    <x v="3"/>
    <n v="2212"/>
    <s v="Natural Gas Distribution "/>
    <s v="Natural Gas Distribution "/>
    <x v="31"/>
    <x v="0"/>
    <x v="8"/>
    <n v="102.52894665202"/>
  </r>
  <r>
    <x v="3"/>
    <n v="2212"/>
    <s v="Natural Gas Distribution "/>
    <s v="Natural Gas Distribution "/>
    <x v="31"/>
    <x v="0"/>
    <x v="9"/>
    <n v="103.711822190251"/>
  </r>
  <r>
    <x v="3"/>
    <n v="2212"/>
    <s v="Natural Gas Distribution "/>
    <s v="Natural Gas Distribution "/>
    <x v="31"/>
    <x v="0"/>
    <x v="10"/>
    <n v="103.366912201075"/>
  </r>
  <r>
    <x v="3"/>
    <n v="2212"/>
    <s v="Natural Gas Distribution "/>
    <s v="Natural Gas Distribution "/>
    <x v="31"/>
    <x v="0"/>
    <x v="11"/>
    <n v="103.70364906469401"/>
  </r>
  <r>
    <x v="3"/>
    <n v="2212"/>
    <s v="Natural Gas Distribution "/>
    <s v="Natural Gas Distribution "/>
    <x v="31"/>
    <x v="0"/>
    <x v="12"/>
    <n v="103.102522224992"/>
  </r>
  <r>
    <x v="3"/>
    <n v="2212"/>
    <s v="Natural Gas Distribution "/>
    <s v="Natural Gas Distribution "/>
    <x v="31"/>
    <x v="0"/>
    <x v="13"/>
    <n v="103.40787866346901"/>
  </r>
  <r>
    <x v="3"/>
    <n v="2212"/>
    <s v="Natural Gas Distribution "/>
    <s v="Natural Gas Distribution "/>
    <x v="31"/>
    <x v="0"/>
    <x v="14"/>
    <n v="103.491483540582"/>
  </r>
  <r>
    <x v="3"/>
    <n v="2213"/>
    <s v="Water, Sewage And Other Systems "/>
    <s v="Water, Sewage And Other Systems "/>
    <x v="32"/>
    <x v="0"/>
    <x v="0"/>
    <n v="100"/>
  </r>
  <r>
    <x v="3"/>
    <n v="2213"/>
    <s v="Water, Sewage And Other Systems "/>
    <s v="Water, Sewage And Other Systems "/>
    <x v="32"/>
    <x v="0"/>
    <x v="1"/>
    <n v="100.861907631504"/>
  </r>
  <r>
    <x v="3"/>
    <n v="2213"/>
    <s v="Water, Sewage And Other Systems "/>
    <s v="Water, Sewage And Other Systems "/>
    <x v="32"/>
    <x v="0"/>
    <x v="2"/>
    <n v="100.732969896298"/>
  </r>
  <r>
    <x v="3"/>
    <n v="2213"/>
    <s v="Water, Sewage And Other Systems "/>
    <s v="Water, Sewage And Other Systems "/>
    <x v="32"/>
    <x v="0"/>
    <x v="3"/>
    <n v="101.51716638084601"/>
  </r>
  <r>
    <x v="3"/>
    <n v="2213"/>
    <s v="Water, Sewage And Other Systems "/>
    <s v="Water, Sewage And Other Systems "/>
    <x v="32"/>
    <x v="0"/>
    <x v="4"/>
    <n v="102.241489946447"/>
  </r>
  <r>
    <x v="3"/>
    <n v="2213"/>
    <s v="Water, Sewage And Other Systems "/>
    <s v="Water, Sewage And Other Systems "/>
    <x v="32"/>
    <x v="0"/>
    <x v="5"/>
    <n v="103.438598299373"/>
  </r>
  <r>
    <x v="3"/>
    <n v="2213"/>
    <s v="Water, Sewage And Other Systems "/>
    <s v="Water, Sewage And Other Systems "/>
    <x v="32"/>
    <x v="0"/>
    <x v="6"/>
    <n v="103.84807905488699"/>
  </r>
  <r>
    <x v="3"/>
    <n v="2213"/>
    <s v="Water, Sewage And Other Systems "/>
    <s v="Water, Sewage And Other Systems "/>
    <x v="32"/>
    <x v="0"/>
    <x v="7"/>
    <n v="104.12172717607"/>
  </r>
  <r>
    <x v="3"/>
    <n v="2213"/>
    <s v="Water, Sewage And Other Systems "/>
    <s v="Water, Sewage And Other Systems "/>
    <x v="32"/>
    <x v="0"/>
    <x v="8"/>
    <n v="106.246363400955"/>
  </r>
  <r>
    <x v="3"/>
    <n v="2213"/>
    <s v="Water, Sewage And Other Systems "/>
    <s v="Water, Sewage And Other Systems "/>
    <x v="32"/>
    <x v="0"/>
    <x v="9"/>
    <n v="108.267622369013"/>
  </r>
  <r>
    <x v="3"/>
    <n v="2213"/>
    <s v="Water, Sewage And Other Systems "/>
    <s v="Water, Sewage And Other Systems "/>
    <x v="32"/>
    <x v="0"/>
    <x v="10"/>
    <n v="108.40716141405299"/>
  </r>
  <r>
    <x v="3"/>
    <n v="2213"/>
    <s v="Water, Sewage And Other Systems "/>
    <s v="Water, Sewage And Other Systems "/>
    <x v="32"/>
    <x v="0"/>
    <x v="11"/>
    <n v="110.046511466029"/>
  </r>
  <r>
    <x v="3"/>
    <n v="2213"/>
    <s v="Water, Sewage And Other Systems "/>
    <s v="Water, Sewage And Other Systems "/>
    <x v="32"/>
    <x v="0"/>
    <x v="12"/>
    <n v="110.543127228194"/>
  </r>
  <r>
    <x v="3"/>
    <n v="2213"/>
    <s v="Water, Sewage And Other Systems "/>
    <s v="Water, Sewage And Other Systems "/>
    <x v="32"/>
    <x v="0"/>
    <x v="13"/>
    <n v="111.631848476153"/>
  </r>
  <r>
    <x v="3"/>
    <n v="2213"/>
    <s v="Water, Sewage And Other Systems "/>
    <s v="Water, Sewage And Other Systems "/>
    <x v="32"/>
    <x v="0"/>
    <x v="14"/>
    <n v="110.039010016194"/>
  </r>
  <r>
    <x v="3"/>
    <n v="23"/>
    <s v="Construction"/>
    <s v="Construction"/>
    <x v="33"/>
    <x v="3"/>
    <x v="0"/>
    <n v="100"/>
  </r>
  <r>
    <x v="3"/>
    <n v="23"/>
    <s v="Construction"/>
    <s v="Construction"/>
    <x v="33"/>
    <x v="3"/>
    <x v="1"/>
    <n v="100.17366695008"/>
  </r>
  <r>
    <x v="3"/>
    <n v="23"/>
    <s v="Construction"/>
    <s v="Construction"/>
    <x v="33"/>
    <x v="3"/>
    <x v="2"/>
    <n v="101.02745666289699"/>
  </r>
  <r>
    <x v="3"/>
    <n v="23"/>
    <s v="Construction"/>
    <s v="Construction"/>
    <x v="33"/>
    <x v="3"/>
    <x v="3"/>
    <n v="102.83397052949201"/>
  </r>
  <r>
    <x v="3"/>
    <n v="23"/>
    <s v="Construction"/>
    <s v="Construction"/>
    <x v="33"/>
    <x v="3"/>
    <x v="4"/>
    <n v="104.331606040746"/>
  </r>
  <r>
    <x v="3"/>
    <n v="23"/>
    <s v="Construction"/>
    <s v="Construction"/>
    <x v="33"/>
    <x v="3"/>
    <x v="5"/>
    <n v="104.90023179784799"/>
  </r>
  <r>
    <x v="3"/>
    <n v="23"/>
    <s v="Construction"/>
    <s v="Construction"/>
    <x v="33"/>
    <x v="3"/>
    <x v="6"/>
    <n v="105.590859249958"/>
  </r>
  <r>
    <x v="3"/>
    <n v="23"/>
    <s v="Construction"/>
    <s v="Construction"/>
    <x v="33"/>
    <x v="3"/>
    <x v="7"/>
    <n v="105.872487392799"/>
  </r>
  <r>
    <x v="3"/>
    <n v="23"/>
    <s v="Construction"/>
    <s v="Construction"/>
    <x v="33"/>
    <x v="3"/>
    <x v="8"/>
    <n v="105.66377563301501"/>
  </r>
  <r>
    <x v="3"/>
    <n v="23"/>
    <s v="Construction"/>
    <s v="Construction"/>
    <x v="33"/>
    <x v="3"/>
    <x v="9"/>
    <n v="105.429883054958"/>
  </r>
  <r>
    <x v="3"/>
    <n v="23"/>
    <s v="Construction"/>
    <s v="Construction"/>
    <x v="33"/>
    <x v="3"/>
    <x v="10"/>
    <n v="105.412451499288"/>
  </r>
  <r>
    <x v="3"/>
    <n v="23"/>
    <s v="Construction"/>
    <s v="Construction"/>
    <x v="33"/>
    <x v="3"/>
    <x v="11"/>
    <n v="105.82512465798"/>
  </r>
  <r>
    <x v="3"/>
    <n v="23"/>
    <s v="Construction"/>
    <s v="Construction"/>
    <x v="33"/>
    <x v="3"/>
    <x v="12"/>
    <n v="105.841202273932"/>
  </r>
  <r>
    <x v="3"/>
    <n v="23"/>
    <s v="Construction"/>
    <s v="Construction"/>
    <x v="33"/>
    <x v="3"/>
    <x v="13"/>
    <n v="106.256291781578"/>
  </r>
  <r>
    <x v="3"/>
    <n v="23"/>
    <s v="Construction"/>
    <s v="Construction"/>
    <x v="33"/>
    <x v="3"/>
    <x v="14"/>
    <n v="106.716075878552"/>
  </r>
  <r>
    <x v="3"/>
    <n v="2361"/>
    <s v="Residential Building Construction"/>
    <s v="Residential Building Construction"/>
    <x v="34"/>
    <x v="0"/>
    <x v="0"/>
    <n v="100"/>
  </r>
  <r>
    <x v="3"/>
    <n v="2361"/>
    <s v="Residential Building Construction"/>
    <s v="Residential Building Construction"/>
    <x v="34"/>
    <x v="0"/>
    <x v="1"/>
    <n v="100.17366695008"/>
  </r>
  <r>
    <x v="3"/>
    <n v="2361"/>
    <s v="Residential Building Construction"/>
    <s v="Residential Building Construction"/>
    <x v="34"/>
    <x v="0"/>
    <x v="2"/>
    <n v="101.02745666289699"/>
  </r>
  <r>
    <x v="3"/>
    <n v="2361"/>
    <s v="Residential Building Construction"/>
    <s v="Residential Building Construction"/>
    <x v="34"/>
    <x v="0"/>
    <x v="3"/>
    <n v="102.83397052949201"/>
  </r>
  <r>
    <x v="3"/>
    <n v="2361"/>
    <s v="Residential Building Construction"/>
    <s v="Residential Building Construction"/>
    <x v="34"/>
    <x v="0"/>
    <x v="4"/>
    <n v="104.331606040746"/>
  </r>
  <r>
    <x v="3"/>
    <n v="2361"/>
    <s v="Residential Building Construction"/>
    <s v="Residential Building Construction"/>
    <x v="34"/>
    <x v="0"/>
    <x v="5"/>
    <n v="104.90023179784799"/>
  </r>
  <r>
    <x v="3"/>
    <n v="2361"/>
    <s v="Residential Building Construction"/>
    <s v="Residential Building Construction"/>
    <x v="34"/>
    <x v="0"/>
    <x v="6"/>
    <n v="105.590859249958"/>
  </r>
  <r>
    <x v="3"/>
    <n v="2361"/>
    <s v="Residential Building Construction"/>
    <s v="Residential Building Construction"/>
    <x v="34"/>
    <x v="0"/>
    <x v="7"/>
    <n v="105.872487392799"/>
  </r>
  <r>
    <x v="3"/>
    <n v="2361"/>
    <s v="Residential Building Construction"/>
    <s v="Residential Building Construction"/>
    <x v="34"/>
    <x v="0"/>
    <x v="8"/>
    <n v="105.66377563301501"/>
  </r>
  <r>
    <x v="3"/>
    <n v="2361"/>
    <s v="Residential Building Construction"/>
    <s v="Residential Building Construction"/>
    <x v="34"/>
    <x v="0"/>
    <x v="9"/>
    <n v="105.429883054958"/>
  </r>
  <r>
    <x v="3"/>
    <n v="2361"/>
    <s v="Residential Building Construction"/>
    <s v="Residential Building Construction"/>
    <x v="34"/>
    <x v="0"/>
    <x v="10"/>
    <n v="105.412451499288"/>
  </r>
  <r>
    <x v="3"/>
    <n v="2361"/>
    <s v="Residential Building Construction"/>
    <s v="Residential Building Construction"/>
    <x v="34"/>
    <x v="0"/>
    <x v="11"/>
    <n v="105.82512465798"/>
  </r>
  <r>
    <x v="3"/>
    <n v="2361"/>
    <s v="Residential Building Construction"/>
    <s v="Residential Building Construction"/>
    <x v="34"/>
    <x v="0"/>
    <x v="12"/>
    <n v="105.841202273932"/>
  </r>
  <r>
    <x v="3"/>
    <n v="2361"/>
    <s v="Residential Building Construction"/>
    <s v="Residential Building Construction"/>
    <x v="34"/>
    <x v="0"/>
    <x v="13"/>
    <n v="106.256291781578"/>
  </r>
  <r>
    <x v="3"/>
    <n v="2361"/>
    <s v="Residential Building Construction"/>
    <s v="Residential Building Construction"/>
    <x v="34"/>
    <x v="0"/>
    <x v="14"/>
    <n v="106.716075878552"/>
  </r>
  <r>
    <x v="3"/>
    <n v="2362"/>
    <s v="Nonresidential Building Construction"/>
    <s v="Nonresidential Building Construction"/>
    <x v="35"/>
    <x v="0"/>
    <x v="0"/>
    <n v="100"/>
  </r>
  <r>
    <x v="3"/>
    <n v="2362"/>
    <s v="Nonresidential Building Construction"/>
    <s v="Nonresidential Building Construction"/>
    <x v="35"/>
    <x v="0"/>
    <x v="1"/>
    <n v="100.17366695008"/>
  </r>
  <r>
    <x v="3"/>
    <n v="2362"/>
    <s v="Nonresidential Building Construction"/>
    <s v="Nonresidential Building Construction"/>
    <x v="35"/>
    <x v="0"/>
    <x v="2"/>
    <n v="101.02745666289699"/>
  </r>
  <r>
    <x v="3"/>
    <n v="2362"/>
    <s v="Nonresidential Building Construction"/>
    <s v="Nonresidential Building Construction"/>
    <x v="35"/>
    <x v="0"/>
    <x v="3"/>
    <n v="102.83397052949201"/>
  </r>
  <r>
    <x v="3"/>
    <n v="2362"/>
    <s v="Nonresidential Building Construction"/>
    <s v="Nonresidential Building Construction"/>
    <x v="35"/>
    <x v="0"/>
    <x v="4"/>
    <n v="104.331606040746"/>
  </r>
  <r>
    <x v="3"/>
    <n v="2362"/>
    <s v="Nonresidential Building Construction"/>
    <s v="Nonresidential Building Construction"/>
    <x v="35"/>
    <x v="0"/>
    <x v="5"/>
    <n v="104.90023179784799"/>
  </r>
  <r>
    <x v="3"/>
    <n v="2362"/>
    <s v="Nonresidential Building Construction"/>
    <s v="Nonresidential Building Construction"/>
    <x v="35"/>
    <x v="0"/>
    <x v="6"/>
    <n v="105.590859249958"/>
  </r>
  <r>
    <x v="3"/>
    <n v="2362"/>
    <s v="Nonresidential Building Construction"/>
    <s v="Nonresidential Building Construction"/>
    <x v="35"/>
    <x v="0"/>
    <x v="7"/>
    <n v="105.872487392799"/>
  </r>
  <r>
    <x v="3"/>
    <n v="2362"/>
    <s v="Nonresidential Building Construction"/>
    <s v="Nonresidential Building Construction"/>
    <x v="35"/>
    <x v="0"/>
    <x v="8"/>
    <n v="105.66377563301501"/>
  </r>
  <r>
    <x v="3"/>
    <n v="2362"/>
    <s v="Nonresidential Building Construction"/>
    <s v="Nonresidential Building Construction"/>
    <x v="35"/>
    <x v="0"/>
    <x v="9"/>
    <n v="105.429883054958"/>
  </r>
  <r>
    <x v="3"/>
    <n v="2362"/>
    <s v="Nonresidential Building Construction"/>
    <s v="Nonresidential Building Construction"/>
    <x v="35"/>
    <x v="0"/>
    <x v="10"/>
    <n v="105.412451499288"/>
  </r>
  <r>
    <x v="3"/>
    <n v="2362"/>
    <s v="Nonresidential Building Construction"/>
    <s v="Nonresidential Building Construction"/>
    <x v="35"/>
    <x v="0"/>
    <x v="11"/>
    <n v="105.82512465798"/>
  </r>
  <r>
    <x v="3"/>
    <n v="2362"/>
    <s v="Nonresidential Building Construction"/>
    <s v="Nonresidential Building Construction"/>
    <x v="35"/>
    <x v="0"/>
    <x v="12"/>
    <n v="105.841202273932"/>
  </r>
  <r>
    <x v="3"/>
    <n v="2362"/>
    <s v="Nonresidential Building Construction"/>
    <s v="Nonresidential Building Construction"/>
    <x v="35"/>
    <x v="0"/>
    <x v="13"/>
    <n v="106.256291781578"/>
  </r>
  <r>
    <x v="3"/>
    <n v="2362"/>
    <s v="Nonresidential Building Construction"/>
    <s v="Nonresidential Building Construction"/>
    <x v="35"/>
    <x v="0"/>
    <x v="14"/>
    <n v="106.716075878552"/>
  </r>
  <r>
    <x v="3"/>
    <n v="2371"/>
    <s v="Utility System Construction"/>
    <s v="Utility System Construction"/>
    <x v="36"/>
    <x v="0"/>
    <x v="0"/>
    <n v="100"/>
  </r>
  <r>
    <x v="3"/>
    <n v="2371"/>
    <s v="Utility System Construction"/>
    <s v="Utility System Construction"/>
    <x v="36"/>
    <x v="0"/>
    <x v="1"/>
    <n v="100.17366695008"/>
  </r>
  <r>
    <x v="3"/>
    <n v="2371"/>
    <s v="Utility System Construction"/>
    <s v="Utility System Construction"/>
    <x v="36"/>
    <x v="0"/>
    <x v="2"/>
    <n v="101.02745666289699"/>
  </r>
  <r>
    <x v="3"/>
    <n v="2371"/>
    <s v="Utility System Construction"/>
    <s v="Utility System Construction"/>
    <x v="36"/>
    <x v="0"/>
    <x v="3"/>
    <n v="102.83397052949201"/>
  </r>
  <r>
    <x v="3"/>
    <n v="2371"/>
    <s v="Utility System Construction"/>
    <s v="Utility System Construction"/>
    <x v="36"/>
    <x v="0"/>
    <x v="4"/>
    <n v="104.331606040746"/>
  </r>
  <r>
    <x v="3"/>
    <n v="2371"/>
    <s v="Utility System Construction"/>
    <s v="Utility System Construction"/>
    <x v="36"/>
    <x v="0"/>
    <x v="5"/>
    <n v="104.90023179784799"/>
  </r>
  <r>
    <x v="3"/>
    <n v="2371"/>
    <s v="Utility System Construction"/>
    <s v="Utility System Construction"/>
    <x v="36"/>
    <x v="0"/>
    <x v="6"/>
    <n v="105.590859249958"/>
  </r>
  <r>
    <x v="3"/>
    <n v="2371"/>
    <s v="Utility System Construction"/>
    <s v="Utility System Construction"/>
    <x v="36"/>
    <x v="0"/>
    <x v="7"/>
    <n v="105.872487392799"/>
  </r>
  <r>
    <x v="3"/>
    <n v="2371"/>
    <s v="Utility System Construction"/>
    <s v="Utility System Construction"/>
    <x v="36"/>
    <x v="0"/>
    <x v="8"/>
    <n v="105.66377563301501"/>
  </r>
  <r>
    <x v="3"/>
    <n v="2371"/>
    <s v="Utility System Construction"/>
    <s v="Utility System Construction"/>
    <x v="36"/>
    <x v="0"/>
    <x v="9"/>
    <n v="105.429883054958"/>
  </r>
  <r>
    <x v="3"/>
    <n v="2371"/>
    <s v="Utility System Construction"/>
    <s v="Utility System Construction"/>
    <x v="36"/>
    <x v="0"/>
    <x v="10"/>
    <n v="105.412451499288"/>
  </r>
  <r>
    <x v="3"/>
    <n v="2371"/>
    <s v="Utility System Construction"/>
    <s v="Utility System Construction"/>
    <x v="36"/>
    <x v="0"/>
    <x v="11"/>
    <n v="105.82512465798"/>
  </r>
  <r>
    <x v="3"/>
    <n v="2371"/>
    <s v="Utility System Construction"/>
    <s v="Utility System Construction"/>
    <x v="36"/>
    <x v="0"/>
    <x v="12"/>
    <n v="105.841202273932"/>
  </r>
  <r>
    <x v="3"/>
    <n v="2371"/>
    <s v="Utility System Construction"/>
    <s v="Utility System Construction"/>
    <x v="36"/>
    <x v="0"/>
    <x v="13"/>
    <n v="106.256291781578"/>
  </r>
  <r>
    <x v="3"/>
    <n v="2371"/>
    <s v="Utility System Construction"/>
    <s v="Utility System Construction"/>
    <x v="36"/>
    <x v="0"/>
    <x v="14"/>
    <n v="106.716075878552"/>
  </r>
  <r>
    <x v="3"/>
    <n v="2372"/>
    <s v="Land Subdivision"/>
    <s v="Land Subdivision"/>
    <x v="37"/>
    <x v="0"/>
    <x v="0"/>
    <n v="100"/>
  </r>
  <r>
    <x v="3"/>
    <n v="2372"/>
    <s v="Land Subdivision"/>
    <s v="Land Subdivision"/>
    <x v="37"/>
    <x v="0"/>
    <x v="1"/>
    <n v="100.17366695008"/>
  </r>
  <r>
    <x v="3"/>
    <n v="2372"/>
    <s v="Land Subdivision"/>
    <s v="Land Subdivision"/>
    <x v="37"/>
    <x v="0"/>
    <x v="2"/>
    <n v="101.02745666289699"/>
  </r>
  <r>
    <x v="3"/>
    <n v="2372"/>
    <s v="Land Subdivision"/>
    <s v="Land Subdivision"/>
    <x v="37"/>
    <x v="0"/>
    <x v="3"/>
    <n v="102.83397052949201"/>
  </r>
  <r>
    <x v="3"/>
    <n v="2372"/>
    <s v="Land Subdivision"/>
    <s v="Land Subdivision"/>
    <x v="37"/>
    <x v="0"/>
    <x v="4"/>
    <n v="104.331606040746"/>
  </r>
  <r>
    <x v="3"/>
    <n v="2372"/>
    <s v="Land Subdivision"/>
    <s v="Land Subdivision"/>
    <x v="37"/>
    <x v="0"/>
    <x v="5"/>
    <n v="104.90023179784799"/>
  </r>
  <r>
    <x v="3"/>
    <n v="2372"/>
    <s v="Land Subdivision"/>
    <s v="Land Subdivision"/>
    <x v="37"/>
    <x v="0"/>
    <x v="6"/>
    <n v="105.590859249958"/>
  </r>
  <r>
    <x v="3"/>
    <n v="2372"/>
    <s v="Land Subdivision"/>
    <s v="Land Subdivision"/>
    <x v="37"/>
    <x v="0"/>
    <x v="7"/>
    <n v="105.872487392799"/>
  </r>
  <r>
    <x v="3"/>
    <n v="2372"/>
    <s v="Land Subdivision"/>
    <s v="Land Subdivision"/>
    <x v="37"/>
    <x v="0"/>
    <x v="8"/>
    <n v="105.66377563301501"/>
  </r>
  <r>
    <x v="3"/>
    <n v="2372"/>
    <s v="Land Subdivision"/>
    <s v="Land Subdivision"/>
    <x v="37"/>
    <x v="0"/>
    <x v="9"/>
    <n v="105.429883054958"/>
  </r>
  <r>
    <x v="3"/>
    <n v="2372"/>
    <s v="Land Subdivision"/>
    <s v="Land Subdivision"/>
    <x v="37"/>
    <x v="0"/>
    <x v="10"/>
    <n v="105.412451499288"/>
  </r>
  <r>
    <x v="3"/>
    <n v="2372"/>
    <s v="Land Subdivision"/>
    <s v="Land Subdivision"/>
    <x v="37"/>
    <x v="0"/>
    <x v="11"/>
    <n v="105.82512465798"/>
  </r>
  <r>
    <x v="3"/>
    <n v="2372"/>
    <s v="Land Subdivision"/>
    <s v="Land Subdivision"/>
    <x v="37"/>
    <x v="0"/>
    <x v="12"/>
    <n v="105.841202273932"/>
  </r>
  <r>
    <x v="3"/>
    <n v="2372"/>
    <s v="Land Subdivision"/>
    <s v="Land Subdivision"/>
    <x v="37"/>
    <x v="0"/>
    <x v="13"/>
    <n v="106.256291781578"/>
  </r>
  <r>
    <x v="3"/>
    <n v="2372"/>
    <s v="Land Subdivision"/>
    <s v="Land Subdivision"/>
    <x v="37"/>
    <x v="0"/>
    <x v="14"/>
    <n v="106.716075878552"/>
  </r>
  <r>
    <x v="3"/>
    <n v="2373"/>
    <s v="Highway, Street, And Bridge Construction"/>
    <s v="Highway, Street, And Bridge Construction"/>
    <x v="38"/>
    <x v="0"/>
    <x v="0"/>
    <n v="100"/>
  </r>
  <r>
    <x v="3"/>
    <n v="2373"/>
    <s v="Highway, Street, And Bridge Construction"/>
    <s v="Highway, Street, And Bridge Construction"/>
    <x v="38"/>
    <x v="0"/>
    <x v="1"/>
    <n v="100.17366695008"/>
  </r>
  <r>
    <x v="3"/>
    <n v="2373"/>
    <s v="Highway, Street, And Bridge Construction"/>
    <s v="Highway, Street, And Bridge Construction"/>
    <x v="38"/>
    <x v="0"/>
    <x v="2"/>
    <n v="101.02745666289699"/>
  </r>
  <r>
    <x v="3"/>
    <n v="2373"/>
    <s v="Highway, Street, And Bridge Construction"/>
    <s v="Highway, Street, And Bridge Construction"/>
    <x v="38"/>
    <x v="0"/>
    <x v="3"/>
    <n v="102.83397052949201"/>
  </r>
  <r>
    <x v="3"/>
    <n v="2373"/>
    <s v="Highway, Street, And Bridge Construction"/>
    <s v="Highway, Street, And Bridge Construction"/>
    <x v="38"/>
    <x v="0"/>
    <x v="4"/>
    <n v="104.331606040746"/>
  </r>
  <r>
    <x v="3"/>
    <n v="2373"/>
    <s v="Highway, Street, And Bridge Construction"/>
    <s v="Highway, Street, And Bridge Construction"/>
    <x v="38"/>
    <x v="0"/>
    <x v="5"/>
    <n v="104.90023179784799"/>
  </r>
  <r>
    <x v="3"/>
    <n v="2373"/>
    <s v="Highway, Street, And Bridge Construction"/>
    <s v="Highway, Street, And Bridge Construction"/>
    <x v="38"/>
    <x v="0"/>
    <x v="6"/>
    <n v="105.590859249958"/>
  </r>
  <r>
    <x v="3"/>
    <n v="2373"/>
    <s v="Highway, Street, And Bridge Construction"/>
    <s v="Highway, Street, And Bridge Construction"/>
    <x v="38"/>
    <x v="0"/>
    <x v="7"/>
    <n v="105.872487392799"/>
  </r>
  <r>
    <x v="3"/>
    <n v="2373"/>
    <s v="Highway, Street, And Bridge Construction"/>
    <s v="Highway, Street, And Bridge Construction"/>
    <x v="38"/>
    <x v="0"/>
    <x v="8"/>
    <n v="105.66377563301501"/>
  </r>
  <r>
    <x v="3"/>
    <n v="2373"/>
    <s v="Highway, Street, And Bridge Construction"/>
    <s v="Highway, Street, And Bridge Construction"/>
    <x v="38"/>
    <x v="0"/>
    <x v="9"/>
    <n v="105.429883054958"/>
  </r>
  <r>
    <x v="3"/>
    <n v="2373"/>
    <s v="Highway, Street, And Bridge Construction"/>
    <s v="Highway, Street, And Bridge Construction"/>
    <x v="38"/>
    <x v="0"/>
    <x v="10"/>
    <n v="105.412451499288"/>
  </r>
  <r>
    <x v="3"/>
    <n v="2373"/>
    <s v="Highway, Street, And Bridge Construction"/>
    <s v="Highway, Street, And Bridge Construction"/>
    <x v="38"/>
    <x v="0"/>
    <x v="11"/>
    <n v="105.82512465798"/>
  </r>
  <r>
    <x v="3"/>
    <n v="2373"/>
    <s v="Highway, Street, And Bridge Construction"/>
    <s v="Highway, Street, And Bridge Construction"/>
    <x v="38"/>
    <x v="0"/>
    <x v="12"/>
    <n v="105.841202273932"/>
  </r>
  <r>
    <x v="3"/>
    <n v="2373"/>
    <s v="Highway, Street, And Bridge Construction"/>
    <s v="Highway, Street, And Bridge Construction"/>
    <x v="38"/>
    <x v="0"/>
    <x v="13"/>
    <n v="106.256291781578"/>
  </r>
  <r>
    <x v="3"/>
    <n v="2373"/>
    <s v="Highway, Street, And Bridge Construction"/>
    <s v="Highway, Street, And Bridge Construction"/>
    <x v="38"/>
    <x v="0"/>
    <x v="14"/>
    <n v="106.716075878552"/>
  </r>
  <r>
    <x v="3"/>
    <n v="2379"/>
    <s v="Other Heavy And Civil Engineering Construction"/>
    <s v="Other Heavy And Civil Engineering Construction"/>
    <x v="39"/>
    <x v="0"/>
    <x v="0"/>
    <n v="100"/>
  </r>
  <r>
    <x v="3"/>
    <n v="2379"/>
    <s v="Other Heavy And Civil Engineering Construction"/>
    <s v="Other Heavy And Civil Engineering Construction"/>
    <x v="39"/>
    <x v="0"/>
    <x v="1"/>
    <n v="100.17366695008"/>
  </r>
  <r>
    <x v="3"/>
    <n v="2379"/>
    <s v="Other Heavy And Civil Engineering Construction"/>
    <s v="Other Heavy And Civil Engineering Construction"/>
    <x v="39"/>
    <x v="0"/>
    <x v="2"/>
    <n v="101.02745666289699"/>
  </r>
  <r>
    <x v="3"/>
    <n v="2379"/>
    <s v="Other Heavy And Civil Engineering Construction"/>
    <s v="Other Heavy And Civil Engineering Construction"/>
    <x v="39"/>
    <x v="0"/>
    <x v="3"/>
    <n v="102.83397052949201"/>
  </r>
  <r>
    <x v="3"/>
    <n v="2379"/>
    <s v="Other Heavy And Civil Engineering Construction"/>
    <s v="Other Heavy And Civil Engineering Construction"/>
    <x v="39"/>
    <x v="0"/>
    <x v="4"/>
    <n v="104.331606040746"/>
  </r>
  <r>
    <x v="3"/>
    <n v="2379"/>
    <s v="Other Heavy And Civil Engineering Construction"/>
    <s v="Other Heavy And Civil Engineering Construction"/>
    <x v="39"/>
    <x v="0"/>
    <x v="5"/>
    <n v="104.90023179784799"/>
  </r>
  <r>
    <x v="3"/>
    <n v="2379"/>
    <s v="Other Heavy And Civil Engineering Construction"/>
    <s v="Other Heavy And Civil Engineering Construction"/>
    <x v="39"/>
    <x v="0"/>
    <x v="6"/>
    <n v="105.590859249958"/>
  </r>
  <r>
    <x v="3"/>
    <n v="2379"/>
    <s v="Other Heavy And Civil Engineering Construction"/>
    <s v="Other Heavy And Civil Engineering Construction"/>
    <x v="39"/>
    <x v="0"/>
    <x v="7"/>
    <n v="105.872487392799"/>
  </r>
  <r>
    <x v="3"/>
    <n v="2379"/>
    <s v="Other Heavy And Civil Engineering Construction"/>
    <s v="Other Heavy And Civil Engineering Construction"/>
    <x v="39"/>
    <x v="0"/>
    <x v="8"/>
    <n v="105.66377563301501"/>
  </r>
  <r>
    <x v="3"/>
    <n v="2379"/>
    <s v="Other Heavy And Civil Engineering Construction"/>
    <s v="Other Heavy And Civil Engineering Construction"/>
    <x v="39"/>
    <x v="0"/>
    <x v="9"/>
    <n v="105.429883054958"/>
  </r>
  <r>
    <x v="3"/>
    <n v="2379"/>
    <s v="Other Heavy And Civil Engineering Construction"/>
    <s v="Other Heavy And Civil Engineering Construction"/>
    <x v="39"/>
    <x v="0"/>
    <x v="10"/>
    <n v="105.412451499288"/>
  </r>
  <r>
    <x v="3"/>
    <n v="2379"/>
    <s v="Other Heavy And Civil Engineering Construction"/>
    <s v="Other Heavy And Civil Engineering Construction"/>
    <x v="39"/>
    <x v="0"/>
    <x v="11"/>
    <n v="105.82512465798"/>
  </r>
  <r>
    <x v="3"/>
    <n v="2379"/>
    <s v="Other Heavy And Civil Engineering Construction"/>
    <s v="Other Heavy And Civil Engineering Construction"/>
    <x v="39"/>
    <x v="0"/>
    <x v="12"/>
    <n v="105.841202273932"/>
  </r>
  <r>
    <x v="3"/>
    <n v="2379"/>
    <s v="Other Heavy And Civil Engineering Construction"/>
    <s v="Other Heavy And Civil Engineering Construction"/>
    <x v="39"/>
    <x v="0"/>
    <x v="13"/>
    <n v="106.256291781578"/>
  </r>
  <r>
    <x v="3"/>
    <n v="2379"/>
    <s v="Other Heavy And Civil Engineering Construction"/>
    <s v="Other Heavy And Civil Engineering Construction"/>
    <x v="39"/>
    <x v="0"/>
    <x v="14"/>
    <n v="106.716075878552"/>
  </r>
  <r>
    <x v="3"/>
    <n v="2381"/>
    <s v="Foundation, Structure, And Building Exterior Contractors"/>
    <s v="Foundation, Structure, And Building Exterior Contractors"/>
    <x v="40"/>
    <x v="0"/>
    <x v="0"/>
    <n v="100"/>
  </r>
  <r>
    <x v="3"/>
    <n v="2381"/>
    <s v="Foundation, Structure, And Building Exterior Contractors"/>
    <s v="Foundation, Structure, And Building Exterior Contractors"/>
    <x v="40"/>
    <x v="0"/>
    <x v="1"/>
    <n v="100.17366695008"/>
  </r>
  <r>
    <x v="3"/>
    <n v="2381"/>
    <s v="Foundation, Structure, And Building Exterior Contractors"/>
    <s v="Foundation, Structure, And Building Exterior Contractors"/>
    <x v="40"/>
    <x v="0"/>
    <x v="2"/>
    <n v="101.02745666289699"/>
  </r>
  <r>
    <x v="3"/>
    <n v="2381"/>
    <s v="Foundation, Structure, And Building Exterior Contractors"/>
    <s v="Foundation, Structure, And Building Exterior Contractors"/>
    <x v="40"/>
    <x v="0"/>
    <x v="3"/>
    <n v="102.83397052949201"/>
  </r>
  <r>
    <x v="3"/>
    <n v="2381"/>
    <s v="Foundation, Structure, And Building Exterior Contractors"/>
    <s v="Foundation, Structure, And Building Exterior Contractors"/>
    <x v="40"/>
    <x v="0"/>
    <x v="4"/>
    <n v="104.331606040746"/>
  </r>
  <r>
    <x v="3"/>
    <n v="2381"/>
    <s v="Foundation, Structure, And Building Exterior Contractors"/>
    <s v="Foundation, Structure, And Building Exterior Contractors"/>
    <x v="40"/>
    <x v="0"/>
    <x v="5"/>
    <n v="104.90023179784799"/>
  </r>
  <r>
    <x v="3"/>
    <n v="2381"/>
    <s v="Foundation, Structure, And Building Exterior Contractors"/>
    <s v="Foundation, Structure, And Building Exterior Contractors"/>
    <x v="40"/>
    <x v="0"/>
    <x v="6"/>
    <n v="105.590859249958"/>
  </r>
  <r>
    <x v="3"/>
    <n v="2381"/>
    <s v="Foundation, Structure, And Building Exterior Contractors"/>
    <s v="Foundation, Structure, And Building Exterior Contractors"/>
    <x v="40"/>
    <x v="0"/>
    <x v="7"/>
    <n v="105.872487392799"/>
  </r>
  <r>
    <x v="3"/>
    <n v="2381"/>
    <s v="Foundation, Structure, And Building Exterior Contractors"/>
    <s v="Foundation, Structure, And Building Exterior Contractors"/>
    <x v="40"/>
    <x v="0"/>
    <x v="8"/>
    <n v="105.66377563301501"/>
  </r>
  <r>
    <x v="3"/>
    <n v="2381"/>
    <s v="Foundation, Structure, And Building Exterior Contractors"/>
    <s v="Foundation, Structure, And Building Exterior Contractors"/>
    <x v="40"/>
    <x v="0"/>
    <x v="9"/>
    <n v="105.429883054958"/>
  </r>
  <r>
    <x v="3"/>
    <n v="2381"/>
    <s v="Foundation, Structure, And Building Exterior Contractors"/>
    <s v="Foundation, Structure, And Building Exterior Contractors"/>
    <x v="40"/>
    <x v="0"/>
    <x v="10"/>
    <n v="105.412451499288"/>
  </r>
  <r>
    <x v="3"/>
    <n v="2381"/>
    <s v="Foundation, Structure, And Building Exterior Contractors"/>
    <s v="Foundation, Structure, And Building Exterior Contractors"/>
    <x v="40"/>
    <x v="0"/>
    <x v="11"/>
    <n v="105.82512465798"/>
  </r>
  <r>
    <x v="3"/>
    <n v="2381"/>
    <s v="Foundation, Structure, And Building Exterior Contractors"/>
    <s v="Foundation, Structure, And Building Exterior Contractors"/>
    <x v="40"/>
    <x v="0"/>
    <x v="12"/>
    <n v="105.841202273932"/>
  </r>
  <r>
    <x v="3"/>
    <n v="2381"/>
    <s v="Foundation, Structure, And Building Exterior Contractors"/>
    <s v="Foundation, Structure, And Building Exterior Contractors"/>
    <x v="40"/>
    <x v="0"/>
    <x v="13"/>
    <n v="106.256291781578"/>
  </r>
  <r>
    <x v="3"/>
    <n v="2381"/>
    <s v="Foundation, Structure, And Building Exterior Contractors"/>
    <s v="Foundation, Structure, And Building Exterior Contractors"/>
    <x v="40"/>
    <x v="0"/>
    <x v="14"/>
    <n v="106.716075878552"/>
  </r>
  <r>
    <x v="3"/>
    <n v="2382"/>
    <s v="Building Equipment Contractors"/>
    <s v="Building Equipment Contractors"/>
    <x v="41"/>
    <x v="0"/>
    <x v="0"/>
    <n v="100"/>
  </r>
  <r>
    <x v="3"/>
    <n v="2382"/>
    <s v="Building Equipment Contractors"/>
    <s v="Building Equipment Contractors"/>
    <x v="41"/>
    <x v="0"/>
    <x v="1"/>
    <n v="100.17366695008"/>
  </r>
  <r>
    <x v="3"/>
    <n v="2382"/>
    <s v="Building Equipment Contractors"/>
    <s v="Building Equipment Contractors"/>
    <x v="41"/>
    <x v="0"/>
    <x v="2"/>
    <n v="101.02745666289699"/>
  </r>
  <r>
    <x v="3"/>
    <n v="2382"/>
    <s v="Building Equipment Contractors"/>
    <s v="Building Equipment Contractors"/>
    <x v="41"/>
    <x v="0"/>
    <x v="3"/>
    <n v="102.83397052949201"/>
  </r>
  <r>
    <x v="3"/>
    <n v="2382"/>
    <s v="Building Equipment Contractors"/>
    <s v="Building Equipment Contractors"/>
    <x v="41"/>
    <x v="0"/>
    <x v="4"/>
    <n v="104.331606040746"/>
  </r>
  <r>
    <x v="3"/>
    <n v="2382"/>
    <s v="Building Equipment Contractors"/>
    <s v="Building Equipment Contractors"/>
    <x v="41"/>
    <x v="0"/>
    <x v="5"/>
    <n v="104.90023179784799"/>
  </r>
  <r>
    <x v="3"/>
    <n v="2382"/>
    <s v="Building Equipment Contractors"/>
    <s v="Building Equipment Contractors"/>
    <x v="41"/>
    <x v="0"/>
    <x v="6"/>
    <n v="105.590859249958"/>
  </r>
  <r>
    <x v="3"/>
    <n v="2382"/>
    <s v="Building Equipment Contractors"/>
    <s v="Building Equipment Contractors"/>
    <x v="41"/>
    <x v="0"/>
    <x v="7"/>
    <n v="105.872487392799"/>
  </r>
  <r>
    <x v="3"/>
    <n v="2382"/>
    <s v="Building Equipment Contractors"/>
    <s v="Building Equipment Contractors"/>
    <x v="41"/>
    <x v="0"/>
    <x v="8"/>
    <n v="105.66377563301501"/>
  </r>
  <r>
    <x v="3"/>
    <n v="2382"/>
    <s v="Building Equipment Contractors"/>
    <s v="Building Equipment Contractors"/>
    <x v="41"/>
    <x v="0"/>
    <x v="9"/>
    <n v="105.429883054958"/>
  </r>
  <r>
    <x v="3"/>
    <n v="2382"/>
    <s v="Building Equipment Contractors"/>
    <s v="Building Equipment Contractors"/>
    <x v="41"/>
    <x v="0"/>
    <x v="10"/>
    <n v="105.412451499288"/>
  </r>
  <r>
    <x v="3"/>
    <n v="2382"/>
    <s v="Building Equipment Contractors"/>
    <s v="Building Equipment Contractors"/>
    <x v="41"/>
    <x v="0"/>
    <x v="11"/>
    <n v="105.82512465798"/>
  </r>
  <r>
    <x v="3"/>
    <n v="2382"/>
    <s v="Building Equipment Contractors"/>
    <s v="Building Equipment Contractors"/>
    <x v="41"/>
    <x v="0"/>
    <x v="12"/>
    <n v="105.841202273932"/>
  </r>
  <r>
    <x v="3"/>
    <n v="2382"/>
    <s v="Building Equipment Contractors"/>
    <s v="Building Equipment Contractors"/>
    <x v="41"/>
    <x v="0"/>
    <x v="13"/>
    <n v="106.256291781578"/>
  </r>
  <r>
    <x v="3"/>
    <n v="2382"/>
    <s v="Building Equipment Contractors"/>
    <s v="Building Equipment Contractors"/>
    <x v="41"/>
    <x v="0"/>
    <x v="14"/>
    <n v="106.716075878552"/>
  </r>
  <r>
    <x v="3"/>
    <n v="2383"/>
    <s v="Building Finishing Contractors"/>
    <s v="Building Finishing Contractors"/>
    <x v="42"/>
    <x v="0"/>
    <x v="0"/>
    <n v="100"/>
  </r>
  <r>
    <x v="3"/>
    <n v="2383"/>
    <s v="Building Finishing Contractors"/>
    <s v="Building Finishing Contractors"/>
    <x v="42"/>
    <x v="0"/>
    <x v="1"/>
    <n v="100.17366695008"/>
  </r>
  <r>
    <x v="3"/>
    <n v="2383"/>
    <s v="Building Finishing Contractors"/>
    <s v="Building Finishing Contractors"/>
    <x v="42"/>
    <x v="0"/>
    <x v="2"/>
    <n v="101.02745666289699"/>
  </r>
  <r>
    <x v="3"/>
    <n v="2383"/>
    <s v="Building Finishing Contractors"/>
    <s v="Building Finishing Contractors"/>
    <x v="42"/>
    <x v="0"/>
    <x v="3"/>
    <n v="102.83397052949201"/>
  </r>
  <r>
    <x v="3"/>
    <n v="2383"/>
    <s v="Building Finishing Contractors"/>
    <s v="Building Finishing Contractors"/>
    <x v="42"/>
    <x v="0"/>
    <x v="4"/>
    <n v="104.331606040746"/>
  </r>
  <r>
    <x v="3"/>
    <n v="2383"/>
    <s v="Building Finishing Contractors"/>
    <s v="Building Finishing Contractors"/>
    <x v="42"/>
    <x v="0"/>
    <x v="5"/>
    <n v="104.90023179784799"/>
  </r>
  <r>
    <x v="3"/>
    <n v="2383"/>
    <s v="Building Finishing Contractors"/>
    <s v="Building Finishing Contractors"/>
    <x v="42"/>
    <x v="0"/>
    <x v="6"/>
    <n v="105.590859249958"/>
  </r>
  <r>
    <x v="3"/>
    <n v="2383"/>
    <s v="Building Finishing Contractors"/>
    <s v="Building Finishing Contractors"/>
    <x v="42"/>
    <x v="0"/>
    <x v="7"/>
    <n v="105.872487392799"/>
  </r>
  <r>
    <x v="3"/>
    <n v="2383"/>
    <s v="Building Finishing Contractors"/>
    <s v="Building Finishing Contractors"/>
    <x v="42"/>
    <x v="0"/>
    <x v="8"/>
    <n v="105.66377563301501"/>
  </r>
  <r>
    <x v="3"/>
    <n v="2383"/>
    <s v="Building Finishing Contractors"/>
    <s v="Building Finishing Contractors"/>
    <x v="42"/>
    <x v="0"/>
    <x v="9"/>
    <n v="105.429883054958"/>
  </r>
  <r>
    <x v="3"/>
    <n v="2383"/>
    <s v="Building Finishing Contractors"/>
    <s v="Building Finishing Contractors"/>
    <x v="42"/>
    <x v="0"/>
    <x v="10"/>
    <n v="105.412451499288"/>
  </r>
  <r>
    <x v="3"/>
    <n v="2383"/>
    <s v="Building Finishing Contractors"/>
    <s v="Building Finishing Contractors"/>
    <x v="42"/>
    <x v="0"/>
    <x v="11"/>
    <n v="105.82512465798"/>
  </r>
  <r>
    <x v="3"/>
    <n v="2383"/>
    <s v="Building Finishing Contractors"/>
    <s v="Building Finishing Contractors"/>
    <x v="42"/>
    <x v="0"/>
    <x v="12"/>
    <n v="105.841202273932"/>
  </r>
  <r>
    <x v="3"/>
    <n v="2383"/>
    <s v="Building Finishing Contractors"/>
    <s v="Building Finishing Contractors"/>
    <x v="42"/>
    <x v="0"/>
    <x v="13"/>
    <n v="106.256291781578"/>
  </r>
  <r>
    <x v="3"/>
    <n v="2383"/>
    <s v="Building Finishing Contractors"/>
    <s v="Building Finishing Contractors"/>
    <x v="42"/>
    <x v="0"/>
    <x v="14"/>
    <n v="106.716075878552"/>
  </r>
  <r>
    <x v="3"/>
    <n v="2389"/>
    <s v="Other Specialty Trade Contractors"/>
    <s v="Other Specialty Trade Contractors"/>
    <x v="43"/>
    <x v="0"/>
    <x v="0"/>
    <n v="100"/>
  </r>
  <r>
    <x v="3"/>
    <n v="2389"/>
    <s v="Other Specialty Trade Contractors"/>
    <s v="Other Specialty Trade Contractors"/>
    <x v="43"/>
    <x v="0"/>
    <x v="1"/>
    <n v="100.17366695008"/>
  </r>
  <r>
    <x v="3"/>
    <n v="2389"/>
    <s v="Other Specialty Trade Contractors"/>
    <s v="Other Specialty Trade Contractors"/>
    <x v="43"/>
    <x v="0"/>
    <x v="2"/>
    <n v="101.02745666289699"/>
  </r>
  <r>
    <x v="3"/>
    <n v="2389"/>
    <s v="Other Specialty Trade Contractors"/>
    <s v="Other Specialty Trade Contractors"/>
    <x v="43"/>
    <x v="0"/>
    <x v="3"/>
    <n v="102.83397052949201"/>
  </r>
  <r>
    <x v="3"/>
    <n v="2389"/>
    <s v="Other Specialty Trade Contractors"/>
    <s v="Other Specialty Trade Contractors"/>
    <x v="43"/>
    <x v="0"/>
    <x v="4"/>
    <n v="104.331606040746"/>
  </r>
  <r>
    <x v="3"/>
    <n v="2389"/>
    <s v="Other Specialty Trade Contractors"/>
    <s v="Other Specialty Trade Contractors"/>
    <x v="43"/>
    <x v="0"/>
    <x v="5"/>
    <n v="104.90023179784799"/>
  </r>
  <r>
    <x v="3"/>
    <n v="2389"/>
    <s v="Other Specialty Trade Contractors"/>
    <s v="Other Specialty Trade Contractors"/>
    <x v="43"/>
    <x v="0"/>
    <x v="6"/>
    <n v="105.590859249958"/>
  </r>
  <r>
    <x v="3"/>
    <n v="2389"/>
    <s v="Other Specialty Trade Contractors"/>
    <s v="Other Specialty Trade Contractors"/>
    <x v="43"/>
    <x v="0"/>
    <x v="7"/>
    <n v="105.872487392799"/>
  </r>
  <r>
    <x v="3"/>
    <n v="2389"/>
    <s v="Other Specialty Trade Contractors"/>
    <s v="Other Specialty Trade Contractors"/>
    <x v="43"/>
    <x v="0"/>
    <x v="8"/>
    <n v="105.66377563301501"/>
  </r>
  <r>
    <x v="3"/>
    <n v="2389"/>
    <s v="Other Specialty Trade Contractors"/>
    <s v="Other Specialty Trade Contractors"/>
    <x v="43"/>
    <x v="0"/>
    <x v="9"/>
    <n v="105.429883054958"/>
  </r>
  <r>
    <x v="3"/>
    <n v="2389"/>
    <s v="Other Specialty Trade Contractors"/>
    <s v="Other Specialty Trade Contractors"/>
    <x v="43"/>
    <x v="0"/>
    <x v="10"/>
    <n v="105.412451499288"/>
  </r>
  <r>
    <x v="3"/>
    <n v="2389"/>
    <s v="Other Specialty Trade Contractors"/>
    <s v="Other Specialty Trade Contractors"/>
    <x v="43"/>
    <x v="0"/>
    <x v="11"/>
    <n v="105.82512465798"/>
  </r>
  <r>
    <x v="3"/>
    <n v="2389"/>
    <s v="Other Specialty Trade Contractors"/>
    <s v="Other Specialty Trade Contractors"/>
    <x v="43"/>
    <x v="0"/>
    <x v="12"/>
    <n v="105.841202273932"/>
  </r>
  <r>
    <x v="3"/>
    <n v="2389"/>
    <s v="Other Specialty Trade Contractors"/>
    <s v="Other Specialty Trade Contractors"/>
    <x v="43"/>
    <x v="0"/>
    <x v="13"/>
    <n v="106.256291781578"/>
  </r>
  <r>
    <x v="3"/>
    <n v="2389"/>
    <s v="Other Specialty Trade Contractors"/>
    <s v="Other Specialty Trade Contractors"/>
    <x v="43"/>
    <x v="0"/>
    <x v="14"/>
    <n v="106.716075878552"/>
  </r>
  <r>
    <x v="3"/>
    <n v="3111"/>
    <s v="Animal Food Manufacturing"/>
    <s v="Animal Food Manufacturing"/>
    <x v="44"/>
    <x v="0"/>
    <x v="0"/>
    <n v="100"/>
  </r>
  <r>
    <x v="3"/>
    <n v="3111"/>
    <s v="Animal Food Manufacturing"/>
    <s v="Animal Food Manufacturing"/>
    <x v="44"/>
    <x v="0"/>
    <x v="1"/>
    <n v="100.473385161805"/>
  </r>
  <r>
    <x v="3"/>
    <n v="3111"/>
    <s v="Animal Food Manufacturing"/>
    <s v="Animal Food Manufacturing"/>
    <x v="44"/>
    <x v="0"/>
    <x v="2"/>
    <n v="101.65428607551701"/>
  </r>
  <r>
    <x v="3"/>
    <n v="3111"/>
    <s v="Animal Food Manufacturing"/>
    <s v="Animal Food Manufacturing"/>
    <x v="44"/>
    <x v="0"/>
    <x v="3"/>
    <n v="103.961382744736"/>
  </r>
  <r>
    <x v="3"/>
    <n v="3111"/>
    <s v="Animal Food Manufacturing"/>
    <s v="Animal Food Manufacturing"/>
    <x v="44"/>
    <x v="0"/>
    <x v="4"/>
    <n v="105.313520610182"/>
  </r>
  <r>
    <x v="3"/>
    <n v="3111"/>
    <s v="Animal Food Manufacturing"/>
    <s v="Animal Food Manufacturing"/>
    <x v="44"/>
    <x v="0"/>
    <x v="5"/>
    <n v="105.015547540763"/>
  </r>
  <r>
    <x v="3"/>
    <n v="3111"/>
    <s v="Animal Food Manufacturing"/>
    <s v="Animal Food Manufacturing"/>
    <x v="44"/>
    <x v="0"/>
    <x v="6"/>
    <n v="105.936140413629"/>
  </r>
  <r>
    <x v="3"/>
    <n v="3111"/>
    <s v="Animal Food Manufacturing"/>
    <s v="Animal Food Manufacturing"/>
    <x v="44"/>
    <x v="0"/>
    <x v="7"/>
    <n v="104.54971645144001"/>
  </r>
  <r>
    <x v="3"/>
    <n v="3111"/>
    <s v="Animal Food Manufacturing"/>
    <s v="Animal Food Manufacturing"/>
    <x v="44"/>
    <x v="0"/>
    <x v="8"/>
    <n v="107.139471371234"/>
  </r>
  <r>
    <x v="3"/>
    <n v="3111"/>
    <s v="Animal Food Manufacturing"/>
    <s v="Animal Food Manufacturing"/>
    <x v="44"/>
    <x v="0"/>
    <x v="9"/>
    <n v="106.542220556484"/>
  </r>
  <r>
    <x v="3"/>
    <n v="3111"/>
    <s v="Animal Food Manufacturing"/>
    <s v="Animal Food Manufacturing"/>
    <x v="44"/>
    <x v="0"/>
    <x v="10"/>
    <n v="103.743330635974"/>
  </r>
  <r>
    <x v="3"/>
    <n v="3111"/>
    <s v="Animal Food Manufacturing"/>
    <s v="Animal Food Manufacturing"/>
    <x v="44"/>
    <x v="0"/>
    <x v="11"/>
    <n v="104.586409951774"/>
  </r>
  <r>
    <x v="3"/>
    <n v="3111"/>
    <s v="Animal Food Manufacturing"/>
    <s v="Animal Food Manufacturing"/>
    <x v="44"/>
    <x v="0"/>
    <x v="12"/>
    <n v="103.8970692794"/>
  </r>
  <r>
    <x v="3"/>
    <n v="3111"/>
    <s v="Animal Food Manufacturing"/>
    <s v="Animal Food Manufacturing"/>
    <x v="44"/>
    <x v="0"/>
    <x v="13"/>
    <n v="105.60088982916"/>
  </r>
  <r>
    <x v="3"/>
    <n v="3111"/>
    <s v="Animal Food Manufacturing"/>
    <s v="Animal Food Manufacturing"/>
    <x v="44"/>
    <x v="0"/>
    <x v="14"/>
    <n v="106.640449928926"/>
  </r>
  <r>
    <x v="3"/>
    <n v="3112"/>
    <s v="Grain And Oilseed Milling"/>
    <s v="Grain And Oilseed Milling"/>
    <x v="45"/>
    <x v="0"/>
    <x v="0"/>
    <n v="100"/>
  </r>
  <r>
    <x v="3"/>
    <n v="3112"/>
    <s v="Grain And Oilseed Milling"/>
    <s v="Grain And Oilseed Milling"/>
    <x v="45"/>
    <x v="0"/>
    <x v="1"/>
    <n v="100.473385161805"/>
  </r>
  <r>
    <x v="3"/>
    <n v="3112"/>
    <s v="Grain And Oilseed Milling"/>
    <s v="Grain And Oilseed Milling"/>
    <x v="45"/>
    <x v="0"/>
    <x v="2"/>
    <n v="101.65428607551701"/>
  </r>
  <r>
    <x v="3"/>
    <n v="3112"/>
    <s v="Grain And Oilseed Milling"/>
    <s v="Grain And Oilseed Milling"/>
    <x v="45"/>
    <x v="0"/>
    <x v="3"/>
    <n v="103.961382744736"/>
  </r>
  <r>
    <x v="3"/>
    <n v="3112"/>
    <s v="Grain And Oilseed Milling"/>
    <s v="Grain And Oilseed Milling"/>
    <x v="45"/>
    <x v="0"/>
    <x v="4"/>
    <n v="105.313520610182"/>
  </r>
  <r>
    <x v="3"/>
    <n v="3112"/>
    <s v="Grain And Oilseed Milling"/>
    <s v="Grain And Oilseed Milling"/>
    <x v="45"/>
    <x v="0"/>
    <x v="5"/>
    <n v="105.015547540763"/>
  </r>
  <r>
    <x v="3"/>
    <n v="3112"/>
    <s v="Grain And Oilseed Milling"/>
    <s v="Grain And Oilseed Milling"/>
    <x v="45"/>
    <x v="0"/>
    <x v="6"/>
    <n v="105.936140413629"/>
  </r>
  <r>
    <x v="3"/>
    <n v="3112"/>
    <s v="Grain And Oilseed Milling"/>
    <s v="Grain And Oilseed Milling"/>
    <x v="45"/>
    <x v="0"/>
    <x v="7"/>
    <n v="104.54971645144001"/>
  </r>
  <r>
    <x v="3"/>
    <n v="3112"/>
    <s v="Grain And Oilseed Milling"/>
    <s v="Grain And Oilseed Milling"/>
    <x v="45"/>
    <x v="0"/>
    <x v="8"/>
    <n v="107.139471371234"/>
  </r>
  <r>
    <x v="3"/>
    <n v="3112"/>
    <s v="Grain And Oilseed Milling"/>
    <s v="Grain And Oilseed Milling"/>
    <x v="45"/>
    <x v="0"/>
    <x v="9"/>
    <n v="106.542220556484"/>
  </r>
  <r>
    <x v="3"/>
    <n v="3112"/>
    <s v="Grain And Oilseed Milling"/>
    <s v="Grain And Oilseed Milling"/>
    <x v="45"/>
    <x v="0"/>
    <x v="10"/>
    <n v="103.743330635974"/>
  </r>
  <r>
    <x v="3"/>
    <n v="3112"/>
    <s v="Grain And Oilseed Milling"/>
    <s v="Grain And Oilseed Milling"/>
    <x v="45"/>
    <x v="0"/>
    <x v="11"/>
    <n v="104.586409951774"/>
  </r>
  <r>
    <x v="3"/>
    <n v="3112"/>
    <s v="Grain And Oilseed Milling"/>
    <s v="Grain And Oilseed Milling"/>
    <x v="45"/>
    <x v="0"/>
    <x v="12"/>
    <n v="103.8970692794"/>
  </r>
  <r>
    <x v="3"/>
    <n v="3112"/>
    <s v="Grain And Oilseed Milling"/>
    <s v="Grain And Oilseed Milling"/>
    <x v="45"/>
    <x v="0"/>
    <x v="13"/>
    <n v="105.60088982916"/>
  </r>
  <r>
    <x v="3"/>
    <n v="3112"/>
    <s v="Grain And Oilseed Milling"/>
    <s v="Grain And Oilseed Milling"/>
    <x v="45"/>
    <x v="0"/>
    <x v="14"/>
    <n v="106.640449928926"/>
  </r>
  <r>
    <x v="3"/>
    <n v="3113"/>
    <s v="Sugar And Confectionery Product Manufacturing"/>
    <s v="Sugar And Confectionery Product Manufacturing"/>
    <x v="46"/>
    <x v="0"/>
    <x v="0"/>
    <n v="100"/>
  </r>
  <r>
    <x v="3"/>
    <n v="3113"/>
    <s v="Sugar And Confectionery Product Manufacturing"/>
    <s v="Sugar And Confectionery Product Manufacturing"/>
    <x v="46"/>
    <x v="0"/>
    <x v="1"/>
    <n v="99.713636277221198"/>
  </r>
  <r>
    <x v="3"/>
    <n v="3113"/>
    <s v="Sugar And Confectionery Product Manufacturing"/>
    <s v="Sugar And Confectionery Product Manufacturing"/>
    <x v="46"/>
    <x v="0"/>
    <x v="2"/>
    <n v="100.639689095538"/>
  </r>
  <r>
    <x v="3"/>
    <n v="3113"/>
    <s v="Sugar And Confectionery Product Manufacturing"/>
    <s v="Sugar And Confectionery Product Manufacturing"/>
    <x v="46"/>
    <x v="0"/>
    <x v="3"/>
    <n v="102.506732785179"/>
  </r>
  <r>
    <x v="3"/>
    <n v="3113"/>
    <s v="Sugar And Confectionery Product Manufacturing"/>
    <s v="Sugar And Confectionery Product Manufacturing"/>
    <x v="46"/>
    <x v="0"/>
    <x v="4"/>
    <n v="101.276131108074"/>
  </r>
  <r>
    <x v="3"/>
    <n v="3113"/>
    <s v="Sugar And Confectionery Product Manufacturing"/>
    <s v="Sugar And Confectionery Product Manufacturing"/>
    <x v="46"/>
    <x v="0"/>
    <x v="5"/>
    <n v="103.524827262646"/>
  </r>
  <r>
    <x v="3"/>
    <n v="3113"/>
    <s v="Sugar And Confectionery Product Manufacturing"/>
    <s v="Sugar And Confectionery Product Manufacturing"/>
    <x v="46"/>
    <x v="0"/>
    <x v="6"/>
    <n v="102.403370181014"/>
  </r>
  <r>
    <x v="3"/>
    <n v="3113"/>
    <s v="Sugar And Confectionery Product Manufacturing"/>
    <s v="Sugar And Confectionery Product Manufacturing"/>
    <x v="46"/>
    <x v="0"/>
    <x v="7"/>
    <n v="96.789167831764601"/>
  </r>
  <r>
    <x v="3"/>
    <n v="3113"/>
    <s v="Sugar And Confectionery Product Manufacturing"/>
    <s v="Sugar And Confectionery Product Manufacturing"/>
    <x v="46"/>
    <x v="0"/>
    <x v="8"/>
    <n v="103.89036529902501"/>
  </r>
  <r>
    <x v="3"/>
    <n v="3113"/>
    <s v="Sugar And Confectionery Product Manufacturing"/>
    <s v="Sugar And Confectionery Product Manufacturing"/>
    <x v="46"/>
    <x v="0"/>
    <x v="9"/>
    <n v="99.539424873305805"/>
  </r>
  <r>
    <x v="3"/>
    <n v="3113"/>
    <s v="Sugar And Confectionery Product Manufacturing"/>
    <s v="Sugar And Confectionery Product Manufacturing"/>
    <x v="46"/>
    <x v="0"/>
    <x v="10"/>
    <n v="100.792644436728"/>
  </r>
  <r>
    <x v="3"/>
    <n v="3113"/>
    <s v="Sugar And Confectionery Product Manufacturing"/>
    <s v="Sugar And Confectionery Product Manufacturing"/>
    <x v="46"/>
    <x v="0"/>
    <x v="11"/>
    <n v="104.123286495629"/>
  </r>
  <r>
    <x v="3"/>
    <n v="3113"/>
    <s v="Sugar And Confectionery Product Manufacturing"/>
    <s v="Sugar And Confectionery Product Manufacturing"/>
    <x v="46"/>
    <x v="0"/>
    <x v="12"/>
    <n v="105.595218509028"/>
  </r>
  <r>
    <x v="3"/>
    <n v="3113"/>
    <s v="Sugar And Confectionery Product Manufacturing"/>
    <s v="Sugar And Confectionery Product Manufacturing"/>
    <x v="46"/>
    <x v="0"/>
    <x v="13"/>
    <n v="104.00976006094901"/>
  </r>
  <r>
    <x v="3"/>
    <n v="3113"/>
    <s v="Sugar And Confectionery Product Manufacturing"/>
    <s v="Sugar And Confectionery Product Manufacturing"/>
    <x v="46"/>
    <x v="0"/>
    <x v="14"/>
    <n v="107.16846119623401"/>
  </r>
  <r>
    <x v="3"/>
    <n v="3114"/>
    <s v="Fruit And Vegetable Preserving And Specialty Food Manufacturing"/>
    <s v="Fruit And Vegetable Preserving And Specialty Food Manufacturing"/>
    <x v="47"/>
    <x v="0"/>
    <x v="0"/>
    <n v="100"/>
  </r>
  <r>
    <x v="3"/>
    <n v="3114"/>
    <s v="Fruit And Vegetable Preserving And Specialty Food Manufacturing"/>
    <s v="Fruit And Vegetable Preserving And Specialty Food Manufacturing"/>
    <x v="47"/>
    <x v="0"/>
    <x v="1"/>
    <n v="100.439587553846"/>
  </r>
  <r>
    <x v="3"/>
    <n v="3114"/>
    <s v="Fruit And Vegetable Preserving And Specialty Food Manufacturing"/>
    <s v="Fruit And Vegetable Preserving And Specialty Food Manufacturing"/>
    <x v="47"/>
    <x v="0"/>
    <x v="2"/>
    <n v="101.30133781859099"/>
  </r>
  <r>
    <x v="3"/>
    <n v="3114"/>
    <s v="Fruit And Vegetable Preserving And Specialty Food Manufacturing"/>
    <s v="Fruit And Vegetable Preserving And Specialty Food Manufacturing"/>
    <x v="47"/>
    <x v="0"/>
    <x v="3"/>
    <n v="101.34004822285701"/>
  </r>
  <r>
    <x v="3"/>
    <n v="3114"/>
    <s v="Fruit And Vegetable Preserving And Specialty Food Manufacturing"/>
    <s v="Fruit And Vegetable Preserving And Specialty Food Manufacturing"/>
    <x v="47"/>
    <x v="0"/>
    <x v="4"/>
    <n v="102.35243711737"/>
  </r>
  <r>
    <x v="3"/>
    <n v="3114"/>
    <s v="Fruit And Vegetable Preserving And Specialty Food Manufacturing"/>
    <s v="Fruit And Vegetable Preserving And Specialty Food Manufacturing"/>
    <x v="47"/>
    <x v="0"/>
    <x v="5"/>
    <n v="102.545156556807"/>
  </r>
  <r>
    <x v="3"/>
    <n v="3114"/>
    <s v="Fruit And Vegetable Preserving And Specialty Food Manufacturing"/>
    <s v="Fruit And Vegetable Preserving And Specialty Food Manufacturing"/>
    <x v="47"/>
    <x v="0"/>
    <x v="6"/>
    <n v="101.714198064841"/>
  </r>
  <r>
    <x v="3"/>
    <n v="3114"/>
    <s v="Fruit And Vegetable Preserving And Specialty Food Manufacturing"/>
    <s v="Fruit And Vegetable Preserving And Specialty Food Manufacturing"/>
    <x v="47"/>
    <x v="0"/>
    <x v="7"/>
    <n v="102.057108848355"/>
  </r>
  <r>
    <x v="3"/>
    <n v="3114"/>
    <s v="Fruit And Vegetable Preserving And Specialty Food Manufacturing"/>
    <s v="Fruit And Vegetable Preserving And Specialty Food Manufacturing"/>
    <x v="47"/>
    <x v="0"/>
    <x v="8"/>
    <n v="103.99539419696799"/>
  </r>
  <r>
    <x v="3"/>
    <n v="3114"/>
    <s v="Fruit And Vegetable Preserving And Specialty Food Manufacturing"/>
    <s v="Fruit And Vegetable Preserving And Specialty Food Manufacturing"/>
    <x v="47"/>
    <x v="0"/>
    <x v="9"/>
    <n v="103.164382961889"/>
  </r>
  <r>
    <x v="3"/>
    <n v="3114"/>
    <s v="Fruit And Vegetable Preserving And Specialty Food Manufacturing"/>
    <s v="Fruit And Vegetable Preserving And Specialty Food Manufacturing"/>
    <x v="47"/>
    <x v="0"/>
    <x v="10"/>
    <n v="102.82286088986601"/>
  </r>
  <r>
    <x v="3"/>
    <n v="3114"/>
    <s v="Fruit And Vegetable Preserving And Specialty Food Manufacturing"/>
    <s v="Fruit And Vegetable Preserving And Specialty Food Manufacturing"/>
    <x v="47"/>
    <x v="0"/>
    <x v="11"/>
    <n v="102.464529093503"/>
  </r>
  <r>
    <x v="3"/>
    <n v="3114"/>
    <s v="Fruit And Vegetable Preserving And Specialty Food Manufacturing"/>
    <s v="Fruit And Vegetable Preserving And Specialty Food Manufacturing"/>
    <x v="47"/>
    <x v="0"/>
    <x v="12"/>
    <n v="101.316259700738"/>
  </r>
  <r>
    <x v="3"/>
    <n v="3114"/>
    <s v="Fruit And Vegetable Preserving And Specialty Food Manufacturing"/>
    <s v="Fruit And Vegetable Preserving And Specialty Food Manufacturing"/>
    <x v="47"/>
    <x v="0"/>
    <x v="13"/>
    <n v="103.095123435825"/>
  </r>
  <r>
    <x v="3"/>
    <n v="3114"/>
    <s v="Fruit And Vegetable Preserving And Specialty Food Manufacturing"/>
    <s v="Fruit And Vegetable Preserving And Specialty Food Manufacturing"/>
    <x v="47"/>
    <x v="0"/>
    <x v="14"/>
    <n v="104.211979895423"/>
  </r>
  <r>
    <x v="3"/>
    <n v="3115"/>
    <s v="Dairy Product Manufacturing"/>
    <s v="Dairy Product Manufacturing"/>
    <x v="48"/>
    <x v="0"/>
    <x v="0"/>
    <n v="100"/>
  </r>
  <r>
    <x v="3"/>
    <n v="3115"/>
    <s v="Dairy Product Manufacturing"/>
    <s v="Dairy Product Manufacturing"/>
    <x v="48"/>
    <x v="0"/>
    <x v="1"/>
    <n v="98.021658904707706"/>
  </r>
  <r>
    <x v="3"/>
    <n v="3115"/>
    <s v="Dairy Product Manufacturing"/>
    <s v="Dairy Product Manufacturing"/>
    <x v="48"/>
    <x v="0"/>
    <x v="2"/>
    <n v="99.490523637533101"/>
  </r>
  <r>
    <x v="3"/>
    <n v="3115"/>
    <s v="Dairy Product Manufacturing"/>
    <s v="Dairy Product Manufacturing"/>
    <x v="48"/>
    <x v="0"/>
    <x v="3"/>
    <n v="101.075661764887"/>
  </r>
  <r>
    <x v="3"/>
    <n v="3115"/>
    <s v="Dairy Product Manufacturing"/>
    <s v="Dairy Product Manufacturing"/>
    <x v="48"/>
    <x v="0"/>
    <x v="4"/>
    <n v="101.92112073337999"/>
  </r>
  <r>
    <x v="3"/>
    <n v="3115"/>
    <s v="Dairy Product Manufacturing"/>
    <s v="Dairy Product Manufacturing"/>
    <x v="48"/>
    <x v="0"/>
    <x v="5"/>
    <n v="102.343836726948"/>
  </r>
  <r>
    <x v="3"/>
    <n v="3115"/>
    <s v="Dairy Product Manufacturing"/>
    <s v="Dairy Product Manufacturing"/>
    <x v="48"/>
    <x v="0"/>
    <x v="6"/>
    <n v="102.271080338617"/>
  </r>
  <r>
    <x v="3"/>
    <n v="3115"/>
    <s v="Dairy Product Manufacturing"/>
    <s v="Dairy Product Manufacturing"/>
    <x v="48"/>
    <x v="0"/>
    <x v="7"/>
    <n v="101.05376745562999"/>
  </r>
  <r>
    <x v="3"/>
    <n v="3115"/>
    <s v="Dairy Product Manufacturing"/>
    <s v="Dairy Product Manufacturing"/>
    <x v="48"/>
    <x v="0"/>
    <x v="8"/>
    <n v="104.210891279554"/>
  </r>
  <r>
    <x v="3"/>
    <n v="3115"/>
    <s v="Dairy Product Manufacturing"/>
    <s v="Dairy Product Manufacturing"/>
    <x v="48"/>
    <x v="0"/>
    <x v="9"/>
    <n v="103.423625840965"/>
  </r>
  <r>
    <x v="3"/>
    <n v="3115"/>
    <s v="Dairy Product Manufacturing"/>
    <s v="Dairy Product Manufacturing"/>
    <x v="48"/>
    <x v="0"/>
    <x v="10"/>
    <n v="104.01882010166599"/>
  </r>
  <r>
    <x v="3"/>
    <n v="3115"/>
    <s v="Dairy Product Manufacturing"/>
    <s v="Dairy Product Manufacturing"/>
    <x v="48"/>
    <x v="0"/>
    <x v="11"/>
    <n v="105.665454054569"/>
  </r>
  <r>
    <x v="3"/>
    <n v="3115"/>
    <s v="Dairy Product Manufacturing"/>
    <s v="Dairy Product Manufacturing"/>
    <x v="48"/>
    <x v="0"/>
    <x v="12"/>
    <n v="105.946784812606"/>
  </r>
  <r>
    <x v="3"/>
    <n v="3115"/>
    <s v="Dairy Product Manufacturing"/>
    <s v="Dairy Product Manufacturing"/>
    <x v="48"/>
    <x v="0"/>
    <x v="13"/>
    <n v="106.097191219012"/>
  </r>
  <r>
    <x v="3"/>
    <n v="3115"/>
    <s v="Dairy Product Manufacturing"/>
    <s v="Dairy Product Manufacturing"/>
    <x v="48"/>
    <x v="0"/>
    <x v="14"/>
    <n v="106.930285450626"/>
  </r>
  <r>
    <x v="3"/>
    <n v="3116"/>
    <s v="Animal Slaughtering And Processing"/>
    <s v="Animal Slaughtering And Processing"/>
    <x v="49"/>
    <x v="0"/>
    <x v="0"/>
    <n v="100"/>
  </r>
  <r>
    <x v="3"/>
    <n v="3116"/>
    <s v="Animal Slaughtering And Processing"/>
    <s v="Animal Slaughtering And Processing"/>
    <x v="49"/>
    <x v="0"/>
    <x v="1"/>
    <n v="100.74933899032401"/>
  </r>
  <r>
    <x v="3"/>
    <n v="3116"/>
    <s v="Animal Slaughtering And Processing"/>
    <s v="Animal Slaughtering And Processing"/>
    <x v="49"/>
    <x v="0"/>
    <x v="2"/>
    <n v="101.686953378884"/>
  </r>
  <r>
    <x v="3"/>
    <n v="3116"/>
    <s v="Animal Slaughtering And Processing"/>
    <s v="Animal Slaughtering And Processing"/>
    <x v="49"/>
    <x v="0"/>
    <x v="3"/>
    <n v="102.055282773771"/>
  </r>
  <r>
    <x v="3"/>
    <n v="3116"/>
    <s v="Animal Slaughtering And Processing"/>
    <s v="Animal Slaughtering And Processing"/>
    <x v="49"/>
    <x v="0"/>
    <x v="4"/>
    <n v="102.486121532786"/>
  </r>
  <r>
    <x v="3"/>
    <n v="3116"/>
    <s v="Animal Slaughtering And Processing"/>
    <s v="Animal Slaughtering And Processing"/>
    <x v="49"/>
    <x v="0"/>
    <x v="5"/>
    <n v="103.65517686903399"/>
  </r>
  <r>
    <x v="3"/>
    <n v="3116"/>
    <s v="Animal Slaughtering And Processing"/>
    <s v="Animal Slaughtering And Processing"/>
    <x v="49"/>
    <x v="0"/>
    <x v="6"/>
    <n v="102.33196676927599"/>
  </r>
  <r>
    <x v="3"/>
    <n v="3116"/>
    <s v="Animal Slaughtering And Processing"/>
    <s v="Animal Slaughtering And Processing"/>
    <x v="49"/>
    <x v="0"/>
    <x v="7"/>
    <n v="102.69139980281599"/>
  </r>
  <r>
    <x v="3"/>
    <n v="3116"/>
    <s v="Animal Slaughtering And Processing"/>
    <s v="Animal Slaughtering And Processing"/>
    <x v="49"/>
    <x v="0"/>
    <x v="8"/>
    <n v="104.108776899548"/>
  </r>
  <r>
    <x v="3"/>
    <n v="3116"/>
    <s v="Animal Slaughtering And Processing"/>
    <s v="Animal Slaughtering And Processing"/>
    <x v="49"/>
    <x v="0"/>
    <x v="9"/>
    <n v="103.913058798344"/>
  </r>
  <r>
    <x v="3"/>
    <n v="3116"/>
    <s v="Animal Slaughtering And Processing"/>
    <s v="Animal Slaughtering And Processing"/>
    <x v="49"/>
    <x v="0"/>
    <x v="10"/>
    <n v="103.86364195100499"/>
  </r>
  <r>
    <x v="3"/>
    <n v="3116"/>
    <s v="Animal Slaughtering And Processing"/>
    <s v="Animal Slaughtering And Processing"/>
    <x v="49"/>
    <x v="0"/>
    <x v="11"/>
    <n v="104.40405667476401"/>
  </r>
  <r>
    <x v="3"/>
    <n v="3116"/>
    <s v="Animal Slaughtering And Processing"/>
    <s v="Animal Slaughtering And Processing"/>
    <x v="49"/>
    <x v="0"/>
    <x v="12"/>
    <n v="104.77490931030501"/>
  </r>
  <r>
    <x v="3"/>
    <n v="3116"/>
    <s v="Animal Slaughtering And Processing"/>
    <s v="Animal Slaughtering And Processing"/>
    <x v="49"/>
    <x v="0"/>
    <x v="13"/>
    <n v="105.611136161497"/>
  </r>
  <r>
    <x v="3"/>
    <n v="3116"/>
    <s v="Animal Slaughtering And Processing"/>
    <s v="Animal Slaughtering And Processing"/>
    <x v="49"/>
    <x v="0"/>
    <x v="14"/>
    <n v="107.10119412335401"/>
  </r>
  <r>
    <x v="3"/>
    <n v="3117"/>
    <s v="Seafood Product Preparation And Packaging"/>
    <s v="Seafood Product Preparation And Packaging"/>
    <x v="50"/>
    <x v="0"/>
    <x v="0"/>
    <n v="100"/>
  </r>
  <r>
    <x v="3"/>
    <n v="3117"/>
    <s v="Seafood Product Preparation And Packaging"/>
    <s v="Seafood Product Preparation And Packaging"/>
    <x v="50"/>
    <x v="0"/>
    <x v="1"/>
    <n v="99.830388002668599"/>
  </r>
  <r>
    <x v="3"/>
    <n v="3117"/>
    <s v="Seafood Product Preparation And Packaging"/>
    <s v="Seafood Product Preparation And Packaging"/>
    <x v="50"/>
    <x v="0"/>
    <x v="2"/>
    <n v="101.81058666683801"/>
  </r>
  <r>
    <x v="3"/>
    <n v="3117"/>
    <s v="Seafood Product Preparation And Packaging"/>
    <s v="Seafood Product Preparation And Packaging"/>
    <x v="50"/>
    <x v="0"/>
    <x v="3"/>
    <n v="103.369803936799"/>
  </r>
  <r>
    <x v="3"/>
    <n v="3117"/>
    <s v="Seafood Product Preparation And Packaging"/>
    <s v="Seafood Product Preparation And Packaging"/>
    <x v="50"/>
    <x v="0"/>
    <x v="4"/>
    <n v="103.145068248557"/>
  </r>
  <r>
    <x v="3"/>
    <n v="3117"/>
    <s v="Seafood Product Preparation And Packaging"/>
    <s v="Seafood Product Preparation And Packaging"/>
    <x v="50"/>
    <x v="0"/>
    <x v="5"/>
    <n v="104.18348607174499"/>
  </r>
  <r>
    <x v="3"/>
    <n v="3117"/>
    <s v="Seafood Product Preparation And Packaging"/>
    <s v="Seafood Product Preparation And Packaging"/>
    <x v="50"/>
    <x v="0"/>
    <x v="6"/>
    <n v="104.430094179292"/>
  </r>
  <r>
    <x v="3"/>
    <n v="3117"/>
    <s v="Seafood Product Preparation And Packaging"/>
    <s v="Seafood Product Preparation And Packaging"/>
    <x v="50"/>
    <x v="0"/>
    <x v="7"/>
    <n v="105.428760330884"/>
  </r>
  <r>
    <x v="3"/>
    <n v="3117"/>
    <s v="Seafood Product Preparation And Packaging"/>
    <s v="Seafood Product Preparation And Packaging"/>
    <x v="50"/>
    <x v="0"/>
    <x v="8"/>
    <n v="106.851584076233"/>
  </r>
  <r>
    <x v="3"/>
    <n v="3117"/>
    <s v="Seafood Product Preparation And Packaging"/>
    <s v="Seafood Product Preparation And Packaging"/>
    <x v="50"/>
    <x v="0"/>
    <x v="9"/>
    <n v="105.114133509121"/>
  </r>
  <r>
    <x v="3"/>
    <n v="3117"/>
    <s v="Seafood Product Preparation And Packaging"/>
    <s v="Seafood Product Preparation And Packaging"/>
    <x v="50"/>
    <x v="0"/>
    <x v="10"/>
    <n v="105.42883971873999"/>
  </r>
  <r>
    <x v="3"/>
    <n v="3117"/>
    <s v="Seafood Product Preparation And Packaging"/>
    <s v="Seafood Product Preparation And Packaging"/>
    <x v="50"/>
    <x v="0"/>
    <x v="11"/>
    <n v="103.583497174828"/>
  </r>
  <r>
    <x v="3"/>
    <n v="3117"/>
    <s v="Seafood Product Preparation And Packaging"/>
    <s v="Seafood Product Preparation And Packaging"/>
    <x v="50"/>
    <x v="0"/>
    <x v="12"/>
    <n v="105.52824765342601"/>
  </r>
  <r>
    <x v="3"/>
    <n v="3117"/>
    <s v="Seafood Product Preparation And Packaging"/>
    <s v="Seafood Product Preparation And Packaging"/>
    <x v="50"/>
    <x v="0"/>
    <x v="13"/>
    <n v="106.438559527623"/>
  </r>
  <r>
    <x v="3"/>
    <n v="3117"/>
    <s v="Seafood Product Preparation And Packaging"/>
    <s v="Seafood Product Preparation And Packaging"/>
    <x v="50"/>
    <x v="0"/>
    <x v="14"/>
    <n v="107.412978308398"/>
  </r>
  <r>
    <x v="3"/>
    <n v="3118"/>
    <s v="Bakeries And Tortilla Manufacturing"/>
    <s v="Bakeries And Tortilla Manufacturing"/>
    <x v="51"/>
    <x v="0"/>
    <x v="0"/>
    <n v="100"/>
  </r>
  <r>
    <x v="3"/>
    <n v="3118"/>
    <s v="Bakeries And Tortilla Manufacturing"/>
    <s v="Bakeries And Tortilla Manufacturing"/>
    <x v="51"/>
    <x v="0"/>
    <x v="1"/>
    <n v="101.282806319203"/>
  </r>
  <r>
    <x v="3"/>
    <n v="3118"/>
    <s v="Bakeries And Tortilla Manufacturing"/>
    <s v="Bakeries And Tortilla Manufacturing"/>
    <x v="51"/>
    <x v="0"/>
    <x v="2"/>
    <n v="100.78670500566599"/>
  </r>
  <r>
    <x v="3"/>
    <n v="3118"/>
    <s v="Bakeries And Tortilla Manufacturing"/>
    <s v="Bakeries And Tortilla Manufacturing"/>
    <x v="51"/>
    <x v="0"/>
    <x v="3"/>
    <n v="101.458610417587"/>
  </r>
  <r>
    <x v="3"/>
    <n v="3118"/>
    <s v="Bakeries And Tortilla Manufacturing"/>
    <s v="Bakeries And Tortilla Manufacturing"/>
    <x v="51"/>
    <x v="0"/>
    <x v="4"/>
    <n v="101.462841866855"/>
  </r>
  <r>
    <x v="3"/>
    <n v="3118"/>
    <s v="Bakeries And Tortilla Manufacturing"/>
    <s v="Bakeries And Tortilla Manufacturing"/>
    <x v="51"/>
    <x v="0"/>
    <x v="5"/>
    <n v="101.160859088641"/>
  </r>
  <r>
    <x v="3"/>
    <n v="3118"/>
    <s v="Bakeries And Tortilla Manufacturing"/>
    <s v="Bakeries And Tortilla Manufacturing"/>
    <x v="51"/>
    <x v="0"/>
    <x v="6"/>
    <n v="101.460664353317"/>
  </r>
  <r>
    <x v="3"/>
    <n v="3118"/>
    <s v="Bakeries And Tortilla Manufacturing"/>
    <s v="Bakeries And Tortilla Manufacturing"/>
    <x v="51"/>
    <x v="0"/>
    <x v="7"/>
    <n v="101.92824753961"/>
  </r>
  <r>
    <x v="3"/>
    <n v="3118"/>
    <s v="Bakeries And Tortilla Manufacturing"/>
    <s v="Bakeries And Tortilla Manufacturing"/>
    <x v="51"/>
    <x v="0"/>
    <x v="8"/>
    <n v="102.71241712089"/>
  </r>
  <r>
    <x v="3"/>
    <n v="3118"/>
    <s v="Bakeries And Tortilla Manufacturing"/>
    <s v="Bakeries And Tortilla Manufacturing"/>
    <x v="51"/>
    <x v="0"/>
    <x v="9"/>
    <n v="102.26277084969399"/>
  </r>
  <r>
    <x v="3"/>
    <n v="3118"/>
    <s v="Bakeries And Tortilla Manufacturing"/>
    <s v="Bakeries And Tortilla Manufacturing"/>
    <x v="51"/>
    <x v="0"/>
    <x v="10"/>
    <n v="101.453903146873"/>
  </r>
  <r>
    <x v="3"/>
    <n v="3118"/>
    <s v="Bakeries And Tortilla Manufacturing"/>
    <s v="Bakeries And Tortilla Manufacturing"/>
    <x v="51"/>
    <x v="0"/>
    <x v="11"/>
    <n v="101.55915969825099"/>
  </r>
  <r>
    <x v="3"/>
    <n v="3118"/>
    <s v="Bakeries And Tortilla Manufacturing"/>
    <s v="Bakeries And Tortilla Manufacturing"/>
    <x v="51"/>
    <x v="0"/>
    <x v="12"/>
    <n v="103.224706454459"/>
  </r>
  <r>
    <x v="3"/>
    <n v="3118"/>
    <s v="Bakeries And Tortilla Manufacturing"/>
    <s v="Bakeries And Tortilla Manufacturing"/>
    <x v="51"/>
    <x v="0"/>
    <x v="13"/>
    <n v="103.756824705448"/>
  </r>
  <r>
    <x v="3"/>
    <n v="3118"/>
    <s v="Bakeries And Tortilla Manufacturing"/>
    <s v="Bakeries And Tortilla Manufacturing"/>
    <x v="51"/>
    <x v="0"/>
    <x v="14"/>
    <n v="105.02178911687599"/>
  </r>
  <r>
    <x v="3"/>
    <n v="3119"/>
    <s v="Other Food Manufacturing"/>
    <s v="Other Food Manufacturing"/>
    <x v="52"/>
    <x v="0"/>
    <x v="0"/>
    <n v="100"/>
  </r>
  <r>
    <x v="3"/>
    <n v="3119"/>
    <s v="Other Food Manufacturing"/>
    <s v="Other Food Manufacturing"/>
    <x v="52"/>
    <x v="0"/>
    <x v="1"/>
    <n v="99.830388002668599"/>
  </r>
  <r>
    <x v="3"/>
    <n v="3119"/>
    <s v="Other Food Manufacturing"/>
    <s v="Other Food Manufacturing"/>
    <x v="52"/>
    <x v="0"/>
    <x v="2"/>
    <n v="101.81058666683801"/>
  </r>
  <r>
    <x v="3"/>
    <n v="3119"/>
    <s v="Other Food Manufacturing"/>
    <s v="Other Food Manufacturing"/>
    <x v="52"/>
    <x v="0"/>
    <x v="3"/>
    <n v="103.369803936799"/>
  </r>
  <r>
    <x v="3"/>
    <n v="3119"/>
    <s v="Other Food Manufacturing"/>
    <s v="Other Food Manufacturing"/>
    <x v="52"/>
    <x v="0"/>
    <x v="4"/>
    <n v="103.145068248557"/>
  </r>
  <r>
    <x v="3"/>
    <n v="3119"/>
    <s v="Other Food Manufacturing"/>
    <s v="Other Food Manufacturing"/>
    <x v="52"/>
    <x v="0"/>
    <x v="5"/>
    <n v="104.18348607174499"/>
  </r>
  <r>
    <x v="3"/>
    <n v="3119"/>
    <s v="Other Food Manufacturing"/>
    <s v="Other Food Manufacturing"/>
    <x v="52"/>
    <x v="0"/>
    <x v="6"/>
    <n v="104.430094179292"/>
  </r>
  <r>
    <x v="3"/>
    <n v="3119"/>
    <s v="Other Food Manufacturing"/>
    <s v="Other Food Manufacturing"/>
    <x v="52"/>
    <x v="0"/>
    <x v="7"/>
    <n v="105.428760330884"/>
  </r>
  <r>
    <x v="3"/>
    <n v="3119"/>
    <s v="Other Food Manufacturing"/>
    <s v="Other Food Manufacturing"/>
    <x v="52"/>
    <x v="0"/>
    <x v="8"/>
    <n v="106.851584076233"/>
  </r>
  <r>
    <x v="3"/>
    <n v="3119"/>
    <s v="Other Food Manufacturing"/>
    <s v="Other Food Manufacturing"/>
    <x v="52"/>
    <x v="0"/>
    <x v="9"/>
    <n v="105.114133509121"/>
  </r>
  <r>
    <x v="3"/>
    <n v="3119"/>
    <s v="Other Food Manufacturing"/>
    <s v="Other Food Manufacturing"/>
    <x v="52"/>
    <x v="0"/>
    <x v="10"/>
    <n v="105.42883971873999"/>
  </r>
  <r>
    <x v="3"/>
    <n v="3119"/>
    <s v="Other Food Manufacturing"/>
    <s v="Other Food Manufacturing"/>
    <x v="52"/>
    <x v="0"/>
    <x v="11"/>
    <n v="103.583497174828"/>
  </r>
  <r>
    <x v="3"/>
    <n v="3119"/>
    <s v="Other Food Manufacturing"/>
    <s v="Other Food Manufacturing"/>
    <x v="52"/>
    <x v="0"/>
    <x v="12"/>
    <n v="105.52824765342601"/>
  </r>
  <r>
    <x v="3"/>
    <n v="3119"/>
    <s v="Other Food Manufacturing"/>
    <s v="Other Food Manufacturing"/>
    <x v="52"/>
    <x v="0"/>
    <x v="13"/>
    <n v="106.438559527623"/>
  </r>
  <r>
    <x v="3"/>
    <n v="3119"/>
    <s v="Other Food Manufacturing"/>
    <s v="Other Food Manufacturing"/>
    <x v="52"/>
    <x v="0"/>
    <x v="14"/>
    <n v="107.412978308398"/>
  </r>
  <r>
    <x v="3"/>
    <s v="311FT"/>
    <s v="Food And Beverage Manufacturing"/>
    <s v="Food &amp; Beverage Manf."/>
    <x v="53"/>
    <x v="1"/>
    <x v="0"/>
    <n v="100"/>
  </r>
  <r>
    <x v="3"/>
    <s v="311FT"/>
    <s v="Food And Beverage Manufacturing"/>
    <s v="Food &amp; Beverage Manf."/>
    <x v="53"/>
    <x v="1"/>
    <x v="1"/>
    <n v="100.752803505"/>
  </r>
  <r>
    <x v="3"/>
    <s v="311FT"/>
    <s v="Food And Beverage Manufacturing"/>
    <s v="Food &amp; Beverage Manf."/>
    <x v="53"/>
    <x v="1"/>
    <x v="2"/>
    <n v="101.428775465838"/>
  </r>
  <r>
    <x v="3"/>
    <s v="311FT"/>
    <s v="Food And Beverage Manufacturing"/>
    <s v="Food &amp; Beverage Manf."/>
    <x v="53"/>
    <x v="1"/>
    <x v="3"/>
    <n v="102.584168526714"/>
  </r>
  <r>
    <x v="3"/>
    <s v="311FT"/>
    <s v="Food And Beverage Manufacturing"/>
    <s v="Food &amp; Beverage Manf."/>
    <x v="53"/>
    <x v="1"/>
    <x v="4"/>
    <n v="103.027553081139"/>
  </r>
  <r>
    <x v="3"/>
    <s v="311FT"/>
    <s v="Food And Beverage Manufacturing"/>
    <s v="Food &amp; Beverage Manf."/>
    <x v="53"/>
    <x v="1"/>
    <x v="5"/>
    <n v="103.27095082717"/>
  </r>
  <r>
    <x v="3"/>
    <s v="311FT"/>
    <s v="Food And Beverage Manufacturing"/>
    <s v="Food &amp; Beverage Manf."/>
    <x v="53"/>
    <x v="1"/>
    <x v="6"/>
    <n v="102.960270150765"/>
  </r>
  <r>
    <x v="3"/>
    <s v="311FT"/>
    <s v="Food And Beverage Manufacturing"/>
    <s v="Food &amp; Beverage Manf."/>
    <x v="53"/>
    <x v="1"/>
    <x v="7"/>
    <n v="102.98121359464599"/>
  </r>
  <r>
    <x v="3"/>
    <s v="311FT"/>
    <s v="Food And Beverage Manufacturing"/>
    <s v="Food &amp; Beverage Manf."/>
    <x v="53"/>
    <x v="1"/>
    <x v="8"/>
    <n v="104.765402047072"/>
  </r>
  <r>
    <x v="3"/>
    <s v="311FT"/>
    <s v="Food And Beverage Manufacturing"/>
    <s v="Food &amp; Beverage Manf."/>
    <x v="53"/>
    <x v="1"/>
    <x v="9"/>
    <n v="104.322471093998"/>
  </r>
  <r>
    <x v="3"/>
    <s v="311FT"/>
    <s v="Food And Beverage Manufacturing"/>
    <s v="Food &amp; Beverage Manf."/>
    <x v="53"/>
    <x v="1"/>
    <x v="10"/>
    <n v="104.700586701048"/>
  </r>
  <r>
    <x v="3"/>
    <s v="311FT"/>
    <s v="Food And Beverage Manufacturing"/>
    <s v="Food &amp; Beverage Manf."/>
    <x v="53"/>
    <x v="1"/>
    <x v="11"/>
    <n v="105.252563431385"/>
  </r>
  <r>
    <x v="3"/>
    <s v="311FT"/>
    <s v="Food And Beverage Manufacturing"/>
    <s v="Food &amp; Beverage Manf."/>
    <x v="53"/>
    <x v="1"/>
    <x v="12"/>
    <n v="105.750020774451"/>
  </r>
  <r>
    <x v="3"/>
    <s v="311FT"/>
    <s v="Food And Beverage Manufacturing"/>
    <s v="Food &amp; Beverage Manf."/>
    <x v="53"/>
    <x v="1"/>
    <x v="13"/>
    <n v="106.65439077325"/>
  </r>
  <r>
    <x v="3"/>
    <s v="311FT"/>
    <s v="Food And Beverage Manufacturing"/>
    <s v="Food &amp; Beverage Manf."/>
    <x v="53"/>
    <x v="1"/>
    <x v="14"/>
    <n v="107.038294748353"/>
  </r>
  <r>
    <x v="3"/>
    <n v="3121"/>
    <s v="Beverage Manufacturing"/>
    <s v="Beverage Manufacturing"/>
    <x v="54"/>
    <x v="0"/>
    <x v="0"/>
    <n v="100"/>
  </r>
  <r>
    <x v="3"/>
    <n v="3121"/>
    <s v="Beverage Manufacturing"/>
    <s v="Beverage Manufacturing"/>
    <x v="54"/>
    <x v="0"/>
    <x v="1"/>
    <n v="100.232823389079"/>
  </r>
  <r>
    <x v="3"/>
    <n v="3121"/>
    <s v="Beverage Manufacturing"/>
    <s v="Beverage Manufacturing"/>
    <x v="54"/>
    <x v="0"/>
    <x v="2"/>
    <n v="101.443842001993"/>
  </r>
  <r>
    <x v="3"/>
    <n v="3121"/>
    <s v="Beverage Manufacturing"/>
    <s v="Beverage Manufacturing"/>
    <x v="54"/>
    <x v="0"/>
    <x v="3"/>
    <n v="101.64315775055201"/>
  </r>
  <r>
    <x v="3"/>
    <n v="3121"/>
    <s v="Beverage Manufacturing"/>
    <s v="Beverage Manufacturing"/>
    <x v="54"/>
    <x v="0"/>
    <x v="4"/>
    <n v="101.727318849127"/>
  </r>
  <r>
    <x v="3"/>
    <n v="3121"/>
    <s v="Beverage Manufacturing"/>
    <s v="Beverage Manufacturing"/>
    <x v="54"/>
    <x v="0"/>
    <x v="5"/>
    <n v="102.31426786206301"/>
  </r>
  <r>
    <x v="3"/>
    <n v="3121"/>
    <s v="Beverage Manufacturing"/>
    <s v="Beverage Manufacturing"/>
    <x v="54"/>
    <x v="0"/>
    <x v="6"/>
    <n v="102.40225611535701"/>
  </r>
  <r>
    <x v="3"/>
    <n v="3121"/>
    <s v="Beverage Manufacturing"/>
    <s v="Beverage Manufacturing"/>
    <x v="54"/>
    <x v="0"/>
    <x v="7"/>
    <n v="103.52222971198699"/>
  </r>
  <r>
    <x v="3"/>
    <n v="3121"/>
    <s v="Beverage Manufacturing"/>
    <s v="Beverage Manufacturing"/>
    <x v="54"/>
    <x v="0"/>
    <x v="8"/>
    <n v="105.934406155573"/>
  </r>
  <r>
    <x v="3"/>
    <n v="3121"/>
    <s v="Beverage Manufacturing"/>
    <s v="Beverage Manufacturing"/>
    <x v="54"/>
    <x v="0"/>
    <x v="9"/>
    <n v="107.077823365288"/>
  </r>
  <r>
    <x v="3"/>
    <n v="3121"/>
    <s v="Beverage Manufacturing"/>
    <s v="Beverage Manufacturing"/>
    <x v="54"/>
    <x v="0"/>
    <x v="10"/>
    <n v="107.486476124809"/>
  </r>
  <r>
    <x v="3"/>
    <n v="3121"/>
    <s v="Beverage Manufacturing"/>
    <s v="Beverage Manufacturing"/>
    <x v="54"/>
    <x v="0"/>
    <x v="11"/>
    <n v="107.74223742088"/>
  </r>
  <r>
    <x v="3"/>
    <n v="3121"/>
    <s v="Beverage Manufacturing"/>
    <s v="Beverage Manufacturing"/>
    <x v="54"/>
    <x v="0"/>
    <x v="12"/>
    <n v="108.372009936266"/>
  </r>
  <r>
    <x v="3"/>
    <n v="3121"/>
    <s v="Beverage Manufacturing"/>
    <s v="Beverage Manufacturing"/>
    <x v="54"/>
    <x v="0"/>
    <x v="13"/>
    <n v="108.970261382015"/>
  </r>
  <r>
    <x v="3"/>
    <n v="3121"/>
    <s v="Beverage Manufacturing"/>
    <s v="Beverage Manufacturing"/>
    <x v="54"/>
    <x v="0"/>
    <x v="14"/>
    <n v="108.27364932492701"/>
  </r>
  <r>
    <x v="3"/>
    <n v="3122"/>
    <s v="Tobacco Manufacturing"/>
    <s v="Tobacco Manufacturing"/>
    <x v="55"/>
    <x v="0"/>
    <x v="0"/>
    <n v="100"/>
  </r>
  <r>
    <x v="3"/>
    <n v="3122"/>
    <s v="Tobacco Manufacturing"/>
    <s v="Tobacco Manufacturing"/>
    <x v="55"/>
    <x v="0"/>
    <x v="1"/>
    <n v="99.901213319085997"/>
  </r>
  <r>
    <x v="3"/>
    <n v="3122"/>
    <s v="Tobacco Manufacturing"/>
    <s v="Tobacco Manufacturing"/>
    <x v="55"/>
    <x v="0"/>
    <x v="2"/>
    <n v="100.02229163757799"/>
  </r>
  <r>
    <x v="3"/>
    <n v="3122"/>
    <s v="Tobacco Manufacturing"/>
    <s v="Tobacco Manufacturing"/>
    <x v="55"/>
    <x v="0"/>
    <x v="3"/>
    <n v="100.534527869173"/>
  </r>
  <r>
    <x v="3"/>
    <n v="3122"/>
    <s v="Tobacco Manufacturing"/>
    <s v="Tobacco Manufacturing"/>
    <x v="55"/>
    <x v="0"/>
    <x v="4"/>
    <n v="100.831129553274"/>
  </r>
  <r>
    <x v="3"/>
    <n v="3122"/>
    <s v="Tobacco Manufacturing"/>
    <s v="Tobacco Manufacturing"/>
    <x v="55"/>
    <x v="0"/>
    <x v="5"/>
    <n v="99.3305422423214"/>
  </r>
  <r>
    <x v="3"/>
    <n v="3122"/>
    <s v="Tobacco Manufacturing"/>
    <s v="Tobacco Manufacturing"/>
    <x v="55"/>
    <x v="0"/>
    <x v="6"/>
    <n v="99.997014588650202"/>
  </r>
  <r>
    <x v="3"/>
    <n v="3122"/>
    <s v="Tobacco Manufacturing"/>
    <s v="Tobacco Manufacturing"/>
    <x v="55"/>
    <x v="0"/>
    <x v="7"/>
    <n v="98.750044647363893"/>
  </r>
  <r>
    <x v="3"/>
    <n v="3122"/>
    <s v="Tobacco Manufacturing"/>
    <s v="Tobacco Manufacturing"/>
    <x v="55"/>
    <x v="0"/>
    <x v="8"/>
    <n v="101.969701768051"/>
  </r>
  <r>
    <x v="3"/>
    <n v="3122"/>
    <s v="Tobacco Manufacturing"/>
    <s v="Tobacco Manufacturing"/>
    <x v="55"/>
    <x v="0"/>
    <x v="9"/>
    <n v="102.96009894833399"/>
  </r>
  <r>
    <x v="3"/>
    <n v="3122"/>
    <s v="Tobacco Manufacturing"/>
    <s v="Tobacco Manufacturing"/>
    <x v="55"/>
    <x v="0"/>
    <x v="10"/>
    <n v="102.93439273171199"/>
  </r>
  <r>
    <x v="3"/>
    <n v="3122"/>
    <s v="Tobacco Manufacturing"/>
    <s v="Tobacco Manufacturing"/>
    <x v="55"/>
    <x v="0"/>
    <x v="11"/>
    <n v="107.47642947528"/>
  </r>
  <r>
    <x v="3"/>
    <n v="3122"/>
    <s v="Tobacco Manufacturing"/>
    <s v="Tobacco Manufacturing"/>
    <x v="55"/>
    <x v="0"/>
    <x v="12"/>
    <n v="102.915361030607"/>
  </r>
  <r>
    <x v="3"/>
    <n v="3122"/>
    <s v="Tobacco Manufacturing"/>
    <s v="Tobacco Manufacturing"/>
    <x v="55"/>
    <x v="0"/>
    <x v="13"/>
    <n v="103.888326359259"/>
  </r>
  <r>
    <x v="3"/>
    <n v="3122"/>
    <s v="Tobacco Manufacturing"/>
    <s v="Tobacco Manufacturing"/>
    <x v="55"/>
    <x v="0"/>
    <x v="14"/>
    <n v="106.10172338874099"/>
  </r>
  <r>
    <x v="3"/>
    <n v="3131"/>
    <s v="Fiber, Yarn, And Thread Mills"/>
    <s v="Fiber, Yarn, And Thread Mills"/>
    <x v="56"/>
    <x v="0"/>
    <x v="0"/>
    <n v="100"/>
  </r>
  <r>
    <x v="3"/>
    <n v="3131"/>
    <s v="Fiber, Yarn, And Thread Mills"/>
    <s v="Fiber, Yarn, And Thread Mills"/>
    <x v="56"/>
    <x v="0"/>
    <x v="1"/>
    <n v="103.247636220963"/>
  </r>
  <r>
    <x v="3"/>
    <n v="3131"/>
    <s v="Fiber, Yarn, And Thread Mills"/>
    <s v="Fiber, Yarn, And Thread Mills"/>
    <x v="56"/>
    <x v="0"/>
    <x v="2"/>
    <n v="103.546701170654"/>
  </r>
  <r>
    <x v="3"/>
    <n v="3131"/>
    <s v="Fiber, Yarn, And Thread Mills"/>
    <s v="Fiber, Yarn, And Thread Mills"/>
    <x v="56"/>
    <x v="0"/>
    <x v="3"/>
    <n v="105.376897386525"/>
  </r>
  <r>
    <x v="3"/>
    <n v="3131"/>
    <s v="Fiber, Yarn, And Thread Mills"/>
    <s v="Fiber, Yarn, And Thread Mills"/>
    <x v="56"/>
    <x v="0"/>
    <x v="4"/>
    <n v="103.877701788254"/>
  </r>
  <r>
    <x v="3"/>
    <n v="3131"/>
    <s v="Fiber, Yarn, And Thread Mills"/>
    <s v="Fiber, Yarn, And Thread Mills"/>
    <x v="56"/>
    <x v="0"/>
    <x v="5"/>
    <n v="102.920626421325"/>
  </r>
  <r>
    <x v="3"/>
    <n v="3131"/>
    <s v="Fiber, Yarn, And Thread Mills"/>
    <s v="Fiber, Yarn, And Thread Mills"/>
    <x v="56"/>
    <x v="0"/>
    <x v="6"/>
    <n v="105.571334105107"/>
  </r>
  <r>
    <x v="3"/>
    <n v="3131"/>
    <s v="Fiber, Yarn, And Thread Mills"/>
    <s v="Fiber, Yarn, And Thread Mills"/>
    <x v="56"/>
    <x v="0"/>
    <x v="7"/>
    <n v="109.141323043626"/>
  </r>
  <r>
    <x v="3"/>
    <n v="3131"/>
    <s v="Fiber, Yarn, And Thread Mills"/>
    <s v="Fiber, Yarn, And Thread Mills"/>
    <x v="56"/>
    <x v="0"/>
    <x v="8"/>
    <n v="111.99731965150799"/>
  </r>
  <r>
    <x v="3"/>
    <n v="3131"/>
    <s v="Fiber, Yarn, And Thread Mills"/>
    <s v="Fiber, Yarn, And Thread Mills"/>
    <x v="56"/>
    <x v="0"/>
    <x v="9"/>
    <n v="113.701450195826"/>
  </r>
  <r>
    <x v="3"/>
    <n v="3131"/>
    <s v="Fiber, Yarn, And Thread Mills"/>
    <s v="Fiber, Yarn, And Thread Mills"/>
    <x v="56"/>
    <x v="0"/>
    <x v="10"/>
    <n v="113.747543086798"/>
  </r>
  <r>
    <x v="3"/>
    <n v="3131"/>
    <s v="Fiber, Yarn, And Thread Mills"/>
    <s v="Fiber, Yarn, And Thread Mills"/>
    <x v="56"/>
    <x v="0"/>
    <x v="11"/>
    <n v="110.927427343715"/>
  </r>
  <r>
    <x v="3"/>
    <n v="3131"/>
    <s v="Fiber, Yarn, And Thread Mills"/>
    <s v="Fiber, Yarn, And Thread Mills"/>
    <x v="56"/>
    <x v="0"/>
    <x v="12"/>
    <n v="106.845765525196"/>
  </r>
  <r>
    <x v="3"/>
    <n v="3131"/>
    <s v="Fiber, Yarn, And Thread Mills"/>
    <s v="Fiber, Yarn, And Thread Mills"/>
    <x v="56"/>
    <x v="0"/>
    <x v="13"/>
    <n v="94.159695780986596"/>
  </r>
  <r>
    <x v="3"/>
    <n v="3131"/>
    <s v="Fiber, Yarn, And Thread Mills"/>
    <s v="Fiber, Yarn, And Thread Mills"/>
    <x v="56"/>
    <x v="0"/>
    <x v="14"/>
    <n v="122.60284591537599"/>
  </r>
  <r>
    <x v="3"/>
    <n v="3132"/>
    <s v="Fabric Mills"/>
    <s v="Fabric Mills"/>
    <x v="57"/>
    <x v="0"/>
    <x v="0"/>
    <n v="100"/>
  </r>
  <r>
    <x v="3"/>
    <n v="3132"/>
    <s v="Fabric Mills"/>
    <s v="Fabric Mills"/>
    <x v="57"/>
    <x v="0"/>
    <x v="1"/>
    <n v="100.45574306991701"/>
  </r>
  <r>
    <x v="3"/>
    <n v="3132"/>
    <s v="Fabric Mills"/>
    <s v="Fabric Mills"/>
    <x v="57"/>
    <x v="0"/>
    <x v="2"/>
    <n v="100.13895626167201"/>
  </r>
  <r>
    <x v="3"/>
    <n v="3132"/>
    <s v="Fabric Mills"/>
    <s v="Fabric Mills"/>
    <x v="57"/>
    <x v="0"/>
    <x v="3"/>
    <n v="105.394144254463"/>
  </r>
  <r>
    <x v="3"/>
    <n v="3132"/>
    <s v="Fabric Mills"/>
    <s v="Fabric Mills"/>
    <x v="57"/>
    <x v="0"/>
    <x v="4"/>
    <n v="104.43332094751"/>
  </r>
  <r>
    <x v="3"/>
    <n v="3132"/>
    <s v="Fabric Mills"/>
    <s v="Fabric Mills"/>
    <x v="57"/>
    <x v="0"/>
    <x v="5"/>
    <n v="106.481274249414"/>
  </r>
  <r>
    <x v="3"/>
    <n v="3132"/>
    <s v="Fabric Mills"/>
    <s v="Fabric Mills"/>
    <x v="57"/>
    <x v="0"/>
    <x v="6"/>
    <n v="105.130802187505"/>
  </r>
  <r>
    <x v="3"/>
    <n v="3132"/>
    <s v="Fabric Mills"/>
    <s v="Fabric Mills"/>
    <x v="57"/>
    <x v="0"/>
    <x v="7"/>
    <n v="109.453877468198"/>
  </r>
  <r>
    <x v="3"/>
    <n v="3132"/>
    <s v="Fabric Mills"/>
    <s v="Fabric Mills"/>
    <x v="57"/>
    <x v="0"/>
    <x v="8"/>
    <n v="108.918037506486"/>
  </r>
  <r>
    <x v="3"/>
    <n v="3132"/>
    <s v="Fabric Mills"/>
    <s v="Fabric Mills"/>
    <x v="57"/>
    <x v="0"/>
    <x v="9"/>
    <n v="114.90333340779"/>
  </r>
  <r>
    <x v="3"/>
    <n v="3132"/>
    <s v="Fabric Mills"/>
    <s v="Fabric Mills"/>
    <x v="57"/>
    <x v="0"/>
    <x v="10"/>
    <n v="113.286001212393"/>
  </r>
  <r>
    <x v="3"/>
    <n v="3132"/>
    <s v="Fabric Mills"/>
    <s v="Fabric Mills"/>
    <x v="57"/>
    <x v="0"/>
    <x v="11"/>
    <n v="113.202287493835"/>
  </r>
  <r>
    <x v="3"/>
    <n v="3132"/>
    <s v="Fabric Mills"/>
    <s v="Fabric Mills"/>
    <x v="57"/>
    <x v="0"/>
    <x v="12"/>
    <n v="112.70804971411999"/>
  </r>
  <r>
    <x v="3"/>
    <n v="3132"/>
    <s v="Fabric Mills"/>
    <s v="Fabric Mills"/>
    <x v="57"/>
    <x v="0"/>
    <x v="13"/>
    <n v="113.009425711942"/>
  </r>
  <r>
    <x v="3"/>
    <n v="3132"/>
    <s v="Fabric Mills"/>
    <s v="Fabric Mills"/>
    <x v="57"/>
    <x v="0"/>
    <x v="14"/>
    <n v="108.839098089445"/>
  </r>
  <r>
    <x v="3"/>
    <n v="3133"/>
    <s v="Textile And Fabric Finishing And Fabric Coating Mills"/>
    <s v="Textile And Fabric Finishing And Fabric Coating Mills"/>
    <x v="58"/>
    <x v="0"/>
    <x v="0"/>
    <n v="100"/>
  </r>
  <r>
    <x v="3"/>
    <n v="3133"/>
    <s v="Textile And Fabric Finishing And Fabric Coating Mills"/>
    <s v="Textile And Fabric Finishing And Fabric Coating Mills"/>
    <x v="58"/>
    <x v="0"/>
    <x v="1"/>
    <n v="105.071400394538"/>
  </r>
  <r>
    <x v="3"/>
    <n v="3133"/>
    <s v="Textile And Fabric Finishing And Fabric Coating Mills"/>
    <s v="Textile And Fabric Finishing And Fabric Coating Mills"/>
    <x v="58"/>
    <x v="0"/>
    <x v="2"/>
    <n v="115.19172939096499"/>
  </r>
  <r>
    <x v="3"/>
    <n v="3133"/>
    <s v="Textile And Fabric Finishing And Fabric Coating Mills"/>
    <s v="Textile And Fabric Finishing And Fabric Coating Mills"/>
    <x v="58"/>
    <x v="0"/>
    <x v="3"/>
    <n v="118.668451658191"/>
  </r>
  <r>
    <x v="3"/>
    <n v="3133"/>
    <s v="Textile And Fabric Finishing And Fabric Coating Mills"/>
    <s v="Textile And Fabric Finishing And Fabric Coating Mills"/>
    <x v="58"/>
    <x v="0"/>
    <x v="4"/>
    <n v="110.13637063446799"/>
  </r>
  <r>
    <x v="3"/>
    <n v="3133"/>
    <s v="Textile And Fabric Finishing And Fabric Coating Mills"/>
    <s v="Textile And Fabric Finishing And Fabric Coating Mills"/>
    <x v="58"/>
    <x v="0"/>
    <x v="5"/>
    <n v="119.587670633966"/>
  </r>
  <r>
    <x v="3"/>
    <n v="3133"/>
    <s v="Textile And Fabric Finishing And Fabric Coating Mills"/>
    <s v="Textile And Fabric Finishing And Fabric Coating Mills"/>
    <x v="58"/>
    <x v="0"/>
    <x v="6"/>
    <n v="132.77842147788601"/>
  </r>
  <r>
    <x v="3"/>
    <n v="3133"/>
    <s v="Textile And Fabric Finishing And Fabric Coating Mills"/>
    <s v="Textile And Fabric Finishing And Fabric Coating Mills"/>
    <x v="58"/>
    <x v="0"/>
    <x v="7"/>
    <n v="153.89182856206"/>
  </r>
  <r>
    <x v="3"/>
    <n v="3133"/>
    <s v="Textile And Fabric Finishing And Fabric Coating Mills"/>
    <s v="Textile And Fabric Finishing And Fabric Coating Mills"/>
    <x v="58"/>
    <x v="0"/>
    <x v="8"/>
    <n v="153.771274197206"/>
  </r>
  <r>
    <x v="3"/>
    <n v="3133"/>
    <s v="Textile And Fabric Finishing And Fabric Coating Mills"/>
    <s v="Textile And Fabric Finishing And Fabric Coating Mills"/>
    <x v="58"/>
    <x v="0"/>
    <x v="9"/>
    <n v="162.26415852590699"/>
  </r>
  <r>
    <x v="3"/>
    <n v="3133"/>
    <s v="Textile And Fabric Finishing And Fabric Coating Mills"/>
    <s v="Textile And Fabric Finishing And Fabric Coating Mills"/>
    <x v="58"/>
    <x v="0"/>
    <x v="10"/>
    <n v="170.528336236586"/>
  </r>
  <r>
    <x v="3"/>
    <n v="3133"/>
    <s v="Textile And Fabric Finishing And Fabric Coating Mills"/>
    <s v="Textile And Fabric Finishing And Fabric Coating Mills"/>
    <x v="58"/>
    <x v="0"/>
    <x v="11"/>
    <n v="170.89409156109701"/>
  </r>
  <r>
    <x v="3"/>
    <n v="3133"/>
    <s v="Textile And Fabric Finishing And Fabric Coating Mills"/>
    <s v="Textile And Fabric Finishing And Fabric Coating Mills"/>
    <x v="58"/>
    <x v="0"/>
    <x v="12"/>
    <n v="147.470385924461"/>
  </r>
  <r>
    <x v="3"/>
    <n v="3133"/>
    <s v="Textile And Fabric Finishing And Fabric Coating Mills"/>
    <s v="Textile And Fabric Finishing And Fabric Coating Mills"/>
    <x v="58"/>
    <x v="0"/>
    <x v="13"/>
    <n v="160.09594839109201"/>
  </r>
  <r>
    <x v="3"/>
    <n v="3133"/>
    <s v="Textile And Fabric Finishing And Fabric Coating Mills"/>
    <s v="Textile And Fabric Finishing And Fabric Coating Mills"/>
    <x v="58"/>
    <x v="0"/>
    <x v="14"/>
    <n v="173.84767833222699"/>
  </r>
  <r>
    <x v="3"/>
    <s v="313TT"/>
    <s v="Textile Manufacturing"/>
    <s v="Textile Manf."/>
    <x v="59"/>
    <x v="1"/>
    <x v="0"/>
    <n v="100"/>
  </r>
  <r>
    <x v="3"/>
    <s v="313TT"/>
    <s v="Textile Manufacturing"/>
    <s v="Textile Manf."/>
    <x v="59"/>
    <x v="1"/>
    <x v="1"/>
    <n v="101.503211395834"/>
  </r>
  <r>
    <x v="3"/>
    <s v="313TT"/>
    <s v="Textile Manufacturing"/>
    <s v="Textile Manf."/>
    <x v="59"/>
    <x v="1"/>
    <x v="2"/>
    <n v="100.75592709058699"/>
  </r>
  <r>
    <x v="3"/>
    <s v="313TT"/>
    <s v="Textile Manufacturing"/>
    <s v="Textile Manf."/>
    <x v="59"/>
    <x v="1"/>
    <x v="3"/>
    <n v="104.821377456237"/>
  </r>
  <r>
    <x v="3"/>
    <s v="313TT"/>
    <s v="Textile Manufacturing"/>
    <s v="Textile Manf."/>
    <x v="59"/>
    <x v="1"/>
    <x v="4"/>
    <n v="104.863562715572"/>
  </r>
  <r>
    <x v="3"/>
    <s v="313TT"/>
    <s v="Textile Manufacturing"/>
    <s v="Textile Manf."/>
    <x v="59"/>
    <x v="1"/>
    <x v="5"/>
    <n v="104.952035689846"/>
  </r>
  <r>
    <x v="3"/>
    <s v="313TT"/>
    <s v="Textile Manufacturing"/>
    <s v="Textile Manf."/>
    <x v="59"/>
    <x v="1"/>
    <x v="6"/>
    <n v="105.283780143223"/>
  </r>
  <r>
    <x v="3"/>
    <s v="313TT"/>
    <s v="Textile Manufacturing"/>
    <s v="Textile Manf."/>
    <x v="59"/>
    <x v="1"/>
    <x v="7"/>
    <n v="106.76471700262"/>
  </r>
  <r>
    <x v="3"/>
    <s v="313TT"/>
    <s v="Textile Manufacturing"/>
    <s v="Textile Manf."/>
    <x v="59"/>
    <x v="1"/>
    <x v="8"/>
    <n v="106.643954107336"/>
  </r>
  <r>
    <x v="3"/>
    <s v="313TT"/>
    <s v="Textile Manufacturing"/>
    <s v="Textile Manf."/>
    <x v="59"/>
    <x v="1"/>
    <x v="9"/>
    <n v="108.550992571614"/>
  </r>
  <r>
    <x v="3"/>
    <s v="313TT"/>
    <s v="Textile Manufacturing"/>
    <s v="Textile Manf."/>
    <x v="59"/>
    <x v="1"/>
    <x v="10"/>
    <n v="107.291734763983"/>
  </r>
  <r>
    <x v="3"/>
    <s v="313TT"/>
    <s v="Textile Manufacturing"/>
    <s v="Textile Manf."/>
    <x v="59"/>
    <x v="1"/>
    <x v="11"/>
    <n v="108.69329061496499"/>
  </r>
  <r>
    <x v="3"/>
    <s v="313TT"/>
    <s v="Textile Manufacturing"/>
    <s v="Textile Manf."/>
    <x v="59"/>
    <x v="1"/>
    <x v="12"/>
    <n v="108.251524693658"/>
  </r>
  <r>
    <x v="3"/>
    <s v="313TT"/>
    <s v="Textile Manufacturing"/>
    <s v="Textile Manf."/>
    <x v="59"/>
    <x v="1"/>
    <x v="13"/>
    <n v="109.333102310429"/>
  </r>
  <r>
    <x v="3"/>
    <s v="313TT"/>
    <s v="Textile Manufacturing"/>
    <s v="Textile Manf."/>
    <x v="59"/>
    <x v="1"/>
    <x v="14"/>
    <n v="109.08143491803899"/>
  </r>
  <r>
    <x v="3"/>
    <n v="3141"/>
    <s v="Textile Furnishings Mills"/>
    <s v="Textile Furnishings Mills"/>
    <x v="60"/>
    <x v="0"/>
    <x v="0"/>
    <n v="100"/>
  </r>
  <r>
    <x v="3"/>
    <n v="3141"/>
    <s v="Textile Furnishings Mills"/>
    <s v="Textile Furnishings Mills"/>
    <x v="60"/>
    <x v="0"/>
    <x v="1"/>
    <n v="100.579763021452"/>
  </r>
  <r>
    <x v="3"/>
    <n v="3141"/>
    <s v="Textile Furnishings Mills"/>
    <s v="Textile Furnishings Mills"/>
    <x v="60"/>
    <x v="0"/>
    <x v="2"/>
    <n v="99.180961886499304"/>
  </r>
  <r>
    <x v="3"/>
    <n v="3141"/>
    <s v="Textile Furnishings Mills"/>
    <s v="Textile Furnishings Mills"/>
    <x v="60"/>
    <x v="0"/>
    <x v="3"/>
    <n v="104.58696915756801"/>
  </r>
  <r>
    <x v="3"/>
    <n v="3141"/>
    <s v="Textile Furnishings Mills"/>
    <s v="Textile Furnishings Mills"/>
    <x v="60"/>
    <x v="0"/>
    <x v="4"/>
    <n v="104.30066243037101"/>
  </r>
  <r>
    <x v="3"/>
    <n v="3141"/>
    <s v="Textile Furnishings Mills"/>
    <s v="Textile Furnishings Mills"/>
    <x v="60"/>
    <x v="0"/>
    <x v="5"/>
    <n v="101.405105014678"/>
  </r>
  <r>
    <x v="3"/>
    <n v="3141"/>
    <s v="Textile Furnishings Mills"/>
    <s v="Textile Furnishings Mills"/>
    <x v="60"/>
    <x v="0"/>
    <x v="6"/>
    <n v="103.22318311204801"/>
  </r>
  <r>
    <x v="3"/>
    <n v="3141"/>
    <s v="Textile Furnishings Mills"/>
    <s v="Textile Furnishings Mills"/>
    <x v="60"/>
    <x v="0"/>
    <x v="7"/>
    <n v="105.267477418243"/>
  </r>
  <r>
    <x v="3"/>
    <n v="3141"/>
    <s v="Textile Furnishings Mills"/>
    <s v="Textile Furnishings Mills"/>
    <x v="60"/>
    <x v="0"/>
    <x v="8"/>
    <n v="104.53163049734"/>
  </r>
  <r>
    <x v="3"/>
    <n v="3141"/>
    <s v="Textile Furnishings Mills"/>
    <s v="Textile Furnishings Mills"/>
    <x v="60"/>
    <x v="0"/>
    <x v="9"/>
    <n v="105.430236728453"/>
  </r>
  <r>
    <x v="3"/>
    <n v="3141"/>
    <s v="Textile Furnishings Mills"/>
    <s v="Textile Furnishings Mills"/>
    <x v="60"/>
    <x v="0"/>
    <x v="10"/>
    <n v="103.207445392586"/>
  </r>
  <r>
    <x v="3"/>
    <n v="3141"/>
    <s v="Textile Furnishings Mills"/>
    <s v="Textile Furnishings Mills"/>
    <x v="60"/>
    <x v="0"/>
    <x v="11"/>
    <n v="107.737259078533"/>
  </r>
  <r>
    <x v="3"/>
    <n v="3141"/>
    <s v="Textile Furnishings Mills"/>
    <s v="Textile Furnishings Mills"/>
    <x v="60"/>
    <x v="0"/>
    <x v="12"/>
    <n v="105.960647124781"/>
  </r>
  <r>
    <x v="3"/>
    <n v="3141"/>
    <s v="Textile Furnishings Mills"/>
    <s v="Textile Furnishings Mills"/>
    <x v="60"/>
    <x v="0"/>
    <x v="13"/>
    <n v="108.626963165411"/>
  </r>
  <r>
    <x v="3"/>
    <n v="3141"/>
    <s v="Textile Furnishings Mills"/>
    <s v="Textile Furnishings Mills"/>
    <x v="60"/>
    <x v="0"/>
    <x v="14"/>
    <n v="108.384907759276"/>
  </r>
  <r>
    <x v="3"/>
    <n v="3149"/>
    <s v="Other Textile Product Mills"/>
    <s v="Other Textile Product Mills"/>
    <x v="61"/>
    <x v="0"/>
    <x v="0"/>
    <n v="100"/>
  </r>
  <r>
    <x v="3"/>
    <n v="3149"/>
    <s v="Other Textile Product Mills"/>
    <s v="Other Textile Product Mills"/>
    <x v="61"/>
    <x v="0"/>
    <x v="1"/>
    <n v="100.57978004434401"/>
  </r>
  <r>
    <x v="3"/>
    <n v="3149"/>
    <s v="Other Textile Product Mills"/>
    <s v="Other Textile Product Mills"/>
    <x v="61"/>
    <x v="0"/>
    <x v="2"/>
    <n v="99.180978288574096"/>
  </r>
  <r>
    <x v="3"/>
    <n v="3149"/>
    <s v="Other Textile Product Mills"/>
    <s v="Other Textile Product Mills"/>
    <x v="61"/>
    <x v="0"/>
    <x v="3"/>
    <n v="104.586986453663"/>
  </r>
  <r>
    <x v="3"/>
    <n v="3149"/>
    <s v="Other Textile Product Mills"/>
    <s v="Other Textile Product Mills"/>
    <x v="61"/>
    <x v="0"/>
    <x v="4"/>
    <n v="104.30067967911801"/>
  </r>
  <r>
    <x v="3"/>
    <n v="3149"/>
    <s v="Other Textile Product Mills"/>
    <s v="Other Textile Product Mills"/>
    <x v="61"/>
    <x v="0"/>
    <x v="5"/>
    <n v="101.40512178457099"/>
  </r>
  <r>
    <x v="3"/>
    <n v="3149"/>
    <s v="Other Textile Product Mills"/>
    <s v="Other Textile Product Mills"/>
    <x v="61"/>
    <x v="0"/>
    <x v="6"/>
    <n v="103.22320018260601"/>
  </r>
  <r>
    <x v="3"/>
    <n v="3149"/>
    <s v="Other Textile Product Mills"/>
    <s v="Other Textile Product Mills"/>
    <x v="61"/>
    <x v="0"/>
    <x v="7"/>
    <n v="105.267494826877"/>
  </r>
  <r>
    <x v="3"/>
    <n v="3149"/>
    <s v="Other Textile Product Mills"/>
    <s v="Other Textile Product Mills"/>
    <x v="61"/>
    <x v="0"/>
    <x v="8"/>
    <n v="104.531647784283"/>
  </r>
  <r>
    <x v="3"/>
    <n v="3149"/>
    <s v="Other Textile Product Mills"/>
    <s v="Other Textile Product Mills"/>
    <x v="61"/>
    <x v="0"/>
    <x v="9"/>
    <n v="105.430254164003"/>
  </r>
  <r>
    <x v="3"/>
    <n v="3149"/>
    <s v="Other Textile Product Mills"/>
    <s v="Other Textile Product Mills"/>
    <x v="61"/>
    <x v="0"/>
    <x v="10"/>
    <n v="103.207462460541"/>
  </r>
  <r>
    <x v="3"/>
    <n v="3149"/>
    <s v="Other Textile Product Mills"/>
    <s v="Other Textile Product Mills"/>
    <x v="61"/>
    <x v="0"/>
    <x v="11"/>
    <n v="107.73727689560801"/>
  </r>
  <r>
    <x v="3"/>
    <n v="3149"/>
    <s v="Other Textile Product Mills"/>
    <s v="Other Textile Product Mills"/>
    <x v="61"/>
    <x v="0"/>
    <x v="12"/>
    <n v="105.960664648048"/>
  </r>
  <r>
    <x v="3"/>
    <n v="3149"/>
    <s v="Other Textile Product Mills"/>
    <s v="Other Textile Product Mills"/>
    <x v="61"/>
    <x v="0"/>
    <x v="13"/>
    <n v="108.62698112962001"/>
  </r>
  <r>
    <x v="3"/>
    <n v="3149"/>
    <s v="Other Textile Product Mills"/>
    <s v="Other Textile Product Mills"/>
    <x v="61"/>
    <x v="0"/>
    <x v="14"/>
    <n v="108.384925683456"/>
  </r>
  <r>
    <x v="3"/>
    <n v="3151"/>
    <s v="Apparel Knitting Mills"/>
    <s v="Apparel Knitting Mills"/>
    <x v="62"/>
    <x v="0"/>
    <x v="0"/>
    <n v="100"/>
  </r>
  <r>
    <x v="3"/>
    <n v="3151"/>
    <s v="Apparel Knitting Mills"/>
    <s v="Apparel Knitting Mills"/>
    <x v="62"/>
    <x v="0"/>
    <x v="1"/>
    <n v="100.45574306991701"/>
  </r>
  <r>
    <x v="3"/>
    <n v="3151"/>
    <s v="Apparel Knitting Mills"/>
    <s v="Apparel Knitting Mills"/>
    <x v="62"/>
    <x v="0"/>
    <x v="2"/>
    <n v="100.13895626167201"/>
  </r>
  <r>
    <x v="3"/>
    <n v="3151"/>
    <s v="Apparel Knitting Mills"/>
    <s v="Apparel Knitting Mills"/>
    <x v="62"/>
    <x v="0"/>
    <x v="3"/>
    <n v="105.394144254463"/>
  </r>
  <r>
    <x v="3"/>
    <n v="3151"/>
    <s v="Apparel Knitting Mills"/>
    <s v="Apparel Knitting Mills"/>
    <x v="62"/>
    <x v="0"/>
    <x v="4"/>
    <n v="104.43332094751"/>
  </r>
  <r>
    <x v="3"/>
    <n v="3151"/>
    <s v="Apparel Knitting Mills"/>
    <s v="Apparel Knitting Mills"/>
    <x v="62"/>
    <x v="0"/>
    <x v="5"/>
    <n v="106.481274249414"/>
  </r>
  <r>
    <x v="3"/>
    <n v="3151"/>
    <s v="Apparel Knitting Mills"/>
    <s v="Apparel Knitting Mills"/>
    <x v="62"/>
    <x v="0"/>
    <x v="6"/>
    <n v="105.130802187505"/>
  </r>
  <r>
    <x v="3"/>
    <n v="3151"/>
    <s v="Apparel Knitting Mills"/>
    <s v="Apparel Knitting Mills"/>
    <x v="62"/>
    <x v="0"/>
    <x v="7"/>
    <n v="109.453877468198"/>
  </r>
  <r>
    <x v="3"/>
    <n v="3151"/>
    <s v="Apparel Knitting Mills"/>
    <s v="Apparel Knitting Mills"/>
    <x v="62"/>
    <x v="0"/>
    <x v="8"/>
    <n v="108.918037506486"/>
  </r>
  <r>
    <x v="3"/>
    <n v="3151"/>
    <s v="Apparel Knitting Mills"/>
    <s v="Apparel Knitting Mills"/>
    <x v="62"/>
    <x v="0"/>
    <x v="9"/>
    <n v="114.90333340779"/>
  </r>
  <r>
    <x v="3"/>
    <n v="3151"/>
    <s v="Apparel Knitting Mills"/>
    <s v="Apparel Knitting Mills"/>
    <x v="62"/>
    <x v="0"/>
    <x v="10"/>
    <n v="113.286001212393"/>
  </r>
  <r>
    <x v="3"/>
    <n v="3151"/>
    <s v="Apparel Knitting Mills"/>
    <s v="Apparel Knitting Mills"/>
    <x v="62"/>
    <x v="0"/>
    <x v="11"/>
    <n v="113.202287493835"/>
  </r>
  <r>
    <x v="3"/>
    <n v="3151"/>
    <s v="Apparel Knitting Mills"/>
    <s v="Apparel Knitting Mills"/>
    <x v="62"/>
    <x v="0"/>
    <x v="12"/>
    <n v="112.70804971411999"/>
  </r>
  <r>
    <x v="3"/>
    <n v="3151"/>
    <s v="Apparel Knitting Mills"/>
    <s v="Apparel Knitting Mills"/>
    <x v="62"/>
    <x v="0"/>
    <x v="13"/>
    <n v="113.009425711942"/>
  </r>
  <r>
    <x v="3"/>
    <n v="3151"/>
    <s v="Apparel Knitting Mills"/>
    <s v="Apparel Knitting Mills"/>
    <x v="62"/>
    <x v="0"/>
    <x v="14"/>
    <n v="108.839098089445"/>
  </r>
  <r>
    <x v="3"/>
    <n v="3152"/>
    <s v="Cut And Sew Apparel Manufacturing"/>
    <s v="Cut And Sew Apparel Manufacturing"/>
    <x v="63"/>
    <x v="0"/>
    <x v="0"/>
    <n v="100"/>
  </r>
  <r>
    <x v="3"/>
    <n v="3152"/>
    <s v="Cut And Sew Apparel Manufacturing"/>
    <s v="Cut And Sew Apparel Manufacturing"/>
    <x v="63"/>
    <x v="0"/>
    <x v="1"/>
    <n v="99.351822988959398"/>
  </r>
  <r>
    <x v="3"/>
    <n v="3152"/>
    <s v="Cut And Sew Apparel Manufacturing"/>
    <s v="Cut And Sew Apparel Manufacturing"/>
    <x v="63"/>
    <x v="0"/>
    <x v="2"/>
    <n v="102.03174906994801"/>
  </r>
  <r>
    <x v="3"/>
    <n v="3152"/>
    <s v="Cut And Sew Apparel Manufacturing"/>
    <s v="Cut And Sew Apparel Manufacturing"/>
    <x v="63"/>
    <x v="0"/>
    <x v="3"/>
    <n v="103.918536153099"/>
  </r>
  <r>
    <x v="3"/>
    <n v="3152"/>
    <s v="Cut And Sew Apparel Manufacturing"/>
    <s v="Cut And Sew Apparel Manufacturing"/>
    <x v="63"/>
    <x v="0"/>
    <x v="4"/>
    <n v="101.140578362084"/>
  </r>
  <r>
    <x v="3"/>
    <n v="3152"/>
    <s v="Cut And Sew Apparel Manufacturing"/>
    <s v="Cut And Sew Apparel Manufacturing"/>
    <x v="63"/>
    <x v="0"/>
    <x v="5"/>
    <n v="103.76451271664099"/>
  </r>
  <r>
    <x v="3"/>
    <n v="3152"/>
    <s v="Cut And Sew Apparel Manufacturing"/>
    <s v="Cut And Sew Apparel Manufacturing"/>
    <x v="63"/>
    <x v="0"/>
    <x v="6"/>
    <n v="106.081766408371"/>
  </r>
  <r>
    <x v="3"/>
    <n v="3152"/>
    <s v="Cut And Sew Apparel Manufacturing"/>
    <s v="Cut And Sew Apparel Manufacturing"/>
    <x v="63"/>
    <x v="0"/>
    <x v="7"/>
    <n v="107.653582706188"/>
  </r>
  <r>
    <x v="3"/>
    <n v="3152"/>
    <s v="Cut And Sew Apparel Manufacturing"/>
    <s v="Cut And Sew Apparel Manufacturing"/>
    <x v="63"/>
    <x v="0"/>
    <x v="8"/>
    <n v="108.407429179814"/>
  </r>
  <r>
    <x v="3"/>
    <n v="3152"/>
    <s v="Cut And Sew Apparel Manufacturing"/>
    <s v="Cut And Sew Apparel Manufacturing"/>
    <x v="63"/>
    <x v="0"/>
    <x v="9"/>
    <n v="107.186976230097"/>
  </r>
  <r>
    <x v="3"/>
    <n v="3152"/>
    <s v="Cut And Sew Apparel Manufacturing"/>
    <s v="Cut And Sew Apparel Manufacturing"/>
    <x v="63"/>
    <x v="0"/>
    <x v="10"/>
    <n v="108.529621055904"/>
  </r>
  <r>
    <x v="3"/>
    <n v="3152"/>
    <s v="Cut And Sew Apparel Manufacturing"/>
    <s v="Cut And Sew Apparel Manufacturing"/>
    <x v="63"/>
    <x v="0"/>
    <x v="11"/>
    <n v="110.06702574606"/>
  </r>
  <r>
    <x v="3"/>
    <n v="3152"/>
    <s v="Cut And Sew Apparel Manufacturing"/>
    <s v="Cut And Sew Apparel Manufacturing"/>
    <x v="63"/>
    <x v="0"/>
    <x v="12"/>
    <n v="114.53954648219"/>
  </r>
  <r>
    <x v="3"/>
    <n v="3152"/>
    <s v="Cut And Sew Apparel Manufacturing"/>
    <s v="Cut And Sew Apparel Manufacturing"/>
    <x v="63"/>
    <x v="0"/>
    <x v="13"/>
    <n v="117.815463628009"/>
  </r>
  <r>
    <x v="3"/>
    <n v="3152"/>
    <s v="Cut And Sew Apparel Manufacturing"/>
    <s v="Cut And Sew Apparel Manufacturing"/>
    <x v="63"/>
    <x v="0"/>
    <x v="14"/>
    <n v="118.052172433317"/>
  </r>
  <r>
    <x v="3"/>
    <n v="3159"/>
    <s v="Apparel Accessories And Other Apparel Manufacturing"/>
    <s v="Apparel Accessories And Other Apparel Manufacturing"/>
    <x v="64"/>
    <x v="0"/>
    <x v="0"/>
    <n v="100"/>
  </r>
  <r>
    <x v="3"/>
    <n v="3159"/>
    <s v="Apparel Accessories And Other Apparel Manufacturing"/>
    <s v="Apparel Accessories And Other Apparel Manufacturing"/>
    <x v="64"/>
    <x v="0"/>
    <x v="1"/>
    <n v="98.037126702963903"/>
  </r>
  <r>
    <x v="3"/>
    <n v="3159"/>
    <s v="Apparel Accessories And Other Apparel Manufacturing"/>
    <s v="Apparel Accessories And Other Apparel Manufacturing"/>
    <x v="64"/>
    <x v="0"/>
    <x v="2"/>
    <n v="102.367695846064"/>
  </r>
  <r>
    <x v="3"/>
    <n v="3159"/>
    <s v="Apparel Accessories And Other Apparel Manufacturing"/>
    <s v="Apparel Accessories And Other Apparel Manufacturing"/>
    <x v="64"/>
    <x v="0"/>
    <x v="3"/>
    <n v="113.65487168759"/>
  </r>
  <r>
    <x v="3"/>
    <n v="3159"/>
    <s v="Apparel Accessories And Other Apparel Manufacturing"/>
    <s v="Apparel Accessories And Other Apparel Manufacturing"/>
    <x v="64"/>
    <x v="0"/>
    <x v="4"/>
    <n v="115.27983316134301"/>
  </r>
  <r>
    <x v="3"/>
    <n v="3159"/>
    <s v="Apparel Accessories And Other Apparel Manufacturing"/>
    <s v="Apparel Accessories And Other Apparel Manufacturing"/>
    <x v="64"/>
    <x v="0"/>
    <x v="5"/>
    <n v="119.017940191644"/>
  </r>
  <r>
    <x v="3"/>
    <n v="3159"/>
    <s v="Apparel Accessories And Other Apparel Manufacturing"/>
    <s v="Apparel Accessories And Other Apparel Manufacturing"/>
    <x v="64"/>
    <x v="0"/>
    <x v="6"/>
    <n v="114.485845806258"/>
  </r>
  <r>
    <x v="3"/>
    <n v="3159"/>
    <s v="Apparel Accessories And Other Apparel Manufacturing"/>
    <s v="Apparel Accessories And Other Apparel Manufacturing"/>
    <x v="64"/>
    <x v="0"/>
    <x v="7"/>
    <n v="93.246919436257002"/>
  </r>
  <r>
    <x v="3"/>
    <n v="3159"/>
    <s v="Apparel Accessories And Other Apparel Manufacturing"/>
    <s v="Apparel Accessories And Other Apparel Manufacturing"/>
    <x v="64"/>
    <x v="0"/>
    <x v="8"/>
    <n v="104.434985924522"/>
  </r>
  <r>
    <x v="3"/>
    <n v="3159"/>
    <s v="Apparel Accessories And Other Apparel Manufacturing"/>
    <s v="Apparel Accessories And Other Apparel Manufacturing"/>
    <x v="64"/>
    <x v="0"/>
    <x v="9"/>
    <n v="106.22424567291399"/>
  </r>
  <r>
    <x v="3"/>
    <n v="3159"/>
    <s v="Apparel Accessories And Other Apparel Manufacturing"/>
    <s v="Apparel Accessories And Other Apparel Manufacturing"/>
    <x v="64"/>
    <x v="0"/>
    <x v="10"/>
    <n v="104.025178301933"/>
  </r>
  <r>
    <x v="3"/>
    <n v="3159"/>
    <s v="Apparel Accessories And Other Apparel Manufacturing"/>
    <s v="Apparel Accessories And Other Apparel Manufacturing"/>
    <x v="64"/>
    <x v="0"/>
    <x v="11"/>
    <n v="108.82226635207201"/>
  </r>
  <r>
    <x v="3"/>
    <n v="3159"/>
    <s v="Apparel Accessories And Other Apparel Manufacturing"/>
    <s v="Apparel Accessories And Other Apparel Manufacturing"/>
    <x v="64"/>
    <x v="0"/>
    <x v="12"/>
    <n v="108.069860968759"/>
  </r>
  <r>
    <x v="3"/>
    <n v="3159"/>
    <s v="Apparel Accessories And Other Apparel Manufacturing"/>
    <s v="Apparel Accessories And Other Apparel Manufacturing"/>
    <x v="64"/>
    <x v="0"/>
    <x v="13"/>
    <n v="106.00929809605699"/>
  </r>
  <r>
    <x v="3"/>
    <n v="3159"/>
    <s v="Apparel Accessories And Other Apparel Manufacturing"/>
    <s v="Apparel Accessories And Other Apparel Manufacturing"/>
    <x v="64"/>
    <x v="0"/>
    <x v="14"/>
    <n v="105.26907094691499"/>
  </r>
  <r>
    <x v="3"/>
    <s v="315AL"/>
    <s v="Apparel And Leather Manufacturing"/>
    <s v="Apparel Manf."/>
    <x v="65"/>
    <x v="1"/>
    <x v="0"/>
    <n v="100"/>
  </r>
  <r>
    <x v="3"/>
    <s v="315AL"/>
    <s v="Apparel And Leather Manufacturing"/>
    <s v="Apparel Manf."/>
    <x v="65"/>
    <x v="1"/>
    <x v="1"/>
    <n v="99.242198997596702"/>
  </r>
  <r>
    <x v="3"/>
    <s v="315AL"/>
    <s v="Apparel And Leather Manufacturing"/>
    <s v="Apparel Manf."/>
    <x v="65"/>
    <x v="1"/>
    <x v="2"/>
    <n v="101.500822534081"/>
  </r>
  <r>
    <x v="3"/>
    <s v="315AL"/>
    <s v="Apparel And Leather Manufacturing"/>
    <s v="Apparel Manf."/>
    <x v="65"/>
    <x v="1"/>
    <x v="3"/>
    <n v="104.68552440786399"/>
  </r>
  <r>
    <x v="3"/>
    <s v="315AL"/>
    <s v="Apparel And Leather Manufacturing"/>
    <s v="Apparel Manf."/>
    <x v="65"/>
    <x v="1"/>
    <x v="4"/>
    <n v="102.82079516252701"/>
  </r>
  <r>
    <x v="3"/>
    <s v="315AL"/>
    <s v="Apparel And Leather Manufacturing"/>
    <s v="Apparel Manf."/>
    <x v="65"/>
    <x v="1"/>
    <x v="5"/>
    <n v="105.415920029047"/>
  </r>
  <r>
    <x v="3"/>
    <s v="315AL"/>
    <s v="Apparel And Leather Manufacturing"/>
    <s v="Apparel Manf."/>
    <x v="65"/>
    <x v="1"/>
    <x v="6"/>
    <n v="105.866589925432"/>
  </r>
  <r>
    <x v="3"/>
    <s v="315AL"/>
    <s v="Apparel And Leather Manufacturing"/>
    <s v="Apparel Manf."/>
    <x v="65"/>
    <x v="1"/>
    <x v="7"/>
    <n v="107.88785338752901"/>
  </r>
  <r>
    <x v="3"/>
    <s v="315AL"/>
    <s v="Apparel And Leather Manufacturing"/>
    <s v="Apparel Manf."/>
    <x v="65"/>
    <x v="1"/>
    <x v="8"/>
    <n v="107.699353801537"/>
  </r>
  <r>
    <x v="3"/>
    <s v="315AL"/>
    <s v="Apparel And Leather Manufacturing"/>
    <s v="Apparel Manf."/>
    <x v="65"/>
    <x v="1"/>
    <x v="9"/>
    <n v="107.813649190059"/>
  </r>
  <r>
    <x v="3"/>
    <s v="315AL"/>
    <s v="Apparel And Leather Manufacturing"/>
    <s v="Apparel Manf."/>
    <x v="65"/>
    <x v="1"/>
    <x v="10"/>
    <n v="108.823806840302"/>
  </r>
  <r>
    <x v="3"/>
    <s v="315AL"/>
    <s v="Apparel And Leather Manufacturing"/>
    <s v="Apparel Manf."/>
    <x v="65"/>
    <x v="1"/>
    <x v="11"/>
    <n v="110.024003754882"/>
  </r>
  <r>
    <x v="3"/>
    <s v="315AL"/>
    <s v="Apparel And Leather Manufacturing"/>
    <s v="Apparel Manf."/>
    <x v="65"/>
    <x v="1"/>
    <x v="12"/>
    <n v="112.60139246247699"/>
  </r>
  <r>
    <x v="3"/>
    <s v="315AL"/>
    <s v="Apparel And Leather Manufacturing"/>
    <s v="Apparel Manf."/>
    <x v="65"/>
    <x v="1"/>
    <x v="13"/>
    <n v="113.91914829762101"/>
  </r>
  <r>
    <x v="3"/>
    <s v="315AL"/>
    <s v="Apparel And Leather Manufacturing"/>
    <s v="Apparel Manf."/>
    <x v="65"/>
    <x v="1"/>
    <x v="14"/>
    <n v="114.604536742192"/>
  </r>
  <r>
    <x v="3"/>
    <n v="3161"/>
    <s v="Leather And Hide Tanning And Finishing"/>
    <s v="Leather And Hide Tanning And Finishing"/>
    <x v="66"/>
    <x v="0"/>
    <x v="0"/>
    <n v="100"/>
  </r>
  <r>
    <x v="3"/>
    <n v="3161"/>
    <s v="Leather And Hide Tanning And Finishing"/>
    <s v="Leather And Hide Tanning And Finishing"/>
    <x v="66"/>
    <x v="0"/>
    <x v="1"/>
    <n v="98.060879003030905"/>
  </r>
  <r>
    <x v="3"/>
    <n v="3161"/>
    <s v="Leather And Hide Tanning And Finishing"/>
    <s v="Leather And Hide Tanning And Finishing"/>
    <x v="66"/>
    <x v="0"/>
    <x v="2"/>
    <n v="96.669763680044497"/>
  </r>
  <r>
    <x v="3"/>
    <n v="3161"/>
    <s v="Leather And Hide Tanning And Finishing"/>
    <s v="Leather And Hide Tanning And Finishing"/>
    <x v="66"/>
    <x v="0"/>
    <x v="3"/>
    <n v="98.315015853793994"/>
  </r>
  <r>
    <x v="3"/>
    <n v="3161"/>
    <s v="Leather And Hide Tanning And Finishing"/>
    <s v="Leather And Hide Tanning And Finishing"/>
    <x v="66"/>
    <x v="0"/>
    <x v="4"/>
    <n v="98.640367725018706"/>
  </r>
  <r>
    <x v="3"/>
    <n v="3161"/>
    <s v="Leather And Hide Tanning And Finishing"/>
    <s v="Leather And Hide Tanning And Finishing"/>
    <x v="66"/>
    <x v="0"/>
    <x v="5"/>
    <n v="88.679336038304697"/>
  </r>
  <r>
    <x v="3"/>
    <n v="3161"/>
    <s v="Leather And Hide Tanning And Finishing"/>
    <s v="Leather And Hide Tanning And Finishing"/>
    <x v="66"/>
    <x v="0"/>
    <x v="6"/>
    <n v="93.142866081439095"/>
  </r>
  <r>
    <x v="3"/>
    <n v="3161"/>
    <s v="Leather And Hide Tanning And Finishing"/>
    <s v="Leather And Hide Tanning And Finishing"/>
    <x v="66"/>
    <x v="0"/>
    <x v="7"/>
    <n v="102.405342794441"/>
  </r>
  <r>
    <x v="3"/>
    <n v="3161"/>
    <s v="Leather And Hide Tanning And Finishing"/>
    <s v="Leather And Hide Tanning And Finishing"/>
    <x v="66"/>
    <x v="0"/>
    <x v="8"/>
    <n v="102.070601213487"/>
  </r>
  <r>
    <x v="3"/>
    <n v="3161"/>
    <s v="Leather And Hide Tanning And Finishing"/>
    <s v="Leather And Hide Tanning And Finishing"/>
    <x v="66"/>
    <x v="0"/>
    <x v="9"/>
    <n v="92.730303895070193"/>
  </r>
  <r>
    <x v="3"/>
    <n v="3161"/>
    <s v="Leather And Hide Tanning And Finishing"/>
    <s v="Leather And Hide Tanning And Finishing"/>
    <x v="66"/>
    <x v="0"/>
    <x v="10"/>
    <n v="94.801647926192302"/>
  </r>
  <r>
    <x v="3"/>
    <n v="3161"/>
    <s v="Leather And Hide Tanning And Finishing"/>
    <s v="Leather And Hide Tanning And Finishing"/>
    <x v="66"/>
    <x v="0"/>
    <x v="11"/>
    <n v="88.436830806238106"/>
  </r>
  <r>
    <x v="3"/>
    <n v="3161"/>
    <s v="Leather And Hide Tanning And Finishing"/>
    <s v="Leather And Hide Tanning And Finishing"/>
    <x v="66"/>
    <x v="0"/>
    <x v="12"/>
    <n v="89.976019738829706"/>
  </r>
  <r>
    <x v="3"/>
    <n v="3161"/>
    <s v="Leather And Hide Tanning And Finishing"/>
    <s v="Leather And Hide Tanning And Finishing"/>
    <x v="66"/>
    <x v="0"/>
    <x v="13"/>
    <n v="81.419544404041005"/>
  </r>
  <r>
    <x v="3"/>
    <n v="3161"/>
    <s v="Leather And Hide Tanning And Finishing"/>
    <s v="Leather And Hide Tanning And Finishing"/>
    <x v="66"/>
    <x v="0"/>
    <x v="14"/>
    <n v="87.018281778032801"/>
  </r>
  <r>
    <x v="3"/>
    <n v="3162"/>
    <s v="Footwear Manufacturing"/>
    <s v="Footwear Manufacturing"/>
    <x v="67"/>
    <x v="0"/>
    <x v="0"/>
    <n v="100"/>
  </r>
  <r>
    <x v="3"/>
    <n v="3162"/>
    <s v="Footwear Manufacturing"/>
    <s v="Footwear Manufacturing"/>
    <x v="67"/>
    <x v="0"/>
    <x v="1"/>
    <n v="102.10178213682499"/>
  </r>
  <r>
    <x v="3"/>
    <n v="3162"/>
    <s v="Footwear Manufacturing"/>
    <s v="Footwear Manufacturing"/>
    <x v="67"/>
    <x v="0"/>
    <x v="2"/>
    <n v="103.12691808382201"/>
  </r>
  <r>
    <x v="3"/>
    <n v="3162"/>
    <s v="Footwear Manufacturing"/>
    <s v="Footwear Manufacturing"/>
    <x v="67"/>
    <x v="0"/>
    <x v="3"/>
    <n v="103.91125298852801"/>
  </r>
  <r>
    <x v="3"/>
    <n v="3162"/>
    <s v="Footwear Manufacturing"/>
    <s v="Footwear Manufacturing"/>
    <x v="67"/>
    <x v="0"/>
    <x v="4"/>
    <n v="96.673982268118493"/>
  </r>
  <r>
    <x v="3"/>
    <n v="3162"/>
    <s v="Footwear Manufacturing"/>
    <s v="Footwear Manufacturing"/>
    <x v="67"/>
    <x v="0"/>
    <x v="5"/>
    <n v="106.678327113859"/>
  </r>
  <r>
    <x v="3"/>
    <n v="3162"/>
    <s v="Footwear Manufacturing"/>
    <s v="Footwear Manufacturing"/>
    <x v="67"/>
    <x v="0"/>
    <x v="6"/>
    <n v="84.734503037368299"/>
  </r>
  <r>
    <x v="3"/>
    <n v="3162"/>
    <s v="Footwear Manufacturing"/>
    <s v="Footwear Manufacturing"/>
    <x v="67"/>
    <x v="0"/>
    <x v="7"/>
    <n v="108.0327969154"/>
  </r>
  <r>
    <x v="3"/>
    <n v="3162"/>
    <s v="Footwear Manufacturing"/>
    <s v="Footwear Manufacturing"/>
    <x v="67"/>
    <x v="0"/>
    <x v="8"/>
    <n v="100.814092300943"/>
  </r>
  <r>
    <x v="3"/>
    <n v="3162"/>
    <s v="Footwear Manufacturing"/>
    <s v="Footwear Manufacturing"/>
    <x v="67"/>
    <x v="0"/>
    <x v="9"/>
    <n v="105.810571778933"/>
  </r>
  <r>
    <x v="3"/>
    <n v="3162"/>
    <s v="Footwear Manufacturing"/>
    <s v="Footwear Manufacturing"/>
    <x v="67"/>
    <x v="0"/>
    <x v="10"/>
    <n v="108.026736675214"/>
  </r>
  <r>
    <x v="3"/>
    <n v="3162"/>
    <s v="Footwear Manufacturing"/>
    <s v="Footwear Manufacturing"/>
    <x v="67"/>
    <x v="0"/>
    <x v="11"/>
    <n v="103.113200446581"/>
  </r>
  <r>
    <x v="3"/>
    <n v="3162"/>
    <s v="Footwear Manufacturing"/>
    <s v="Footwear Manufacturing"/>
    <x v="67"/>
    <x v="0"/>
    <x v="12"/>
    <n v="109.074632907046"/>
  </r>
  <r>
    <x v="3"/>
    <n v="3162"/>
    <s v="Footwear Manufacturing"/>
    <s v="Footwear Manufacturing"/>
    <x v="67"/>
    <x v="0"/>
    <x v="13"/>
    <n v="110.826591267737"/>
  </r>
  <r>
    <x v="3"/>
    <n v="3162"/>
    <s v="Footwear Manufacturing"/>
    <s v="Footwear Manufacturing"/>
    <x v="67"/>
    <x v="0"/>
    <x v="14"/>
    <n v="110.318635965166"/>
  </r>
  <r>
    <x v="3"/>
    <n v="3169"/>
    <s v="Other Leather And Allied Product Manufacturing"/>
    <s v="Other Leather And Allied Product Manufacturing"/>
    <x v="68"/>
    <x v="0"/>
    <x v="0"/>
    <n v="100"/>
  </r>
  <r>
    <x v="3"/>
    <n v="3169"/>
    <s v="Other Leather And Allied Product Manufacturing"/>
    <s v="Other Leather And Allied Product Manufacturing"/>
    <x v="68"/>
    <x v="0"/>
    <x v="1"/>
    <n v="97.9611014127874"/>
  </r>
  <r>
    <x v="3"/>
    <n v="3169"/>
    <s v="Other Leather And Allied Product Manufacturing"/>
    <s v="Other Leather And Allied Product Manufacturing"/>
    <x v="68"/>
    <x v="0"/>
    <x v="2"/>
    <n v="96.587582984532006"/>
  </r>
  <r>
    <x v="3"/>
    <n v="3169"/>
    <s v="Other Leather And Allied Product Manufacturing"/>
    <s v="Other Leather And Allied Product Manufacturing"/>
    <x v="68"/>
    <x v="0"/>
    <x v="3"/>
    <n v="98.318921399637901"/>
  </r>
  <r>
    <x v="3"/>
    <n v="3169"/>
    <s v="Other Leather And Allied Product Manufacturing"/>
    <s v="Other Leather And Allied Product Manufacturing"/>
    <x v="68"/>
    <x v="0"/>
    <x v="4"/>
    <n v="98.644286195405698"/>
  </r>
  <r>
    <x v="3"/>
    <n v="3169"/>
    <s v="Other Leather And Allied Product Manufacturing"/>
    <s v="Other Leather And Allied Product Manufacturing"/>
    <x v="68"/>
    <x v="0"/>
    <x v="5"/>
    <n v="88.682858808547905"/>
  </r>
  <r>
    <x v="3"/>
    <n v="3169"/>
    <s v="Other Leather And Allied Product Manufacturing"/>
    <s v="Other Leather And Allied Product Manufacturing"/>
    <x v="68"/>
    <x v="0"/>
    <x v="6"/>
    <n v="93.146566164588705"/>
  </r>
  <r>
    <x v="3"/>
    <n v="3169"/>
    <s v="Other Leather And Allied Product Manufacturing"/>
    <s v="Other Leather And Allied Product Manufacturing"/>
    <x v="68"/>
    <x v="0"/>
    <x v="7"/>
    <n v="102.409410827767"/>
  </r>
  <r>
    <x v="3"/>
    <n v="3169"/>
    <s v="Other Leather And Allied Product Manufacturing"/>
    <s v="Other Leather And Allied Product Manufacturing"/>
    <x v="68"/>
    <x v="0"/>
    <x v="8"/>
    <n v="102.074655365532"/>
  </r>
  <r>
    <x v="3"/>
    <n v="3169"/>
    <s v="Other Leather And Allied Product Manufacturing"/>
    <s v="Other Leather And Allied Product Manufacturing"/>
    <x v="68"/>
    <x v="0"/>
    <x v="9"/>
    <n v="92.733987056734193"/>
  </r>
  <r>
    <x v="3"/>
    <n v="3169"/>
    <s v="Other Leather And Allied Product Manufacturing"/>
    <s v="Other Leather And Allied Product Manufacturing"/>
    <x v="68"/>
    <x v="0"/>
    <x v="10"/>
    <n v="94.805413361374406"/>
  </r>
  <r>
    <x v="3"/>
    <n v="3169"/>
    <s v="Other Leather And Allied Product Manufacturing"/>
    <s v="Other Leather And Allied Product Manufacturing"/>
    <x v="68"/>
    <x v="0"/>
    <x v="11"/>
    <n v="88.440343430958706"/>
  </r>
  <r>
    <x v="3"/>
    <n v="3169"/>
    <s v="Other Leather And Allied Product Manufacturing"/>
    <s v="Other Leather And Allied Product Manufacturing"/>
    <x v="68"/>
    <x v="0"/>
    <x v="12"/>
    <n v="89.979593497305302"/>
  </r>
  <r>
    <x v="3"/>
    <n v="3169"/>
    <s v="Other Leather And Allied Product Manufacturing"/>
    <s v="Other Leather And Allied Product Manufacturing"/>
    <x v="68"/>
    <x v="0"/>
    <x v="13"/>
    <n v="81.422778319560194"/>
  </r>
  <r>
    <x v="3"/>
    <n v="3169"/>
    <s v="Other Leather And Allied Product Manufacturing"/>
    <s v="Other Leather And Allied Product Manufacturing"/>
    <x v="68"/>
    <x v="0"/>
    <x v="14"/>
    <n v="87.021738061396206"/>
  </r>
  <r>
    <x v="3"/>
    <n v="321"/>
    <s v="Wood Product Manufacturing"/>
    <s v="Wood Manf."/>
    <x v="69"/>
    <x v="2"/>
    <x v="0"/>
    <n v="100"/>
  </r>
  <r>
    <x v="3"/>
    <n v="321"/>
    <s v="Wood Product Manufacturing"/>
    <s v="Wood Manf."/>
    <x v="69"/>
    <x v="2"/>
    <x v="1"/>
    <n v="99.404554870519505"/>
  </r>
  <r>
    <x v="3"/>
    <n v="321"/>
    <s v="Wood Product Manufacturing"/>
    <s v="Wood Manf."/>
    <x v="69"/>
    <x v="2"/>
    <x v="2"/>
    <n v="101.02142045219099"/>
  </r>
  <r>
    <x v="3"/>
    <n v="321"/>
    <s v="Wood Product Manufacturing"/>
    <s v="Wood Manf."/>
    <x v="69"/>
    <x v="2"/>
    <x v="3"/>
    <n v="102.22598357071401"/>
  </r>
  <r>
    <x v="3"/>
    <n v="321"/>
    <s v="Wood Product Manufacturing"/>
    <s v="Wood Manf."/>
    <x v="69"/>
    <x v="2"/>
    <x v="4"/>
    <n v="102.963254647792"/>
  </r>
  <r>
    <x v="3"/>
    <n v="321"/>
    <s v="Wood Product Manufacturing"/>
    <s v="Wood Manf."/>
    <x v="69"/>
    <x v="2"/>
    <x v="5"/>
    <n v="103.94015669427201"/>
  </r>
  <r>
    <x v="3"/>
    <n v="321"/>
    <s v="Wood Product Manufacturing"/>
    <s v="Wood Manf."/>
    <x v="69"/>
    <x v="2"/>
    <x v="6"/>
    <n v="103.023887267337"/>
  </r>
  <r>
    <x v="3"/>
    <n v="321"/>
    <s v="Wood Product Manufacturing"/>
    <s v="Wood Manf."/>
    <x v="69"/>
    <x v="2"/>
    <x v="7"/>
    <n v="103.542421262326"/>
  </r>
  <r>
    <x v="3"/>
    <n v="321"/>
    <s v="Wood Product Manufacturing"/>
    <s v="Wood Manf."/>
    <x v="69"/>
    <x v="2"/>
    <x v="8"/>
    <n v="103.741177566654"/>
  </r>
  <r>
    <x v="3"/>
    <n v="321"/>
    <s v="Wood Product Manufacturing"/>
    <s v="Wood Manf."/>
    <x v="69"/>
    <x v="2"/>
    <x v="9"/>
    <n v="103.830520180264"/>
  </r>
  <r>
    <x v="3"/>
    <n v="321"/>
    <s v="Wood Product Manufacturing"/>
    <s v="Wood Manf."/>
    <x v="69"/>
    <x v="2"/>
    <x v="10"/>
    <n v="104.671244880624"/>
  </r>
  <r>
    <x v="3"/>
    <n v="321"/>
    <s v="Wood Product Manufacturing"/>
    <s v="Wood Manf."/>
    <x v="69"/>
    <x v="2"/>
    <x v="11"/>
    <n v="104.48018447029899"/>
  </r>
  <r>
    <x v="3"/>
    <n v="321"/>
    <s v="Wood Product Manufacturing"/>
    <s v="Wood Manf."/>
    <x v="69"/>
    <x v="2"/>
    <x v="12"/>
    <n v="104.66740003989599"/>
  </r>
  <r>
    <x v="3"/>
    <n v="321"/>
    <s v="Wood Product Manufacturing"/>
    <s v="Wood Manf."/>
    <x v="69"/>
    <x v="2"/>
    <x v="13"/>
    <n v="105.364695189763"/>
  </r>
  <r>
    <x v="3"/>
    <n v="321"/>
    <s v="Wood Product Manufacturing"/>
    <s v="Wood Manf."/>
    <x v="69"/>
    <x v="2"/>
    <x v="14"/>
    <n v="105.37857577613001"/>
  </r>
  <r>
    <x v="3"/>
    <n v="3211"/>
    <s v="Sawmills And Wood Preservation"/>
    <s v="Sawmills And Wood Preservation"/>
    <x v="70"/>
    <x v="0"/>
    <x v="0"/>
    <n v="100"/>
  </r>
  <r>
    <x v="3"/>
    <n v="3211"/>
    <s v="Sawmills And Wood Preservation"/>
    <s v="Sawmills And Wood Preservation"/>
    <x v="70"/>
    <x v="0"/>
    <x v="1"/>
    <n v="101.766673488097"/>
  </r>
  <r>
    <x v="3"/>
    <n v="3211"/>
    <s v="Sawmills And Wood Preservation"/>
    <s v="Sawmills And Wood Preservation"/>
    <x v="70"/>
    <x v="0"/>
    <x v="2"/>
    <n v="102.64013121187899"/>
  </r>
  <r>
    <x v="3"/>
    <n v="3211"/>
    <s v="Sawmills And Wood Preservation"/>
    <s v="Sawmills And Wood Preservation"/>
    <x v="70"/>
    <x v="0"/>
    <x v="3"/>
    <n v="104.112730604305"/>
  </r>
  <r>
    <x v="3"/>
    <n v="3211"/>
    <s v="Sawmills And Wood Preservation"/>
    <s v="Sawmills And Wood Preservation"/>
    <x v="70"/>
    <x v="0"/>
    <x v="4"/>
    <n v="104.41117370064499"/>
  </r>
  <r>
    <x v="3"/>
    <n v="3211"/>
    <s v="Sawmills And Wood Preservation"/>
    <s v="Sawmills And Wood Preservation"/>
    <x v="70"/>
    <x v="0"/>
    <x v="5"/>
    <n v="106.64882993004601"/>
  </r>
  <r>
    <x v="3"/>
    <n v="3211"/>
    <s v="Sawmills And Wood Preservation"/>
    <s v="Sawmills And Wood Preservation"/>
    <x v="70"/>
    <x v="0"/>
    <x v="6"/>
    <n v="104.155560980582"/>
  </r>
  <r>
    <x v="3"/>
    <n v="3211"/>
    <s v="Sawmills And Wood Preservation"/>
    <s v="Sawmills And Wood Preservation"/>
    <x v="70"/>
    <x v="0"/>
    <x v="7"/>
    <n v="101.575139038196"/>
  </r>
  <r>
    <x v="3"/>
    <n v="3211"/>
    <s v="Sawmills And Wood Preservation"/>
    <s v="Sawmills And Wood Preservation"/>
    <x v="70"/>
    <x v="0"/>
    <x v="8"/>
    <n v="105.935946147485"/>
  </r>
  <r>
    <x v="3"/>
    <n v="3211"/>
    <s v="Sawmills And Wood Preservation"/>
    <s v="Sawmills And Wood Preservation"/>
    <x v="70"/>
    <x v="0"/>
    <x v="9"/>
    <n v="102.534038518532"/>
  </r>
  <r>
    <x v="3"/>
    <n v="3211"/>
    <s v="Sawmills And Wood Preservation"/>
    <s v="Sawmills And Wood Preservation"/>
    <x v="70"/>
    <x v="0"/>
    <x v="10"/>
    <n v="106.74446383762699"/>
  </r>
  <r>
    <x v="3"/>
    <n v="3211"/>
    <s v="Sawmills And Wood Preservation"/>
    <s v="Sawmills And Wood Preservation"/>
    <x v="70"/>
    <x v="0"/>
    <x v="11"/>
    <n v="105.61300211185799"/>
  </r>
  <r>
    <x v="3"/>
    <n v="3211"/>
    <s v="Sawmills And Wood Preservation"/>
    <s v="Sawmills And Wood Preservation"/>
    <x v="70"/>
    <x v="0"/>
    <x v="12"/>
    <n v="104.986351762486"/>
  </r>
  <r>
    <x v="3"/>
    <n v="3211"/>
    <s v="Sawmills And Wood Preservation"/>
    <s v="Sawmills And Wood Preservation"/>
    <x v="70"/>
    <x v="0"/>
    <x v="13"/>
    <n v="105.492714699131"/>
  </r>
  <r>
    <x v="3"/>
    <n v="3211"/>
    <s v="Sawmills And Wood Preservation"/>
    <s v="Sawmills And Wood Preservation"/>
    <x v="70"/>
    <x v="0"/>
    <x v="14"/>
    <n v="105.8368018031"/>
  </r>
  <r>
    <x v="3"/>
    <n v="3212"/>
    <s v="Veneer, Plywood, And Engineered Wood Product Manufacturing"/>
    <s v="Veneer, Plywood, And Engineered Wood Product Manufacturing"/>
    <x v="71"/>
    <x v="0"/>
    <x v="0"/>
    <n v="100"/>
  </r>
  <r>
    <x v="3"/>
    <n v="3212"/>
    <s v="Veneer, Plywood, And Engineered Wood Product Manufacturing"/>
    <s v="Veneer, Plywood, And Engineered Wood Product Manufacturing"/>
    <x v="71"/>
    <x v="0"/>
    <x v="1"/>
    <n v="100.94354120285"/>
  </r>
  <r>
    <x v="3"/>
    <n v="3212"/>
    <s v="Veneer, Plywood, And Engineered Wood Product Manufacturing"/>
    <s v="Veneer, Plywood, And Engineered Wood Product Manufacturing"/>
    <x v="71"/>
    <x v="0"/>
    <x v="2"/>
    <n v="100.793172132878"/>
  </r>
  <r>
    <x v="3"/>
    <n v="3212"/>
    <s v="Veneer, Plywood, And Engineered Wood Product Manufacturing"/>
    <s v="Veneer, Plywood, And Engineered Wood Product Manufacturing"/>
    <x v="71"/>
    <x v="0"/>
    <x v="3"/>
    <n v="97.959801714777896"/>
  </r>
  <r>
    <x v="3"/>
    <n v="3212"/>
    <s v="Veneer, Plywood, And Engineered Wood Product Manufacturing"/>
    <s v="Veneer, Plywood, And Engineered Wood Product Manufacturing"/>
    <x v="71"/>
    <x v="0"/>
    <x v="4"/>
    <n v="105.304406367252"/>
  </r>
  <r>
    <x v="3"/>
    <n v="3212"/>
    <s v="Veneer, Plywood, And Engineered Wood Product Manufacturing"/>
    <s v="Veneer, Plywood, And Engineered Wood Product Manufacturing"/>
    <x v="71"/>
    <x v="0"/>
    <x v="5"/>
    <n v="105.81178701990601"/>
  </r>
  <r>
    <x v="3"/>
    <n v="3212"/>
    <s v="Veneer, Plywood, And Engineered Wood Product Manufacturing"/>
    <s v="Veneer, Plywood, And Engineered Wood Product Manufacturing"/>
    <x v="71"/>
    <x v="0"/>
    <x v="6"/>
    <n v="105.436018005549"/>
  </r>
  <r>
    <x v="3"/>
    <n v="3212"/>
    <s v="Veneer, Plywood, And Engineered Wood Product Manufacturing"/>
    <s v="Veneer, Plywood, And Engineered Wood Product Manufacturing"/>
    <x v="71"/>
    <x v="0"/>
    <x v="7"/>
    <n v="102.474539973818"/>
  </r>
  <r>
    <x v="3"/>
    <n v="3212"/>
    <s v="Veneer, Plywood, And Engineered Wood Product Manufacturing"/>
    <s v="Veneer, Plywood, And Engineered Wood Product Manufacturing"/>
    <x v="71"/>
    <x v="0"/>
    <x v="8"/>
    <n v="103.55184712697201"/>
  </r>
  <r>
    <x v="3"/>
    <n v="3212"/>
    <s v="Veneer, Plywood, And Engineered Wood Product Manufacturing"/>
    <s v="Veneer, Plywood, And Engineered Wood Product Manufacturing"/>
    <x v="71"/>
    <x v="0"/>
    <x v="9"/>
    <n v="104.504680198488"/>
  </r>
  <r>
    <x v="3"/>
    <n v="3212"/>
    <s v="Veneer, Plywood, And Engineered Wood Product Manufacturing"/>
    <s v="Veneer, Plywood, And Engineered Wood Product Manufacturing"/>
    <x v="71"/>
    <x v="0"/>
    <x v="10"/>
    <n v="105.672209318295"/>
  </r>
  <r>
    <x v="3"/>
    <n v="3212"/>
    <s v="Veneer, Plywood, And Engineered Wood Product Manufacturing"/>
    <s v="Veneer, Plywood, And Engineered Wood Product Manufacturing"/>
    <x v="71"/>
    <x v="0"/>
    <x v="11"/>
    <n v="99.786308396901504"/>
  </r>
  <r>
    <x v="3"/>
    <n v="3212"/>
    <s v="Veneer, Plywood, And Engineered Wood Product Manufacturing"/>
    <s v="Veneer, Plywood, And Engineered Wood Product Manufacturing"/>
    <x v="71"/>
    <x v="0"/>
    <x v="12"/>
    <n v="106.055958230028"/>
  </r>
  <r>
    <x v="3"/>
    <n v="3212"/>
    <s v="Veneer, Plywood, And Engineered Wood Product Manufacturing"/>
    <s v="Veneer, Plywood, And Engineered Wood Product Manufacturing"/>
    <x v="71"/>
    <x v="0"/>
    <x v="13"/>
    <n v="104.334559857763"/>
  </r>
  <r>
    <x v="3"/>
    <n v="3212"/>
    <s v="Veneer, Plywood, And Engineered Wood Product Manufacturing"/>
    <s v="Veneer, Plywood, And Engineered Wood Product Manufacturing"/>
    <x v="71"/>
    <x v="0"/>
    <x v="14"/>
    <n v="105.78525687387901"/>
  </r>
  <r>
    <x v="3"/>
    <n v="3219"/>
    <s v="Other Wood Product Manufacturing"/>
    <s v="Other Wood Product Manufacturing"/>
    <x v="72"/>
    <x v="0"/>
    <x v="0"/>
    <n v="100"/>
  </r>
  <r>
    <x v="3"/>
    <n v="3219"/>
    <s v="Other Wood Product Manufacturing"/>
    <s v="Other Wood Product Manufacturing"/>
    <x v="72"/>
    <x v="0"/>
    <x v="1"/>
    <n v="98.492786948208405"/>
  </r>
  <r>
    <x v="3"/>
    <n v="3219"/>
    <s v="Other Wood Product Manufacturing"/>
    <s v="Other Wood Product Manufacturing"/>
    <x v="72"/>
    <x v="0"/>
    <x v="2"/>
    <n v="100.72462770522"/>
  </r>
  <r>
    <x v="3"/>
    <n v="3219"/>
    <s v="Other Wood Product Manufacturing"/>
    <s v="Other Wood Product Manufacturing"/>
    <x v="72"/>
    <x v="0"/>
    <x v="3"/>
    <n v="102.333382134243"/>
  </r>
  <r>
    <x v="3"/>
    <n v="3219"/>
    <s v="Other Wood Product Manufacturing"/>
    <s v="Other Wood Product Manufacturing"/>
    <x v="72"/>
    <x v="0"/>
    <x v="4"/>
    <n v="103.14412659625199"/>
  </r>
  <r>
    <x v="3"/>
    <n v="3219"/>
    <s v="Other Wood Product Manufacturing"/>
    <s v="Other Wood Product Manufacturing"/>
    <x v="72"/>
    <x v="0"/>
    <x v="5"/>
    <n v="103.848385824689"/>
  </r>
  <r>
    <x v="3"/>
    <n v="3219"/>
    <s v="Other Wood Product Manufacturing"/>
    <s v="Other Wood Product Manufacturing"/>
    <x v="72"/>
    <x v="0"/>
    <x v="6"/>
    <n v="103.51609157664301"/>
  </r>
  <r>
    <x v="3"/>
    <n v="3219"/>
    <s v="Other Wood Product Manufacturing"/>
    <s v="Other Wood Product Manufacturing"/>
    <x v="72"/>
    <x v="0"/>
    <x v="7"/>
    <n v="104.20864972642499"/>
  </r>
  <r>
    <x v="3"/>
    <n v="3219"/>
    <s v="Other Wood Product Manufacturing"/>
    <s v="Other Wood Product Manufacturing"/>
    <x v="72"/>
    <x v="0"/>
    <x v="8"/>
    <n v="103.81542053338001"/>
  </r>
  <r>
    <x v="3"/>
    <n v="3219"/>
    <s v="Other Wood Product Manufacturing"/>
    <s v="Other Wood Product Manufacturing"/>
    <x v="72"/>
    <x v="0"/>
    <x v="9"/>
    <n v="105.20767491703199"/>
  </r>
  <r>
    <x v="3"/>
    <n v="3219"/>
    <s v="Other Wood Product Manufacturing"/>
    <s v="Other Wood Product Manufacturing"/>
    <x v="72"/>
    <x v="0"/>
    <x v="10"/>
    <n v="105.35874911438199"/>
  </r>
  <r>
    <x v="3"/>
    <n v="3219"/>
    <s v="Other Wood Product Manufacturing"/>
    <s v="Other Wood Product Manufacturing"/>
    <x v="72"/>
    <x v="0"/>
    <x v="11"/>
    <n v="105.362536056713"/>
  </r>
  <r>
    <x v="3"/>
    <n v="3219"/>
    <s v="Other Wood Product Manufacturing"/>
    <s v="Other Wood Product Manufacturing"/>
    <x v="72"/>
    <x v="0"/>
    <x v="12"/>
    <n v="105.89065434320101"/>
  </r>
  <r>
    <x v="3"/>
    <n v="3219"/>
    <s v="Other Wood Product Manufacturing"/>
    <s v="Other Wood Product Manufacturing"/>
    <x v="72"/>
    <x v="0"/>
    <x v="13"/>
    <n v="107.119419590334"/>
  </r>
  <r>
    <x v="3"/>
    <n v="3219"/>
    <s v="Other Wood Product Manufacturing"/>
    <s v="Other Wood Product Manufacturing"/>
    <x v="72"/>
    <x v="0"/>
    <x v="14"/>
    <n v="105.741072517924"/>
  </r>
  <r>
    <x v="3"/>
    <n v="322"/>
    <s v="Paper Manufacturing"/>
    <s v="Paper Manf."/>
    <x v="73"/>
    <x v="2"/>
    <x v="0"/>
    <n v="100"/>
  </r>
  <r>
    <x v="3"/>
    <n v="322"/>
    <s v="Paper Manufacturing"/>
    <s v="Paper Manf."/>
    <x v="73"/>
    <x v="2"/>
    <x v="1"/>
    <n v="100.111824345546"/>
  </r>
  <r>
    <x v="3"/>
    <n v="322"/>
    <s v="Paper Manufacturing"/>
    <s v="Paper Manf."/>
    <x v="73"/>
    <x v="2"/>
    <x v="2"/>
    <n v="101.031435005303"/>
  </r>
  <r>
    <x v="3"/>
    <n v="322"/>
    <s v="Paper Manufacturing"/>
    <s v="Paper Manf."/>
    <x v="73"/>
    <x v="2"/>
    <x v="3"/>
    <n v="102.928366522993"/>
  </r>
  <r>
    <x v="3"/>
    <n v="322"/>
    <s v="Paper Manufacturing"/>
    <s v="Paper Manf."/>
    <x v="73"/>
    <x v="2"/>
    <x v="4"/>
    <n v="103.33589752394499"/>
  </r>
  <r>
    <x v="3"/>
    <n v="322"/>
    <s v="Paper Manufacturing"/>
    <s v="Paper Manf."/>
    <x v="73"/>
    <x v="2"/>
    <x v="5"/>
    <n v="103.938779322798"/>
  </r>
  <r>
    <x v="3"/>
    <n v="322"/>
    <s v="Paper Manufacturing"/>
    <s v="Paper Manf."/>
    <x v="73"/>
    <x v="2"/>
    <x v="6"/>
    <n v="104.568443078171"/>
  </r>
  <r>
    <x v="3"/>
    <n v="322"/>
    <s v="Paper Manufacturing"/>
    <s v="Paper Manf."/>
    <x v="73"/>
    <x v="2"/>
    <x v="7"/>
    <n v="103.898172176777"/>
  </r>
  <r>
    <x v="3"/>
    <n v="322"/>
    <s v="Paper Manufacturing"/>
    <s v="Paper Manf."/>
    <x v="73"/>
    <x v="2"/>
    <x v="8"/>
    <n v="104.805323222269"/>
  </r>
  <r>
    <x v="3"/>
    <n v="322"/>
    <s v="Paper Manufacturing"/>
    <s v="Paper Manf."/>
    <x v="73"/>
    <x v="2"/>
    <x v="9"/>
    <n v="104.15719156679199"/>
  </r>
  <r>
    <x v="3"/>
    <n v="322"/>
    <s v="Paper Manufacturing"/>
    <s v="Paper Manf."/>
    <x v="73"/>
    <x v="2"/>
    <x v="10"/>
    <n v="103.948427307066"/>
  </r>
  <r>
    <x v="3"/>
    <n v="322"/>
    <s v="Paper Manufacturing"/>
    <s v="Paper Manf."/>
    <x v="73"/>
    <x v="2"/>
    <x v="11"/>
    <n v="104.93559002325701"/>
  </r>
  <r>
    <x v="3"/>
    <n v="322"/>
    <s v="Paper Manufacturing"/>
    <s v="Paper Manf."/>
    <x v="73"/>
    <x v="2"/>
    <x v="12"/>
    <n v="105.352429282234"/>
  </r>
  <r>
    <x v="3"/>
    <n v="322"/>
    <s v="Paper Manufacturing"/>
    <s v="Paper Manf."/>
    <x v="73"/>
    <x v="2"/>
    <x v="13"/>
    <n v="105.655478120163"/>
  </r>
  <r>
    <x v="3"/>
    <n v="322"/>
    <s v="Paper Manufacturing"/>
    <s v="Paper Manf."/>
    <x v="73"/>
    <x v="2"/>
    <x v="14"/>
    <n v="104.263942367184"/>
  </r>
  <r>
    <x v="3"/>
    <n v="3221"/>
    <s v="Pulp, Paper, And Paperboard Mills"/>
    <s v="Pulp, Paper, And Paperboard Mills"/>
    <x v="74"/>
    <x v="0"/>
    <x v="0"/>
    <n v="100"/>
  </r>
  <r>
    <x v="3"/>
    <n v="3221"/>
    <s v="Pulp, Paper, And Paperboard Mills"/>
    <s v="Pulp, Paper, And Paperboard Mills"/>
    <x v="74"/>
    <x v="0"/>
    <x v="1"/>
    <n v="99.978136781591502"/>
  </r>
  <r>
    <x v="3"/>
    <n v="3221"/>
    <s v="Pulp, Paper, And Paperboard Mills"/>
    <s v="Pulp, Paper, And Paperboard Mills"/>
    <x v="74"/>
    <x v="0"/>
    <x v="2"/>
    <n v="101.34736665729299"/>
  </r>
  <r>
    <x v="3"/>
    <n v="3221"/>
    <s v="Pulp, Paper, And Paperboard Mills"/>
    <s v="Pulp, Paper, And Paperboard Mills"/>
    <x v="74"/>
    <x v="0"/>
    <x v="3"/>
    <n v="101.687219571111"/>
  </r>
  <r>
    <x v="3"/>
    <n v="3221"/>
    <s v="Pulp, Paper, And Paperboard Mills"/>
    <s v="Pulp, Paper, And Paperboard Mills"/>
    <x v="74"/>
    <x v="0"/>
    <x v="4"/>
    <n v="102.99522378950201"/>
  </r>
  <r>
    <x v="3"/>
    <n v="3221"/>
    <s v="Pulp, Paper, And Paperboard Mills"/>
    <s v="Pulp, Paper, And Paperboard Mills"/>
    <x v="74"/>
    <x v="0"/>
    <x v="5"/>
    <n v="102.750953479446"/>
  </r>
  <r>
    <x v="3"/>
    <n v="3221"/>
    <s v="Pulp, Paper, And Paperboard Mills"/>
    <s v="Pulp, Paper, And Paperboard Mills"/>
    <x v="74"/>
    <x v="0"/>
    <x v="6"/>
    <n v="103.95799250908399"/>
  </r>
  <r>
    <x v="3"/>
    <n v="3221"/>
    <s v="Pulp, Paper, And Paperboard Mills"/>
    <s v="Pulp, Paper, And Paperboard Mills"/>
    <x v="74"/>
    <x v="0"/>
    <x v="7"/>
    <n v="102.632557279796"/>
  </r>
  <r>
    <x v="3"/>
    <n v="3221"/>
    <s v="Pulp, Paper, And Paperboard Mills"/>
    <s v="Pulp, Paper, And Paperboard Mills"/>
    <x v="74"/>
    <x v="0"/>
    <x v="8"/>
    <n v="104.29375645971299"/>
  </r>
  <r>
    <x v="3"/>
    <n v="3221"/>
    <s v="Pulp, Paper, And Paperboard Mills"/>
    <s v="Pulp, Paper, And Paperboard Mills"/>
    <x v="74"/>
    <x v="0"/>
    <x v="9"/>
    <n v="103.88892787968101"/>
  </r>
  <r>
    <x v="3"/>
    <n v="3221"/>
    <s v="Pulp, Paper, And Paperboard Mills"/>
    <s v="Pulp, Paper, And Paperboard Mills"/>
    <x v="74"/>
    <x v="0"/>
    <x v="10"/>
    <n v="103.31570216021299"/>
  </r>
  <r>
    <x v="3"/>
    <n v="3221"/>
    <s v="Pulp, Paper, And Paperboard Mills"/>
    <s v="Pulp, Paper, And Paperboard Mills"/>
    <x v="74"/>
    <x v="0"/>
    <x v="11"/>
    <n v="104.629151343666"/>
  </r>
  <r>
    <x v="3"/>
    <n v="3221"/>
    <s v="Pulp, Paper, And Paperboard Mills"/>
    <s v="Pulp, Paper, And Paperboard Mills"/>
    <x v="74"/>
    <x v="0"/>
    <x v="12"/>
    <n v="104.847176764073"/>
  </r>
  <r>
    <x v="3"/>
    <n v="3221"/>
    <s v="Pulp, Paper, And Paperboard Mills"/>
    <s v="Pulp, Paper, And Paperboard Mills"/>
    <x v="74"/>
    <x v="0"/>
    <x v="13"/>
    <n v="104.59686570696"/>
  </r>
  <r>
    <x v="3"/>
    <n v="3221"/>
    <s v="Pulp, Paper, And Paperboard Mills"/>
    <s v="Pulp, Paper, And Paperboard Mills"/>
    <x v="74"/>
    <x v="0"/>
    <x v="14"/>
    <n v="103.393582105226"/>
  </r>
  <r>
    <x v="3"/>
    <n v="3222"/>
    <s v="Converted Paper Product Manufacturing"/>
    <s v="Converted Paper Product Manufacturing"/>
    <x v="75"/>
    <x v="0"/>
    <x v="0"/>
    <n v="100"/>
  </r>
  <r>
    <x v="3"/>
    <n v="3222"/>
    <s v="Converted Paper Product Manufacturing"/>
    <s v="Converted Paper Product Manufacturing"/>
    <x v="75"/>
    <x v="0"/>
    <x v="1"/>
    <n v="100.53406117477699"/>
  </r>
  <r>
    <x v="3"/>
    <n v="3222"/>
    <s v="Converted Paper Product Manufacturing"/>
    <s v="Converted Paper Product Manufacturing"/>
    <x v="75"/>
    <x v="0"/>
    <x v="2"/>
    <n v="100.78148311739299"/>
  </r>
  <r>
    <x v="3"/>
    <n v="3222"/>
    <s v="Converted Paper Product Manufacturing"/>
    <s v="Converted Paper Product Manufacturing"/>
    <x v="75"/>
    <x v="0"/>
    <x v="3"/>
    <n v="103.93606110307999"/>
  </r>
  <r>
    <x v="3"/>
    <n v="3222"/>
    <s v="Converted Paper Product Manufacturing"/>
    <s v="Converted Paper Product Manufacturing"/>
    <x v="75"/>
    <x v="0"/>
    <x v="4"/>
    <n v="101.68239722417999"/>
  </r>
  <r>
    <x v="3"/>
    <n v="3222"/>
    <s v="Converted Paper Product Manufacturing"/>
    <s v="Converted Paper Product Manufacturing"/>
    <x v="75"/>
    <x v="0"/>
    <x v="5"/>
    <n v="104.159471526274"/>
  </r>
  <r>
    <x v="3"/>
    <n v="3222"/>
    <s v="Converted Paper Product Manufacturing"/>
    <s v="Converted Paper Product Manufacturing"/>
    <x v="75"/>
    <x v="0"/>
    <x v="6"/>
    <n v="104.345971049797"/>
  </r>
  <r>
    <x v="3"/>
    <n v="3222"/>
    <s v="Converted Paper Product Manufacturing"/>
    <s v="Converted Paper Product Manufacturing"/>
    <x v="75"/>
    <x v="0"/>
    <x v="7"/>
    <n v="104.106683399603"/>
  </r>
  <r>
    <x v="3"/>
    <n v="3222"/>
    <s v="Converted Paper Product Manufacturing"/>
    <s v="Converted Paper Product Manufacturing"/>
    <x v="75"/>
    <x v="0"/>
    <x v="8"/>
    <n v="103.330810029202"/>
  </r>
  <r>
    <x v="3"/>
    <n v="3222"/>
    <s v="Converted Paper Product Manufacturing"/>
    <s v="Converted Paper Product Manufacturing"/>
    <x v="75"/>
    <x v="0"/>
    <x v="9"/>
    <n v="102.33627461431099"/>
  </r>
  <r>
    <x v="3"/>
    <n v="3222"/>
    <s v="Converted Paper Product Manufacturing"/>
    <s v="Converted Paper Product Manufacturing"/>
    <x v="75"/>
    <x v="0"/>
    <x v="10"/>
    <n v="103.27692996917099"/>
  </r>
  <r>
    <x v="3"/>
    <n v="3222"/>
    <s v="Converted Paper Product Manufacturing"/>
    <s v="Converted Paper Product Manufacturing"/>
    <x v="75"/>
    <x v="0"/>
    <x v="11"/>
    <n v="104.448850315399"/>
  </r>
  <r>
    <x v="3"/>
    <n v="3222"/>
    <s v="Converted Paper Product Manufacturing"/>
    <s v="Converted Paper Product Manufacturing"/>
    <x v="75"/>
    <x v="0"/>
    <x v="12"/>
    <n v="105.400611104961"/>
  </r>
  <r>
    <x v="3"/>
    <n v="3222"/>
    <s v="Converted Paper Product Manufacturing"/>
    <s v="Converted Paper Product Manufacturing"/>
    <x v="75"/>
    <x v="0"/>
    <x v="13"/>
    <n v="106.329212113521"/>
  </r>
  <r>
    <x v="3"/>
    <n v="3222"/>
    <s v="Converted Paper Product Manufacturing"/>
    <s v="Converted Paper Product Manufacturing"/>
    <x v="75"/>
    <x v="0"/>
    <x v="14"/>
    <n v="105.651597014955"/>
  </r>
  <r>
    <x v="3"/>
    <n v="323"/>
    <s v="Printing Activities"/>
    <s v="Printing Activities"/>
    <x v="76"/>
    <x v="2"/>
    <x v="0"/>
    <n v="100"/>
  </r>
  <r>
    <x v="3"/>
    <n v="323"/>
    <s v="Printing Activities"/>
    <s v="Printing Activities"/>
    <x v="76"/>
    <x v="2"/>
    <x v="1"/>
    <n v="100.278256277514"/>
  </r>
  <r>
    <x v="3"/>
    <n v="323"/>
    <s v="Printing Activities"/>
    <s v="Printing Activities"/>
    <x v="76"/>
    <x v="2"/>
    <x v="2"/>
    <n v="100.553331472392"/>
  </r>
  <r>
    <x v="3"/>
    <n v="323"/>
    <s v="Printing Activities"/>
    <s v="Printing Activities"/>
    <x v="76"/>
    <x v="2"/>
    <x v="3"/>
    <n v="101.684348080966"/>
  </r>
  <r>
    <x v="3"/>
    <n v="323"/>
    <s v="Printing Activities"/>
    <s v="Printing Activities"/>
    <x v="76"/>
    <x v="2"/>
    <x v="4"/>
    <n v="102.649331440312"/>
  </r>
  <r>
    <x v="3"/>
    <n v="323"/>
    <s v="Printing Activities"/>
    <s v="Printing Activities"/>
    <x v="76"/>
    <x v="2"/>
    <x v="5"/>
    <n v="103.85003651235"/>
  </r>
  <r>
    <x v="3"/>
    <n v="323"/>
    <s v="Printing Activities"/>
    <s v="Printing Activities"/>
    <x v="76"/>
    <x v="2"/>
    <x v="6"/>
    <n v="104.15269981528201"/>
  </r>
  <r>
    <x v="3"/>
    <n v="323"/>
    <s v="Printing Activities"/>
    <s v="Printing Activities"/>
    <x v="76"/>
    <x v="2"/>
    <x v="7"/>
    <n v="104.22193145317701"/>
  </r>
  <r>
    <x v="3"/>
    <n v="323"/>
    <s v="Printing Activities"/>
    <s v="Printing Activities"/>
    <x v="76"/>
    <x v="2"/>
    <x v="8"/>
    <n v="105.826533977381"/>
  </r>
  <r>
    <x v="3"/>
    <n v="323"/>
    <s v="Printing Activities"/>
    <s v="Printing Activities"/>
    <x v="76"/>
    <x v="2"/>
    <x v="9"/>
    <n v="104.938323202514"/>
  </r>
  <r>
    <x v="3"/>
    <n v="323"/>
    <s v="Printing Activities"/>
    <s v="Printing Activities"/>
    <x v="76"/>
    <x v="2"/>
    <x v="10"/>
    <n v="105.092322570649"/>
  </r>
  <r>
    <x v="3"/>
    <n v="323"/>
    <s v="Printing Activities"/>
    <s v="Printing Activities"/>
    <x v="76"/>
    <x v="2"/>
    <x v="11"/>
    <n v="104.821902615094"/>
  </r>
  <r>
    <x v="3"/>
    <n v="323"/>
    <s v="Printing Activities"/>
    <s v="Printing Activities"/>
    <x v="76"/>
    <x v="2"/>
    <x v="12"/>
    <n v="105.395763369189"/>
  </r>
  <r>
    <x v="3"/>
    <n v="323"/>
    <s v="Printing Activities"/>
    <s v="Printing Activities"/>
    <x v="76"/>
    <x v="2"/>
    <x v="13"/>
    <n v="105.96705109224099"/>
  </r>
  <r>
    <x v="3"/>
    <n v="323"/>
    <s v="Printing Activities"/>
    <s v="Printing Activities"/>
    <x v="76"/>
    <x v="2"/>
    <x v="14"/>
    <n v="105.550553886006"/>
  </r>
  <r>
    <x v="3"/>
    <n v="3231"/>
    <s v="Printing And Related Support Activities"/>
    <s v="Printing And Related Support Activities"/>
    <x v="77"/>
    <x v="0"/>
    <x v="0"/>
    <n v="100"/>
  </r>
  <r>
    <x v="3"/>
    <n v="3231"/>
    <s v="Printing And Related Support Activities"/>
    <s v="Printing And Related Support Activities"/>
    <x v="77"/>
    <x v="0"/>
    <x v="1"/>
    <n v="100.278256277514"/>
  </r>
  <r>
    <x v="3"/>
    <n v="3231"/>
    <s v="Printing And Related Support Activities"/>
    <s v="Printing And Related Support Activities"/>
    <x v="77"/>
    <x v="0"/>
    <x v="2"/>
    <n v="100.553331472392"/>
  </r>
  <r>
    <x v="3"/>
    <n v="3231"/>
    <s v="Printing And Related Support Activities"/>
    <s v="Printing And Related Support Activities"/>
    <x v="77"/>
    <x v="0"/>
    <x v="3"/>
    <n v="101.684348080966"/>
  </r>
  <r>
    <x v="3"/>
    <n v="3231"/>
    <s v="Printing And Related Support Activities"/>
    <s v="Printing And Related Support Activities"/>
    <x v="77"/>
    <x v="0"/>
    <x v="4"/>
    <n v="102.649331440312"/>
  </r>
  <r>
    <x v="3"/>
    <n v="3231"/>
    <s v="Printing And Related Support Activities"/>
    <s v="Printing And Related Support Activities"/>
    <x v="77"/>
    <x v="0"/>
    <x v="5"/>
    <n v="103.85003651235"/>
  </r>
  <r>
    <x v="3"/>
    <n v="3231"/>
    <s v="Printing And Related Support Activities"/>
    <s v="Printing And Related Support Activities"/>
    <x v="77"/>
    <x v="0"/>
    <x v="6"/>
    <n v="104.15269981528201"/>
  </r>
  <r>
    <x v="3"/>
    <n v="3231"/>
    <s v="Printing And Related Support Activities"/>
    <s v="Printing And Related Support Activities"/>
    <x v="77"/>
    <x v="0"/>
    <x v="7"/>
    <n v="104.22193145317701"/>
  </r>
  <r>
    <x v="3"/>
    <n v="3231"/>
    <s v="Printing And Related Support Activities"/>
    <s v="Printing And Related Support Activities"/>
    <x v="77"/>
    <x v="0"/>
    <x v="8"/>
    <n v="105.826533977381"/>
  </r>
  <r>
    <x v="3"/>
    <n v="3231"/>
    <s v="Printing And Related Support Activities"/>
    <s v="Printing And Related Support Activities"/>
    <x v="77"/>
    <x v="0"/>
    <x v="9"/>
    <n v="104.938323202514"/>
  </r>
  <r>
    <x v="3"/>
    <n v="3231"/>
    <s v="Printing And Related Support Activities"/>
    <s v="Printing And Related Support Activities"/>
    <x v="77"/>
    <x v="0"/>
    <x v="10"/>
    <n v="105.092322570649"/>
  </r>
  <r>
    <x v="3"/>
    <n v="3231"/>
    <s v="Printing And Related Support Activities"/>
    <s v="Printing And Related Support Activities"/>
    <x v="77"/>
    <x v="0"/>
    <x v="11"/>
    <n v="104.821902615094"/>
  </r>
  <r>
    <x v="3"/>
    <n v="3231"/>
    <s v="Printing And Related Support Activities"/>
    <s v="Printing And Related Support Activities"/>
    <x v="77"/>
    <x v="0"/>
    <x v="12"/>
    <n v="105.395763369189"/>
  </r>
  <r>
    <x v="3"/>
    <n v="3231"/>
    <s v="Printing And Related Support Activities"/>
    <s v="Printing And Related Support Activities"/>
    <x v="77"/>
    <x v="0"/>
    <x v="13"/>
    <n v="105.96705109224099"/>
  </r>
  <r>
    <x v="3"/>
    <n v="3231"/>
    <s v="Printing And Related Support Activities"/>
    <s v="Printing And Related Support Activities"/>
    <x v="77"/>
    <x v="0"/>
    <x v="14"/>
    <n v="105.550553886006"/>
  </r>
  <r>
    <x v="3"/>
    <n v="324"/>
    <s v="Petroleum And Coal Products Manufacturing"/>
    <s v="Petroleum Manf."/>
    <x v="78"/>
    <x v="2"/>
    <x v="0"/>
    <n v="100"/>
  </r>
  <r>
    <x v="3"/>
    <n v="324"/>
    <s v="Petroleum And Coal Products Manufacturing"/>
    <s v="Petroleum Manf."/>
    <x v="78"/>
    <x v="2"/>
    <x v="1"/>
    <n v="99.750113114352303"/>
  </r>
  <r>
    <x v="3"/>
    <n v="324"/>
    <s v="Petroleum And Coal Products Manufacturing"/>
    <s v="Petroleum Manf."/>
    <x v="78"/>
    <x v="2"/>
    <x v="2"/>
    <n v="101.26171642013"/>
  </r>
  <r>
    <x v="3"/>
    <n v="324"/>
    <s v="Petroleum And Coal Products Manufacturing"/>
    <s v="Petroleum Manf."/>
    <x v="78"/>
    <x v="2"/>
    <x v="3"/>
    <n v="101.098133486874"/>
  </r>
  <r>
    <x v="3"/>
    <n v="324"/>
    <s v="Petroleum And Coal Products Manufacturing"/>
    <s v="Petroleum Manf."/>
    <x v="78"/>
    <x v="2"/>
    <x v="4"/>
    <n v="100.510913145187"/>
  </r>
  <r>
    <x v="3"/>
    <n v="324"/>
    <s v="Petroleum And Coal Products Manufacturing"/>
    <s v="Petroleum Manf."/>
    <x v="78"/>
    <x v="2"/>
    <x v="5"/>
    <n v="101.493220187915"/>
  </r>
  <r>
    <x v="3"/>
    <n v="324"/>
    <s v="Petroleum And Coal Products Manufacturing"/>
    <s v="Petroleum Manf."/>
    <x v="78"/>
    <x v="2"/>
    <x v="6"/>
    <n v="101.85355324739101"/>
  </r>
  <r>
    <x v="3"/>
    <n v="324"/>
    <s v="Petroleum And Coal Products Manufacturing"/>
    <s v="Petroleum Manf."/>
    <x v="78"/>
    <x v="2"/>
    <x v="7"/>
    <n v="101.463228367852"/>
  </r>
  <r>
    <x v="3"/>
    <n v="324"/>
    <s v="Petroleum And Coal Products Manufacturing"/>
    <s v="Petroleum Manf."/>
    <x v="78"/>
    <x v="2"/>
    <x v="8"/>
    <n v="101.506572038526"/>
  </r>
  <r>
    <x v="3"/>
    <n v="324"/>
    <s v="Petroleum And Coal Products Manufacturing"/>
    <s v="Petroleum Manf."/>
    <x v="78"/>
    <x v="2"/>
    <x v="9"/>
    <n v="101.87541908042"/>
  </r>
  <r>
    <x v="3"/>
    <n v="324"/>
    <s v="Petroleum And Coal Products Manufacturing"/>
    <s v="Petroleum Manf."/>
    <x v="78"/>
    <x v="2"/>
    <x v="10"/>
    <n v="101.714208012469"/>
  </r>
  <r>
    <x v="3"/>
    <n v="324"/>
    <s v="Petroleum And Coal Products Manufacturing"/>
    <s v="Petroleum Manf."/>
    <x v="78"/>
    <x v="2"/>
    <x v="11"/>
    <n v="103.264608350633"/>
  </r>
  <r>
    <x v="3"/>
    <n v="324"/>
    <s v="Petroleum And Coal Products Manufacturing"/>
    <s v="Petroleum Manf."/>
    <x v="78"/>
    <x v="2"/>
    <x v="12"/>
    <n v="102.247018718237"/>
  </r>
  <r>
    <x v="3"/>
    <n v="324"/>
    <s v="Petroleum And Coal Products Manufacturing"/>
    <s v="Petroleum Manf."/>
    <x v="78"/>
    <x v="2"/>
    <x v="13"/>
    <n v="101.857732010451"/>
  </r>
  <r>
    <x v="3"/>
    <n v="324"/>
    <s v="Petroleum And Coal Products Manufacturing"/>
    <s v="Petroleum Manf."/>
    <x v="78"/>
    <x v="2"/>
    <x v="14"/>
    <n v="101.17361302752801"/>
  </r>
  <r>
    <x v="3"/>
    <n v="3241"/>
    <s v="Petroleum And Coal Products Manufacturing"/>
    <s v="Petroleum And Coal Products Manufacturing"/>
    <x v="79"/>
    <x v="0"/>
    <x v="0"/>
    <n v="100"/>
  </r>
  <r>
    <x v="3"/>
    <n v="3241"/>
    <s v="Petroleum And Coal Products Manufacturing"/>
    <s v="Petroleum And Coal Products Manufacturing"/>
    <x v="79"/>
    <x v="0"/>
    <x v="1"/>
    <n v="99.750113114352303"/>
  </r>
  <r>
    <x v="3"/>
    <n v="3241"/>
    <s v="Petroleum And Coal Products Manufacturing"/>
    <s v="Petroleum And Coal Products Manufacturing"/>
    <x v="79"/>
    <x v="0"/>
    <x v="2"/>
    <n v="101.26171642013"/>
  </r>
  <r>
    <x v="3"/>
    <n v="3241"/>
    <s v="Petroleum And Coal Products Manufacturing"/>
    <s v="Petroleum And Coal Products Manufacturing"/>
    <x v="79"/>
    <x v="0"/>
    <x v="3"/>
    <n v="101.098133486874"/>
  </r>
  <r>
    <x v="3"/>
    <n v="3241"/>
    <s v="Petroleum And Coal Products Manufacturing"/>
    <s v="Petroleum And Coal Products Manufacturing"/>
    <x v="79"/>
    <x v="0"/>
    <x v="4"/>
    <n v="100.510913145187"/>
  </r>
  <r>
    <x v="3"/>
    <n v="3241"/>
    <s v="Petroleum And Coal Products Manufacturing"/>
    <s v="Petroleum And Coal Products Manufacturing"/>
    <x v="79"/>
    <x v="0"/>
    <x v="5"/>
    <n v="101.493220187915"/>
  </r>
  <r>
    <x v="3"/>
    <n v="3241"/>
    <s v="Petroleum And Coal Products Manufacturing"/>
    <s v="Petroleum And Coal Products Manufacturing"/>
    <x v="79"/>
    <x v="0"/>
    <x v="6"/>
    <n v="101.85355324739101"/>
  </r>
  <r>
    <x v="3"/>
    <n v="3241"/>
    <s v="Petroleum And Coal Products Manufacturing"/>
    <s v="Petroleum And Coal Products Manufacturing"/>
    <x v="79"/>
    <x v="0"/>
    <x v="7"/>
    <n v="101.463228367852"/>
  </r>
  <r>
    <x v="3"/>
    <n v="3241"/>
    <s v="Petroleum And Coal Products Manufacturing"/>
    <s v="Petroleum And Coal Products Manufacturing"/>
    <x v="79"/>
    <x v="0"/>
    <x v="8"/>
    <n v="101.506572038526"/>
  </r>
  <r>
    <x v="3"/>
    <n v="3241"/>
    <s v="Petroleum And Coal Products Manufacturing"/>
    <s v="Petroleum And Coal Products Manufacturing"/>
    <x v="79"/>
    <x v="0"/>
    <x v="9"/>
    <n v="101.87541908042"/>
  </r>
  <r>
    <x v="3"/>
    <n v="3241"/>
    <s v="Petroleum And Coal Products Manufacturing"/>
    <s v="Petroleum And Coal Products Manufacturing"/>
    <x v="79"/>
    <x v="0"/>
    <x v="10"/>
    <n v="101.714208012469"/>
  </r>
  <r>
    <x v="3"/>
    <n v="3241"/>
    <s v="Petroleum And Coal Products Manufacturing"/>
    <s v="Petroleum And Coal Products Manufacturing"/>
    <x v="79"/>
    <x v="0"/>
    <x v="11"/>
    <n v="103.264608350633"/>
  </r>
  <r>
    <x v="3"/>
    <n v="3241"/>
    <s v="Petroleum And Coal Products Manufacturing"/>
    <s v="Petroleum And Coal Products Manufacturing"/>
    <x v="79"/>
    <x v="0"/>
    <x v="12"/>
    <n v="102.247018718237"/>
  </r>
  <r>
    <x v="3"/>
    <n v="3241"/>
    <s v="Petroleum And Coal Products Manufacturing"/>
    <s v="Petroleum And Coal Products Manufacturing"/>
    <x v="79"/>
    <x v="0"/>
    <x v="13"/>
    <n v="101.857732010451"/>
  </r>
  <r>
    <x v="3"/>
    <n v="3241"/>
    <s v="Petroleum And Coal Products Manufacturing"/>
    <s v="Petroleum And Coal Products Manufacturing"/>
    <x v="79"/>
    <x v="0"/>
    <x v="14"/>
    <n v="101.17361302752801"/>
  </r>
  <r>
    <x v="3"/>
    <n v="325"/>
    <s v="Chemical Manufacturing"/>
    <s v="Chemical Manf."/>
    <x v="80"/>
    <x v="2"/>
    <x v="0"/>
    <n v="100"/>
  </r>
  <r>
    <x v="3"/>
    <n v="325"/>
    <s v="Chemical Manufacturing"/>
    <s v="Chemical Manf."/>
    <x v="80"/>
    <x v="2"/>
    <x v="1"/>
    <n v="100.82107427553299"/>
  </r>
  <r>
    <x v="3"/>
    <n v="325"/>
    <s v="Chemical Manufacturing"/>
    <s v="Chemical Manf."/>
    <x v="80"/>
    <x v="2"/>
    <x v="2"/>
    <n v="101.515737165169"/>
  </r>
  <r>
    <x v="3"/>
    <n v="325"/>
    <s v="Chemical Manufacturing"/>
    <s v="Chemical Manf."/>
    <x v="80"/>
    <x v="2"/>
    <x v="3"/>
    <n v="102.751471206925"/>
  </r>
  <r>
    <x v="3"/>
    <n v="325"/>
    <s v="Chemical Manufacturing"/>
    <s v="Chemical Manf."/>
    <x v="80"/>
    <x v="2"/>
    <x v="4"/>
    <n v="103.291225862754"/>
  </r>
  <r>
    <x v="3"/>
    <n v="325"/>
    <s v="Chemical Manufacturing"/>
    <s v="Chemical Manf."/>
    <x v="80"/>
    <x v="2"/>
    <x v="5"/>
    <n v="102.771310534035"/>
  </r>
  <r>
    <x v="3"/>
    <n v="325"/>
    <s v="Chemical Manufacturing"/>
    <s v="Chemical Manf."/>
    <x v="80"/>
    <x v="2"/>
    <x v="6"/>
    <n v="104.17928331083201"/>
  </r>
  <r>
    <x v="3"/>
    <n v="325"/>
    <s v="Chemical Manufacturing"/>
    <s v="Chemical Manf."/>
    <x v="80"/>
    <x v="2"/>
    <x v="7"/>
    <n v="104.17544027884"/>
  </r>
  <r>
    <x v="3"/>
    <n v="325"/>
    <s v="Chemical Manufacturing"/>
    <s v="Chemical Manf."/>
    <x v="80"/>
    <x v="2"/>
    <x v="8"/>
    <n v="105.981580620394"/>
  </r>
  <r>
    <x v="3"/>
    <n v="325"/>
    <s v="Chemical Manufacturing"/>
    <s v="Chemical Manf."/>
    <x v="80"/>
    <x v="2"/>
    <x v="9"/>
    <n v="106.187534424071"/>
  </r>
  <r>
    <x v="3"/>
    <n v="325"/>
    <s v="Chemical Manufacturing"/>
    <s v="Chemical Manf."/>
    <x v="80"/>
    <x v="2"/>
    <x v="10"/>
    <n v="105.935534971615"/>
  </r>
  <r>
    <x v="3"/>
    <n v="325"/>
    <s v="Chemical Manufacturing"/>
    <s v="Chemical Manf."/>
    <x v="80"/>
    <x v="2"/>
    <x v="11"/>
    <n v="107.244479272859"/>
  </r>
  <r>
    <x v="3"/>
    <n v="325"/>
    <s v="Chemical Manufacturing"/>
    <s v="Chemical Manf."/>
    <x v="80"/>
    <x v="2"/>
    <x v="12"/>
    <n v="107.381689266127"/>
  </r>
  <r>
    <x v="3"/>
    <n v="325"/>
    <s v="Chemical Manufacturing"/>
    <s v="Chemical Manf."/>
    <x v="80"/>
    <x v="2"/>
    <x v="13"/>
    <n v="107.635365318119"/>
  </r>
  <r>
    <x v="3"/>
    <n v="325"/>
    <s v="Chemical Manufacturing"/>
    <s v="Chemical Manf."/>
    <x v="80"/>
    <x v="2"/>
    <x v="14"/>
    <n v="107.970698768095"/>
  </r>
  <r>
    <x v="3"/>
    <n v="3251"/>
    <s v="Basic Chemical Manufacturing"/>
    <s v="Basic Chemical Manufacturing"/>
    <x v="81"/>
    <x v="0"/>
    <x v="0"/>
    <n v="100"/>
  </r>
  <r>
    <x v="3"/>
    <n v="3251"/>
    <s v="Basic Chemical Manufacturing"/>
    <s v="Basic Chemical Manufacturing"/>
    <x v="81"/>
    <x v="0"/>
    <x v="1"/>
    <n v="100.02639264841901"/>
  </r>
  <r>
    <x v="3"/>
    <n v="3251"/>
    <s v="Basic Chemical Manufacturing"/>
    <s v="Basic Chemical Manufacturing"/>
    <x v="81"/>
    <x v="0"/>
    <x v="2"/>
    <n v="100.57084252711"/>
  </r>
  <r>
    <x v="3"/>
    <n v="3251"/>
    <s v="Basic Chemical Manufacturing"/>
    <s v="Basic Chemical Manufacturing"/>
    <x v="81"/>
    <x v="0"/>
    <x v="3"/>
    <n v="101.535837211836"/>
  </r>
  <r>
    <x v="3"/>
    <n v="3251"/>
    <s v="Basic Chemical Manufacturing"/>
    <s v="Basic Chemical Manufacturing"/>
    <x v="81"/>
    <x v="0"/>
    <x v="4"/>
    <n v="102.28806553156301"/>
  </r>
  <r>
    <x v="3"/>
    <n v="3251"/>
    <s v="Basic Chemical Manufacturing"/>
    <s v="Basic Chemical Manufacturing"/>
    <x v="81"/>
    <x v="0"/>
    <x v="5"/>
    <n v="102.55845162703"/>
  </r>
  <r>
    <x v="3"/>
    <n v="3251"/>
    <s v="Basic Chemical Manufacturing"/>
    <s v="Basic Chemical Manufacturing"/>
    <x v="81"/>
    <x v="0"/>
    <x v="6"/>
    <n v="103.47855066049399"/>
  </r>
  <r>
    <x v="3"/>
    <n v="3251"/>
    <s v="Basic Chemical Manufacturing"/>
    <s v="Basic Chemical Manufacturing"/>
    <x v="81"/>
    <x v="0"/>
    <x v="7"/>
    <n v="104.47204918570399"/>
  </r>
  <r>
    <x v="3"/>
    <n v="3251"/>
    <s v="Basic Chemical Manufacturing"/>
    <s v="Basic Chemical Manufacturing"/>
    <x v="81"/>
    <x v="0"/>
    <x v="8"/>
    <n v="105.687217915248"/>
  </r>
  <r>
    <x v="3"/>
    <n v="3251"/>
    <s v="Basic Chemical Manufacturing"/>
    <s v="Basic Chemical Manufacturing"/>
    <x v="81"/>
    <x v="0"/>
    <x v="9"/>
    <n v="105.296733050423"/>
  </r>
  <r>
    <x v="3"/>
    <n v="3251"/>
    <s v="Basic Chemical Manufacturing"/>
    <s v="Basic Chemical Manufacturing"/>
    <x v="81"/>
    <x v="0"/>
    <x v="10"/>
    <n v="105.170652316"/>
  </r>
  <r>
    <x v="3"/>
    <n v="3251"/>
    <s v="Basic Chemical Manufacturing"/>
    <s v="Basic Chemical Manufacturing"/>
    <x v="81"/>
    <x v="0"/>
    <x v="11"/>
    <n v="106.49119343485"/>
  </r>
  <r>
    <x v="3"/>
    <n v="3251"/>
    <s v="Basic Chemical Manufacturing"/>
    <s v="Basic Chemical Manufacturing"/>
    <x v="81"/>
    <x v="0"/>
    <x v="12"/>
    <n v="105.552331963103"/>
  </r>
  <r>
    <x v="3"/>
    <n v="3251"/>
    <s v="Basic Chemical Manufacturing"/>
    <s v="Basic Chemical Manufacturing"/>
    <x v="81"/>
    <x v="0"/>
    <x v="13"/>
    <n v="105.603728032421"/>
  </r>
  <r>
    <x v="3"/>
    <n v="3251"/>
    <s v="Basic Chemical Manufacturing"/>
    <s v="Basic Chemical Manufacturing"/>
    <x v="81"/>
    <x v="0"/>
    <x v="14"/>
    <n v="105.842650698722"/>
  </r>
  <r>
    <x v="3"/>
    <n v="3252"/>
    <s v="Resin, Synthetic Rubber, And Artificial And Synthetic Fibers And Filaments Manufacturing"/>
    <s v="Resin, Synthetic Rubber, And Artificial And Synthetic Fibers And Filaments Manufacturing"/>
    <x v="82"/>
    <x v="0"/>
    <x v="0"/>
    <n v="100"/>
  </r>
  <r>
    <x v="3"/>
    <n v="3252"/>
    <s v="Resin, Synthetic Rubber, And Artificial And Synthetic Fibers And Filaments Manufacturing"/>
    <s v="Resin, Synthetic Rubber, And Artificial And Synthetic Fibers And Filaments Manufacturing"/>
    <x v="82"/>
    <x v="0"/>
    <x v="1"/>
    <n v="101.136895147224"/>
  </r>
  <r>
    <x v="3"/>
    <n v="3252"/>
    <s v="Resin, Synthetic Rubber, And Artificial And Synthetic Fibers And Filaments Manufacturing"/>
    <s v="Resin, Synthetic Rubber, And Artificial And Synthetic Fibers And Filaments Manufacturing"/>
    <x v="82"/>
    <x v="0"/>
    <x v="2"/>
    <n v="101.122826775316"/>
  </r>
  <r>
    <x v="3"/>
    <n v="3252"/>
    <s v="Resin, Synthetic Rubber, And Artificial And Synthetic Fibers And Filaments Manufacturing"/>
    <s v="Resin, Synthetic Rubber, And Artificial And Synthetic Fibers And Filaments Manufacturing"/>
    <x v="82"/>
    <x v="0"/>
    <x v="3"/>
    <n v="103.15743476640399"/>
  </r>
  <r>
    <x v="3"/>
    <n v="3252"/>
    <s v="Resin, Synthetic Rubber, And Artificial And Synthetic Fibers And Filaments Manufacturing"/>
    <s v="Resin, Synthetic Rubber, And Artificial And Synthetic Fibers And Filaments Manufacturing"/>
    <x v="82"/>
    <x v="0"/>
    <x v="4"/>
    <n v="101.63853084197299"/>
  </r>
  <r>
    <x v="3"/>
    <n v="3252"/>
    <s v="Resin, Synthetic Rubber, And Artificial And Synthetic Fibers And Filaments Manufacturing"/>
    <s v="Resin, Synthetic Rubber, And Artificial And Synthetic Fibers And Filaments Manufacturing"/>
    <x v="82"/>
    <x v="0"/>
    <x v="5"/>
    <n v="100.60613974688501"/>
  </r>
  <r>
    <x v="3"/>
    <n v="3252"/>
    <s v="Resin, Synthetic Rubber, And Artificial And Synthetic Fibers And Filaments Manufacturing"/>
    <s v="Resin, Synthetic Rubber, And Artificial And Synthetic Fibers And Filaments Manufacturing"/>
    <x v="82"/>
    <x v="0"/>
    <x v="6"/>
    <n v="99.726085408190897"/>
  </r>
  <r>
    <x v="3"/>
    <n v="3252"/>
    <s v="Resin, Synthetic Rubber, And Artificial And Synthetic Fibers And Filaments Manufacturing"/>
    <s v="Resin, Synthetic Rubber, And Artificial And Synthetic Fibers And Filaments Manufacturing"/>
    <x v="82"/>
    <x v="0"/>
    <x v="7"/>
    <n v="99.904642217858694"/>
  </r>
  <r>
    <x v="3"/>
    <n v="3252"/>
    <s v="Resin, Synthetic Rubber, And Artificial And Synthetic Fibers And Filaments Manufacturing"/>
    <s v="Resin, Synthetic Rubber, And Artificial And Synthetic Fibers And Filaments Manufacturing"/>
    <x v="82"/>
    <x v="0"/>
    <x v="8"/>
    <n v="101.39127874113601"/>
  </r>
  <r>
    <x v="3"/>
    <n v="3252"/>
    <s v="Resin, Synthetic Rubber, And Artificial And Synthetic Fibers And Filaments Manufacturing"/>
    <s v="Resin, Synthetic Rubber, And Artificial And Synthetic Fibers And Filaments Manufacturing"/>
    <x v="82"/>
    <x v="0"/>
    <x v="9"/>
    <n v="104.39179608334"/>
  </r>
  <r>
    <x v="3"/>
    <n v="3252"/>
    <s v="Resin, Synthetic Rubber, And Artificial And Synthetic Fibers And Filaments Manufacturing"/>
    <s v="Resin, Synthetic Rubber, And Artificial And Synthetic Fibers And Filaments Manufacturing"/>
    <x v="82"/>
    <x v="0"/>
    <x v="10"/>
    <n v="102.94337708189499"/>
  </r>
  <r>
    <x v="3"/>
    <n v="3252"/>
    <s v="Resin, Synthetic Rubber, And Artificial And Synthetic Fibers And Filaments Manufacturing"/>
    <s v="Resin, Synthetic Rubber, And Artificial And Synthetic Fibers And Filaments Manufacturing"/>
    <x v="82"/>
    <x v="0"/>
    <x v="11"/>
    <n v="103.117115450707"/>
  </r>
  <r>
    <x v="3"/>
    <n v="3252"/>
    <s v="Resin, Synthetic Rubber, And Artificial And Synthetic Fibers And Filaments Manufacturing"/>
    <s v="Resin, Synthetic Rubber, And Artificial And Synthetic Fibers And Filaments Manufacturing"/>
    <x v="82"/>
    <x v="0"/>
    <x v="12"/>
    <n v="104.024335719847"/>
  </r>
  <r>
    <x v="3"/>
    <n v="3252"/>
    <s v="Resin, Synthetic Rubber, And Artificial And Synthetic Fibers And Filaments Manufacturing"/>
    <s v="Resin, Synthetic Rubber, And Artificial And Synthetic Fibers And Filaments Manufacturing"/>
    <x v="82"/>
    <x v="0"/>
    <x v="13"/>
    <n v="104.121365006557"/>
  </r>
  <r>
    <x v="3"/>
    <n v="3252"/>
    <s v="Resin, Synthetic Rubber, And Artificial And Synthetic Fibers And Filaments Manufacturing"/>
    <s v="Resin, Synthetic Rubber, And Artificial And Synthetic Fibers And Filaments Manufacturing"/>
    <x v="82"/>
    <x v="0"/>
    <x v="14"/>
    <n v="105.046206056873"/>
  </r>
  <r>
    <x v="3"/>
    <n v="3253"/>
    <s v="Pesticide, Fertilizer, And Other Agricultural Chemical Manufacturing"/>
    <s v="Pesticide, Fertilizer, And Other Agricultural Chemical Manufacturing"/>
    <x v="83"/>
    <x v="0"/>
    <x v="0"/>
    <n v="100"/>
  </r>
  <r>
    <x v="3"/>
    <n v="3253"/>
    <s v="Pesticide, Fertilizer, And Other Agricultural Chemical Manufacturing"/>
    <s v="Pesticide, Fertilizer, And Other Agricultural Chemical Manufacturing"/>
    <x v="83"/>
    <x v="0"/>
    <x v="1"/>
    <n v="100.529607956208"/>
  </r>
  <r>
    <x v="3"/>
    <n v="3253"/>
    <s v="Pesticide, Fertilizer, And Other Agricultural Chemical Manufacturing"/>
    <s v="Pesticide, Fertilizer, And Other Agricultural Chemical Manufacturing"/>
    <x v="83"/>
    <x v="0"/>
    <x v="2"/>
    <n v="97.215011229087906"/>
  </r>
  <r>
    <x v="3"/>
    <n v="3253"/>
    <s v="Pesticide, Fertilizer, And Other Agricultural Chemical Manufacturing"/>
    <s v="Pesticide, Fertilizer, And Other Agricultural Chemical Manufacturing"/>
    <x v="83"/>
    <x v="0"/>
    <x v="3"/>
    <n v="100.99807915149999"/>
  </r>
  <r>
    <x v="3"/>
    <n v="3253"/>
    <s v="Pesticide, Fertilizer, And Other Agricultural Chemical Manufacturing"/>
    <s v="Pesticide, Fertilizer, And Other Agricultural Chemical Manufacturing"/>
    <x v="83"/>
    <x v="0"/>
    <x v="4"/>
    <n v="99.387340816945994"/>
  </r>
  <r>
    <x v="3"/>
    <n v="3253"/>
    <s v="Pesticide, Fertilizer, And Other Agricultural Chemical Manufacturing"/>
    <s v="Pesticide, Fertilizer, And Other Agricultural Chemical Manufacturing"/>
    <x v="83"/>
    <x v="0"/>
    <x v="5"/>
    <n v="94.607066557587899"/>
  </r>
  <r>
    <x v="3"/>
    <n v="3253"/>
    <s v="Pesticide, Fertilizer, And Other Agricultural Chemical Manufacturing"/>
    <s v="Pesticide, Fertilizer, And Other Agricultural Chemical Manufacturing"/>
    <x v="83"/>
    <x v="0"/>
    <x v="6"/>
    <n v="100.421053756251"/>
  </r>
  <r>
    <x v="3"/>
    <n v="3253"/>
    <s v="Pesticide, Fertilizer, And Other Agricultural Chemical Manufacturing"/>
    <s v="Pesticide, Fertilizer, And Other Agricultural Chemical Manufacturing"/>
    <x v="83"/>
    <x v="0"/>
    <x v="7"/>
    <n v="101.51249159117801"/>
  </r>
  <r>
    <x v="3"/>
    <n v="3253"/>
    <s v="Pesticide, Fertilizer, And Other Agricultural Chemical Manufacturing"/>
    <s v="Pesticide, Fertilizer, And Other Agricultural Chemical Manufacturing"/>
    <x v="83"/>
    <x v="0"/>
    <x v="8"/>
    <n v="100.334599323125"/>
  </r>
  <r>
    <x v="3"/>
    <n v="3253"/>
    <s v="Pesticide, Fertilizer, And Other Agricultural Chemical Manufacturing"/>
    <s v="Pesticide, Fertilizer, And Other Agricultural Chemical Manufacturing"/>
    <x v="83"/>
    <x v="0"/>
    <x v="9"/>
    <n v="100.523256106433"/>
  </r>
  <r>
    <x v="3"/>
    <n v="3253"/>
    <s v="Pesticide, Fertilizer, And Other Agricultural Chemical Manufacturing"/>
    <s v="Pesticide, Fertilizer, And Other Agricultural Chemical Manufacturing"/>
    <x v="83"/>
    <x v="0"/>
    <x v="10"/>
    <n v="101.920607336747"/>
  </r>
  <r>
    <x v="3"/>
    <n v="3253"/>
    <s v="Pesticide, Fertilizer, And Other Agricultural Chemical Manufacturing"/>
    <s v="Pesticide, Fertilizer, And Other Agricultural Chemical Manufacturing"/>
    <x v="83"/>
    <x v="0"/>
    <x v="11"/>
    <n v="104.230245329602"/>
  </r>
  <r>
    <x v="3"/>
    <n v="3253"/>
    <s v="Pesticide, Fertilizer, And Other Agricultural Chemical Manufacturing"/>
    <s v="Pesticide, Fertilizer, And Other Agricultural Chemical Manufacturing"/>
    <x v="83"/>
    <x v="0"/>
    <x v="12"/>
    <n v="102.766480475428"/>
  </r>
  <r>
    <x v="3"/>
    <n v="3253"/>
    <s v="Pesticide, Fertilizer, And Other Agricultural Chemical Manufacturing"/>
    <s v="Pesticide, Fertilizer, And Other Agricultural Chemical Manufacturing"/>
    <x v="83"/>
    <x v="0"/>
    <x v="13"/>
    <n v="102.79983484084001"/>
  </r>
  <r>
    <x v="3"/>
    <n v="3253"/>
    <s v="Pesticide, Fertilizer, And Other Agricultural Chemical Manufacturing"/>
    <s v="Pesticide, Fertilizer, And Other Agricultural Chemical Manufacturing"/>
    <x v="83"/>
    <x v="0"/>
    <x v="14"/>
    <n v="103.241490821193"/>
  </r>
  <r>
    <x v="3"/>
    <n v="3254"/>
    <s v="Pharmaceutical And Medicine Manufacturing"/>
    <s v="Pharmaceutical And Medicine Manufacturing"/>
    <x v="84"/>
    <x v="0"/>
    <x v="0"/>
    <n v="100"/>
  </r>
  <r>
    <x v="3"/>
    <n v="3254"/>
    <s v="Pharmaceutical And Medicine Manufacturing"/>
    <s v="Pharmaceutical And Medicine Manufacturing"/>
    <x v="84"/>
    <x v="0"/>
    <x v="1"/>
    <n v="100.647450645465"/>
  </r>
  <r>
    <x v="3"/>
    <n v="3254"/>
    <s v="Pharmaceutical And Medicine Manufacturing"/>
    <s v="Pharmaceutical And Medicine Manufacturing"/>
    <x v="84"/>
    <x v="0"/>
    <x v="2"/>
    <n v="101.286947003151"/>
  </r>
  <r>
    <x v="3"/>
    <n v="3254"/>
    <s v="Pharmaceutical And Medicine Manufacturing"/>
    <s v="Pharmaceutical And Medicine Manufacturing"/>
    <x v="84"/>
    <x v="0"/>
    <x v="3"/>
    <n v="102.30674298300301"/>
  </r>
  <r>
    <x v="3"/>
    <n v="3254"/>
    <s v="Pharmaceutical And Medicine Manufacturing"/>
    <s v="Pharmaceutical And Medicine Manufacturing"/>
    <x v="84"/>
    <x v="0"/>
    <x v="4"/>
    <n v="103.593005373829"/>
  </r>
  <r>
    <x v="3"/>
    <n v="3254"/>
    <s v="Pharmaceutical And Medicine Manufacturing"/>
    <s v="Pharmaceutical And Medicine Manufacturing"/>
    <x v="84"/>
    <x v="0"/>
    <x v="5"/>
    <n v="103.046732718664"/>
  </r>
  <r>
    <x v="3"/>
    <n v="3254"/>
    <s v="Pharmaceutical And Medicine Manufacturing"/>
    <s v="Pharmaceutical And Medicine Manufacturing"/>
    <x v="84"/>
    <x v="0"/>
    <x v="6"/>
    <n v="104.743710191262"/>
  </r>
  <r>
    <x v="3"/>
    <n v="3254"/>
    <s v="Pharmaceutical And Medicine Manufacturing"/>
    <s v="Pharmaceutical And Medicine Manufacturing"/>
    <x v="84"/>
    <x v="0"/>
    <x v="7"/>
    <n v="105.172876855136"/>
  </r>
  <r>
    <x v="3"/>
    <n v="3254"/>
    <s v="Pharmaceutical And Medicine Manufacturing"/>
    <s v="Pharmaceutical And Medicine Manufacturing"/>
    <x v="84"/>
    <x v="0"/>
    <x v="8"/>
    <n v="106.796650050943"/>
  </r>
  <r>
    <x v="3"/>
    <n v="3254"/>
    <s v="Pharmaceutical And Medicine Manufacturing"/>
    <s v="Pharmaceutical And Medicine Manufacturing"/>
    <x v="84"/>
    <x v="0"/>
    <x v="9"/>
    <n v="106.68267178531801"/>
  </r>
  <r>
    <x v="3"/>
    <n v="3254"/>
    <s v="Pharmaceutical And Medicine Manufacturing"/>
    <s v="Pharmaceutical And Medicine Manufacturing"/>
    <x v="84"/>
    <x v="0"/>
    <x v="10"/>
    <n v="106.458431537674"/>
  </r>
  <r>
    <x v="3"/>
    <n v="3254"/>
    <s v="Pharmaceutical And Medicine Manufacturing"/>
    <s v="Pharmaceutical And Medicine Manufacturing"/>
    <x v="84"/>
    <x v="0"/>
    <x v="11"/>
    <n v="107.883217019434"/>
  </r>
  <r>
    <x v="3"/>
    <n v="3254"/>
    <s v="Pharmaceutical And Medicine Manufacturing"/>
    <s v="Pharmaceutical And Medicine Manufacturing"/>
    <x v="84"/>
    <x v="0"/>
    <x v="12"/>
    <n v="108.18643683895201"/>
  </r>
  <r>
    <x v="3"/>
    <n v="3254"/>
    <s v="Pharmaceutical And Medicine Manufacturing"/>
    <s v="Pharmaceutical And Medicine Manufacturing"/>
    <x v="84"/>
    <x v="0"/>
    <x v="13"/>
    <n v="108.529984461891"/>
  </r>
  <r>
    <x v="3"/>
    <n v="3254"/>
    <s v="Pharmaceutical And Medicine Manufacturing"/>
    <s v="Pharmaceutical And Medicine Manufacturing"/>
    <x v="84"/>
    <x v="0"/>
    <x v="14"/>
    <n v="108.231467973425"/>
  </r>
  <r>
    <x v="3"/>
    <n v="3255"/>
    <s v="Paint, Coating, And Adhesive Manufacturing"/>
    <s v="Paint, Coating, And Adhesive Manufacturing"/>
    <x v="85"/>
    <x v="0"/>
    <x v="0"/>
    <n v="100"/>
  </r>
  <r>
    <x v="3"/>
    <n v="3255"/>
    <s v="Paint, Coating, And Adhesive Manufacturing"/>
    <s v="Paint, Coating, And Adhesive Manufacturing"/>
    <x v="85"/>
    <x v="0"/>
    <x v="1"/>
    <n v="100.18454425562599"/>
  </r>
  <r>
    <x v="3"/>
    <n v="3255"/>
    <s v="Paint, Coating, And Adhesive Manufacturing"/>
    <s v="Paint, Coating, And Adhesive Manufacturing"/>
    <x v="85"/>
    <x v="0"/>
    <x v="2"/>
    <n v="101.351014235694"/>
  </r>
  <r>
    <x v="3"/>
    <n v="3255"/>
    <s v="Paint, Coating, And Adhesive Manufacturing"/>
    <s v="Paint, Coating, And Adhesive Manufacturing"/>
    <x v="85"/>
    <x v="0"/>
    <x v="3"/>
    <n v="102.645977914208"/>
  </r>
  <r>
    <x v="3"/>
    <n v="3255"/>
    <s v="Paint, Coating, And Adhesive Manufacturing"/>
    <s v="Paint, Coating, And Adhesive Manufacturing"/>
    <x v="85"/>
    <x v="0"/>
    <x v="4"/>
    <n v="103.401224120424"/>
  </r>
  <r>
    <x v="3"/>
    <n v="3255"/>
    <s v="Paint, Coating, And Adhesive Manufacturing"/>
    <s v="Paint, Coating, And Adhesive Manufacturing"/>
    <x v="85"/>
    <x v="0"/>
    <x v="5"/>
    <n v="102.985082455599"/>
  </r>
  <r>
    <x v="3"/>
    <n v="3255"/>
    <s v="Paint, Coating, And Adhesive Manufacturing"/>
    <s v="Paint, Coating, And Adhesive Manufacturing"/>
    <x v="85"/>
    <x v="0"/>
    <x v="6"/>
    <n v="104.867263041454"/>
  </r>
  <r>
    <x v="3"/>
    <n v="3255"/>
    <s v="Paint, Coating, And Adhesive Manufacturing"/>
    <s v="Paint, Coating, And Adhesive Manufacturing"/>
    <x v="85"/>
    <x v="0"/>
    <x v="7"/>
    <n v="103.346564845703"/>
  </r>
  <r>
    <x v="3"/>
    <n v="3255"/>
    <s v="Paint, Coating, And Adhesive Manufacturing"/>
    <s v="Paint, Coating, And Adhesive Manufacturing"/>
    <x v="85"/>
    <x v="0"/>
    <x v="8"/>
    <n v="102.97306600946099"/>
  </r>
  <r>
    <x v="3"/>
    <n v="3255"/>
    <s v="Paint, Coating, And Adhesive Manufacturing"/>
    <s v="Paint, Coating, And Adhesive Manufacturing"/>
    <x v="85"/>
    <x v="0"/>
    <x v="9"/>
    <n v="105.923459663502"/>
  </r>
  <r>
    <x v="3"/>
    <n v="3255"/>
    <s v="Paint, Coating, And Adhesive Manufacturing"/>
    <s v="Paint, Coating, And Adhesive Manufacturing"/>
    <x v="85"/>
    <x v="0"/>
    <x v="10"/>
    <n v="105.348827546398"/>
  </r>
  <r>
    <x v="3"/>
    <n v="3255"/>
    <s v="Paint, Coating, And Adhesive Manufacturing"/>
    <s v="Paint, Coating, And Adhesive Manufacturing"/>
    <x v="85"/>
    <x v="0"/>
    <x v="11"/>
    <n v="106.01246658243601"/>
  </r>
  <r>
    <x v="3"/>
    <n v="3255"/>
    <s v="Paint, Coating, And Adhesive Manufacturing"/>
    <s v="Paint, Coating, And Adhesive Manufacturing"/>
    <x v="85"/>
    <x v="0"/>
    <x v="12"/>
    <n v="105.650502059937"/>
  </r>
  <r>
    <x v="3"/>
    <n v="3255"/>
    <s v="Paint, Coating, And Adhesive Manufacturing"/>
    <s v="Paint, Coating, And Adhesive Manufacturing"/>
    <x v="85"/>
    <x v="0"/>
    <x v="13"/>
    <n v="105.730714496242"/>
  </r>
  <r>
    <x v="3"/>
    <n v="3255"/>
    <s v="Paint, Coating, And Adhesive Manufacturing"/>
    <s v="Paint, Coating, And Adhesive Manufacturing"/>
    <x v="85"/>
    <x v="0"/>
    <x v="14"/>
    <n v="106.853358412237"/>
  </r>
  <r>
    <x v="3"/>
    <n v="3256"/>
    <s v="Soap, Cleaning Compound, And Toilet Preparation Manufacturing"/>
    <s v="Soap, Cleaning Compound, And Toilet Preparation Manufacturing"/>
    <x v="86"/>
    <x v="0"/>
    <x v="0"/>
    <n v="100"/>
  </r>
  <r>
    <x v="3"/>
    <n v="3256"/>
    <s v="Soap, Cleaning Compound, And Toilet Preparation Manufacturing"/>
    <s v="Soap, Cleaning Compound, And Toilet Preparation Manufacturing"/>
    <x v="86"/>
    <x v="0"/>
    <x v="1"/>
    <n v="99.797798467461703"/>
  </r>
  <r>
    <x v="3"/>
    <n v="3256"/>
    <s v="Soap, Cleaning Compound, And Toilet Preparation Manufacturing"/>
    <s v="Soap, Cleaning Compound, And Toilet Preparation Manufacturing"/>
    <x v="86"/>
    <x v="0"/>
    <x v="2"/>
    <n v="101.815353951045"/>
  </r>
  <r>
    <x v="3"/>
    <n v="3256"/>
    <s v="Soap, Cleaning Compound, And Toilet Preparation Manufacturing"/>
    <s v="Soap, Cleaning Compound, And Toilet Preparation Manufacturing"/>
    <x v="86"/>
    <x v="0"/>
    <x v="3"/>
    <n v="104.453123613906"/>
  </r>
  <r>
    <x v="3"/>
    <n v="3256"/>
    <s v="Soap, Cleaning Compound, And Toilet Preparation Manufacturing"/>
    <s v="Soap, Cleaning Compound, And Toilet Preparation Manufacturing"/>
    <x v="86"/>
    <x v="0"/>
    <x v="4"/>
    <n v="103.364430005502"/>
  </r>
  <r>
    <x v="3"/>
    <n v="3256"/>
    <s v="Soap, Cleaning Compound, And Toilet Preparation Manufacturing"/>
    <s v="Soap, Cleaning Compound, And Toilet Preparation Manufacturing"/>
    <x v="86"/>
    <x v="0"/>
    <x v="5"/>
    <n v="103.971181696568"/>
  </r>
  <r>
    <x v="3"/>
    <n v="3256"/>
    <s v="Soap, Cleaning Compound, And Toilet Preparation Manufacturing"/>
    <s v="Soap, Cleaning Compound, And Toilet Preparation Manufacturing"/>
    <x v="86"/>
    <x v="0"/>
    <x v="6"/>
    <n v="105.305243777885"/>
  </r>
  <r>
    <x v="3"/>
    <n v="3256"/>
    <s v="Soap, Cleaning Compound, And Toilet Preparation Manufacturing"/>
    <s v="Soap, Cleaning Compound, And Toilet Preparation Manufacturing"/>
    <x v="86"/>
    <x v="0"/>
    <x v="7"/>
    <n v="105.44333399190801"/>
  </r>
  <r>
    <x v="3"/>
    <n v="3256"/>
    <s v="Soap, Cleaning Compound, And Toilet Preparation Manufacturing"/>
    <s v="Soap, Cleaning Compound, And Toilet Preparation Manufacturing"/>
    <x v="86"/>
    <x v="0"/>
    <x v="8"/>
    <n v="106.07419460536499"/>
  </r>
  <r>
    <x v="3"/>
    <n v="3256"/>
    <s v="Soap, Cleaning Compound, And Toilet Preparation Manufacturing"/>
    <s v="Soap, Cleaning Compound, And Toilet Preparation Manufacturing"/>
    <x v="86"/>
    <x v="0"/>
    <x v="9"/>
    <n v="107.22715967961901"/>
  </r>
  <r>
    <x v="3"/>
    <n v="3256"/>
    <s v="Soap, Cleaning Compound, And Toilet Preparation Manufacturing"/>
    <s v="Soap, Cleaning Compound, And Toilet Preparation Manufacturing"/>
    <x v="86"/>
    <x v="0"/>
    <x v="10"/>
    <n v="108.20939755040401"/>
  </r>
  <r>
    <x v="3"/>
    <n v="3256"/>
    <s v="Soap, Cleaning Compound, And Toilet Preparation Manufacturing"/>
    <s v="Soap, Cleaning Compound, And Toilet Preparation Manufacturing"/>
    <x v="86"/>
    <x v="0"/>
    <x v="11"/>
    <n v="109.249581383611"/>
  </r>
  <r>
    <x v="3"/>
    <n v="3256"/>
    <s v="Soap, Cleaning Compound, And Toilet Preparation Manufacturing"/>
    <s v="Soap, Cleaning Compound, And Toilet Preparation Manufacturing"/>
    <x v="86"/>
    <x v="0"/>
    <x v="12"/>
    <n v="109.529410172102"/>
  </r>
  <r>
    <x v="3"/>
    <n v="3256"/>
    <s v="Soap, Cleaning Compound, And Toilet Preparation Manufacturing"/>
    <s v="Soap, Cleaning Compound, And Toilet Preparation Manufacturing"/>
    <x v="86"/>
    <x v="0"/>
    <x v="13"/>
    <n v="111.184341190238"/>
  </r>
  <r>
    <x v="3"/>
    <n v="3256"/>
    <s v="Soap, Cleaning Compound, And Toilet Preparation Manufacturing"/>
    <s v="Soap, Cleaning Compound, And Toilet Preparation Manufacturing"/>
    <x v="86"/>
    <x v="0"/>
    <x v="14"/>
    <n v="111.363430050093"/>
  </r>
  <r>
    <x v="3"/>
    <n v="3259"/>
    <s v="Other Chemical Product And Preparation Manufacturing"/>
    <s v="Other Chemical Product And Preparation Manufacturing"/>
    <x v="87"/>
    <x v="0"/>
    <x v="0"/>
    <n v="100"/>
  </r>
  <r>
    <x v="3"/>
    <n v="3259"/>
    <s v="Other Chemical Product And Preparation Manufacturing"/>
    <s v="Other Chemical Product And Preparation Manufacturing"/>
    <x v="87"/>
    <x v="0"/>
    <x v="1"/>
    <n v="100.026370327621"/>
  </r>
  <r>
    <x v="3"/>
    <n v="3259"/>
    <s v="Other Chemical Product And Preparation Manufacturing"/>
    <s v="Other Chemical Product And Preparation Manufacturing"/>
    <x v="87"/>
    <x v="0"/>
    <x v="2"/>
    <n v="100.570821292787"/>
  </r>
  <r>
    <x v="3"/>
    <n v="3259"/>
    <s v="Other Chemical Product And Preparation Manufacturing"/>
    <s v="Other Chemical Product And Preparation Manufacturing"/>
    <x v="87"/>
    <x v="0"/>
    <x v="3"/>
    <n v="101.535815773766"/>
  </r>
  <r>
    <x v="3"/>
    <n v="3259"/>
    <s v="Other Chemical Product And Preparation Manufacturing"/>
    <s v="Other Chemical Product And Preparation Manufacturing"/>
    <x v="87"/>
    <x v="0"/>
    <x v="4"/>
    <n v="102.28804393466901"/>
  </r>
  <r>
    <x v="3"/>
    <n v="3259"/>
    <s v="Other Chemical Product And Preparation Manufacturing"/>
    <s v="Other Chemical Product And Preparation Manufacturing"/>
    <x v="87"/>
    <x v="0"/>
    <x v="5"/>
    <n v="102.558429973047"/>
  </r>
  <r>
    <x v="3"/>
    <n v="3259"/>
    <s v="Other Chemical Product And Preparation Manufacturing"/>
    <s v="Other Chemical Product And Preparation Manufacturing"/>
    <x v="87"/>
    <x v="0"/>
    <x v="6"/>
    <n v="103.478528812243"/>
  </r>
  <r>
    <x v="3"/>
    <n v="3259"/>
    <s v="Other Chemical Product And Preparation Manufacturing"/>
    <s v="Other Chemical Product And Preparation Manufacturing"/>
    <x v="87"/>
    <x v="0"/>
    <x v="7"/>
    <n v="104.472027127687"/>
  </r>
  <r>
    <x v="3"/>
    <n v="3259"/>
    <s v="Other Chemical Product And Preparation Manufacturing"/>
    <s v="Other Chemical Product And Preparation Manufacturing"/>
    <x v="87"/>
    <x v="0"/>
    <x v="8"/>
    <n v="105.687195600664"/>
  </r>
  <r>
    <x v="3"/>
    <n v="3259"/>
    <s v="Other Chemical Product And Preparation Manufacturing"/>
    <s v="Other Chemical Product And Preparation Manufacturing"/>
    <x v="87"/>
    <x v="0"/>
    <x v="9"/>
    <n v="105.29671081828501"/>
  </r>
  <r>
    <x v="3"/>
    <n v="3259"/>
    <s v="Other Chemical Product And Preparation Manufacturing"/>
    <s v="Other Chemical Product And Preparation Manufacturing"/>
    <x v="87"/>
    <x v="0"/>
    <x v="10"/>
    <n v="105.17063011048199"/>
  </r>
  <r>
    <x v="3"/>
    <n v="3259"/>
    <s v="Other Chemical Product And Preparation Manufacturing"/>
    <s v="Other Chemical Product And Preparation Manufacturing"/>
    <x v="87"/>
    <x v="0"/>
    <x v="11"/>
    <n v="106.49117095051599"/>
  </r>
  <r>
    <x v="3"/>
    <n v="3259"/>
    <s v="Other Chemical Product And Preparation Manufacturing"/>
    <s v="Other Chemical Product And Preparation Manufacturing"/>
    <x v="87"/>
    <x v="0"/>
    <x v="12"/>
    <n v="105.552309676999"/>
  </r>
  <r>
    <x v="3"/>
    <n v="3259"/>
    <s v="Other Chemical Product And Preparation Manufacturing"/>
    <s v="Other Chemical Product And Preparation Manufacturing"/>
    <x v="87"/>
    <x v="0"/>
    <x v="13"/>
    <n v="105.603705735464"/>
  </r>
  <r>
    <x v="3"/>
    <n v="3259"/>
    <s v="Other Chemical Product And Preparation Manufacturing"/>
    <s v="Other Chemical Product And Preparation Manufacturing"/>
    <x v="87"/>
    <x v="0"/>
    <x v="14"/>
    <n v="105.84262835132"/>
  </r>
  <r>
    <x v="3"/>
    <n v="326"/>
    <s v="Plastic And Rubber Products Manufacturing"/>
    <s v="Plastic Manf."/>
    <x v="88"/>
    <x v="2"/>
    <x v="0"/>
    <n v="100"/>
  </r>
  <r>
    <x v="3"/>
    <n v="326"/>
    <s v="Plastic And Rubber Products Manufacturing"/>
    <s v="Plastic Manf."/>
    <x v="88"/>
    <x v="2"/>
    <x v="1"/>
    <n v="99.956365785680205"/>
  </r>
  <r>
    <x v="3"/>
    <n v="326"/>
    <s v="Plastic And Rubber Products Manufacturing"/>
    <s v="Plastic Manf."/>
    <x v="88"/>
    <x v="2"/>
    <x v="2"/>
    <n v="100.585530944786"/>
  </r>
  <r>
    <x v="3"/>
    <n v="326"/>
    <s v="Plastic And Rubber Products Manufacturing"/>
    <s v="Plastic Manf."/>
    <x v="88"/>
    <x v="2"/>
    <x v="3"/>
    <n v="102.39679870090001"/>
  </r>
  <r>
    <x v="3"/>
    <n v="326"/>
    <s v="Plastic And Rubber Products Manufacturing"/>
    <s v="Plastic Manf."/>
    <x v="88"/>
    <x v="2"/>
    <x v="4"/>
    <n v="102.872402108721"/>
  </r>
  <r>
    <x v="3"/>
    <n v="326"/>
    <s v="Plastic And Rubber Products Manufacturing"/>
    <s v="Plastic Manf."/>
    <x v="88"/>
    <x v="2"/>
    <x v="5"/>
    <n v="103.458144767166"/>
  </r>
  <r>
    <x v="3"/>
    <n v="326"/>
    <s v="Plastic And Rubber Products Manufacturing"/>
    <s v="Plastic Manf."/>
    <x v="88"/>
    <x v="2"/>
    <x v="6"/>
    <n v="103.716579781031"/>
  </r>
  <r>
    <x v="3"/>
    <n v="326"/>
    <s v="Plastic And Rubber Products Manufacturing"/>
    <s v="Plastic Manf."/>
    <x v="88"/>
    <x v="2"/>
    <x v="7"/>
    <n v="104.48803608940899"/>
  </r>
  <r>
    <x v="3"/>
    <n v="326"/>
    <s v="Plastic And Rubber Products Manufacturing"/>
    <s v="Plastic Manf."/>
    <x v="88"/>
    <x v="2"/>
    <x v="8"/>
    <n v="105.240023842092"/>
  </r>
  <r>
    <x v="3"/>
    <n v="326"/>
    <s v="Plastic And Rubber Products Manufacturing"/>
    <s v="Plastic Manf."/>
    <x v="88"/>
    <x v="2"/>
    <x v="9"/>
    <n v="105.654809685492"/>
  </r>
  <r>
    <x v="3"/>
    <n v="326"/>
    <s v="Plastic And Rubber Products Manufacturing"/>
    <s v="Plastic Manf."/>
    <x v="88"/>
    <x v="2"/>
    <x v="10"/>
    <n v="105.561115994947"/>
  </r>
  <r>
    <x v="3"/>
    <n v="326"/>
    <s v="Plastic And Rubber Products Manufacturing"/>
    <s v="Plastic Manf."/>
    <x v="88"/>
    <x v="2"/>
    <x v="11"/>
    <n v="106.14421921245901"/>
  </r>
  <r>
    <x v="3"/>
    <n v="326"/>
    <s v="Plastic And Rubber Products Manufacturing"/>
    <s v="Plastic Manf."/>
    <x v="88"/>
    <x v="2"/>
    <x v="12"/>
    <n v="105.990174381637"/>
  </r>
  <r>
    <x v="3"/>
    <n v="326"/>
    <s v="Plastic And Rubber Products Manufacturing"/>
    <s v="Plastic Manf."/>
    <x v="88"/>
    <x v="2"/>
    <x v="13"/>
    <n v="106.545848758259"/>
  </r>
  <r>
    <x v="3"/>
    <n v="326"/>
    <s v="Plastic And Rubber Products Manufacturing"/>
    <s v="Plastic Manf."/>
    <x v="88"/>
    <x v="2"/>
    <x v="14"/>
    <n v="107.014179182288"/>
  </r>
  <r>
    <x v="3"/>
    <n v="3261"/>
    <s v="Plastics Product Manufacturing"/>
    <s v="Plastics Product Manufacturing"/>
    <x v="89"/>
    <x v="0"/>
    <x v="0"/>
    <n v="100"/>
  </r>
  <r>
    <x v="3"/>
    <n v="3261"/>
    <s v="Plastics Product Manufacturing"/>
    <s v="Plastics Product Manufacturing"/>
    <x v="89"/>
    <x v="0"/>
    <x v="1"/>
    <n v="99.762682759672103"/>
  </r>
  <r>
    <x v="3"/>
    <n v="3261"/>
    <s v="Plastics Product Manufacturing"/>
    <s v="Plastics Product Manufacturing"/>
    <x v="89"/>
    <x v="0"/>
    <x v="2"/>
    <n v="100.62840028656601"/>
  </r>
  <r>
    <x v="3"/>
    <n v="3261"/>
    <s v="Plastics Product Manufacturing"/>
    <s v="Plastics Product Manufacturing"/>
    <x v="89"/>
    <x v="0"/>
    <x v="3"/>
    <n v="102.238190191295"/>
  </r>
  <r>
    <x v="3"/>
    <n v="3261"/>
    <s v="Plastics Product Manufacturing"/>
    <s v="Plastics Product Manufacturing"/>
    <x v="89"/>
    <x v="0"/>
    <x v="4"/>
    <n v="102.504255421442"/>
  </r>
  <r>
    <x v="3"/>
    <n v="3261"/>
    <s v="Plastics Product Manufacturing"/>
    <s v="Plastics Product Manufacturing"/>
    <x v="89"/>
    <x v="0"/>
    <x v="5"/>
    <n v="103.05521181052799"/>
  </r>
  <r>
    <x v="3"/>
    <n v="3261"/>
    <s v="Plastics Product Manufacturing"/>
    <s v="Plastics Product Manufacturing"/>
    <x v="89"/>
    <x v="0"/>
    <x v="6"/>
    <n v="102.893526506188"/>
  </r>
  <r>
    <x v="3"/>
    <n v="3261"/>
    <s v="Plastics Product Manufacturing"/>
    <s v="Plastics Product Manufacturing"/>
    <x v="89"/>
    <x v="0"/>
    <x v="7"/>
    <n v="104.685618281082"/>
  </r>
  <r>
    <x v="3"/>
    <n v="3261"/>
    <s v="Plastics Product Manufacturing"/>
    <s v="Plastics Product Manufacturing"/>
    <x v="89"/>
    <x v="0"/>
    <x v="8"/>
    <n v="105.704138998221"/>
  </r>
  <r>
    <x v="3"/>
    <n v="3261"/>
    <s v="Plastics Product Manufacturing"/>
    <s v="Plastics Product Manufacturing"/>
    <x v="89"/>
    <x v="0"/>
    <x v="9"/>
    <n v="106.615702942591"/>
  </r>
  <r>
    <x v="3"/>
    <n v="3261"/>
    <s v="Plastics Product Manufacturing"/>
    <s v="Plastics Product Manufacturing"/>
    <x v="89"/>
    <x v="0"/>
    <x v="10"/>
    <n v="106.56606301142899"/>
  </r>
  <r>
    <x v="3"/>
    <n v="3261"/>
    <s v="Plastics Product Manufacturing"/>
    <s v="Plastics Product Manufacturing"/>
    <x v="89"/>
    <x v="0"/>
    <x v="11"/>
    <n v="106.93877699785"/>
  </r>
  <r>
    <x v="3"/>
    <n v="3261"/>
    <s v="Plastics Product Manufacturing"/>
    <s v="Plastics Product Manufacturing"/>
    <x v="89"/>
    <x v="0"/>
    <x v="12"/>
    <n v="107.137396812044"/>
  </r>
  <r>
    <x v="3"/>
    <n v="3261"/>
    <s v="Plastics Product Manufacturing"/>
    <s v="Plastics Product Manufacturing"/>
    <x v="89"/>
    <x v="0"/>
    <x v="13"/>
    <n v="108.00852886755"/>
  </r>
  <r>
    <x v="3"/>
    <n v="3261"/>
    <s v="Plastics Product Manufacturing"/>
    <s v="Plastics Product Manufacturing"/>
    <x v="89"/>
    <x v="0"/>
    <x v="14"/>
    <n v="108.59854884165701"/>
  </r>
  <r>
    <x v="3"/>
    <n v="3262"/>
    <s v="Rubber Product Manufacturing"/>
    <s v="Rubber Product Manufacturing"/>
    <x v="90"/>
    <x v="0"/>
    <x v="0"/>
    <n v="100"/>
  </r>
  <r>
    <x v="3"/>
    <n v="3262"/>
    <s v="Rubber Product Manufacturing"/>
    <s v="Rubber Product Manufacturing"/>
    <x v="90"/>
    <x v="0"/>
    <x v="1"/>
    <n v="98.909867714365504"/>
  </r>
  <r>
    <x v="3"/>
    <n v="3262"/>
    <s v="Rubber Product Manufacturing"/>
    <s v="Rubber Product Manufacturing"/>
    <x v="90"/>
    <x v="0"/>
    <x v="2"/>
    <n v="100.58571663279599"/>
  </r>
  <r>
    <x v="3"/>
    <n v="3262"/>
    <s v="Rubber Product Manufacturing"/>
    <s v="Rubber Product Manufacturing"/>
    <x v="90"/>
    <x v="0"/>
    <x v="3"/>
    <n v="101.397780439028"/>
  </r>
  <r>
    <x v="3"/>
    <n v="3262"/>
    <s v="Rubber Product Manufacturing"/>
    <s v="Rubber Product Manufacturing"/>
    <x v="90"/>
    <x v="0"/>
    <x v="4"/>
    <n v="102.81458279172401"/>
  </r>
  <r>
    <x v="3"/>
    <n v="3262"/>
    <s v="Rubber Product Manufacturing"/>
    <s v="Rubber Product Manufacturing"/>
    <x v="90"/>
    <x v="0"/>
    <x v="5"/>
    <n v="103.34154915276601"/>
  </r>
  <r>
    <x v="3"/>
    <n v="3262"/>
    <s v="Rubber Product Manufacturing"/>
    <s v="Rubber Product Manufacturing"/>
    <x v="90"/>
    <x v="0"/>
    <x v="6"/>
    <n v="105.01830054291401"/>
  </r>
  <r>
    <x v="3"/>
    <n v="3262"/>
    <s v="Rubber Product Manufacturing"/>
    <s v="Rubber Product Manufacturing"/>
    <x v="90"/>
    <x v="0"/>
    <x v="7"/>
    <n v="104.770451685899"/>
  </r>
  <r>
    <x v="3"/>
    <n v="3262"/>
    <s v="Rubber Product Manufacturing"/>
    <s v="Rubber Product Manufacturing"/>
    <x v="90"/>
    <x v="0"/>
    <x v="8"/>
    <n v="105.71440831068099"/>
  </r>
  <r>
    <x v="3"/>
    <n v="3262"/>
    <s v="Rubber Product Manufacturing"/>
    <s v="Rubber Product Manufacturing"/>
    <x v="90"/>
    <x v="0"/>
    <x v="9"/>
    <n v="105.471562347504"/>
  </r>
  <r>
    <x v="3"/>
    <n v="3262"/>
    <s v="Rubber Product Manufacturing"/>
    <s v="Rubber Product Manufacturing"/>
    <x v="90"/>
    <x v="0"/>
    <x v="10"/>
    <n v="105.526793243586"/>
  </r>
  <r>
    <x v="3"/>
    <n v="3262"/>
    <s v="Rubber Product Manufacturing"/>
    <s v="Rubber Product Manufacturing"/>
    <x v="90"/>
    <x v="0"/>
    <x v="11"/>
    <n v="105.900959748151"/>
  </r>
  <r>
    <x v="3"/>
    <n v="3262"/>
    <s v="Rubber Product Manufacturing"/>
    <s v="Rubber Product Manufacturing"/>
    <x v="90"/>
    <x v="0"/>
    <x v="12"/>
    <n v="105.838868797204"/>
  </r>
  <r>
    <x v="3"/>
    <n v="3262"/>
    <s v="Rubber Product Manufacturing"/>
    <s v="Rubber Product Manufacturing"/>
    <x v="90"/>
    <x v="0"/>
    <x v="13"/>
    <n v="105.902034902526"/>
  </r>
  <r>
    <x v="3"/>
    <n v="3262"/>
    <s v="Rubber Product Manufacturing"/>
    <s v="Rubber Product Manufacturing"/>
    <x v="90"/>
    <x v="0"/>
    <x v="14"/>
    <n v="106.39785676954099"/>
  </r>
  <r>
    <x v="3"/>
    <n v="327"/>
    <s v="Nonmetallic Mineral Product Manufacturing"/>
    <s v="Nonmetallic Mineral Manf."/>
    <x v="91"/>
    <x v="2"/>
    <x v="0"/>
    <n v="100"/>
  </r>
  <r>
    <x v="3"/>
    <n v="327"/>
    <s v="Nonmetallic Mineral Product Manufacturing"/>
    <s v="Nonmetallic Mineral Manf."/>
    <x v="91"/>
    <x v="2"/>
    <x v="1"/>
    <n v="100.360744436337"/>
  </r>
  <r>
    <x v="3"/>
    <n v="327"/>
    <s v="Nonmetallic Mineral Product Manufacturing"/>
    <s v="Nonmetallic Mineral Manf."/>
    <x v="91"/>
    <x v="2"/>
    <x v="2"/>
    <n v="101.27039830495799"/>
  </r>
  <r>
    <x v="3"/>
    <n v="327"/>
    <s v="Nonmetallic Mineral Product Manufacturing"/>
    <s v="Nonmetallic Mineral Manf."/>
    <x v="91"/>
    <x v="2"/>
    <x v="3"/>
    <n v="102.744101094717"/>
  </r>
  <r>
    <x v="3"/>
    <n v="327"/>
    <s v="Nonmetallic Mineral Product Manufacturing"/>
    <s v="Nonmetallic Mineral Manf."/>
    <x v="91"/>
    <x v="2"/>
    <x v="4"/>
    <n v="104.087745718306"/>
  </r>
  <r>
    <x v="3"/>
    <n v="327"/>
    <s v="Nonmetallic Mineral Product Manufacturing"/>
    <s v="Nonmetallic Mineral Manf."/>
    <x v="91"/>
    <x v="2"/>
    <x v="5"/>
    <n v="104.504233837616"/>
  </r>
  <r>
    <x v="3"/>
    <n v="327"/>
    <s v="Nonmetallic Mineral Product Manufacturing"/>
    <s v="Nonmetallic Mineral Manf."/>
    <x v="91"/>
    <x v="2"/>
    <x v="6"/>
    <n v="104.41267671876101"/>
  </r>
  <r>
    <x v="3"/>
    <n v="327"/>
    <s v="Nonmetallic Mineral Product Manufacturing"/>
    <s v="Nonmetallic Mineral Manf."/>
    <x v="91"/>
    <x v="2"/>
    <x v="7"/>
    <n v="104.974160197394"/>
  </r>
  <r>
    <x v="3"/>
    <n v="327"/>
    <s v="Nonmetallic Mineral Product Manufacturing"/>
    <s v="Nonmetallic Mineral Manf."/>
    <x v="91"/>
    <x v="2"/>
    <x v="8"/>
    <n v="106.201207984752"/>
  </r>
  <r>
    <x v="3"/>
    <n v="327"/>
    <s v="Nonmetallic Mineral Product Manufacturing"/>
    <s v="Nonmetallic Mineral Manf."/>
    <x v="91"/>
    <x v="2"/>
    <x v="9"/>
    <n v="106.13861966111401"/>
  </r>
  <r>
    <x v="3"/>
    <n v="327"/>
    <s v="Nonmetallic Mineral Product Manufacturing"/>
    <s v="Nonmetallic Mineral Manf."/>
    <x v="91"/>
    <x v="2"/>
    <x v="10"/>
    <n v="107.09774084966"/>
  </r>
  <r>
    <x v="3"/>
    <n v="327"/>
    <s v="Nonmetallic Mineral Product Manufacturing"/>
    <s v="Nonmetallic Mineral Manf."/>
    <x v="91"/>
    <x v="2"/>
    <x v="11"/>
    <n v="106.184291293862"/>
  </r>
  <r>
    <x v="3"/>
    <n v="327"/>
    <s v="Nonmetallic Mineral Product Manufacturing"/>
    <s v="Nonmetallic Mineral Manf."/>
    <x v="91"/>
    <x v="2"/>
    <x v="12"/>
    <n v="106.109002986375"/>
  </r>
  <r>
    <x v="3"/>
    <n v="327"/>
    <s v="Nonmetallic Mineral Product Manufacturing"/>
    <s v="Nonmetallic Mineral Manf."/>
    <x v="91"/>
    <x v="2"/>
    <x v="13"/>
    <n v="106.896399045737"/>
  </r>
  <r>
    <x v="3"/>
    <n v="327"/>
    <s v="Nonmetallic Mineral Product Manufacturing"/>
    <s v="Nonmetallic Mineral Manf."/>
    <x v="91"/>
    <x v="2"/>
    <x v="14"/>
    <n v="106.770630869069"/>
  </r>
  <r>
    <x v="3"/>
    <n v="3271"/>
    <s v="Clay Product And Refractory Manufacturing"/>
    <s v="Clay Product And Refractory Manufacturing"/>
    <x v="92"/>
    <x v="0"/>
    <x v="0"/>
    <n v="100"/>
  </r>
  <r>
    <x v="3"/>
    <n v="3271"/>
    <s v="Clay Product And Refractory Manufacturing"/>
    <s v="Clay Product And Refractory Manufacturing"/>
    <x v="92"/>
    <x v="0"/>
    <x v="1"/>
    <n v="95.650645815342898"/>
  </r>
  <r>
    <x v="3"/>
    <n v="3271"/>
    <s v="Clay Product And Refractory Manufacturing"/>
    <s v="Clay Product And Refractory Manufacturing"/>
    <x v="92"/>
    <x v="0"/>
    <x v="2"/>
    <n v="98.020395891749303"/>
  </r>
  <r>
    <x v="3"/>
    <n v="3271"/>
    <s v="Clay Product And Refractory Manufacturing"/>
    <s v="Clay Product And Refractory Manufacturing"/>
    <x v="92"/>
    <x v="0"/>
    <x v="3"/>
    <n v="99.014547759353206"/>
  </r>
  <r>
    <x v="3"/>
    <n v="3271"/>
    <s v="Clay Product And Refractory Manufacturing"/>
    <s v="Clay Product And Refractory Manufacturing"/>
    <x v="92"/>
    <x v="0"/>
    <x v="4"/>
    <n v="101.413352893408"/>
  </r>
  <r>
    <x v="3"/>
    <n v="3271"/>
    <s v="Clay Product And Refractory Manufacturing"/>
    <s v="Clay Product And Refractory Manufacturing"/>
    <x v="92"/>
    <x v="0"/>
    <x v="5"/>
    <n v="101.75833121557"/>
  </r>
  <r>
    <x v="3"/>
    <n v="3271"/>
    <s v="Clay Product And Refractory Manufacturing"/>
    <s v="Clay Product And Refractory Manufacturing"/>
    <x v="92"/>
    <x v="0"/>
    <x v="6"/>
    <n v="91.527994151937506"/>
  </r>
  <r>
    <x v="3"/>
    <n v="3271"/>
    <s v="Clay Product And Refractory Manufacturing"/>
    <s v="Clay Product And Refractory Manufacturing"/>
    <x v="92"/>
    <x v="0"/>
    <x v="7"/>
    <n v="100.735597747626"/>
  </r>
  <r>
    <x v="3"/>
    <n v="3271"/>
    <s v="Clay Product And Refractory Manufacturing"/>
    <s v="Clay Product And Refractory Manufacturing"/>
    <x v="92"/>
    <x v="0"/>
    <x v="8"/>
    <n v="96.559532191975094"/>
  </r>
  <r>
    <x v="3"/>
    <n v="3271"/>
    <s v="Clay Product And Refractory Manufacturing"/>
    <s v="Clay Product And Refractory Manufacturing"/>
    <x v="92"/>
    <x v="0"/>
    <x v="9"/>
    <n v="92.924898574297899"/>
  </r>
  <r>
    <x v="3"/>
    <n v="3271"/>
    <s v="Clay Product And Refractory Manufacturing"/>
    <s v="Clay Product And Refractory Manufacturing"/>
    <x v="92"/>
    <x v="0"/>
    <x v="10"/>
    <n v="101.071877349451"/>
  </r>
  <r>
    <x v="3"/>
    <n v="3271"/>
    <s v="Clay Product And Refractory Manufacturing"/>
    <s v="Clay Product And Refractory Manufacturing"/>
    <x v="92"/>
    <x v="0"/>
    <x v="11"/>
    <n v="100.95288846139201"/>
  </r>
  <r>
    <x v="3"/>
    <n v="3271"/>
    <s v="Clay Product And Refractory Manufacturing"/>
    <s v="Clay Product And Refractory Manufacturing"/>
    <x v="92"/>
    <x v="0"/>
    <x v="12"/>
    <n v="96.926266179711206"/>
  </r>
  <r>
    <x v="3"/>
    <n v="3271"/>
    <s v="Clay Product And Refractory Manufacturing"/>
    <s v="Clay Product And Refractory Manufacturing"/>
    <x v="92"/>
    <x v="0"/>
    <x v="13"/>
    <n v="101.26174410629299"/>
  </r>
  <r>
    <x v="3"/>
    <n v="3271"/>
    <s v="Clay Product And Refractory Manufacturing"/>
    <s v="Clay Product And Refractory Manufacturing"/>
    <x v="92"/>
    <x v="0"/>
    <x v="14"/>
    <n v="99.7504958452419"/>
  </r>
  <r>
    <x v="3"/>
    <n v="3272"/>
    <s v="Glass And Glass Product Manufacturing"/>
    <s v="Glass And Glass Product Manufacturing"/>
    <x v="93"/>
    <x v="0"/>
    <x v="0"/>
    <n v="100"/>
  </r>
  <r>
    <x v="3"/>
    <n v="3272"/>
    <s v="Glass And Glass Product Manufacturing"/>
    <s v="Glass And Glass Product Manufacturing"/>
    <x v="93"/>
    <x v="0"/>
    <x v="1"/>
    <n v="100.79917590232699"/>
  </r>
  <r>
    <x v="3"/>
    <n v="3272"/>
    <s v="Glass And Glass Product Manufacturing"/>
    <s v="Glass And Glass Product Manufacturing"/>
    <x v="93"/>
    <x v="0"/>
    <x v="2"/>
    <n v="101.928603706453"/>
  </r>
  <r>
    <x v="3"/>
    <n v="3272"/>
    <s v="Glass And Glass Product Manufacturing"/>
    <s v="Glass And Glass Product Manufacturing"/>
    <x v="93"/>
    <x v="0"/>
    <x v="3"/>
    <n v="102.143420899398"/>
  </r>
  <r>
    <x v="3"/>
    <n v="3272"/>
    <s v="Glass And Glass Product Manufacturing"/>
    <s v="Glass And Glass Product Manufacturing"/>
    <x v="93"/>
    <x v="0"/>
    <x v="4"/>
    <n v="100.29492993690199"/>
  </r>
  <r>
    <x v="3"/>
    <n v="3272"/>
    <s v="Glass And Glass Product Manufacturing"/>
    <s v="Glass And Glass Product Manufacturing"/>
    <x v="93"/>
    <x v="0"/>
    <x v="5"/>
    <n v="105.22156902098401"/>
  </r>
  <r>
    <x v="3"/>
    <n v="3272"/>
    <s v="Glass And Glass Product Manufacturing"/>
    <s v="Glass And Glass Product Manufacturing"/>
    <x v="93"/>
    <x v="0"/>
    <x v="6"/>
    <n v="104.425874621681"/>
  </r>
  <r>
    <x v="3"/>
    <n v="3272"/>
    <s v="Glass And Glass Product Manufacturing"/>
    <s v="Glass And Glass Product Manufacturing"/>
    <x v="93"/>
    <x v="0"/>
    <x v="7"/>
    <n v="105.308621455663"/>
  </r>
  <r>
    <x v="3"/>
    <n v="3272"/>
    <s v="Glass And Glass Product Manufacturing"/>
    <s v="Glass And Glass Product Manufacturing"/>
    <x v="93"/>
    <x v="0"/>
    <x v="8"/>
    <n v="107.85569012207699"/>
  </r>
  <r>
    <x v="3"/>
    <n v="3272"/>
    <s v="Glass And Glass Product Manufacturing"/>
    <s v="Glass And Glass Product Manufacturing"/>
    <x v="93"/>
    <x v="0"/>
    <x v="9"/>
    <n v="106.626455334806"/>
  </r>
  <r>
    <x v="3"/>
    <n v="3272"/>
    <s v="Glass And Glass Product Manufacturing"/>
    <s v="Glass And Glass Product Manufacturing"/>
    <x v="93"/>
    <x v="0"/>
    <x v="10"/>
    <n v="107.96843205788601"/>
  </r>
  <r>
    <x v="3"/>
    <n v="3272"/>
    <s v="Glass And Glass Product Manufacturing"/>
    <s v="Glass And Glass Product Manufacturing"/>
    <x v="93"/>
    <x v="0"/>
    <x v="11"/>
    <n v="105.537923923205"/>
  </r>
  <r>
    <x v="3"/>
    <n v="3272"/>
    <s v="Glass And Glass Product Manufacturing"/>
    <s v="Glass And Glass Product Manufacturing"/>
    <x v="93"/>
    <x v="0"/>
    <x v="12"/>
    <n v="106.10516238885"/>
  </r>
  <r>
    <x v="3"/>
    <n v="3272"/>
    <s v="Glass And Glass Product Manufacturing"/>
    <s v="Glass And Glass Product Manufacturing"/>
    <x v="93"/>
    <x v="0"/>
    <x v="13"/>
    <n v="104.598148005619"/>
  </r>
  <r>
    <x v="3"/>
    <n v="3272"/>
    <s v="Glass And Glass Product Manufacturing"/>
    <s v="Glass And Glass Product Manufacturing"/>
    <x v="93"/>
    <x v="0"/>
    <x v="14"/>
    <n v="104.98430262053699"/>
  </r>
  <r>
    <x v="3"/>
    <n v="3273"/>
    <s v="Cement And Concrete Product Manufacturing"/>
    <s v="Cement And Concrete Product Manufacturing"/>
    <x v="94"/>
    <x v="0"/>
    <x v="0"/>
    <n v="100"/>
  </r>
  <r>
    <x v="3"/>
    <n v="3273"/>
    <s v="Cement And Concrete Product Manufacturing"/>
    <s v="Cement And Concrete Product Manufacturing"/>
    <x v="94"/>
    <x v="0"/>
    <x v="1"/>
    <n v="101.13978734081699"/>
  </r>
  <r>
    <x v="3"/>
    <n v="3273"/>
    <s v="Cement And Concrete Product Manufacturing"/>
    <s v="Cement And Concrete Product Manufacturing"/>
    <x v="94"/>
    <x v="0"/>
    <x v="2"/>
    <n v="100.409590448462"/>
  </r>
  <r>
    <x v="3"/>
    <n v="3273"/>
    <s v="Cement And Concrete Product Manufacturing"/>
    <s v="Cement And Concrete Product Manufacturing"/>
    <x v="94"/>
    <x v="0"/>
    <x v="3"/>
    <n v="104.957789128244"/>
  </r>
  <r>
    <x v="3"/>
    <n v="3273"/>
    <s v="Cement And Concrete Product Manufacturing"/>
    <s v="Cement And Concrete Product Manufacturing"/>
    <x v="94"/>
    <x v="0"/>
    <x v="4"/>
    <n v="105.259110479816"/>
  </r>
  <r>
    <x v="3"/>
    <n v="3273"/>
    <s v="Cement And Concrete Product Manufacturing"/>
    <s v="Cement And Concrete Product Manufacturing"/>
    <x v="94"/>
    <x v="0"/>
    <x v="5"/>
    <n v="105.37389329825101"/>
  </r>
  <r>
    <x v="3"/>
    <n v="3273"/>
    <s v="Cement And Concrete Product Manufacturing"/>
    <s v="Cement And Concrete Product Manufacturing"/>
    <x v="94"/>
    <x v="0"/>
    <x v="6"/>
    <n v="107.19818959878199"/>
  </r>
  <r>
    <x v="3"/>
    <n v="3273"/>
    <s v="Cement And Concrete Product Manufacturing"/>
    <s v="Cement And Concrete Product Manufacturing"/>
    <x v="94"/>
    <x v="0"/>
    <x v="7"/>
    <n v="106.665687606497"/>
  </r>
  <r>
    <x v="3"/>
    <n v="3273"/>
    <s v="Cement And Concrete Product Manufacturing"/>
    <s v="Cement And Concrete Product Manufacturing"/>
    <x v="94"/>
    <x v="0"/>
    <x v="8"/>
    <n v="109.100403818789"/>
  </r>
  <r>
    <x v="3"/>
    <n v="3273"/>
    <s v="Cement And Concrete Product Manufacturing"/>
    <s v="Cement And Concrete Product Manufacturing"/>
    <x v="94"/>
    <x v="0"/>
    <x v="9"/>
    <n v="109.091747684908"/>
  </r>
  <r>
    <x v="3"/>
    <n v="3273"/>
    <s v="Cement And Concrete Product Manufacturing"/>
    <s v="Cement And Concrete Product Manufacturing"/>
    <x v="94"/>
    <x v="0"/>
    <x v="10"/>
    <n v="111.36492063330201"/>
  </r>
  <r>
    <x v="3"/>
    <n v="3273"/>
    <s v="Cement And Concrete Product Manufacturing"/>
    <s v="Cement And Concrete Product Manufacturing"/>
    <x v="94"/>
    <x v="0"/>
    <x v="11"/>
    <n v="109.87721012866"/>
  </r>
  <r>
    <x v="3"/>
    <n v="3273"/>
    <s v="Cement And Concrete Product Manufacturing"/>
    <s v="Cement And Concrete Product Manufacturing"/>
    <x v="94"/>
    <x v="0"/>
    <x v="12"/>
    <n v="108.116133706515"/>
  </r>
  <r>
    <x v="3"/>
    <n v="3273"/>
    <s v="Cement And Concrete Product Manufacturing"/>
    <s v="Cement And Concrete Product Manufacturing"/>
    <x v="94"/>
    <x v="0"/>
    <x v="13"/>
    <n v="110.280186803162"/>
  </r>
  <r>
    <x v="3"/>
    <n v="3273"/>
    <s v="Cement And Concrete Product Manufacturing"/>
    <s v="Cement And Concrete Product Manufacturing"/>
    <x v="94"/>
    <x v="0"/>
    <x v="14"/>
    <n v="109.557633755312"/>
  </r>
  <r>
    <x v="3"/>
    <n v="3274"/>
    <s v="Lime And Gypsum Product Manufacturing"/>
    <s v="Lime And Gypsum Product Manufacturing"/>
    <x v="95"/>
    <x v="0"/>
    <x v="0"/>
    <n v="100"/>
  </r>
  <r>
    <x v="3"/>
    <n v="3274"/>
    <s v="Lime And Gypsum Product Manufacturing"/>
    <s v="Lime And Gypsum Product Manufacturing"/>
    <x v="95"/>
    <x v="0"/>
    <x v="1"/>
    <n v="101.139586865845"/>
  </r>
  <r>
    <x v="3"/>
    <n v="3274"/>
    <s v="Lime And Gypsum Product Manufacturing"/>
    <s v="Lime And Gypsum Product Manufacturing"/>
    <x v="95"/>
    <x v="0"/>
    <x v="2"/>
    <n v="100.409391484393"/>
  </r>
  <r>
    <x v="3"/>
    <n v="3274"/>
    <s v="Lime And Gypsum Product Manufacturing"/>
    <s v="Lime And Gypsum Product Manufacturing"/>
    <x v="95"/>
    <x v="0"/>
    <x v="3"/>
    <n v="104.95758115180701"/>
  </r>
  <r>
    <x v="3"/>
    <n v="3274"/>
    <s v="Lime And Gypsum Product Manufacturing"/>
    <s v="Lime And Gypsum Product Manufacturing"/>
    <x v="95"/>
    <x v="0"/>
    <x v="4"/>
    <n v="105.258901906305"/>
  </r>
  <r>
    <x v="3"/>
    <n v="3274"/>
    <s v="Lime And Gypsum Product Manufacturing"/>
    <s v="Lime And Gypsum Product Manufacturing"/>
    <x v="95"/>
    <x v="0"/>
    <x v="5"/>
    <n v="105.37368449729399"/>
  </r>
  <r>
    <x v="3"/>
    <n v="3274"/>
    <s v="Lime And Gypsum Product Manufacturing"/>
    <s v="Lime And Gypsum Product Manufacturing"/>
    <x v="95"/>
    <x v="0"/>
    <x v="6"/>
    <n v="107.197977182937"/>
  </r>
  <r>
    <x v="3"/>
    <n v="3274"/>
    <s v="Lime And Gypsum Product Manufacturing"/>
    <s v="Lime And Gypsum Product Manufacturing"/>
    <x v="95"/>
    <x v="0"/>
    <x v="7"/>
    <n v="106.665476245818"/>
  </r>
  <r>
    <x v="3"/>
    <n v="3274"/>
    <s v="Lime And Gypsum Product Manufacturing"/>
    <s v="Lime And Gypsum Product Manufacturing"/>
    <x v="95"/>
    <x v="0"/>
    <x v="8"/>
    <n v="109.10018763366"/>
  </r>
  <r>
    <x v="3"/>
    <n v="3274"/>
    <s v="Lime And Gypsum Product Manufacturing"/>
    <s v="Lime And Gypsum Product Manufacturing"/>
    <x v="95"/>
    <x v="0"/>
    <x v="9"/>
    <n v="109.09153151693199"/>
  </r>
  <r>
    <x v="3"/>
    <n v="3274"/>
    <s v="Lime And Gypsum Product Manufacturing"/>
    <s v="Lime And Gypsum Product Manufacturing"/>
    <x v="95"/>
    <x v="0"/>
    <x v="10"/>
    <n v="111.364699960978"/>
  </r>
  <r>
    <x v="3"/>
    <n v="3274"/>
    <s v="Lime And Gypsum Product Manufacturing"/>
    <s v="Lime And Gypsum Product Manufacturing"/>
    <x v="95"/>
    <x v="0"/>
    <x v="11"/>
    <n v="109.87699240427"/>
  </r>
  <r>
    <x v="3"/>
    <n v="3274"/>
    <s v="Lime And Gypsum Product Manufacturing"/>
    <s v="Lime And Gypsum Product Manufacturing"/>
    <x v="95"/>
    <x v="0"/>
    <x v="12"/>
    <n v="108.11591947174099"/>
  </r>
  <r>
    <x v="3"/>
    <n v="3274"/>
    <s v="Lime And Gypsum Product Manufacturing"/>
    <s v="Lime And Gypsum Product Manufacturing"/>
    <x v="95"/>
    <x v="0"/>
    <x v="13"/>
    <n v="110.279968280264"/>
  </r>
  <r>
    <x v="3"/>
    <n v="3274"/>
    <s v="Lime And Gypsum Product Manufacturing"/>
    <s v="Lime And Gypsum Product Manufacturing"/>
    <x v="95"/>
    <x v="0"/>
    <x v="14"/>
    <n v="109.557416664171"/>
  </r>
  <r>
    <x v="3"/>
    <n v="3279"/>
    <s v="Other Nonmetallic Mineral Product Manufacturing"/>
    <s v="Other Nonmetallic Mineral Product Manufacturing"/>
    <x v="96"/>
    <x v="0"/>
    <x v="0"/>
    <n v="100"/>
  </r>
  <r>
    <x v="3"/>
    <n v="3279"/>
    <s v="Other Nonmetallic Mineral Product Manufacturing"/>
    <s v="Other Nonmetallic Mineral Product Manufacturing"/>
    <x v="96"/>
    <x v="0"/>
    <x v="1"/>
    <n v="103.01725753515301"/>
  </r>
  <r>
    <x v="3"/>
    <n v="3279"/>
    <s v="Other Nonmetallic Mineral Product Manufacturing"/>
    <s v="Other Nonmetallic Mineral Product Manufacturing"/>
    <x v="96"/>
    <x v="0"/>
    <x v="2"/>
    <n v="105.62735044425"/>
  </r>
  <r>
    <x v="3"/>
    <n v="3279"/>
    <s v="Other Nonmetallic Mineral Product Manufacturing"/>
    <s v="Other Nonmetallic Mineral Product Manufacturing"/>
    <x v="96"/>
    <x v="0"/>
    <x v="3"/>
    <n v="106.52818770963501"/>
  </r>
  <r>
    <x v="3"/>
    <n v="3279"/>
    <s v="Other Nonmetallic Mineral Product Manufacturing"/>
    <s v="Other Nonmetallic Mineral Product Manufacturing"/>
    <x v="96"/>
    <x v="0"/>
    <x v="4"/>
    <n v="106.61122999033699"/>
  </r>
  <r>
    <x v="3"/>
    <n v="3279"/>
    <s v="Other Nonmetallic Mineral Product Manufacturing"/>
    <s v="Other Nonmetallic Mineral Product Manufacturing"/>
    <x v="96"/>
    <x v="0"/>
    <x v="5"/>
    <n v="102.430153963273"/>
  </r>
  <r>
    <x v="3"/>
    <n v="3279"/>
    <s v="Other Nonmetallic Mineral Product Manufacturing"/>
    <s v="Other Nonmetallic Mineral Product Manufacturing"/>
    <x v="96"/>
    <x v="0"/>
    <x v="6"/>
    <n v="99.240099380441805"/>
  </r>
  <r>
    <x v="3"/>
    <n v="3279"/>
    <s v="Other Nonmetallic Mineral Product Manufacturing"/>
    <s v="Other Nonmetallic Mineral Product Manufacturing"/>
    <x v="96"/>
    <x v="0"/>
    <x v="7"/>
    <n v="102.345703917414"/>
  </r>
  <r>
    <x v="3"/>
    <n v="3279"/>
    <s v="Other Nonmetallic Mineral Product Manufacturing"/>
    <s v="Other Nonmetallic Mineral Product Manufacturing"/>
    <x v="96"/>
    <x v="0"/>
    <x v="8"/>
    <n v="99.985097677447698"/>
  </r>
  <r>
    <x v="3"/>
    <n v="3279"/>
    <s v="Other Nonmetallic Mineral Product Manufacturing"/>
    <s v="Other Nonmetallic Mineral Product Manufacturing"/>
    <x v="96"/>
    <x v="0"/>
    <x v="9"/>
    <n v="101.881031322204"/>
  </r>
  <r>
    <x v="3"/>
    <n v="3279"/>
    <s v="Other Nonmetallic Mineral Product Manufacturing"/>
    <s v="Other Nonmetallic Mineral Product Manufacturing"/>
    <x v="96"/>
    <x v="0"/>
    <x v="10"/>
    <n v="104.038281202871"/>
  </r>
  <r>
    <x v="3"/>
    <n v="3279"/>
    <s v="Other Nonmetallic Mineral Product Manufacturing"/>
    <s v="Other Nonmetallic Mineral Product Manufacturing"/>
    <x v="96"/>
    <x v="0"/>
    <x v="11"/>
    <n v="99.781263445586902"/>
  </r>
  <r>
    <x v="3"/>
    <n v="3279"/>
    <s v="Other Nonmetallic Mineral Product Manufacturing"/>
    <s v="Other Nonmetallic Mineral Product Manufacturing"/>
    <x v="96"/>
    <x v="0"/>
    <x v="12"/>
    <n v="100.783271414566"/>
  </r>
  <r>
    <x v="3"/>
    <n v="3279"/>
    <s v="Other Nonmetallic Mineral Product Manufacturing"/>
    <s v="Other Nonmetallic Mineral Product Manufacturing"/>
    <x v="96"/>
    <x v="0"/>
    <x v="13"/>
    <n v="103.54593061417199"/>
  </r>
  <r>
    <x v="3"/>
    <n v="3279"/>
    <s v="Other Nonmetallic Mineral Product Manufacturing"/>
    <s v="Other Nonmetallic Mineral Product Manufacturing"/>
    <x v="96"/>
    <x v="0"/>
    <x v="14"/>
    <n v="100.74323970101"/>
  </r>
  <r>
    <x v="3"/>
    <n v="331"/>
    <s v="Primary Metal Manufacturing"/>
    <s v="Primary Metal Manf."/>
    <x v="97"/>
    <x v="2"/>
    <x v="0"/>
    <n v="100"/>
  </r>
  <r>
    <x v="3"/>
    <n v="331"/>
    <s v="Primary Metal Manufacturing"/>
    <s v="Primary Metal Manf."/>
    <x v="97"/>
    <x v="2"/>
    <x v="1"/>
    <n v="99.691445415706795"/>
  </r>
  <r>
    <x v="3"/>
    <n v="331"/>
    <s v="Primary Metal Manufacturing"/>
    <s v="Primary Metal Manf."/>
    <x v="97"/>
    <x v="2"/>
    <x v="2"/>
    <n v="101.375792439259"/>
  </r>
  <r>
    <x v="3"/>
    <n v="331"/>
    <s v="Primary Metal Manufacturing"/>
    <s v="Primary Metal Manf."/>
    <x v="97"/>
    <x v="2"/>
    <x v="3"/>
    <n v="102.523236483915"/>
  </r>
  <r>
    <x v="3"/>
    <n v="331"/>
    <s v="Primary Metal Manufacturing"/>
    <s v="Primary Metal Manf."/>
    <x v="97"/>
    <x v="2"/>
    <x v="4"/>
    <n v="103.91742481489599"/>
  </r>
  <r>
    <x v="3"/>
    <n v="331"/>
    <s v="Primary Metal Manufacturing"/>
    <s v="Primary Metal Manf."/>
    <x v="97"/>
    <x v="2"/>
    <x v="5"/>
    <n v="103.606178812748"/>
  </r>
  <r>
    <x v="3"/>
    <n v="331"/>
    <s v="Primary Metal Manufacturing"/>
    <s v="Primary Metal Manf."/>
    <x v="97"/>
    <x v="2"/>
    <x v="6"/>
    <n v="103.85694196562901"/>
  </r>
  <r>
    <x v="3"/>
    <n v="331"/>
    <s v="Primary Metal Manufacturing"/>
    <s v="Primary Metal Manf."/>
    <x v="97"/>
    <x v="2"/>
    <x v="7"/>
    <n v="104.28456839898"/>
  </r>
  <r>
    <x v="3"/>
    <n v="331"/>
    <s v="Primary Metal Manufacturing"/>
    <s v="Primary Metal Manf."/>
    <x v="97"/>
    <x v="2"/>
    <x v="8"/>
    <n v="105.353089047995"/>
  </r>
  <r>
    <x v="3"/>
    <n v="331"/>
    <s v="Primary Metal Manufacturing"/>
    <s v="Primary Metal Manf."/>
    <x v="97"/>
    <x v="2"/>
    <x v="9"/>
    <n v="105.42366300395101"/>
  </r>
  <r>
    <x v="3"/>
    <n v="331"/>
    <s v="Primary Metal Manufacturing"/>
    <s v="Primary Metal Manf."/>
    <x v="97"/>
    <x v="2"/>
    <x v="10"/>
    <n v="105.72192875801299"/>
  </r>
  <r>
    <x v="3"/>
    <n v="331"/>
    <s v="Primary Metal Manufacturing"/>
    <s v="Primary Metal Manf."/>
    <x v="97"/>
    <x v="2"/>
    <x v="11"/>
    <n v="106.548978071761"/>
  </r>
  <r>
    <x v="3"/>
    <n v="331"/>
    <s v="Primary Metal Manufacturing"/>
    <s v="Primary Metal Manf."/>
    <x v="97"/>
    <x v="2"/>
    <x v="12"/>
    <n v="105.95982730396599"/>
  </r>
  <r>
    <x v="3"/>
    <n v="331"/>
    <s v="Primary Metal Manufacturing"/>
    <s v="Primary Metal Manf."/>
    <x v="97"/>
    <x v="2"/>
    <x v="13"/>
    <n v="106.909180203833"/>
  </r>
  <r>
    <x v="3"/>
    <n v="331"/>
    <s v="Primary Metal Manufacturing"/>
    <s v="Primary Metal Manf."/>
    <x v="97"/>
    <x v="2"/>
    <x v="14"/>
    <n v="106.831293918225"/>
  </r>
  <r>
    <x v="3"/>
    <n v="3311"/>
    <s v="Iron And Steel Mills And Ferroalloy Manufacturing"/>
    <s v="Iron And Steel Mills And Ferroalloy Manufacturing"/>
    <x v="98"/>
    <x v="0"/>
    <x v="0"/>
    <n v="100"/>
  </r>
  <r>
    <x v="3"/>
    <n v="3311"/>
    <s v="Iron And Steel Mills And Ferroalloy Manufacturing"/>
    <s v="Iron And Steel Mills And Ferroalloy Manufacturing"/>
    <x v="98"/>
    <x v="0"/>
    <x v="1"/>
    <n v="99.909065458918306"/>
  </r>
  <r>
    <x v="3"/>
    <n v="3311"/>
    <s v="Iron And Steel Mills And Ferroalloy Manufacturing"/>
    <s v="Iron And Steel Mills And Ferroalloy Manufacturing"/>
    <x v="98"/>
    <x v="0"/>
    <x v="2"/>
    <n v="101.788906745098"/>
  </r>
  <r>
    <x v="3"/>
    <n v="3311"/>
    <s v="Iron And Steel Mills And Ferroalloy Manufacturing"/>
    <s v="Iron And Steel Mills And Ferroalloy Manufacturing"/>
    <x v="98"/>
    <x v="0"/>
    <x v="3"/>
    <n v="102.827136453382"/>
  </r>
  <r>
    <x v="3"/>
    <n v="3311"/>
    <s v="Iron And Steel Mills And Ferroalloy Manufacturing"/>
    <s v="Iron And Steel Mills And Ferroalloy Manufacturing"/>
    <x v="98"/>
    <x v="0"/>
    <x v="4"/>
    <n v="104.099915185632"/>
  </r>
  <r>
    <x v="3"/>
    <n v="3311"/>
    <s v="Iron And Steel Mills And Ferroalloy Manufacturing"/>
    <s v="Iron And Steel Mills And Ferroalloy Manufacturing"/>
    <x v="98"/>
    <x v="0"/>
    <x v="5"/>
    <n v="103.30921755200799"/>
  </r>
  <r>
    <x v="3"/>
    <n v="3311"/>
    <s v="Iron And Steel Mills And Ferroalloy Manufacturing"/>
    <s v="Iron And Steel Mills And Ferroalloy Manufacturing"/>
    <x v="98"/>
    <x v="0"/>
    <x v="6"/>
    <n v="103.175869470243"/>
  </r>
  <r>
    <x v="3"/>
    <n v="3311"/>
    <s v="Iron And Steel Mills And Ferroalloy Manufacturing"/>
    <s v="Iron And Steel Mills And Ferroalloy Manufacturing"/>
    <x v="98"/>
    <x v="0"/>
    <x v="7"/>
    <n v="104.04194270303201"/>
  </r>
  <r>
    <x v="3"/>
    <n v="3311"/>
    <s v="Iron And Steel Mills And Ferroalloy Manufacturing"/>
    <s v="Iron And Steel Mills And Ferroalloy Manufacturing"/>
    <x v="98"/>
    <x v="0"/>
    <x v="8"/>
    <n v="104.723780013907"/>
  </r>
  <r>
    <x v="3"/>
    <n v="3311"/>
    <s v="Iron And Steel Mills And Ferroalloy Manufacturing"/>
    <s v="Iron And Steel Mills And Ferroalloy Manufacturing"/>
    <x v="98"/>
    <x v="0"/>
    <x v="9"/>
    <n v="105.057227365418"/>
  </r>
  <r>
    <x v="3"/>
    <n v="3311"/>
    <s v="Iron And Steel Mills And Ferroalloy Manufacturing"/>
    <s v="Iron And Steel Mills And Ferroalloy Manufacturing"/>
    <x v="98"/>
    <x v="0"/>
    <x v="10"/>
    <n v="105.688468663389"/>
  </r>
  <r>
    <x v="3"/>
    <n v="3311"/>
    <s v="Iron And Steel Mills And Ferroalloy Manufacturing"/>
    <s v="Iron And Steel Mills And Ferroalloy Manufacturing"/>
    <x v="98"/>
    <x v="0"/>
    <x v="11"/>
    <n v="106.350313482639"/>
  </r>
  <r>
    <x v="3"/>
    <n v="3311"/>
    <s v="Iron And Steel Mills And Ferroalloy Manufacturing"/>
    <s v="Iron And Steel Mills And Ferroalloy Manufacturing"/>
    <x v="98"/>
    <x v="0"/>
    <x v="12"/>
    <n v="104.868354512607"/>
  </r>
  <r>
    <x v="3"/>
    <n v="3311"/>
    <s v="Iron And Steel Mills And Ferroalloy Manufacturing"/>
    <s v="Iron And Steel Mills And Ferroalloy Manufacturing"/>
    <x v="98"/>
    <x v="0"/>
    <x v="13"/>
    <n v="106.740388990808"/>
  </r>
  <r>
    <x v="3"/>
    <n v="3311"/>
    <s v="Iron And Steel Mills And Ferroalloy Manufacturing"/>
    <s v="Iron And Steel Mills And Ferroalloy Manufacturing"/>
    <x v="98"/>
    <x v="0"/>
    <x v="14"/>
    <n v="106.98044839859099"/>
  </r>
  <r>
    <x v="3"/>
    <n v="3312"/>
    <s v="Steel Product Manufacturing From Purchased Steel"/>
    <s v="Steel Product Manufacturing From Purchased Steel"/>
    <x v="99"/>
    <x v="0"/>
    <x v="0"/>
    <n v="100"/>
  </r>
  <r>
    <x v="3"/>
    <n v="3312"/>
    <s v="Steel Product Manufacturing From Purchased Steel"/>
    <s v="Steel Product Manufacturing From Purchased Steel"/>
    <x v="99"/>
    <x v="0"/>
    <x v="1"/>
    <n v="99.909426761523505"/>
  </r>
  <r>
    <x v="3"/>
    <n v="3312"/>
    <s v="Steel Product Manufacturing From Purchased Steel"/>
    <s v="Steel Product Manufacturing From Purchased Steel"/>
    <x v="99"/>
    <x v="0"/>
    <x v="2"/>
    <n v="101.789285233795"/>
  </r>
  <r>
    <x v="3"/>
    <n v="3312"/>
    <s v="Steel Product Manufacturing From Purchased Steel"/>
    <s v="Steel Product Manufacturing From Purchased Steel"/>
    <x v="99"/>
    <x v="0"/>
    <x v="3"/>
    <n v="102.827518802599"/>
  </r>
  <r>
    <x v="3"/>
    <n v="3312"/>
    <s v="Steel Product Manufacturing From Purchased Steel"/>
    <s v="Steel Product Manufacturing From Purchased Steel"/>
    <x v="99"/>
    <x v="0"/>
    <x v="4"/>
    <n v="104.100302267511"/>
  </r>
  <r>
    <x v="3"/>
    <n v="3312"/>
    <s v="Steel Product Manufacturing From Purchased Steel"/>
    <s v="Steel Product Manufacturing From Purchased Steel"/>
    <x v="99"/>
    <x v="0"/>
    <x v="5"/>
    <n v="103.309601693781"/>
  </r>
  <r>
    <x v="3"/>
    <n v="3312"/>
    <s v="Steel Product Manufacturing From Purchased Steel"/>
    <s v="Steel Product Manufacturing From Purchased Steel"/>
    <x v="99"/>
    <x v="0"/>
    <x v="6"/>
    <n v="103.176253116179"/>
  </r>
  <r>
    <x v="3"/>
    <n v="3312"/>
    <s v="Steel Product Manufacturing From Purchased Steel"/>
    <s v="Steel Product Manufacturing From Purchased Steel"/>
    <x v="99"/>
    <x v="0"/>
    <x v="7"/>
    <n v="104.042329569347"/>
  </r>
  <r>
    <x v="3"/>
    <n v="3312"/>
    <s v="Steel Product Manufacturing From Purchased Steel"/>
    <s v="Steel Product Manufacturing From Purchased Steel"/>
    <x v="99"/>
    <x v="0"/>
    <x v="8"/>
    <n v="104.72416941554501"/>
  </r>
  <r>
    <x v="3"/>
    <n v="3312"/>
    <s v="Steel Product Manufacturing From Purchased Steel"/>
    <s v="Steel Product Manufacturing From Purchased Steel"/>
    <x v="99"/>
    <x v="0"/>
    <x v="9"/>
    <n v="105.05761800693701"/>
  </r>
  <r>
    <x v="3"/>
    <n v="3312"/>
    <s v="Steel Product Manufacturing From Purchased Steel"/>
    <s v="Steel Product Manufacturing From Purchased Steel"/>
    <x v="99"/>
    <x v="0"/>
    <x v="10"/>
    <n v="105.688861652095"/>
  </r>
  <r>
    <x v="3"/>
    <n v="3312"/>
    <s v="Steel Product Manufacturing From Purchased Steel"/>
    <s v="Steel Product Manufacturing From Purchased Steel"/>
    <x v="99"/>
    <x v="0"/>
    <x v="11"/>
    <n v="106.350708932328"/>
  </r>
  <r>
    <x v="3"/>
    <n v="3312"/>
    <s v="Steel Product Manufacturing From Purchased Steel"/>
    <s v="Steel Product Manufacturing From Purchased Steel"/>
    <x v="99"/>
    <x v="0"/>
    <x v="12"/>
    <n v="104.868744451826"/>
  </r>
  <r>
    <x v="3"/>
    <n v="3312"/>
    <s v="Steel Product Manufacturing From Purchased Steel"/>
    <s v="Steel Product Manufacturing From Purchased Steel"/>
    <x v="99"/>
    <x v="0"/>
    <x v="13"/>
    <n v="106.74078589094201"/>
  </r>
  <r>
    <x v="3"/>
    <n v="3312"/>
    <s v="Steel Product Manufacturing From Purchased Steel"/>
    <s v="Steel Product Manufacturing From Purchased Steel"/>
    <x v="99"/>
    <x v="0"/>
    <x v="14"/>
    <n v="106.980846191354"/>
  </r>
  <r>
    <x v="3"/>
    <n v="3313"/>
    <s v="Alumina And Aluminum Production And Processing"/>
    <s v="Alumina And Aluminum Production And Processing"/>
    <x v="100"/>
    <x v="0"/>
    <x v="0"/>
    <n v="100"/>
  </r>
  <r>
    <x v="3"/>
    <n v="3313"/>
    <s v="Alumina And Aluminum Production And Processing"/>
    <s v="Alumina And Aluminum Production And Processing"/>
    <x v="100"/>
    <x v="0"/>
    <x v="1"/>
    <n v="99.675495343627702"/>
  </r>
  <r>
    <x v="3"/>
    <n v="3313"/>
    <s v="Alumina And Aluminum Production And Processing"/>
    <s v="Alumina And Aluminum Production And Processing"/>
    <x v="100"/>
    <x v="0"/>
    <x v="2"/>
    <n v="100.57496302013401"/>
  </r>
  <r>
    <x v="3"/>
    <n v="3313"/>
    <s v="Alumina And Aluminum Production And Processing"/>
    <s v="Alumina And Aluminum Production And Processing"/>
    <x v="100"/>
    <x v="0"/>
    <x v="3"/>
    <n v="100.72211246425699"/>
  </r>
  <r>
    <x v="3"/>
    <n v="3313"/>
    <s v="Alumina And Aluminum Production And Processing"/>
    <s v="Alumina And Aluminum Production And Processing"/>
    <x v="100"/>
    <x v="0"/>
    <x v="4"/>
    <n v="101.59275036627599"/>
  </r>
  <r>
    <x v="3"/>
    <n v="3313"/>
    <s v="Alumina And Aluminum Production And Processing"/>
    <s v="Alumina And Aluminum Production And Processing"/>
    <x v="100"/>
    <x v="0"/>
    <x v="5"/>
    <n v="101.348191837874"/>
  </r>
  <r>
    <x v="3"/>
    <n v="3313"/>
    <s v="Alumina And Aluminum Production And Processing"/>
    <s v="Alumina And Aluminum Production And Processing"/>
    <x v="100"/>
    <x v="0"/>
    <x v="6"/>
    <n v="101.634953094336"/>
  </r>
  <r>
    <x v="3"/>
    <n v="3313"/>
    <s v="Alumina And Aluminum Production And Processing"/>
    <s v="Alumina And Aluminum Production And Processing"/>
    <x v="100"/>
    <x v="0"/>
    <x v="7"/>
    <n v="98.644607993543602"/>
  </r>
  <r>
    <x v="3"/>
    <n v="3313"/>
    <s v="Alumina And Aluminum Production And Processing"/>
    <s v="Alumina And Aluminum Production And Processing"/>
    <x v="100"/>
    <x v="0"/>
    <x v="8"/>
    <n v="103.311812588329"/>
  </r>
  <r>
    <x v="3"/>
    <n v="3313"/>
    <s v="Alumina And Aluminum Production And Processing"/>
    <s v="Alumina And Aluminum Production And Processing"/>
    <x v="100"/>
    <x v="0"/>
    <x v="9"/>
    <n v="103.397893917693"/>
  </r>
  <r>
    <x v="3"/>
    <n v="3313"/>
    <s v="Alumina And Aluminum Production And Processing"/>
    <s v="Alumina And Aluminum Production And Processing"/>
    <x v="100"/>
    <x v="0"/>
    <x v="10"/>
    <n v="102.88531966633001"/>
  </r>
  <r>
    <x v="3"/>
    <n v="3313"/>
    <s v="Alumina And Aluminum Production And Processing"/>
    <s v="Alumina And Aluminum Production And Processing"/>
    <x v="100"/>
    <x v="0"/>
    <x v="11"/>
    <n v="103.227937149688"/>
  </r>
  <r>
    <x v="3"/>
    <n v="3313"/>
    <s v="Alumina And Aluminum Production And Processing"/>
    <s v="Alumina And Aluminum Production And Processing"/>
    <x v="100"/>
    <x v="0"/>
    <x v="12"/>
    <n v="104.57340205601901"/>
  </r>
  <r>
    <x v="3"/>
    <n v="3313"/>
    <s v="Alumina And Aluminum Production And Processing"/>
    <s v="Alumina And Aluminum Production And Processing"/>
    <x v="100"/>
    <x v="0"/>
    <x v="13"/>
    <n v="104.465092249335"/>
  </r>
  <r>
    <x v="3"/>
    <n v="3313"/>
    <s v="Alumina And Aluminum Production And Processing"/>
    <s v="Alumina And Aluminum Production And Processing"/>
    <x v="100"/>
    <x v="0"/>
    <x v="14"/>
    <n v="105.137668054862"/>
  </r>
  <r>
    <x v="3"/>
    <n v="3314"/>
    <s v="Nonferrous Metal (Except Aluminum) Production And Processing"/>
    <s v="Nonferrous Metal (Except Aluminum) Production And Processing"/>
    <x v="101"/>
    <x v="0"/>
    <x v="0"/>
    <n v="100"/>
  </r>
  <r>
    <x v="3"/>
    <n v="3314"/>
    <s v="Nonferrous Metal (Except Aluminum) Production And Processing"/>
    <s v="Nonferrous Metal (Except Aluminum) Production And Processing"/>
    <x v="101"/>
    <x v="0"/>
    <x v="1"/>
    <n v="100.466477552947"/>
  </r>
  <r>
    <x v="3"/>
    <n v="3314"/>
    <s v="Nonferrous Metal (Except Aluminum) Production And Processing"/>
    <s v="Nonferrous Metal (Except Aluminum) Production And Processing"/>
    <x v="101"/>
    <x v="0"/>
    <x v="2"/>
    <n v="101.257585756456"/>
  </r>
  <r>
    <x v="3"/>
    <n v="3314"/>
    <s v="Nonferrous Metal (Except Aluminum) Production And Processing"/>
    <s v="Nonferrous Metal (Except Aluminum) Production And Processing"/>
    <x v="101"/>
    <x v="0"/>
    <x v="3"/>
    <n v="101.723639164399"/>
  </r>
  <r>
    <x v="3"/>
    <n v="3314"/>
    <s v="Nonferrous Metal (Except Aluminum) Production And Processing"/>
    <s v="Nonferrous Metal (Except Aluminum) Production And Processing"/>
    <x v="101"/>
    <x v="0"/>
    <x v="4"/>
    <n v="103.510342471681"/>
  </r>
  <r>
    <x v="3"/>
    <n v="3314"/>
    <s v="Nonferrous Metal (Except Aluminum) Production And Processing"/>
    <s v="Nonferrous Metal (Except Aluminum) Production And Processing"/>
    <x v="101"/>
    <x v="0"/>
    <x v="5"/>
    <n v="103.770298214722"/>
  </r>
  <r>
    <x v="3"/>
    <n v="3314"/>
    <s v="Nonferrous Metal (Except Aluminum) Production And Processing"/>
    <s v="Nonferrous Metal (Except Aluminum) Production And Processing"/>
    <x v="101"/>
    <x v="0"/>
    <x v="6"/>
    <n v="102.64121222857"/>
  </r>
  <r>
    <x v="3"/>
    <n v="3314"/>
    <s v="Nonferrous Metal (Except Aluminum) Production And Processing"/>
    <s v="Nonferrous Metal (Except Aluminum) Production And Processing"/>
    <x v="101"/>
    <x v="0"/>
    <x v="7"/>
    <n v="103.829866665569"/>
  </r>
  <r>
    <x v="3"/>
    <n v="3314"/>
    <s v="Nonferrous Metal (Except Aluminum) Production And Processing"/>
    <s v="Nonferrous Metal (Except Aluminum) Production And Processing"/>
    <x v="101"/>
    <x v="0"/>
    <x v="8"/>
    <n v="105.626281180281"/>
  </r>
  <r>
    <x v="3"/>
    <n v="3314"/>
    <s v="Nonferrous Metal (Except Aluminum) Production And Processing"/>
    <s v="Nonferrous Metal (Except Aluminum) Production And Processing"/>
    <x v="101"/>
    <x v="0"/>
    <x v="9"/>
    <n v="106.570871523333"/>
  </r>
  <r>
    <x v="3"/>
    <n v="3314"/>
    <s v="Nonferrous Metal (Except Aluminum) Production And Processing"/>
    <s v="Nonferrous Metal (Except Aluminum) Production And Processing"/>
    <x v="101"/>
    <x v="0"/>
    <x v="10"/>
    <n v="106.423746575035"/>
  </r>
  <r>
    <x v="3"/>
    <n v="3314"/>
    <s v="Nonferrous Metal (Except Aluminum) Production And Processing"/>
    <s v="Nonferrous Metal (Except Aluminum) Production And Processing"/>
    <x v="101"/>
    <x v="0"/>
    <x v="11"/>
    <n v="104.248966889166"/>
  </r>
  <r>
    <x v="3"/>
    <n v="3314"/>
    <s v="Nonferrous Metal (Except Aluminum) Production And Processing"/>
    <s v="Nonferrous Metal (Except Aluminum) Production And Processing"/>
    <x v="101"/>
    <x v="0"/>
    <x v="12"/>
    <n v="105.709210094786"/>
  </r>
  <r>
    <x v="3"/>
    <n v="3314"/>
    <s v="Nonferrous Metal (Except Aluminum) Production And Processing"/>
    <s v="Nonferrous Metal (Except Aluminum) Production And Processing"/>
    <x v="101"/>
    <x v="0"/>
    <x v="13"/>
    <n v="102.095271363256"/>
  </r>
  <r>
    <x v="3"/>
    <n v="3314"/>
    <s v="Nonferrous Metal (Except Aluminum) Production And Processing"/>
    <s v="Nonferrous Metal (Except Aluminum) Production And Processing"/>
    <x v="101"/>
    <x v="0"/>
    <x v="14"/>
    <n v="105.617511502082"/>
  </r>
  <r>
    <x v="3"/>
    <n v="3315"/>
    <s v="Foundries"/>
    <s v="Foundries"/>
    <x v="102"/>
    <x v="0"/>
    <x v="0"/>
    <n v="100"/>
  </r>
  <r>
    <x v="3"/>
    <n v="3315"/>
    <s v="Foundries"/>
    <s v="Foundries"/>
    <x v="102"/>
    <x v="0"/>
    <x v="1"/>
    <n v="97.687313319722094"/>
  </r>
  <r>
    <x v="3"/>
    <n v="3315"/>
    <s v="Foundries"/>
    <s v="Foundries"/>
    <x v="102"/>
    <x v="0"/>
    <x v="2"/>
    <n v="102.398159401793"/>
  </r>
  <r>
    <x v="3"/>
    <n v="3315"/>
    <s v="Foundries"/>
    <s v="Foundries"/>
    <x v="102"/>
    <x v="0"/>
    <x v="3"/>
    <n v="104.29533041005701"/>
  </r>
  <r>
    <x v="3"/>
    <n v="3315"/>
    <s v="Foundries"/>
    <s v="Foundries"/>
    <x v="102"/>
    <x v="0"/>
    <x v="4"/>
    <n v="105.942475863491"/>
  </r>
  <r>
    <x v="3"/>
    <n v="3315"/>
    <s v="Foundries"/>
    <s v="Foundries"/>
    <x v="102"/>
    <x v="0"/>
    <x v="5"/>
    <n v="106.727065853517"/>
  </r>
  <r>
    <x v="3"/>
    <n v="3315"/>
    <s v="Foundries"/>
    <s v="Foundries"/>
    <x v="102"/>
    <x v="0"/>
    <x v="6"/>
    <n v="106.76120830681199"/>
  </r>
  <r>
    <x v="3"/>
    <n v="3315"/>
    <s v="Foundries"/>
    <s v="Foundries"/>
    <x v="102"/>
    <x v="0"/>
    <x v="7"/>
    <n v="104.751373864863"/>
  </r>
  <r>
    <x v="3"/>
    <n v="3315"/>
    <s v="Foundries"/>
    <s v="Foundries"/>
    <x v="102"/>
    <x v="0"/>
    <x v="8"/>
    <n v="107.197461325481"/>
  </r>
  <r>
    <x v="3"/>
    <n v="3315"/>
    <s v="Foundries"/>
    <s v="Foundries"/>
    <x v="102"/>
    <x v="0"/>
    <x v="9"/>
    <n v="108.538766633348"/>
  </r>
  <r>
    <x v="3"/>
    <n v="3315"/>
    <s v="Foundries"/>
    <s v="Foundries"/>
    <x v="102"/>
    <x v="0"/>
    <x v="10"/>
    <n v="109.58695895139699"/>
  </r>
  <r>
    <x v="3"/>
    <n v="3315"/>
    <s v="Foundries"/>
    <s v="Foundries"/>
    <x v="102"/>
    <x v="0"/>
    <x v="11"/>
    <n v="110.169627574377"/>
  </r>
  <r>
    <x v="3"/>
    <n v="3315"/>
    <s v="Foundries"/>
    <s v="Foundries"/>
    <x v="102"/>
    <x v="0"/>
    <x v="12"/>
    <n v="110.509118606466"/>
  </r>
  <r>
    <x v="3"/>
    <n v="3315"/>
    <s v="Foundries"/>
    <s v="Foundries"/>
    <x v="102"/>
    <x v="0"/>
    <x v="13"/>
    <n v="110.19795894520701"/>
  </r>
  <r>
    <x v="3"/>
    <n v="3315"/>
    <s v="Foundries"/>
    <s v="Foundries"/>
    <x v="102"/>
    <x v="0"/>
    <x v="14"/>
    <n v="109.27689771304399"/>
  </r>
  <r>
    <x v="3"/>
    <n v="332"/>
    <s v="Fabricated Metal Manufacturing"/>
    <s v="Fabricated Metal Manf."/>
    <x v="103"/>
    <x v="2"/>
    <x v="0"/>
    <n v="100"/>
  </r>
  <r>
    <x v="3"/>
    <n v="332"/>
    <s v="Fabricated Metal Manufacturing"/>
    <s v="Fabricated Metal Manf."/>
    <x v="103"/>
    <x v="2"/>
    <x v="1"/>
    <n v="100.493224813232"/>
  </r>
  <r>
    <x v="3"/>
    <n v="332"/>
    <s v="Fabricated Metal Manufacturing"/>
    <s v="Fabricated Metal Manf."/>
    <x v="103"/>
    <x v="2"/>
    <x v="2"/>
    <n v="100.778431830782"/>
  </r>
  <r>
    <x v="3"/>
    <n v="332"/>
    <s v="Fabricated Metal Manufacturing"/>
    <s v="Fabricated Metal Manf."/>
    <x v="103"/>
    <x v="2"/>
    <x v="3"/>
    <n v="102.262741299797"/>
  </r>
  <r>
    <x v="3"/>
    <n v="332"/>
    <s v="Fabricated Metal Manufacturing"/>
    <s v="Fabricated Metal Manf."/>
    <x v="103"/>
    <x v="2"/>
    <x v="4"/>
    <n v="103.183978251884"/>
  </r>
  <r>
    <x v="3"/>
    <n v="332"/>
    <s v="Fabricated Metal Manufacturing"/>
    <s v="Fabricated Metal Manf."/>
    <x v="103"/>
    <x v="2"/>
    <x v="5"/>
    <n v="103.627096180138"/>
  </r>
  <r>
    <x v="3"/>
    <n v="332"/>
    <s v="Fabricated Metal Manufacturing"/>
    <s v="Fabricated Metal Manf."/>
    <x v="103"/>
    <x v="2"/>
    <x v="6"/>
    <n v="103.78480901373401"/>
  </r>
  <r>
    <x v="3"/>
    <n v="332"/>
    <s v="Fabricated Metal Manufacturing"/>
    <s v="Fabricated Metal Manf."/>
    <x v="103"/>
    <x v="2"/>
    <x v="7"/>
    <n v="103.98294369854101"/>
  </r>
  <r>
    <x v="3"/>
    <n v="332"/>
    <s v="Fabricated Metal Manufacturing"/>
    <s v="Fabricated Metal Manf."/>
    <x v="103"/>
    <x v="2"/>
    <x v="8"/>
    <n v="104.827959946695"/>
  </r>
  <r>
    <x v="3"/>
    <n v="332"/>
    <s v="Fabricated Metal Manufacturing"/>
    <s v="Fabricated Metal Manf."/>
    <x v="103"/>
    <x v="2"/>
    <x v="9"/>
    <n v="104.74425294913701"/>
  </r>
  <r>
    <x v="3"/>
    <n v="332"/>
    <s v="Fabricated Metal Manufacturing"/>
    <s v="Fabricated Metal Manf."/>
    <x v="103"/>
    <x v="2"/>
    <x v="10"/>
    <n v="104.96195527946701"/>
  </r>
  <r>
    <x v="3"/>
    <n v="332"/>
    <s v="Fabricated Metal Manufacturing"/>
    <s v="Fabricated Metal Manf."/>
    <x v="103"/>
    <x v="2"/>
    <x v="11"/>
    <n v="105.520811818341"/>
  </r>
  <r>
    <x v="3"/>
    <n v="332"/>
    <s v="Fabricated Metal Manufacturing"/>
    <s v="Fabricated Metal Manf."/>
    <x v="103"/>
    <x v="2"/>
    <x v="12"/>
    <n v="105.117335224526"/>
  </r>
  <r>
    <x v="3"/>
    <n v="332"/>
    <s v="Fabricated Metal Manufacturing"/>
    <s v="Fabricated Metal Manf."/>
    <x v="103"/>
    <x v="2"/>
    <x v="13"/>
    <n v="105.703176585085"/>
  </r>
  <r>
    <x v="3"/>
    <n v="332"/>
    <s v="Fabricated Metal Manufacturing"/>
    <s v="Fabricated Metal Manf."/>
    <x v="103"/>
    <x v="2"/>
    <x v="14"/>
    <n v="105.877161990294"/>
  </r>
  <r>
    <x v="3"/>
    <n v="3321"/>
    <s v="Forging And Stamping"/>
    <s v="Forging And Stamping"/>
    <x v="104"/>
    <x v="0"/>
    <x v="0"/>
    <n v="100"/>
  </r>
  <r>
    <x v="3"/>
    <n v="3321"/>
    <s v="Forging And Stamping"/>
    <s v="Forging And Stamping"/>
    <x v="104"/>
    <x v="0"/>
    <x v="1"/>
    <n v="100.141047478776"/>
  </r>
  <r>
    <x v="3"/>
    <n v="3321"/>
    <s v="Forging And Stamping"/>
    <s v="Forging And Stamping"/>
    <x v="104"/>
    <x v="0"/>
    <x v="2"/>
    <n v="101.478430912184"/>
  </r>
  <r>
    <x v="3"/>
    <n v="3321"/>
    <s v="Forging And Stamping"/>
    <s v="Forging And Stamping"/>
    <x v="104"/>
    <x v="0"/>
    <x v="3"/>
    <n v="103.832231370334"/>
  </r>
  <r>
    <x v="3"/>
    <n v="3321"/>
    <s v="Forging And Stamping"/>
    <s v="Forging And Stamping"/>
    <x v="104"/>
    <x v="0"/>
    <x v="4"/>
    <n v="96.878599483113405"/>
  </r>
  <r>
    <x v="3"/>
    <n v="3321"/>
    <s v="Forging And Stamping"/>
    <s v="Forging And Stamping"/>
    <x v="104"/>
    <x v="0"/>
    <x v="5"/>
    <n v="106.325507388595"/>
  </r>
  <r>
    <x v="3"/>
    <n v="3321"/>
    <s v="Forging And Stamping"/>
    <s v="Forging And Stamping"/>
    <x v="104"/>
    <x v="0"/>
    <x v="6"/>
    <n v="104.106000918343"/>
  </r>
  <r>
    <x v="3"/>
    <n v="3321"/>
    <s v="Forging And Stamping"/>
    <s v="Forging And Stamping"/>
    <x v="104"/>
    <x v="0"/>
    <x v="7"/>
    <n v="106.85328442912601"/>
  </r>
  <r>
    <x v="3"/>
    <n v="3321"/>
    <s v="Forging And Stamping"/>
    <s v="Forging And Stamping"/>
    <x v="104"/>
    <x v="0"/>
    <x v="8"/>
    <n v="107.328933917619"/>
  </r>
  <r>
    <x v="3"/>
    <n v="3321"/>
    <s v="Forging And Stamping"/>
    <s v="Forging And Stamping"/>
    <x v="104"/>
    <x v="0"/>
    <x v="9"/>
    <n v="107.894794398345"/>
  </r>
  <r>
    <x v="3"/>
    <n v="3321"/>
    <s v="Forging And Stamping"/>
    <s v="Forging And Stamping"/>
    <x v="104"/>
    <x v="0"/>
    <x v="10"/>
    <n v="108.20054705774299"/>
  </r>
  <r>
    <x v="3"/>
    <n v="3321"/>
    <s v="Forging And Stamping"/>
    <s v="Forging And Stamping"/>
    <x v="104"/>
    <x v="0"/>
    <x v="11"/>
    <n v="107.177886649017"/>
  </r>
  <r>
    <x v="3"/>
    <n v="3321"/>
    <s v="Forging And Stamping"/>
    <s v="Forging And Stamping"/>
    <x v="104"/>
    <x v="0"/>
    <x v="12"/>
    <n v="105.735012299871"/>
  </r>
  <r>
    <x v="3"/>
    <n v="3321"/>
    <s v="Forging And Stamping"/>
    <s v="Forging And Stamping"/>
    <x v="104"/>
    <x v="0"/>
    <x v="13"/>
    <n v="110.43171576259"/>
  </r>
  <r>
    <x v="3"/>
    <n v="3321"/>
    <s v="Forging And Stamping"/>
    <s v="Forging And Stamping"/>
    <x v="104"/>
    <x v="0"/>
    <x v="14"/>
    <n v="110.689827030299"/>
  </r>
  <r>
    <x v="3"/>
    <n v="3322"/>
    <s v="Cutlery And Handtool Manufacturing"/>
    <s v="Cutlery And Handtool Manufacturing"/>
    <x v="105"/>
    <x v="0"/>
    <x v="0"/>
    <n v="100"/>
  </r>
  <r>
    <x v="3"/>
    <n v="3322"/>
    <s v="Cutlery And Handtool Manufacturing"/>
    <s v="Cutlery And Handtool Manufacturing"/>
    <x v="105"/>
    <x v="0"/>
    <x v="1"/>
    <n v="98.397453734230396"/>
  </r>
  <r>
    <x v="3"/>
    <n v="3322"/>
    <s v="Cutlery And Handtool Manufacturing"/>
    <s v="Cutlery And Handtool Manufacturing"/>
    <x v="105"/>
    <x v="0"/>
    <x v="2"/>
    <n v="98.7862153040425"/>
  </r>
  <r>
    <x v="3"/>
    <n v="3322"/>
    <s v="Cutlery And Handtool Manufacturing"/>
    <s v="Cutlery And Handtool Manufacturing"/>
    <x v="105"/>
    <x v="0"/>
    <x v="3"/>
    <n v="101.330823604407"/>
  </r>
  <r>
    <x v="3"/>
    <n v="3322"/>
    <s v="Cutlery And Handtool Manufacturing"/>
    <s v="Cutlery And Handtool Manufacturing"/>
    <x v="105"/>
    <x v="0"/>
    <x v="4"/>
    <n v="100.148853474932"/>
  </r>
  <r>
    <x v="3"/>
    <n v="3322"/>
    <s v="Cutlery And Handtool Manufacturing"/>
    <s v="Cutlery And Handtool Manufacturing"/>
    <x v="105"/>
    <x v="0"/>
    <x v="5"/>
    <n v="104.86257960598"/>
  </r>
  <r>
    <x v="3"/>
    <n v="3322"/>
    <s v="Cutlery And Handtool Manufacturing"/>
    <s v="Cutlery And Handtool Manufacturing"/>
    <x v="105"/>
    <x v="0"/>
    <x v="6"/>
    <n v="105.208250216491"/>
  </r>
  <r>
    <x v="3"/>
    <n v="3322"/>
    <s v="Cutlery And Handtool Manufacturing"/>
    <s v="Cutlery And Handtool Manufacturing"/>
    <x v="105"/>
    <x v="0"/>
    <x v="7"/>
    <n v="107.650939172048"/>
  </r>
  <r>
    <x v="3"/>
    <n v="3322"/>
    <s v="Cutlery And Handtool Manufacturing"/>
    <s v="Cutlery And Handtool Manufacturing"/>
    <x v="105"/>
    <x v="0"/>
    <x v="8"/>
    <n v="106.16871365049499"/>
  </r>
  <r>
    <x v="3"/>
    <n v="3322"/>
    <s v="Cutlery And Handtool Manufacturing"/>
    <s v="Cutlery And Handtool Manufacturing"/>
    <x v="105"/>
    <x v="0"/>
    <x v="9"/>
    <n v="102.524024192044"/>
  </r>
  <r>
    <x v="3"/>
    <n v="3322"/>
    <s v="Cutlery And Handtool Manufacturing"/>
    <s v="Cutlery And Handtool Manufacturing"/>
    <x v="105"/>
    <x v="0"/>
    <x v="10"/>
    <n v="104.495176326982"/>
  </r>
  <r>
    <x v="3"/>
    <n v="3322"/>
    <s v="Cutlery And Handtool Manufacturing"/>
    <s v="Cutlery And Handtool Manufacturing"/>
    <x v="105"/>
    <x v="0"/>
    <x v="11"/>
    <n v="107.077620799824"/>
  </r>
  <r>
    <x v="3"/>
    <n v="3322"/>
    <s v="Cutlery And Handtool Manufacturing"/>
    <s v="Cutlery And Handtool Manufacturing"/>
    <x v="105"/>
    <x v="0"/>
    <x v="12"/>
    <n v="103.810937688859"/>
  </r>
  <r>
    <x v="3"/>
    <n v="3322"/>
    <s v="Cutlery And Handtool Manufacturing"/>
    <s v="Cutlery And Handtool Manufacturing"/>
    <x v="105"/>
    <x v="0"/>
    <x v="13"/>
    <n v="105.41519567991701"/>
  </r>
  <r>
    <x v="3"/>
    <n v="3322"/>
    <s v="Cutlery And Handtool Manufacturing"/>
    <s v="Cutlery And Handtool Manufacturing"/>
    <x v="105"/>
    <x v="0"/>
    <x v="14"/>
    <n v="107.504332652108"/>
  </r>
  <r>
    <x v="3"/>
    <n v="3323"/>
    <s v="Architectural And Structural Metals Manufacturing"/>
    <s v="Architectural And Structural Metals Manufacturing"/>
    <x v="106"/>
    <x v="0"/>
    <x v="0"/>
    <n v="100"/>
  </r>
  <r>
    <x v="3"/>
    <n v="3323"/>
    <s v="Architectural And Structural Metals Manufacturing"/>
    <s v="Architectural And Structural Metals Manufacturing"/>
    <x v="106"/>
    <x v="0"/>
    <x v="1"/>
    <n v="100.682606160021"/>
  </r>
  <r>
    <x v="3"/>
    <n v="3323"/>
    <s v="Architectural And Structural Metals Manufacturing"/>
    <s v="Architectural And Structural Metals Manufacturing"/>
    <x v="106"/>
    <x v="0"/>
    <x v="2"/>
    <n v="100.700039404644"/>
  </r>
  <r>
    <x v="3"/>
    <n v="3323"/>
    <s v="Architectural And Structural Metals Manufacturing"/>
    <s v="Architectural And Structural Metals Manufacturing"/>
    <x v="106"/>
    <x v="0"/>
    <x v="3"/>
    <n v="101.994008410462"/>
  </r>
  <r>
    <x v="3"/>
    <n v="3323"/>
    <s v="Architectural And Structural Metals Manufacturing"/>
    <s v="Architectural And Structural Metals Manufacturing"/>
    <x v="106"/>
    <x v="0"/>
    <x v="4"/>
    <n v="102.642981080675"/>
  </r>
  <r>
    <x v="3"/>
    <n v="3323"/>
    <s v="Architectural And Structural Metals Manufacturing"/>
    <s v="Architectural And Structural Metals Manufacturing"/>
    <x v="106"/>
    <x v="0"/>
    <x v="5"/>
    <n v="102.854835251156"/>
  </r>
  <r>
    <x v="3"/>
    <n v="3323"/>
    <s v="Architectural And Structural Metals Manufacturing"/>
    <s v="Architectural And Structural Metals Manufacturing"/>
    <x v="106"/>
    <x v="0"/>
    <x v="6"/>
    <n v="102.089384145396"/>
  </r>
  <r>
    <x v="3"/>
    <n v="3323"/>
    <s v="Architectural And Structural Metals Manufacturing"/>
    <s v="Architectural And Structural Metals Manufacturing"/>
    <x v="106"/>
    <x v="0"/>
    <x v="7"/>
    <n v="103.29483333194599"/>
  </r>
  <r>
    <x v="3"/>
    <n v="3323"/>
    <s v="Architectural And Structural Metals Manufacturing"/>
    <s v="Architectural And Structural Metals Manufacturing"/>
    <x v="106"/>
    <x v="0"/>
    <x v="8"/>
    <n v="103.020769941057"/>
  </r>
  <r>
    <x v="3"/>
    <n v="3323"/>
    <s v="Architectural And Structural Metals Manufacturing"/>
    <s v="Architectural And Structural Metals Manufacturing"/>
    <x v="106"/>
    <x v="0"/>
    <x v="9"/>
    <n v="103.54259559611199"/>
  </r>
  <r>
    <x v="3"/>
    <n v="3323"/>
    <s v="Architectural And Structural Metals Manufacturing"/>
    <s v="Architectural And Structural Metals Manufacturing"/>
    <x v="106"/>
    <x v="0"/>
    <x v="10"/>
    <n v="103.20274708295599"/>
  </r>
  <r>
    <x v="3"/>
    <n v="3323"/>
    <s v="Architectural And Structural Metals Manufacturing"/>
    <s v="Architectural And Structural Metals Manufacturing"/>
    <x v="106"/>
    <x v="0"/>
    <x v="11"/>
    <n v="104.28544514158099"/>
  </r>
  <r>
    <x v="3"/>
    <n v="3323"/>
    <s v="Architectural And Structural Metals Manufacturing"/>
    <s v="Architectural And Structural Metals Manufacturing"/>
    <x v="106"/>
    <x v="0"/>
    <x v="12"/>
    <n v="103.627322253499"/>
  </r>
  <r>
    <x v="3"/>
    <n v="3323"/>
    <s v="Architectural And Structural Metals Manufacturing"/>
    <s v="Architectural And Structural Metals Manufacturing"/>
    <x v="106"/>
    <x v="0"/>
    <x v="13"/>
    <n v="105.051220872014"/>
  </r>
  <r>
    <x v="3"/>
    <n v="3323"/>
    <s v="Architectural And Structural Metals Manufacturing"/>
    <s v="Architectural And Structural Metals Manufacturing"/>
    <x v="106"/>
    <x v="0"/>
    <x v="14"/>
    <n v="104.847162341946"/>
  </r>
  <r>
    <x v="3"/>
    <n v="3324"/>
    <s v="Boiler, Tank, And Shipping Container Manufacturing"/>
    <s v="Boiler, Tank, And Shipping Container Manufacturing"/>
    <x v="107"/>
    <x v="0"/>
    <x v="0"/>
    <n v="100"/>
  </r>
  <r>
    <x v="3"/>
    <n v="3324"/>
    <s v="Boiler, Tank, And Shipping Container Manufacturing"/>
    <s v="Boiler, Tank, And Shipping Container Manufacturing"/>
    <x v="107"/>
    <x v="0"/>
    <x v="1"/>
    <n v="100.68080219944299"/>
  </r>
  <r>
    <x v="3"/>
    <n v="3324"/>
    <s v="Boiler, Tank, And Shipping Container Manufacturing"/>
    <s v="Boiler, Tank, And Shipping Container Manufacturing"/>
    <x v="107"/>
    <x v="0"/>
    <x v="2"/>
    <n v="100.55898955668999"/>
  </r>
  <r>
    <x v="3"/>
    <n v="3324"/>
    <s v="Boiler, Tank, And Shipping Container Manufacturing"/>
    <s v="Boiler, Tank, And Shipping Container Manufacturing"/>
    <x v="107"/>
    <x v="0"/>
    <x v="3"/>
    <n v="101.746110787665"/>
  </r>
  <r>
    <x v="3"/>
    <n v="3324"/>
    <s v="Boiler, Tank, And Shipping Container Manufacturing"/>
    <s v="Boiler, Tank, And Shipping Container Manufacturing"/>
    <x v="107"/>
    <x v="0"/>
    <x v="4"/>
    <n v="102.253871649212"/>
  </r>
  <r>
    <x v="3"/>
    <n v="3324"/>
    <s v="Boiler, Tank, And Shipping Container Manufacturing"/>
    <s v="Boiler, Tank, And Shipping Container Manufacturing"/>
    <x v="107"/>
    <x v="0"/>
    <x v="5"/>
    <n v="102.334678122597"/>
  </r>
  <r>
    <x v="3"/>
    <n v="3324"/>
    <s v="Boiler, Tank, And Shipping Container Manufacturing"/>
    <s v="Boiler, Tank, And Shipping Container Manufacturing"/>
    <x v="107"/>
    <x v="0"/>
    <x v="6"/>
    <n v="101.764266973727"/>
  </r>
  <r>
    <x v="3"/>
    <n v="3324"/>
    <s v="Boiler, Tank, And Shipping Container Manufacturing"/>
    <s v="Boiler, Tank, And Shipping Container Manufacturing"/>
    <x v="107"/>
    <x v="0"/>
    <x v="7"/>
    <n v="103.014347658684"/>
  </r>
  <r>
    <x v="3"/>
    <n v="3324"/>
    <s v="Boiler, Tank, And Shipping Container Manufacturing"/>
    <s v="Boiler, Tank, And Shipping Container Manufacturing"/>
    <x v="107"/>
    <x v="0"/>
    <x v="8"/>
    <n v="102.775759888096"/>
  </r>
  <r>
    <x v="3"/>
    <n v="3324"/>
    <s v="Boiler, Tank, And Shipping Container Manufacturing"/>
    <s v="Boiler, Tank, And Shipping Container Manufacturing"/>
    <x v="107"/>
    <x v="0"/>
    <x v="9"/>
    <n v="103.23343393763901"/>
  </r>
  <r>
    <x v="3"/>
    <n v="3324"/>
    <s v="Boiler, Tank, And Shipping Container Manufacturing"/>
    <s v="Boiler, Tank, And Shipping Container Manufacturing"/>
    <x v="107"/>
    <x v="0"/>
    <x v="10"/>
    <n v="103.112909211166"/>
  </r>
  <r>
    <x v="3"/>
    <n v="3324"/>
    <s v="Boiler, Tank, And Shipping Container Manufacturing"/>
    <s v="Boiler, Tank, And Shipping Container Manufacturing"/>
    <x v="107"/>
    <x v="0"/>
    <x v="11"/>
    <n v="103.911900338256"/>
  </r>
  <r>
    <x v="3"/>
    <n v="3324"/>
    <s v="Boiler, Tank, And Shipping Container Manufacturing"/>
    <s v="Boiler, Tank, And Shipping Container Manufacturing"/>
    <x v="107"/>
    <x v="0"/>
    <x v="12"/>
    <n v="103.296402693818"/>
  </r>
  <r>
    <x v="3"/>
    <n v="3324"/>
    <s v="Boiler, Tank, And Shipping Container Manufacturing"/>
    <s v="Boiler, Tank, And Shipping Container Manufacturing"/>
    <x v="107"/>
    <x v="0"/>
    <x v="13"/>
    <n v="104.95843679702899"/>
  </r>
  <r>
    <x v="3"/>
    <n v="3324"/>
    <s v="Boiler, Tank, And Shipping Container Manufacturing"/>
    <s v="Boiler, Tank, And Shipping Container Manufacturing"/>
    <x v="107"/>
    <x v="0"/>
    <x v="14"/>
    <n v="104.420383381888"/>
  </r>
  <r>
    <x v="3"/>
    <n v="3325"/>
    <s v="Hardware Manufacturing"/>
    <s v="Hardware Manufacturing"/>
    <x v="108"/>
    <x v="0"/>
    <x v="0"/>
    <n v="100"/>
  </r>
  <r>
    <x v="3"/>
    <n v="3325"/>
    <s v="Hardware Manufacturing"/>
    <s v="Hardware Manufacturing"/>
    <x v="108"/>
    <x v="0"/>
    <x v="1"/>
    <n v="100.75326227488"/>
  </r>
  <r>
    <x v="3"/>
    <n v="3325"/>
    <s v="Hardware Manufacturing"/>
    <s v="Hardware Manufacturing"/>
    <x v="108"/>
    <x v="0"/>
    <x v="2"/>
    <n v="101.03889152200399"/>
  </r>
  <r>
    <x v="3"/>
    <n v="3325"/>
    <s v="Hardware Manufacturing"/>
    <s v="Hardware Manufacturing"/>
    <x v="108"/>
    <x v="0"/>
    <x v="3"/>
    <n v="102.199707669874"/>
  </r>
  <r>
    <x v="3"/>
    <n v="3325"/>
    <s v="Hardware Manufacturing"/>
    <s v="Hardware Manufacturing"/>
    <x v="108"/>
    <x v="0"/>
    <x v="4"/>
    <n v="104.14387827500499"/>
  </r>
  <r>
    <x v="3"/>
    <n v="3325"/>
    <s v="Hardware Manufacturing"/>
    <s v="Hardware Manufacturing"/>
    <x v="108"/>
    <x v="0"/>
    <x v="5"/>
    <n v="104.867465528504"/>
  </r>
  <r>
    <x v="3"/>
    <n v="3325"/>
    <s v="Hardware Manufacturing"/>
    <s v="Hardware Manufacturing"/>
    <x v="108"/>
    <x v="0"/>
    <x v="6"/>
    <n v="105.23488293163"/>
  </r>
  <r>
    <x v="3"/>
    <n v="3325"/>
    <s v="Hardware Manufacturing"/>
    <s v="Hardware Manufacturing"/>
    <x v="108"/>
    <x v="0"/>
    <x v="7"/>
    <n v="105.717434803788"/>
  </r>
  <r>
    <x v="3"/>
    <n v="3325"/>
    <s v="Hardware Manufacturing"/>
    <s v="Hardware Manufacturing"/>
    <x v="108"/>
    <x v="0"/>
    <x v="8"/>
    <n v="105.951874844383"/>
  </r>
  <r>
    <x v="3"/>
    <n v="3325"/>
    <s v="Hardware Manufacturing"/>
    <s v="Hardware Manufacturing"/>
    <x v="108"/>
    <x v="0"/>
    <x v="9"/>
    <n v="105.65681623638"/>
  </r>
  <r>
    <x v="3"/>
    <n v="3325"/>
    <s v="Hardware Manufacturing"/>
    <s v="Hardware Manufacturing"/>
    <x v="108"/>
    <x v="0"/>
    <x v="10"/>
    <n v="105.766505136913"/>
  </r>
  <r>
    <x v="3"/>
    <n v="3325"/>
    <s v="Hardware Manufacturing"/>
    <s v="Hardware Manufacturing"/>
    <x v="108"/>
    <x v="0"/>
    <x v="11"/>
    <n v="106.582206697723"/>
  </r>
  <r>
    <x v="3"/>
    <n v="3325"/>
    <s v="Hardware Manufacturing"/>
    <s v="Hardware Manufacturing"/>
    <x v="108"/>
    <x v="0"/>
    <x v="12"/>
    <n v="105.49492237506099"/>
  </r>
  <r>
    <x v="3"/>
    <n v="3325"/>
    <s v="Hardware Manufacturing"/>
    <s v="Hardware Manufacturing"/>
    <x v="108"/>
    <x v="0"/>
    <x v="13"/>
    <n v="106.487943641263"/>
  </r>
  <r>
    <x v="3"/>
    <n v="3325"/>
    <s v="Hardware Manufacturing"/>
    <s v="Hardware Manufacturing"/>
    <x v="108"/>
    <x v="0"/>
    <x v="14"/>
    <n v="106.76368959798501"/>
  </r>
  <r>
    <x v="3"/>
    <n v="3326"/>
    <s v="Spring And Wire Product Manufacturing"/>
    <s v="Spring And Wire Product Manufacturing"/>
    <x v="109"/>
    <x v="0"/>
    <x v="0"/>
    <n v="100"/>
  </r>
  <r>
    <x v="3"/>
    <n v="3326"/>
    <s v="Spring And Wire Product Manufacturing"/>
    <s v="Spring And Wire Product Manufacturing"/>
    <x v="109"/>
    <x v="0"/>
    <x v="1"/>
    <n v="100.75337458851401"/>
  </r>
  <r>
    <x v="3"/>
    <n v="3326"/>
    <s v="Spring And Wire Product Manufacturing"/>
    <s v="Spring And Wire Product Manufacturing"/>
    <x v="109"/>
    <x v="0"/>
    <x v="2"/>
    <n v="101.039003454325"/>
  </r>
  <r>
    <x v="3"/>
    <n v="3326"/>
    <s v="Spring And Wire Product Manufacturing"/>
    <s v="Spring And Wire Product Manufacturing"/>
    <x v="109"/>
    <x v="0"/>
    <x v="3"/>
    <n v="102.199820888164"/>
  </r>
  <r>
    <x v="3"/>
    <n v="3326"/>
    <s v="Spring And Wire Product Manufacturing"/>
    <s v="Spring And Wire Product Manufacturing"/>
    <x v="109"/>
    <x v="0"/>
    <x v="4"/>
    <n v="104.14399364707501"/>
  </r>
  <r>
    <x v="3"/>
    <n v="3326"/>
    <s v="Spring And Wire Product Manufacturing"/>
    <s v="Spring And Wire Product Manufacturing"/>
    <x v="109"/>
    <x v="0"/>
    <x v="5"/>
    <n v="104.86758170217399"/>
  </r>
  <r>
    <x v="3"/>
    <n v="3326"/>
    <s v="Spring And Wire Product Manufacturing"/>
    <s v="Spring And Wire Product Manufacturing"/>
    <x v="109"/>
    <x v="0"/>
    <x v="6"/>
    <n v="105.234999512331"/>
  </r>
  <r>
    <x v="3"/>
    <n v="3326"/>
    <s v="Spring And Wire Product Manufacturing"/>
    <s v="Spring And Wire Product Manufacturing"/>
    <x v="109"/>
    <x v="0"/>
    <x v="7"/>
    <n v="105.717551919066"/>
  </r>
  <r>
    <x v="3"/>
    <n v="3326"/>
    <s v="Spring And Wire Product Manufacturing"/>
    <s v="Spring And Wire Product Manufacturing"/>
    <x v="109"/>
    <x v="0"/>
    <x v="8"/>
    <n v="105.951992219377"/>
  </r>
  <r>
    <x v="3"/>
    <n v="3326"/>
    <s v="Spring And Wire Product Manufacturing"/>
    <s v="Spring And Wire Product Manufacturing"/>
    <x v="109"/>
    <x v="0"/>
    <x v="9"/>
    <n v="105.65693328450401"/>
  </r>
  <r>
    <x v="3"/>
    <n v="3326"/>
    <s v="Spring And Wire Product Manufacturing"/>
    <s v="Spring And Wire Product Manufacturing"/>
    <x v="109"/>
    <x v="0"/>
    <x v="10"/>
    <n v="105.76662230655199"/>
  </r>
  <r>
    <x v="3"/>
    <n v="3326"/>
    <s v="Spring And Wire Product Manufacturing"/>
    <s v="Spring And Wire Product Manufacturing"/>
    <x v="109"/>
    <x v="0"/>
    <x v="11"/>
    <n v="106.582324771008"/>
  </r>
  <r>
    <x v="3"/>
    <n v="3326"/>
    <s v="Spring And Wire Product Manufacturing"/>
    <s v="Spring And Wire Product Manufacturing"/>
    <x v="109"/>
    <x v="0"/>
    <x v="12"/>
    <n v="105.495039243837"/>
  </r>
  <r>
    <x v="3"/>
    <n v="3326"/>
    <s v="Spring And Wire Product Manufacturing"/>
    <s v="Spring And Wire Product Manufacturing"/>
    <x v="109"/>
    <x v="0"/>
    <x v="13"/>
    <n v="106.488061610122"/>
  </r>
  <r>
    <x v="3"/>
    <n v="3326"/>
    <s v="Spring And Wire Product Manufacturing"/>
    <s v="Spring And Wire Product Manufacturing"/>
    <x v="109"/>
    <x v="0"/>
    <x v="14"/>
    <n v="106.76380787231901"/>
  </r>
  <r>
    <x v="3"/>
    <n v="3327"/>
    <s v="Machine Shops; Turned Product; And Screw, Nut, And Bolt Manufacturing"/>
    <s v="Machine Shops; Turned Product; And Screw, Nut, And Bolt Manufacturing"/>
    <x v="110"/>
    <x v="0"/>
    <x v="0"/>
    <n v="100"/>
  </r>
  <r>
    <x v="3"/>
    <n v="3327"/>
    <s v="Machine Shops; Turned Product; And Screw, Nut, And Bolt Manufacturing"/>
    <s v="Machine Shops; Turned Product; And Screw, Nut, And Bolt Manufacturing"/>
    <x v="110"/>
    <x v="0"/>
    <x v="1"/>
    <n v="99.666217508365506"/>
  </r>
  <r>
    <x v="3"/>
    <n v="3327"/>
    <s v="Machine Shops; Turned Product; And Screw, Nut, And Bolt Manufacturing"/>
    <s v="Machine Shops; Turned Product; And Screw, Nut, And Bolt Manufacturing"/>
    <x v="110"/>
    <x v="0"/>
    <x v="2"/>
    <n v="99.803787032592197"/>
  </r>
  <r>
    <x v="3"/>
    <n v="3327"/>
    <s v="Machine Shops; Turned Product; And Screw, Nut, And Bolt Manufacturing"/>
    <s v="Machine Shops; Turned Product; And Screw, Nut, And Bolt Manufacturing"/>
    <x v="110"/>
    <x v="0"/>
    <x v="3"/>
    <n v="100.75656186284399"/>
  </r>
  <r>
    <x v="3"/>
    <n v="3327"/>
    <s v="Machine Shops; Turned Product; And Screw, Nut, And Bolt Manufacturing"/>
    <s v="Machine Shops; Turned Product; And Screw, Nut, And Bolt Manufacturing"/>
    <x v="110"/>
    <x v="0"/>
    <x v="4"/>
    <n v="101.252178478636"/>
  </r>
  <r>
    <x v="3"/>
    <n v="3327"/>
    <s v="Machine Shops; Turned Product; And Screw, Nut, And Bolt Manufacturing"/>
    <s v="Machine Shops; Turned Product; And Screw, Nut, And Bolt Manufacturing"/>
    <x v="110"/>
    <x v="0"/>
    <x v="5"/>
    <n v="101.34821878254699"/>
  </r>
  <r>
    <x v="3"/>
    <n v="3327"/>
    <s v="Machine Shops; Turned Product; And Screw, Nut, And Bolt Manufacturing"/>
    <s v="Machine Shops; Turned Product; And Screw, Nut, And Bolt Manufacturing"/>
    <x v="110"/>
    <x v="0"/>
    <x v="6"/>
    <n v="101.713910482594"/>
  </r>
  <r>
    <x v="3"/>
    <n v="3327"/>
    <s v="Machine Shops; Turned Product; And Screw, Nut, And Bolt Manufacturing"/>
    <s v="Machine Shops; Turned Product; And Screw, Nut, And Bolt Manufacturing"/>
    <x v="110"/>
    <x v="0"/>
    <x v="7"/>
    <n v="101.48280652880401"/>
  </r>
  <r>
    <x v="3"/>
    <n v="3327"/>
    <s v="Machine Shops; Turned Product; And Screw, Nut, And Bolt Manufacturing"/>
    <s v="Machine Shops; Turned Product; And Screw, Nut, And Bolt Manufacturing"/>
    <x v="110"/>
    <x v="0"/>
    <x v="8"/>
    <n v="104.01049328728401"/>
  </r>
  <r>
    <x v="3"/>
    <n v="3327"/>
    <s v="Machine Shops; Turned Product; And Screw, Nut, And Bolt Manufacturing"/>
    <s v="Machine Shops; Turned Product; And Screw, Nut, And Bolt Manufacturing"/>
    <x v="110"/>
    <x v="0"/>
    <x v="9"/>
    <n v="103.714986923713"/>
  </r>
  <r>
    <x v="3"/>
    <n v="3327"/>
    <s v="Machine Shops; Turned Product; And Screw, Nut, And Bolt Manufacturing"/>
    <s v="Machine Shops; Turned Product; And Screw, Nut, And Bolt Manufacturing"/>
    <x v="110"/>
    <x v="0"/>
    <x v="10"/>
    <n v="103.867715401571"/>
  </r>
  <r>
    <x v="3"/>
    <n v="3327"/>
    <s v="Machine Shops; Turned Product; And Screw, Nut, And Bolt Manufacturing"/>
    <s v="Machine Shops; Turned Product; And Screw, Nut, And Bolt Manufacturing"/>
    <x v="110"/>
    <x v="0"/>
    <x v="11"/>
    <n v="103.32643188818"/>
  </r>
  <r>
    <x v="3"/>
    <n v="3327"/>
    <s v="Machine Shops; Turned Product; And Screw, Nut, And Bolt Manufacturing"/>
    <s v="Machine Shops; Turned Product; And Screw, Nut, And Bolt Manufacturing"/>
    <x v="110"/>
    <x v="0"/>
    <x v="12"/>
    <n v="103.21926878452101"/>
  </r>
  <r>
    <x v="3"/>
    <n v="3327"/>
    <s v="Machine Shops; Turned Product; And Screw, Nut, And Bolt Manufacturing"/>
    <s v="Machine Shops; Turned Product; And Screw, Nut, And Bolt Manufacturing"/>
    <x v="110"/>
    <x v="0"/>
    <x v="13"/>
    <n v="104.054849189397"/>
  </r>
  <r>
    <x v="3"/>
    <n v="3327"/>
    <s v="Machine Shops; Turned Product; And Screw, Nut, And Bolt Manufacturing"/>
    <s v="Machine Shops; Turned Product; And Screw, Nut, And Bolt Manufacturing"/>
    <x v="110"/>
    <x v="0"/>
    <x v="14"/>
    <n v="104.474916767496"/>
  </r>
  <r>
    <x v="3"/>
    <n v="3328"/>
    <s v="Coating, Engraving, Heat Treating, And Allied Activities"/>
    <s v="Coating, Engraving, Heat Treating, And Allied Activities"/>
    <x v="111"/>
    <x v="0"/>
    <x v="0"/>
    <n v="100"/>
  </r>
  <r>
    <x v="3"/>
    <n v="3328"/>
    <s v="Coating, Engraving, Heat Treating, And Allied Activities"/>
    <s v="Coating, Engraving, Heat Treating, And Allied Activities"/>
    <x v="111"/>
    <x v="0"/>
    <x v="1"/>
    <n v="98.3835162342519"/>
  </r>
  <r>
    <x v="3"/>
    <n v="3328"/>
    <s v="Coating, Engraving, Heat Treating, And Allied Activities"/>
    <s v="Coating, Engraving, Heat Treating, And Allied Activities"/>
    <x v="111"/>
    <x v="0"/>
    <x v="2"/>
    <n v="99.255055379140998"/>
  </r>
  <r>
    <x v="3"/>
    <n v="3328"/>
    <s v="Coating, Engraving, Heat Treating, And Allied Activities"/>
    <s v="Coating, Engraving, Heat Treating, And Allied Activities"/>
    <x v="111"/>
    <x v="0"/>
    <x v="3"/>
    <n v="103.15244396632301"/>
  </r>
  <r>
    <x v="3"/>
    <n v="3328"/>
    <s v="Coating, Engraving, Heat Treating, And Allied Activities"/>
    <s v="Coating, Engraving, Heat Treating, And Allied Activities"/>
    <x v="111"/>
    <x v="0"/>
    <x v="4"/>
    <n v="101.53328000851"/>
  </r>
  <r>
    <x v="3"/>
    <n v="3328"/>
    <s v="Coating, Engraving, Heat Treating, And Allied Activities"/>
    <s v="Coating, Engraving, Heat Treating, And Allied Activities"/>
    <x v="111"/>
    <x v="0"/>
    <x v="5"/>
    <n v="104.645606040464"/>
  </r>
  <r>
    <x v="3"/>
    <n v="3328"/>
    <s v="Coating, Engraving, Heat Treating, And Allied Activities"/>
    <s v="Coating, Engraving, Heat Treating, And Allied Activities"/>
    <x v="111"/>
    <x v="0"/>
    <x v="6"/>
    <n v="102.72660478633399"/>
  </r>
  <r>
    <x v="3"/>
    <n v="3328"/>
    <s v="Coating, Engraving, Heat Treating, And Allied Activities"/>
    <s v="Coating, Engraving, Heat Treating, And Allied Activities"/>
    <x v="111"/>
    <x v="0"/>
    <x v="7"/>
    <n v="99.294690155476999"/>
  </r>
  <r>
    <x v="3"/>
    <n v="3328"/>
    <s v="Coating, Engraving, Heat Treating, And Allied Activities"/>
    <s v="Coating, Engraving, Heat Treating, And Allied Activities"/>
    <x v="111"/>
    <x v="0"/>
    <x v="8"/>
    <n v="99.7543668806818"/>
  </r>
  <r>
    <x v="3"/>
    <n v="3328"/>
    <s v="Coating, Engraving, Heat Treating, And Allied Activities"/>
    <s v="Coating, Engraving, Heat Treating, And Allied Activities"/>
    <x v="111"/>
    <x v="0"/>
    <x v="9"/>
    <n v="102.21118729880099"/>
  </r>
  <r>
    <x v="3"/>
    <n v="3328"/>
    <s v="Coating, Engraving, Heat Treating, And Allied Activities"/>
    <s v="Coating, Engraving, Heat Treating, And Allied Activities"/>
    <x v="111"/>
    <x v="0"/>
    <x v="10"/>
    <n v="99.258811290161304"/>
  </r>
  <r>
    <x v="3"/>
    <n v="3328"/>
    <s v="Coating, Engraving, Heat Treating, And Allied Activities"/>
    <s v="Coating, Engraving, Heat Treating, And Allied Activities"/>
    <x v="111"/>
    <x v="0"/>
    <x v="11"/>
    <n v="103.314832091318"/>
  </r>
  <r>
    <x v="3"/>
    <n v="3328"/>
    <s v="Coating, Engraving, Heat Treating, And Allied Activities"/>
    <s v="Coating, Engraving, Heat Treating, And Allied Activities"/>
    <x v="111"/>
    <x v="0"/>
    <x v="12"/>
    <n v="106.37068307670999"/>
  </r>
  <r>
    <x v="3"/>
    <n v="3328"/>
    <s v="Coating, Engraving, Heat Treating, And Allied Activities"/>
    <s v="Coating, Engraving, Heat Treating, And Allied Activities"/>
    <x v="111"/>
    <x v="0"/>
    <x v="13"/>
    <n v="104.169813489163"/>
  </r>
  <r>
    <x v="3"/>
    <n v="3328"/>
    <s v="Coating, Engraving, Heat Treating, And Allied Activities"/>
    <s v="Coating, Engraving, Heat Treating, And Allied Activities"/>
    <x v="111"/>
    <x v="0"/>
    <x v="14"/>
    <n v="106.80407192987499"/>
  </r>
  <r>
    <x v="3"/>
    <n v="3329"/>
    <s v="Other Fabricated Metal Product Manufacturing"/>
    <s v="Other Fabricated Metal Product Manufacturing"/>
    <x v="112"/>
    <x v="0"/>
    <x v="0"/>
    <n v="100"/>
  </r>
  <r>
    <x v="3"/>
    <n v="3329"/>
    <s v="Other Fabricated Metal Product Manufacturing"/>
    <s v="Other Fabricated Metal Product Manufacturing"/>
    <x v="112"/>
    <x v="0"/>
    <x v="1"/>
    <n v="100.755497922152"/>
  </r>
  <r>
    <x v="3"/>
    <n v="3329"/>
    <s v="Other Fabricated Metal Product Manufacturing"/>
    <s v="Other Fabricated Metal Product Manufacturing"/>
    <x v="112"/>
    <x v="0"/>
    <x v="2"/>
    <n v="101.041119576238"/>
  </r>
  <r>
    <x v="3"/>
    <n v="3329"/>
    <s v="Other Fabricated Metal Product Manufacturing"/>
    <s v="Other Fabricated Metal Product Manufacturing"/>
    <x v="112"/>
    <x v="0"/>
    <x v="3"/>
    <n v="102.201961321789"/>
  </r>
  <r>
    <x v="3"/>
    <n v="3329"/>
    <s v="Other Fabricated Metal Product Manufacturing"/>
    <s v="Other Fabricated Metal Product Manufacturing"/>
    <x v="112"/>
    <x v="0"/>
    <x v="4"/>
    <n v="104.146174798704"/>
  </r>
  <r>
    <x v="3"/>
    <n v="3329"/>
    <s v="Other Fabricated Metal Product Manufacturing"/>
    <s v="Other Fabricated Metal Product Manufacturing"/>
    <x v="112"/>
    <x v="0"/>
    <x v="5"/>
    <n v="104.869778008352"/>
  </r>
  <r>
    <x v="3"/>
    <n v="3329"/>
    <s v="Other Fabricated Metal Product Manufacturing"/>
    <s v="Other Fabricated Metal Product Manufacturing"/>
    <x v="112"/>
    <x v="0"/>
    <x v="6"/>
    <n v="105.237203513566"/>
  </r>
  <r>
    <x v="3"/>
    <n v="3329"/>
    <s v="Other Fabricated Metal Product Manufacturing"/>
    <s v="Other Fabricated Metal Product Manufacturing"/>
    <x v="112"/>
    <x v="0"/>
    <x v="7"/>
    <n v="105.71976602669299"/>
  </r>
  <r>
    <x v="3"/>
    <n v="3329"/>
    <s v="Other Fabricated Metal Product Manufacturing"/>
    <s v="Other Fabricated Metal Product Manufacturing"/>
    <x v="112"/>
    <x v="0"/>
    <x v="8"/>
    <n v="105.954211237031"/>
  </r>
  <r>
    <x v="3"/>
    <n v="3329"/>
    <s v="Other Fabricated Metal Product Manufacturing"/>
    <s v="Other Fabricated Metal Product Manufacturing"/>
    <x v="112"/>
    <x v="0"/>
    <x v="9"/>
    <n v="105.659146133129"/>
  </r>
  <r>
    <x v="3"/>
    <n v="3329"/>
    <s v="Other Fabricated Metal Product Manufacturing"/>
    <s v="Other Fabricated Metal Product Manufacturing"/>
    <x v="112"/>
    <x v="0"/>
    <x v="10"/>
    <n v="105.76883744189"/>
  </r>
  <r>
    <x v="3"/>
    <n v="3329"/>
    <s v="Other Fabricated Metal Product Manufacturing"/>
    <s v="Other Fabricated Metal Product Manufacturing"/>
    <x v="112"/>
    <x v="0"/>
    <x v="11"/>
    <n v="106.58455699010401"/>
  </r>
  <r>
    <x v="3"/>
    <n v="3329"/>
    <s v="Other Fabricated Metal Product Manufacturing"/>
    <s v="Other Fabricated Metal Product Manufacturing"/>
    <x v="112"/>
    <x v="0"/>
    <x v="12"/>
    <n v="105.497248691244"/>
  </r>
  <r>
    <x v="3"/>
    <n v="3329"/>
    <s v="Other Fabricated Metal Product Manufacturing"/>
    <s v="Other Fabricated Metal Product Manufacturing"/>
    <x v="112"/>
    <x v="0"/>
    <x v="13"/>
    <n v="106.49029185500601"/>
  </r>
  <r>
    <x v="3"/>
    <n v="3329"/>
    <s v="Other Fabricated Metal Product Manufacturing"/>
    <s v="Other Fabricated Metal Product Manufacturing"/>
    <x v="112"/>
    <x v="0"/>
    <x v="14"/>
    <n v="106.766043892327"/>
  </r>
  <r>
    <x v="3"/>
    <n v="333"/>
    <s v="Machinery Manufacturing"/>
    <s v="Machinery Manf."/>
    <x v="113"/>
    <x v="2"/>
    <x v="0"/>
    <n v="100"/>
  </r>
  <r>
    <x v="3"/>
    <n v="333"/>
    <s v="Machinery Manufacturing"/>
    <s v="Machinery Manf."/>
    <x v="113"/>
    <x v="2"/>
    <x v="1"/>
    <n v="100.509022891435"/>
  </r>
  <r>
    <x v="3"/>
    <n v="333"/>
    <s v="Machinery Manufacturing"/>
    <s v="Machinery Manf."/>
    <x v="113"/>
    <x v="2"/>
    <x v="2"/>
    <n v="101.104053447787"/>
  </r>
  <r>
    <x v="3"/>
    <n v="333"/>
    <s v="Machinery Manufacturing"/>
    <s v="Machinery Manf."/>
    <x v="113"/>
    <x v="2"/>
    <x v="3"/>
    <n v="102.510553238331"/>
  </r>
  <r>
    <x v="3"/>
    <n v="333"/>
    <s v="Machinery Manufacturing"/>
    <s v="Machinery Manf."/>
    <x v="113"/>
    <x v="2"/>
    <x v="4"/>
    <n v="103.60508274819399"/>
  </r>
  <r>
    <x v="3"/>
    <n v="333"/>
    <s v="Machinery Manufacturing"/>
    <s v="Machinery Manf."/>
    <x v="113"/>
    <x v="2"/>
    <x v="5"/>
    <n v="103.760744268842"/>
  </r>
  <r>
    <x v="3"/>
    <n v="333"/>
    <s v="Machinery Manufacturing"/>
    <s v="Machinery Manf."/>
    <x v="113"/>
    <x v="2"/>
    <x v="6"/>
    <n v="104.41515511687901"/>
  </r>
  <r>
    <x v="3"/>
    <n v="333"/>
    <s v="Machinery Manufacturing"/>
    <s v="Machinery Manf."/>
    <x v="113"/>
    <x v="2"/>
    <x v="7"/>
    <n v="104.305966796389"/>
  </r>
  <r>
    <x v="3"/>
    <n v="333"/>
    <s v="Machinery Manufacturing"/>
    <s v="Machinery Manf."/>
    <x v="113"/>
    <x v="2"/>
    <x v="8"/>
    <n v="105.357125614062"/>
  </r>
  <r>
    <x v="3"/>
    <n v="333"/>
    <s v="Machinery Manufacturing"/>
    <s v="Machinery Manf."/>
    <x v="113"/>
    <x v="2"/>
    <x v="9"/>
    <n v="105.465658371551"/>
  </r>
  <r>
    <x v="3"/>
    <n v="333"/>
    <s v="Machinery Manufacturing"/>
    <s v="Machinery Manf."/>
    <x v="113"/>
    <x v="2"/>
    <x v="10"/>
    <n v="106.097589604417"/>
  </r>
  <r>
    <x v="3"/>
    <n v="333"/>
    <s v="Machinery Manufacturing"/>
    <s v="Machinery Manf."/>
    <x v="113"/>
    <x v="2"/>
    <x v="11"/>
    <n v="107.07113664692901"/>
  </r>
  <r>
    <x v="3"/>
    <n v="333"/>
    <s v="Machinery Manufacturing"/>
    <s v="Machinery Manf."/>
    <x v="113"/>
    <x v="2"/>
    <x v="12"/>
    <n v="106.874388161082"/>
  </r>
  <r>
    <x v="3"/>
    <n v="333"/>
    <s v="Machinery Manufacturing"/>
    <s v="Machinery Manf."/>
    <x v="113"/>
    <x v="2"/>
    <x v="13"/>
    <n v="107.373847999855"/>
  </r>
  <r>
    <x v="3"/>
    <n v="333"/>
    <s v="Machinery Manufacturing"/>
    <s v="Machinery Manf."/>
    <x v="113"/>
    <x v="2"/>
    <x v="14"/>
    <n v="107.83668601368601"/>
  </r>
  <r>
    <x v="3"/>
    <n v="3331"/>
    <s v="Agriculture, Construction, And Mining Machinery Manufacturing"/>
    <s v="Agriculture, Construction, And Mining Machinery Manufacturing"/>
    <x v="114"/>
    <x v="0"/>
    <x v="0"/>
    <n v="100"/>
  </r>
  <r>
    <x v="3"/>
    <n v="3331"/>
    <s v="Agriculture, Construction, And Mining Machinery Manufacturing"/>
    <s v="Agriculture, Construction, And Mining Machinery Manufacturing"/>
    <x v="114"/>
    <x v="0"/>
    <x v="1"/>
    <n v="98.864245155911604"/>
  </r>
  <r>
    <x v="3"/>
    <n v="3331"/>
    <s v="Agriculture, Construction, And Mining Machinery Manufacturing"/>
    <s v="Agriculture, Construction, And Mining Machinery Manufacturing"/>
    <x v="114"/>
    <x v="0"/>
    <x v="2"/>
    <n v="100.32112984685099"/>
  </r>
  <r>
    <x v="3"/>
    <n v="3331"/>
    <s v="Agriculture, Construction, And Mining Machinery Manufacturing"/>
    <s v="Agriculture, Construction, And Mining Machinery Manufacturing"/>
    <x v="114"/>
    <x v="0"/>
    <x v="3"/>
    <n v="101.861284121905"/>
  </r>
  <r>
    <x v="3"/>
    <n v="3331"/>
    <s v="Agriculture, Construction, And Mining Machinery Manufacturing"/>
    <s v="Agriculture, Construction, And Mining Machinery Manufacturing"/>
    <x v="114"/>
    <x v="0"/>
    <x v="4"/>
    <n v="103.086906738205"/>
  </r>
  <r>
    <x v="3"/>
    <n v="3331"/>
    <s v="Agriculture, Construction, And Mining Machinery Manufacturing"/>
    <s v="Agriculture, Construction, And Mining Machinery Manufacturing"/>
    <x v="114"/>
    <x v="0"/>
    <x v="5"/>
    <n v="102.52369579417601"/>
  </r>
  <r>
    <x v="3"/>
    <n v="3331"/>
    <s v="Agriculture, Construction, And Mining Machinery Manufacturing"/>
    <s v="Agriculture, Construction, And Mining Machinery Manufacturing"/>
    <x v="114"/>
    <x v="0"/>
    <x v="6"/>
    <n v="103.476103530476"/>
  </r>
  <r>
    <x v="3"/>
    <n v="3331"/>
    <s v="Agriculture, Construction, And Mining Machinery Manufacturing"/>
    <s v="Agriculture, Construction, And Mining Machinery Manufacturing"/>
    <x v="114"/>
    <x v="0"/>
    <x v="7"/>
    <n v="103.143909591159"/>
  </r>
  <r>
    <x v="3"/>
    <n v="3331"/>
    <s v="Agriculture, Construction, And Mining Machinery Manufacturing"/>
    <s v="Agriculture, Construction, And Mining Machinery Manufacturing"/>
    <x v="114"/>
    <x v="0"/>
    <x v="8"/>
    <n v="104.04357976397"/>
  </r>
  <r>
    <x v="3"/>
    <n v="3331"/>
    <s v="Agriculture, Construction, And Mining Machinery Manufacturing"/>
    <s v="Agriculture, Construction, And Mining Machinery Manufacturing"/>
    <x v="114"/>
    <x v="0"/>
    <x v="9"/>
    <n v="105.689577400074"/>
  </r>
  <r>
    <x v="3"/>
    <n v="3331"/>
    <s v="Agriculture, Construction, And Mining Machinery Manufacturing"/>
    <s v="Agriculture, Construction, And Mining Machinery Manufacturing"/>
    <x v="114"/>
    <x v="0"/>
    <x v="10"/>
    <n v="107.012942330991"/>
  </r>
  <r>
    <x v="3"/>
    <n v="3331"/>
    <s v="Agriculture, Construction, And Mining Machinery Manufacturing"/>
    <s v="Agriculture, Construction, And Mining Machinery Manufacturing"/>
    <x v="114"/>
    <x v="0"/>
    <x v="11"/>
    <n v="107.70266132238299"/>
  </r>
  <r>
    <x v="3"/>
    <n v="3331"/>
    <s v="Agriculture, Construction, And Mining Machinery Manufacturing"/>
    <s v="Agriculture, Construction, And Mining Machinery Manufacturing"/>
    <x v="114"/>
    <x v="0"/>
    <x v="12"/>
    <n v="107.707821715324"/>
  </r>
  <r>
    <x v="3"/>
    <n v="3331"/>
    <s v="Agriculture, Construction, And Mining Machinery Manufacturing"/>
    <s v="Agriculture, Construction, And Mining Machinery Manufacturing"/>
    <x v="114"/>
    <x v="0"/>
    <x v="13"/>
    <n v="108.353137253637"/>
  </r>
  <r>
    <x v="3"/>
    <n v="3331"/>
    <s v="Agriculture, Construction, And Mining Machinery Manufacturing"/>
    <s v="Agriculture, Construction, And Mining Machinery Manufacturing"/>
    <x v="114"/>
    <x v="0"/>
    <x v="14"/>
    <n v="108.813552481285"/>
  </r>
  <r>
    <x v="3"/>
    <n v="3332"/>
    <s v="Industrial Machinery Manufacturing"/>
    <s v="Industrial Machinery Manufacturing"/>
    <x v="115"/>
    <x v="0"/>
    <x v="0"/>
    <n v="100"/>
  </r>
  <r>
    <x v="3"/>
    <n v="3332"/>
    <s v="Industrial Machinery Manufacturing"/>
    <s v="Industrial Machinery Manufacturing"/>
    <x v="115"/>
    <x v="0"/>
    <x v="1"/>
    <n v="100.953810789025"/>
  </r>
  <r>
    <x v="3"/>
    <n v="3332"/>
    <s v="Industrial Machinery Manufacturing"/>
    <s v="Industrial Machinery Manufacturing"/>
    <x v="115"/>
    <x v="0"/>
    <x v="2"/>
    <n v="101.383290013156"/>
  </r>
  <r>
    <x v="3"/>
    <n v="3332"/>
    <s v="Industrial Machinery Manufacturing"/>
    <s v="Industrial Machinery Manufacturing"/>
    <x v="115"/>
    <x v="0"/>
    <x v="3"/>
    <n v="103.349805990663"/>
  </r>
  <r>
    <x v="3"/>
    <n v="3332"/>
    <s v="Industrial Machinery Manufacturing"/>
    <s v="Industrial Machinery Manufacturing"/>
    <x v="115"/>
    <x v="0"/>
    <x v="4"/>
    <n v="104.45533916174"/>
  </r>
  <r>
    <x v="3"/>
    <n v="3332"/>
    <s v="Industrial Machinery Manufacturing"/>
    <s v="Industrial Machinery Manufacturing"/>
    <x v="115"/>
    <x v="0"/>
    <x v="5"/>
    <n v="104.911339162705"/>
  </r>
  <r>
    <x v="3"/>
    <n v="3332"/>
    <s v="Industrial Machinery Manufacturing"/>
    <s v="Industrial Machinery Manufacturing"/>
    <x v="115"/>
    <x v="0"/>
    <x v="6"/>
    <n v="106.012575379206"/>
  </r>
  <r>
    <x v="3"/>
    <n v="3332"/>
    <s v="Industrial Machinery Manufacturing"/>
    <s v="Industrial Machinery Manufacturing"/>
    <x v="115"/>
    <x v="0"/>
    <x v="7"/>
    <n v="105.696259030376"/>
  </r>
  <r>
    <x v="3"/>
    <n v="3332"/>
    <s v="Industrial Machinery Manufacturing"/>
    <s v="Industrial Machinery Manufacturing"/>
    <x v="115"/>
    <x v="0"/>
    <x v="8"/>
    <n v="106.99409314247301"/>
  </r>
  <r>
    <x v="3"/>
    <n v="3332"/>
    <s v="Industrial Machinery Manufacturing"/>
    <s v="Industrial Machinery Manufacturing"/>
    <x v="115"/>
    <x v="0"/>
    <x v="9"/>
    <n v="106.796910535173"/>
  </r>
  <r>
    <x v="3"/>
    <n v="3332"/>
    <s v="Industrial Machinery Manufacturing"/>
    <s v="Industrial Machinery Manufacturing"/>
    <x v="115"/>
    <x v="0"/>
    <x v="10"/>
    <n v="107.733683689712"/>
  </r>
  <r>
    <x v="3"/>
    <n v="3332"/>
    <s v="Industrial Machinery Manufacturing"/>
    <s v="Industrial Machinery Manufacturing"/>
    <x v="115"/>
    <x v="0"/>
    <x v="11"/>
    <n v="108.45104959026"/>
  </r>
  <r>
    <x v="3"/>
    <n v="3332"/>
    <s v="Industrial Machinery Manufacturing"/>
    <s v="Industrial Machinery Manufacturing"/>
    <x v="115"/>
    <x v="0"/>
    <x v="12"/>
    <n v="108.441994908838"/>
  </r>
  <r>
    <x v="3"/>
    <n v="3332"/>
    <s v="Industrial Machinery Manufacturing"/>
    <s v="Industrial Machinery Manufacturing"/>
    <x v="115"/>
    <x v="0"/>
    <x v="13"/>
    <n v="109.04296756046"/>
  </r>
  <r>
    <x v="3"/>
    <n v="3332"/>
    <s v="Industrial Machinery Manufacturing"/>
    <s v="Industrial Machinery Manufacturing"/>
    <x v="115"/>
    <x v="0"/>
    <x v="14"/>
    <n v="109.940360719898"/>
  </r>
  <r>
    <x v="3"/>
    <n v="3333"/>
    <s v="Commercial And Service Industry Machinery Manufacturing"/>
    <s v="Commercial And Service Industry Machinery Manufacturing"/>
    <x v="116"/>
    <x v="0"/>
    <x v="0"/>
    <n v="100"/>
  </r>
  <r>
    <x v="3"/>
    <n v="3333"/>
    <s v="Commercial And Service Industry Machinery Manufacturing"/>
    <s v="Commercial And Service Industry Machinery Manufacturing"/>
    <x v="116"/>
    <x v="0"/>
    <x v="1"/>
    <n v="100.22997480542701"/>
  </r>
  <r>
    <x v="3"/>
    <n v="3333"/>
    <s v="Commercial And Service Industry Machinery Manufacturing"/>
    <s v="Commercial And Service Industry Machinery Manufacturing"/>
    <x v="116"/>
    <x v="0"/>
    <x v="2"/>
    <n v="101.24405481028199"/>
  </r>
  <r>
    <x v="3"/>
    <n v="3333"/>
    <s v="Commercial And Service Industry Machinery Manufacturing"/>
    <s v="Commercial And Service Industry Machinery Manufacturing"/>
    <x v="116"/>
    <x v="0"/>
    <x v="3"/>
    <n v="101.62016483896301"/>
  </r>
  <r>
    <x v="3"/>
    <n v="3333"/>
    <s v="Commercial And Service Industry Machinery Manufacturing"/>
    <s v="Commercial And Service Industry Machinery Manufacturing"/>
    <x v="116"/>
    <x v="0"/>
    <x v="4"/>
    <n v="102.41258237338801"/>
  </r>
  <r>
    <x v="3"/>
    <n v="3333"/>
    <s v="Commercial And Service Industry Machinery Manufacturing"/>
    <s v="Commercial And Service Industry Machinery Manufacturing"/>
    <x v="116"/>
    <x v="0"/>
    <x v="5"/>
    <n v="100.868611742512"/>
  </r>
  <r>
    <x v="3"/>
    <n v="3333"/>
    <s v="Commercial And Service Industry Machinery Manufacturing"/>
    <s v="Commercial And Service Industry Machinery Manufacturing"/>
    <x v="116"/>
    <x v="0"/>
    <x v="6"/>
    <n v="102.981452472084"/>
  </r>
  <r>
    <x v="3"/>
    <n v="3333"/>
    <s v="Commercial And Service Industry Machinery Manufacturing"/>
    <s v="Commercial And Service Industry Machinery Manufacturing"/>
    <x v="116"/>
    <x v="0"/>
    <x v="7"/>
    <n v="101.90543966046801"/>
  </r>
  <r>
    <x v="3"/>
    <n v="3333"/>
    <s v="Commercial And Service Industry Machinery Manufacturing"/>
    <s v="Commercial And Service Industry Machinery Manufacturing"/>
    <x v="116"/>
    <x v="0"/>
    <x v="8"/>
    <n v="101.919541844736"/>
  </r>
  <r>
    <x v="3"/>
    <n v="3333"/>
    <s v="Commercial And Service Industry Machinery Manufacturing"/>
    <s v="Commercial And Service Industry Machinery Manufacturing"/>
    <x v="116"/>
    <x v="0"/>
    <x v="9"/>
    <n v="103.163542920279"/>
  </r>
  <r>
    <x v="3"/>
    <n v="3333"/>
    <s v="Commercial And Service Industry Machinery Manufacturing"/>
    <s v="Commercial And Service Industry Machinery Manufacturing"/>
    <x v="116"/>
    <x v="0"/>
    <x v="10"/>
    <n v="103.15268876809"/>
  </r>
  <r>
    <x v="3"/>
    <n v="3333"/>
    <s v="Commercial And Service Industry Machinery Manufacturing"/>
    <s v="Commercial And Service Industry Machinery Manufacturing"/>
    <x v="116"/>
    <x v="0"/>
    <x v="11"/>
    <n v="104.636285837146"/>
  </r>
  <r>
    <x v="3"/>
    <n v="3333"/>
    <s v="Commercial And Service Industry Machinery Manufacturing"/>
    <s v="Commercial And Service Industry Machinery Manufacturing"/>
    <x v="116"/>
    <x v="0"/>
    <x v="12"/>
    <n v="102.513734629944"/>
  </r>
  <r>
    <x v="3"/>
    <n v="3333"/>
    <s v="Commercial And Service Industry Machinery Manufacturing"/>
    <s v="Commercial And Service Industry Machinery Manufacturing"/>
    <x v="116"/>
    <x v="0"/>
    <x v="13"/>
    <n v="104.300642234362"/>
  </r>
  <r>
    <x v="3"/>
    <n v="3333"/>
    <s v="Commercial And Service Industry Machinery Manufacturing"/>
    <s v="Commercial And Service Industry Machinery Manufacturing"/>
    <x v="116"/>
    <x v="0"/>
    <x v="14"/>
    <n v="101.01215117945399"/>
  </r>
  <r>
    <x v="3"/>
    <n v="3334"/>
    <s v="Ventilation, Heating, Air-Conditioning, And Commercial Refrigeration Equipment Manufacturing"/>
    <s v="Ventilation, Heating, Air-Conditioning, And Commercial Refrigeration Equipment Manufacturing"/>
    <x v="117"/>
    <x v="0"/>
    <x v="0"/>
    <n v="100"/>
  </r>
  <r>
    <x v="3"/>
    <n v="3334"/>
    <s v="Ventilation, Heating, Air-Conditioning, And Commercial Refrigeration Equipment Manufacturing"/>
    <s v="Ventilation, Heating, Air-Conditioning, And Commercial Refrigeration Equipment Manufacturing"/>
    <x v="117"/>
    <x v="0"/>
    <x v="1"/>
    <n v="100.953809358481"/>
  </r>
  <r>
    <x v="3"/>
    <n v="3334"/>
    <s v="Ventilation, Heating, Air-Conditioning, And Commercial Refrigeration Equipment Manufacturing"/>
    <s v="Ventilation, Heating, Air-Conditioning, And Commercial Refrigeration Equipment Manufacturing"/>
    <x v="117"/>
    <x v="0"/>
    <x v="2"/>
    <n v="101.383288502223"/>
  </r>
  <r>
    <x v="3"/>
    <n v="3334"/>
    <s v="Ventilation, Heating, Air-Conditioning, And Commercial Refrigeration Equipment Manufacturing"/>
    <s v="Ventilation, Heating, Air-Conditioning, And Commercial Refrigeration Equipment Manufacturing"/>
    <x v="117"/>
    <x v="0"/>
    <x v="3"/>
    <n v="103.34980445042299"/>
  </r>
  <r>
    <x v="3"/>
    <n v="3334"/>
    <s v="Ventilation, Heating, Air-Conditioning, And Commercial Refrigeration Equipment Manufacturing"/>
    <s v="Ventilation, Heating, Air-Conditioning, And Commercial Refrigeration Equipment Manufacturing"/>
    <x v="117"/>
    <x v="0"/>
    <x v="4"/>
    <n v="104.455337605024"/>
  </r>
  <r>
    <x v="3"/>
    <n v="3334"/>
    <s v="Ventilation, Heating, Air-Conditioning, And Commercial Refrigeration Equipment Manufacturing"/>
    <s v="Ventilation, Heating, Air-Conditioning, And Commercial Refrigeration Equipment Manufacturing"/>
    <x v="117"/>
    <x v="0"/>
    <x v="5"/>
    <n v="104.911337599193"/>
  </r>
  <r>
    <x v="3"/>
    <n v="3334"/>
    <s v="Ventilation, Heating, Air-Conditioning, And Commercial Refrigeration Equipment Manufacturing"/>
    <s v="Ventilation, Heating, Air-Conditioning, And Commercial Refrigeration Equipment Manufacturing"/>
    <x v="117"/>
    <x v="0"/>
    <x v="6"/>
    <n v="106.012573799283"/>
  </r>
  <r>
    <x v="3"/>
    <n v="3334"/>
    <s v="Ventilation, Heating, Air-Conditioning, And Commercial Refrigeration Equipment Manufacturing"/>
    <s v="Ventilation, Heating, Air-Conditioning, And Commercial Refrigeration Equipment Manufacturing"/>
    <x v="117"/>
    <x v="0"/>
    <x v="7"/>
    <n v="105.696257455167"/>
  </r>
  <r>
    <x v="3"/>
    <n v="3334"/>
    <s v="Ventilation, Heating, Air-Conditioning, And Commercial Refrigeration Equipment Manufacturing"/>
    <s v="Ventilation, Heating, Air-Conditioning, And Commercial Refrigeration Equipment Manufacturing"/>
    <x v="117"/>
    <x v="0"/>
    <x v="8"/>
    <n v="106.994091547922"/>
  </r>
  <r>
    <x v="3"/>
    <n v="3334"/>
    <s v="Ventilation, Heating, Air-Conditioning, And Commercial Refrigeration Equipment Manufacturing"/>
    <s v="Ventilation, Heating, Air-Conditioning, And Commercial Refrigeration Equipment Manufacturing"/>
    <x v="117"/>
    <x v="0"/>
    <x v="9"/>
    <n v="106.79690894356"/>
  </r>
  <r>
    <x v="3"/>
    <n v="3334"/>
    <s v="Ventilation, Heating, Air-Conditioning, And Commercial Refrigeration Equipment Manufacturing"/>
    <s v="Ventilation, Heating, Air-Conditioning, And Commercial Refrigeration Equipment Manufacturing"/>
    <x v="117"/>
    <x v="0"/>
    <x v="10"/>
    <n v="107.733682084138"/>
  </r>
  <r>
    <x v="3"/>
    <n v="3334"/>
    <s v="Ventilation, Heating, Air-Conditioning, And Commercial Refrigeration Equipment Manufacturing"/>
    <s v="Ventilation, Heating, Air-Conditioning, And Commercial Refrigeration Equipment Manufacturing"/>
    <x v="117"/>
    <x v="0"/>
    <x v="11"/>
    <n v="108.451047973995"/>
  </r>
  <r>
    <x v="3"/>
    <n v="3334"/>
    <s v="Ventilation, Heating, Air-Conditioning, And Commercial Refrigeration Equipment Manufacturing"/>
    <s v="Ventilation, Heating, Air-Conditioning, And Commercial Refrigeration Equipment Manufacturing"/>
    <x v="117"/>
    <x v="0"/>
    <x v="12"/>
    <n v="108.44199329270801"/>
  </r>
  <r>
    <x v="3"/>
    <n v="3334"/>
    <s v="Ventilation, Heating, Air-Conditioning, And Commercial Refrigeration Equipment Manufacturing"/>
    <s v="Ventilation, Heating, Air-Conditioning, And Commercial Refrigeration Equipment Manufacturing"/>
    <x v="117"/>
    <x v="0"/>
    <x v="13"/>
    <n v="109.042965935374"/>
  </r>
  <r>
    <x v="3"/>
    <n v="3334"/>
    <s v="Ventilation, Heating, Air-Conditioning, And Commercial Refrigeration Equipment Manufacturing"/>
    <s v="Ventilation, Heating, Air-Conditioning, And Commercial Refrigeration Equipment Manufacturing"/>
    <x v="117"/>
    <x v="0"/>
    <x v="14"/>
    <n v="109.940359081438"/>
  </r>
  <r>
    <x v="3"/>
    <n v="3335"/>
    <s v="Metalworking Machinery Manufacturing"/>
    <s v="Metalworking Machinery Manufacturing"/>
    <x v="118"/>
    <x v="0"/>
    <x v="0"/>
    <n v="100"/>
  </r>
  <r>
    <x v="3"/>
    <n v="3335"/>
    <s v="Metalworking Machinery Manufacturing"/>
    <s v="Metalworking Machinery Manufacturing"/>
    <x v="118"/>
    <x v="0"/>
    <x v="1"/>
    <n v="101.574421541424"/>
  </r>
  <r>
    <x v="3"/>
    <n v="3335"/>
    <s v="Metalworking Machinery Manufacturing"/>
    <s v="Metalworking Machinery Manufacturing"/>
    <x v="118"/>
    <x v="0"/>
    <x v="2"/>
    <n v="100.807933497861"/>
  </r>
  <r>
    <x v="3"/>
    <n v="3335"/>
    <s v="Metalworking Machinery Manufacturing"/>
    <s v="Metalworking Machinery Manufacturing"/>
    <x v="118"/>
    <x v="0"/>
    <x v="3"/>
    <n v="103.402930186931"/>
  </r>
  <r>
    <x v="3"/>
    <n v="3335"/>
    <s v="Metalworking Machinery Manufacturing"/>
    <s v="Metalworking Machinery Manufacturing"/>
    <x v="118"/>
    <x v="0"/>
    <x v="4"/>
    <n v="102.979434974819"/>
  </r>
  <r>
    <x v="3"/>
    <n v="3335"/>
    <s v="Metalworking Machinery Manufacturing"/>
    <s v="Metalworking Machinery Manufacturing"/>
    <x v="118"/>
    <x v="0"/>
    <x v="5"/>
    <n v="105.028941849001"/>
  </r>
  <r>
    <x v="3"/>
    <n v="3335"/>
    <s v="Metalworking Machinery Manufacturing"/>
    <s v="Metalworking Machinery Manufacturing"/>
    <x v="118"/>
    <x v="0"/>
    <x v="6"/>
    <n v="102.99389560945001"/>
  </r>
  <r>
    <x v="3"/>
    <n v="3335"/>
    <s v="Metalworking Machinery Manufacturing"/>
    <s v="Metalworking Machinery Manufacturing"/>
    <x v="118"/>
    <x v="0"/>
    <x v="7"/>
    <n v="105.618378182507"/>
  </r>
  <r>
    <x v="3"/>
    <n v="3335"/>
    <s v="Metalworking Machinery Manufacturing"/>
    <s v="Metalworking Machinery Manufacturing"/>
    <x v="118"/>
    <x v="0"/>
    <x v="8"/>
    <n v="104.85624125702201"/>
  </r>
  <r>
    <x v="3"/>
    <n v="3335"/>
    <s v="Metalworking Machinery Manufacturing"/>
    <s v="Metalworking Machinery Manufacturing"/>
    <x v="118"/>
    <x v="0"/>
    <x v="9"/>
    <n v="104.15410404094"/>
  </r>
  <r>
    <x v="3"/>
    <n v="3335"/>
    <s v="Metalworking Machinery Manufacturing"/>
    <s v="Metalworking Machinery Manufacturing"/>
    <x v="118"/>
    <x v="0"/>
    <x v="10"/>
    <n v="103.362092672017"/>
  </r>
  <r>
    <x v="3"/>
    <n v="3335"/>
    <s v="Metalworking Machinery Manufacturing"/>
    <s v="Metalworking Machinery Manufacturing"/>
    <x v="118"/>
    <x v="0"/>
    <x v="11"/>
    <n v="104.30230228873501"/>
  </r>
  <r>
    <x v="3"/>
    <n v="3335"/>
    <s v="Metalworking Machinery Manufacturing"/>
    <s v="Metalworking Machinery Manufacturing"/>
    <x v="118"/>
    <x v="0"/>
    <x v="12"/>
    <n v="104.97284719958201"/>
  </r>
  <r>
    <x v="3"/>
    <n v="3335"/>
    <s v="Metalworking Machinery Manufacturing"/>
    <s v="Metalworking Machinery Manufacturing"/>
    <x v="118"/>
    <x v="0"/>
    <x v="13"/>
    <n v="104.938426391931"/>
  </r>
  <r>
    <x v="3"/>
    <n v="3335"/>
    <s v="Metalworking Machinery Manufacturing"/>
    <s v="Metalworking Machinery Manufacturing"/>
    <x v="118"/>
    <x v="0"/>
    <x v="14"/>
    <n v="103.64590251986201"/>
  </r>
  <r>
    <x v="3"/>
    <n v="3336"/>
    <s v="Engine, Turbine, And Power Transmission Equipment Manufacturing"/>
    <s v="Engine, Turbine, And Power Transmission Equipment Manufacturing"/>
    <x v="119"/>
    <x v="0"/>
    <x v="0"/>
    <n v="100"/>
  </r>
  <r>
    <x v="3"/>
    <n v="3336"/>
    <s v="Engine, Turbine, And Power Transmission Equipment Manufacturing"/>
    <s v="Engine, Turbine, And Power Transmission Equipment Manufacturing"/>
    <x v="119"/>
    <x v="0"/>
    <x v="1"/>
    <n v="100.24450141561201"/>
  </r>
  <r>
    <x v="3"/>
    <n v="3336"/>
    <s v="Engine, Turbine, And Power Transmission Equipment Manufacturing"/>
    <s v="Engine, Turbine, And Power Transmission Equipment Manufacturing"/>
    <x v="119"/>
    <x v="0"/>
    <x v="2"/>
    <n v="101.00886507529"/>
  </r>
  <r>
    <x v="3"/>
    <n v="3336"/>
    <s v="Engine, Turbine, And Power Transmission Equipment Manufacturing"/>
    <s v="Engine, Turbine, And Power Transmission Equipment Manufacturing"/>
    <x v="119"/>
    <x v="0"/>
    <x v="3"/>
    <n v="101.361894876107"/>
  </r>
  <r>
    <x v="3"/>
    <n v="3336"/>
    <s v="Engine, Turbine, And Power Transmission Equipment Manufacturing"/>
    <s v="Engine, Turbine, And Power Transmission Equipment Manufacturing"/>
    <x v="119"/>
    <x v="0"/>
    <x v="4"/>
    <n v="102.75632967929"/>
  </r>
  <r>
    <x v="3"/>
    <n v="3336"/>
    <s v="Engine, Turbine, And Power Transmission Equipment Manufacturing"/>
    <s v="Engine, Turbine, And Power Transmission Equipment Manufacturing"/>
    <x v="119"/>
    <x v="0"/>
    <x v="5"/>
    <n v="103.409749890424"/>
  </r>
  <r>
    <x v="3"/>
    <n v="3336"/>
    <s v="Engine, Turbine, And Power Transmission Equipment Manufacturing"/>
    <s v="Engine, Turbine, And Power Transmission Equipment Manufacturing"/>
    <x v="119"/>
    <x v="0"/>
    <x v="6"/>
    <n v="105.345540878752"/>
  </r>
  <r>
    <x v="3"/>
    <n v="3336"/>
    <s v="Engine, Turbine, And Power Transmission Equipment Manufacturing"/>
    <s v="Engine, Turbine, And Power Transmission Equipment Manufacturing"/>
    <x v="119"/>
    <x v="0"/>
    <x v="7"/>
    <n v="106.64650104757401"/>
  </r>
  <r>
    <x v="3"/>
    <n v="3336"/>
    <s v="Engine, Turbine, And Power Transmission Equipment Manufacturing"/>
    <s v="Engine, Turbine, And Power Transmission Equipment Manufacturing"/>
    <x v="119"/>
    <x v="0"/>
    <x v="8"/>
    <n v="107.951741175105"/>
  </r>
  <r>
    <x v="3"/>
    <n v="3336"/>
    <s v="Engine, Turbine, And Power Transmission Equipment Manufacturing"/>
    <s v="Engine, Turbine, And Power Transmission Equipment Manufacturing"/>
    <x v="119"/>
    <x v="0"/>
    <x v="9"/>
    <n v="108.62284595695699"/>
  </r>
  <r>
    <x v="3"/>
    <n v="3336"/>
    <s v="Engine, Turbine, And Power Transmission Equipment Manufacturing"/>
    <s v="Engine, Turbine, And Power Transmission Equipment Manufacturing"/>
    <x v="119"/>
    <x v="0"/>
    <x v="10"/>
    <n v="107.424990857494"/>
  </r>
  <r>
    <x v="3"/>
    <n v="3336"/>
    <s v="Engine, Turbine, And Power Transmission Equipment Manufacturing"/>
    <s v="Engine, Turbine, And Power Transmission Equipment Manufacturing"/>
    <x v="119"/>
    <x v="0"/>
    <x v="11"/>
    <n v="108.79594986501201"/>
  </r>
  <r>
    <x v="3"/>
    <n v="3336"/>
    <s v="Engine, Turbine, And Power Transmission Equipment Manufacturing"/>
    <s v="Engine, Turbine, And Power Transmission Equipment Manufacturing"/>
    <x v="119"/>
    <x v="0"/>
    <x v="12"/>
    <n v="108.548376624913"/>
  </r>
  <r>
    <x v="3"/>
    <n v="3336"/>
    <s v="Engine, Turbine, And Power Transmission Equipment Manufacturing"/>
    <s v="Engine, Turbine, And Power Transmission Equipment Manufacturing"/>
    <x v="119"/>
    <x v="0"/>
    <x v="13"/>
    <n v="108.929910561261"/>
  </r>
  <r>
    <x v="3"/>
    <n v="3336"/>
    <s v="Engine, Turbine, And Power Transmission Equipment Manufacturing"/>
    <s v="Engine, Turbine, And Power Transmission Equipment Manufacturing"/>
    <x v="119"/>
    <x v="0"/>
    <x v="14"/>
    <n v="107.092506526433"/>
  </r>
  <r>
    <x v="3"/>
    <n v="3339"/>
    <s v="Other General Purpose Machinery Manufacturing"/>
    <s v="Other General Purpose Machinery Manufacturing"/>
    <x v="120"/>
    <x v="0"/>
    <x v="0"/>
    <n v="100"/>
  </r>
  <r>
    <x v="3"/>
    <n v="3339"/>
    <s v="Other General Purpose Machinery Manufacturing"/>
    <s v="Other General Purpose Machinery Manufacturing"/>
    <x v="120"/>
    <x v="0"/>
    <x v="1"/>
    <n v="100.968010471927"/>
  </r>
  <r>
    <x v="3"/>
    <n v="3339"/>
    <s v="Other General Purpose Machinery Manufacturing"/>
    <s v="Other General Purpose Machinery Manufacturing"/>
    <x v="120"/>
    <x v="0"/>
    <x v="2"/>
    <n v="101.378750542267"/>
  </r>
  <r>
    <x v="3"/>
    <n v="3339"/>
    <s v="Other General Purpose Machinery Manufacturing"/>
    <s v="Other General Purpose Machinery Manufacturing"/>
    <x v="120"/>
    <x v="0"/>
    <x v="3"/>
    <n v="103.327093065394"/>
  </r>
  <r>
    <x v="3"/>
    <n v="3339"/>
    <s v="Other General Purpose Machinery Manufacturing"/>
    <s v="Other General Purpose Machinery Manufacturing"/>
    <x v="120"/>
    <x v="0"/>
    <x v="4"/>
    <n v="104.364765477308"/>
  </r>
  <r>
    <x v="3"/>
    <n v="3339"/>
    <s v="Other General Purpose Machinery Manufacturing"/>
    <s v="Other General Purpose Machinery Manufacturing"/>
    <x v="120"/>
    <x v="0"/>
    <x v="5"/>
    <n v="104.84619497308"/>
  </r>
  <r>
    <x v="3"/>
    <n v="3339"/>
    <s v="Other General Purpose Machinery Manufacturing"/>
    <s v="Other General Purpose Machinery Manufacturing"/>
    <x v="120"/>
    <x v="0"/>
    <x v="6"/>
    <n v="105.837067146618"/>
  </r>
  <r>
    <x v="3"/>
    <n v="3339"/>
    <s v="Other General Purpose Machinery Manufacturing"/>
    <s v="Other General Purpose Machinery Manufacturing"/>
    <x v="120"/>
    <x v="0"/>
    <x v="7"/>
    <n v="105.58346042593"/>
  </r>
  <r>
    <x v="3"/>
    <n v="3339"/>
    <s v="Other General Purpose Machinery Manufacturing"/>
    <s v="Other General Purpose Machinery Manufacturing"/>
    <x v="120"/>
    <x v="0"/>
    <x v="8"/>
    <n v="106.87990653856799"/>
  </r>
  <r>
    <x v="3"/>
    <n v="3339"/>
    <s v="Other General Purpose Machinery Manufacturing"/>
    <s v="Other General Purpose Machinery Manufacturing"/>
    <x v="120"/>
    <x v="0"/>
    <x v="9"/>
    <n v="106.682934680469"/>
  </r>
  <r>
    <x v="3"/>
    <n v="3339"/>
    <s v="Other General Purpose Machinery Manufacturing"/>
    <s v="Other General Purpose Machinery Manufacturing"/>
    <x v="120"/>
    <x v="0"/>
    <x v="10"/>
    <n v="107.618708220209"/>
  </r>
  <r>
    <x v="3"/>
    <n v="3339"/>
    <s v="Other General Purpose Machinery Manufacturing"/>
    <s v="Other General Purpose Machinery Manufacturing"/>
    <x v="120"/>
    <x v="0"/>
    <x v="11"/>
    <n v="108.33530855087599"/>
  </r>
  <r>
    <x v="3"/>
    <n v="3339"/>
    <s v="Other General Purpose Machinery Manufacturing"/>
    <s v="Other General Purpose Machinery Manufacturing"/>
    <x v="120"/>
    <x v="0"/>
    <x v="12"/>
    <n v="108.326263532572"/>
  </r>
  <r>
    <x v="3"/>
    <n v="3339"/>
    <s v="Other General Purpose Machinery Manufacturing"/>
    <s v="Other General Purpose Machinery Manufacturing"/>
    <x v="120"/>
    <x v="0"/>
    <x v="13"/>
    <n v="108.926594828701"/>
  </r>
  <r>
    <x v="3"/>
    <n v="3339"/>
    <s v="Other General Purpose Machinery Manufacturing"/>
    <s v="Other General Purpose Machinery Manufacturing"/>
    <x v="120"/>
    <x v="0"/>
    <x v="14"/>
    <n v="109.823030293922"/>
  </r>
  <r>
    <x v="3"/>
    <n v="334"/>
    <s v="Computer And Electronics Manufacturing"/>
    <s v="Computer Manf."/>
    <x v="121"/>
    <x v="2"/>
    <x v="0"/>
    <n v="100"/>
  </r>
  <r>
    <x v="3"/>
    <n v="334"/>
    <s v="Computer And Electronics Manufacturing"/>
    <s v="Computer Manf."/>
    <x v="121"/>
    <x v="2"/>
    <x v="1"/>
    <n v="99.715866813160503"/>
  </r>
  <r>
    <x v="3"/>
    <n v="334"/>
    <s v="Computer And Electronics Manufacturing"/>
    <s v="Computer Manf."/>
    <x v="121"/>
    <x v="2"/>
    <x v="2"/>
    <n v="100.866744708835"/>
  </r>
  <r>
    <x v="3"/>
    <n v="334"/>
    <s v="Computer And Electronics Manufacturing"/>
    <s v="Computer Manf."/>
    <x v="121"/>
    <x v="2"/>
    <x v="3"/>
    <n v="102.326525782895"/>
  </r>
  <r>
    <x v="3"/>
    <n v="334"/>
    <s v="Computer And Electronics Manufacturing"/>
    <s v="Computer Manf."/>
    <x v="121"/>
    <x v="2"/>
    <x v="4"/>
    <n v="103.83280418503401"/>
  </r>
  <r>
    <x v="3"/>
    <n v="334"/>
    <s v="Computer And Electronics Manufacturing"/>
    <s v="Computer Manf."/>
    <x v="121"/>
    <x v="2"/>
    <x v="5"/>
    <n v="104.35787666650501"/>
  </r>
  <r>
    <x v="3"/>
    <n v="334"/>
    <s v="Computer And Electronics Manufacturing"/>
    <s v="Computer Manf."/>
    <x v="121"/>
    <x v="2"/>
    <x v="6"/>
    <n v="105.14574908477501"/>
  </r>
  <r>
    <x v="3"/>
    <n v="334"/>
    <s v="Computer And Electronics Manufacturing"/>
    <s v="Computer Manf."/>
    <x v="121"/>
    <x v="2"/>
    <x v="7"/>
    <n v="105.814916298295"/>
  </r>
  <r>
    <x v="3"/>
    <n v="334"/>
    <s v="Computer And Electronics Manufacturing"/>
    <s v="Computer Manf."/>
    <x v="121"/>
    <x v="2"/>
    <x v="8"/>
    <n v="106.16820394541701"/>
  </r>
  <r>
    <x v="3"/>
    <n v="334"/>
    <s v="Computer And Electronics Manufacturing"/>
    <s v="Computer Manf."/>
    <x v="121"/>
    <x v="2"/>
    <x v="9"/>
    <n v="106.39104423350599"/>
  </r>
  <r>
    <x v="3"/>
    <n v="334"/>
    <s v="Computer And Electronics Manufacturing"/>
    <s v="Computer Manf."/>
    <x v="121"/>
    <x v="2"/>
    <x v="10"/>
    <n v="106.226462887143"/>
  </r>
  <r>
    <x v="3"/>
    <n v="334"/>
    <s v="Computer And Electronics Manufacturing"/>
    <s v="Computer Manf."/>
    <x v="121"/>
    <x v="2"/>
    <x v="11"/>
    <n v="107.134146625228"/>
  </r>
  <r>
    <x v="3"/>
    <n v="334"/>
    <s v="Computer And Electronics Manufacturing"/>
    <s v="Computer Manf."/>
    <x v="121"/>
    <x v="2"/>
    <x v="12"/>
    <n v="106.712364982785"/>
  </r>
  <r>
    <x v="3"/>
    <n v="334"/>
    <s v="Computer And Electronics Manufacturing"/>
    <s v="Computer Manf."/>
    <x v="121"/>
    <x v="2"/>
    <x v="13"/>
    <n v="106.78797556030101"/>
  </r>
  <r>
    <x v="3"/>
    <n v="334"/>
    <s v="Computer And Electronics Manufacturing"/>
    <s v="Computer Manf."/>
    <x v="121"/>
    <x v="2"/>
    <x v="14"/>
    <n v="106.830809120974"/>
  </r>
  <r>
    <x v="3"/>
    <n v="3341"/>
    <s v="Computer And Peripheral Equipment Manufacturing"/>
    <s v="Computer And Peripheral Equipment Manufacturing"/>
    <x v="122"/>
    <x v="0"/>
    <x v="0"/>
    <n v="100"/>
  </r>
  <r>
    <x v="3"/>
    <n v="3341"/>
    <s v="Computer And Peripheral Equipment Manufacturing"/>
    <s v="Computer And Peripheral Equipment Manufacturing"/>
    <x v="122"/>
    <x v="0"/>
    <x v="1"/>
    <n v="99.732306822846198"/>
  </r>
  <r>
    <x v="3"/>
    <n v="3341"/>
    <s v="Computer And Peripheral Equipment Manufacturing"/>
    <s v="Computer And Peripheral Equipment Manufacturing"/>
    <x v="122"/>
    <x v="0"/>
    <x v="2"/>
    <n v="101.02293810785901"/>
  </r>
  <r>
    <x v="3"/>
    <n v="3341"/>
    <s v="Computer And Peripheral Equipment Manufacturing"/>
    <s v="Computer And Peripheral Equipment Manufacturing"/>
    <x v="122"/>
    <x v="0"/>
    <x v="3"/>
    <n v="101.562439965983"/>
  </r>
  <r>
    <x v="3"/>
    <n v="3341"/>
    <s v="Computer And Peripheral Equipment Manufacturing"/>
    <s v="Computer And Peripheral Equipment Manufacturing"/>
    <x v="122"/>
    <x v="0"/>
    <x v="4"/>
    <n v="102.97287459120101"/>
  </r>
  <r>
    <x v="3"/>
    <n v="3341"/>
    <s v="Computer And Peripheral Equipment Manufacturing"/>
    <s v="Computer And Peripheral Equipment Manufacturing"/>
    <x v="122"/>
    <x v="0"/>
    <x v="5"/>
    <n v="103.575553600558"/>
  </r>
  <r>
    <x v="3"/>
    <n v="3341"/>
    <s v="Computer And Peripheral Equipment Manufacturing"/>
    <s v="Computer And Peripheral Equipment Manufacturing"/>
    <x v="122"/>
    <x v="0"/>
    <x v="6"/>
    <n v="104.29781125295101"/>
  </r>
  <r>
    <x v="3"/>
    <n v="3341"/>
    <s v="Computer And Peripheral Equipment Manufacturing"/>
    <s v="Computer And Peripheral Equipment Manufacturing"/>
    <x v="122"/>
    <x v="0"/>
    <x v="7"/>
    <n v="104.714869888057"/>
  </r>
  <r>
    <x v="3"/>
    <n v="3341"/>
    <s v="Computer And Peripheral Equipment Manufacturing"/>
    <s v="Computer And Peripheral Equipment Manufacturing"/>
    <x v="122"/>
    <x v="0"/>
    <x v="8"/>
    <n v="105.14480275567099"/>
  </r>
  <r>
    <x v="3"/>
    <n v="3341"/>
    <s v="Computer And Peripheral Equipment Manufacturing"/>
    <s v="Computer And Peripheral Equipment Manufacturing"/>
    <x v="122"/>
    <x v="0"/>
    <x v="9"/>
    <n v="105.663529225494"/>
  </r>
  <r>
    <x v="3"/>
    <n v="3341"/>
    <s v="Computer And Peripheral Equipment Manufacturing"/>
    <s v="Computer And Peripheral Equipment Manufacturing"/>
    <x v="122"/>
    <x v="0"/>
    <x v="10"/>
    <n v="106.037798705006"/>
  </r>
  <r>
    <x v="3"/>
    <n v="3341"/>
    <s v="Computer And Peripheral Equipment Manufacturing"/>
    <s v="Computer And Peripheral Equipment Manufacturing"/>
    <x v="122"/>
    <x v="0"/>
    <x v="11"/>
    <n v="105.656039389711"/>
  </r>
  <r>
    <x v="3"/>
    <n v="3341"/>
    <s v="Computer And Peripheral Equipment Manufacturing"/>
    <s v="Computer And Peripheral Equipment Manufacturing"/>
    <x v="122"/>
    <x v="0"/>
    <x v="12"/>
    <n v="105.08202420159"/>
  </r>
  <r>
    <x v="3"/>
    <n v="3341"/>
    <s v="Computer And Peripheral Equipment Manufacturing"/>
    <s v="Computer And Peripheral Equipment Manufacturing"/>
    <x v="122"/>
    <x v="0"/>
    <x v="13"/>
    <n v="106.44303959686999"/>
  </r>
  <r>
    <x v="3"/>
    <n v="3341"/>
    <s v="Computer And Peripheral Equipment Manufacturing"/>
    <s v="Computer And Peripheral Equipment Manufacturing"/>
    <x v="122"/>
    <x v="0"/>
    <x v="14"/>
    <n v="106.262703208255"/>
  </r>
  <r>
    <x v="3"/>
    <n v="3342"/>
    <s v="Communications Equipment Manufacturing"/>
    <s v="Communications Equipment Manufacturing"/>
    <x v="123"/>
    <x v="0"/>
    <x v="0"/>
    <n v="100"/>
  </r>
  <r>
    <x v="3"/>
    <n v="3342"/>
    <s v="Communications Equipment Manufacturing"/>
    <s v="Communications Equipment Manufacturing"/>
    <x v="123"/>
    <x v="0"/>
    <x v="1"/>
    <n v="100.79498499186801"/>
  </r>
  <r>
    <x v="3"/>
    <n v="3342"/>
    <s v="Communications Equipment Manufacturing"/>
    <s v="Communications Equipment Manufacturing"/>
    <x v="123"/>
    <x v="0"/>
    <x v="2"/>
    <n v="102.05782235151"/>
  </r>
  <r>
    <x v="3"/>
    <n v="3342"/>
    <s v="Communications Equipment Manufacturing"/>
    <s v="Communications Equipment Manufacturing"/>
    <x v="123"/>
    <x v="0"/>
    <x v="3"/>
    <n v="103.176150960673"/>
  </r>
  <r>
    <x v="3"/>
    <n v="3342"/>
    <s v="Communications Equipment Manufacturing"/>
    <s v="Communications Equipment Manufacturing"/>
    <x v="123"/>
    <x v="0"/>
    <x v="4"/>
    <n v="104.310631316273"/>
  </r>
  <r>
    <x v="3"/>
    <n v="3342"/>
    <s v="Communications Equipment Manufacturing"/>
    <s v="Communications Equipment Manufacturing"/>
    <x v="123"/>
    <x v="0"/>
    <x v="5"/>
    <n v="105.728365484135"/>
  </r>
  <r>
    <x v="3"/>
    <n v="3342"/>
    <s v="Communications Equipment Manufacturing"/>
    <s v="Communications Equipment Manufacturing"/>
    <x v="123"/>
    <x v="0"/>
    <x v="6"/>
    <n v="106.55841382870101"/>
  </r>
  <r>
    <x v="3"/>
    <n v="3342"/>
    <s v="Communications Equipment Manufacturing"/>
    <s v="Communications Equipment Manufacturing"/>
    <x v="123"/>
    <x v="0"/>
    <x v="7"/>
    <n v="106.797867955672"/>
  </r>
  <r>
    <x v="3"/>
    <n v="3342"/>
    <s v="Communications Equipment Manufacturing"/>
    <s v="Communications Equipment Manufacturing"/>
    <x v="123"/>
    <x v="0"/>
    <x v="8"/>
    <n v="106.31469438712"/>
  </r>
  <r>
    <x v="3"/>
    <n v="3342"/>
    <s v="Communications Equipment Manufacturing"/>
    <s v="Communications Equipment Manufacturing"/>
    <x v="123"/>
    <x v="0"/>
    <x v="9"/>
    <n v="106.51504573495301"/>
  </r>
  <r>
    <x v="3"/>
    <n v="3342"/>
    <s v="Communications Equipment Manufacturing"/>
    <s v="Communications Equipment Manufacturing"/>
    <x v="123"/>
    <x v="0"/>
    <x v="10"/>
    <n v="106.064106646493"/>
  </r>
  <r>
    <x v="3"/>
    <n v="3342"/>
    <s v="Communications Equipment Manufacturing"/>
    <s v="Communications Equipment Manufacturing"/>
    <x v="123"/>
    <x v="0"/>
    <x v="11"/>
    <n v="105.442228364393"/>
  </r>
  <r>
    <x v="3"/>
    <n v="3342"/>
    <s v="Communications Equipment Manufacturing"/>
    <s v="Communications Equipment Manufacturing"/>
    <x v="123"/>
    <x v="0"/>
    <x v="12"/>
    <n v="103.90658171426099"/>
  </r>
  <r>
    <x v="3"/>
    <n v="3342"/>
    <s v="Communications Equipment Manufacturing"/>
    <s v="Communications Equipment Manufacturing"/>
    <x v="123"/>
    <x v="0"/>
    <x v="13"/>
    <n v="103.28338507655999"/>
  </r>
  <r>
    <x v="3"/>
    <n v="3342"/>
    <s v="Communications Equipment Manufacturing"/>
    <s v="Communications Equipment Manufacturing"/>
    <x v="123"/>
    <x v="0"/>
    <x v="14"/>
    <n v="105.185517699081"/>
  </r>
  <r>
    <x v="3"/>
    <n v="3343"/>
    <s v="Audio And Video Equipment Manufacturing"/>
    <s v="Audio And Video Equipment Manufacturing"/>
    <x v="124"/>
    <x v="0"/>
    <x v="0"/>
    <n v="100"/>
  </r>
  <r>
    <x v="3"/>
    <n v="3343"/>
    <s v="Audio And Video Equipment Manufacturing"/>
    <s v="Audio And Video Equipment Manufacturing"/>
    <x v="124"/>
    <x v="0"/>
    <x v="1"/>
    <n v="100.791915699386"/>
  </r>
  <r>
    <x v="3"/>
    <n v="3343"/>
    <s v="Audio And Video Equipment Manufacturing"/>
    <s v="Audio And Video Equipment Manufacturing"/>
    <x v="124"/>
    <x v="0"/>
    <x v="2"/>
    <n v="102.05285048385799"/>
  </r>
  <r>
    <x v="3"/>
    <n v="3343"/>
    <s v="Audio And Video Equipment Manufacturing"/>
    <s v="Audio And Video Equipment Manufacturing"/>
    <x v="124"/>
    <x v="0"/>
    <x v="3"/>
    <n v="103.170762668043"/>
  </r>
  <r>
    <x v="3"/>
    <n v="3343"/>
    <s v="Audio And Video Equipment Manufacturing"/>
    <s v="Audio And Video Equipment Manufacturing"/>
    <x v="124"/>
    <x v="0"/>
    <x v="4"/>
    <n v="104.305183776306"/>
  </r>
  <r>
    <x v="3"/>
    <n v="3343"/>
    <s v="Audio And Video Equipment Manufacturing"/>
    <s v="Audio And Video Equipment Manufacturing"/>
    <x v="124"/>
    <x v="0"/>
    <x v="5"/>
    <n v="105.722843904125"/>
  </r>
  <r>
    <x v="3"/>
    <n v="3343"/>
    <s v="Audio And Video Equipment Manufacturing"/>
    <s v="Audio And Video Equipment Manufacturing"/>
    <x v="124"/>
    <x v="0"/>
    <x v="6"/>
    <n v="106.55284890007501"/>
  </r>
  <r>
    <x v="3"/>
    <n v="3343"/>
    <s v="Audio And Video Equipment Manufacturing"/>
    <s v="Audio And Video Equipment Manufacturing"/>
    <x v="124"/>
    <x v="0"/>
    <x v="7"/>
    <n v="106.79229052174399"/>
  </r>
  <r>
    <x v="3"/>
    <n v="3343"/>
    <s v="Audio And Video Equipment Manufacturing"/>
    <s v="Audio And Video Equipment Manufacturing"/>
    <x v="124"/>
    <x v="0"/>
    <x v="8"/>
    <n v="106.309142186548"/>
  </r>
  <r>
    <x v="3"/>
    <n v="3343"/>
    <s v="Audio And Video Equipment Manufacturing"/>
    <s v="Audio And Video Equipment Manufacturing"/>
    <x v="124"/>
    <x v="0"/>
    <x v="9"/>
    <n v="106.50948306051301"/>
  </r>
  <r>
    <x v="3"/>
    <n v="3343"/>
    <s v="Audio And Video Equipment Manufacturing"/>
    <s v="Audio And Video Equipment Manufacturing"/>
    <x v="124"/>
    <x v="0"/>
    <x v="10"/>
    <n v="106.05856753266799"/>
  </r>
  <r>
    <x v="3"/>
    <n v="3343"/>
    <s v="Audio And Video Equipment Manufacturing"/>
    <s v="Audio And Video Equipment Manufacturing"/>
    <x v="124"/>
    <x v="0"/>
    <x v="11"/>
    <n v="105.436721727668"/>
  </r>
  <r>
    <x v="3"/>
    <n v="3343"/>
    <s v="Audio And Video Equipment Manufacturing"/>
    <s v="Audio And Video Equipment Manufacturing"/>
    <x v="124"/>
    <x v="0"/>
    <x v="12"/>
    <n v="103.90115527546401"/>
  </r>
  <r>
    <x v="3"/>
    <n v="3343"/>
    <s v="Audio And Video Equipment Manufacturing"/>
    <s v="Audio And Video Equipment Manufacturing"/>
    <x v="124"/>
    <x v="0"/>
    <x v="13"/>
    <n v="103.277991183713"/>
  </r>
  <r>
    <x v="3"/>
    <n v="3343"/>
    <s v="Audio And Video Equipment Manufacturing"/>
    <s v="Audio And Video Equipment Manufacturing"/>
    <x v="124"/>
    <x v="0"/>
    <x v="14"/>
    <n v="105.18002446886599"/>
  </r>
  <r>
    <x v="3"/>
    <n v="3344"/>
    <s v="Semiconductor And Other Electronic Component Manufacturing"/>
    <s v="Semiconductor And Other Electronic Component Manufacturing"/>
    <x v="125"/>
    <x v="0"/>
    <x v="0"/>
    <n v="100"/>
  </r>
  <r>
    <x v="3"/>
    <n v="3344"/>
    <s v="Semiconductor And Other Electronic Component Manufacturing"/>
    <s v="Semiconductor And Other Electronic Component Manufacturing"/>
    <x v="125"/>
    <x v="0"/>
    <x v="1"/>
    <n v="99.683557478306398"/>
  </r>
  <r>
    <x v="3"/>
    <n v="3344"/>
    <s v="Semiconductor And Other Electronic Component Manufacturing"/>
    <s v="Semiconductor And Other Electronic Component Manufacturing"/>
    <x v="125"/>
    <x v="0"/>
    <x v="2"/>
    <n v="100.896873356185"/>
  </r>
  <r>
    <x v="3"/>
    <n v="3344"/>
    <s v="Semiconductor And Other Electronic Component Manufacturing"/>
    <s v="Semiconductor And Other Electronic Component Manufacturing"/>
    <x v="125"/>
    <x v="0"/>
    <x v="3"/>
    <n v="103.016076243475"/>
  </r>
  <r>
    <x v="3"/>
    <n v="3344"/>
    <s v="Semiconductor And Other Electronic Component Manufacturing"/>
    <s v="Semiconductor And Other Electronic Component Manufacturing"/>
    <x v="125"/>
    <x v="0"/>
    <x v="4"/>
    <n v="104.641545226004"/>
  </r>
  <r>
    <x v="3"/>
    <n v="3344"/>
    <s v="Semiconductor And Other Electronic Component Manufacturing"/>
    <s v="Semiconductor And Other Electronic Component Manufacturing"/>
    <x v="125"/>
    <x v="0"/>
    <x v="5"/>
    <n v="105.419300944734"/>
  </r>
  <r>
    <x v="3"/>
    <n v="3344"/>
    <s v="Semiconductor And Other Electronic Component Manufacturing"/>
    <s v="Semiconductor And Other Electronic Component Manufacturing"/>
    <x v="125"/>
    <x v="0"/>
    <x v="6"/>
    <n v="106.15589758424299"/>
  </r>
  <r>
    <x v="3"/>
    <n v="3344"/>
    <s v="Semiconductor And Other Electronic Component Manufacturing"/>
    <s v="Semiconductor And Other Electronic Component Manufacturing"/>
    <x v="125"/>
    <x v="0"/>
    <x v="7"/>
    <n v="107.1010111101"/>
  </r>
  <r>
    <x v="3"/>
    <n v="3344"/>
    <s v="Semiconductor And Other Electronic Component Manufacturing"/>
    <s v="Semiconductor And Other Electronic Component Manufacturing"/>
    <x v="125"/>
    <x v="0"/>
    <x v="8"/>
    <n v="107.745364101353"/>
  </r>
  <r>
    <x v="3"/>
    <n v="3344"/>
    <s v="Semiconductor And Other Electronic Component Manufacturing"/>
    <s v="Semiconductor And Other Electronic Component Manufacturing"/>
    <x v="125"/>
    <x v="0"/>
    <x v="9"/>
    <n v="108.368030315967"/>
  </r>
  <r>
    <x v="3"/>
    <n v="3344"/>
    <s v="Semiconductor And Other Electronic Component Manufacturing"/>
    <s v="Semiconductor And Other Electronic Component Manufacturing"/>
    <x v="125"/>
    <x v="0"/>
    <x v="10"/>
    <n v="107.75868800264"/>
  </r>
  <r>
    <x v="3"/>
    <n v="3344"/>
    <s v="Semiconductor And Other Electronic Component Manufacturing"/>
    <s v="Semiconductor And Other Electronic Component Manufacturing"/>
    <x v="125"/>
    <x v="0"/>
    <x v="11"/>
    <n v="109.51684117196299"/>
  </r>
  <r>
    <x v="3"/>
    <n v="3344"/>
    <s v="Semiconductor And Other Electronic Component Manufacturing"/>
    <s v="Semiconductor And Other Electronic Component Manufacturing"/>
    <x v="125"/>
    <x v="0"/>
    <x v="12"/>
    <n v="109.39916479281401"/>
  </r>
  <r>
    <x v="3"/>
    <n v="3344"/>
    <s v="Semiconductor And Other Electronic Component Manufacturing"/>
    <s v="Semiconductor And Other Electronic Component Manufacturing"/>
    <x v="125"/>
    <x v="0"/>
    <x v="13"/>
    <n v="109.482988470169"/>
  </r>
  <r>
    <x v="3"/>
    <n v="3344"/>
    <s v="Semiconductor And Other Electronic Component Manufacturing"/>
    <s v="Semiconductor And Other Electronic Component Manufacturing"/>
    <x v="125"/>
    <x v="0"/>
    <x v="14"/>
    <n v="109.710374519756"/>
  </r>
  <r>
    <x v="3"/>
    <n v="3345"/>
    <s v="Navigational, Measuring, Electromedical, And Control Instruments Manufacturing"/>
    <s v="Navigational, Measuring, Electromedical, And Control Instruments Manufacturing"/>
    <x v="126"/>
    <x v="0"/>
    <x v="0"/>
    <n v="100"/>
  </r>
  <r>
    <x v="3"/>
    <n v="3345"/>
    <s v="Navigational, Measuring, Electromedical, And Control Instruments Manufacturing"/>
    <s v="Navigational, Measuring, Electromedical, And Control Instruments Manufacturing"/>
    <x v="126"/>
    <x v="0"/>
    <x v="1"/>
    <n v="100.039078161982"/>
  </r>
  <r>
    <x v="3"/>
    <n v="3345"/>
    <s v="Navigational, Measuring, Electromedical, And Control Instruments Manufacturing"/>
    <s v="Navigational, Measuring, Electromedical, And Control Instruments Manufacturing"/>
    <x v="126"/>
    <x v="0"/>
    <x v="2"/>
    <n v="100.221375112823"/>
  </r>
  <r>
    <x v="3"/>
    <n v="3345"/>
    <s v="Navigational, Measuring, Electromedical, And Control Instruments Manufacturing"/>
    <s v="Navigational, Measuring, Electromedical, And Control Instruments Manufacturing"/>
    <x v="126"/>
    <x v="0"/>
    <x v="3"/>
    <n v="101.79803207202799"/>
  </r>
  <r>
    <x v="3"/>
    <n v="3345"/>
    <s v="Navigational, Measuring, Electromedical, And Control Instruments Manufacturing"/>
    <s v="Navigational, Measuring, Electromedical, And Control Instruments Manufacturing"/>
    <x v="126"/>
    <x v="0"/>
    <x v="4"/>
    <n v="102.58233386854999"/>
  </r>
  <r>
    <x v="3"/>
    <n v="3345"/>
    <s v="Navigational, Measuring, Electromedical, And Control Instruments Manufacturing"/>
    <s v="Navigational, Measuring, Electromedical, And Control Instruments Manufacturing"/>
    <x v="126"/>
    <x v="0"/>
    <x v="5"/>
    <n v="103.18349383724301"/>
  </r>
  <r>
    <x v="3"/>
    <n v="3345"/>
    <s v="Navigational, Measuring, Electromedical, And Control Instruments Manufacturing"/>
    <s v="Navigational, Measuring, Electromedical, And Control Instruments Manufacturing"/>
    <x v="126"/>
    <x v="0"/>
    <x v="6"/>
    <n v="105.00081835236"/>
  </r>
  <r>
    <x v="3"/>
    <n v="3345"/>
    <s v="Navigational, Measuring, Electromedical, And Control Instruments Manufacturing"/>
    <s v="Navigational, Measuring, Electromedical, And Control Instruments Manufacturing"/>
    <x v="126"/>
    <x v="0"/>
    <x v="7"/>
    <n v="106.39428118030899"/>
  </r>
  <r>
    <x v="3"/>
    <n v="3345"/>
    <s v="Navigational, Measuring, Electromedical, And Control Instruments Manufacturing"/>
    <s v="Navigational, Measuring, Electromedical, And Control Instruments Manufacturing"/>
    <x v="126"/>
    <x v="0"/>
    <x v="8"/>
    <n v="107.06096274777801"/>
  </r>
  <r>
    <x v="3"/>
    <n v="3345"/>
    <s v="Navigational, Measuring, Electromedical, And Control Instruments Manufacturing"/>
    <s v="Navigational, Measuring, Electromedical, And Control Instruments Manufacturing"/>
    <x v="126"/>
    <x v="0"/>
    <x v="9"/>
    <n v="107.547883410411"/>
  </r>
  <r>
    <x v="3"/>
    <n v="3345"/>
    <s v="Navigational, Measuring, Electromedical, And Control Instruments Manufacturing"/>
    <s v="Navigational, Measuring, Electromedical, And Control Instruments Manufacturing"/>
    <x v="126"/>
    <x v="0"/>
    <x v="10"/>
    <n v="107.341928446336"/>
  </r>
  <r>
    <x v="3"/>
    <n v="3345"/>
    <s v="Navigational, Measuring, Electromedical, And Control Instruments Manufacturing"/>
    <s v="Navigational, Measuring, Electromedical, And Control Instruments Manufacturing"/>
    <x v="126"/>
    <x v="0"/>
    <x v="11"/>
    <n v="108.38427641088801"/>
  </r>
  <r>
    <x v="3"/>
    <n v="3345"/>
    <s v="Navigational, Measuring, Electromedical, And Control Instruments Manufacturing"/>
    <s v="Navigational, Measuring, Electromedical, And Control Instruments Manufacturing"/>
    <x v="126"/>
    <x v="0"/>
    <x v="12"/>
    <n v="108.118515731842"/>
  </r>
  <r>
    <x v="3"/>
    <n v="3345"/>
    <s v="Navigational, Measuring, Electromedical, And Control Instruments Manufacturing"/>
    <s v="Navigational, Measuring, Electromedical, And Control Instruments Manufacturing"/>
    <x v="126"/>
    <x v="0"/>
    <x v="13"/>
    <n v="107.815774528543"/>
  </r>
  <r>
    <x v="3"/>
    <n v="3345"/>
    <s v="Navigational, Measuring, Electromedical, And Control Instruments Manufacturing"/>
    <s v="Navigational, Measuring, Electromedical, And Control Instruments Manufacturing"/>
    <x v="126"/>
    <x v="0"/>
    <x v="14"/>
    <n v="108.737382539012"/>
  </r>
  <r>
    <x v="3"/>
    <n v="3346"/>
    <s v="Manufacturing And Reproducing Magnetic And Optical Media"/>
    <s v="Manufacturing And Reproducing Magnetic And Optical Media"/>
    <x v="127"/>
    <x v="0"/>
    <x v="0"/>
    <n v="100"/>
  </r>
  <r>
    <x v="3"/>
    <n v="3346"/>
    <s v="Manufacturing And Reproducing Magnetic And Optical Media"/>
    <s v="Manufacturing And Reproducing Magnetic And Optical Media"/>
    <x v="127"/>
    <x v="0"/>
    <x v="1"/>
    <n v="99.683558086850297"/>
  </r>
  <r>
    <x v="3"/>
    <n v="3346"/>
    <s v="Manufacturing And Reproducing Magnetic And Optical Media"/>
    <s v="Manufacturing And Reproducing Magnetic And Optical Media"/>
    <x v="127"/>
    <x v="0"/>
    <x v="2"/>
    <n v="100.89687397213601"/>
  </r>
  <r>
    <x v="3"/>
    <n v="3346"/>
    <s v="Manufacturing And Reproducing Magnetic And Optical Media"/>
    <s v="Manufacturing And Reproducing Magnetic And Optical Media"/>
    <x v="127"/>
    <x v="0"/>
    <x v="3"/>
    <n v="103.016076872363"/>
  </r>
  <r>
    <x v="3"/>
    <n v="3346"/>
    <s v="Manufacturing And Reproducing Magnetic And Optical Media"/>
    <s v="Manufacturing And Reproducing Magnetic And Optical Media"/>
    <x v="127"/>
    <x v="0"/>
    <x v="4"/>
    <n v="104.641545864816"/>
  </r>
  <r>
    <x v="3"/>
    <n v="3346"/>
    <s v="Manufacturing And Reproducing Magnetic And Optical Media"/>
    <s v="Manufacturing And Reproducing Magnetic And Optical Media"/>
    <x v="127"/>
    <x v="0"/>
    <x v="5"/>
    <n v="105.419301588293"/>
  </r>
  <r>
    <x v="3"/>
    <n v="3346"/>
    <s v="Manufacturing And Reproducing Magnetic And Optical Media"/>
    <s v="Manufacturing And Reproducing Magnetic And Optical Media"/>
    <x v="127"/>
    <x v="0"/>
    <x v="6"/>
    <n v="106.15589823229899"/>
  </r>
  <r>
    <x v="3"/>
    <n v="3346"/>
    <s v="Manufacturing And Reproducing Magnetic And Optical Media"/>
    <s v="Manufacturing And Reproducing Magnetic And Optical Media"/>
    <x v="127"/>
    <x v="0"/>
    <x v="7"/>
    <n v="107.101011763926"/>
  </r>
  <r>
    <x v="3"/>
    <n v="3346"/>
    <s v="Manufacturing And Reproducing Magnetic And Optical Media"/>
    <s v="Manufacturing And Reproducing Magnetic And Optical Media"/>
    <x v="127"/>
    <x v="0"/>
    <x v="8"/>
    <n v="107.74536475911199"/>
  </r>
  <r>
    <x v="3"/>
    <n v="3346"/>
    <s v="Manufacturing And Reproducing Magnetic And Optical Media"/>
    <s v="Manufacturing And Reproducing Magnetic And Optical Media"/>
    <x v="127"/>
    <x v="0"/>
    <x v="9"/>
    <n v="108.36803097752799"/>
  </r>
  <r>
    <x v="3"/>
    <n v="3346"/>
    <s v="Manufacturing And Reproducing Magnetic And Optical Media"/>
    <s v="Manufacturing And Reproducing Magnetic And Optical Media"/>
    <x v="127"/>
    <x v="0"/>
    <x v="10"/>
    <n v="107.758688660481"/>
  </r>
  <r>
    <x v="3"/>
    <n v="3346"/>
    <s v="Manufacturing And Reproducing Magnetic And Optical Media"/>
    <s v="Manufacturing And Reproducing Magnetic And Optical Media"/>
    <x v="127"/>
    <x v="0"/>
    <x v="11"/>
    <n v="109.516841840537"/>
  </r>
  <r>
    <x v="3"/>
    <n v="3346"/>
    <s v="Manufacturing And Reproducing Magnetic And Optical Media"/>
    <s v="Manufacturing And Reproducing Magnetic And Optical Media"/>
    <x v="127"/>
    <x v="0"/>
    <x v="12"/>
    <n v="109.399165460669"/>
  </r>
  <r>
    <x v="3"/>
    <n v="3346"/>
    <s v="Manufacturing And Reproducing Magnetic And Optical Media"/>
    <s v="Manufacturing And Reproducing Magnetic And Optical Media"/>
    <x v="127"/>
    <x v="0"/>
    <x v="13"/>
    <n v="109.482989138536"/>
  </r>
  <r>
    <x v="3"/>
    <n v="3346"/>
    <s v="Manufacturing And Reproducing Magnetic And Optical Media"/>
    <s v="Manufacturing And Reproducing Magnetic And Optical Media"/>
    <x v="127"/>
    <x v="0"/>
    <x v="14"/>
    <n v="109.710375189511"/>
  </r>
  <r>
    <x v="3"/>
    <n v="335"/>
    <s v="Electrical Equipment Manufacturing"/>
    <s v="Electrical Equipment Manf."/>
    <x v="128"/>
    <x v="2"/>
    <x v="0"/>
    <n v="100"/>
  </r>
  <r>
    <x v="3"/>
    <n v="335"/>
    <s v="Electrical Equipment Manufacturing"/>
    <s v="Electrical Equipment Manf."/>
    <x v="128"/>
    <x v="2"/>
    <x v="1"/>
    <n v="100.13776659537"/>
  </r>
  <r>
    <x v="3"/>
    <n v="335"/>
    <s v="Electrical Equipment Manufacturing"/>
    <s v="Electrical Equipment Manf."/>
    <x v="128"/>
    <x v="2"/>
    <x v="2"/>
    <n v="100.804755762087"/>
  </r>
  <r>
    <x v="3"/>
    <n v="335"/>
    <s v="Electrical Equipment Manufacturing"/>
    <s v="Electrical Equipment Manf."/>
    <x v="128"/>
    <x v="2"/>
    <x v="3"/>
    <n v="103.752745770407"/>
  </r>
  <r>
    <x v="3"/>
    <n v="335"/>
    <s v="Electrical Equipment Manufacturing"/>
    <s v="Electrical Equipment Manf."/>
    <x v="128"/>
    <x v="2"/>
    <x v="4"/>
    <n v="104.658494931829"/>
  </r>
  <r>
    <x v="3"/>
    <n v="335"/>
    <s v="Electrical Equipment Manufacturing"/>
    <s v="Electrical Equipment Manf."/>
    <x v="128"/>
    <x v="2"/>
    <x v="5"/>
    <n v="105.61532603121201"/>
  </r>
  <r>
    <x v="3"/>
    <n v="335"/>
    <s v="Electrical Equipment Manufacturing"/>
    <s v="Electrical Equipment Manf."/>
    <x v="128"/>
    <x v="2"/>
    <x v="6"/>
    <n v="106.51593485375"/>
  </r>
  <r>
    <x v="3"/>
    <n v="335"/>
    <s v="Electrical Equipment Manufacturing"/>
    <s v="Electrical Equipment Manf."/>
    <x v="128"/>
    <x v="2"/>
    <x v="7"/>
    <n v="107.681520083077"/>
  </r>
  <r>
    <x v="3"/>
    <n v="335"/>
    <s v="Electrical Equipment Manufacturing"/>
    <s v="Electrical Equipment Manf."/>
    <x v="128"/>
    <x v="2"/>
    <x v="8"/>
    <n v="108.29702172938801"/>
  </r>
  <r>
    <x v="3"/>
    <n v="335"/>
    <s v="Electrical Equipment Manufacturing"/>
    <s v="Electrical Equipment Manf."/>
    <x v="128"/>
    <x v="2"/>
    <x v="9"/>
    <n v="107.83410081281799"/>
  </r>
  <r>
    <x v="3"/>
    <n v="335"/>
    <s v="Electrical Equipment Manufacturing"/>
    <s v="Electrical Equipment Manf."/>
    <x v="128"/>
    <x v="2"/>
    <x v="10"/>
    <n v="107.52411466129099"/>
  </r>
  <r>
    <x v="3"/>
    <n v="335"/>
    <s v="Electrical Equipment Manufacturing"/>
    <s v="Electrical Equipment Manf."/>
    <x v="128"/>
    <x v="2"/>
    <x v="11"/>
    <n v="108.103089680712"/>
  </r>
  <r>
    <x v="3"/>
    <n v="335"/>
    <s v="Electrical Equipment Manufacturing"/>
    <s v="Electrical Equipment Manf."/>
    <x v="128"/>
    <x v="2"/>
    <x v="12"/>
    <n v="108.084764547305"/>
  </r>
  <r>
    <x v="3"/>
    <n v="335"/>
    <s v="Electrical Equipment Manufacturing"/>
    <s v="Electrical Equipment Manf."/>
    <x v="128"/>
    <x v="2"/>
    <x v="13"/>
    <n v="108.949711511704"/>
  </r>
  <r>
    <x v="3"/>
    <n v="335"/>
    <s v="Electrical Equipment Manufacturing"/>
    <s v="Electrical Equipment Manf."/>
    <x v="128"/>
    <x v="2"/>
    <x v="14"/>
    <n v="109.668805795418"/>
  </r>
  <r>
    <x v="3"/>
    <n v="3351"/>
    <s v="Electric Lighting Equipment Manufacturing"/>
    <s v="Electric Lighting Equipment Manufacturing"/>
    <x v="129"/>
    <x v="0"/>
    <x v="0"/>
    <n v="100"/>
  </r>
  <r>
    <x v="3"/>
    <n v="3351"/>
    <s v="Electric Lighting Equipment Manufacturing"/>
    <s v="Electric Lighting Equipment Manufacturing"/>
    <x v="129"/>
    <x v="0"/>
    <x v="1"/>
    <n v="99.876176007843497"/>
  </r>
  <r>
    <x v="3"/>
    <n v="3351"/>
    <s v="Electric Lighting Equipment Manufacturing"/>
    <s v="Electric Lighting Equipment Manufacturing"/>
    <x v="129"/>
    <x v="0"/>
    <x v="2"/>
    <n v="100.56279168029999"/>
  </r>
  <r>
    <x v="3"/>
    <n v="3351"/>
    <s v="Electric Lighting Equipment Manufacturing"/>
    <s v="Electric Lighting Equipment Manufacturing"/>
    <x v="129"/>
    <x v="0"/>
    <x v="3"/>
    <n v="103.713320602453"/>
  </r>
  <r>
    <x v="3"/>
    <n v="3351"/>
    <s v="Electric Lighting Equipment Manufacturing"/>
    <s v="Electric Lighting Equipment Manufacturing"/>
    <x v="129"/>
    <x v="0"/>
    <x v="4"/>
    <n v="104.06156312693901"/>
  </r>
  <r>
    <x v="3"/>
    <n v="3351"/>
    <s v="Electric Lighting Equipment Manufacturing"/>
    <s v="Electric Lighting Equipment Manufacturing"/>
    <x v="129"/>
    <x v="0"/>
    <x v="5"/>
    <n v="105.057579171825"/>
  </r>
  <r>
    <x v="3"/>
    <n v="3351"/>
    <s v="Electric Lighting Equipment Manufacturing"/>
    <s v="Electric Lighting Equipment Manufacturing"/>
    <x v="129"/>
    <x v="0"/>
    <x v="6"/>
    <n v="105.60149227479801"/>
  </r>
  <r>
    <x v="3"/>
    <n v="3351"/>
    <s v="Electric Lighting Equipment Manufacturing"/>
    <s v="Electric Lighting Equipment Manufacturing"/>
    <x v="129"/>
    <x v="0"/>
    <x v="7"/>
    <n v="107.241794090282"/>
  </r>
  <r>
    <x v="3"/>
    <n v="3351"/>
    <s v="Electric Lighting Equipment Manufacturing"/>
    <s v="Electric Lighting Equipment Manufacturing"/>
    <x v="129"/>
    <x v="0"/>
    <x v="8"/>
    <n v="107.818654564168"/>
  </r>
  <r>
    <x v="3"/>
    <n v="3351"/>
    <s v="Electric Lighting Equipment Manufacturing"/>
    <s v="Electric Lighting Equipment Manufacturing"/>
    <x v="129"/>
    <x v="0"/>
    <x v="9"/>
    <n v="107.459649038743"/>
  </r>
  <r>
    <x v="3"/>
    <n v="3351"/>
    <s v="Electric Lighting Equipment Manufacturing"/>
    <s v="Electric Lighting Equipment Manufacturing"/>
    <x v="129"/>
    <x v="0"/>
    <x v="10"/>
    <n v="106.56514021532"/>
  </r>
  <r>
    <x v="3"/>
    <n v="3351"/>
    <s v="Electric Lighting Equipment Manufacturing"/>
    <s v="Electric Lighting Equipment Manufacturing"/>
    <x v="129"/>
    <x v="0"/>
    <x v="11"/>
    <n v="107.57503820641401"/>
  </r>
  <r>
    <x v="3"/>
    <n v="3351"/>
    <s v="Electric Lighting Equipment Manufacturing"/>
    <s v="Electric Lighting Equipment Manufacturing"/>
    <x v="129"/>
    <x v="0"/>
    <x v="12"/>
    <n v="107.49008007747599"/>
  </r>
  <r>
    <x v="3"/>
    <n v="3351"/>
    <s v="Electric Lighting Equipment Manufacturing"/>
    <s v="Electric Lighting Equipment Manufacturing"/>
    <x v="129"/>
    <x v="0"/>
    <x v="13"/>
    <n v="108.248982746138"/>
  </r>
  <r>
    <x v="3"/>
    <n v="3351"/>
    <s v="Electric Lighting Equipment Manufacturing"/>
    <s v="Electric Lighting Equipment Manufacturing"/>
    <x v="129"/>
    <x v="0"/>
    <x v="14"/>
    <n v="109.266557233543"/>
  </r>
  <r>
    <x v="3"/>
    <n v="3352"/>
    <s v="Household Appliance Manufacturing"/>
    <s v="Household Appliance Manufacturing"/>
    <x v="130"/>
    <x v="0"/>
    <x v="0"/>
    <n v="100"/>
  </r>
  <r>
    <x v="3"/>
    <n v="3352"/>
    <s v="Household Appliance Manufacturing"/>
    <s v="Household Appliance Manufacturing"/>
    <x v="130"/>
    <x v="0"/>
    <x v="1"/>
    <n v="99.779955262833695"/>
  </r>
  <r>
    <x v="3"/>
    <n v="3352"/>
    <s v="Household Appliance Manufacturing"/>
    <s v="Household Appliance Manufacturing"/>
    <x v="130"/>
    <x v="0"/>
    <x v="2"/>
    <n v="100.593072158553"/>
  </r>
  <r>
    <x v="3"/>
    <n v="3352"/>
    <s v="Household Appliance Manufacturing"/>
    <s v="Household Appliance Manufacturing"/>
    <x v="130"/>
    <x v="0"/>
    <x v="3"/>
    <n v="104.728358219301"/>
  </r>
  <r>
    <x v="3"/>
    <n v="3352"/>
    <s v="Household Appliance Manufacturing"/>
    <s v="Household Appliance Manufacturing"/>
    <x v="130"/>
    <x v="0"/>
    <x v="4"/>
    <n v="104.82793545418301"/>
  </r>
  <r>
    <x v="3"/>
    <n v="3352"/>
    <s v="Household Appliance Manufacturing"/>
    <s v="Household Appliance Manufacturing"/>
    <x v="130"/>
    <x v="0"/>
    <x v="5"/>
    <n v="105.76976657931201"/>
  </r>
  <r>
    <x v="3"/>
    <n v="3352"/>
    <s v="Household Appliance Manufacturing"/>
    <s v="Household Appliance Manufacturing"/>
    <x v="130"/>
    <x v="0"/>
    <x v="6"/>
    <n v="105.818196938348"/>
  </r>
  <r>
    <x v="3"/>
    <n v="3352"/>
    <s v="Household Appliance Manufacturing"/>
    <s v="Household Appliance Manufacturing"/>
    <x v="130"/>
    <x v="0"/>
    <x v="7"/>
    <n v="106.764114641463"/>
  </r>
  <r>
    <x v="3"/>
    <n v="3352"/>
    <s v="Household Appliance Manufacturing"/>
    <s v="Household Appliance Manufacturing"/>
    <x v="130"/>
    <x v="0"/>
    <x v="8"/>
    <n v="107.315503249735"/>
  </r>
  <r>
    <x v="3"/>
    <n v="3352"/>
    <s v="Household Appliance Manufacturing"/>
    <s v="Household Appliance Manufacturing"/>
    <x v="130"/>
    <x v="0"/>
    <x v="9"/>
    <n v="108.10093299692799"/>
  </r>
  <r>
    <x v="3"/>
    <n v="3352"/>
    <s v="Household Appliance Manufacturing"/>
    <s v="Household Appliance Manufacturing"/>
    <x v="130"/>
    <x v="0"/>
    <x v="10"/>
    <n v="108.297047892349"/>
  </r>
  <r>
    <x v="3"/>
    <n v="3352"/>
    <s v="Household Appliance Manufacturing"/>
    <s v="Household Appliance Manufacturing"/>
    <x v="130"/>
    <x v="0"/>
    <x v="11"/>
    <n v="107.9558236964"/>
  </r>
  <r>
    <x v="3"/>
    <n v="3352"/>
    <s v="Household Appliance Manufacturing"/>
    <s v="Household Appliance Manufacturing"/>
    <x v="130"/>
    <x v="0"/>
    <x v="12"/>
    <n v="106.76418809517401"/>
  </r>
  <r>
    <x v="3"/>
    <n v="3352"/>
    <s v="Household Appliance Manufacturing"/>
    <s v="Household Appliance Manufacturing"/>
    <x v="130"/>
    <x v="0"/>
    <x v="13"/>
    <n v="108.959821045851"/>
  </r>
  <r>
    <x v="3"/>
    <n v="3352"/>
    <s v="Household Appliance Manufacturing"/>
    <s v="Household Appliance Manufacturing"/>
    <x v="130"/>
    <x v="0"/>
    <x v="14"/>
    <n v="110.07068532378599"/>
  </r>
  <r>
    <x v="3"/>
    <n v="3353"/>
    <s v="Electrical Equipment Manufacturing"/>
    <s v="Electrical Equipment Manufacturing"/>
    <x v="131"/>
    <x v="0"/>
    <x v="0"/>
    <n v="100"/>
  </r>
  <r>
    <x v="3"/>
    <n v="3353"/>
    <s v="Electrical Equipment Manufacturing"/>
    <s v="Electrical Equipment Manufacturing"/>
    <x v="131"/>
    <x v="0"/>
    <x v="1"/>
    <n v="99.875397064683"/>
  </r>
  <r>
    <x v="3"/>
    <n v="3353"/>
    <s v="Electrical Equipment Manufacturing"/>
    <s v="Electrical Equipment Manufacturing"/>
    <x v="131"/>
    <x v="0"/>
    <x v="2"/>
    <n v="100.562006583124"/>
  </r>
  <r>
    <x v="3"/>
    <n v="3353"/>
    <s v="Electrical Equipment Manufacturing"/>
    <s v="Electrical Equipment Manufacturing"/>
    <x v="131"/>
    <x v="0"/>
    <x v="3"/>
    <n v="103.712510908989"/>
  </r>
  <r>
    <x v="3"/>
    <n v="3353"/>
    <s v="Electrical Equipment Manufacturing"/>
    <s v="Electrical Equipment Manufacturing"/>
    <x v="131"/>
    <x v="0"/>
    <x v="4"/>
    <n v="104.06075071473499"/>
  </r>
  <r>
    <x v="3"/>
    <n v="3353"/>
    <s v="Electrical Equipment Manufacturing"/>
    <s v="Electrical Equipment Manufacturing"/>
    <x v="131"/>
    <x v="0"/>
    <x v="5"/>
    <n v="105.056758983688"/>
  </r>
  <r>
    <x v="3"/>
    <n v="3353"/>
    <s v="Electrical Equipment Manufacturing"/>
    <s v="Electrical Equipment Manufacturing"/>
    <x v="131"/>
    <x v="0"/>
    <x v="6"/>
    <n v="105.60066784031299"/>
  </r>
  <r>
    <x v="3"/>
    <n v="3353"/>
    <s v="Electrical Equipment Manufacturing"/>
    <s v="Electrical Equipment Manufacturing"/>
    <x v="131"/>
    <x v="0"/>
    <x v="7"/>
    <n v="107.24095684990399"/>
  </r>
  <r>
    <x v="3"/>
    <n v="3353"/>
    <s v="Electrical Equipment Manufacturing"/>
    <s v="Electrical Equipment Manufacturing"/>
    <x v="131"/>
    <x v="0"/>
    <x v="8"/>
    <n v="107.81781282022099"/>
  </r>
  <r>
    <x v="3"/>
    <n v="3353"/>
    <s v="Electrical Equipment Manufacturing"/>
    <s v="Electrical Equipment Manufacturing"/>
    <x v="131"/>
    <x v="0"/>
    <x v="9"/>
    <n v="107.45881009756501"/>
  </r>
  <r>
    <x v="3"/>
    <n v="3353"/>
    <s v="Electrical Equipment Manufacturing"/>
    <s v="Electrical Equipment Manufacturing"/>
    <x v="131"/>
    <x v="0"/>
    <x v="10"/>
    <n v="106.564308257603"/>
  </r>
  <r>
    <x v="3"/>
    <n v="3353"/>
    <s v="Electrical Equipment Manufacturing"/>
    <s v="Electrical Equipment Manufacturing"/>
    <x v="131"/>
    <x v="0"/>
    <x v="11"/>
    <n v="107.574198364388"/>
  </r>
  <r>
    <x v="3"/>
    <n v="3353"/>
    <s v="Electrical Equipment Manufacturing"/>
    <s v="Electrical Equipment Manufacturing"/>
    <x v="131"/>
    <x v="0"/>
    <x v="12"/>
    <n v="107.48924089872099"/>
  </r>
  <r>
    <x v="3"/>
    <n v="3353"/>
    <s v="Electrical Equipment Manufacturing"/>
    <s v="Electrical Equipment Manufacturing"/>
    <x v="131"/>
    <x v="0"/>
    <x v="13"/>
    <n v="108.24813764260399"/>
  </r>
  <r>
    <x v="3"/>
    <n v="3353"/>
    <s v="Electrical Equipment Manufacturing"/>
    <s v="Electrical Equipment Manufacturing"/>
    <x v="131"/>
    <x v="0"/>
    <x v="14"/>
    <n v="109.26570418577001"/>
  </r>
  <r>
    <x v="3"/>
    <n v="3359"/>
    <s v="Other Electrical Equipment And Component Manufacturing"/>
    <s v="Other Electrical Equipment And Component Manufacturing"/>
    <x v="132"/>
    <x v="0"/>
    <x v="0"/>
    <n v="100"/>
  </r>
  <r>
    <x v="3"/>
    <n v="3359"/>
    <s v="Other Electrical Equipment And Component Manufacturing"/>
    <s v="Other Electrical Equipment And Component Manufacturing"/>
    <x v="132"/>
    <x v="0"/>
    <x v="1"/>
    <n v="99.876291964038899"/>
  </r>
  <r>
    <x v="3"/>
    <n v="3359"/>
    <s v="Other Electrical Equipment And Component Manufacturing"/>
    <s v="Other Electrical Equipment And Component Manufacturing"/>
    <x v="132"/>
    <x v="0"/>
    <x v="2"/>
    <n v="100.56290855243201"/>
  </r>
  <r>
    <x v="3"/>
    <n v="3359"/>
    <s v="Other Electrical Equipment And Component Manufacturing"/>
    <s v="Other Electrical Equipment And Component Manufacturing"/>
    <x v="132"/>
    <x v="0"/>
    <x v="3"/>
    <n v="103.71344113607"/>
  </r>
  <r>
    <x v="3"/>
    <n v="3359"/>
    <s v="Other Electrical Equipment And Component Manufacturing"/>
    <s v="Other Electrical Equipment And Component Manufacturing"/>
    <x v="132"/>
    <x v="0"/>
    <x v="4"/>
    <n v="104.06168406527701"/>
  </r>
  <r>
    <x v="3"/>
    <n v="3359"/>
    <s v="Other Electrical Equipment And Component Manufacturing"/>
    <s v="Other Electrical Equipment And Component Manufacturing"/>
    <x v="132"/>
    <x v="0"/>
    <x v="5"/>
    <n v="105.057701267713"/>
  </r>
  <r>
    <x v="3"/>
    <n v="3359"/>
    <s v="Other Electrical Equipment And Component Manufacturing"/>
    <s v="Other Electrical Equipment And Component Manufacturing"/>
    <x v="132"/>
    <x v="0"/>
    <x v="6"/>
    <n v="105.601615002811"/>
  </r>
  <r>
    <x v="3"/>
    <n v="3359"/>
    <s v="Other Electrical Equipment And Component Manufacturing"/>
    <s v="Other Electrical Equipment And Component Manufacturing"/>
    <x v="132"/>
    <x v="0"/>
    <x v="7"/>
    <n v="107.241918724622"/>
  </r>
  <r>
    <x v="3"/>
    <n v="3359"/>
    <s v="Other Electrical Equipment And Component Manufacturing"/>
    <s v="Other Electrical Equipment And Component Manufacturing"/>
    <x v="132"/>
    <x v="0"/>
    <x v="8"/>
    <n v="107.81877986892501"/>
  </r>
  <r>
    <x v="3"/>
    <n v="3359"/>
    <s v="Other Electrical Equipment And Component Manufacturing"/>
    <s v="Other Electrical Equipment And Component Manufacturing"/>
    <x v="132"/>
    <x v="0"/>
    <x v="9"/>
    <n v="107.459773926271"/>
  </r>
  <r>
    <x v="3"/>
    <n v="3359"/>
    <s v="Other Electrical Equipment And Component Manufacturing"/>
    <s v="Other Electrical Equipment And Component Manufacturing"/>
    <x v="132"/>
    <x v="0"/>
    <x v="10"/>
    <n v="106.56526406326699"/>
  </r>
  <r>
    <x v="3"/>
    <n v="3359"/>
    <s v="Other Electrical Equipment And Component Manufacturing"/>
    <s v="Other Electrical Equipment And Component Manufacturing"/>
    <x v="132"/>
    <x v="0"/>
    <x v="11"/>
    <n v="107.575163228044"/>
  </r>
  <r>
    <x v="3"/>
    <n v="3359"/>
    <s v="Other Electrical Equipment And Component Manufacturing"/>
    <s v="Other Electrical Equipment And Component Manufacturing"/>
    <x v="132"/>
    <x v="0"/>
    <x v="12"/>
    <n v="107.49020500037"/>
  </r>
  <r>
    <x v="3"/>
    <n v="3359"/>
    <s v="Other Electrical Equipment And Component Manufacturing"/>
    <s v="Other Electrical Equipment And Component Manufacturing"/>
    <x v="132"/>
    <x v="0"/>
    <x v="13"/>
    <n v="108.249108551014"/>
  </r>
  <r>
    <x v="3"/>
    <n v="3359"/>
    <s v="Other Electrical Equipment And Component Manufacturing"/>
    <s v="Other Electrical Equipment And Component Manufacturing"/>
    <x v="132"/>
    <x v="0"/>
    <x v="14"/>
    <n v="109.26668422102399"/>
  </r>
  <r>
    <x v="3"/>
    <n v="3361"/>
    <s v="Motor Vehicle Manufacturing"/>
    <s v="Motor Vehicle Manufacturing"/>
    <x v="133"/>
    <x v="0"/>
    <x v="0"/>
    <n v="100"/>
  </r>
  <r>
    <x v="3"/>
    <n v="3361"/>
    <s v="Motor Vehicle Manufacturing"/>
    <s v="Motor Vehicle Manufacturing"/>
    <x v="133"/>
    <x v="0"/>
    <x v="1"/>
    <n v="100.792308554169"/>
  </r>
  <r>
    <x v="3"/>
    <n v="3361"/>
    <s v="Motor Vehicle Manufacturing"/>
    <s v="Motor Vehicle Manufacturing"/>
    <x v="133"/>
    <x v="0"/>
    <x v="2"/>
    <n v="101.570798108589"/>
  </r>
  <r>
    <x v="3"/>
    <n v="3361"/>
    <s v="Motor Vehicle Manufacturing"/>
    <s v="Motor Vehicle Manufacturing"/>
    <x v="133"/>
    <x v="0"/>
    <x v="3"/>
    <n v="103.258289890155"/>
  </r>
  <r>
    <x v="3"/>
    <n v="3361"/>
    <s v="Motor Vehicle Manufacturing"/>
    <s v="Motor Vehicle Manufacturing"/>
    <x v="133"/>
    <x v="0"/>
    <x v="4"/>
    <n v="104.807753326488"/>
  </r>
  <r>
    <x v="3"/>
    <n v="3361"/>
    <s v="Motor Vehicle Manufacturing"/>
    <s v="Motor Vehicle Manufacturing"/>
    <x v="133"/>
    <x v="0"/>
    <x v="5"/>
    <n v="104.981682109283"/>
  </r>
  <r>
    <x v="3"/>
    <n v="3361"/>
    <s v="Motor Vehicle Manufacturing"/>
    <s v="Motor Vehicle Manufacturing"/>
    <x v="133"/>
    <x v="0"/>
    <x v="6"/>
    <n v="104.303082471187"/>
  </r>
  <r>
    <x v="3"/>
    <n v="3361"/>
    <s v="Motor Vehicle Manufacturing"/>
    <s v="Motor Vehicle Manufacturing"/>
    <x v="133"/>
    <x v="0"/>
    <x v="7"/>
    <n v="103.842914950889"/>
  </r>
  <r>
    <x v="3"/>
    <n v="3361"/>
    <s v="Motor Vehicle Manufacturing"/>
    <s v="Motor Vehicle Manufacturing"/>
    <x v="133"/>
    <x v="0"/>
    <x v="8"/>
    <n v="103.835015184208"/>
  </r>
  <r>
    <x v="3"/>
    <n v="3361"/>
    <s v="Motor Vehicle Manufacturing"/>
    <s v="Motor Vehicle Manufacturing"/>
    <x v="133"/>
    <x v="0"/>
    <x v="9"/>
    <n v="103.40747874229"/>
  </r>
  <r>
    <x v="3"/>
    <n v="3361"/>
    <s v="Motor Vehicle Manufacturing"/>
    <s v="Motor Vehicle Manufacturing"/>
    <x v="133"/>
    <x v="0"/>
    <x v="10"/>
    <n v="102.952438247847"/>
  </r>
  <r>
    <x v="3"/>
    <n v="3361"/>
    <s v="Motor Vehicle Manufacturing"/>
    <s v="Motor Vehicle Manufacturing"/>
    <x v="133"/>
    <x v="0"/>
    <x v="11"/>
    <n v="103.30835732584301"/>
  </r>
  <r>
    <x v="3"/>
    <n v="3361"/>
    <s v="Motor Vehicle Manufacturing"/>
    <s v="Motor Vehicle Manufacturing"/>
    <x v="133"/>
    <x v="0"/>
    <x v="12"/>
    <n v="103.588334190194"/>
  </r>
  <r>
    <x v="3"/>
    <n v="3361"/>
    <s v="Motor Vehicle Manufacturing"/>
    <s v="Motor Vehicle Manufacturing"/>
    <x v="133"/>
    <x v="0"/>
    <x v="13"/>
    <n v="104.548361617002"/>
  </r>
  <r>
    <x v="3"/>
    <n v="3361"/>
    <s v="Motor Vehicle Manufacturing"/>
    <s v="Motor Vehicle Manufacturing"/>
    <x v="133"/>
    <x v="0"/>
    <x v="14"/>
    <n v="105.548188824364"/>
  </r>
  <r>
    <x v="3"/>
    <s v="3361MV"/>
    <s v="Motor Vehicle Manufacturing"/>
    <s v="Motor Vehicle Manf."/>
    <x v="134"/>
    <x v="4"/>
    <x v="0"/>
    <n v="100"/>
  </r>
  <r>
    <x v="3"/>
    <s v="3361MV"/>
    <s v="Motor Vehicle Manufacturing"/>
    <s v="Motor Vehicle Manf."/>
    <x v="134"/>
    <x v="4"/>
    <x v="1"/>
    <n v="100.792308554169"/>
  </r>
  <r>
    <x v="3"/>
    <s v="3361MV"/>
    <s v="Motor Vehicle Manufacturing"/>
    <s v="Motor Vehicle Manf."/>
    <x v="134"/>
    <x v="4"/>
    <x v="2"/>
    <n v="101.570798108589"/>
  </r>
  <r>
    <x v="3"/>
    <s v="3361MV"/>
    <s v="Motor Vehicle Manufacturing"/>
    <s v="Motor Vehicle Manf."/>
    <x v="134"/>
    <x v="4"/>
    <x v="3"/>
    <n v="103.258289890155"/>
  </r>
  <r>
    <x v="3"/>
    <s v="3361MV"/>
    <s v="Motor Vehicle Manufacturing"/>
    <s v="Motor Vehicle Manf."/>
    <x v="134"/>
    <x v="4"/>
    <x v="4"/>
    <n v="104.807753326488"/>
  </r>
  <r>
    <x v="3"/>
    <s v="3361MV"/>
    <s v="Motor Vehicle Manufacturing"/>
    <s v="Motor Vehicle Manf."/>
    <x v="134"/>
    <x v="4"/>
    <x v="5"/>
    <n v="104.981682109283"/>
  </r>
  <r>
    <x v="3"/>
    <s v="3361MV"/>
    <s v="Motor Vehicle Manufacturing"/>
    <s v="Motor Vehicle Manf."/>
    <x v="134"/>
    <x v="4"/>
    <x v="6"/>
    <n v="104.303082471187"/>
  </r>
  <r>
    <x v="3"/>
    <s v="3361MV"/>
    <s v="Motor Vehicle Manufacturing"/>
    <s v="Motor Vehicle Manf."/>
    <x v="134"/>
    <x v="4"/>
    <x v="7"/>
    <n v="103.842914950889"/>
  </r>
  <r>
    <x v="3"/>
    <s v="3361MV"/>
    <s v="Motor Vehicle Manufacturing"/>
    <s v="Motor Vehicle Manf."/>
    <x v="134"/>
    <x v="4"/>
    <x v="8"/>
    <n v="103.835015184208"/>
  </r>
  <r>
    <x v="3"/>
    <s v="3361MV"/>
    <s v="Motor Vehicle Manufacturing"/>
    <s v="Motor Vehicle Manf."/>
    <x v="134"/>
    <x v="4"/>
    <x v="9"/>
    <n v="103.40747874229"/>
  </r>
  <r>
    <x v="3"/>
    <s v="3361MV"/>
    <s v="Motor Vehicle Manufacturing"/>
    <s v="Motor Vehicle Manf."/>
    <x v="134"/>
    <x v="4"/>
    <x v="10"/>
    <n v="102.952438247847"/>
  </r>
  <r>
    <x v="3"/>
    <s v="3361MV"/>
    <s v="Motor Vehicle Manufacturing"/>
    <s v="Motor Vehicle Manf."/>
    <x v="134"/>
    <x v="4"/>
    <x v="11"/>
    <n v="103.30835732584301"/>
  </r>
  <r>
    <x v="3"/>
    <s v="3361MV"/>
    <s v="Motor Vehicle Manufacturing"/>
    <s v="Motor Vehicle Manf."/>
    <x v="134"/>
    <x v="4"/>
    <x v="12"/>
    <n v="103.588334190194"/>
  </r>
  <r>
    <x v="3"/>
    <s v="3361MV"/>
    <s v="Motor Vehicle Manufacturing"/>
    <s v="Motor Vehicle Manf."/>
    <x v="134"/>
    <x v="4"/>
    <x v="13"/>
    <n v="104.548361617002"/>
  </r>
  <r>
    <x v="3"/>
    <s v="3361MV"/>
    <s v="Motor Vehicle Manufacturing"/>
    <s v="Motor Vehicle Manf."/>
    <x v="134"/>
    <x v="4"/>
    <x v="14"/>
    <n v="105.548188824364"/>
  </r>
  <r>
    <x v="3"/>
    <n v="3362"/>
    <s v="Motor Vehicle Body And Trailer Manufacturing"/>
    <s v="Motor Vehicle Body And Trailer Manufacturing"/>
    <x v="135"/>
    <x v="0"/>
    <x v="0"/>
    <n v="100"/>
  </r>
  <r>
    <x v="3"/>
    <n v="3362"/>
    <s v="Motor Vehicle Body And Trailer Manufacturing"/>
    <s v="Motor Vehicle Body And Trailer Manufacturing"/>
    <x v="135"/>
    <x v="0"/>
    <x v="1"/>
    <n v="100.792308554169"/>
  </r>
  <r>
    <x v="3"/>
    <n v="3362"/>
    <s v="Motor Vehicle Body And Trailer Manufacturing"/>
    <s v="Motor Vehicle Body And Trailer Manufacturing"/>
    <x v="135"/>
    <x v="0"/>
    <x v="2"/>
    <n v="101.570798108589"/>
  </r>
  <r>
    <x v="3"/>
    <n v="3362"/>
    <s v="Motor Vehicle Body And Trailer Manufacturing"/>
    <s v="Motor Vehicle Body And Trailer Manufacturing"/>
    <x v="135"/>
    <x v="0"/>
    <x v="3"/>
    <n v="103.258289890155"/>
  </r>
  <r>
    <x v="3"/>
    <n v="3362"/>
    <s v="Motor Vehicle Body And Trailer Manufacturing"/>
    <s v="Motor Vehicle Body And Trailer Manufacturing"/>
    <x v="135"/>
    <x v="0"/>
    <x v="4"/>
    <n v="104.807753326488"/>
  </r>
  <r>
    <x v="3"/>
    <n v="3362"/>
    <s v="Motor Vehicle Body And Trailer Manufacturing"/>
    <s v="Motor Vehicle Body And Trailer Manufacturing"/>
    <x v="135"/>
    <x v="0"/>
    <x v="5"/>
    <n v="104.981682109283"/>
  </r>
  <r>
    <x v="3"/>
    <n v="3362"/>
    <s v="Motor Vehicle Body And Trailer Manufacturing"/>
    <s v="Motor Vehicle Body And Trailer Manufacturing"/>
    <x v="135"/>
    <x v="0"/>
    <x v="6"/>
    <n v="104.303082471187"/>
  </r>
  <r>
    <x v="3"/>
    <n v="3362"/>
    <s v="Motor Vehicle Body And Trailer Manufacturing"/>
    <s v="Motor Vehicle Body And Trailer Manufacturing"/>
    <x v="135"/>
    <x v="0"/>
    <x v="7"/>
    <n v="103.842914950889"/>
  </r>
  <r>
    <x v="3"/>
    <n v="3362"/>
    <s v="Motor Vehicle Body And Trailer Manufacturing"/>
    <s v="Motor Vehicle Body And Trailer Manufacturing"/>
    <x v="135"/>
    <x v="0"/>
    <x v="8"/>
    <n v="103.835015184208"/>
  </r>
  <r>
    <x v="3"/>
    <n v="3362"/>
    <s v="Motor Vehicle Body And Trailer Manufacturing"/>
    <s v="Motor Vehicle Body And Trailer Manufacturing"/>
    <x v="135"/>
    <x v="0"/>
    <x v="9"/>
    <n v="103.40747874229"/>
  </r>
  <r>
    <x v="3"/>
    <n v="3362"/>
    <s v="Motor Vehicle Body And Trailer Manufacturing"/>
    <s v="Motor Vehicle Body And Trailer Manufacturing"/>
    <x v="135"/>
    <x v="0"/>
    <x v="10"/>
    <n v="102.952438247847"/>
  </r>
  <r>
    <x v="3"/>
    <n v="3362"/>
    <s v="Motor Vehicle Body And Trailer Manufacturing"/>
    <s v="Motor Vehicle Body And Trailer Manufacturing"/>
    <x v="135"/>
    <x v="0"/>
    <x v="11"/>
    <n v="103.30835732584301"/>
  </r>
  <r>
    <x v="3"/>
    <n v="3362"/>
    <s v="Motor Vehicle Body And Trailer Manufacturing"/>
    <s v="Motor Vehicle Body And Trailer Manufacturing"/>
    <x v="135"/>
    <x v="0"/>
    <x v="12"/>
    <n v="103.588334190194"/>
  </r>
  <r>
    <x v="3"/>
    <n v="3362"/>
    <s v="Motor Vehicle Body And Trailer Manufacturing"/>
    <s v="Motor Vehicle Body And Trailer Manufacturing"/>
    <x v="135"/>
    <x v="0"/>
    <x v="13"/>
    <n v="104.548361617002"/>
  </r>
  <r>
    <x v="3"/>
    <n v="3362"/>
    <s v="Motor Vehicle Body And Trailer Manufacturing"/>
    <s v="Motor Vehicle Body And Trailer Manufacturing"/>
    <x v="135"/>
    <x v="0"/>
    <x v="14"/>
    <n v="105.548188824364"/>
  </r>
  <r>
    <x v="3"/>
    <n v="3363"/>
    <s v="Motor Vehicle Parts Manufacturing"/>
    <s v="Motor Vehicle Parts Manufacturing"/>
    <x v="136"/>
    <x v="0"/>
    <x v="0"/>
    <n v="100"/>
  </r>
  <r>
    <x v="3"/>
    <n v="3363"/>
    <s v="Motor Vehicle Parts Manufacturing"/>
    <s v="Motor Vehicle Parts Manufacturing"/>
    <x v="136"/>
    <x v="0"/>
    <x v="1"/>
    <n v="100.792308554169"/>
  </r>
  <r>
    <x v="3"/>
    <n v="3363"/>
    <s v="Motor Vehicle Parts Manufacturing"/>
    <s v="Motor Vehicle Parts Manufacturing"/>
    <x v="136"/>
    <x v="0"/>
    <x v="2"/>
    <n v="101.570798108589"/>
  </r>
  <r>
    <x v="3"/>
    <n v="3363"/>
    <s v="Motor Vehicle Parts Manufacturing"/>
    <s v="Motor Vehicle Parts Manufacturing"/>
    <x v="136"/>
    <x v="0"/>
    <x v="3"/>
    <n v="103.258289890155"/>
  </r>
  <r>
    <x v="3"/>
    <n v="3363"/>
    <s v="Motor Vehicle Parts Manufacturing"/>
    <s v="Motor Vehicle Parts Manufacturing"/>
    <x v="136"/>
    <x v="0"/>
    <x v="4"/>
    <n v="104.807753326488"/>
  </r>
  <r>
    <x v="3"/>
    <n v="3363"/>
    <s v="Motor Vehicle Parts Manufacturing"/>
    <s v="Motor Vehicle Parts Manufacturing"/>
    <x v="136"/>
    <x v="0"/>
    <x v="5"/>
    <n v="104.981682109283"/>
  </r>
  <r>
    <x v="3"/>
    <n v="3363"/>
    <s v="Motor Vehicle Parts Manufacturing"/>
    <s v="Motor Vehicle Parts Manufacturing"/>
    <x v="136"/>
    <x v="0"/>
    <x v="6"/>
    <n v="104.303082471187"/>
  </r>
  <r>
    <x v="3"/>
    <n v="3363"/>
    <s v="Motor Vehicle Parts Manufacturing"/>
    <s v="Motor Vehicle Parts Manufacturing"/>
    <x v="136"/>
    <x v="0"/>
    <x v="7"/>
    <n v="103.842914950889"/>
  </r>
  <r>
    <x v="3"/>
    <n v="3363"/>
    <s v="Motor Vehicle Parts Manufacturing"/>
    <s v="Motor Vehicle Parts Manufacturing"/>
    <x v="136"/>
    <x v="0"/>
    <x v="8"/>
    <n v="103.835015184208"/>
  </r>
  <r>
    <x v="3"/>
    <n v="3363"/>
    <s v="Motor Vehicle Parts Manufacturing"/>
    <s v="Motor Vehicle Parts Manufacturing"/>
    <x v="136"/>
    <x v="0"/>
    <x v="9"/>
    <n v="103.40747874229"/>
  </r>
  <r>
    <x v="3"/>
    <n v="3363"/>
    <s v="Motor Vehicle Parts Manufacturing"/>
    <s v="Motor Vehicle Parts Manufacturing"/>
    <x v="136"/>
    <x v="0"/>
    <x v="10"/>
    <n v="102.952438247847"/>
  </r>
  <r>
    <x v="3"/>
    <n v="3363"/>
    <s v="Motor Vehicle Parts Manufacturing"/>
    <s v="Motor Vehicle Parts Manufacturing"/>
    <x v="136"/>
    <x v="0"/>
    <x v="11"/>
    <n v="103.30835732584301"/>
  </r>
  <r>
    <x v="3"/>
    <n v="3363"/>
    <s v="Motor Vehicle Parts Manufacturing"/>
    <s v="Motor Vehicle Parts Manufacturing"/>
    <x v="136"/>
    <x v="0"/>
    <x v="12"/>
    <n v="103.588334190194"/>
  </r>
  <r>
    <x v="3"/>
    <n v="3363"/>
    <s v="Motor Vehicle Parts Manufacturing"/>
    <s v="Motor Vehicle Parts Manufacturing"/>
    <x v="136"/>
    <x v="0"/>
    <x v="13"/>
    <n v="104.548361617002"/>
  </r>
  <r>
    <x v="3"/>
    <n v="3363"/>
    <s v="Motor Vehicle Parts Manufacturing"/>
    <s v="Motor Vehicle Parts Manufacturing"/>
    <x v="136"/>
    <x v="0"/>
    <x v="14"/>
    <n v="105.548188824364"/>
  </r>
  <r>
    <x v="3"/>
    <n v="3364"/>
    <s v="Aerospace Product And Parts Manufacturing"/>
    <s v="Aerospace Product And Parts Manufacturing"/>
    <x v="137"/>
    <x v="0"/>
    <x v="0"/>
    <n v="100"/>
  </r>
  <r>
    <x v="3"/>
    <n v="3364"/>
    <s v="Aerospace Product And Parts Manufacturing"/>
    <s v="Aerospace Product And Parts Manufacturing"/>
    <x v="137"/>
    <x v="0"/>
    <x v="1"/>
    <n v="100.11851144508201"/>
  </r>
  <r>
    <x v="3"/>
    <n v="3364"/>
    <s v="Aerospace Product And Parts Manufacturing"/>
    <s v="Aerospace Product And Parts Manufacturing"/>
    <x v="137"/>
    <x v="0"/>
    <x v="2"/>
    <n v="100.476861978485"/>
  </r>
  <r>
    <x v="3"/>
    <n v="3364"/>
    <s v="Aerospace Product And Parts Manufacturing"/>
    <s v="Aerospace Product And Parts Manufacturing"/>
    <x v="137"/>
    <x v="0"/>
    <x v="3"/>
    <n v="100.99277136230801"/>
  </r>
  <r>
    <x v="3"/>
    <n v="3364"/>
    <s v="Aerospace Product And Parts Manufacturing"/>
    <s v="Aerospace Product And Parts Manufacturing"/>
    <x v="137"/>
    <x v="0"/>
    <x v="4"/>
    <n v="101.829538643866"/>
  </r>
  <r>
    <x v="3"/>
    <n v="3364"/>
    <s v="Aerospace Product And Parts Manufacturing"/>
    <s v="Aerospace Product And Parts Manufacturing"/>
    <x v="137"/>
    <x v="0"/>
    <x v="5"/>
    <n v="102.322245998453"/>
  </r>
  <r>
    <x v="3"/>
    <n v="3364"/>
    <s v="Aerospace Product And Parts Manufacturing"/>
    <s v="Aerospace Product And Parts Manufacturing"/>
    <x v="137"/>
    <x v="0"/>
    <x v="6"/>
    <n v="102.60119637848599"/>
  </r>
  <r>
    <x v="3"/>
    <n v="3364"/>
    <s v="Aerospace Product And Parts Manufacturing"/>
    <s v="Aerospace Product And Parts Manufacturing"/>
    <x v="137"/>
    <x v="0"/>
    <x v="7"/>
    <n v="102.3164230685"/>
  </r>
  <r>
    <x v="3"/>
    <n v="3364"/>
    <s v="Aerospace Product And Parts Manufacturing"/>
    <s v="Aerospace Product And Parts Manufacturing"/>
    <x v="137"/>
    <x v="0"/>
    <x v="8"/>
    <n v="102.189026690334"/>
  </r>
  <r>
    <x v="3"/>
    <n v="3364"/>
    <s v="Aerospace Product And Parts Manufacturing"/>
    <s v="Aerospace Product And Parts Manufacturing"/>
    <x v="137"/>
    <x v="0"/>
    <x v="9"/>
    <n v="101.78160607011699"/>
  </r>
  <r>
    <x v="3"/>
    <n v="3364"/>
    <s v="Aerospace Product And Parts Manufacturing"/>
    <s v="Aerospace Product And Parts Manufacturing"/>
    <x v="137"/>
    <x v="0"/>
    <x v="10"/>
    <n v="102.26736515734"/>
  </r>
  <r>
    <x v="3"/>
    <n v="3364"/>
    <s v="Aerospace Product And Parts Manufacturing"/>
    <s v="Aerospace Product And Parts Manufacturing"/>
    <x v="137"/>
    <x v="0"/>
    <x v="11"/>
    <n v="102.68212559964"/>
  </r>
  <r>
    <x v="3"/>
    <n v="3364"/>
    <s v="Aerospace Product And Parts Manufacturing"/>
    <s v="Aerospace Product And Parts Manufacturing"/>
    <x v="137"/>
    <x v="0"/>
    <x v="12"/>
    <n v="102.139546140726"/>
  </r>
  <r>
    <x v="3"/>
    <n v="3364"/>
    <s v="Aerospace Product And Parts Manufacturing"/>
    <s v="Aerospace Product And Parts Manufacturing"/>
    <x v="137"/>
    <x v="0"/>
    <x v="13"/>
    <n v="102.59821303622201"/>
  </r>
  <r>
    <x v="3"/>
    <n v="3364"/>
    <s v="Aerospace Product And Parts Manufacturing"/>
    <s v="Aerospace Product And Parts Manufacturing"/>
    <x v="137"/>
    <x v="0"/>
    <x v="14"/>
    <n v="102.87748305276"/>
  </r>
  <r>
    <x v="3"/>
    <s v="3364OT"/>
    <s v="Other Transporation Equipment Manufacturing"/>
    <s v="Other Transporation Manf."/>
    <x v="138"/>
    <x v="4"/>
    <x v="0"/>
    <n v="100"/>
  </r>
  <r>
    <x v="3"/>
    <s v="3364OT"/>
    <s v="Other Transporation Equipment Manufacturing"/>
    <s v="Other Transporation Manf."/>
    <x v="138"/>
    <x v="4"/>
    <x v="1"/>
    <n v="99.636447123650399"/>
  </r>
  <r>
    <x v="3"/>
    <s v="3364OT"/>
    <s v="Other Transporation Equipment Manufacturing"/>
    <s v="Other Transporation Manf."/>
    <x v="138"/>
    <x v="4"/>
    <x v="2"/>
    <n v="100.570652390592"/>
  </r>
  <r>
    <x v="3"/>
    <s v="3364OT"/>
    <s v="Other Transporation Equipment Manufacturing"/>
    <s v="Other Transporation Manf."/>
    <x v="138"/>
    <x v="4"/>
    <x v="3"/>
    <n v="101.880416638987"/>
  </r>
  <r>
    <x v="3"/>
    <s v="3364OT"/>
    <s v="Other Transporation Equipment Manufacturing"/>
    <s v="Other Transporation Manf."/>
    <x v="138"/>
    <x v="4"/>
    <x v="4"/>
    <n v="103.61262584593401"/>
  </r>
  <r>
    <x v="3"/>
    <s v="3364OT"/>
    <s v="Other Transporation Equipment Manufacturing"/>
    <s v="Other Transporation Manf."/>
    <x v="138"/>
    <x v="4"/>
    <x v="5"/>
    <n v="103.99134715251201"/>
  </r>
  <r>
    <x v="3"/>
    <s v="3364OT"/>
    <s v="Other Transporation Equipment Manufacturing"/>
    <s v="Other Transporation Manf."/>
    <x v="138"/>
    <x v="4"/>
    <x v="6"/>
    <n v="104.377009076549"/>
  </r>
  <r>
    <x v="3"/>
    <s v="3364OT"/>
    <s v="Other Transporation Equipment Manufacturing"/>
    <s v="Other Transporation Manf."/>
    <x v="138"/>
    <x v="4"/>
    <x v="7"/>
    <n v="104.48268299796101"/>
  </r>
  <r>
    <x v="3"/>
    <s v="3364OT"/>
    <s v="Other Transporation Equipment Manufacturing"/>
    <s v="Other Transporation Manf."/>
    <x v="138"/>
    <x v="4"/>
    <x v="8"/>
    <n v="103.656972434113"/>
  </r>
  <r>
    <x v="3"/>
    <s v="3364OT"/>
    <s v="Other Transporation Equipment Manufacturing"/>
    <s v="Other Transporation Manf."/>
    <x v="138"/>
    <x v="4"/>
    <x v="9"/>
    <n v="102.863486011872"/>
  </r>
  <r>
    <x v="3"/>
    <s v="3364OT"/>
    <s v="Other Transporation Equipment Manufacturing"/>
    <s v="Other Transporation Manf."/>
    <x v="138"/>
    <x v="4"/>
    <x v="10"/>
    <n v="103.20084238394099"/>
  </r>
  <r>
    <x v="3"/>
    <s v="3364OT"/>
    <s v="Other Transporation Equipment Manufacturing"/>
    <s v="Other Transporation Manf."/>
    <x v="138"/>
    <x v="4"/>
    <x v="11"/>
    <n v="104.160369520177"/>
  </r>
  <r>
    <x v="3"/>
    <s v="3364OT"/>
    <s v="Other Transporation Equipment Manufacturing"/>
    <s v="Other Transporation Manf."/>
    <x v="138"/>
    <x v="4"/>
    <x v="12"/>
    <n v="103.713303645755"/>
  </r>
  <r>
    <x v="3"/>
    <s v="3364OT"/>
    <s v="Other Transporation Equipment Manufacturing"/>
    <s v="Other Transporation Manf."/>
    <x v="138"/>
    <x v="4"/>
    <x v="13"/>
    <n v="104.111977341616"/>
  </r>
  <r>
    <x v="3"/>
    <s v="3364OT"/>
    <s v="Other Transporation Equipment Manufacturing"/>
    <s v="Other Transporation Manf."/>
    <x v="138"/>
    <x v="4"/>
    <x v="14"/>
    <n v="104.66410871388899"/>
  </r>
  <r>
    <x v="3"/>
    <n v="3365"/>
    <s v="Railroad Rolling Stock Manufacturing"/>
    <s v="Railroad Rolling Stock Manufacturing"/>
    <x v="139"/>
    <x v="0"/>
    <x v="0"/>
    <n v="100"/>
  </r>
  <r>
    <x v="3"/>
    <n v="3365"/>
    <s v="Railroad Rolling Stock Manufacturing"/>
    <s v="Railroad Rolling Stock Manufacturing"/>
    <x v="139"/>
    <x v="0"/>
    <x v="1"/>
    <n v="100.692086289494"/>
  </r>
  <r>
    <x v="3"/>
    <n v="3365"/>
    <s v="Railroad Rolling Stock Manufacturing"/>
    <s v="Railroad Rolling Stock Manufacturing"/>
    <x v="139"/>
    <x v="0"/>
    <x v="2"/>
    <n v="100.84312885705"/>
  </r>
  <r>
    <x v="3"/>
    <n v="3365"/>
    <s v="Railroad Rolling Stock Manufacturing"/>
    <s v="Railroad Rolling Stock Manufacturing"/>
    <x v="139"/>
    <x v="0"/>
    <x v="3"/>
    <n v="102.91994515383401"/>
  </r>
  <r>
    <x v="3"/>
    <n v="3365"/>
    <s v="Railroad Rolling Stock Manufacturing"/>
    <s v="Railroad Rolling Stock Manufacturing"/>
    <x v="139"/>
    <x v="0"/>
    <x v="4"/>
    <n v="104.401458233624"/>
  </r>
  <r>
    <x v="3"/>
    <n v="3365"/>
    <s v="Railroad Rolling Stock Manufacturing"/>
    <s v="Railroad Rolling Stock Manufacturing"/>
    <x v="139"/>
    <x v="0"/>
    <x v="5"/>
    <n v="101.863761762718"/>
  </r>
  <r>
    <x v="3"/>
    <n v="3365"/>
    <s v="Railroad Rolling Stock Manufacturing"/>
    <s v="Railroad Rolling Stock Manufacturing"/>
    <x v="139"/>
    <x v="0"/>
    <x v="6"/>
    <n v="110.634263917689"/>
  </r>
  <r>
    <x v="3"/>
    <n v="3365"/>
    <s v="Railroad Rolling Stock Manufacturing"/>
    <s v="Railroad Rolling Stock Manufacturing"/>
    <x v="139"/>
    <x v="0"/>
    <x v="7"/>
    <n v="109.931232687785"/>
  </r>
  <r>
    <x v="3"/>
    <n v="3365"/>
    <s v="Railroad Rolling Stock Manufacturing"/>
    <s v="Railroad Rolling Stock Manufacturing"/>
    <x v="139"/>
    <x v="0"/>
    <x v="8"/>
    <n v="109.476350702506"/>
  </r>
  <r>
    <x v="3"/>
    <n v="3365"/>
    <s v="Railroad Rolling Stock Manufacturing"/>
    <s v="Railroad Rolling Stock Manufacturing"/>
    <x v="139"/>
    <x v="0"/>
    <x v="9"/>
    <n v="108.832797755055"/>
  </r>
  <r>
    <x v="3"/>
    <n v="3365"/>
    <s v="Railroad Rolling Stock Manufacturing"/>
    <s v="Railroad Rolling Stock Manufacturing"/>
    <x v="139"/>
    <x v="0"/>
    <x v="10"/>
    <n v="109.106963589042"/>
  </r>
  <r>
    <x v="3"/>
    <n v="3365"/>
    <s v="Railroad Rolling Stock Manufacturing"/>
    <s v="Railroad Rolling Stock Manufacturing"/>
    <x v="139"/>
    <x v="0"/>
    <x v="11"/>
    <n v="111.348059174173"/>
  </r>
  <r>
    <x v="3"/>
    <n v="3365"/>
    <s v="Railroad Rolling Stock Manufacturing"/>
    <s v="Railroad Rolling Stock Manufacturing"/>
    <x v="139"/>
    <x v="0"/>
    <x v="12"/>
    <n v="112.685859944974"/>
  </r>
  <r>
    <x v="3"/>
    <n v="3365"/>
    <s v="Railroad Rolling Stock Manufacturing"/>
    <s v="Railroad Rolling Stock Manufacturing"/>
    <x v="139"/>
    <x v="0"/>
    <x v="13"/>
    <n v="115.831197973645"/>
  </r>
  <r>
    <x v="3"/>
    <n v="3365"/>
    <s v="Railroad Rolling Stock Manufacturing"/>
    <s v="Railroad Rolling Stock Manufacturing"/>
    <x v="139"/>
    <x v="0"/>
    <x v="14"/>
    <n v="115.44150252702801"/>
  </r>
  <r>
    <x v="3"/>
    <n v="3366"/>
    <s v="Ship And Boat Building"/>
    <s v="Ship And Boat Building"/>
    <x v="140"/>
    <x v="0"/>
    <x v="0"/>
    <n v="100"/>
  </r>
  <r>
    <x v="3"/>
    <n v="3366"/>
    <s v="Ship And Boat Building"/>
    <s v="Ship And Boat Building"/>
    <x v="140"/>
    <x v="0"/>
    <x v="1"/>
    <n v="101.200479706252"/>
  </r>
  <r>
    <x v="3"/>
    <n v="3366"/>
    <s v="Ship And Boat Building"/>
    <s v="Ship And Boat Building"/>
    <x v="140"/>
    <x v="0"/>
    <x v="2"/>
    <n v="100.04163590130899"/>
  </r>
  <r>
    <x v="3"/>
    <n v="3366"/>
    <s v="Ship And Boat Building"/>
    <s v="Ship And Boat Building"/>
    <x v="140"/>
    <x v="0"/>
    <x v="3"/>
    <n v="101.915276905236"/>
  </r>
  <r>
    <x v="3"/>
    <n v="3366"/>
    <s v="Ship And Boat Building"/>
    <s v="Ship And Boat Building"/>
    <x v="140"/>
    <x v="0"/>
    <x v="4"/>
    <n v="102.759267572683"/>
  </r>
  <r>
    <x v="3"/>
    <n v="3366"/>
    <s v="Ship And Boat Building"/>
    <s v="Ship And Boat Building"/>
    <x v="140"/>
    <x v="0"/>
    <x v="5"/>
    <n v="99.801945094934794"/>
  </r>
  <r>
    <x v="3"/>
    <n v="3366"/>
    <s v="Ship And Boat Building"/>
    <s v="Ship And Boat Building"/>
    <x v="140"/>
    <x v="0"/>
    <x v="6"/>
    <n v="105.267455049014"/>
  </r>
  <r>
    <x v="3"/>
    <n v="3366"/>
    <s v="Ship And Boat Building"/>
    <s v="Ship And Boat Building"/>
    <x v="140"/>
    <x v="0"/>
    <x v="7"/>
    <n v="106.50905316103901"/>
  </r>
  <r>
    <x v="3"/>
    <n v="3366"/>
    <s v="Ship And Boat Building"/>
    <s v="Ship And Boat Building"/>
    <x v="140"/>
    <x v="0"/>
    <x v="8"/>
    <n v="105.400209498557"/>
  </r>
  <r>
    <x v="3"/>
    <n v="3366"/>
    <s v="Ship And Boat Building"/>
    <s v="Ship And Boat Building"/>
    <x v="140"/>
    <x v="0"/>
    <x v="9"/>
    <n v="107.40540651216099"/>
  </r>
  <r>
    <x v="3"/>
    <n v="3366"/>
    <s v="Ship And Boat Building"/>
    <s v="Ship And Boat Building"/>
    <x v="140"/>
    <x v="0"/>
    <x v="10"/>
    <n v="105.601302638269"/>
  </r>
  <r>
    <x v="3"/>
    <n v="3366"/>
    <s v="Ship And Boat Building"/>
    <s v="Ship And Boat Building"/>
    <x v="140"/>
    <x v="0"/>
    <x v="11"/>
    <n v="106.396428219583"/>
  </r>
  <r>
    <x v="3"/>
    <n v="3366"/>
    <s v="Ship And Boat Building"/>
    <s v="Ship And Boat Building"/>
    <x v="140"/>
    <x v="0"/>
    <x v="12"/>
    <n v="105.721470859745"/>
  </r>
  <r>
    <x v="3"/>
    <n v="3366"/>
    <s v="Ship And Boat Building"/>
    <s v="Ship And Boat Building"/>
    <x v="140"/>
    <x v="0"/>
    <x v="13"/>
    <n v="104.627658053071"/>
  </r>
  <r>
    <x v="3"/>
    <n v="3366"/>
    <s v="Ship And Boat Building"/>
    <s v="Ship And Boat Building"/>
    <x v="140"/>
    <x v="0"/>
    <x v="14"/>
    <n v="106.017156020933"/>
  </r>
  <r>
    <x v="3"/>
    <n v="3369"/>
    <s v="Other Transportation Equipment Manufacturing"/>
    <s v="Other Transportation Equipment Manufacturing"/>
    <x v="141"/>
    <x v="0"/>
    <x v="0"/>
    <n v="100"/>
  </r>
  <r>
    <x v="3"/>
    <n v="3369"/>
    <s v="Other Transportation Equipment Manufacturing"/>
    <s v="Other Transportation Equipment Manufacturing"/>
    <x v="141"/>
    <x v="0"/>
    <x v="1"/>
    <n v="100.77507414855999"/>
  </r>
  <r>
    <x v="3"/>
    <n v="3369"/>
    <s v="Other Transportation Equipment Manufacturing"/>
    <s v="Other Transportation Equipment Manufacturing"/>
    <x v="141"/>
    <x v="0"/>
    <x v="2"/>
    <n v="101.964861628563"/>
  </r>
  <r>
    <x v="3"/>
    <n v="3369"/>
    <s v="Other Transportation Equipment Manufacturing"/>
    <s v="Other Transportation Equipment Manufacturing"/>
    <x v="141"/>
    <x v="0"/>
    <x v="3"/>
    <n v="103.149939317292"/>
  </r>
  <r>
    <x v="3"/>
    <n v="3369"/>
    <s v="Other Transportation Equipment Manufacturing"/>
    <s v="Other Transportation Equipment Manufacturing"/>
    <x v="141"/>
    <x v="0"/>
    <x v="4"/>
    <n v="103.849260221318"/>
  </r>
  <r>
    <x v="3"/>
    <n v="3369"/>
    <s v="Other Transportation Equipment Manufacturing"/>
    <s v="Other Transportation Equipment Manufacturing"/>
    <x v="141"/>
    <x v="0"/>
    <x v="5"/>
    <n v="107.22426260376901"/>
  </r>
  <r>
    <x v="3"/>
    <n v="3369"/>
    <s v="Other Transportation Equipment Manufacturing"/>
    <s v="Other Transportation Equipment Manufacturing"/>
    <x v="141"/>
    <x v="0"/>
    <x v="6"/>
    <n v="108.395417324001"/>
  </r>
  <r>
    <x v="3"/>
    <n v="3369"/>
    <s v="Other Transportation Equipment Manufacturing"/>
    <s v="Other Transportation Equipment Manufacturing"/>
    <x v="141"/>
    <x v="0"/>
    <x v="7"/>
    <n v="107.817239935457"/>
  </r>
  <r>
    <x v="3"/>
    <n v="3369"/>
    <s v="Other Transportation Equipment Manufacturing"/>
    <s v="Other Transportation Equipment Manufacturing"/>
    <x v="141"/>
    <x v="0"/>
    <x v="8"/>
    <n v="109.262996346355"/>
  </r>
  <r>
    <x v="3"/>
    <n v="3369"/>
    <s v="Other Transportation Equipment Manufacturing"/>
    <s v="Other Transportation Equipment Manufacturing"/>
    <x v="141"/>
    <x v="0"/>
    <x v="9"/>
    <n v="109.88407583192701"/>
  </r>
  <r>
    <x v="3"/>
    <n v="3369"/>
    <s v="Other Transportation Equipment Manufacturing"/>
    <s v="Other Transportation Equipment Manufacturing"/>
    <x v="141"/>
    <x v="0"/>
    <x v="10"/>
    <n v="109.17535128074201"/>
  </r>
  <r>
    <x v="3"/>
    <n v="3369"/>
    <s v="Other Transportation Equipment Manufacturing"/>
    <s v="Other Transportation Equipment Manufacturing"/>
    <x v="141"/>
    <x v="0"/>
    <x v="11"/>
    <n v="110.229597093845"/>
  </r>
  <r>
    <x v="3"/>
    <n v="3369"/>
    <s v="Other Transportation Equipment Manufacturing"/>
    <s v="Other Transportation Equipment Manufacturing"/>
    <x v="141"/>
    <x v="0"/>
    <x v="12"/>
    <n v="106.89288700685699"/>
  </r>
  <r>
    <x v="3"/>
    <n v="3369"/>
    <s v="Other Transportation Equipment Manufacturing"/>
    <s v="Other Transportation Equipment Manufacturing"/>
    <x v="141"/>
    <x v="0"/>
    <x v="13"/>
    <n v="102.35928563147"/>
  </r>
  <r>
    <x v="3"/>
    <n v="3369"/>
    <s v="Other Transportation Equipment Manufacturing"/>
    <s v="Other Transportation Equipment Manufacturing"/>
    <x v="141"/>
    <x v="0"/>
    <x v="14"/>
    <n v="93.878727901030899"/>
  </r>
  <r>
    <x v="3"/>
    <n v="337"/>
    <s v="Furniture And Related Product Manufacturing"/>
    <s v="Furniture Manf."/>
    <x v="142"/>
    <x v="2"/>
    <x v="0"/>
    <n v="100"/>
  </r>
  <r>
    <x v="3"/>
    <n v="337"/>
    <s v="Furniture And Related Product Manufacturing"/>
    <s v="Furniture Manf."/>
    <x v="142"/>
    <x v="2"/>
    <x v="1"/>
    <n v="100.581339813174"/>
  </r>
  <r>
    <x v="3"/>
    <n v="337"/>
    <s v="Furniture And Related Product Manufacturing"/>
    <s v="Furniture Manf."/>
    <x v="142"/>
    <x v="2"/>
    <x v="2"/>
    <n v="101.710100421009"/>
  </r>
  <r>
    <x v="3"/>
    <n v="337"/>
    <s v="Furniture And Related Product Manufacturing"/>
    <s v="Furniture Manf."/>
    <x v="142"/>
    <x v="2"/>
    <x v="3"/>
    <n v="103.63807371842999"/>
  </r>
  <r>
    <x v="3"/>
    <n v="337"/>
    <s v="Furniture And Related Product Manufacturing"/>
    <s v="Furniture Manf."/>
    <x v="142"/>
    <x v="2"/>
    <x v="4"/>
    <n v="103.793002254564"/>
  </r>
  <r>
    <x v="3"/>
    <n v="337"/>
    <s v="Furniture And Related Product Manufacturing"/>
    <s v="Furniture Manf."/>
    <x v="142"/>
    <x v="2"/>
    <x v="5"/>
    <n v="104.411869323009"/>
  </r>
  <r>
    <x v="3"/>
    <n v="337"/>
    <s v="Furniture And Related Product Manufacturing"/>
    <s v="Furniture Manf."/>
    <x v="142"/>
    <x v="2"/>
    <x v="6"/>
    <n v="104.406062746039"/>
  </r>
  <r>
    <x v="3"/>
    <n v="337"/>
    <s v="Furniture And Related Product Manufacturing"/>
    <s v="Furniture Manf."/>
    <x v="142"/>
    <x v="2"/>
    <x v="7"/>
    <n v="105.77741167256499"/>
  </r>
  <r>
    <x v="3"/>
    <n v="337"/>
    <s v="Furniture And Related Product Manufacturing"/>
    <s v="Furniture Manf."/>
    <x v="142"/>
    <x v="2"/>
    <x v="8"/>
    <n v="105.592824736859"/>
  </r>
  <r>
    <x v="3"/>
    <n v="337"/>
    <s v="Furniture And Related Product Manufacturing"/>
    <s v="Furniture Manf."/>
    <x v="142"/>
    <x v="2"/>
    <x v="9"/>
    <n v="105.68840047779599"/>
  </r>
  <r>
    <x v="3"/>
    <n v="337"/>
    <s v="Furniture And Related Product Manufacturing"/>
    <s v="Furniture Manf."/>
    <x v="142"/>
    <x v="2"/>
    <x v="10"/>
    <n v="104.60248580389"/>
  </r>
  <r>
    <x v="3"/>
    <n v="337"/>
    <s v="Furniture And Related Product Manufacturing"/>
    <s v="Furniture Manf."/>
    <x v="142"/>
    <x v="2"/>
    <x v="11"/>
    <n v="105.637625564289"/>
  </r>
  <r>
    <x v="3"/>
    <n v="337"/>
    <s v="Furniture And Related Product Manufacturing"/>
    <s v="Furniture Manf."/>
    <x v="142"/>
    <x v="2"/>
    <x v="12"/>
    <n v="105.315953546513"/>
  </r>
  <r>
    <x v="3"/>
    <n v="337"/>
    <s v="Furniture And Related Product Manufacturing"/>
    <s v="Furniture Manf."/>
    <x v="142"/>
    <x v="2"/>
    <x v="13"/>
    <n v="105.17645975411401"/>
  </r>
  <r>
    <x v="3"/>
    <n v="337"/>
    <s v="Furniture And Related Product Manufacturing"/>
    <s v="Furniture Manf."/>
    <x v="142"/>
    <x v="2"/>
    <x v="14"/>
    <n v="107.071682080089"/>
  </r>
  <r>
    <x v="3"/>
    <n v="3371"/>
    <s v="Household And Institutional Furniture And Kitchen Cabinet Manufacturing"/>
    <s v="Household And Institutional Furniture And Kitchen Cabinet Manufacturing"/>
    <x v="143"/>
    <x v="0"/>
    <x v="0"/>
    <n v="100"/>
  </r>
  <r>
    <x v="3"/>
    <n v="3371"/>
    <s v="Household And Institutional Furniture And Kitchen Cabinet Manufacturing"/>
    <s v="Household And Institutional Furniture And Kitchen Cabinet Manufacturing"/>
    <x v="143"/>
    <x v="0"/>
    <x v="1"/>
    <n v="100.581339813174"/>
  </r>
  <r>
    <x v="3"/>
    <n v="3371"/>
    <s v="Household And Institutional Furniture And Kitchen Cabinet Manufacturing"/>
    <s v="Household And Institutional Furniture And Kitchen Cabinet Manufacturing"/>
    <x v="143"/>
    <x v="0"/>
    <x v="2"/>
    <n v="101.710100421009"/>
  </r>
  <r>
    <x v="3"/>
    <n v="3371"/>
    <s v="Household And Institutional Furniture And Kitchen Cabinet Manufacturing"/>
    <s v="Household And Institutional Furniture And Kitchen Cabinet Manufacturing"/>
    <x v="143"/>
    <x v="0"/>
    <x v="3"/>
    <n v="103.63807371842999"/>
  </r>
  <r>
    <x v="3"/>
    <n v="3371"/>
    <s v="Household And Institutional Furniture And Kitchen Cabinet Manufacturing"/>
    <s v="Household And Institutional Furniture And Kitchen Cabinet Manufacturing"/>
    <x v="143"/>
    <x v="0"/>
    <x v="4"/>
    <n v="103.793002254564"/>
  </r>
  <r>
    <x v="3"/>
    <n v="3371"/>
    <s v="Household And Institutional Furniture And Kitchen Cabinet Manufacturing"/>
    <s v="Household And Institutional Furniture And Kitchen Cabinet Manufacturing"/>
    <x v="143"/>
    <x v="0"/>
    <x v="5"/>
    <n v="104.411869323009"/>
  </r>
  <r>
    <x v="3"/>
    <n v="3371"/>
    <s v="Household And Institutional Furniture And Kitchen Cabinet Manufacturing"/>
    <s v="Household And Institutional Furniture And Kitchen Cabinet Manufacturing"/>
    <x v="143"/>
    <x v="0"/>
    <x v="6"/>
    <n v="104.406062746039"/>
  </r>
  <r>
    <x v="3"/>
    <n v="3371"/>
    <s v="Household And Institutional Furniture And Kitchen Cabinet Manufacturing"/>
    <s v="Household And Institutional Furniture And Kitchen Cabinet Manufacturing"/>
    <x v="143"/>
    <x v="0"/>
    <x v="7"/>
    <n v="105.77741167256499"/>
  </r>
  <r>
    <x v="3"/>
    <n v="3371"/>
    <s v="Household And Institutional Furniture And Kitchen Cabinet Manufacturing"/>
    <s v="Household And Institutional Furniture And Kitchen Cabinet Manufacturing"/>
    <x v="143"/>
    <x v="0"/>
    <x v="8"/>
    <n v="105.592824736859"/>
  </r>
  <r>
    <x v="3"/>
    <n v="3371"/>
    <s v="Household And Institutional Furniture And Kitchen Cabinet Manufacturing"/>
    <s v="Household And Institutional Furniture And Kitchen Cabinet Manufacturing"/>
    <x v="143"/>
    <x v="0"/>
    <x v="9"/>
    <n v="105.68840047779599"/>
  </r>
  <r>
    <x v="3"/>
    <n v="3371"/>
    <s v="Household And Institutional Furniture And Kitchen Cabinet Manufacturing"/>
    <s v="Household And Institutional Furniture And Kitchen Cabinet Manufacturing"/>
    <x v="143"/>
    <x v="0"/>
    <x v="10"/>
    <n v="104.60248580389"/>
  </r>
  <r>
    <x v="3"/>
    <n v="3371"/>
    <s v="Household And Institutional Furniture And Kitchen Cabinet Manufacturing"/>
    <s v="Household And Institutional Furniture And Kitchen Cabinet Manufacturing"/>
    <x v="143"/>
    <x v="0"/>
    <x v="11"/>
    <n v="105.637625564289"/>
  </r>
  <r>
    <x v="3"/>
    <n v="3371"/>
    <s v="Household And Institutional Furniture And Kitchen Cabinet Manufacturing"/>
    <s v="Household And Institutional Furniture And Kitchen Cabinet Manufacturing"/>
    <x v="143"/>
    <x v="0"/>
    <x v="12"/>
    <n v="105.315953546513"/>
  </r>
  <r>
    <x v="3"/>
    <n v="3371"/>
    <s v="Household And Institutional Furniture And Kitchen Cabinet Manufacturing"/>
    <s v="Household And Institutional Furniture And Kitchen Cabinet Manufacturing"/>
    <x v="143"/>
    <x v="0"/>
    <x v="13"/>
    <n v="105.17645975411401"/>
  </r>
  <r>
    <x v="3"/>
    <n v="3371"/>
    <s v="Household And Institutional Furniture And Kitchen Cabinet Manufacturing"/>
    <s v="Household And Institutional Furniture And Kitchen Cabinet Manufacturing"/>
    <x v="143"/>
    <x v="0"/>
    <x v="14"/>
    <n v="107.071682080089"/>
  </r>
  <r>
    <x v="3"/>
    <n v="3372"/>
    <s v="Office Furniture (Including Fixtures) Manufacturing"/>
    <s v="Office Furniture (Including Fixtures) Manufacturing"/>
    <x v="144"/>
    <x v="0"/>
    <x v="0"/>
    <n v="100"/>
  </r>
  <r>
    <x v="3"/>
    <n v="3372"/>
    <s v="Office Furniture (Including Fixtures) Manufacturing"/>
    <s v="Office Furniture (Including Fixtures) Manufacturing"/>
    <x v="144"/>
    <x v="0"/>
    <x v="1"/>
    <n v="100.581339813174"/>
  </r>
  <r>
    <x v="3"/>
    <n v="3372"/>
    <s v="Office Furniture (Including Fixtures) Manufacturing"/>
    <s v="Office Furniture (Including Fixtures) Manufacturing"/>
    <x v="144"/>
    <x v="0"/>
    <x v="2"/>
    <n v="101.710100421009"/>
  </r>
  <r>
    <x v="3"/>
    <n v="3372"/>
    <s v="Office Furniture (Including Fixtures) Manufacturing"/>
    <s v="Office Furniture (Including Fixtures) Manufacturing"/>
    <x v="144"/>
    <x v="0"/>
    <x v="3"/>
    <n v="103.63807371842999"/>
  </r>
  <r>
    <x v="3"/>
    <n v="3372"/>
    <s v="Office Furniture (Including Fixtures) Manufacturing"/>
    <s v="Office Furniture (Including Fixtures) Manufacturing"/>
    <x v="144"/>
    <x v="0"/>
    <x v="4"/>
    <n v="103.793002254564"/>
  </r>
  <r>
    <x v="3"/>
    <n v="3372"/>
    <s v="Office Furniture (Including Fixtures) Manufacturing"/>
    <s v="Office Furniture (Including Fixtures) Manufacturing"/>
    <x v="144"/>
    <x v="0"/>
    <x v="5"/>
    <n v="104.411869323009"/>
  </r>
  <r>
    <x v="3"/>
    <n v="3372"/>
    <s v="Office Furniture (Including Fixtures) Manufacturing"/>
    <s v="Office Furniture (Including Fixtures) Manufacturing"/>
    <x v="144"/>
    <x v="0"/>
    <x v="6"/>
    <n v="104.406062746039"/>
  </r>
  <r>
    <x v="3"/>
    <n v="3372"/>
    <s v="Office Furniture (Including Fixtures) Manufacturing"/>
    <s v="Office Furniture (Including Fixtures) Manufacturing"/>
    <x v="144"/>
    <x v="0"/>
    <x v="7"/>
    <n v="105.77741167256499"/>
  </r>
  <r>
    <x v="3"/>
    <n v="3372"/>
    <s v="Office Furniture (Including Fixtures) Manufacturing"/>
    <s v="Office Furniture (Including Fixtures) Manufacturing"/>
    <x v="144"/>
    <x v="0"/>
    <x v="8"/>
    <n v="105.592824736859"/>
  </r>
  <r>
    <x v="3"/>
    <n v="3372"/>
    <s v="Office Furniture (Including Fixtures) Manufacturing"/>
    <s v="Office Furniture (Including Fixtures) Manufacturing"/>
    <x v="144"/>
    <x v="0"/>
    <x v="9"/>
    <n v="105.68840047779599"/>
  </r>
  <r>
    <x v="3"/>
    <n v="3372"/>
    <s v="Office Furniture (Including Fixtures) Manufacturing"/>
    <s v="Office Furniture (Including Fixtures) Manufacturing"/>
    <x v="144"/>
    <x v="0"/>
    <x v="10"/>
    <n v="104.60248580389"/>
  </r>
  <r>
    <x v="3"/>
    <n v="3372"/>
    <s v="Office Furniture (Including Fixtures) Manufacturing"/>
    <s v="Office Furniture (Including Fixtures) Manufacturing"/>
    <x v="144"/>
    <x v="0"/>
    <x v="11"/>
    <n v="105.637625564289"/>
  </r>
  <r>
    <x v="3"/>
    <n v="3372"/>
    <s v="Office Furniture (Including Fixtures) Manufacturing"/>
    <s v="Office Furniture (Including Fixtures) Manufacturing"/>
    <x v="144"/>
    <x v="0"/>
    <x v="12"/>
    <n v="105.315953546513"/>
  </r>
  <r>
    <x v="3"/>
    <n v="3372"/>
    <s v="Office Furniture (Including Fixtures) Manufacturing"/>
    <s v="Office Furniture (Including Fixtures) Manufacturing"/>
    <x v="144"/>
    <x v="0"/>
    <x v="13"/>
    <n v="105.17645975411401"/>
  </r>
  <r>
    <x v="3"/>
    <n v="3372"/>
    <s v="Office Furniture (Including Fixtures) Manufacturing"/>
    <s v="Office Furniture (Including Fixtures) Manufacturing"/>
    <x v="144"/>
    <x v="0"/>
    <x v="14"/>
    <n v="107.071682080089"/>
  </r>
  <r>
    <x v="3"/>
    <n v="3379"/>
    <s v="Other Furniture Related Product Manufacturing"/>
    <s v="Other Furniture Related Product Manufacturing"/>
    <x v="145"/>
    <x v="0"/>
    <x v="0"/>
    <n v="100"/>
  </r>
  <r>
    <x v="3"/>
    <n v="3379"/>
    <s v="Other Furniture Related Product Manufacturing"/>
    <s v="Other Furniture Related Product Manufacturing"/>
    <x v="145"/>
    <x v="0"/>
    <x v="1"/>
    <n v="100.581339813174"/>
  </r>
  <r>
    <x v="3"/>
    <n v="3379"/>
    <s v="Other Furniture Related Product Manufacturing"/>
    <s v="Other Furniture Related Product Manufacturing"/>
    <x v="145"/>
    <x v="0"/>
    <x v="2"/>
    <n v="101.710100421009"/>
  </r>
  <r>
    <x v="3"/>
    <n v="3379"/>
    <s v="Other Furniture Related Product Manufacturing"/>
    <s v="Other Furniture Related Product Manufacturing"/>
    <x v="145"/>
    <x v="0"/>
    <x v="3"/>
    <n v="103.63807371842999"/>
  </r>
  <r>
    <x v="3"/>
    <n v="3379"/>
    <s v="Other Furniture Related Product Manufacturing"/>
    <s v="Other Furniture Related Product Manufacturing"/>
    <x v="145"/>
    <x v="0"/>
    <x v="4"/>
    <n v="103.793002254564"/>
  </r>
  <r>
    <x v="3"/>
    <n v="3379"/>
    <s v="Other Furniture Related Product Manufacturing"/>
    <s v="Other Furniture Related Product Manufacturing"/>
    <x v="145"/>
    <x v="0"/>
    <x v="5"/>
    <n v="104.411869323009"/>
  </r>
  <r>
    <x v="3"/>
    <n v="3379"/>
    <s v="Other Furniture Related Product Manufacturing"/>
    <s v="Other Furniture Related Product Manufacturing"/>
    <x v="145"/>
    <x v="0"/>
    <x v="6"/>
    <n v="104.406062746039"/>
  </r>
  <r>
    <x v="3"/>
    <n v="3379"/>
    <s v="Other Furniture Related Product Manufacturing"/>
    <s v="Other Furniture Related Product Manufacturing"/>
    <x v="145"/>
    <x v="0"/>
    <x v="7"/>
    <n v="105.77741167256499"/>
  </r>
  <r>
    <x v="3"/>
    <n v="3379"/>
    <s v="Other Furniture Related Product Manufacturing"/>
    <s v="Other Furniture Related Product Manufacturing"/>
    <x v="145"/>
    <x v="0"/>
    <x v="8"/>
    <n v="105.592824736859"/>
  </r>
  <r>
    <x v="3"/>
    <n v="3379"/>
    <s v="Other Furniture Related Product Manufacturing"/>
    <s v="Other Furniture Related Product Manufacturing"/>
    <x v="145"/>
    <x v="0"/>
    <x v="9"/>
    <n v="105.68840047779599"/>
  </r>
  <r>
    <x v="3"/>
    <n v="3379"/>
    <s v="Other Furniture Related Product Manufacturing"/>
    <s v="Other Furniture Related Product Manufacturing"/>
    <x v="145"/>
    <x v="0"/>
    <x v="10"/>
    <n v="104.60248580389"/>
  </r>
  <r>
    <x v="3"/>
    <n v="3379"/>
    <s v="Other Furniture Related Product Manufacturing"/>
    <s v="Other Furniture Related Product Manufacturing"/>
    <x v="145"/>
    <x v="0"/>
    <x v="11"/>
    <n v="105.637625564289"/>
  </r>
  <r>
    <x v="3"/>
    <n v="3379"/>
    <s v="Other Furniture Related Product Manufacturing"/>
    <s v="Other Furniture Related Product Manufacturing"/>
    <x v="145"/>
    <x v="0"/>
    <x v="12"/>
    <n v="105.315953546513"/>
  </r>
  <r>
    <x v="3"/>
    <n v="3379"/>
    <s v="Other Furniture Related Product Manufacturing"/>
    <s v="Other Furniture Related Product Manufacturing"/>
    <x v="145"/>
    <x v="0"/>
    <x v="13"/>
    <n v="105.17645975411401"/>
  </r>
  <r>
    <x v="3"/>
    <n v="3379"/>
    <s v="Other Furniture Related Product Manufacturing"/>
    <s v="Other Furniture Related Product Manufacturing"/>
    <x v="145"/>
    <x v="0"/>
    <x v="14"/>
    <n v="107.071682080089"/>
  </r>
  <r>
    <x v="3"/>
    <n v="339"/>
    <s v="Miscellaneous Manufacturing"/>
    <s v="Misc. Manf."/>
    <x v="146"/>
    <x v="2"/>
    <x v="0"/>
    <n v="100"/>
  </r>
  <r>
    <x v="3"/>
    <n v="339"/>
    <s v="Miscellaneous Manufacturing"/>
    <s v="Misc. Manf."/>
    <x v="146"/>
    <x v="2"/>
    <x v="1"/>
    <n v="100.25949489023699"/>
  </r>
  <r>
    <x v="3"/>
    <n v="339"/>
    <s v="Miscellaneous Manufacturing"/>
    <s v="Misc. Manf."/>
    <x v="146"/>
    <x v="2"/>
    <x v="2"/>
    <n v="101.330217422839"/>
  </r>
  <r>
    <x v="3"/>
    <n v="339"/>
    <s v="Miscellaneous Manufacturing"/>
    <s v="Misc. Manf."/>
    <x v="146"/>
    <x v="2"/>
    <x v="3"/>
    <n v="103.19830786571001"/>
  </r>
  <r>
    <x v="3"/>
    <n v="339"/>
    <s v="Miscellaneous Manufacturing"/>
    <s v="Misc. Manf."/>
    <x v="146"/>
    <x v="2"/>
    <x v="4"/>
    <n v="105.115152922397"/>
  </r>
  <r>
    <x v="3"/>
    <n v="339"/>
    <s v="Miscellaneous Manufacturing"/>
    <s v="Misc. Manf."/>
    <x v="146"/>
    <x v="2"/>
    <x v="5"/>
    <n v="105.479809501071"/>
  </r>
  <r>
    <x v="3"/>
    <n v="339"/>
    <s v="Miscellaneous Manufacturing"/>
    <s v="Misc. Manf."/>
    <x v="146"/>
    <x v="2"/>
    <x v="6"/>
    <n v="106.198428451217"/>
  </r>
  <r>
    <x v="3"/>
    <n v="339"/>
    <s v="Miscellaneous Manufacturing"/>
    <s v="Misc. Manf."/>
    <x v="146"/>
    <x v="2"/>
    <x v="7"/>
    <n v="106.111010592917"/>
  </r>
  <r>
    <x v="3"/>
    <n v="339"/>
    <s v="Miscellaneous Manufacturing"/>
    <s v="Misc. Manf."/>
    <x v="146"/>
    <x v="2"/>
    <x v="8"/>
    <n v="107.93730332510501"/>
  </r>
  <r>
    <x v="3"/>
    <n v="339"/>
    <s v="Miscellaneous Manufacturing"/>
    <s v="Misc. Manf."/>
    <x v="146"/>
    <x v="2"/>
    <x v="9"/>
    <n v="107.718169975466"/>
  </r>
  <r>
    <x v="3"/>
    <n v="339"/>
    <s v="Miscellaneous Manufacturing"/>
    <s v="Misc. Manf."/>
    <x v="146"/>
    <x v="2"/>
    <x v="10"/>
    <n v="107.637740482212"/>
  </r>
  <r>
    <x v="3"/>
    <n v="339"/>
    <s v="Miscellaneous Manufacturing"/>
    <s v="Misc. Manf."/>
    <x v="146"/>
    <x v="2"/>
    <x v="11"/>
    <n v="108.39158779976501"/>
  </r>
  <r>
    <x v="3"/>
    <n v="339"/>
    <s v="Miscellaneous Manufacturing"/>
    <s v="Misc. Manf."/>
    <x v="146"/>
    <x v="2"/>
    <x v="12"/>
    <n v="108.747970436055"/>
  </r>
  <r>
    <x v="3"/>
    <n v="339"/>
    <s v="Miscellaneous Manufacturing"/>
    <s v="Misc. Manf."/>
    <x v="146"/>
    <x v="2"/>
    <x v="13"/>
    <n v="109.606559083275"/>
  </r>
  <r>
    <x v="3"/>
    <n v="339"/>
    <s v="Miscellaneous Manufacturing"/>
    <s v="Misc. Manf."/>
    <x v="146"/>
    <x v="2"/>
    <x v="14"/>
    <n v="110.641247547567"/>
  </r>
  <r>
    <x v="3"/>
    <n v="3391"/>
    <s v="Medical Equipment And Supplies Manufacturing"/>
    <s v="Medical Equipment And Supplies Manufacturing"/>
    <x v="147"/>
    <x v="0"/>
    <x v="0"/>
    <n v="100"/>
  </r>
  <r>
    <x v="3"/>
    <n v="3391"/>
    <s v="Medical Equipment And Supplies Manufacturing"/>
    <s v="Medical Equipment And Supplies Manufacturing"/>
    <x v="147"/>
    <x v="0"/>
    <x v="1"/>
    <n v="100.32951034536801"/>
  </r>
  <r>
    <x v="3"/>
    <n v="3391"/>
    <s v="Medical Equipment And Supplies Manufacturing"/>
    <s v="Medical Equipment And Supplies Manufacturing"/>
    <x v="147"/>
    <x v="0"/>
    <x v="2"/>
    <n v="101.136294139509"/>
  </r>
  <r>
    <x v="3"/>
    <n v="3391"/>
    <s v="Medical Equipment And Supplies Manufacturing"/>
    <s v="Medical Equipment And Supplies Manufacturing"/>
    <x v="147"/>
    <x v="0"/>
    <x v="3"/>
    <n v="100.536573688449"/>
  </r>
  <r>
    <x v="3"/>
    <n v="3391"/>
    <s v="Medical Equipment And Supplies Manufacturing"/>
    <s v="Medical Equipment And Supplies Manufacturing"/>
    <x v="147"/>
    <x v="0"/>
    <x v="4"/>
    <n v="102.139237761179"/>
  </r>
  <r>
    <x v="3"/>
    <n v="3391"/>
    <s v="Medical Equipment And Supplies Manufacturing"/>
    <s v="Medical Equipment And Supplies Manufacturing"/>
    <x v="147"/>
    <x v="0"/>
    <x v="5"/>
    <n v="102.97591454075901"/>
  </r>
  <r>
    <x v="3"/>
    <n v="3391"/>
    <s v="Medical Equipment And Supplies Manufacturing"/>
    <s v="Medical Equipment And Supplies Manufacturing"/>
    <x v="147"/>
    <x v="0"/>
    <x v="6"/>
    <n v="103.955203736716"/>
  </r>
  <r>
    <x v="3"/>
    <n v="3391"/>
    <s v="Medical Equipment And Supplies Manufacturing"/>
    <s v="Medical Equipment And Supplies Manufacturing"/>
    <x v="147"/>
    <x v="0"/>
    <x v="7"/>
    <n v="105.348688853995"/>
  </r>
  <r>
    <x v="3"/>
    <n v="3391"/>
    <s v="Medical Equipment And Supplies Manufacturing"/>
    <s v="Medical Equipment And Supplies Manufacturing"/>
    <x v="147"/>
    <x v="0"/>
    <x v="8"/>
    <n v="108.55142636984699"/>
  </r>
  <r>
    <x v="3"/>
    <n v="3391"/>
    <s v="Medical Equipment And Supplies Manufacturing"/>
    <s v="Medical Equipment And Supplies Manufacturing"/>
    <x v="147"/>
    <x v="0"/>
    <x v="9"/>
    <n v="108.72562590499901"/>
  </r>
  <r>
    <x v="3"/>
    <n v="3391"/>
    <s v="Medical Equipment And Supplies Manufacturing"/>
    <s v="Medical Equipment And Supplies Manufacturing"/>
    <x v="147"/>
    <x v="0"/>
    <x v="10"/>
    <n v="108.701383275417"/>
  </r>
  <r>
    <x v="3"/>
    <n v="3391"/>
    <s v="Medical Equipment And Supplies Manufacturing"/>
    <s v="Medical Equipment And Supplies Manufacturing"/>
    <x v="147"/>
    <x v="0"/>
    <x v="11"/>
    <n v="110.196889348236"/>
  </r>
  <r>
    <x v="3"/>
    <n v="3391"/>
    <s v="Medical Equipment And Supplies Manufacturing"/>
    <s v="Medical Equipment And Supplies Manufacturing"/>
    <x v="147"/>
    <x v="0"/>
    <x v="12"/>
    <n v="110.42425762921199"/>
  </r>
  <r>
    <x v="3"/>
    <n v="3391"/>
    <s v="Medical Equipment And Supplies Manufacturing"/>
    <s v="Medical Equipment And Supplies Manufacturing"/>
    <x v="147"/>
    <x v="0"/>
    <x v="13"/>
    <n v="110.98850794578"/>
  </r>
  <r>
    <x v="3"/>
    <n v="3391"/>
    <s v="Medical Equipment And Supplies Manufacturing"/>
    <s v="Medical Equipment And Supplies Manufacturing"/>
    <x v="147"/>
    <x v="0"/>
    <x v="14"/>
    <n v="111.385615298421"/>
  </r>
  <r>
    <x v="3"/>
    <n v="3399"/>
    <s v="Other Miscellaneous Manufacturing"/>
    <s v="Other Miscellaneous Manufacturing"/>
    <x v="148"/>
    <x v="0"/>
    <x v="0"/>
    <n v="100"/>
  </r>
  <r>
    <x v="3"/>
    <n v="3399"/>
    <s v="Other Miscellaneous Manufacturing"/>
    <s v="Other Miscellaneous Manufacturing"/>
    <x v="148"/>
    <x v="0"/>
    <x v="1"/>
    <n v="100.37881246246"/>
  </r>
  <r>
    <x v="3"/>
    <n v="3399"/>
    <s v="Other Miscellaneous Manufacturing"/>
    <s v="Other Miscellaneous Manufacturing"/>
    <x v="148"/>
    <x v="0"/>
    <x v="2"/>
    <n v="101.22206053161599"/>
  </r>
  <r>
    <x v="3"/>
    <n v="3399"/>
    <s v="Other Miscellaneous Manufacturing"/>
    <s v="Other Miscellaneous Manufacturing"/>
    <x v="148"/>
    <x v="0"/>
    <x v="3"/>
    <n v="102.947986646156"/>
  </r>
  <r>
    <x v="3"/>
    <n v="3399"/>
    <s v="Other Miscellaneous Manufacturing"/>
    <s v="Other Miscellaneous Manufacturing"/>
    <x v="148"/>
    <x v="0"/>
    <x v="4"/>
    <n v="104.44814639935601"/>
  </r>
  <r>
    <x v="3"/>
    <n v="3399"/>
    <s v="Other Miscellaneous Manufacturing"/>
    <s v="Other Miscellaneous Manufacturing"/>
    <x v="148"/>
    <x v="0"/>
    <x v="5"/>
    <n v="104.783430252099"/>
  </r>
  <r>
    <x v="3"/>
    <n v="3399"/>
    <s v="Other Miscellaneous Manufacturing"/>
    <s v="Other Miscellaneous Manufacturing"/>
    <x v="148"/>
    <x v="0"/>
    <x v="6"/>
    <n v="105.37837893144901"/>
  </r>
  <r>
    <x v="3"/>
    <n v="3399"/>
    <s v="Other Miscellaneous Manufacturing"/>
    <s v="Other Miscellaneous Manufacturing"/>
    <x v="148"/>
    <x v="0"/>
    <x v="7"/>
    <n v="105.063533045764"/>
  </r>
  <r>
    <x v="3"/>
    <n v="3399"/>
    <s v="Other Miscellaneous Manufacturing"/>
    <s v="Other Miscellaneous Manufacturing"/>
    <x v="148"/>
    <x v="0"/>
    <x v="8"/>
    <n v="105.184499310362"/>
  </r>
  <r>
    <x v="3"/>
    <n v="3399"/>
    <s v="Other Miscellaneous Manufacturing"/>
    <s v="Other Miscellaneous Manufacturing"/>
    <x v="148"/>
    <x v="0"/>
    <x v="9"/>
    <n v="104.993246035955"/>
  </r>
  <r>
    <x v="3"/>
    <n v="3399"/>
    <s v="Other Miscellaneous Manufacturing"/>
    <s v="Other Miscellaneous Manufacturing"/>
    <x v="148"/>
    <x v="0"/>
    <x v="10"/>
    <n v="104.836204400193"/>
  </r>
  <r>
    <x v="3"/>
    <n v="3399"/>
    <s v="Other Miscellaneous Manufacturing"/>
    <s v="Other Miscellaneous Manufacturing"/>
    <x v="148"/>
    <x v="0"/>
    <x v="11"/>
    <n v="105.469041931338"/>
  </r>
  <r>
    <x v="3"/>
    <n v="3399"/>
    <s v="Other Miscellaneous Manufacturing"/>
    <s v="Other Miscellaneous Manufacturing"/>
    <x v="148"/>
    <x v="0"/>
    <x v="12"/>
    <n v="105.181947947526"/>
  </r>
  <r>
    <x v="3"/>
    <n v="3399"/>
    <s v="Other Miscellaneous Manufacturing"/>
    <s v="Other Miscellaneous Manufacturing"/>
    <x v="148"/>
    <x v="0"/>
    <x v="13"/>
    <n v="105.94925319524199"/>
  </r>
  <r>
    <x v="3"/>
    <n v="3399"/>
    <s v="Other Miscellaneous Manufacturing"/>
    <s v="Other Miscellaneous Manufacturing"/>
    <x v="148"/>
    <x v="0"/>
    <x v="14"/>
    <n v="106.63480020787701"/>
  </r>
  <r>
    <x v="3"/>
    <n v="42"/>
    <s v="Wholesale Trade"/>
    <s v="Wholesale Trade"/>
    <x v="149"/>
    <x v="3"/>
    <x v="0"/>
    <n v="100"/>
  </r>
  <r>
    <x v="3"/>
    <n v="42"/>
    <s v="Wholesale Trade"/>
    <s v="Wholesale Trade"/>
    <x v="149"/>
    <x v="3"/>
    <x v="1"/>
    <n v="100.748639331955"/>
  </r>
  <r>
    <x v="3"/>
    <n v="42"/>
    <s v="Wholesale Trade"/>
    <s v="Wholesale Trade"/>
    <x v="149"/>
    <x v="3"/>
    <x v="2"/>
    <n v="101.301122666236"/>
  </r>
  <r>
    <x v="3"/>
    <n v="42"/>
    <s v="Wholesale Trade"/>
    <s v="Wholesale Trade"/>
    <x v="149"/>
    <x v="3"/>
    <x v="3"/>
    <n v="102.479664247857"/>
  </r>
  <r>
    <x v="3"/>
    <n v="42"/>
    <s v="Wholesale Trade"/>
    <s v="Wholesale Trade"/>
    <x v="149"/>
    <x v="3"/>
    <x v="4"/>
    <n v="103.093805765331"/>
  </r>
  <r>
    <x v="3"/>
    <n v="42"/>
    <s v="Wholesale Trade"/>
    <s v="Wholesale Trade"/>
    <x v="149"/>
    <x v="3"/>
    <x v="5"/>
    <n v="103.26758085631199"/>
  </r>
  <r>
    <x v="3"/>
    <n v="42"/>
    <s v="Wholesale Trade"/>
    <s v="Wholesale Trade"/>
    <x v="149"/>
    <x v="3"/>
    <x v="6"/>
    <n v="103.839813858989"/>
  </r>
  <r>
    <x v="3"/>
    <n v="42"/>
    <s v="Wholesale Trade"/>
    <s v="Wholesale Trade"/>
    <x v="149"/>
    <x v="3"/>
    <x v="7"/>
    <n v="103.926752224661"/>
  </r>
  <r>
    <x v="3"/>
    <n v="42"/>
    <s v="Wholesale Trade"/>
    <s v="Wholesale Trade"/>
    <x v="149"/>
    <x v="3"/>
    <x v="8"/>
    <n v="104.913394565237"/>
  </r>
  <r>
    <x v="3"/>
    <n v="42"/>
    <s v="Wholesale Trade"/>
    <s v="Wholesale Trade"/>
    <x v="149"/>
    <x v="3"/>
    <x v="9"/>
    <n v="104.95177492268699"/>
  </r>
  <r>
    <x v="3"/>
    <n v="42"/>
    <s v="Wholesale Trade"/>
    <s v="Wholesale Trade"/>
    <x v="149"/>
    <x v="3"/>
    <x v="10"/>
    <n v="104.75353142108899"/>
  </r>
  <r>
    <x v="3"/>
    <n v="42"/>
    <s v="Wholesale Trade"/>
    <s v="Wholesale Trade"/>
    <x v="149"/>
    <x v="3"/>
    <x v="11"/>
    <n v="105.35533892200201"/>
  </r>
  <r>
    <x v="3"/>
    <n v="42"/>
    <s v="Wholesale Trade"/>
    <s v="Wholesale Trade"/>
    <x v="149"/>
    <x v="3"/>
    <x v="12"/>
    <n v="105.158595810926"/>
  </r>
  <r>
    <x v="3"/>
    <n v="42"/>
    <s v="Wholesale Trade"/>
    <s v="Wholesale Trade"/>
    <x v="149"/>
    <x v="3"/>
    <x v="13"/>
    <n v="105.592907475228"/>
  </r>
  <r>
    <x v="3"/>
    <n v="42"/>
    <s v="Wholesale Trade"/>
    <s v="Wholesale Trade"/>
    <x v="149"/>
    <x v="3"/>
    <x v="14"/>
    <n v="106.191215450613"/>
  </r>
  <r>
    <x v="3"/>
    <n v="4231"/>
    <s v="Motor Vehicle And Motor Vehicle Parts And Supplies Merchant Wholesalers "/>
    <s v="Motor Vehicle And Motor Vehicle Parts And Supplies Merchant Wholesalers "/>
    <x v="150"/>
    <x v="0"/>
    <x v="0"/>
    <n v="100"/>
  </r>
  <r>
    <x v="3"/>
    <n v="4231"/>
    <s v="Motor Vehicle And Motor Vehicle Parts And Supplies Merchant Wholesalers "/>
    <s v="Motor Vehicle And Motor Vehicle Parts And Supplies Merchant Wholesalers "/>
    <x v="150"/>
    <x v="0"/>
    <x v="1"/>
    <n v="101.386038462328"/>
  </r>
  <r>
    <x v="3"/>
    <n v="4231"/>
    <s v="Motor Vehicle And Motor Vehicle Parts And Supplies Merchant Wholesalers "/>
    <s v="Motor Vehicle And Motor Vehicle Parts And Supplies Merchant Wholesalers "/>
    <x v="150"/>
    <x v="0"/>
    <x v="2"/>
    <n v="101.684480200382"/>
  </r>
  <r>
    <x v="3"/>
    <n v="4231"/>
    <s v="Motor Vehicle And Motor Vehicle Parts And Supplies Merchant Wholesalers "/>
    <s v="Motor Vehicle And Motor Vehicle Parts And Supplies Merchant Wholesalers "/>
    <x v="150"/>
    <x v="0"/>
    <x v="3"/>
    <n v="103.003743621198"/>
  </r>
  <r>
    <x v="3"/>
    <n v="4231"/>
    <s v="Motor Vehicle And Motor Vehicle Parts And Supplies Merchant Wholesalers "/>
    <s v="Motor Vehicle And Motor Vehicle Parts And Supplies Merchant Wholesalers "/>
    <x v="150"/>
    <x v="0"/>
    <x v="4"/>
    <n v="104.00314089237099"/>
  </r>
  <r>
    <x v="3"/>
    <n v="4231"/>
    <s v="Motor Vehicle And Motor Vehicle Parts And Supplies Merchant Wholesalers "/>
    <s v="Motor Vehicle And Motor Vehicle Parts And Supplies Merchant Wholesalers "/>
    <x v="150"/>
    <x v="0"/>
    <x v="5"/>
    <n v="104.218192320979"/>
  </r>
  <r>
    <x v="3"/>
    <n v="4231"/>
    <s v="Motor Vehicle And Motor Vehicle Parts And Supplies Merchant Wholesalers "/>
    <s v="Motor Vehicle And Motor Vehicle Parts And Supplies Merchant Wholesalers "/>
    <x v="150"/>
    <x v="0"/>
    <x v="6"/>
    <n v="104.82656093727999"/>
  </r>
  <r>
    <x v="3"/>
    <n v="4231"/>
    <s v="Motor Vehicle And Motor Vehicle Parts And Supplies Merchant Wholesalers "/>
    <s v="Motor Vehicle And Motor Vehicle Parts And Supplies Merchant Wholesalers "/>
    <x v="150"/>
    <x v="0"/>
    <x v="7"/>
    <n v="102.698475176595"/>
  </r>
  <r>
    <x v="3"/>
    <n v="4231"/>
    <s v="Motor Vehicle And Motor Vehicle Parts And Supplies Merchant Wholesalers "/>
    <s v="Motor Vehicle And Motor Vehicle Parts And Supplies Merchant Wholesalers "/>
    <x v="150"/>
    <x v="0"/>
    <x v="8"/>
    <n v="101.93455788877399"/>
  </r>
  <r>
    <x v="3"/>
    <n v="4231"/>
    <s v="Motor Vehicle And Motor Vehicle Parts And Supplies Merchant Wholesalers "/>
    <s v="Motor Vehicle And Motor Vehicle Parts And Supplies Merchant Wholesalers "/>
    <x v="150"/>
    <x v="0"/>
    <x v="9"/>
    <n v="101.987517140628"/>
  </r>
  <r>
    <x v="3"/>
    <n v="4231"/>
    <s v="Motor Vehicle And Motor Vehicle Parts And Supplies Merchant Wholesalers "/>
    <s v="Motor Vehicle And Motor Vehicle Parts And Supplies Merchant Wholesalers "/>
    <x v="150"/>
    <x v="0"/>
    <x v="10"/>
    <n v="104.295099409195"/>
  </r>
  <r>
    <x v="3"/>
    <n v="4231"/>
    <s v="Motor Vehicle And Motor Vehicle Parts And Supplies Merchant Wholesalers "/>
    <s v="Motor Vehicle And Motor Vehicle Parts And Supplies Merchant Wholesalers "/>
    <x v="150"/>
    <x v="0"/>
    <x v="11"/>
    <n v="103.167623480579"/>
  </r>
  <r>
    <x v="3"/>
    <n v="4231"/>
    <s v="Motor Vehicle And Motor Vehicle Parts And Supplies Merchant Wholesalers "/>
    <s v="Motor Vehicle And Motor Vehicle Parts And Supplies Merchant Wholesalers "/>
    <x v="150"/>
    <x v="0"/>
    <x v="12"/>
    <n v="104.380251233697"/>
  </r>
  <r>
    <x v="3"/>
    <n v="4231"/>
    <s v="Motor Vehicle And Motor Vehicle Parts And Supplies Merchant Wholesalers "/>
    <s v="Motor Vehicle And Motor Vehicle Parts And Supplies Merchant Wholesalers "/>
    <x v="150"/>
    <x v="0"/>
    <x v="13"/>
    <n v="105.24666969238299"/>
  </r>
  <r>
    <x v="3"/>
    <n v="4231"/>
    <s v="Motor Vehicle And Motor Vehicle Parts And Supplies Merchant Wholesalers "/>
    <s v="Motor Vehicle And Motor Vehicle Parts And Supplies Merchant Wholesalers "/>
    <x v="150"/>
    <x v="0"/>
    <x v="14"/>
    <n v="103.99560292699201"/>
  </r>
  <r>
    <x v="3"/>
    <n v="4232"/>
    <s v="Furniture And Home Furnishing Merchant Wholesalers "/>
    <s v="Furniture And Home Furnishing Merchant Wholesalers "/>
    <x v="151"/>
    <x v="0"/>
    <x v="0"/>
    <n v="100"/>
  </r>
  <r>
    <x v="3"/>
    <n v="4232"/>
    <s v="Furniture And Home Furnishing Merchant Wholesalers "/>
    <s v="Furniture And Home Furnishing Merchant Wholesalers "/>
    <x v="151"/>
    <x v="0"/>
    <x v="1"/>
    <n v="101.267112613317"/>
  </r>
  <r>
    <x v="3"/>
    <n v="4232"/>
    <s v="Furniture And Home Furnishing Merchant Wholesalers "/>
    <s v="Furniture And Home Furnishing Merchant Wholesalers "/>
    <x v="151"/>
    <x v="0"/>
    <x v="2"/>
    <n v="103.019248936854"/>
  </r>
  <r>
    <x v="3"/>
    <n v="4232"/>
    <s v="Furniture And Home Furnishing Merchant Wholesalers "/>
    <s v="Furniture And Home Furnishing Merchant Wholesalers "/>
    <x v="151"/>
    <x v="0"/>
    <x v="3"/>
    <n v="106.01835856669101"/>
  </r>
  <r>
    <x v="3"/>
    <n v="4232"/>
    <s v="Furniture And Home Furnishing Merchant Wholesalers "/>
    <s v="Furniture And Home Furnishing Merchant Wholesalers "/>
    <x v="151"/>
    <x v="0"/>
    <x v="4"/>
    <n v="102.696282274697"/>
  </r>
  <r>
    <x v="3"/>
    <n v="4232"/>
    <s v="Furniture And Home Furnishing Merchant Wholesalers "/>
    <s v="Furniture And Home Furnishing Merchant Wholesalers "/>
    <x v="151"/>
    <x v="0"/>
    <x v="5"/>
    <n v="103.154688822789"/>
  </r>
  <r>
    <x v="3"/>
    <n v="4232"/>
    <s v="Furniture And Home Furnishing Merchant Wholesalers "/>
    <s v="Furniture And Home Furnishing Merchant Wholesalers "/>
    <x v="151"/>
    <x v="0"/>
    <x v="6"/>
    <n v="103.921483616581"/>
  </r>
  <r>
    <x v="3"/>
    <n v="4232"/>
    <s v="Furniture And Home Furnishing Merchant Wholesalers "/>
    <s v="Furniture And Home Furnishing Merchant Wholesalers "/>
    <x v="151"/>
    <x v="0"/>
    <x v="7"/>
    <n v="104.09169386515801"/>
  </r>
  <r>
    <x v="3"/>
    <n v="4232"/>
    <s v="Furniture And Home Furnishing Merchant Wholesalers "/>
    <s v="Furniture And Home Furnishing Merchant Wholesalers "/>
    <x v="151"/>
    <x v="0"/>
    <x v="8"/>
    <n v="104.641682003025"/>
  </r>
  <r>
    <x v="3"/>
    <n v="4232"/>
    <s v="Furniture And Home Furnishing Merchant Wholesalers "/>
    <s v="Furniture And Home Furnishing Merchant Wholesalers "/>
    <x v="151"/>
    <x v="0"/>
    <x v="9"/>
    <n v="105.63001400386101"/>
  </r>
  <r>
    <x v="3"/>
    <n v="4232"/>
    <s v="Furniture And Home Furnishing Merchant Wholesalers "/>
    <s v="Furniture And Home Furnishing Merchant Wholesalers "/>
    <x v="151"/>
    <x v="0"/>
    <x v="10"/>
    <n v="104.04281610097399"/>
  </r>
  <r>
    <x v="3"/>
    <n v="4232"/>
    <s v="Furniture And Home Furnishing Merchant Wholesalers "/>
    <s v="Furniture And Home Furnishing Merchant Wholesalers "/>
    <x v="151"/>
    <x v="0"/>
    <x v="11"/>
    <n v="106.942696139148"/>
  </r>
  <r>
    <x v="3"/>
    <n v="4232"/>
    <s v="Furniture And Home Furnishing Merchant Wholesalers "/>
    <s v="Furniture And Home Furnishing Merchant Wholesalers "/>
    <x v="151"/>
    <x v="0"/>
    <x v="12"/>
    <n v="103.649341868242"/>
  </r>
  <r>
    <x v="3"/>
    <n v="4232"/>
    <s v="Furniture And Home Furnishing Merchant Wholesalers "/>
    <s v="Furniture And Home Furnishing Merchant Wholesalers "/>
    <x v="151"/>
    <x v="0"/>
    <x v="13"/>
    <n v="92.907911107904297"/>
  </r>
  <r>
    <x v="3"/>
    <n v="4232"/>
    <s v="Furniture And Home Furnishing Merchant Wholesalers "/>
    <s v="Furniture And Home Furnishing Merchant Wholesalers "/>
    <x v="151"/>
    <x v="0"/>
    <x v="14"/>
    <n v="103.440429828246"/>
  </r>
  <r>
    <x v="3"/>
    <n v="4233"/>
    <s v="Lumber And Other Construction Materials Merchant Wholesalers "/>
    <s v="Lumber And Other Construction Materials Merchant Wholesalers "/>
    <x v="152"/>
    <x v="0"/>
    <x v="0"/>
    <n v="100"/>
  </r>
  <r>
    <x v="3"/>
    <n v="4233"/>
    <s v="Lumber And Other Construction Materials Merchant Wholesalers "/>
    <s v="Lumber And Other Construction Materials Merchant Wholesalers "/>
    <x v="152"/>
    <x v="0"/>
    <x v="1"/>
    <n v="99.916394888729201"/>
  </r>
  <r>
    <x v="3"/>
    <n v="4233"/>
    <s v="Lumber And Other Construction Materials Merchant Wholesalers "/>
    <s v="Lumber And Other Construction Materials Merchant Wholesalers "/>
    <x v="152"/>
    <x v="0"/>
    <x v="2"/>
    <n v="101.150901177667"/>
  </r>
  <r>
    <x v="3"/>
    <n v="4233"/>
    <s v="Lumber And Other Construction Materials Merchant Wholesalers "/>
    <s v="Lumber And Other Construction Materials Merchant Wholesalers "/>
    <x v="152"/>
    <x v="0"/>
    <x v="3"/>
    <n v="102.56077010518101"/>
  </r>
  <r>
    <x v="3"/>
    <n v="4233"/>
    <s v="Lumber And Other Construction Materials Merchant Wholesalers "/>
    <s v="Lumber And Other Construction Materials Merchant Wholesalers "/>
    <x v="152"/>
    <x v="0"/>
    <x v="4"/>
    <n v="104.66045652712999"/>
  </r>
  <r>
    <x v="3"/>
    <n v="4233"/>
    <s v="Lumber And Other Construction Materials Merchant Wholesalers "/>
    <s v="Lumber And Other Construction Materials Merchant Wholesalers "/>
    <x v="152"/>
    <x v="0"/>
    <x v="5"/>
    <n v="108.24054267865"/>
  </r>
  <r>
    <x v="3"/>
    <n v="4233"/>
    <s v="Lumber And Other Construction Materials Merchant Wholesalers "/>
    <s v="Lumber And Other Construction Materials Merchant Wholesalers "/>
    <x v="152"/>
    <x v="0"/>
    <x v="6"/>
    <n v="108.278929859244"/>
  </r>
  <r>
    <x v="3"/>
    <n v="4233"/>
    <s v="Lumber And Other Construction Materials Merchant Wholesalers "/>
    <s v="Lumber And Other Construction Materials Merchant Wholesalers "/>
    <x v="152"/>
    <x v="0"/>
    <x v="7"/>
    <n v="108.672654134485"/>
  </r>
  <r>
    <x v="3"/>
    <n v="4233"/>
    <s v="Lumber And Other Construction Materials Merchant Wholesalers "/>
    <s v="Lumber And Other Construction Materials Merchant Wholesalers "/>
    <x v="152"/>
    <x v="0"/>
    <x v="8"/>
    <n v="109.820162160669"/>
  </r>
  <r>
    <x v="3"/>
    <n v="4233"/>
    <s v="Lumber And Other Construction Materials Merchant Wholesalers "/>
    <s v="Lumber And Other Construction Materials Merchant Wholesalers "/>
    <x v="152"/>
    <x v="0"/>
    <x v="9"/>
    <n v="109.889453475035"/>
  </r>
  <r>
    <x v="3"/>
    <n v="4233"/>
    <s v="Lumber And Other Construction Materials Merchant Wholesalers "/>
    <s v="Lumber And Other Construction Materials Merchant Wholesalers "/>
    <x v="152"/>
    <x v="0"/>
    <x v="10"/>
    <n v="109.276800411414"/>
  </r>
  <r>
    <x v="3"/>
    <n v="4233"/>
    <s v="Lumber And Other Construction Materials Merchant Wholesalers "/>
    <s v="Lumber And Other Construction Materials Merchant Wholesalers "/>
    <x v="152"/>
    <x v="0"/>
    <x v="11"/>
    <n v="110.523361605733"/>
  </r>
  <r>
    <x v="3"/>
    <n v="4233"/>
    <s v="Lumber And Other Construction Materials Merchant Wholesalers "/>
    <s v="Lumber And Other Construction Materials Merchant Wholesalers "/>
    <x v="152"/>
    <x v="0"/>
    <x v="12"/>
    <n v="109.80255849477101"/>
  </r>
  <r>
    <x v="3"/>
    <n v="4233"/>
    <s v="Lumber And Other Construction Materials Merchant Wholesalers "/>
    <s v="Lumber And Other Construction Materials Merchant Wholesalers "/>
    <x v="152"/>
    <x v="0"/>
    <x v="13"/>
    <n v="110.916672392393"/>
  </r>
  <r>
    <x v="3"/>
    <n v="4233"/>
    <s v="Lumber And Other Construction Materials Merchant Wholesalers "/>
    <s v="Lumber And Other Construction Materials Merchant Wholesalers "/>
    <x v="152"/>
    <x v="0"/>
    <x v="14"/>
    <n v="111.289050000377"/>
  </r>
  <r>
    <x v="3"/>
    <n v="4234"/>
    <s v="Professional And Commercial Equipment And Supplies Merchant Wholesalers "/>
    <s v="Professional And Commercial Equipment And Supplies Merchant Wholesalers "/>
    <x v="153"/>
    <x v="0"/>
    <x v="0"/>
    <n v="100"/>
  </r>
  <r>
    <x v="3"/>
    <n v="4234"/>
    <s v="Professional And Commercial Equipment And Supplies Merchant Wholesalers "/>
    <s v="Professional And Commercial Equipment And Supplies Merchant Wholesalers "/>
    <x v="153"/>
    <x v="0"/>
    <x v="1"/>
    <n v="100.35652684723399"/>
  </r>
  <r>
    <x v="3"/>
    <n v="4234"/>
    <s v="Professional And Commercial Equipment And Supplies Merchant Wholesalers "/>
    <s v="Professional And Commercial Equipment And Supplies Merchant Wholesalers "/>
    <x v="153"/>
    <x v="0"/>
    <x v="2"/>
    <n v="101.15790150328201"/>
  </r>
  <r>
    <x v="3"/>
    <n v="4234"/>
    <s v="Professional And Commercial Equipment And Supplies Merchant Wholesalers "/>
    <s v="Professional And Commercial Equipment And Supplies Merchant Wholesalers "/>
    <x v="153"/>
    <x v="0"/>
    <x v="3"/>
    <n v="102.256278765278"/>
  </r>
  <r>
    <x v="3"/>
    <n v="4234"/>
    <s v="Professional And Commercial Equipment And Supplies Merchant Wholesalers "/>
    <s v="Professional And Commercial Equipment And Supplies Merchant Wholesalers "/>
    <x v="153"/>
    <x v="0"/>
    <x v="4"/>
    <n v="103.169042369675"/>
  </r>
  <r>
    <x v="3"/>
    <n v="4234"/>
    <s v="Professional And Commercial Equipment And Supplies Merchant Wholesalers "/>
    <s v="Professional And Commercial Equipment And Supplies Merchant Wholesalers "/>
    <x v="153"/>
    <x v="0"/>
    <x v="5"/>
    <n v="103.79602242198899"/>
  </r>
  <r>
    <x v="3"/>
    <n v="4234"/>
    <s v="Professional And Commercial Equipment And Supplies Merchant Wholesalers "/>
    <s v="Professional And Commercial Equipment And Supplies Merchant Wholesalers "/>
    <x v="153"/>
    <x v="0"/>
    <x v="6"/>
    <n v="104.181132728967"/>
  </r>
  <r>
    <x v="3"/>
    <n v="4234"/>
    <s v="Professional And Commercial Equipment And Supplies Merchant Wholesalers "/>
    <s v="Professional And Commercial Equipment And Supplies Merchant Wholesalers "/>
    <x v="153"/>
    <x v="0"/>
    <x v="7"/>
    <n v="104.238012232983"/>
  </r>
  <r>
    <x v="3"/>
    <n v="4234"/>
    <s v="Professional And Commercial Equipment And Supplies Merchant Wholesalers "/>
    <s v="Professional And Commercial Equipment And Supplies Merchant Wholesalers "/>
    <x v="153"/>
    <x v="0"/>
    <x v="8"/>
    <n v="104.958549257741"/>
  </r>
  <r>
    <x v="3"/>
    <n v="4234"/>
    <s v="Professional And Commercial Equipment And Supplies Merchant Wholesalers "/>
    <s v="Professional And Commercial Equipment And Supplies Merchant Wholesalers "/>
    <x v="153"/>
    <x v="0"/>
    <x v="9"/>
    <n v="104.594981455918"/>
  </r>
  <r>
    <x v="3"/>
    <n v="4234"/>
    <s v="Professional And Commercial Equipment And Supplies Merchant Wholesalers "/>
    <s v="Professional And Commercial Equipment And Supplies Merchant Wholesalers "/>
    <x v="153"/>
    <x v="0"/>
    <x v="10"/>
    <n v="104.28034652113"/>
  </r>
  <r>
    <x v="3"/>
    <n v="4234"/>
    <s v="Professional And Commercial Equipment And Supplies Merchant Wholesalers "/>
    <s v="Professional And Commercial Equipment And Supplies Merchant Wholesalers "/>
    <x v="153"/>
    <x v="0"/>
    <x v="11"/>
    <n v="104.81650526508901"/>
  </r>
  <r>
    <x v="3"/>
    <n v="4234"/>
    <s v="Professional And Commercial Equipment And Supplies Merchant Wholesalers "/>
    <s v="Professional And Commercial Equipment And Supplies Merchant Wholesalers "/>
    <x v="153"/>
    <x v="0"/>
    <x v="12"/>
    <n v="104.579484286401"/>
  </r>
  <r>
    <x v="3"/>
    <n v="4234"/>
    <s v="Professional And Commercial Equipment And Supplies Merchant Wholesalers "/>
    <s v="Professional And Commercial Equipment And Supplies Merchant Wholesalers "/>
    <x v="153"/>
    <x v="0"/>
    <x v="13"/>
    <n v="105.094956684119"/>
  </r>
  <r>
    <x v="3"/>
    <n v="4234"/>
    <s v="Professional And Commercial Equipment And Supplies Merchant Wholesalers "/>
    <s v="Professional And Commercial Equipment And Supplies Merchant Wholesalers "/>
    <x v="153"/>
    <x v="0"/>
    <x v="14"/>
    <n v="105.554587840542"/>
  </r>
  <r>
    <x v="3"/>
    <n v="4235"/>
    <s v="Metal And Mineral (Except Petroleum) Merchant Wholesalers "/>
    <s v="Metal And Mineral (Except Petroleum) Merchant Wholesalers "/>
    <x v="154"/>
    <x v="0"/>
    <x v="0"/>
    <n v="100"/>
  </r>
  <r>
    <x v="3"/>
    <n v="4235"/>
    <s v="Metal And Mineral (Except Petroleum) Merchant Wholesalers "/>
    <s v="Metal And Mineral (Except Petroleum) Merchant Wholesalers "/>
    <x v="154"/>
    <x v="0"/>
    <x v="1"/>
    <n v="97.620303716162695"/>
  </r>
  <r>
    <x v="3"/>
    <n v="4235"/>
    <s v="Metal And Mineral (Except Petroleum) Merchant Wholesalers "/>
    <s v="Metal And Mineral (Except Petroleum) Merchant Wholesalers "/>
    <x v="154"/>
    <x v="0"/>
    <x v="2"/>
    <n v="100.93164871479399"/>
  </r>
  <r>
    <x v="3"/>
    <n v="4235"/>
    <s v="Metal And Mineral (Except Petroleum) Merchant Wholesalers "/>
    <s v="Metal And Mineral (Except Petroleum) Merchant Wholesalers "/>
    <x v="154"/>
    <x v="0"/>
    <x v="3"/>
    <n v="104.50595929113599"/>
  </r>
  <r>
    <x v="3"/>
    <n v="4235"/>
    <s v="Metal And Mineral (Except Petroleum) Merchant Wholesalers "/>
    <s v="Metal And Mineral (Except Petroleum) Merchant Wholesalers "/>
    <x v="154"/>
    <x v="0"/>
    <x v="4"/>
    <n v="108.83821197551801"/>
  </r>
  <r>
    <x v="3"/>
    <n v="4235"/>
    <s v="Metal And Mineral (Except Petroleum) Merchant Wholesalers "/>
    <s v="Metal And Mineral (Except Petroleum) Merchant Wholesalers "/>
    <x v="154"/>
    <x v="0"/>
    <x v="5"/>
    <n v="108.916244763401"/>
  </r>
  <r>
    <x v="3"/>
    <n v="4235"/>
    <s v="Metal And Mineral (Except Petroleum) Merchant Wholesalers "/>
    <s v="Metal And Mineral (Except Petroleum) Merchant Wholesalers "/>
    <x v="154"/>
    <x v="0"/>
    <x v="6"/>
    <n v="109.99954382673999"/>
  </r>
  <r>
    <x v="3"/>
    <n v="4235"/>
    <s v="Metal And Mineral (Except Petroleum) Merchant Wholesalers "/>
    <s v="Metal And Mineral (Except Petroleum) Merchant Wholesalers "/>
    <x v="154"/>
    <x v="0"/>
    <x v="7"/>
    <n v="110.678682856469"/>
  </r>
  <r>
    <x v="3"/>
    <n v="4235"/>
    <s v="Metal And Mineral (Except Petroleum) Merchant Wholesalers "/>
    <s v="Metal And Mineral (Except Petroleum) Merchant Wholesalers "/>
    <x v="154"/>
    <x v="0"/>
    <x v="8"/>
    <n v="107.90928032277699"/>
  </r>
  <r>
    <x v="3"/>
    <n v="4235"/>
    <s v="Metal And Mineral (Except Petroleum) Merchant Wholesalers "/>
    <s v="Metal And Mineral (Except Petroleum) Merchant Wholesalers "/>
    <x v="154"/>
    <x v="0"/>
    <x v="9"/>
    <n v="107.659819890764"/>
  </r>
  <r>
    <x v="3"/>
    <n v="4235"/>
    <s v="Metal And Mineral (Except Petroleum) Merchant Wholesalers "/>
    <s v="Metal And Mineral (Except Petroleum) Merchant Wholesalers "/>
    <x v="154"/>
    <x v="0"/>
    <x v="10"/>
    <n v="111.61733681247701"/>
  </r>
  <r>
    <x v="3"/>
    <n v="4235"/>
    <s v="Metal And Mineral (Except Petroleum) Merchant Wholesalers "/>
    <s v="Metal And Mineral (Except Petroleum) Merchant Wholesalers "/>
    <x v="154"/>
    <x v="0"/>
    <x v="11"/>
    <n v="107.920957001294"/>
  </r>
  <r>
    <x v="3"/>
    <n v="4235"/>
    <s v="Metal And Mineral (Except Petroleum) Merchant Wholesalers "/>
    <s v="Metal And Mineral (Except Petroleum) Merchant Wholesalers "/>
    <x v="154"/>
    <x v="0"/>
    <x v="12"/>
    <n v="111.46727699408"/>
  </r>
  <r>
    <x v="3"/>
    <n v="4235"/>
    <s v="Metal And Mineral (Except Petroleum) Merchant Wholesalers "/>
    <s v="Metal And Mineral (Except Petroleum) Merchant Wholesalers "/>
    <x v="154"/>
    <x v="0"/>
    <x v="13"/>
    <n v="111.83449956678901"/>
  </r>
  <r>
    <x v="3"/>
    <n v="4235"/>
    <s v="Metal And Mineral (Except Petroleum) Merchant Wholesalers "/>
    <s v="Metal And Mineral (Except Petroleum) Merchant Wholesalers "/>
    <x v="154"/>
    <x v="0"/>
    <x v="14"/>
    <n v="108.624323694311"/>
  </r>
  <r>
    <x v="3"/>
    <n v="4236"/>
    <s v="Household Appliances And Electrical And Electronic Goods Merchant Wholesalers "/>
    <s v="Household Appliances And Electrical And Electronic Goods Merchant Wholesalers "/>
    <x v="155"/>
    <x v="0"/>
    <x v="0"/>
    <n v="100"/>
  </r>
  <r>
    <x v="3"/>
    <n v="4236"/>
    <s v="Household Appliances And Electrical And Electronic Goods Merchant Wholesalers "/>
    <s v="Household Appliances And Electrical And Electronic Goods Merchant Wholesalers "/>
    <x v="155"/>
    <x v="0"/>
    <x v="1"/>
    <n v="100.672001336196"/>
  </r>
  <r>
    <x v="3"/>
    <n v="4236"/>
    <s v="Household Appliances And Electrical And Electronic Goods Merchant Wholesalers "/>
    <s v="Household Appliances And Electrical And Electronic Goods Merchant Wholesalers "/>
    <x v="155"/>
    <x v="0"/>
    <x v="2"/>
    <n v="100.63008027244"/>
  </r>
  <r>
    <x v="3"/>
    <n v="4236"/>
    <s v="Household Appliances And Electrical And Electronic Goods Merchant Wholesalers "/>
    <s v="Household Appliances And Electrical And Electronic Goods Merchant Wholesalers "/>
    <x v="155"/>
    <x v="0"/>
    <x v="3"/>
    <n v="102.55863183390601"/>
  </r>
  <r>
    <x v="3"/>
    <n v="4236"/>
    <s v="Household Appliances And Electrical And Electronic Goods Merchant Wholesalers "/>
    <s v="Household Appliances And Electrical And Electronic Goods Merchant Wholesalers "/>
    <x v="155"/>
    <x v="0"/>
    <x v="4"/>
    <n v="103.60393572511499"/>
  </r>
  <r>
    <x v="3"/>
    <n v="4236"/>
    <s v="Household Appliances And Electrical And Electronic Goods Merchant Wholesalers "/>
    <s v="Household Appliances And Electrical And Electronic Goods Merchant Wholesalers "/>
    <x v="155"/>
    <x v="0"/>
    <x v="5"/>
    <n v="103.10277473055901"/>
  </r>
  <r>
    <x v="3"/>
    <n v="4236"/>
    <s v="Household Appliances And Electrical And Electronic Goods Merchant Wholesalers "/>
    <s v="Household Appliances And Electrical And Electronic Goods Merchant Wholesalers "/>
    <x v="155"/>
    <x v="0"/>
    <x v="6"/>
    <n v="103.823396532339"/>
  </r>
  <r>
    <x v="3"/>
    <n v="4236"/>
    <s v="Household Appliances And Electrical And Electronic Goods Merchant Wholesalers "/>
    <s v="Household Appliances And Electrical And Electronic Goods Merchant Wholesalers "/>
    <x v="155"/>
    <x v="0"/>
    <x v="7"/>
    <n v="104.87462960512001"/>
  </r>
  <r>
    <x v="3"/>
    <n v="4236"/>
    <s v="Household Appliances And Electrical And Electronic Goods Merchant Wholesalers "/>
    <s v="Household Appliances And Electrical And Electronic Goods Merchant Wholesalers "/>
    <x v="155"/>
    <x v="0"/>
    <x v="8"/>
    <n v="105.78639715482601"/>
  </r>
  <r>
    <x v="3"/>
    <n v="4236"/>
    <s v="Household Appliances And Electrical And Electronic Goods Merchant Wholesalers "/>
    <s v="Household Appliances And Electrical And Electronic Goods Merchant Wholesalers "/>
    <x v="155"/>
    <x v="0"/>
    <x v="9"/>
    <n v="105.995934147786"/>
  </r>
  <r>
    <x v="3"/>
    <n v="4236"/>
    <s v="Household Appliances And Electrical And Electronic Goods Merchant Wholesalers "/>
    <s v="Household Appliances And Electrical And Electronic Goods Merchant Wholesalers "/>
    <x v="155"/>
    <x v="0"/>
    <x v="10"/>
    <n v="105.921246421817"/>
  </r>
  <r>
    <x v="3"/>
    <n v="4236"/>
    <s v="Household Appliances And Electrical And Electronic Goods Merchant Wholesalers "/>
    <s v="Household Appliances And Electrical And Electronic Goods Merchant Wholesalers "/>
    <x v="155"/>
    <x v="0"/>
    <x v="11"/>
    <n v="107.343056001413"/>
  </r>
  <r>
    <x v="3"/>
    <n v="4236"/>
    <s v="Household Appliances And Electrical And Electronic Goods Merchant Wholesalers "/>
    <s v="Household Appliances And Electrical And Electronic Goods Merchant Wholesalers "/>
    <x v="155"/>
    <x v="0"/>
    <x v="12"/>
    <n v="106.520893440116"/>
  </r>
  <r>
    <x v="3"/>
    <n v="4236"/>
    <s v="Household Appliances And Electrical And Electronic Goods Merchant Wholesalers "/>
    <s v="Household Appliances And Electrical And Electronic Goods Merchant Wholesalers "/>
    <x v="155"/>
    <x v="0"/>
    <x v="13"/>
    <n v="106.81414146730199"/>
  </r>
  <r>
    <x v="3"/>
    <n v="4236"/>
    <s v="Household Appliances And Electrical And Electronic Goods Merchant Wholesalers "/>
    <s v="Household Appliances And Electrical And Electronic Goods Merchant Wholesalers "/>
    <x v="155"/>
    <x v="0"/>
    <x v="14"/>
    <n v="106.17916082291801"/>
  </r>
  <r>
    <x v="3"/>
    <n v="4237"/>
    <s v="Hardware, And Plumbing And Heating Equipment And Supplies Merchant Wholesalers "/>
    <s v="Hardware, And Plumbing And Heating Equipment And Supplies Merchant Wholesalers "/>
    <x v="156"/>
    <x v="0"/>
    <x v="0"/>
    <n v="100"/>
  </r>
  <r>
    <x v="3"/>
    <n v="4237"/>
    <s v="Hardware, And Plumbing And Heating Equipment And Supplies Merchant Wholesalers "/>
    <s v="Hardware, And Plumbing And Heating Equipment And Supplies Merchant Wholesalers "/>
    <x v="156"/>
    <x v="0"/>
    <x v="1"/>
    <n v="99.2798539388194"/>
  </r>
  <r>
    <x v="3"/>
    <n v="4237"/>
    <s v="Hardware, And Plumbing And Heating Equipment And Supplies Merchant Wholesalers "/>
    <s v="Hardware, And Plumbing And Heating Equipment And Supplies Merchant Wholesalers "/>
    <x v="156"/>
    <x v="0"/>
    <x v="2"/>
    <n v="99.762200926279505"/>
  </r>
  <r>
    <x v="3"/>
    <n v="4237"/>
    <s v="Hardware, And Plumbing And Heating Equipment And Supplies Merchant Wholesalers "/>
    <s v="Hardware, And Plumbing And Heating Equipment And Supplies Merchant Wholesalers "/>
    <x v="156"/>
    <x v="0"/>
    <x v="3"/>
    <n v="100.434983970746"/>
  </r>
  <r>
    <x v="3"/>
    <n v="4237"/>
    <s v="Hardware, And Plumbing And Heating Equipment And Supplies Merchant Wholesalers "/>
    <s v="Hardware, And Plumbing And Heating Equipment And Supplies Merchant Wholesalers "/>
    <x v="156"/>
    <x v="0"/>
    <x v="4"/>
    <n v="102.54718335312"/>
  </r>
  <r>
    <x v="3"/>
    <n v="4237"/>
    <s v="Hardware, And Plumbing And Heating Equipment And Supplies Merchant Wholesalers "/>
    <s v="Hardware, And Plumbing And Heating Equipment And Supplies Merchant Wholesalers "/>
    <x v="156"/>
    <x v="0"/>
    <x v="5"/>
    <n v="102.650097885086"/>
  </r>
  <r>
    <x v="3"/>
    <n v="4237"/>
    <s v="Hardware, And Plumbing And Heating Equipment And Supplies Merchant Wholesalers "/>
    <s v="Hardware, And Plumbing And Heating Equipment And Supplies Merchant Wholesalers "/>
    <x v="156"/>
    <x v="0"/>
    <x v="6"/>
    <n v="102.442623063336"/>
  </r>
  <r>
    <x v="3"/>
    <n v="4237"/>
    <s v="Hardware, And Plumbing And Heating Equipment And Supplies Merchant Wholesalers "/>
    <s v="Hardware, And Plumbing And Heating Equipment And Supplies Merchant Wholesalers "/>
    <x v="156"/>
    <x v="0"/>
    <x v="7"/>
    <n v="101.898199326013"/>
  </r>
  <r>
    <x v="3"/>
    <n v="4237"/>
    <s v="Hardware, And Plumbing And Heating Equipment And Supplies Merchant Wholesalers "/>
    <s v="Hardware, And Plumbing And Heating Equipment And Supplies Merchant Wholesalers "/>
    <x v="156"/>
    <x v="0"/>
    <x v="8"/>
    <n v="102.485776135565"/>
  </r>
  <r>
    <x v="3"/>
    <n v="4237"/>
    <s v="Hardware, And Plumbing And Heating Equipment And Supplies Merchant Wholesalers "/>
    <s v="Hardware, And Plumbing And Heating Equipment And Supplies Merchant Wholesalers "/>
    <x v="156"/>
    <x v="0"/>
    <x v="9"/>
    <n v="102.769145041868"/>
  </r>
  <r>
    <x v="3"/>
    <n v="4237"/>
    <s v="Hardware, And Plumbing And Heating Equipment And Supplies Merchant Wholesalers "/>
    <s v="Hardware, And Plumbing And Heating Equipment And Supplies Merchant Wholesalers "/>
    <x v="156"/>
    <x v="0"/>
    <x v="10"/>
    <n v="102.95796597165599"/>
  </r>
  <r>
    <x v="3"/>
    <n v="4237"/>
    <s v="Hardware, And Plumbing And Heating Equipment And Supplies Merchant Wholesalers "/>
    <s v="Hardware, And Plumbing And Heating Equipment And Supplies Merchant Wholesalers "/>
    <x v="156"/>
    <x v="0"/>
    <x v="11"/>
    <n v="102.797357392519"/>
  </r>
  <r>
    <x v="3"/>
    <n v="4237"/>
    <s v="Hardware, And Plumbing And Heating Equipment And Supplies Merchant Wholesalers "/>
    <s v="Hardware, And Plumbing And Heating Equipment And Supplies Merchant Wholesalers "/>
    <x v="156"/>
    <x v="0"/>
    <x v="12"/>
    <n v="103.115018711229"/>
  </r>
  <r>
    <x v="3"/>
    <n v="4237"/>
    <s v="Hardware, And Plumbing And Heating Equipment And Supplies Merchant Wholesalers "/>
    <s v="Hardware, And Plumbing And Heating Equipment And Supplies Merchant Wholesalers "/>
    <x v="156"/>
    <x v="0"/>
    <x v="13"/>
    <n v="103.82387200636801"/>
  </r>
  <r>
    <x v="3"/>
    <n v="4237"/>
    <s v="Hardware, And Plumbing And Heating Equipment And Supplies Merchant Wholesalers "/>
    <s v="Hardware, And Plumbing And Heating Equipment And Supplies Merchant Wholesalers "/>
    <x v="156"/>
    <x v="0"/>
    <x v="14"/>
    <n v="102.46341060169399"/>
  </r>
  <r>
    <x v="3"/>
    <n v="4238"/>
    <s v="Machinery, Equipment, And Supplies Merchant Wholesalers "/>
    <s v="Machinery, Equipment, And Supplies Merchant Wholesalers "/>
    <x v="157"/>
    <x v="0"/>
    <x v="0"/>
    <n v="100"/>
  </r>
  <r>
    <x v="3"/>
    <n v="4238"/>
    <s v="Machinery, Equipment, And Supplies Merchant Wholesalers "/>
    <s v="Machinery, Equipment, And Supplies Merchant Wholesalers "/>
    <x v="157"/>
    <x v="0"/>
    <x v="1"/>
    <n v="100.54659847568701"/>
  </r>
  <r>
    <x v="3"/>
    <n v="4238"/>
    <s v="Machinery, Equipment, And Supplies Merchant Wholesalers "/>
    <s v="Machinery, Equipment, And Supplies Merchant Wholesalers "/>
    <x v="157"/>
    <x v="0"/>
    <x v="2"/>
    <n v="101.272432533771"/>
  </r>
  <r>
    <x v="3"/>
    <n v="4238"/>
    <s v="Machinery, Equipment, And Supplies Merchant Wholesalers "/>
    <s v="Machinery, Equipment, And Supplies Merchant Wholesalers "/>
    <x v="157"/>
    <x v="0"/>
    <x v="3"/>
    <n v="102.279456947401"/>
  </r>
  <r>
    <x v="3"/>
    <n v="4238"/>
    <s v="Machinery, Equipment, And Supplies Merchant Wholesalers "/>
    <s v="Machinery, Equipment, And Supplies Merchant Wholesalers "/>
    <x v="157"/>
    <x v="0"/>
    <x v="4"/>
    <n v="103.33755917739499"/>
  </r>
  <r>
    <x v="3"/>
    <n v="4238"/>
    <s v="Machinery, Equipment, And Supplies Merchant Wholesalers "/>
    <s v="Machinery, Equipment, And Supplies Merchant Wholesalers "/>
    <x v="157"/>
    <x v="0"/>
    <x v="5"/>
    <n v="103.37508609112"/>
  </r>
  <r>
    <x v="3"/>
    <n v="4238"/>
    <s v="Machinery, Equipment, And Supplies Merchant Wholesalers "/>
    <s v="Machinery, Equipment, And Supplies Merchant Wholesalers "/>
    <x v="157"/>
    <x v="0"/>
    <x v="6"/>
    <n v="103.91366971200701"/>
  </r>
  <r>
    <x v="3"/>
    <n v="4238"/>
    <s v="Machinery, Equipment, And Supplies Merchant Wholesalers "/>
    <s v="Machinery, Equipment, And Supplies Merchant Wholesalers "/>
    <x v="157"/>
    <x v="0"/>
    <x v="7"/>
    <n v="102.135450762193"/>
  </r>
  <r>
    <x v="3"/>
    <n v="4238"/>
    <s v="Machinery, Equipment, And Supplies Merchant Wholesalers "/>
    <s v="Machinery, Equipment, And Supplies Merchant Wholesalers "/>
    <x v="157"/>
    <x v="0"/>
    <x v="8"/>
    <n v="103.12571237880999"/>
  </r>
  <r>
    <x v="3"/>
    <n v="4238"/>
    <s v="Machinery, Equipment, And Supplies Merchant Wholesalers "/>
    <s v="Machinery, Equipment, And Supplies Merchant Wholesalers "/>
    <x v="157"/>
    <x v="0"/>
    <x v="9"/>
    <n v="102.656905655174"/>
  </r>
  <r>
    <x v="3"/>
    <n v="4238"/>
    <s v="Machinery, Equipment, And Supplies Merchant Wholesalers "/>
    <s v="Machinery, Equipment, And Supplies Merchant Wholesalers "/>
    <x v="157"/>
    <x v="0"/>
    <x v="10"/>
    <n v="103.494925905188"/>
  </r>
  <r>
    <x v="3"/>
    <n v="4238"/>
    <s v="Machinery, Equipment, And Supplies Merchant Wholesalers "/>
    <s v="Machinery, Equipment, And Supplies Merchant Wholesalers "/>
    <x v="157"/>
    <x v="0"/>
    <x v="11"/>
    <n v="102.979541330587"/>
  </r>
  <r>
    <x v="3"/>
    <n v="4238"/>
    <s v="Machinery, Equipment, And Supplies Merchant Wholesalers "/>
    <s v="Machinery, Equipment, And Supplies Merchant Wholesalers "/>
    <x v="157"/>
    <x v="0"/>
    <x v="12"/>
    <n v="103.02170090408799"/>
  </r>
  <r>
    <x v="3"/>
    <n v="4238"/>
    <s v="Machinery, Equipment, And Supplies Merchant Wholesalers "/>
    <s v="Machinery, Equipment, And Supplies Merchant Wholesalers "/>
    <x v="157"/>
    <x v="0"/>
    <x v="13"/>
    <n v="102.982635830474"/>
  </r>
  <r>
    <x v="3"/>
    <n v="4238"/>
    <s v="Machinery, Equipment, And Supplies Merchant Wholesalers "/>
    <s v="Machinery, Equipment, And Supplies Merchant Wholesalers "/>
    <x v="157"/>
    <x v="0"/>
    <x v="14"/>
    <n v="103.629867875548"/>
  </r>
  <r>
    <x v="3"/>
    <n v="4239"/>
    <s v="Miscellaneous Durable Goods Merchant Wholesalers "/>
    <s v="Miscellaneous Durable Goods Merchant Wholesalers "/>
    <x v="158"/>
    <x v="0"/>
    <x v="0"/>
    <n v="100"/>
  </r>
  <r>
    <x v="3"/>
    <n v="4239"/>
    <s v="Miscellaneous Durable Goods Merchant Wholesalers "/>
    <s v="Miscellaneous Durable Goods Merchant Wholesalers "/>
    <x v="158"/>
    <x v="0"/>
    <x v="1"/>
    <n v="99.533928779897195"/>
  </r>
  <r>
    <x v="3"/>
    <n v="4239"/>
    <s v="Miscellaneous Durable Goods Merchant Wholesalers "/>
    <s v="Miscellaneous Durable Goods Merchant Wholesalers "/>
    <x v="158"/>
    <x v="0"/>
    <x v="2"/>
    <n v="100.81938124627899"/>
  </r>
  <r>
    <x v="3"/>
    <n v="4239"/>
    <s v="Miscellaneous Durable Goods Merchant Wholesalers "/>
    <s v="Miscellaneous Durable Goods Merchant Wholesalers "/>
    <x v="158"/>
    <x v="0"/>
    <x v="3"/>
    <n v="102.992502593566"/>
  </r>
  <r>
    <x v="3"/>
    <n v="4239"/>
    <s v="Miscellaneous Durable Goods Merchant Wholesalers "/>
    <s v="Miscellaneous Durable Goods Merchant Wholesalers "/>
    <x v="158"/>
    <x v="0"/>
    <x v="4"/>
    <n v="103.834593672286"/>
  </r>
  <r>
    <x v="3"/>
    <n v="4239"/>
    <s v="Miscellaneous Durable Goods Merchant Wholesalers "/>
    <s v="Miscellaneous Durable Goods Merchant Wholesalers "/>
    <x v="158"/>
    <x v="0"/>
    <x v="5"/>
    <n v="102.585624560453"/>
  </r>
  <r>
    <x v="3"/>
    <n v="4239"/>
    <s v="Miscellaneous Durable Goods Merchant Wholesalers "/>
    <s v="Miscellaneous Durable Goods Merchant Wholesalers "/>
    <x v="158"/>
    <x v="0"/>
    <x v="6"/>
    <n v="102.26265133314"/>
  </r>
  <r>
    <x v="3"/>
    <n v="4239"/>
    <s v="Miscellaneous Durable Goods Merchant Wholesalers "/>
    <s v="Miscellaneous Durable Goods Merchant Wholesalers "/>
    <x v="158"/>
    <x v="0"/>
    <x v="7"/>
    <n v="101.80731708938499"/>
  </r>
  <r>
    <x v="3"/>
    <n v="4239"/>
    <s v="Miscellaneous Durable Goods Merchant Wholesalers "/>
    <s v="Miscellaneous Durable Goods Merchant Wholesalers "/>
    <x v="158"/>
    <x v="0"/>
    <x v="8"/>
    <n v="101.042659902669"/>
  </r>
  <r>
    <x v="3"/>
    <n v="4239"/>
    <s v="Miscellaneous Durable Goods Merchant Wholesalers "/>
    <s v="Miscellaneous Durable Goods Merchant Wholesalers "/>
    <x v="158"/>
    <x v="0"/>
    <x v="9"/>
    <n v="103.05344801683199"/>
  </r>
  <r>
    <x v="3"/>
    <n v="4239"/>
    <s v="Miscellaneous Durable Goods Merchant Wholesalers "/>
    <s v="Miscellaneous Durable Goods Merchant Wholesalers "/>
    <x v="158"/>
    <x v="0"/>
    <x v="10"/>
    <n v="102.61604591029401"/>
  </r>
  <r>
    <x v="3"/>
    <n v="4239"/>
    <s v="Miscellaneous Durable Goods Merchant Wholesalers "/>
    <s v="Miscellaneous Durable Goods Merchant Wholesalers "/>
    <x v="158"/>
    <x v="0"/>
    <x v="11"/>
    <n v="104.19068054394"/>
  </r>
  <r>
    <x v="3"/>
    <n v="4239"/>
    <s v="Miscellaneous Durable Goods Merchant Wholesalers "/>
    <s v="Miscellaneous Durable Goods Merchant Wholesalers "/>
    <x v="158"/>
    <x v="0"/>
    <x v="12"/>
    <n v="108.33045814198699"/>
  </r>
  <r>
    <x v="3"/>
    <n v="4239"/>
    <s v="Miscellaneous Durable Goods Merchant Wholesalers "/>
    <s v="Miscellaneous Durable Goods Merchant Wholesalers "/>
    <x v="158"/>
    <x v="0"/>
    <x v="13"/>
    <n v="105.335480205313"/>
  </r>
  <r>
    <x v="3"/>
    <n v="4239"/>
    <s v="Miscellaneous Durable Goods Merchant Wholesalers "/>
    <s v="Miscellaneous Durable Goods Merchant Wholesalers "/>
    <x v="158"/>
    <x v="0"/>
    <x v="14"/>
    <n v="105.90997645227201"/>
  </r>
  <r>
    <x v="3"/>
    <n v="4241"/>
    <s v="Paper And Paper Product Merchant Wholesalers "/>
    <s v="Paper And Paper Product Merchant Wholesalers "/>
    <x v="159"/>
    <x v="0"/>
    <x v="0"/>
    <n v="100"/>
  </r>
  <r>
    <x v="3"/>
    <n v="4241"/>
    <s v="Paper And Paper Product Merchant Wholesalers "/>
    <s v="Paper And Paper Product Merchant Wholesalers "/>
    <x v="159"/>
    <x v="0"/>
    <x v="1"/>
    <n v="101.008190990504"/>
  </r>
  <r>
    <x v="3"/>
    <n v="4241"/>
    <s v="Paper And Paper Product Merchant Wholesalers "/>
    <s v="Paper And Paper Product Merchant Wholesalers "/>
    <x v="159"/>
    <x v="0"/>
    <x v="2"/>
    <n v="100.65519183981699"/>
  </r>
  <r>
    <x v="3"/>
    <n v="4241"/>
    <s v="Paper And Paper Product Merchant Wholesalers "/>
    <s v="Paper And Paper Product Merchant Wholesalers "/>
    <x v="159"/>
    <x v="0"/>
    <x v="3"/>
    <n v="99.941502989766605"/>
  </r>
  <r>
    <x v="3"/>
    <n v="4241"/>
    <s v="Paper And Paper Product Merchant Wholesalers "/>
    <s v="Paper And Paper Product Merchant Wholesalers "/>
    <x v="159"/>
    <x v="0"/>
    <x v="4"/>
    <n v="99.500302287807898"/>
  </r>
  <r>
    <x v="3"/>
    <n v="4241"/>
    <s v="Paper And Paper Product Merchant Wholesalers "/>
    <s v="Paper And Paper Product Merchant Wholesalers "/>
    <x v="159"/>
    <x v="0"/>
    <x v="5"/>
    <n v="100.140180101494"/>
  </r>
  <r>
    <x v="3"/>
    <n v="4241"/>
    <s v="Paper And Paper Product Merchant Wholesalers "/>
    <s v="Paper And Paper Product Merchant Wholesalers "/>
    <x v="159"/>
    <x v="0"/>
    <x v="6"/>
    <n v="101.211902686088"/>
  </r>
  <r>
    <x v="3"/>
    <n v="4241"/>
    <s v="Paper And Paper Product Merchant Wholesalers "/>
    <s v="Paper And Paper Product Merchant Wholesalers "/>
    <x v="159"/>
    <x v="0"/>
    <x v="7"/>
    <n v="102.96472641290801"/>
  </r>
  <r>
    <x v="3"/>
    <n v="4241"/>
    <s v="Paper And Paper Product Merchant Wholesalers "/>
    <s v="Paper And Paper Product Merchant Wholesalers "/>
    <x v="159"/>
    <x v="0"/>
    <x v="8"/>
    <n v="103.893600966685"/>
  </r>
  <r>
    <x v="3"/>
    <n v="4241"/>
    <s v="Paper And Paper Product Merchant Wholesalers "/>
    <s v="Paper And Paper Product Merchant Wholesalers "/>
    <x v="159"/>
    <x v="0"/>
    <x v="9"/>
    <n v="102.895355771556"/>
  </r>
  <r>
    <x v="3"/>
    <n v="4241"/>
    <s v="Paper And Paper Product Merchant Wholesalers "/>
    <s v="Paper And Paper Product Merchant Wholesalers "/>
    <x v="159"/>
    <x v="0"/>
    <x v="10"/>
    <n v="102.89214392077"/>
  </r>
  <r>
    <x v="3"/>
    <n v="4241"/>
    <s v="Paper And Paper Product Merchant Wholesalers "/>
    <s v="Paper And Paper Product Merchant Wholesalers "/>
    <x v="159"/>
    <x v="0"/>
    <x v="11"/>
    <n v="98.4214555017181"/>
  </r>
  <r>
    <x v="3"/>
    <n v="4241"/>
    <s v="Paper And Paper Product Merchant Wholesalers "/>
    <s v="Paper And Paper Product Merchant Wholesalers "/>
    <x v="159"/>
    <x v="0"/>
    <x v="12"/>
    <n v="99.140416022203993"/>
  </r>
  <r>
    <x v="3"/>
    <n v="4241"/>
    <s v="Paper And Paper Product Merchant Wholesalers "/>
    <s v="Paper And Paper Product Merchant Wholesalers "/>
    <x v="159"/>
    <x v="0"/>
    <x v="13"/>
    <n v="102.809783146569"/>
  </r>
  <r>
    <x v="3"/>
    <n v="4241"/>
    <s v="Paper And Paper Product Merchant Wholesalers "/>
    <s v="Paper And Paper Product Merchant Wholesalers "/>
    <x v="159"/>
    <x v="0"/>
    <x v="14"/>
    <n v="99.006598296491006"/>
  </r>
  <r>
    <x v="3"/>
    <n v="4242"/>
    <s v="Drugs And Druggists' Sundries Merchant Wholesalers "/>
    <s v="Drugs And Druggists' Sundries Merchant Wholesalers "/>
    <x v="160"/>
    <x v="0"/>
    <x v="0"/>
    <n v="100"/>
  </r>
  <r>
    <x v="3"/>
    <n v="4242"/>
    <s v="Drugs And Druggists' Sundries Merchant Wholesalers "/>
    <s v="Drugs And Druggists' Sundries Merchant Wholesalers "/>
    <x v="160"/>
    <x v="0"/>
    <x v="1"/>
    <n v="100.008132903605"/>
  </r>
  <r>
    <x v="3"/>
    <n v="4242"/>
    <s v="Drugs And Druggists' Sundries Merchant Wholesalers "/>
    <s v="Drugs And Druggists' Sundries Merchant Wholesalers "/>
    <x v="160"/>
    <x v="0"/>
    <x v="2"/>
    <n v="100.415318995018"/>
  </r>
  <r>
    <x v="3"/>
    <n v="4242"/>
    <s v="Drugs And Druggists' Sundries Merchant Wholesalers "/>
    <s v="Drugs And Druggists' Sundries Merchant Wholesalers "/>
    <x v="160"/>
    <x v="0"/>
    <x v="3"/>
    <n v="100.87133253516301"/>
  </r>
  <r>
    <x v="3"/>
    <n v="4242"/>
    <s v="Drugs And Druggists' Sundries Merchant Wholesalers "/>
    <s v="Drugs And Druggists' Sundries Merchant Wholesalers "/>
    <x v="160"/>
    <x v="0"/>
    <x v="4"/>
    <n v="102.00835165143"/>
  </r>
  <r>
    <x v="3"/>
    <n v="4242"/>
    <s v="Drugs And Druggists' Sundries Merchant Wholesalers "/>
    <s v="Drugs And Druggists' Sundries Merchant Wholesalers "/>
    <x v="160"/>
    <x v="0"/>
    <x v="5"/>
    <n v="102.008177539692"/>
  </r>
  <r>
    <x v="3"/>
    <n v="4242"/>
    <s v="Drugs And Druggists' Sundries Merchant Wholesalers "/>
    <s v="Drugs And Druggists' Sundries Merchant Wholesalers "/>
    <x v="160"/>
    <x v="0"/>
    <x v="6"/>
    <n v="102.927672125981"/>
  </r>
  <r>
    <x v="3"/>
    <n v="4242"/>
    <s v="Drugs And Druggists' Sundries Merchant Wholesalers "/>
    <s v="Drugs And Druggists' Sundries Merchant Wholesalers "/>
    <x v="160"/>
    <x v="0"/>
    <x v="7"/>
    <n v="103.256871885072"/>
  </r>
  <r>
    <x v="3"/>
    <n v="4242"/>
    <s v="Drugs And Druggists' Sundries Merchant Wholesalers "/>
    <s v="Drugs And Druggists' Sundries Merchant Wholesalers "/>
    <x v="160"/>
    <x v="0"/>
    <x v="8"/>
    <n v="104.75325642949601"/>
  </r>
  <r>
    <x v="3"/>
    <n v="4242"/>
    <s v="Drugs And Druggists' Sundries Merchant Wholesalers "/>
    <s v="Drugs And Druggists' Sundries Merchant Wholesalers "/>
    <x v="160"/>
    <x v="0"/>
    <x v="9"/>
    <n v="103.520197043469"/>
  </r>
  <r>
    <x v="3"/>
    <n v="4242"/>
    <s v="Drugs And Druggists' Sundries Merchant Wholesalers "/>
    <s v="Drugs And Druggists' Sundries Merchant Wholesalers "/>
    <x v="160"/>
    <x v="0"/>
    <x v="10"/>
    <n v="104.035883235836"/>
  </r>
  <r>
    <x v="3"/>
    <n v="4242"/>
    <s v="Drugs And Druggists' Sundries Merchant Wholesalers "/>
    <s v="Drugs And Druggists' Sundries Merchant Wholesalers "/>
    <x v="160"/>
    <x v="0"/>
    <x v="11"/>
    <n v="104.787173214204"/>
  </r>
  <r>
    <x v="3"/>
    <n v="4242"/>
    <s v="Drugs And Druggists' Sundries Merchant Wholesalers "/>
    <s v="Drugs And Druggists' Sundries Merchant Wholesalers "/>
    <x v="160"/>
    <x v="0"/>
    <x v="12"/>
    <n v="103.99203024886"/>
  </r>
  <r>
    <x v="3"/>
    <n v="4242"/>
    <s v="Drugs And Druggists' Sundries Merchant Wholesalers "/>
    <s v="Drugs And Druggists' Sundries Merchant Wholesalers "/>
    <x v="160"/>
    <x v="0"/>
    <x v="13"/>
    <n v="103.00244760326601"/>
  </r>
  <r>
    <x v="3"/>
    <n v="4242"/>
    <s v="Drugs And Druggists' Sundries Merchant Wholesalers "/>
    <s v="Drugs And Druggists' Sundries Merchant Wholesalers "/>
    <x v="160"/>
    <x v="0"/>
    <x v="14"/>
    <n v="104.433466696305"/>
  </r>
  <r>
    <x v="3"/>
    <n v="4243"/>
    <s v="Apparel, Piece Goods, And Notions Merchant Wholesalers "/>
    <s v="Apparel, Piece Goods, And Notions Merchant Wholesalers "/>
    <x v="161"/>
    <x v="0"/>
    <x v="0"/>
    <n v="100"/>
  </r>
  <r>
    <x v="3"/>
    <n v="4243"/>
    <s v="Apparel, Piece Goods, And Notions Merchant Wholesalers "/>
    <s v="Apparel, Piece Goods, And Notions Merchant Wholesalers "/>
    <x v="161"/>
    <x v="0"/>
    <x v="1"/>
    <n v="102.531235344612"/>
  </r>
  <r>
    <x v="3"/>
    <n v="4243"/>
    <s v="Apparel, Piece Goods, And Notions Merchant Wholesalers "/>
    <s v="Apparel, Piece Goods, And Notions Merchant Wholesalers "/>
    <x v="161"/>
    <x v="0"/>
    <x v="2"/>
    <n v="102.045928377839"/>
  </r>
  <r>
    <x v="3"/>
    <n v="4243"/>
    <s v="Apparel, Piece Goods, And Notions Merchant Wholesalers "/>
    <s v="Apparel, Piece Goods, And Notions Merchant Wholesalers "/>
    <x v="161"/>
    <x v="0"/>
    <x v="3"/>
    <n v="102.825086906029"/>
  </r>
  <r>
    <x v="3"/>
    <n v="4243"/>
    <s v="Apparel, Piece Goods, And Notions Merchant Wholesalers "/>
    <s v="Apparel, Piece Goods, And Notions Merchant Wholesalers "/>
    <x v="161"/>
    <x v="0"/>
    <x v="4"/>
    <n v="107.306321819635"/>
  </r>
  <r>
    <x v="3"/>
    <n v="4243"/>
    <s v="Apparel, Piece Goods, And Notions Merchant Wholesalers "/>
    <s v="Apparel, Piece Goods, And Notions Merchant Wholesalers "/>
    <x v="161"/>
    <x v="0"/>
    <x v="5"/>
    <n v="106.760443122453"/>
  </r>
  <r>
    <x v="3"/>
    <n v="4243"/>
    <s v="Apparel, Piece Goods, And Notions Merchant Wholesalers "/>
    <s v="Apparel, Piece Goods, And Notions Merchant Wholesalers "/>
    <x v="161"/>
    <x v="0"/>
    <x v="6"/>
    <n v="109.270429603886"/>
  </r>
  <r>
    <x v="3"/>
    <n v="4243"/>
    <s v="Apparel, Piece Goods, And Notions Merchant Wholesalers "/>
    <s v="Apparel, Piece Goods, And Notions Merchant Wholesalers "/>
    <x v="161"/>
    <x v="0"/>
    <x v="7"/>
    <n v="109.006541662534"/>
  </r>
  <r>
    <x v="3"/>
    <n v="4243"/>
    <s v="Apparel, Piece Goods, And Notions Merchant Wholesalers "/>
    <s v="Apparel, Piece Goods, And Notions Merchant Wholesalers "/>
    <x v="161"/>
    <x v="0"/>
    <x v="8"/>
    <n v="111.32200193712799"/>
  </r>
  <r>
    <x v="3"/>
    <n v="4243"/>
    <s v="Apparel, Piece Goods, And Notions Merchant Wholesalers "/>
    <s v="Apparel, Piece Goods, And Notions Merchant Wholesalers "/>
    <x v="161"/>
    <x v="0"/>
    <x v="9"/>
    <n v="110.569297160072"/>
  </r>
  <r>
    <x v="3"/>
    <n v="4243"/>
    <s v="Apparel, Piece Goods, And Notions Merchant Wholesalers "/>
    <s v="Apparel, Piece Goods, And Notions Merchant Wholesalers "/>
    <x v="161"/>
    <x v="0"/>
    <x v="10"/>
    <n v="109.76284856076001"/>
  </r>
  <r>
    <x v="3"/>
    <n v="4243"/>
    <s v="Apparel, Piece Goods, And Notions Merchant Wholesalers "/>
    <s v="Apparel, Piece Goods, And Notions Merchant Wholesalers "/>
    <x v="161"/>
    <x v="0"/>
    <x v="11"/>
    <n v="109.461536929552"/>
  </r>
  <r>
    <x v="3"/>
    <n v="4243"/>
    <s v="Apparel, Piece Goods, And Notions Merchant Wholesalers "/>
    <s v="Apparel, Piece Goods, And Notions Merchant Wholesalers "/>
    <x v="161"/>
    <x v="0"/>
    <x v="12"/>
    <n v="111.886252825756"/>
  </r>
  <r>
    <x v="3"/>
    <n v="4243"/>
    <s v="Apparel, Piece Goods, And Notions Merchant Wholesalers "/>
    <s v="Apparel, Piece Goods, And Notions Merchant Wholesalers "/>
    <x v="161"/>
    <x v="0"/>
    <x v="13"/>
    <n v="112.031283631294"/>
  </r>
  <r>
    <x v="3"/>
    <n v="4243"/>
    <s v="Apparel, Piece Goods, And Notions Merchant Wholesalers "/>
    <s v="Apparel, Piece Goods, And Notions Merchant Wholesalers "/>
    <x v="161"/>
    <x v="0"/>
    <x v="14"/>
    <n v="110.122741615537"/>
  </r>
  <r>
    <x v="3"/>
    <n v="4244"/>
    <s v="Grocery And Related Product Merchant Wholesalers "/>
    <s v="Grocery And Related Product Merchant Wholesalers "/>
    <x v="162"/>
    <x v="0"/>
    <x v="0"/>
    <n v="100"/>
  </r>
  <r>
    <x v="3"/>
    <n v="4244"/>
    <s v="Grocery And Related Product Merchant Wholesalers "/>
    <s v="Grocery And Related Product Merchant Wholesalers "/>
    <x v="162"/>
    <x v="0"/>
    <x v="1"/>
    <n v="100.386125690128"/>
  </r>
  <r>
    <x v="3"/>
    <n v="4244"/>
    <s v="Grocery And Related Product Merchant Wholesalers "/>
    <s v="Grocery And Related Product Merchant Wholesalers "/>
    <x v="162"/>
    <x v="0"/>
    <x v="2"/>
    <n v="100.843523305132"/>
  </r>
  <r>
    <x v="3"/>
    <n v="4244"/>
    <s v="Grocery And Related Product Merchant Wholesalers "/>
    <s v="Grocery And Related Product Merchant Wholesalers "/>
    <x v="162"/>
    <x v="0"/>
    <x v="3"/>
    <n v="101.98217665023699"/>
  </r>
  <r>
    <x v="3"/>
    <n v="4244"/>
    <s v="Grocery And Related Product Merchant Wholesalers "/>
    <s v="Grocery And Related Product Merchant Wholesalers "/>
    <x v="162"/>
    <x v="0"/>
    <x v="4"/>
    <n v="102.379523875011"/>
  </r>
  <r>
    <x v="3"/>
    <n v="4244"/>
    <s v="Grocery And Related Product Merchant Wholesalers "/>
    <s v="Grocery And Related Product Merchant Wholesalers "/>
    <x v="162"/>
    <x v="0"/>
    <x v="5"/>
    <n v="102.576051992597"/>
  </r>
  <r>
    <x v="3"/>
    <n v="4244"/>
    <s v="Grocery And Related Product Merchant Wholesalers "/>
    <s v="Grocery And Related Product Merchant Wholesalers "/>
    <x v="162"/>
    <x v="0"/>
    <x v="6"/>
    <n v="103.34726312386699"/>
  </r>
  <r>
    <x v="3"/>
    <n v="4244"/>
    <s v="Grocery And Related Product Merchant Wholesalers "/>
    <s v="Grocery And Related Product Merchant Wholesalers "/>
    <x v="162"/>
    <x v="0"/>
    <x v="7"/>
    <n v="103.366454387868"/>
  </r>
  <r>
    <x v="3"/>
    <n v="4244"/>
    <s v="Grocery And Related Product Merchant Wholesalers "/>
    <s v="Grocery And Related Product Merchant Wholesalers "/>
    <x v="162"/>
    <x v="0"/>
    <x v="8"/>
    <n v="103.709077902538"/>
  </r>
  <r>
    <x v="3"/>
    <n v="4244"/>
    <s v="Grocery And Related Product Merchant Wholesalers "/>
    <s v="Grocery And Related Product Merchant Wholesalers "/>
    <x v="162"/>
    <x v="0"/>
    <x v="9"/>
    <n v="104.0374544188"/>
  </r>
  <r>
    <x v="3"/>
    <n v="4244"/>
    <s v="Grocery And Related Product Merchant Wholesalers "/>
    <s v="Grocery And Related Product Merchant Wholesalers "/>
    <x v="162"/>
    <x v="0"/>
    <x v="10"/>
    <n v="104.330913333304"/>
  </r>
  <r>
    <x v="3"/>
    <n v="4244"/>
    <s v="Grocery And Related Product Merchant Wholesalers "/>
    <s v="Grocery And Related Product Merchant Wholesalers "/>
    <x v="162"/>
    <x v="0"/>
    <x v="11"/>
    <n v="104.284957434615"/>
  </r>
  <r>
    <x v="3"/>
    <n v="4244"/>
    <s v="Grocery And Related Product Merchant Wholesalers "/>
    <s v="Grocery And Related Product Merchant Wholesalers "/>
    <x v="162"/>
    <x v="0"/>
    <x v="12"/>
    <n v="104.705025577708"/>
  </r>
  <r>
    <x v="3"/>
    <n v="4244"/>
    <s v="Grocery And Related Product Merchant Wholesalers "/>
    <s v="Grocery And Related Product Merchant Wholesalers "/>
    <x v="162"/>
    <x v="0"/>
    <x v="13"/>
    <n v="105.675992681845"/>
  </r>
  <r>
    <x v="3"/>
    <n v="4244"/>
    <s v="Grocery And Related Product Merchant Wholesalers "/>
    <s v="Grocery And Related Product Merchant Wholesalers "/>
    <x v="162"/>
    <x v="0"/>
    <x v="14"/>
    <n v="106.44316579223801"/>
  </r>
  <r>
    <x v="3"/>
    <n v="4245"/>
    <s v="Farm Product Raw Material Merchant Wholesalers "/>
    <s v="Farm Product Raw Material Merchant Wholesalers "/>
    <x v="163"/>
    <x v="0"/>
    <x v="0"/>
    <n v="100"/>
  </r>
  <r>
    <x v="3"/>
    <n v="4245"/>
    <s v="Farm Product Raw Material Merchant Wholesalers "/>
    <s v="Farm Product Raw Material Merchant Wholesalers "/>
    <x v="163"/>
    <x v="0"/>
    <x v="1"/>
    <n v="101.00790384678599"/>
  </r>
  <r>
    <x v="3"/>
    <n v="4245"/>
    <s v="Farm Product Raw Material Merchant Wholesalers "/>
    <s v="Farm Product Raw Material Merchant Wholesalers "/>
    <x v="163"/>
    <x v="0"/>
    <x v="2"/>
    <n v="101.443307625759"/>
  </r>
  <r>
    <x v="3"/>
    <n v="4245"/>
    <s v="Farm Product Raw Material Merchant Wholesalers "/>
    <s v="Farm Product Raw Material Merchant Wholesalers "/>
    <x v="163"/>
    <x v="0"/>
    <x v="3"/>
    <n v="103.09134383100699"/>
  </r>
  <r>
    <x v="3"/>
    <n v="4245"/>
    <s v="Farm Product Raw Material Merchant Wholesalers "/>
    <s v="Farm Product Raw Material Merchant Wholesalers "/>
    <x v="163"/>
    <x v="0"/>
    <x v="4"/>
    <n v="102.622922249089"/>
  </r>
  <r>
    <x v="3"/>
    <n v="4245"/>
    <s v="Farm Product Raw Material Merchant Wholesalers "/>
    <s v="Farm Product Raw Material Merchant Wholesalers "/>
    <x v="163"/>
    <x v="0"/>
    <x v="5"/>
    <n v="104.760971321144"/>
  </r>
  <r>
    <x v="3"/>
    <n v="4245"/>
    <s v="Farm Product Raw Material Merchant Wholesalers "/>
    <s v="Farm Product Raw Material Merchant Wholesalers "/>
    <x v="163"/>
    <x v="0"/>
    <x v="6"/>
    <n v="103.800499556429"/>
  </r>
  <r>
    <x v="3"/>
    <n v="4245"/>
    <s v="Farm Product Raw Material Merchant Wholesalers "/>
    <s v="Farm Product Raw Material Merchant Wholesalers "/>
    <x v="163"/>
    <x v="0"/>
    <x v="7"/>
    <n v="104.26920469844799"/>
  </r>
  <r>
    <x v="3"/>
    <n v="4245"/>
    <s v="Farm Product Raw Material Merchant Wholesalers "/>
    <s v="Farm Product Raw Material Merchant Wholesalers "/>
    <x v="163"/>
    <x v="0"/>
    <x v="8"/>
    <n v="98.4318085534386"/>
  </r>
  <r>
    <x v="3"/>
    <n v="4245"/>
    <s v="Farm Product Raw Material Merchant Wholesalers "/>
    <s v="Farm Product Raw Material Merchant Wholesalers "/>
    <x v="163"/>
    <x v="0"/>
    <x v="9"/>
    <n v="101.26606279245701"/>
  </r>
  <r>
    <x v="3"/>
    <n v="4245"/>
    <s v="Farm Product Raw Material Merchant Wholesalers "/>
    <s v="Farm Product Raw Material Merchant Wholesalers "/>
    <x v="163"/>
    <x v="0"/>
    <x v="10"/>
    <n v="101.693904655898"/>
  </r>
  <r>
    <x v="3"/>
    <n v="4245"/>
    <s v="Farm Product Raw Material Merchant Wholesalers "/>
    <s v="Farm Product Raw Material Merchant Wholesalers "/>
    <x v="163"/>
    <x v="0"/>
    <x v="11"/>
    <n v="101.841550110424"/>
  </r>
  <r>
    <x v="3"/>
    <n v="4245"/>
    <s v="Farm Product Raw Material Merchant Wholesalers "/>
    <s v="Farm Product Raw Material Merchant Wholesalers "/>
    <x v="163"/>
    <x v="0"/>
    <x v="12"/>
    <n v="103.10010506135799"/>
  </r>
  <r>
    <x v="3"/>
    <n v="4245"/>
    <s v="Farm Product Raw Material Merchant Wholesalers "/>
    <s v="Farm Product Raw Material Merchant Wholesalers "/>
    <x v="163"/>
    <x v="0"/>
    <x v="13"/>
    <n v="101.208850988869"/>
  </r>
  <r>
    <x v="3"/>
    <n v="4245"/>
    <s v="Farm Product Raw Material Merchant Wholesalers "/>
    <s v="Farm Product Raw Material Merchant Wholesalers "/>
    <x v="163"/>
    <x v="0"/>
    <x v="14"/>
    <n v="101.104050480438"/>
  </r>
  <r>
    <x v="3"/>
    <n v="4246"/>
    <s v="Chemical And Allied Products Merchant Wholesalers "/>
    <s v="Chemical And Allied Products Merchant Wholesalers "/>
    <x v="164"/>
    <x v="0"/>
    <x v="0"/>
    <n v="100"/>
  </r>
  <r>
    <x v="3"/>
    <n v="4246"/>
    <s v="Chemical And Allied Products Merchant Wholesalers "/>
    <s v="Chemical And Allied Products Merchant Wholesalers "/>
    <x v="164"/>
    <x v="0"/>
    <x v="1"/>
    <n v="100.00837640802099"/>
  </r>
  <r>
    <x v="3"/>
    <n v="4246"/>
    <s v="Chemical And Allied Products Merchant Wholesalers "/>
    <s v="Chemical And Allied Products Merchant Wholesalers "/>
    <x v="164"/>
    <x v="0"/>
    <x v="2"/>
    <n v="100.415739027615"/>
  </r>
  <r>
    <x v="3"/>
    <n v="4246"/>
    <s v="Chemical And Allied Products Merchant Wholesalers "/>
    <s v="Chemical And Allied Products Merchant Wholesalers "/>
    <x v="164"/>
    <x v="0"/>
    <x v="3"/>
    <n v="100.871754475244"/>
  </r>
  <r>
    <x v="3"/>
    <n v="4246"/>
    <s v="Chemical And Allied Products Merchant Wholesalers "/>
    <s v="Chemical And Allied Products Merchant Wholesalers "/>
    <x v="164"/>
    <x v="0"/>
    <x v="4"/>
    <n v="102.008778347609"/>
  </r>
  <r>
    <x v="3"/>
    <n v="4246"/>
    <s v="Chemical And Allied Products Merchant Wholesalers "/>
    <s v="Chemical And Allied Products Merchant Wholesalers "/>
    <x v="164"/>
    <x v="0"/>
    <x v="5"/>
    <n v="102.008604235143"/>
  </r>
  <r>
    <x v="3"/>
    <n v="4246"/>
    <s v="Chemical And Allied Products Merchant Wholesalers "/>
    <s v="Chemical And Allied Products Merchant Wholesalers "/>
    <x v="164"/>
    <x v="0"/>
    <x v="6"/>
    <n v="102.928102667635"/>
  </r>
  <r>
    <x v="3"/>
    <n v="4246"/>
    <s v="Chemical And Allied Products Merchant Wholesalers "/>
    <s v="Chemical And Allied Products Merchant Wholesalers "/>
    <x v="164"/>
    <x v="0"/>
    <x v="7"/>
    <n v="103.257303803753"/>
  </r>
  <r>
    <x v="3"/>
    <n v="4246"/>
    <s v="Chemical And Allied Products Merchant Wholesalers "/>
    <s v="Chemical And Allied Products Merchant Wholesalers "/>
    <x v="164"/>
    <x v="0"/>
    <x v="8"/>
    <n v="104.75369460748399"/>
  </r>
  <r>
    <x v="3"/>
    <n v="4246"/>
    <s v="Chemical And Allied Products Merchant Wholesalers "/>
    <s v="Chemical And Allied Products Merchant Wholesalers "/>
    <x v="164"/>
    <x v="0"/>
    <x v="9"/>
    <n v="103.520630063627"/>
  </r>
  <r>
    <x v="3"/>
    <n v="4246"/>
    <s v="Chemical And Allied Products Merchant Wholesalers "/>
    <s v="Chemical And Allied Products Merchant Wholesalers "/>
    <x v="164"/>
    <x v="0"/>
    <x v="10"/>
    <n v="104.036318413085"/>
  </r>
  <r>
    <x v="3"/>
    <n v="4246"/>
    <s v="Chemical And Allied Products Merchant Wholesalers "/>
    <s v="Chemical And Allied Products Merchant Wholesalers "/>
    <x v="164"/>
    <x v="0"/>
    <x v="11"/>
    <n v="104.787611534064"/>
  </r>
  <r>
    <x v="3"/>
    <n v="4246"/>
    <s v="Chemical And Allied Products Merchant Wholesalers "/>
    <s v="Chemical And Allied Products Merchant Wholesalers "/>
    <x v="164"/>
    <x v="0"/>
    <x v="12"/>
    <n v="103.992465242674"/>
  </r>
  <r>
    <x v="3"/>
    <n v="4246"/>
    <s v="Chemical And Allied Products Merchant Wholesalers "/>
    <s v="Chemical And Allied Products Merchant Wholesalers "/>
    <x v="164"/>
    <x v="0"/>
    <x v="13"/>
    <n v="103.002878457702"/>
  </r>
  <r>
    <x v="3"/>
    <n v="4246"/>
    <s v="Chemical And Allied Products Merchant Wholesalers "/>
    <s v="Chemical And Allied Products Merchant Wholesalers "/>
    <x v="164"/>
    <x v="0"/>
    <x v="14"/>
    <n v="104.433903536627"/>
  </r>
  <r>
    <x v="3"/>
    <n v="4247"/>
    <s v="Petroleum And Petroleum Products Merchant Wholesalers "/>
    <s v="Petroleum And Petroleum Products Merchant Wholesalers "/>
    <x v="165"/>
    <x v="0"/>
    <x v="0"/>
    <n v="100"/>
  </r>
  <r>
    <x v="3"/>
    <n v="4247"/>
    <s v="Petroleum And Petroleum Products Merchant Wholesalers "/>
    <s v="Petroleum And Petroleum Products Merchant Wholesalers "/>
    <x v="165"/>
    <x v="0"/>
    <x v="1"/>
    <n v="100.23711495013301"/>
  </r>
  <r>
    <x v="3"/>
    <n v="4247"/>
    <s v="Petroleum And Petroleum Products Merchant Wholesalers "/>
    <s v="Petroleum And Petroleum Products Merchant Wholesalers "/>
    <x v="165"/>
    <x v="0"/>
    <x v="2"/>
    <n v="100.34075958531901"/>
  </r>
  <r>
    <x v="3"/>
    <n v="4247"/>
    <s v="Petroleum And Petroleum Products Merchant Wholesalers "/>
    <s v="Petroleum And Petroleum Products Merchant Wholesalers "/>
    <x v="165"/>
    <x v="0"/>
    <x v="3"/>
    <n v="102.615946497297"/>
  </r>
  <r>
    <x v="3"/>
    <n v="4247"/>
    <s v="Petroleum And Petroleum Products Merchant Wholesalers "/>
    <s v="Petroleum And Petroleum Products Merchant Wholesalers "/>
    <x v="165"/>
    <x v="0"/>
    <x v="4"/>
    <n v="104.53299035649999"/>
  </r>
  <r>
    <x v="3"/>
    <n v="4247"/>
    <s v="Petroleum And Petroleum Products Merchant Wholesalers "/>
    <s v="Petroleum And Petroleum Products Merchant Wholesalers "/>
    <x v="165"/>
    <x v="0"/>
    <x v="5"/>
    <n v="103.291154426327"/>
  </r>
  <r>
    <x v="3"/>
    <n v="4247"/>
    <s v="Petroleum And Petroleum Products Merchant Wholesalers "/>
    <s v="Petroleum And Petroleum Products Merchant Wholesalers "/>
    <x v="165"/>
    <x v="0"/>
    <x v="6"/>
    <n v="105.33221768451099"/>
  </r>
  <r>
    <x v="3"/>
    <n v="4247"/>
    <s v="Petroleum And Petroleum Products Merchant Wholesalers "/>
    <s v="Petroleum And Petroleum Products Merchant Wholesalers "/>
    <x v="165"/>
    <x v="0"/>
    <x v="7"/>
    <n v="103.51473454542899"/>
  </r>
  <r>
    <x v="3"/>
    <n v="4247"/>
    <s v="Petroleum And Petroleum Products Merchant Wholesalers "/>
    <s v="Petroleum And Petroleum Products Merchant Wholesalers "/>
    <x v="165"/>
    <x v="0"/>
    <x v="8"/>
    <n v="103.218766075589"/>
  </r>
  <r>
    <x v="3"/>
    <n v="4247"/>
    <s v="Petroleum And Petroleum Products Merchant Wholesalers "/>
    <s v="Petroleum And Petroleum Products Merchant Wholesalers "/>
    <x v="165"/>
    <x v="0"/>
    <x v="9"/>
    <n v="103.15150071046899"/>
  </r>
  <r>
    <x v="3"/>
    <n v="4247"/>
    <s v="Petroleum And Petroleum Products Merchant Wholesalers "/>
    <s v="Petroleum And Petroleum Products Merchant Wholesalers "/>
    <x v="165"/>
    <x v="0"/>
    <x v="10"/>
    <n v="103.174829877951"/>
  </r>
  <r>
    <x v="3"/>
    <n v="4247"/>
    <s v="Petroleum And Petroleum Products Merchant Wholesalers "/>
    <s v="Petroleum And Petroleum Products Merchant Wholesalers "/>
    <x v="165"/>
    <x v="0"/>
    <x v="11"/>
    <n v="104.277677785172"/>
  </r>
  <r>
    <x v="3"/>
    <n v="4247"/>
    <s v="Petroleum And Petroleum Products Merchant Wholesalers "/>
    <s v="Petroleum And Petroleum Products Merchant Wholesalers "/>
    <x v="165"/>
    <x v="0"/>
    <x v="12"/>
    <n v="104.025022644109"/>
  </r>
  <r>
    <x v="3"/>
    <n v="4247"/>
    <s v="Petroleum And Petroleum Products Merchant Wholesalers "/>
    <s v="Petroleum And Petroleum Products Merchant Wholesalers "/>
    <x v="165"/>
    <x v="0"/>
    <x v="13"/>
    <n v="102.049851410711"/>
  </r>
  <r>
    <x v="3"/>
    <n v="4247"/>
    <s v="Petroleum And Petroleum Products Merchant Wholesalers "/>
    <s v="Petroleum And Petroleum Products Merchant Wholesalers "/>
    <x v="165"/>
    <x v="0"/>
    <x v="14"/>
    <n v="104.67697842062"/>
  </r>
  <r>
    <x v="3"/>
    <n v="4248"/>
    <s v="Beer, Wine, And Distilled Alcoholic Beverage Merchant Wholesalers "/>
    <s v="Beer, Wine, And Distilled Alcoholic Beverage Merchant Wholesalers "/>
    <x v="166"/>
    <x v="0"/>
    <x v="0"/>
    <n v="100"/>
  </r>
  <r>
    <x v="3"/>
    <n v="4248"/>
    <s v="Beer, Wine, And Distilled Alcoholic Beverage Merchant Wholesalers "/>
    <s v="Beer, Wine, And Distilled Alcoholic Beverage Merchant Wholesalers "/>
    <x v="166"/>
    <x v="0"/>
    <x v="1"/>
    <n v="101.161808244368"/>
  </r>
  <r>
    <x v="3"/>
    <n v="4248"/>
    <s v="Beer, Wine, And Distilled Alcoholic Beverage Merchant Wholesalers "/>
    <s v="Beer, Wine, And Distilled Alcoholic Beverage Merchant Wholesalers "/>
    <x v="166"/>
    <x v="0"/>
    <x v="2"/>
    <n v="99.632269955229006"/>
  </r>
  <r>
    <x v="3"/>
    <n v="4248"/>
    <s v="Beer, Wine, And Distilled Alcoholic Beverage Merchant Wholesalers "/>
    <s v="Beer, Wine, And Distilled Alcoholic Beverage Merchant Wholesalers "/>
    <x v="166"/>
    <x v="0"/>
    <x v="3"/>
    <n v="102.36650574991199"/>
  </r>
  <r>
    <x v="3"/>
    <n v="4248"/>
    <s v="Beer, Wine, And Distilled Alcoholic Beverage Merchant Wholesalers "/>
    <s v="Beer, Wine, And Distilled Alcoholic Beverage Merchant Wholesalers "/>
    <x v="166"/>
    <x v="0"/>
    <x v="4"/>
    <n v="103.155747661604"/>
  </r>
  <r>
    <x v="3"/>
    <n v="4248"/>
    <s v="Beer, Wine, And Distilled Alcoholic Beverage Merchant Wholesalers "/>
    <s v="Beer, Wine, And Distilled Alcoholic Beverage Merchant Wholesalers "/>
    <x v="166"/>
    <x v="0"/>
    <x v="5"/>
    <n v="103.130876985775"/>
  </r>
  <r>
    <x v="3"/>
    <n v="4248"/>
    <s v="Beer, Wine, And Distilled Alcoholic Beverage Merchant Wholesalers "/>
    <s v="Beer, Wine, And Distilled Alcoholic Beverage Merchant Wholesalers "/>
    <x v="166"/>
    <x v="0"/>
    <x v="6"/>
    <n v="102.950780635966"/>
  </r>
  <r>
    <x v="3"/>
    <n v="4248"/>
    <s v="Beer, Wine, And Distilled Alcoholic Beverage Merchant Wholesalers "/>
    <s v="Beer, Wine, And Distilled Alcoholic Beverage Merchant Wholesalers "/>
    <x v="166"/>
    <x v="0"/>
    <x v="7"/>
    <n v="103.688214337348"/>
  </r>
  <r>
    <x v="3"/>
    <n v="4248"/>
    <s v="Beer, Wine, And Distilled Alcoholic Beverage Merchant Wholesalers "/>
    <s v="Beer, Wine, And Distilled Alcoholic Beverage Merchant Wholesalers "/>
    <x v="166"/>
    <x v="0"/>
    <x v="8"/>
    <n v="104.720880103174"/>
  </r>
  <r>
    <x v="3"/>
    <n v="4248"/>
    <s v="Beer, Wine, And Distilled Alcoholic Beverage Merchant Wholesalers "/>
    <s v="Beer, Wine, And Distilled Alcoholic Beverage Merchant Wholesalers "/>
    <x v="166"/>
    <x v="0"/>
    <x v="9"/>
    <n v="105.54947201364"/>
  </r>
  <r>
    <x v="3"/>
    <n v="4248"/>
    <s v="Beer, Wine, And Distilled Alcoholic Beverage Merchant Wholesalers "/>
    <s v="Beer, Wine, And Distilled Alcoholic Beverage Merchant Wholesalers "/>
    <x v="166"/>
    <x v="0"/>
    <x v="10"/>
    <n v="105.52981811998799"/>
  </r>
  <r>
    <x v="3"/>
    <n v="4248"/>
    <s v="Beer, Wine, And Distilled Alcoholic Beverage Merchant Wholesalers "/>
    <s v="Beer, Wine, And Distilled Alcoholic Beverage Merchant Wholesalers "/>
    <x v="166"/>
    <x v="0"/>
    <x v="11"/>
    <n v="105.572988811716"/>
  </r>
  <r>
    <x v="3"/>
    <n v="4248"/>
    <s v="Beer, Wine, And Distilled Alcoholic Beverage Merchant Wholesalers "/>
    <s v="Beer, Wine, And Distilled Alcoholic Beverage Merchant Wholesalers "/>
    <x v="166"/>
    <x v="0"/>
    <x v="12"/>
    <n v="106.193125625013"/>
  </r>
  <r>
    <x v="3"/>
    <n v="4248"/>
    <s v="Beer, Wine, And Distilled Alcoholic Beverage Merchant Wholesalers "/>
    <s v="Beer, Wine, And Distilled Alcoholic Beverage Merchant Wholesalers "/>
    <x v="166"/>
    <x v="0"/>
    <x v="13"/>
    <n v="105.661043746601"/>
  </r>
  <r>
    <x v="3"/>
    <n v="4248"/>
    <s v="Beer, Wine, And Distilled Alcoholic Beverage Merchant Wholesalers "/>
    <s v="Beer, Wine, And Distilled Alcoholic Beverage Merchant Wholesalers "/>
    <x v="166"/>
    <x v="0"/>
    <x v="14"/>
    <n v="106.886086092951"/>
  </r>
  <r>
    <x v="3"/>
    <n v="4249"/>
    <s v="Miscellaneous Nondurable Goods Merchant Wholesalers "/>
    <s v="Miscellaneous Nondurable Goods Merchant Wholesalers "/>
    <x v="167"/>
    <x v="0"/>
    <x v="0"/>
    <n v="100"/>
  </r>
  <r>
    <x v="3"/>
    <n v="4249"/>
    <s v="Miscellaneous Nondurable Goods Merchant Wholesalers "/>
    <s v="Miscellaneous Nondurable Goods Merchant Wholesalers "/>
    <x v="167"/>
    <x v="0"/>
    <x v="1"/>
    <n v="100.044583502679"/>
  </r>
  <r>
    <x v="3"/>
    <n v="4249"/>
    <s v="Miscellaneous Nondurable Goods Merchant Wholesalers "/>
    <s v="Miscellaneous Nondurable Goods Merchant Wholesalers "/>
    <x v="167"/>
    <x v="0"/>
    <x v="2"/>
    <n v="101.48704081572301"/>
  </r>
  <r>
    <x v="3"/>
    <n v="4249"/>
    <s v="Miscellaneous Nondurable Goods Merchant Wholesalers "/>
    <s v="Miscellaneous Nondurable Goods Merchant Wholesalers "/>
    <x v="167"/>
    <x v="0"/>
    <x v="3"/>
    <n v="102.179960424803"/>
  </r>
  <r>
    <x v="3"/>
    <n v="4249"/>
    <s v="Miscellaneous Nondurable Goods Merchant Wholesalers "/>
    <s v="Miscellaneous Nondurable Goods Merchant Wholesalers "/>
    <x v="167"/>
    <x v="0"/>
    <x v="4"/>
    <n v="102.897843511557"/>
  </r>
  <r>
    <x v="3"/>
    <n v="4249"/>
    <s v="Miscellaneous Nondurable Goods Merchant Wholesalers "/>
    <s v="Miscellaneous Nondurable Goods Merchant Wholesalers "/>
    <x v="167"/>
    <x v="0"/>
    <x v="5"/>
    <n v="102.70150368965901"/>
  </r>
  <r>
    <x v="3"/>
    <n v="4249"/>
    <s v="Miscellaneous Nondurable Goods Merchant Wholesalers "/>
    <s v="Miscellaneous Nondurable Goods Merchant Wholesalers "/>
    <x v="167"/>
    <x v="0"/>
    <x v="6"/>
    <n v="102.533264775113"/>
  </r>
  <r>
    <x v="3"/>
    <n v="4249"/>
    <s v="Miscellaneous Nondurable Goods Merchant Wholesalers "/>
    <s v="Miscellaneous Nondurable Goods Merchant Wholesalers "/>
    <x v="167"/>
    <x v="0"/>
    <x v="7"/>
    <n v="102.325396462421"/>
  </r>
  <r>
    <x v="3"/>
    <n v="4249"/>
    <s v="Miscellaneous Nondurable Goods Merchant Wholesalers "/>
    <s v="Miscellaneous Nondurable Goods Merchant Wholesalers "/>
    <x v="167"/>
    <x v="0"/>
    <x v="8"/>
    <n v="103.234608670363"/>
  </r>
  <r>
    <x v="3"/>
    <n v="4249"/>
    <s v="Miscellaneous Nondurable Goods Merchant Wholesalers "/>
    <s v="Miscellaneous Nondurable Goods Merchant Wholesalers "/>
    <x v="167"/>
    <x v="0"/>
    <x v="9"/>
    <n v="102.54948314580101"/>
  </r>
  <r>
    <x v="3"/>
    <n v="4249"/>
    <s v="Miscellaneous Nondurable Goods Merchant Wholesalers "/>
    <s v="Miscellaneous Nondurable Goods Merchant Wholesalers "/>
    <x v="167"/>
    <x v="0"/>
    <x v="10"/>
    <n v="103.139969139079"/>
  </r>
  <r>
    <x v="3"/>
    <n v="4249"/>
    <s v="Miscellaneous Nondurable Goods Merchant Wholesalers "/>
    <s v="Miscellaneous Nondurable Goods Merchant Wholesalers "/>
    <x v="167"/>
    <x v="0"/>
    <x v="11"/>
    <n v="105.47560596904"/>
  </r>
  <r>
    <x v="3"/>
    <n v="4249"/>
    <s v="Miscellaneous Nondurable Goods Merchant Wholesalers "/>
    <s v="Miscellaneous Nondurable Goods Merchant Wholesalers "/>
    <x v="167"/>
    <x v="0"/>
    <x v="12"/>
    <n v="102.667884066699"/>
  </r>
  <r>
    <x v="3"/>
    <n v="4249"/>
    <s v="Miscellaneous Nondurable Goods Merchant Wholesalers "/>
    <s v="Miscellaneous Nondurable Goods Merchant Wholesalers "/>
    <x v="167"/>
    <x v="0"/>
    <x v="13"/>
    <n v="102.8946864661"/>
  </r>
  <r>
    <x v="3"/>
    <n v="4249"/>
    <s v="Miscellaneous Nondurable Goods Merchant Wholesalers "/>
    <s v="Miscellaneous Nondurable Goods Merchant Wholesalers "/>
    <x v="167"/>
    <x v="0"/>
    <x v="14"/>
    <n v="103.97676464069001"/>
  </r>
  <r>
    <x v="3"/>
    <n v="4251"/>
    <s v="Wholesale Electronic Markets And Agents And Brokers "/>
    <s v="Wholesale Electronic Markets And Agents And Brokers "/>
    <x v="168"/>
    <x v="0"/>
    <x v="0"/>
    <n v="100"/>
  </r>
  <r>
    <x v="3"/>
    <n v="4251"/>
    <s v="Wholesale Electronic Markets And Agents And Brokers "/>
    <s v="Wholesale Electronic Markets And Agents And Brokers "/>
    <x v="168"/>
    <x v="0"/>
    <x v="1"/>
    <n v="100.369097262705"/>
  </r>
  <r>
    <x v="3"/>
    <n v="4251"/>
    <s v="Wholesale Electronic Markets And Agents And Brokers "/>
    <s v="Wholesale Electronic Markets And Agents And Brokers "/>
    <x v="168"/>
    <x v="0"/>
    <x v="2"/>
    <n v="99.408230671838794"/>
  </r>
  <r>
    <x v="3"/>
    <n v="4251"/>
    <s v="Wholesale Electronic Markets And Agents And Brokers "/>
    <s v="Wholesale Electronic Markets And Agents And Brokers "/>
    <x v="168"/>
    <x v="0"/>
    <x v="3"/>
    <n v="99.080028309982495"/>
  </r>
  <r>
    <x v="3"/>
    <n v="4251"/>
    <s v="Wholesale Electronic Markets And Agents And Brokers "/>
    <s v="Wholesale Electronic Markets And Agents And Brokers "/>
    <x v="168"/>
    <x v="0"/>
    <x v="4"/>
    <n v="101.97800953057499"/>
  </r>
  <r>
    <x v="3"/>
    <n v="4251"/>
    <s v="Wholesale Electronic Markets And Agents And Brokers "/>
    <s v="Wholesale Electronic Markets And Agents And Brokers "/>
    <x v="168"/>
    <x v="0"/>
    <x v="5"/>
    <n v="100.182396402005"/>
  </r>
  <r>
    <x v="3"/>
    <n v="4251"/>
    <s v="Wholesale Electronic Markets And Agents And Brokers "/>
    <s v="Wholesale Electronic Markets And Agents And Brokers "/>
    <x v="168"/>
    <x v="0"/>
    <x v="6"/>
    <n v="100.235038826391"/>
  </r>
  <r>
    <x v="3"/>
    <n v="4251"/>
    <s v="Wholesale Electronic Markets And Agents And Brokers "/>
    <s v="Wholesale Electronic Markets And Agents And Brokers "/>
    <x v="168"/>
    <x v="0"/>
    <x v="7"/>
    <n v="105.310692015047"/>
  </r>
  <r>
    <x v="3"/>
    <n v="4251"/>
    <s v="Wholesale Electronic Markets And Agents And Brokers "/>
    <s v="Wholesale Electronic Markets And Agents And Brokers "/>
    <x v="168"/>
    <x v="0"/>
    <x v="8"/>
    <n v="101.786024579531"/>
  </r>
  <r>
    <x v="3"/>
    <n v="4251"/>
    <s v="Wholesale Electronic Markets And Agents And Brokers "/>
    <s v="Wholesale Electronic Markets And Agents And Brokers "/>
    <x v="168"/>
    <x v="0"/>
    <x v="9"/>
    <n v="103.112808734724"/>
  </r>
  <r>
    <x v="3"/>
    <n v="4251"/>
    <s v="Wholesale Electronic Markets And Agents And Brokers "/>
    <s v="Wholesale Electronic Markets And Agents And Brokers "/>
    <x v="168"/>
    <x v="0"/>
    <x v="10"/>
    <n v="101.87443737065099"/>
  </r>
  <r>
    <x v="3"/>
    <n v="4251"/>
    <s v="Wholesale Electronic Markets And Agents And Brokers "/>
    <s v="Wholesale Electronic Markets And Agents And Brokers "/>
    <x v="168"/>
    <x v="0"/>
    <x v="11"/>
    <n v="102.135621851046"/>
  </r>
  <r>
    <x v="3"/>
    <n v="4251"/>
    <s v="Wholesale Electronic Markets And Agents And Brokers "/>
    <s v="Wholesale Electronic Markets And Agents And Brokers "/>
    <x v="168"/>
    <x v="0"/>
    <x v="12"/>
    <n v="101.56438001996599"/>
  </r>
  <r>
    <x v="3"/>
    <n v="4251"/>
    <s v="Wholesale Electronic Markets And Agents And Brokers "/>
    <s v="Wholesale Electronic Markets And Agents And Brokers "/>
    <x v="168"/>
    <x v="0"/>
    <x v="13"/>
    <n v="102.453353886908"/>
  </r>
  <r>
    <x v="3"/>
    <n v="4251"/>
    <s v="Wholesale Electronic Markets And Agents And Brokers "/>
    <s v="Wholesale Electronic Markets And Agents And Brokers "/>
    <x v="168"/>
    <x v="0"/>
    <x v="14"/>
    <n v="100.599545964619"/>
  </r>
  <r>
    <x v="3"/>
    <n v="4411"/>
    <s v="Automobile Dealers "/>
    <s v="Automobile Dealers "/>
    <x v="169"/>
    <x v="0"/>
    <x v="0"/>
    <n v="100"/>
  </r>
  <r>
    <x v="3"/>
    <n v="4411"/>
    <s v="Automobile Dealers "/>
    <s v="Automobile Dealers "/>
    <x v="169"/>
    <x v="0"/>
    <x v="1"/>
    <n v="99.978641738584699"/>
  </r>
  <r>
    <x v="3"/>
    <n v="4411"/>
    <s v="Automobile Dealers "/>
    <s v="Automobile Dealers "/>
    <x v="169"/>
    <x v="0"/>
    <x v="2"/>
    <n v="100.28674445510001"/>
  </r>
  <r>
    <x v="3"/>
    <n v="4411"/>
    <s v="Automobile Dealers "/>
    <s v="Automobile Dealers "/>
    <x v="169"/>
    <x v="0"/>
    <x v="3"/>
    <n v="101.178853500808"/>
  </r>
  <r>
    <x v="3"/>
    <n v="4411"/>
    <s v="Automobile Dealers "/>
    <s v="Automobile Dealers "/>
    <x v="169"/>
    <x v="0"/>
    <x v="4"/>
    <n v="101.884999256756"/>
  </r>
  <r>
    <x v="3"/>
    <n v="4411"/>
    <s v="Automobile Dealers "/>
    <s v="Automobile Dealers "/>
    <x v="169"/>
    <x v="0"/>
    <x v="5"/>
    <n v="102.18108344470799"/>
  </r>
  <r>
    <x v="3"/>
    <n v="4411"/>
    <s v="Automobile Dealers "/>
    <s v="Automobile Dealers "/>
    <x v="169"/>
    <x v="0"/>
    <x v="6"/>
    <n v="101.927292775327"/>
  </r>
  <r>
    <x v="3"/>
    <n v="4411"/>
    <s v="Automobile Dealers "/>
    <s v="Automobile Dealers "/>
    <x v="169"/>
    <x v="0"/>
    <x v="7"/>
    <n v="102.029537544181"/>
  </r>
  <r>
    <x v="3"/>
    <n v="4411"/>
    <s v="Automobile Dealers "/>
    <s v="Automobile Dealers "/>
    <x v="169"/>
    <x v="0"/>
    <x v="8"/>
    <n v="101.999427158426"/>
  </r>
  <r>
    <x v="3"/>
    <n v="4411"/>
    <s v="Automobile Dealers "/>
    <s v="Automobile Dealers "/>
    <x v="169"/>
    <x v="0"/>
    <x v="9"/>
    <n v="101.634057078613"/>
  </r>
  <r>
    <x v="3"/>
    <n v="4411"/>
    <s v="Automobile Dealers "/>
    <s v="Automobile Dealers "/>
    <x v="169"/>
    <x v="0"/>
    <x v="10"/>
    <n v="100.90003564905901"/>
  </r>
  <r>
    <x v="3"/>
    <n v="4411"/>
    <s v="Automobile Dealers "/>
    <s v="Automobile Dealers "/>
    <x v="169"/>
    <x v="0"/>
    <x v="11"/>
    <n v="100.67427881947199"/>
  </r>
  <r>
    <x v="3"/>
    <n v="4411"/>
    <s v="Automobile Dealers "/>
    <s v="Automobile Dealers "/>
    <x v="169"/>
    <x v="0"/>
    <x v="12"/>
    <n v="100.30242333413401"/>
  </r>
  <r>
    <x v="3"/>
    <n v="4411"/>
    <s v="Automobile Dealers "/>
    <s v="Automobile Dealers "/>
    <x v="169"/>
    <x v="0"/>
    <x v="13"/>
    <n v="100.41745318967"/>
  </r>
  <r>
    <x v="3"/>
    <n v="4411"/>
    <s v="Automobile Dealers "/>
    <s v="Automobile Dealers "/>
    <x v="169"/>
    <x v="0"/>
    <x v="14"/>
    <n v="100.583153433679"/>
  </r>
  <r>
    <x v="3"/>
    <n v="4412"/>
    <s v="Other Motor Vehicle Dealers "/>
    <s v="Other Motor Vehicle Dealers "/>
    <x v="170"/>
    <x v="0"/>
    <x v="0"/>
    <n v="100"/>
  </r>
  <r>
    <x v="3"/>
    <n v="4412"/>
    <s v="Other Motor Vehicle Dealers "/>
    <s v="Other Motor Vehicle Dealers "/>
    <x v="170"/>
    <x v="0"/>
    <x v="1"/>
    <n v="100.259735702548"/>
  </r>
  <r>
    <x v="3"/>
    <n v="4412"/>
    <s v="Other Motor Vehicle Dealers "/>
    <s v="Other Motor Vehicle Dealers "/>
    <x v="170"/>
    <x v="0"/>
    <x v="2"/>
    <n v="100.299187680823"/>
  </r>
  <r>
    <x v="3"/>
    <n v="4412"/>
    <s v="Other Motor Vehicle Dealers "/>
    <s v="Other Motor Vehicle Dealers "/>
    <x v="170"/>
    <x v="0"/>
    <x v="3"/>
    <n v="101.512262788181"/>
  </r>
  <r>
    <x v="3"/>
    <n v="4412"/>
    <s v="Other Motor Vehicle Dealers "/>
    <s v="Other Motor Vehicle Dealers "/>
    <x v="170"/>
    <x v="0"/>
    <x v="4"/>
    <n v="103.243342532705"/>
  </r>
  <r>
    <x v="3"/>
    <n v="4412"/>
    <s v="Other Motor Vehicle Dealers "/>
    <s v="Other Motor Vehicle Dealers "/>
    <x v="170"/>
    <x v="0"/>
    <x v="5"/>
    <n v="103.69354519109601"/>
  </r>
  <r>
    <x v="3"/>
    <n v="4412"/>
    <s v="Other Motor Vehicle Dealers "/>
    <s v="Other Motor Vehicle Dealers "/>
    <x v="170"/>
    <x v="0"/>
    <x v="6"/>
    <n v="104.626641830553"/>
  </r>
  <r>
    <x v="3"/>
    <n v="4412"/>
    <s v="Other Motor Vehicle Dealers "/>
    <s v="Other Motor Vehicle Dealers "/>
    <x v="170"/>
    <x v="0"/>
    <x v="7"/>
    <n v="102.541067065706"/>
  </r>
  <r>
    <x v="3"/>
    <n v="4412"/>
    <s v="Other Motor Vehicle Dealers "/>
    <s v="Other Motor Vehicle Dealers "/>
    <x v="170"/>
    <x v="0"/>
    <x v="8"/>
    <n v="104.371600868218"/>
  </r>
  <r>
    <x v="3"/>
    <n v="4412"/>
    <s v="Other Motor Vehicle Dealers "/>
    <s v="Other Motor Vehicle Dealers "/>
    <x v="170"/>
    <x v="0"/>
    <x v="9"/>
    <n v="103.597498972677"/>
  </r>
  <r>
    <x v="3"/>
    <n v="4412"/>
    <s v="Other Motor Vehicle Dealers "/>
    <s v="Other Motor Vehicle Dealers "/>
    <x v="170"/>
    <x v="0"/>
    <x v="10"/>
    <n v="103.738575998157"/>
  </r>
  <r>
    <x v="3"/>
    <n v="4412"/>
    <s v="Other Motor Vehicle Dealers "/>
    <s v="Other Motor Vehicle Dealers "/>
    <x v="170"/>
    <x v="0"/>
    <x v="11"/>
    <n v="103.389075127711"/>
  </r>
  <r>
    <x v="3"/>
    <n v="4412"/>
    <s v="Other Motor Vehicle Dealers "/>
    <s v="Other Motor Vehicle Dealers "/>
    <x v="170"/>
    <x v="0"/>
    <x v="12"/>
    <n v="103.348342739641"/>
  </r>
  <r>
    <x v="3"/>
    <n v="4412"/>
    <s v="Other Motor Vehicle Dealers "/>
    <s v="Other Motor Vehicle Dealers "/>
    <x v="170"/>
    <x v="0"/>
    <x v="13"/>
    <n v="104.670813343471"/>
  </r>
  <r>
    <x v="3"/>
    <n v="4412"/>
    <s v="Other Motor Vehicle Dealers "/>
    <s v="Other Motor Vehicle Dealers "/>
    <x v="170"/>
    <x v="0"/>
    <x v="14"/>
    <n v="104.86318212848499"/>
  </r>
  <r>
    <x v="3"/>
    <n v="4413"/>
    <s v="Automotive Parts, Accessories, And Tire Stores "/>
    <s v="Automotive Parts, Accessories, And Tire Stores "/>
    <x v="171"/>
    <x v="0"/>
    <x v="0"/>
    <n v="100"/>
  </r>
  <r>
    <x v="3"/>
    <n v="4413"/>
    <s v="Automotive Parts, Accessories, And Tire Stores "/>
    <s v="Automotive Parts, Accessories, And Tire Stores "/>
    <x v="171"/>
    <x v="0"/>
    <x v="1"/>
    <n v="100.52565898061199"/>
  </r>
  <r>
    <x v="3"/>
    <n v="4413"/>
    <s v="Automotive Parts, Accessories, And Tire Stores "/>
    <s v="Automotive Parts, Accessories, And Tire Stores "/>
    <x v="171"/>
    <x v="0"/>
    <x v="2"/>
    <n v="100.52324292860899"/>
  </r>
  <r>
    <x v="3"/>
    <n v="4413"/>
    <s v="Automotive Parts, Accessories, And Tire Stores "/>
    <s v="Automotive Parts, Accessories, And Tire Stores "/>
    <x v="171"/>
    <x v="0"/>
    <x v="3"/>
    <n v="100.838977949496"/>
  </r>
  <r>
    <x v="3"/>
    <n v="4413"/>
    <s v="Automotive Parts, Accessories, And Tire Stores "/>
    <s v="Automotive Parts, Accessories, And Tire Stores "/>
    <x v="171"/>
    <x v="0"/>
    <x v="4"/>
    <n v="101.671472943846"/>
  </r>
  <r>
    <x v="3"/>
    <n v="4413"/>
    <s v="Automotive Parts, Accessories, And Tire Stores "/>
    <s v="Automotive Parts, Accessories, And Tire Stores "/>
    <x v="171"/>
    <x v="0"/>
    <x v="5"/>
    <n v="102.153580355103"/>
  </r>
  <r>
    <x v="3"/>
    <n v="4413"/>
    <s v="Automotive Parts, Accessories, And Tire Stores "/>
    <s v="Automotive Parts, Accessories, And Tire Stores "/>
    <x v="171"/>
    <x v="0"/>
    <x v="6"/>
    <n v="101.38358731999099"/>
  </r>
  <r>
    <x v="3"/>
    <n v="4413"/>
    <s v="Automotive Parts, Accessories, And Tire Stores "/>
    <s v="Automotive Parts, Accessories, And Tire Stores "/>
    <x v="171"/>
    <x v="0"/>
    <x v="7"/>
    <n v="101.200981988508"/>
  </r>
  <r>
    <x v="3"/>
    <n v="4413"/>
    <s v="Automotive Parts, Accessories, And Tire Stores "/>
    <s v="Automotive Parts, Accessories, And Tire Stores "/>
    <x v="171"/>
    <x v="0"/>
    <x v="8"/>
    <n v="100.767072182489"/>
  </r>
  <r>
    <x v="3"/>
    <n v="4413"/>
    <s v="Automotive Parts, Accessories, And Tire Stores "/>
    <s v="Automotive Parts, Accessories, And Tire Stores "/>
    <x v="171"/>
    <x v="0"/>
    <x v="9"/>
    <n v="100.715750624378"/>
  </r>
  <r>
    <x v="3"/>
    <n v="4413"/>
    <s v="Automotive Parts, Accessories, And Tire Stores "/>
    <s v="Automotive Parts, Accessories, And Tire Stores "/>
    <x v="171"/>
    <x v="0"/>
    <x v="10"/>
    <n v="101.258909025794"/>
  </r>
  <r>
    <x v="3"/>
    <n v="4413"/>
    <s v="Automotive Parts, Accessories, And Tire Stores "/>
    <s v="Automotive Parts, Accessories, And Tire Stores "/>
    <x v="171"/>
    <x v="0"/>
    <x v="11"/>
    <n v="100.882814085893"/>
  </r>
  <r>
    <x v="3"/>
    <n v="4413"/>
    <s v="Automotive Parts, Accessories, And Tire Stores "/>
    <s v="Automotive Parts, Accessories, And Tire Stores "/>
    <x v="171"/>
    <x v="0"/>
    <x v="12"/>
    <n v="101.60801972573699"/>
  </r>
  <r>
    <x v="3"/>
    <n v="4413"/>
    <s v="Automotive Parts, Accessories, And Tire Stores "/>
    <s v="Automotive Parts, Accessories, And Tire Stores "/>
    <x v="171"/>
    <x v="0"/>
    <x v="13"/>
    <n v="101.560474188786"/>
  </r>
  <r>
    <x v="3"/>
    <n v="4413"/>
    <s v="Automotive Parts, Accessories, And Tire Stores "/>
    <s v="Automotive Parts, Accessories, And Tire Stores "/>
    <x v="171"/>
    <x v="0"/>
    <x v="14"/>
    <n v="102.351870624382"/>
  </r>
  <r>
    <x v="3"/>
    <n v="4421"/>
    <s v="Furniture Stores "/>
    <s v="Furniture Stores "/>
    <x v="172"/>
    <x v="0"/>
    <x v="0"/>
    <n v="100"/>
  </r>
  <r>
    <x v="3"/>
    <n v="4421"/>
    <s v="Furniture Stores "/>
    <s v="Furniture Stores "/>
    <x v="172"/>
    <x v="0"/>
    <x v="1"/>
    <n v="100.496980682171"/>
  </r>
  <r>
    <x v="3"/>
    <n v="4421"/>
    <s v="Furniture Stores "/>
    <s v="Furniture Stores "/>
    <x v="172"/>
    <x v="0"/>
    <x v="2"/>
    <n v="100.75664443601799"/>
  </r>
  <r>
    <x v="3"/>
    <n v="4421"/>
    <s v="Furniture Stores "/>
    <s v="Furniture Stores "/>
    <x v="172"/>
    <x v="0"/>
    <x v="3"/>
    <n v="101.982911323707"/>
  </r>
  <r>
    <x v="3"/>
    <n v="4421"/>
    <s v="Furniture Stores "/>
    <s v="Furniture Stores "/>
    <x v="172"/>
    <x v="0"/>
    <x v="4"/>
    <n v="102.863540152472"/>
  </r>
  <r>
    <x v="3"/>
    <n v="4421"/>
    <s v="Furniture Stores "/>
    <s v="Furniture Stores "/>
    <x v="172"/>
    <x v="0"/>
    <x v="5"/>
    <n v="102.935089618223"/>
  </r>
  <r>
    <x v="3"/>
    <n v="4421"/>
    <s v="Furniture Stores "/>
    <s v="Furniture Stores "/>
    <x v="172"/>
    <x v="0"/>
    <x v="6"/>
    <n v="102.85550544438399"/>
  </r>
  <r>
    <x v="3"/>
    <n v="4421"/>
    <s v="Furniture Stores "/>
    <s v="Furniture Stores "/>
    <x v="172"/>
    <x v="0"/>
    <x v="7"/>
    <n v="103.262999113712"/>
  </r>
  <r>
    <x v="3"/>
    <n v="4421"/>
    <s v="Furniture Stores "/>
    <s v="Furniture Stores "/>
    <x v="172"/>
    <x v="0"/>
    <x v="8"/>
    <n v="102.89028956498299"/>
  </r>
  <r>
    <x v="3"/>
    <n v="4421"/>
    <s v="Furniture Stores "/>
    <s v="Furniture Stores "/>
    <x v="172"/>
    <x v="0"/>
    <x v="9"/>
    <n v="102.828830752979"/>
  </r>
  <r>
    <x v="3"/>
    <n v="4421"/>
    <s v="Furniture Stores "/>
    <s v="Furniture Stores "/>
    <x v="172"/>
    <x v="0"/>
    <x v="10"/>
    <n v="102.786611582855"/>
  </r>
  <r>
    <x v="3"/>
    <n v="4421"/>
    <s v="Furniture Stores "/>
    <s v="Furniture Stores "/>
    <x v="172"/>
    <x v="0"/>
    <x v="11"/>
    <n v="103.358454190937"/>
  </r>
  <r>
    <x v="3"/>
    <n v="4421"/>
    <s v="Furniture Stores "/>
    <s v="Furniture Stores "/>
    <x v="172"/>
    <x v="0"/>
    <x v="12"/>
    <n v="103.017139340734"/>
  </r>
  <r>
    <x v="3"/>
    <n v="4421"/>
    <s v="Furniture Stores "/>
    <s v="Furniture Stores "/>
    <x v="172"/>
    <x v="0"/>
    <x v="13"/>
    <n v="103.15093383198599"/>
  </r>
  <r>
    <x v="3"/>
    <n v="4421"/>
    <s v="Furniture Stores "/>
    <s v="Furniture Stores "/>
    <x v="172"/>
    <x v="0"/>
    <x v="14"/>
    <n v="103.764148388916"/>
  </r>
  <r>
    <x v="3"/>
    <n v="4422"/>
    <s v="Home Furnishings Stores "/>
    <s v="Home Furnishings Stores "/>
    <x v="173"/>
    <x v="0"/>
    <x v="0"/>
    <n v="100"/>
  </r>
  <r>
    <x v="3"/>
    <n v="4422"/>
    <s v="Home Furnishings Stores "/>
    <s v="Home Furnishings Stores "/>
    <x v="173"/>
    <x v="0"/>
    <x v="1"/>
    <n v="100.496980682171"/>
  </r>
  <r>
    <x v="3"/>
    <n v="4422"/>
    <s v="Home Furnishings Stores "/>
    <s v="Home Furnishings Stores "/>
    <x v="173"/>
    <x v="0"/>
    <x v="2"/>
    <n v="100.75664443601799"/>
  </r>
  <r>
    <x v="3"/>
    <n v="4422"/>
    <s v="Home Furnishings Stores "/>
    <s v="Home Furnishings Stores "/>
    <x v="173"/>
    <x v="0"/>
    <x v="3"/>
    <n v="101.982911323707"/>
  </r>
  <r>
    <x v="3"/>
    <n v="4422"/>
    <s v="Home Furnishings Stores "/>
    <s v="Home Furnishings Stores "/>
    <x v="173"/>
    <x v="0"/>
    <x v="4"/>
    <n v="102.863540152472"/>
  </r>
  <r>
    <x v="3"/>
    <n v="4422"/>
    <s v="Home Furnishings Stores "/>
    <s v="Home Furnishings Stores "/>
    <x v="173"/>
    <x v="0"/>
    <x v="5"/>
    <n v="102.935089618223"/>
  </r>
  <r>
    <x v="3"/>
    <n v="4422"/>
    <s v="Home Furnishings Stores "/>
    <s v="Home Furnishings Stores "/>
    <x v="173"/>
    <x v="0"/>
    <x v="6"/>
    <n v="102.85550544438399"/>
  </r>
  <r>
    <x v="3"/>
    <n v="4422"/>
    <s v="Home Furnishings Stores "/>
    <s v="Home Furnishings Stores "/>
    <x v="173"/>
    <x v="0"/>
    <x v="7"/>
    <n v="103.262999113712"/>
  </r>
  <r>
    <x v="3"/>
    <n v="4422"/>
    <s v="Home Furnishings Stores "/>
    <s v="Home Furnishings Stores "/>
    <x v="173"/>
    <x v="0"/>
    <x v="8"/>
    <n v="102.89028956498299"/>
  </r>
  <r>
    <x v="3"/>
    <n v="4422"/>
    <s v="Home Furnishings Stores "/>
    <s v="Home Furnishings Stores "/>
    <x v="173"/>
    <x v="0"/>
    <x v="9"/>
    <n v="102.828830752979"/>
  </r>
  <r>
    <x v="3"/>
    <n v="4422"/>
    <s v="Home Furnishings Stores "/>
    <s v="Home Furnishings Stores "/>
    <x v="173"/>
    <x v="0"/>
    <x v="10"/>
    <n v="102.786611582855"/>
  </r>
  <r>
    <x v="3"/>
    <n v="4422"/>
    <s v="Home Furnishings Stores "/>
    <s v="Home Furnishings Stores "/>
    <x v="173"/>
    <x v="0"/>
    <x v="11"/>
    <n v="103.358454190937"/>
  </r>
  <r>
    <x v="3"/>
    <n v="4422"/>
    <s v="Home Furnishings Stores "/>
    <s v="Home Furnishings Stores "/>
    <x v="173"/>
    <x v="0"/>
    <x v="12"/>
    <n v="103.017139340734"/>
  </r>
  <r>
    <x v="3"/>
    <n v="4422"/>
    <s v="Home Furnishings Stores "/>
    <s v="Home Furnishings Stores "/>
    <x v="173"/>
    <x v="0"/>
    <x v="13"/>
    <n v="103.15093383198599"/>
  </r>
  <r>
    <x v="3"/>
    <n v="4422"/>
    <s v="Home Furnishings Stores "/>
    <s v="Home Furnishings Stores "/>
    <x v="173"/>
    <x v="0"/>
    <x v="14"/>
    <n v="103.764148388916"/>
  </r>
  <r>
    <x v="3"/>
    <n v="4431"/>
    <s v="Electronics And Appliance Stores "/>
    <s v="Electronics And Appliance Stores "/>
    <x v="174"/>
    <x v="0"/>
    <x v="0"/>
    <n v="100"/>
  </r>
  <r>
    <x v="3"/>
    <n v="4431"/>
    <s v="Electronics And Appliance Stores "/>
    <s v="Electronics And Appliance Stores "/>
    <x v="174"/>
    <x v="0"/>
    <x v="1"/>
    <n v="98.678975404341003"/>
  </r>
  <r>
    <x v="3"/>
    <n v="4431"/>
    <s v="Electronics And Appliance Stores "/>
    <s v="Electronics And Appliance Stores "/>
    <x v="174"/>
    <x v="0"/>
    <x v="2"/>
    <n v="99.071270783833498"/>
  </r>
  <r>
    <x v="3"/>
    <n v="4431"/>
    <s v="Electronics And Appliance Stores "/>
    <s v="Electronics And Appliance Stores "/>
    <x v="174"/>
    <x v="0"/>
    <x v="3"/>
    <n v="99.947930016339001"/>
  </r>
  <r>
    <x v="3"/>
    <n v="4431"/>
    <s v="Electronics And Appliance Stores "/>
    <s v="Electronics And Appliance Stores "/>
    <x v="174"/>
    <x v="0"/>
    <x v="4"/>
    <n v="100.78875313128999"/>
  </r>
  <r>
    <x v="3"/>
    <n v="4431"/>
    <s v="Electronics And Appliance Stores "/>
    <s v="Electronics And Appliance Stores "/>
    <x v="174"/>
    <x v="0"/>
    <x v="5"/>
    <n v="102.347747353738"/>
  </r>
  <r>
    <x v="3"/>
    <n v="4431"/>
    <s v="Electronics And Appliance Stores "/>
    <s v="Electronics And Appliance Stores "/>
    <x v="174"/>
    <x v="0"/>
    <x v="6"/>
    <n v="105.713773216485"/>
  </r>
  <r>
    <x v="3"/>
    <n v="4431"/>
    <s v="Electronics And Appliance Stores "/>
    <s v="Electronics And Appliance Stores "/>
    <x v="174"/>
    <x v="0"/>
    <x v="7"/>
    <n v="105.700036439749"/>
  </r>
  <r>
    <x v="3"/>
    <n v="4431"/>
    <s v="Electronics And Appliance Stores "/>
    <s v="Electronics And Appliance Stores "/>
    <x v="174"/>
    <x v="0"/>
    <x v="8"/>
    <n v="105.419160969608"/>
  </r>
  <r>
    <x v="3"/>
    <n v="4431"/>
    <s v="Electronics And Appliance Stores "/>
    <s v="Electronics And Appliance Stores "/>
    <x v="174"/>
    <x v="0"/>
    <x v="9"/>
    <n v="104.56110240671499"/>
  </r>
  <r>
    <x v="3"/>
    <n v="4431"/>
    <s v="Electronics And Appliance Stores "/>
    <s v="Electronics And Appliance Stores "/>
    <x v="174"/>
    <x v="0"/>
    <x v="10"/>
    <n v="103.905275484971"/>
  </r>
  <r>
    <x v="3"/>
    <n v="4431"/>
    <s v="Electronics And Appliance Stores "/>
    <s v="Electronics And Appliance Stores "/>
    <x v="174"/>
    <x v="0"/>
    <x v="11"/>
    <n v="103.61949596650901"/>
  </r>
  <r>
    <x v="3"/>
    <n v="4431"/>
    <s v="Electronics And Appliance Stores "/>
    <s v="Electronics And Appliance Stores "/>
    <x v="174"/>
    <x v="0"/>
    <x v="12"/>
    <n v="102.804270039123"/>
  </r>
  <r>
    <x v="3"/>
    <n v="4431"/>
    <s v="Electronics And Appliance Stores "/>
    <s v="Electronics And Appliance Stores "/>
    <x v="174"/>
    <x v="0"/>
    <x v="13"/>
    <n v="103.82390242818801"/>
  </r>
  <r>
    <x v="3"/>
    <n v="4431"/>
    <s v="Electronics And Appliance Stores "/>
    <s v="Electronics And Appliance Stores "/>
    <x v="174"/>
    <x v="0"/>
    <x v="14"/>
    <n v="103.694270635097"/>
  </r>
  <r>
    <x v="3"/>
    <n v="4441"/>
    <s v="Building Material And Supplies Dealers "/>
    <s v="Building Material And Supplies Dealers "/>
    <x v="175"/>
    <x v="0"/>
    <x v="0"/>
    <n v="100"/>
  </r>
  <r>
    <x v="3"/>
    <n v="4441"/>
    <s v="Building Material And Supplies Dealers "/>
    <s v="Building Material And Supplies Dealers "/>
    <x v="175"/>
    <x v="0"/>
    <x v="1"/>
    <n v="100.09507500972001"/>
  </r>
  <r>
    <x v="3"/>
    <n v="4441"/>
    <s v="Building Material And Supplies Dealers "/>
    <s v="Building Material And Supplies Dealers "/>
    <x v="175"/>
    <x v="0"/>
    <x v="2"/>
    <n v="100.444995230839"/>
  </r>
  <r>
    <x v="3"/>
    <n v="4441"/>
    <s v="Building Material And Supplies Dealers "/>
    <s v="Building Material And Supplies Dealers "/>
    <x v="175"/>
    <x v="0"/>
    <x v="3"/>
    <n v="101.112562034055"/>
  </r>
  <r>
    <x v="3"/>
    <n v="4441"/>
    <s v="Building Material And Supplies Dealers "/>
    <s v="Building Material And Supplies Dealers "/>
    <x v="175"/>
    <x v="0"/>
    <x v="4"/>
    <n v="101.468302487871"/>
  </r>
  <r>
    <x v="3"/>
    <n v="4441"/>
    <s v="Building Material And Supplies Dealers "/>
    <s v="Building Material And Supplies Dealers "/>
    <x v="175"/>
    <x v="0"/>
    <x v="5"/>
    <n v="101.910593988049"/>
  </r>
  <r>
    <x v="3"/>
    <n v="4441"/>
    <s v="Building Material And Supplies Dealers "/>
    <s v="Building Material And Supplies Dealers "/>
    <x v="175"/>
    <x v="0"/>
    <x v="6"/>
    <n v="102.06342025678001"/>
  </r>
  <r>
    <x v="3"/>
    <n v="4441"/>
    <s v="Building Material And Supplies Dealers "/>
    <s v="Building Material And Supplies Dealers "/>
    <x v="175"/>
    <x v="0"/>
    <x v="7"/>
    <n v="102.178719531111"/>
  </r>
  <r>
    <x v="3"/>
    <n v="4441"/>
    <s v="Building Material And Supplies Dealers "/>
    <s v="Building Material And Supplies Dealers "/>
    <x v="175"/>
    <x v="0"/>
    <x v="8"/>
    <n v="102.498261201484"/>
  </r>
  <r>
    <x v="3"/>
    <n v="4441"/>
    <s v="Building Material And Supplies Dealers "/>
    <s v="Building Material And Supplies Dealers "/>
    <x v="175"/>
    <x v="0"/>
    <x v="9"/>
    <n v="102.379282461245"/>
  </r>
  <r>
    <x v="3"/>
    <n v="4441"/>
    <s v="Building Material And Supplies Dealers "/>
    <s v="Building Material And Supplies Dealers "/>
    <x v="175"/>
    <x v="0"/>
    <x v="10"/>
    <n v="102.500576060375"/>
  </r>
  <r>
    <x v="3"/>
    <n v="4441"/>
    <s v="Building Material And Supplies Dealers "/>
    <s v="Building Material And Supplies Dealers "/>
    <x v="175"/>
    <x v="0"/>
    <x v="11"/>
    <n v="102.897567871828"/>
  </r>
  <r>
    <x v="3"/>
    <n v="4441"/>
    <s v="Building Material And Supplies Dealers "/>
    <s v="Building Material And Supplies Dealers "/>
    <x v="175"/>
    <x v="0"/>
    <x v="12"/>
    <n v="102.466756539069"/>
  </r>
  <r>
    <x v="3"/>
    <n v="4441"/>
    <s v="Building Material And Supplies Dealers "/>
    <s v="Building Material And Supplies Dealers "/>
    <x v="175"/>
    <x v="0"/>
    <x v="13"/>
    <n v="102.475714751768"/>
  </r>
  <r>
    <x v="3"/>
    <n v="4441"/>
    <s v="Building Material And Supplies Dealers "/>
    <s v="Building Material And Supplies Dealers "/>
    <x v="175"/>
    <x v="0"/>
    <x v="14"/>
    <n v="102.717401959866"/>
  </r>
  <r>
    <x v="3"/>
    <n v="4442"/>
    <s v="Lawn And Garden Equipment And Supplies Stores "/>
    <s v="Lawn And Garden Equipment And Supplies Stores "/>
    <x v="176"/>
    <x v="0"/>
    <x v="0"/>
    <n v="100"/>
  </r>
  <r>
    <x v="3"/>
    <n v="4442"/>
    <s v="Lawn And Garden Equipment And Supplies Stores "/>
    <s v="Lawn And Garden Equipment And Supplies Stores "/>
    <x v="176"/>
    <x v="0"/>
    <x v="1"/>
    <n v="99.616511945497294"/>
  </r>
  <r>
    <x v="3"/>
    <n v="4442"/>
    <s v="Lawn And Garden Equipment And Supplies Stores "/>
    <s v="Lawn And Garden Equipment And Supplies Stores "/>
    <x v="176"/>
    <x v="0"/>
    <x v="2"/>
    <n v="99.715788749602595"/>
  </r>
  <r>
    <x v="3"/>
    <n v="4442"/>
    <s v="Lawn And Garden Equipment And Supplies Stores "/>
    <s v="Lawn And Garden Equipment And Supplies Stores "/>
    <x v="176"/>
    <x v="0"/>
    <x v="3"/>
    <n v="101.279707336607"/>
  </r>
  <r>
    <x v="3"/>
    <n v="4442"/>
    <s v="Lawn And Garden Equipment And Supplies Stores "/>
    <s v="Lawn And Garden Equipment And Supplies Stores "/>
    <x v="176"/>
    <x v="0"/>
    <x v="4"/>
    <n v="101.72778210649599"/>
  </r>
  <r>
    <x v="3"/>
    <n v="4442"/>
    <s v="Lawn And Garden Equipment And Supplies Stores "/>
    <s v="Lawn And Garden Equipment And Supplies Stores "/>
    <x v="176"/>
    <x v="0"/>
    <x v="5"/>
    <n v="101.97524569183599"/>
  </r>
  <r>
    <x v="3"/>
    <n v="4442"/>
    <s v="Lawn And Garden Equipment And Supplies Stores "/>
    <s v="Lawn And Garden Equipment And Supplies Stores "/>
    <x v="176"/>
    <x v="0"/>
    <x v="6"/>
    <n v="102.23230318871001"/>
  </r>
  <r>
    <x v="3"/>
    <n v="4442"/>
    <s v="Lawn And Garden Equipment And Supplies Stores "/>
    <s v="Lawn And Garden Equipment And Supplies Stores "/>
    <x v="176"/>
    <x v="0"/>
    <x v="7"/>
    <n v="101.561563506377"/>
  </r>
  <r>
    <x v="3"/>
    <n v="4442"/>
    <s v="Lawn And Garden Equipment And Supplies Stores "/>
    <s v="Lawn And Garden Equipment And Supplies Stores "/>
    <x v="176"/>
    <x v="0"/>
    <x v="8"/>
    <n v="101.43932487181399"/>
  </r>
  <r>
    <x v="3"/>
    <n v="4442"/>
    <s v="Lawn And Garden Equipment And Supplies Stores "/>
    <s v="Lawn And Garden Equipment And Supplies Stores "/>
    <x v="176"/>
    <x v="0"/>
    <x v="9"/>
    <n v="101.697575869402"/>
  </r>
  <r>
    <x v="3"/>
    <n v="4442"/>
    <s v="Lawn And Garden Equipment And Supplies Stores "/>
    <s v="Lawn And Garden Equipment And Supplies Stores "/>
    <x v="176"/>
    <x v="0"/>
    <x v="10"/>
    <n v="101.073244123987"/>
  </r>
  <r>
    <x v="3"/>
    <n v="4442"/>
    <s v="Lawn And Garden Equipment And Supplies Stores "/>
    <s v="Lawn And Garden Equipment And Supplies Stores "/>
    <x v="176"/>
    <x v="0"/>
    <x v="11"/>
    <n v="102.251790719954"/>
  </r>
  <r>
    <x v="3"/>
    <n v="4442"/>
    <s v="Lawn And Garden Equipment And Supplies Stores "/>
    <s v="Lawn And Garden Equipment And Supplies Stores "/>
    <x v="176"/>
    <x v="0"/>
    <x v="12"/>
    <n v="101.260673866801"/>
  </r>
  <r>
    <x v="3"/>
    <n v="4442"/>
    <s v="Lawn And Garden Equipment And Supplies Stores "/>
    <s v="Lawn And Garden Equipment And Supplies Stores "/>
    <x v="176"/>
    <x v="0"/>
    <x v="13"/>
    <n v="102.46911763787"/>
  </r>
  <r>
    <x v="3"/>
    <n v="4442"/>
    <s v="Lawn And Garden Equipment And Supplies Stores "/>
    <s v="Lawn And Garden Equipment And Supplies Stores "/>
    <x v="176"/>
    <x v="0"/>
    <x v="14"/>
    <n v="101.647995951575"/>
  </r>
  <r>
    <x v="3"/>
    <n v="4451"/>
    <s v="Grocery Stores "/>
    <s v="Grocery Stores "/>
    <x v="177"/>
    <x v="0"/>
    <x v="0"/>
    <n v="100"/>
  </r>
  <r>
    <x v="3"/>
    <n v="4451"/>
    <s v="Grocery Stores "/>
    <s v="Grocery Stores "/>
    <x v="177"/>
    <x v="0"/>
    <x v="1"/>
    <n v="100.18239602675099"/>
  </r>
  <r>
    <x v="3"/>
    <n v="4451"/>
    <s v="Grocery Stores "/>
    <s v="Grocery Stores "/>
    <x v="177"/>
    <x v="0"/>
    <x v="2"/>
    <n v="100.118010102773"/>
  </r>
  <r>
    <x v="3"/>
    <n v="4451"/>
    <s v="Grocery Stores "/>
    <s v="Grocery Stores "/>
    <x v="177"/>
    <x v="0"/>
    <x v="3"/>
    <n v="101.267574950205"/>
  </r>
  <r>
    <x v="3"/>
    <n v="4451"/>
    <s v="Grocery Stores "/>
    <s v="Grocery Stores "/>
    <x v="177"/>
    <x v="0"/>
    <x v="4"/>
    <n v="101.422179761477"/>
  </r>
  <r>
    <x v="3"/>
    <n v="4451"/>
    <s v="Grocery Stores "/>
    <s v="Grocery Stores "/>
    <x v="177"/>
    <x v="0"/>
    <x v="5"/>
    <n v="102.004561540962"/>
  </r>
  <r>
    <x v="3"/>
    <n v="4451"/>
    <s v="Grocery Stores "/>
    <s v="Grocery Stores "/>
    <x v="177"/>
    <x v="0"/>
    <x v="6"/>
    <n v="101.790455784465"/>
  </r>
  <r>
    <x v="3"/>
    <n v="4451"/>
    <s v="Grocery Stores "/>
    <s v="Grocery Stores "/>
    <x v="177"/>
    <x v="0"/>
    <x v="7"/>
    <n v="102.027372096421"/>
  </r>
  <r>
    <x v="3"/>
    <n v="4451"/>
    <s v="Grocery Stores "/>
    <s v="Grocery Stores "/>
    <x v="177"/>
    <x v="0"/>
    <x v="8"/>
    <n v="102.404610652695"/>
  </r>
  <r>
    <x v="3"/>
    <n v="4451"/>
    <s v="Grocery Stores "/>
    <s v="Grocery Stores "/>
    <x v="177"/>
    <x v="0"/>
    <x v="9"/>
    <n v="102.265533468805"/>
  </r>
  <r>
    <x v="3"/>
    <n v="4451"/>
    <s v="Grocery Stores "/>
    <s v="Grocery Stores "/>
    <x v="177"/>
    <x v="0"/>
    <x v="10"/>
    <n v="102.51643193832101"/>
  </r>
  <r>
    <x v="3"/>
    <n v="4451"/>
    <s v="Grocery Stores "/>
    <s v="Grocery Stores "/>
    <x v="177"/>
    <x v="0"/>
    <x v="11"/>
    <n v="102.54930423936401"/>
  </r>
  <r>
    <x v="3"/>
    <n v="4451"/>
    <s v="Grocery Stores "/>
    <s v="Grocery Stores "/>
    <x v="177"/>
    <x v="0"/>
    <x v="12"/>
    <n v="102.549949052356"/>
  </r>
  <r>
    <x v="3"/>
    <n v="4451"/>
    <s v="Grocery Stores "/>
    <s v="Grocery Stores "/>
    <x v="177"/>
    <x v="0"/>
    <x v="13"/>
    <n v="102.67729094588"/>
  </r>
  <r>
    <x v="3"/>
    <n v="4451"/>
    <s v="Grocery Stores "/>
    <s v="Grocery Stores "/>
    <x v="177"/>
    <x v="0"/>
    <x v="14"/>
    <n v="102.946324270649"/>
  </r>
  <r>
    <x v="3"/>
    <n v="4452"/>
    <s v="Specialty Food Stores "/>
    <s v="Specialty Food Stores "/>
    <x v="178"/>
    <x v="0"/>
    <x v="0"/>
    <n v="100"/>
  </r>
  <r>
    <x v="3"/>
    <n v="4452"/>
    <s v="Specialty Food Stores "/>
    <s v="Specialty Food Stores "/>
    <x v="178"/>
    <x v="0"/>
    <x v="1"/>
    <n v="99.500176990409898"/>
  </r>
  <r>
    <x v="3"/>
    <n v="4452"/>
    <s v="Specialty Food Stores "/>
    <s v="Specialty Food Stores "/>
    <x v="178"/>
    <x v="0"/>
    <x v="2"/>
    <n v="99.726501572979799"/>
  </r>
  <r>
    <x v="3"/>
    <n v="4452"/>
    <s v="Specialty Food Stores "/>
    <s v="Specialty Food Stores "/>
    <x v="178"/>
    <x v="0"/>
    <x v="3"/>
    <n v="99.964016172471304"/>
  </r>
  <r>
    <x v="3"/>
    <n v="4452"/>
    <s v="Specialty Food Stores "/>
    <s v="Specialty Food Stores "/>
    <x v="178"/>
    <x v="0"/>
    <x v="4"/>
    <n v="100.15642329382899"/>
  </r>
  <r>
    <x v="3"/>
    <n v="4452"/>
    <s v="Specialty Food Stores "/>
    <s v="Specialty Food Stores "/>
    <x v="178"/>
    <x v="0"/>
    <x v="5"/>
    <n v="100.266878040701"/>
  </r>
  <r>
    <x v="3"/>
    <n v="4452"/>
    <s v="Specialty Food Stores "/>
    <s v="Specialty Food Stores "/>
    <x v="178"/>
    <x v="0"/>
    <x v="6"/>
    <n v="100.540763153247"/>
  </r>
  <r>
    <x v="3"/>
    <n v="4452"/>
    <s v="Specialty Food Stores "/>
    <s v="Specialty Food Stores "/>
    <x v="178"/>
    <x v="0"/>
    <x v="7"/>
    <n v="99.430580158105897"/>
  </r>
  <r>
    <x v="3"/>
    <n v="4452"/>
    <s v="Specialty Food Stores "/>
    <s v="Specialty Food Stores "/>
    <x v="178"/>
    <x v="0"/>
    <x v="8"/>
    <n v="100.781293879957"/>
  </r>
  <r>
    <x v="3"/>
    <n v="4452"/>
    <s v="Specialty Food Stores "/>
    <s v="Specialty Food Stores "/>
    <x v="178"/>
    <x v="0"/>
    <x v="9"/>
    <n v="99.517556560946304"/>
  </r>
  <r>
    <x v="3"/>
    <n v="4452"/>
    <s v="Specialty Food Stores "/>
    <s v="Specialty Food Stores "/>
    <x v="178"/>
    <x v="0"/>
    <x v="10"/>
    <n v="99.5388280432512"/>
  </r>
  <r>
    <x v="3"/>
    <n v="4452"/>
    <s v="Specialty Food Stores "/>
    <s v="Specialty Food Stores "/>
    <x v="178"/>
    <x v="0"/>
    <x v="11"/>
    <n v="100.049800700947"/>
  </r>
  <r>
    <x v="3"/>
    <n v="4452"/>
    <s v="Specialty Food Stores "/>
    <s v="Specialty Food Stores "/>
    <x v="178"/>
    <x v="0"/>
    <x v="12"/>
    <n v="100.857933380254"/>
  </r>
  <r>
    <x v="3"/>
    <n v="4452"/>
    <s v="Specialty Food Stores "/>
    <s v="Specialty Food Stores "/>
    <x v="178"/>
    <x v="0"/>
    <x v="13"/>
    <n v="102.25625605477499"/>
  </r>
  <r>
    <x v="3"/>
    <n v="4452"/>
    <s v="Specialty Food Stores "/>
    <s v="Specialty Food Stores "/>
    <x v="178"/>
    <x v="0"/>
    <x v="14"/>
    <n v="102.124215724395"/>
  </r>
  <r>
    <x v="3"/>
    <n v="4453"/>
    <s v="Beer, Wine, And Liquor Stores "/>
    <s v="Beer, Wine, And Liquor Stores "/>
    <x v="179"/>
    <x v="0"/>
    <x v="0"/>
    <n v="100"/>
  </r>
  <r>
    <x v="3"/>
    <n v="4453"/>
    <s v="Beer, Wine, And Liquor Stores "/>
    <s v="Beer, Wine, And Liquor Stores "/>
    <x v="179"/>
    <x v="0"/>
    <x v="1"/>
    <n v="98.965051134494402"/>
  </r>
  <r>
    <x v="3"/>
    <n v="4453"/>
    <s v="Beer, Wine, And Liquor Stores "/>
    <s v="Beer, Wine, And Liquor Stores "/>
    <x v="179"/>
    <x v="0"/>
    <x v="2"/>
    <n v="98.431874974790802"/>
  </r>
  <r>
    <x v="3"/>
    <n v="4453"/>
    <s v="Beer, Wine, And Liquor Stores "/>
    <s v="Beer, Wine, And Liquor Stores "/>
    <x v="179"/>
    <x v="0"/>
    <x v="3"/>
    <n v="99.372333638850506"/>
  </r>
  <r>
    <x v="3"/>
    <n v="4453"/>
    <s v="Beer, Wine, And Liquor Stores "/>
    <s v="Beer, Wine, And Liquor Stores "/>
    <x v="179"/>
    <x v="0"/>
    <x v="4"/>
    <n v="99.451896437352602"/>
  </r>
  <r>
    <x v="3"/>
    <n v="4453"/>
    <s v="Beer, Wine, And Liquor Stores "/>
    <s v="Beer, Wine, And Liquor Stores "/>
    <x v="179"/>
    <x v="0"/>
    <x v="5"/>
    <n v="98.117074599959395"/>
  </r>
  <r>
    <x v="3"/>
    <n v="4453"/>
    <s v="Beer, Wine, And Liquor Stores "/>
    <s v="Beer, Wine, And Liquor Stores "/>
    <x v="179"/>
    <x v="0"/>
    <x v="6"/>
    <n v="102.14308930348599"/>
  </r>
  <r>
    <x v="3"/>
    <n v="4453"/>
    <s v="Beer, Wine, And Liquor Stores "/>
    <s v="Beer, Wine, And Liquor Stores "/>
    <x v="179"/>
    <x v="0"/>
    <x v="7"/>
    <n v="102.08285908954601"/>
  </r>
  <r>
    <x v="3"/>
    <n v="4453"/>
    <s v="Beer, Wine, And Liquor Stores "/>
    <s v="Beer, Wine, And Liquor Stores "/>
    <x v="179"/>
    <x v="0"/>
    <x v="8"/>
    <n v="101.936894576192"/>
  </r>
  <r>
    <x v="3"/>
    <n v="4453"/>
    <s v="Beer, Wine, And Liquor Stores "/>
    <s v="Beer, Wine, And Liquor Stores "/>
    <x v="179"/>
    <x v="0"/>
    <x v="9"/>
    <n v="100.59795014295101"/>
  </r>
  <r>
    <x v="3"/>
    <n v="4453"/>
    <s v="Beer, Wine, And Liquor Stores "/>
    <s v="Beer, Wine, And Liquor Stores "/>
    <x v="179"/>
    <x v="0"/>
    <x v="10"/>
    <n v="100.793542197419"/>
  </r>
  <r>
    <x v="3"/>
    <n v="4453"/>
    <s v="Beer, Wine, And Liquor Stores "/>
    <s v="Beer, Wine, And Liquor Stores "/>
    <x v="179"/>
    <x v="0"/>
    <x v="11"/>
    <n v="101.26617439151499"/>
  </r>
  <r>
    <x v="3"/>
    <n v="4453"/>
    <s v="Beer, Wine, And Liquor Stores "/>
    <s v="Beer, Wine, And Liquor Stores "/>
    <x v="179"/>
    <x v="0"/>
    <x v="12"/>
    <n v="100.948966790575"/>
  </r>
  <r>
    <x v="3"/>
    <n v="4453"/>
    <s v="Beer, Wine, And Liquor Stores "/>
    <s v="Beer, Wine, And Liquor Stores "/>
    <x v="179"/>
    <x v="0"/>
    <x v="13"/>
    <n v="101.31825456519201"/>
  </r>
  <r>
    <x v="3"/>
    <n v="4453"/>
    <s v="Beer, Wine, And Liquor Stores "/>
    <s v="Beer, Wine, And Liquor Stores "/>
    <x v="179"/>
    <x v="0"/>
    <x v="14"/>
    <n v="100.52566705688"/>
  </r>
  <r>
    <x v="3"/>
    <n v="4461"/>
    <s v="Health And Personal Care Stores "/>
    <s v="Health And Personal Care Stores "/>
    <x v="180"/>
    <x v="0"/>
    <x v="0"/>
    <n v="100"/>
  </r>
  <r>
    <x v="3"/>
    <n v="4461"/>
    <s v="Health And Personal Care Stores "/>
    <s v="Health And Personal Care Stores "/>
    <x v="180"/>
    <x v="0"/>
    <x v="1"/>
    <n v="100.035804994833"/>
  </r>
  <r>
    <x v="3"/>
    <n v="4461"/>
    <s v="Health And Personal Care Stores "/>
    <s v="Health And Personal Care Stores "/>
    <x v="180"/>
    <x v="0"/>
    <x v="2"/>
    <n v="100.463678409412"/>
  </r>
  <r>
    <x v="3"/>
    <n v="4461"/>
    <s v="Health And Personal Care Stores "/>
    <s v="Health And Personal Care Stores "/>
    <x v="180"/>
    <x v="0"/>
    <x v="3"/>
    <n v="102.327260159167"/>
  </r>
  <r>
    <x v="3"/>
    <n v="4461"/>
    <s v="Health And Personal Care Stores "/>
    <s v="Health And Personal Care Stores "/>
    <x v="180"/>
    <x v="0"/>
    <x v="4"/>
    <n v="102.450842165496"/>
  </r>
  <r>
    <x v="3"/>
    <n v="4461"/>
    <s v="Health And Personal Care Stores "/>
    <s v="Health And Personal Care Stores "/>
    <x v="180"/>
    <x v="0"/>
    <x v="5"/>
    <n v="103.269799240807"/>
  </r>
  <r>
    <x v="3"/>
    <n v="4461"/>
    <s v="Health And Personal Care Stores "/>
    <s v="Health And Personal Care Stores "/>
    <x v="180"/>
    <x v="0"/>
    <x v="6"/>
    <n v="103.822988531175"/>
  </r>
  <r>
    <x v="3"/>
    <n v="4461"/>
    <s v="Health And Personal Care Stores "/>
    <s v="Health And Personal Care Stores "/>
    <x v="180"/>
    <x v="0"/>
    <x v="7"/>
    <n v="103.956487310676"/>
  </r>
  <r>
    <x v="3"/>
    <n v="4461"/>
    <s v="Health And Personal Care Stores "/>
    <s v="Health And Personal Care Stores "/>
    <x v="180"/>
    <x v="0"/>
    <x v="8"/>
    <n v="105.15843315257"/>
  </r>
  <r>
    <x v="3"/>
    <n v="4461"/>
    <s v="Health And Personal Care Stores "/>
    <s v="Health And Personal Care Stores "/>
    <x v="180"/>
    <x v="0"/>
    <x v="9"/>
    <n v="105.231143646403"/>
  </r>
  <r>
    <x v="3"/>
    <n v="4461"/>
    <s v="Health And Personal Care Stores "/>
    <s v="Health And Personal Care Stores "/>
    <x v="180"/>
    <x v="0"/>
    <x v="10"/>
    <n v="105.627286786208"/>
  </r>
  <r>
    <x v="3"/>
    <n v="4461"/>
    <s v="Health And Personal Care Stores "/>
    <s v="Health And Personal Care Stores "/>
    <x v="180"/>
    <x v="0"/>
    <x v="11"/>
    <n v="106.38292996338799"/>
  </r>
  <r>
    <x v="3"/>
    <n v="4461"/>
    <s v="Health And Personal Care Stores "/>
    <s v="Health And Personal Care Stores "/>
    <x v="180"/>
    <x v="0"/>
    <x v="12"/>
    <n v="105.984347068782"/>
  </r>
  <r>
    <x v="3"/>
    <n v="4461"/>
    <s v="Health And Personal Care Stores "/>
    <s v="Health And Personal Care Stores "/>
    <x v="180"/>
    <x v="0"/>
    <x v="13"/>
    <n v="107.633075022711"/>
  </r>
  <r>
    <x v="3"/>
    <n v="4461"/>
    <s v="Health And Personal Care Stores "/>
    <s v="Health And Personal Care Stores "/>
    <x v="180"/>
    <x v="0"/>
    <x v="14"/>
    <n v="108.39429442587"/>
  </r>
  <r>
    <x v="3"/>
    <n v="4471"/>
    <s v="Gasoline Stations "/>
    <s v="Gasoline Stations "/>
    <x v="181"/>
    <x v="0"/>
    <x v="0"/>
    <n v="100"/>
  </r>
  <r>
    <x v="3"/>
    <n v="4471"/>
    <s v="Gasoline Stations "/>
    <s v="Gasoline Stations "/>
    <x v="181"/>
    <x v="0"/>
    <x v="1"/>
    <n v="100.266489115723"/>
  </r>
  <r>
    <x v="3"/>
    <n v="4471"/>
    <s v="Gasoline Stations "/>
    <s v="Gasoline Stations "/>
    <x v="181"/>
    <x v="0"/>
    <x v="2"/>
    <n v="99.539252845155104"/>
  </r>
  <r>
    <x v="3"/>
    <n v="4471"/>
    <s v="Gasoline Stations "/>
    <s v="Gasoline Stations "/>
    <x v="181"/>
    <x v="0"/>
    <x v="3"/>
    <n v="101.349654138209"/>
  </r>
  <r>
    <x v="3"/>
    <n v="4471"/>
    <s v="Gasoline Stations "/>
    <s v="Gasoline Stations "/>
    <x v="181"/>
    <x v="0"/>
    <x v="4"/>
    <n v="100.474485244178"/>
  </r>
  <r>
    <x v="3"/>
    <n v="4471"/>
    <s v="Gasoline Stations "/>
    <s v="Gasoline Stations "/>
    <x v="181"/>
    <x v="0"/>
    <x v="5"/>
    <n v="101.636063347526"/>
  </r>
  <r>
    <x v="3"/>
    <n v="4471"/>
    <s v="Gasoline Stations "/>
    <s v="Gasoline Stations "/>
    <x v="181"/>
    <x v="0"/>
    <x v="6"/>
    <n v="101.868898200711"/>
  </r>
  <r>
    <x v="3"/>
    <n v="4471"/>
    <s v="Gasoline Stations "/>
    <s v="Gasoline Stations "/>
    <x v="181"/>
    <x v="0"/>
    <x v="7"/>
    <n v="101.828266787525"/>
  </r>
  <r>
    <x v="3"/>
    <n v="4471"/>
    <s v="Gasoline Stations "/>
    <s v="Gasoline Stations "/>
    <x v="181"/>
    <x v="0"/>
    <x v="8"/>
    <n v="101.230865324757"/>
  </r>
  <r>
    <x v="3"/>
    <n v="4471"/>
    <s v="Gasoline Stations "/>
    <s v="Gasoline Stations "/>
    <x v="181"/>
    <x v="0"/>
    <x v="9"/>
    <n v="101.304514889481"/>
  </r>
  <r>
    <x v="3"/>
    <n v="4471"/>
    <s v="Gasoline Stations "/>
    <s v="Gasoline Stations "/>
    <x v="181"/>
    <x v="0"/>
    <x v="10"/>
    <n v="101.188837611829"/>
  </r>
  <r>
    <x v="3"/>
    <n v="4471"/>
    <s v="Gasoline Stations "/>
    <s v="Gasoline Stations "/>
    <x v="181"/>
    <x v="0"/>
    <x v="11"/>
    <n v="99.846475854031695"/>
  </r>
  <r>
    <x v="3"/>
    <n v="4471"/>
    <s v="Gasoline Stations "/>
    <s v="Gasoline Stations "/>
    <x v="181"/>
    <x v="0"/>
    <x v="12"/>
    <n v="100.140132863345"/>
  </r>
  <r>
    <x v="3"/>
    <n v="4471"/>
    <s v="Gasoline Stations "/>
    <s v="Gasoline Stations "/>
    <x v="181"/>
    <x v="0"/>
    <x v="13"/>
    <n v="101.33732405886801"/>
  </r>
  <r>
    <x v="3"/>
    <n v="4471"/>
    <s v="Gasoline Stations "/>
    <s v="Gasoline Stations "/>
    <x v="181"/>
    <x v="0"/>
    <x v="14"/>
    <n v="101.260824616259"/>
  </r>
  <r>
    <x v="3"/>
    <n v="4481"/>
    <s v="Clothing Stores "/>
    <s v="Clothing Stores "/>
    <x v="182"/>
    <x v="0"/>
    <x v="0"/>
    <n v="100"/>
  </r>
  <r>
    <x v="3"/>
    <n v="4481"/>
    <s v="Clothing Stores "/>
    <s v="Clothing Stores "/>
    <x v="182"/>
    <x v="0"/>
    <x v="1"/>
    <n v="100.06526211852299"/>
  </r>
  <r>
    <x v="3"/>
    <n v="4481"/>
    <s v="Clothing Stores "/>
    <s v="Clothing Stores "/>
    <x v="182"/>
    <x v="0"/>
    <x v="2"/>
    <n v="100.236510104638"/>
  </r>
  <r>
    <x v="3"/>
    <n v="4481"/>
    <s v="Clothing Stores "/>
    <s v="Clothing Stores "/>
    <x v="182"/>
    <x v="0"/>
    <x v="3"/>
    <n v="101.598744564911"/>
  </r>
  <r>
    <x v="3"/>
    <n v="4481"/>
    <s v="Clothing Stores "/>
    <s v="Clothing Stores "/>
    <x v="182"/>
    <x v="0"/>
    <x v="4"/>
    <n v="101.116168357525"/>
  </r>
  <r>
    <x v="3"/>
    <n v="4481"/>
    <s v="Clothing Stores "/>
    <s v="Clothing Stores "/>
    <x v="182"/>
    <x v="0"/>
    <x v="5"/>
    <n v="101.996609331011"/>
  </r>
  <r>
    <x v="3"/>
    <n v="4481"/>
    <s v="Clothing Stores "/>
    <s v="Clothing Stores "/>
    <x v="182"/>
    <x v="0"/>
    <x v="6"/>
    <n v="101.879766602827"/>
  </r>
  <r>
    <x v="3"/>
    <n v="4481"/>
    <s v="Clothing Stores "/>
    <s v="Clothing Stores "/>
    <x v="182"/>
    <x v="0"/>
    <x v="7"/>
    <n v="102.852866427732"/>
  </r>
  <r>
    <x v="3"/>
    <n v="4481"/>
    <s v="Clothing Stores "/>
    <s v="Clothing Stores "/>
    <x v="182"/>
    <x v="0"/>
    <x v="8"/>
    <n v="103.337530733441"/>
  </r>
  <r>
    <x v="3"/>
    <n v="4481"/>
    <s v="Clothing Stores "/>
    <s v="Clothing Stores "/>
    <x v="182"/>
    <x v="0"/>
    <x v="9"/>
    <n v="103.52888201170001"/>
  </r>
  <r>
    <x v="3"/>
    <n v="4481"/>
    <s v="Clothing Stores "/>
    <s v="Clothing Stores "/>
    <x v="182"/>
    <x v="0"/>
    <x v="10"/>
    <n v="103.377816966987"/>
  </r>
  <r>
    <x v="3"/>
    <n v="4481"/>
    <s v="Clothing Stores "/>
    <s v="Clothing Stores "/>
    <x v="182"/>
    <x v="0"/>
    <x v="11"/>
    <n v="103.676867435886"/>
  </r>
  <r>
    <x v="3"/>
    <n v="4481"/>
    <s v="Clothing Stores "/>
    <s v="Clothing Stores "/>
    <x v="182"/>
    <x v="0"/>
    <x v="12"/>
    <n v="103.71151712664501"/>
  </r>
  <r>
    <x v="3"/>
    <n v="4481"/>
    <s v="Clothing Stores "/>
    <s v="Clothing Stores "/>
    <x v="182"/>
    <x v="0"/>
    <x v="13"/>
    <n v="104.55431747887199"/>
  </r>
  <r>
    <x v="3"/>
    <n v="4481"/>
    <s v="Clothing Stores "/>
    <s v="Clothing Stores "/>
    <x v="182"/>
    <x v="0"/>
    <x v="14"/>
    <n v="105.239203711158"/>
  </r>
  <r>
    <x v="3"/>
    <n v="4482"/>
    <s v="Shoe Stores "/>
    <s v="Shoe Stores "/>
    <x v="183"/>
    <x v="0"/>
    <x v="0"/>
    <n v="100"/>
  </r>
  <r>
    <x v="3"/>
    <n v="4482"/>
    <s v="Shoe Stores "/>
    <s v="Shoe Stores "/>
    <x v="183"/>
    <x v="0"/>
    <x v="1"/>
    <n v="99.635516381771495"/>
  </r>
  <r>
    <x v="3"/>
    <n v="4482"/>
    <s v="Shoe Stores "/>
    <s v="Shoe Stores "/>
    <x v="183"/>
    <x v="0"/>
    <x v="2"/>
    <n v="96.444135755640403"/>
  </r>
  <r>
    <x v="3"/>
    <n v="4482"/>
    <s v="Shoe Stores "/>
    <s v="Shoe Stores "/>
    <x v="183"/>
    <x v="0"/>
    <x v="3"/>
    <n v="99.954047587529402"/>
  </r>
  <r>
    <x v="3"/>
    <n v="4482"/>
    <s v="Shoe Stores "/>
    <s v="Shoe Stores "/>
    <x v="183"/>
    <x v="0"/>
    <x v="4"/>
    <n v="98.963360918051805"/>
  </r>
  <r>
    <x v="3"/>
    <n v="4482"/>
    <s v="Shoe Stores "/>
    <s v="Shoe Stores "/>
    <x v="183"/>
    <x v="0"/>
    <x v="5"/>
    <n v="99.195982433761102"/>
  </r>
  <r>
    <x v="3"/>
    <n v="4482"/>
    <s v="Shoe Stores "/>
    <s v="Shoe Stores "/>
    <x v="183"/>
    <x v="0"/>
    <x v="6"/>
    <n v="99.925448477748105"/>
  </r>
  <r>
    <x v="3"/>
    <n v="4482"/>
    <s v="Shoe Stores "/>
    <s v="Shoe Stores "/>
    <x v="183"/>
    <x v="0"/>
    <x v="7"/>
    <n v="97.366295169754196"/>
  </r>
  <r>
    <x v="3"/>
    <n v="4482"/>
    <s v="Shoe Stores "/>
    <s v="Shoe Stores "/>
    <x v="183"/>
    <x v="0"/>
    <x v="8"/>
    <n v="99.913102334154303"/>
  </r>
  <r>
    <x v="3"/>
    <n v="4482"/>
    <s v="Shoe Stores "/>
    <s v="Shoe Stores "/>
    <x v="183"/>
    <x v="0"/>
    <x v="9"/>
    <n v="99.822401735551793"/>
  </r>
  <r>
    <x v="3"/>
    <n v="4482"/>
    <s v="Shoe Stores "/>
    <s v="Shoe Stores "/>
    <x v="183"/>
    <x v="0"/>
    <x v="10"/>
    <n v="98.037013409590898"/>
  </r>
  <r>
    <x v="3"/>
    <n v="4482"/>
    <s v="Shoe Stores "/>
    <s v="Shoe Stores "/>
    <x v="183"/>
    <x v="0"/>
    <x v="11"/>
    <n v="100.64247003818301"/>
  </r>
  <r>
    <x v="3"/>
    <n v="4482"/>
    <s v="Shoe Stores "/>
    <s v="Shoe Stores "/>
    <x v="183"/>
    <x v="0"/>
    <x v="12"/>
    <n v="97.143804432061302"/>
  </r>
  <r>
    <x v="3"/>
    <n v="4482"/>
    <s v="Shoe Stores "/>
    <s v="Shoe Stores "/>
    <x v="183"/>
    <x v="0"/>
    <x v="13"/>
    <n v="100.96966577318101"/>
  </r>
  <r>
    <x v="3"/>
    <n v="4482"/>
    <s v="Shoe Stores "/>
    <s v="Shoe Stores "/>
    <x v="183"/>
    <x v="0"/>
    <x v="14"/>
    <n v="102.548124822472"/>
  </r>
  <r>
    <x v="3"/>
    <n v="4483"/>
    <s v="Jewelry, Luggage, And Leather Goods Stores "/>
    <s v="Jewelry, Luggage, And Leather Goods Stores "/>
    <x v="184"/>
    <x v="0"/>
    <x v="0"/>
    <n v="100"/>
  </r>
  <r>
    <x v="3"/>
    <n v="4483"/>
    <s v="Jewelry, Luggage, And Leather Goods Stores "/>
    <s v="Jewelry, Luggage, And Leather Goods Stores "/>
    <x v="184"/>
    <x v="0"/>
    <x v="1"/>
    <n v="100.009799524595"/>
  </r>
  <r>
    <x v="3"/>
    <n v="4483"/>
    <s v="Jewelry, Luggage, And Leather Goods Stores "/>
    <s v="Jewelry, Luggage, And Leather Goods Stores "/>
    <x v="184"/>
    <x v="0"/>
    <x v="2"/>
    <n v="99.776691802331996"/>
  </r>
  <r>
    <x v="3"/>
    <n v="4483"/>
    <s v="Jewelry, Luggage, And Leather Goods Stores "/>
    <s v="Jewelry, Luggage, And Leather Goods Stores "/>
    <x v="184"/>
    <x v="0"/>
    <x v="3"/>
    <n v="102.15541626302399"/>
  </r>
  <r>
    <x v="3"/>
    <n v="4483"/>
    <s v="Jewelry, Luggage, And Leather Goods Stores "/>
    <s v="Jewelry, Luggage, And Leather Goods Stores "/>
    <x v="184"/>
    <x v="0"/>
    <x v="4"/>
    <n v="101.43986272791101"/>
  </r>
  <r>
    <x v="3"/>
    <n v="4483"/>
    <s v="Jewelry, Luggage, And Leather Goods Stores "/>
    <s v="Jewelry, Luggage, And Leather Goods Stores "/>
    <x v="184"/>
    <x v="0"/>
    <x v="5"/>
    <n v="102.037547336278"/>
  </r>
  <r>
    <x v="3"/>
    <n v="4483"/>
    <s v="Jewelry, Luggage, And Leather Goods Stores "/>
    <s v="Jewelry, Luggage, And Leather Goods Stores "/>
    <x v="184"/>
    <x v="0"/>
    <x v="6"/>
    <n v="101.06991841555801"/>
  </r>
  <r>
    <x v="3"/>
    <n v="4483"/>
    <s v="Jewelry, Luggage, And Leather Goods Stores "/>
    <s v="Jewelry, Luggage, And Leather Goods Stores "/>
    <x v="184"/>
    <x v="0"/>
    <x v="7"/>
    <n v="102.627652954052"/>
  </r>
  <r>
    <x v="3"/>
    <n v="4483"/>
    <s v="Jewelry, Luggage, And Leather Goods Stores "/>
    <s v="Jewelry, Luggage, And Leather Goods Stores "/>
    <x v="184"/>
    <x v="0"/>
    <x v="8"/>
    <n v="102.31167168814601"/>
  </r>
  <r>
    <x v="3"/>
    <n v="4483"/>
    <s v="Jewelry, Luggage, And Leather Goods Stores "/>
    <s v="Jewelry, Luggage, And Leather Goods Stores "/>
    <x v="184"/>
    <x v="0"/>
    <x v="9"/>
    <n v="101.465010792721"/>
  </r>
  <r>
    <x v="3"/>
    <n v="4483"/>
    <s v="Jewelry, Luggage, And Leather Goods Stores "/>
    <s v="Jewelry, Luggage, And Leather Goods Stores "/>
    <x v="184"/>
    <x v="0"/>
    <x v="10"/>
    <n v="100.99463760435199"/>
  </r>
  <r>
    <x v="3"/>
    <n v="4483"/>
    <s v="Jewelry, Luggage, And Leather Goods Stores "/>
    <s v="Jewelry, Luggage, And Leather Goods Stores "/>
    <x v="184"/>
    <x v="0"/>
    <x v="11"/>
    <n v="101.74086334295001"/>
  </r>
  <r>
    <x v="3"/>
    <n v="4483"/>
    <s v="Jewelry, Luggage, And Leather Goods Stores "/>
    <s v="Jewelry, Luggage, And Leather Goods Stores "/>
    <x v="184"/>
    <x v="0"/>
    <x v="12"/>
    <n v="102.72178313996901"/>
  </r>
  <r>
    <x v="3"/>
    <n v="4483"/>
    <s v="Jewelry, Luggage, And Leather Goods Stores "/>
    <s v="Jewelry, Luggage, And Leather Goods Stores "/>
    <x v="184"/>
    <x v="0"/>
    <x v="13"/>
    <n v="103.28190054703801"/>
  </r>
  <r>
    <x v="3"/>
    <n v="4483"/>
    <s v="Jewelry, Luggage, And Leather Goods Stores "/>
    <s v="Jewelry, Luggage, And Leather Goods Stores "/>
    <x v="184"/>
    <x v="0"/>
    <x v="14"/>
    <n v="103.17587396884601"/>
  </r>
  <r>
    <x v="3"/>
    <s v="44RT"/>
    <s v="Retail Trade"/>
    <s v="Retail Trade"/>
    <x v="185"/>
    <x v="3"/>
    <x v="0"/>
    <n v="100"/>
  </r>
  <r>
    <x v="3"/>
    <s v="44RT"/>
    <s v="Retail Trade"/>
    <s v="Retail Trade"/>
    <x v="185"/>
    <x v="3"/>
    <x v="1"/>
    <n v="99.940235120736304"/>
  </r>
  <r>
    <x v="3"/>
    <s v="44RT"/>
    <s v="Retail Trade"/>
    <s v="Retail Trade"/>
    <x v="185"/>
    <x v="3"/>
    <x v="2"/>
    <n v="100.167192222624"/>
  </r>
  <r>
    <x v="3"/>
    <s v="44RT"/>
    <s v="Retail Trade"/>
    <s v="Retail Trade"/>
    <x v="185"/>
    <x v="3"/>
    <x v="3"/>
    <n v="101.30571858792101"/>
  </r>
  <r>
    <x v="3"/>
    <s v="44RT"/>
    <s v="Retail Trade"/>
    <s v="Retail Trade"/>
    <x v="185"/>
    <x v="3"/>
    <x v="4"/>
    <n v="101.448807100542"/>
  </r>
  <r>
    <x v="3"/>
    <s v="44RT"/>
    <s v="Retail Trade"/>
    <s v="Retail Trade"/>
    <x v="185"/>
    <x v="3"/>
    <x v="5"/>
    <n v="102.005028305352"/>
  </r>
  <r>
    <x v="3"/>
    <s v="44RT"/>
    <s v="Retail Trade"/>
    <s v="Retail Trade"/>
    <x v="185"/>
    <x v="3"/>
    <x v="6"/>
    <n v="102.53705154729499"/>
  </r>
  <r>
    <x v="3"/>
    <s v="44RT"/>
    <s v="Retail Trade"/>
    <s v="Retail Trade"/>
    <x v="185"/>
    <x v="3"/>
    <x v="7"/>
    <n v="102.806352046274"/>
  </r>
  <r>
    <x v="3"/>
    <s v="44RT"/>
    <s v="Retail Trade"/>
    <s v="Retail Trade"/>
    <x v="185"/>
    <x v="3"/>
    <x v="8"/>
    <n v="102.754312426967"/>
  </r>
  <r>
    <x v="3"/>
    <s v="44RT"/>
    <s v="Retail Trade"/>
    <s v="Retail Trade"/>
    <x v="185"/>
    <x v="3"/>
    <x v="9"/>
    <n v="102.60074369089"/>
  </r>
  <r>
    <x v="3"/>
    <s v="44RT"/>
    <s v="Retail Trade"/>
    <s v="Retail Trade"/>
    <x v="185"/>
    <x v="3"/>
    <x v="10"/>
    <n v="102.678036045675"/>
  </r>
  <r>
    <x v="3"/>
    <s v="44RT"/>
    <s v="Retail Trade"/>
    <s v="Retail Trade"/>
    <x v="185"/>
    <x v="3"/>
    <x v="11"/>
    <n v="102.805944059266"/>
  </r>
  <r>
    <x v="3"/>
    <s v="44RT"/>
    <s v="Retail Trade"/>
    <s v="Retail Trade"/>
    <x v="185"/>
    <x v="3"/>
    <x v="12"/>
    <n v="102.690852687411"/>
  </r>
  <r>
    <x v="3"/>
    <s v="44RT"/>
    <s v="Retail Trade"/>
    <s v="Retail Trade"/>
    <x v="185"/>
    <x v="3"/>
    <x v="13"/>
    <n v="103.382448926493"/>
  </r>
  <r>
    <x v="3"/>
    <s v="44RT"/>
    <s v="Retail Trade"/>
    <s v="Retail Trade"/>
    <x v="185"/>
    <x v="3"/>
    <x v="14"/>
    <n v="103.655009435457"/>
  </r>
  <r>
    <x v="3"/>
    <n v="4511"/>
    <s v="Sporting Goods, Hobby, And Musical Instrument Stores "/>
    <s v="Sporting Goods, Hobby, And Musical Instrument Stores "/>
    <x v="186"/>
    <x v="0"/>
    <x v="0"/>
    <n v="100"/>
  </r>
  <r>
    <x v="3"/>
    <n v="4511"/>
    <s v="Sporting Goods, Hobby, And Musical Instrument Stores "/>
    <s v="Sporting Goods, Hobby, And Musical Instrument Stores "/>
    <x v="186"/>
    <x v="0"/>
    <x v="1"/>
    <n v="98.6783762404892"/>
  </r>
  <r>
    <x v="3"/>
    <n v="4511"/>
    <s v="Sporting Goods, Hobby, And Musical Instrument Stores "/>
    <s v="Sporting Goods, Hobby, And Musical Instrument Stores "/>
    <x v="186"/>
    <x v="0"/>
    <x v="2"/>
    <n v="99.070736984822005"/>
  </r>
  <r>
    <x v="3"/>
    <n v="4511"/>
    <s v="Sporting Goods, Hobby, And Musical Instrument Stores "/>
    <s v="Sporting Goods, Hobby, And Musical Instrument Stores "/>
    <x v="186"/>
    <x v="0"/>
    <x v="3"/>
    <n v="99.947391493861005"/>
  </r>
  <r>
    <x v="3"/>
    <n v="4511"/>
    <s v="Sporting Goods, Hobby, And Musical Instrument Stores "/>
    <s v="Sporting Goods, Hobby, And Musical Instrument Stores "/>
    <x v="186"/>
    <x v="0"/>
    <x v="4"/>
    <n v="100.78821007843101"/>
  </r>
  <r>
    <x v="3"/>
    <n v="4511"/>
    <s v="Sporting Goods, Hobby, And Musical Instrument Stores "/>
    <s v="Sporting Goods, Hobby, And Musical Instrument Stores "/>
    <x v="186"/>
    <x v="0"/>
    <x v="5"/>
    <n v="102.347195900971"/>
  </r>
  <r>
    <x v="3"/>
    <n v="4511"/>
    <s v="Sporting Goods, Hobby, And Musical Instrument Stores "/>
    <s v="Sporting Goods, Hobby, And Musical Instrument Stores "/>
    <x v="186"/>
    <x v="0"/>
    <x v="6"/>
    <n v="105.713203627469"/>
  </r>
  <r>
    <x v="3"/>
    <n v="4511"/>
    <s v="Sporting Goods, Hobby, And Musical Instrument Stores "/>
    <s v="Sporting Goods, Hobby, And Musical Instrument Stores "/>
    <x v="186"/>
    <x v="0"/>
    <x v="7"/>
    <n v="105.699466924747"/>
  </r>
  <r>
    <x v="3"/>
    <n v="4511"/>
    <s v="Sporting Goods, Hobby, And Musical Instrument Stores "/>
    <s v="Sporting Goods, Hobby, And Musical Instrument Stores "/>
    <x v="186"/>
    <x v="0"/>
    <x v="8"/>
    <n v="97.283170505265204"/>
  </r>
  <r>
    <x v="3"/>
    <n v="4511"/>
    <s v="Sporting Goods, Hobby, And Musical Instrument Stores "/>
    <s v="Sporting Goods, Hobby, And Musical Instrument Stores "/>
    <x v="186"/>
    <x v="0"/>
    <x v="9"/>
    <n v="98.207314886348001"/>
  </r>
  <r>
    <x v="3"/>
    <n v="4511"/>
    <s v="Sporting Goods, Hobby, And Musical Instrument Stores "/>
    <s v="Sporting Goods, Hobby, And Musical Instrument Stores "/>
    <x v="186"/>
    <x v="0"/>
    <x v="10"/>
    <n v="98.242745062272604"/>
  </r>
  <r>
    <x v="3"/>
    <n v="4511"/>
    <s v="Sporting Goods, Hobby, And Musical Instrument Stores "/>
    <s v="Sporting Goods, Hobby, And Musical Instrument Stores "/>
    <x v="186"/>
    <x v="0"/>
    <x v="11"/>
    <n v="98.228496351333206"/>
  </r>
  <r>
    <x v="3"/>
    <n v="4511"/>
    <s v="Sporting Goods, Hobby, And Musical Instrument Stores "/>
    <s v="Sporting Goods, Hobby, And Musical Instrument Stores "/>
    <x v="186"/>
    <x v="0"/>
    <x v="12"/>
    <n v="97.927676894579207"/>
  </r>
  <r>
    <x v="3"/>
    <n v="4511"/>
    <s v="Sporting Goods, Hobby, And Musical Instrument Stores "/>
    <s v="Sporting Goods, Hobby, And Musical Instrument Stores "/>
    <x v="186"/>
    <x v="0"/>
    <x v="13"/>
    <n v="98.670903658125795"/>
  </r>
  <r>
    <x v="3"/>
    <n v="4511"/>
    <s v="Sporting Goods, Hobby, And Musical Instrument Stores "/>
    <s v="Sporting Goods, Hobby, And Musical Instrument Stores "/>
    <x v="186"/>
    <x v="0"/>
    <x v="14"/>
    <n v="99.173268659862998"/>
  </r>
  <r>
    <x v="3"/>
    <n v="4512"/>
    <s v="Book Stores And News Dealers "/>
    <s v="Book Stores And News Dealers "/>
    <x v="187"/>
    <x v="0"/>
    <x v="0"/>
    <n v="100"/>
  </r>
  <r>
    <x v="3"/>
    <n v="4512"/>
    <s v="Book Stores And News Dealers "/>
    <s v="Book Stores And News Dealers "/>
    <x v="187"/>
    <x v="0"/>
    <x v="1"/>
    <n v="98.6783762404892"/>
  </r>
  <r>
    <x v="3"/>
    <n v="4512"/>
    <s v="Book Stores And News Dealers "/>
    <s v="Book Stores And News Dealers "/>
    <x v="187"/>
    <x v="0"/>
    <x v="2"/>
    <n v="99.070736984822005"/>
  </r>
  <r>
    <x v="3"/>
    <n v="4512"/>
    <s v="Book Stores And News Dealers "/>
    <s v="Book Stores And News Dealers "/>
    <x v="187"/>
    <x v="0"/>
    <x v="3"/>
    <n v="99.947391493861005"/>
  </r>
  <r>
    <x v="3"/>
    <n v="4512"/>
    <s v="Book Stores And News Dealers "/>
    <s v="Book Stores And News Dealers "/>
    <x v="187"/>
    <x v="0"/>
    <x v="4"/>
    <n v="100.78821007843101"/>
  </r>
  <r>
    <x v="3"/>
    <n v="4512"/>
    <s v="Book Stores And News Dealers "/>
    <s v="Book Stores And News Dealers "/>
    <x v="187"/>
    <x v="0"/>
    <x v="5"/>
    <n v="102.347195900971"/>
  </r>
  <r>
    <x v="3"/>
    <n v="4512"/>
    <s v="Book Stores And News Dealers "/>
    <s v="Book Stores And News Dealers "/>
    <x v="187"/>
    <x v="0"/>
    <x v="6"/>
    <n v="105.713203627469"/>
  </r>
  <r>
    <x v="3"/>
    <n v="4512"/>
    <s v="Book Stores And News Dealers "/>
    <s v="Book Stores And News Dealers "/>
    <x v="187"/>
    <x v="0"/>
    <x v="7"/>
    <n v="105.699466924747"/>
  </r>
  <r>
    <x v="3"/>
    <n v="4512"/>
    <s v="Book Stores And News Dealers "/>
    <s v="Book Stores And News Dealers "/>
    <x v="187"/>
    <x v="0"/>
    <x v="8"/>
    <n v="106.13461725494901"/>
  </r>
  <r>
    <x v="3"/>
    <n v="4512"/>
    <s v="Book Stores And News Dealers "/>
    <s v="Book Stores And News Dealers "/>
    <x v="187"/>
    <x v="0"/>
    <x v="9"/>
    <n v="103.463829179613"/>
  </r>
  <r>
    <x v="3"/>
    <n v="4512"/>
    <s v="Book Stores And News Dealers "/>
    <s v="Book Stores And News Dealers "/>
    <x v="187"/>
    <x v="0"/>
    <x v="10"/>
    <n v="105.80520232949"/>
  </r>
  <r>
    <x v="3"/>
    <n v="4512"/>
    <s v="Book Stores And News Dealers "/>
    <s v="Book Stores And News Dealers "/>
    <x v="187"/>
    <x v="0"/>
    <x v="11"/>
    <n v="105.76377056954399"/>
  </r>
  <r>
    <x v="3"/>
    <n v="4512"/>
    <s v="Book Stores And News Dealers "/>
    <s v="Book Stores And News Dealers "/>
    <x v="187"/>
    <x v="0"/>
    <x v="12"/>
    <n v="105.608031717153"/>
  </r>
  <r>
    <x v="3"/>
    <n v="4512"/>
    <s v="Book Stores And News Dealers "/>
    <s v="Book Stores And News Dealers "/>
    <x v="187"/>
    <x v="0"/>
    <x v="13"/>
    <n v="106.573130096592"/>
  </r>
  <r>
    <x v="3"/>
    <n v="4512"/>
    <s v="Book Stores And News Dealers "/>
    <s v="Book Stores And News Dealers "/>
    <x v="187"/>
    <x v="0"/>
    <x v="14"/>
    <n v="105.646580703829"/>
  </r>
  <r>
    <x v="3"/>
    <n v="4522"/>
    <s v="Department Stores "/>
    <s v="Department Stores "/>
    <x v="188"/>
    <x v="0"/>
    <x v="0"/>
    <n v="100"/>
  </r>
  <r>
    <x v="3"/>
    <n v="4522"/>
    <s v="Department Stores "/>
    <s v="Department Stores "/>
    <x v="188"/>
    <x v="0"/>
    <x v="1"/>
    <n v="100.104801599892"/>
  </r>
  <r>
    <x v="3"/>
    <n v="4522"/>
    <s v="Department Stores "/>
    <s v="Department Stores "/>
    <x v="188"/>
    <x v="0"/>
    <x v="2"/>
    <n v="100.546400288057"/>
  </r>
  <r>
    <x v="3"/>
    <n v="4522"/>
    <s v="Department Stores "/>
    <s v="Department Stores "/>
    <x v="188"/>
    <x v="0"/>
    <x v="3"/>
    <n v="101.712542763786"/>
  </r>
  <r>
    <x v="3"/>
    <n v="4522"/>
    <s v="Department Stores "/>
    <s v="Department Stores "/>
    <x v="188"/>
    <x v="0"/>
    <x v="4"/>
    <n v="101.76378887624099"/>
  </r>
  <r>
    <x v="3"/>
    <n v="4522"/>
    <s v="Department Stores "/>
    <s v="Department Stores "/>
    <x v="188"/>
    <x v="0"/>
    <x v="5"/>
    <n v="102.46310224651999"/>
  </r>
  <r>
    <x v="3"/>
    <n v="4522"/>
    <s v="Department Stores "/>
    <s v="Department Stores "/>
    <x v="188"/>
    <x v="0"/>
    <x v="6"/>
    <n v="102.45896571969"/>
  </r>
  <r>
    <x v="3"/>
    <n v="4522"/>
    <s v="Department Stores "/>
    <s v="Department Stores "/>
    <x v="188"/>
    <x v="0"/>
    <x v="7"/>
    <n v="102.71649610786601"/>
  </r>
  <r>
    <x v="3"/>
    <n v="4522"/>
    <s v="Department Stores "/>
    <s v="Department Stores "/>
    <x v="188"/>
    <x v="0"/>
    <x v="8"/>
    <n v="103.223197507614"/>
  </r>
  <r>
    <x v="3"/>
    <n v="4522"/>
    <s v="Department Stores "/>
    <s v="Department Stores "/>
    <x v="188"/>
    <x v="0"/>
    <x v="9"/>
    <n v="103.08107054084699"/>
  </r>
  <r>
    <x v="3"/>
    <n v="4522"/>
    <s v="Department Stores "/>
    <s v="Department Stores "/>
    <x v="188"/>
    <x v="0"/>
    <x v="10"/>
    <n v="103.14833341115801"/>
  </r>
  <r>
    <x v="3"/>
    <n v="4522"/>
    <s v="Department Stores "/>
    <s v="Department Stores "/>
    <x v="188"/>
    <x v="0"/>
    <x v="11"/>
    <n v="102.739349706518"/>
  </r>
  <r>
    <x v="3"/>
    <n v="4522"/>
    <s v="Department Stores "/>
    <s v="Department Stores "/>
    <x v="188"/>
    <x v="0"/>
    <x v="12"/>
    <n v="103.20597852507299"/>
  </r>
  <r>
    <x v="3"/>
    <n v="4522"/>
    <s v="Department Stores "/>
    <s v="Department Stores "/>
    <x v="188"/>
    <x v="0"/>
    <x v="13"/>
    <n v="105.26529081359"/>
  </r>
  <r>
    <x v="3"/>
    <n v="4522"/>
    <s v="Department Stores "/>
    <s v="Department Stores "/>
    <x v="188"/>
    <x v="0"/>
    <x v="14"/>
    <n v="106.515578190978"/>
  </r>
  <r>
    <x v="3"/>
    <n v="4523"/>
    <s v="General Merchandise Stores, Including Warehouse Clubs And Supercenters "/>
    <s v="General Merchandise Stores, Including Warehouse Clubs And Supercenters "/>
    <x v="189"/>
    <x v="0"/>
    <x v="0"/>
    <n v="100"/>
  </r>
  <r>
    <x v="3"/>
    <n v="4523"/>
    <s v="General Merchandise Stores, Including Warehouse Clubs And Supercenters "/>
    <s v="General Merchandise Stores, Including Warehouse Clubs And Supercenters "/>
    <x v="189"/>
    <x v="0"/>
    <x v="1"/>
    <n v="99.479894088226601"/>
  </r>
  <r>
    <x v="3"/>
    <n v="4523"/>
    <s v="General Merchandise Stores, Including Warehouse Clubs And Supercenters "/>
    <s v="General Merchandise Stores, Including Warehouse Clubs And Supercenters "/>
    <x v="189"/>
    <x v="0"/>
    <x v="2"/>
    <n v="99.346368143504293"/>
  </r>
  <r>
    <x v="3"/>
    <n v="4523"/>
    <s v="General Merchandise Stores, Including Warehouse Clubs And Supercenters "/>
    <s v="General Merchandise Stores, Including Warehouse Clubs And Supercenters "/>
    <x v="189"/>
    <x v="0"/>
    <x v="3"/>
    <n v="100.40724301982"/>
  </r>
  <r>
    <x v="3"/>
    <n v="4523"/>
    <s v="General Merchandise Stores, Including Warehouse Clubs And Supercenters "/>
    <s v="General Merchandise Stores, Including Warehouse Clubs And Supercenters "/>
    <x v="189"/>
    <x v="0"/>
    <x v="4"/>
    <n v="99.678379453835504"/>
  </r>
  <r>
    <x v="3"/>
    <n v="4523"/>
    <s v="General Merchandise Stores, Including Warehouse Clubs And Supercenters "/>
    <s v="General Merchandise Stores, Including Warehouse Clubs And Supercenters "/>
    <x v="189"/>
    <x v="0"/>
    <x v="5"/>
    <n v="100.464357639064"/>
  </r>
  <r>
    <x v="3"/>
    <n v="4523"/>
    <s v="General Merchandise Stores, Including Warehouse Clubs And Supercenters "/>
    <s v="General Merchandise Stores, Including Warehouse Clubs And Supercenters "/>
    <x v="189"/>
    <x v="0"/>
    <x v="6"/>
    <n v="100.854654841564"/>
  </r>
  <r>
    <x v="3"/>
    <n v="4523"/>
    <s v="General Merchandise Stores, Including Warehouse Clubs And Supercenters "/>
    <s v="General Merchandise Stores, Including Warehouse Clubs And Supercenters "/>
    <x v="189"/>
    <x v="0"/>
    <x v="7"/>
    <n v="101.373803450099"/>
  </r>
  <r>
    <x v="3"/>
    <n v="4523"/>
    <s v="General Merchandise Stores, Including Warehouse Clubs And Supercenters "/>
    <s v="General Merchandise Stores, Including Warehouse Clubs And Supercenters "/>
    <x v="189"/>
    <x v="0"/>
    <x v="8"/>
    <n v="101.28912864917"/>
  </r>
  <r>
    <x v="3"/>
    <n v="4523"/>
    <s v="General Merchandise Stores, Including Warehouse Clubs And Supercenters "/>
    <s v="General Merchandise Stores, Including Warehouse Clubs And Supercenters "/>
    <x v="189"/>
    <x v="0"/>
    <x v="9"/>
    <n v="102.031198271767"/>
  </r>
  <r>
    <x v="3"/>
    <n v="4523"/>
    <s v="General Merchandise Stores, Including Warehouse Clubs And Supercenters "/>
    <s v="General Merchandise Stores, Including Warehouse Clubs And Supercenters "/>
    <x v="189"/>
    <x v="0"/>
    <x v="10"/>
    <n v="101.63688610909399"/>
  </r>
  <r>
    <x v="3"/>
    <n v="4523"/>
    <s v="General Merchandise Stores, Including Warehouse Clubs And Supercenters "/>
    <s v="General Merchandise Stores, Including Warehouse Clubs And Supercenters "/>
    <x v="189"/>
    <x v="0"/>
    <x v="11"/>
    <n v="101.611027071067"/>
  </r>
  <r>
    <x v="3"/>
    <n v="4523"/>
    <s v="General Merchandise Stores, Including Warehouse Clubs And Supercenters "/>
    <s v="General Merchandise Stores, Including Warehouse Clubs And Supercenters "/>
    <x v="189"/>
    <x v="0"/>
    <x v="12"/>
    <n v="101.326860587057"/>
  </r>
  <r>
    <x v="3"/>
    <n v="4523"/>
    <s v="General Merchandise Stores, Including Warehouse Clubs And Supercenters "/>
    <s v="General Merchandise Stores, Including Warehouse Clubs And Supercenters "/>
    <x v="189"/>
    <x v="0"/>
    <x v="13"/>
    <n v="100.993883083005"/>
  </r>
  <r>
    <x v="3"/>
    <n v="4523"/>
    <s v="General Merchandise Stores, Including Warehouse Clubs And Supercenters "/>
    <s v="General Merchandise Stores, Including Warehouse Clubs And Supercenters "/>
    <x v="189"/>
    <x v="0"/>
    <x v="14"/>
    <n v="101.053730212847"/>
  </r>
  <r>
    <x v="3"/>
    <n v="4531"/>
    <s v="Florists "/>
    <s v="Florists "/>
    <x v="190"/>
    <x v="0"/>
    <x v="0"/>
    <n v="100"/>
  </r>
  <r>
    <x v="3"/>
    <n v="4531"/>
    <s v="Florists "/>
    <s v="Florists "/>
    <x v="190"/>
    <x v="0"/>
    <x v="1"/>
    <n v="100.35785580344999"/>
  </r>
  <r>
    <x v="3"/>
    <n v="4531"/>
    <s v="Florists "/>
    <s v="Florists "/>
    <x v="190"/>
    <x v="0"/>
    <x v="2"/>
    <n v="100.45165165025099"/>
  </r>
  <r>
    <x v="3"/>
    <n v="4531"/>
    <s v="Florists "/>
    <s v="Florists "/>
    <x v="190"/>
    <x v="0"/>
    <x v="3"/>
    <n v="100.66516914683601"/>
  </r>
  <r>
    <x v="3"/>
    <n v="4531"/>
    <s v="Florists "/>
    <s v="Florists "/>
    <x v="190"/>
    <x v="0"/>
    <x v="4"/>
    <n v="99.100161836500902"/>
  </r>
  <r>
    <x v="3"/>
    <n v="4531"/>
    <s v="Florists "/>
    <s v="Florists "/>
    <x v="190"/>
    <x v="0"/>
    <x v="5"/>
    <n v="100.495876647336"/>
  </r>
  <r>
    <x v="3"/>
    <n v="4531"/>
    <s v="Florists "/>
    <s v="Florists "/>
    <x v="190"/>
    <x v="0"/>
    <x v="6"/>
    <n v="101.63585260779"/>
  </r>
  <r>
    <x v="3"/>
    <n v="4531"/>
    <s v="Florists "/>
    <s v="Florists "/>
    <x v="190"/>
    <x v="0"/>
    <x v="7"/>
    <n v="102.08242879114"/>
  </r>
  <r>
    <x v="3"/>
    <n v="4531"/>
    <s v="Florists "/>
    <s v="Florists "/>
    <x v="190"/>
    <x v="0"/>
    <x v="8"/>
    <n v="100.602556970802"/>
  </r>
  <r>
    <x v="3"/>
    <n v="4531"/>
    <s v="Florists "/>
    <s v="Florists "/>
    <x v="190"/>
    <x v="0"/>
    <x v="9"/>
    <n v="98.603777043250304"/>
  </r>
  <r>
    <x v="3"/>
    <n v="4531"/>
    <s v="Florists "/>
    <s v="Florists "/>
    <x v="190"/>
    <x v="0"/>
    <x v="10"/>
    <n v="99.936339845752897"/>
  </r>
  <r>
    <x v="3"/>
    <n v="4531"/>
    <s v="Florists "/>
    <s v="Florists "/>
    <x v="190"/>
    <x v="0"/>
    <x v="11"/>
    <n v="97.901739214353995"/>
  </r>
  <r>
    <x v="3"/>
    <n v="4531"/>
    <s v="Florists "/>
    <s v="Florists "/>
    <x v="190"/>
    <x v="0"/>
    <x v="12"/>
    <n v="99.518951907518996"/>
  </r>
  <r>
    <x v="3"/>
    <n v="4531"/>
    <s v="Florists "/>
    <s v="Florists "/>
    <x v="190"/>
    <x v="0"/>
    <x v="13"/>
    <n v="100.005115483213"/>
  </r>
  <r>
    <x v="3"/>
    <n v="4531"/>
    <s v="Florists "/>
    <s v="Florists "/>
    <x v="190"/>
    <x v="0"/>
    <x v="14"/>
    <n v="99.599207867629005"/>
  </r>
  <r>
    <x v="3"/>
    <n v="4532"/>
    <s v="Office Supplies, Stationery, And Gift Stores "/>
    <s v="Office Supplies, Stationery, And Gift Stores "/>
    <x v="191"/>
    <x v="0"/>
    <x v="0"/>
    <n v="100"/>
  </r>
  <r>
    <x v="3"/>
    <n v="4532"/>
    <s v="Office Supplies, Stationery, And Gift Stores "/>
    <s v="Office Supplies, Stationery, And Gift Stores "/>
    <x v="191"/>
    <x v="0"/>
    <x v="1"/>
    <n v="99.772318005953196"/>
  </r>
  <r>
    <x v="3"/>
    <n v="4532"/>
    <s v="Office Supplies, Stationery, And Gift Stores "/>
    <s v="Office Supplies, Stationery, And Gift Stores "/>
    <x v="191"/>
    <x v="0"/>
    <x v="2"/>
    <n v="100.20984180117399"/>
  </r>
  <r>
    <x v="3"/>
    <n v="4532"/>
    <s v="Office Supplies, Stationery, And Gift Stores "/>
    <s v="Office Supplies, Stationery, And Gift Stores "/>
    <x v="191"/>
    <x v="0"/>
    <x v="3"/>
    <n v="101.68052710509799"/>
  </r>
  <r>
    <x v="3"/>
    <n v="4532"/>
    <s v="Office Supplies, Stationery, And Gift Stores "/>
    <s v="Office Supplies, Stationery, And Gift Stores "/>
    <x v="191"/>
    <x v="0"/>
    <x v="4"/>
    <n v="102.409520979375"/>
  </r>
  <r>
    <x v="3"/>
    <n v="4532"/>
    <s v="Office Supplies, Stationery, And Gift Stores "/>
    <s v="Office Supplies, Stationery, And Gift Stores "/>
    <x v="191"/>
    <x v="0"/>
    <x v="5"/>
    <n v="103.283096257278"/>
  </r>
  <r>
    <x v="3"/>
    <n v="4532"/>
    <s v="Office Supplies, Stationery, And Gift Stores "/>
    <s v="Office Supplies, Stationery, And Gift Stores "/>
    <x v="191"/>
    <x v="0"/>
    <x v="6"/>
    <n v="102.44184784478099"/>
  </r>
  <r>
    <x v="3"/>
    <n v="4532"/>
    <s v="Office Supplies, Stationery, And Gift Stores "/>
    <s v="Office Supplies, Stationery, And Gift Stores "/>
    <x v="191"/>
    <x v="0"/>
    <x v="7"/>
    <n v="103.42614457516299"/>
  </r>
  <r>
    <x v="3"/>
    <n v="4532"/>
    <s v="Office Supplies, Stationery, And Gift Stores "/>
    <s v="Office Supplies, Stationery, And Gift Stores "/>
    <x v="191"/>
    <x v="0"/>
    <x v="8"/>
    <n v="103.52976919451"/>
  </r>
  <r>
    <x v="3"/>
    <n v="4532"/>
    <s v="Office Supplies, Stationery, And Gift Stores "/>
    <s v="Office Supplies, Stationery, And Gift Stores "/>
    <x v="191"/>
    <x v="0"/>
    <x v="9"/>
    <n v="103.454894457702"/>
  </r>
  <r>
    <x v="3"/>
    <n v="4532"/>
    <s v="Office Supplies, Stationery, And Gift Stores "/>
    <s v="Office Supplies, Stationery, And Gift Stores "/>
    <x v="191"/>
    <x v="0"/>
    <x v="10"/>
    <n v="103.18083053335999"/>
  </r>
  <r>
    <x v="3"/>
    <n v="4532"/>
    <s v="Office Supplies, Stationery, And Gift Stores "/>
    <s v="Office Supplies, Stationery, And Gift Stores "/>
    <x v="191"/>
    <x v="0"/>
    <x v="11"/>
    <n v="102.351762586882"/>
  </r>
  <r>
    <x v="3"/>
    <n v="4532"/>
    <s v="Office Supplies, Stationery, And Gift Stores "/>
    <s v="Office Supplies, Stationery, And Gift Stores "/>
    <x v="191"/>
    <x v="0"/>
    <x v="12"/>
    <n v="100.83365128641699"/>
  </r>
  <r>
    <x v="3"/>
    <n v="4532"/>
    <s v="Office Supplies, Stationery, And Gift Stores "/>
    <s v="Office Supplies, Stationery, And Gift Stores "/>
    <x v="191"/>
    <x v="0"/>
    <x v="13"/>
    <n v="100.262579630044"/>
  </r>
  <r>
    <x v="3"/>
    <n v="4532"/>
    <s v="Office Supplies, Stationery, And Gift Stores "/>
    <s v="Office Supplies, Stationery, And Gift Stores "/>
    <x v="191"/>
    <x v="0"/>
    <x v="14"/>
    <n v="101.45386112812599"/>
  </r>
  <r>
    <x v="3"/>
    <n v="4533"/>
    <s v="Used Merchandise Stores "/>
    <s v="Used Merchandise Stores "/>
    <x v="192"/>
    <x v="0"/>
    <x v="0"/>
    <n v="100"/>
  </r>
  <r>
    <x v="3"/>
    <n v="4533"/>
    <s v="Used Merchandise Stores "/>
    <s v="Used Merchandise Stores "/>
    <x v="192"/>
    <x v="0"/>
    <x v="1"/>
    <n v="99.731970442499204"/>
  </r>
  <r>
    <x v="3"/>
    <n v="4533"/>
    <s v="Used Merchandise Stores "/>
    <s v="Used Merchandise Stores "/>
    <x v="192"/>
    <x v="0"/>
    <x v="2"/>
    <n v="99.766170687015105"/>
  </r>
  <r>
    <x v="3"/>
    <n v="4533"/>
    <s v="Used Merchandise Stores "/>
    <s v="Used Merchandise Stores "/>
    <x v="192"/>
    <x v="0"/>
    <x v="3"/>
    <n v="99.993463219728795"/>
  </r>
  <r>
    <x v="3"/>
    <n v="4533"/>
    <s v="Used Merchandise Stores "/>
    <s v="Used Merchandise Stores "/>
    <x v="192"/>
    <x v="0"/>
    <x v="4"/>
    <n v="98.671449706820695"/>
  </r>
  <r>
    <x v="3"/>
    <n v="4533"/>
    <s v="Used Merchandise Stores "/>
    <s v="Used Merchandise Stores "/>
    <x v="192"/>
    <x v="0"/>
    <x v="5"/>
    <n v="98.702878129611406"/>
  </r>
  <r>
    <x v="3"/>
    <n v="4533"/>
    <s v="Used Merchandise Stores "/>
    <s v="Used Merchandise Stores "/>
    <x v="192"/>
    <x v="0"/>
    <x v="6"/>
    <n v="97.908466804849297"/>
  </r>
  <r>
    <x v="3"/>
    <n v="4533"/>
    <s v="Used Merchandise Stores "/>
    <s v="Used Merchandise Stores "/>
    <x v="192"/>
    <x v="0"/>
    <x v="7"/>
    <n v="98.476630729379707"/>
  </r>
  <r>
    <x v="3"/>
    <n v="4533"/>
    <s v="Used Merchandise Stores "/>
    <s v="Used Merchandise Stores "/>
    <x v="192"/>
    <x v="0"/>
    <x v="8"/>
    <n v="98.237717619419399"/>
  </r>
  <r>
    <x v="3"/>
    <n v="4533"/>
    <s v="Used Merchandise Stores "/>
    <s v="Used Merchandise Stores "/>
    <x v="192"/>
    <x v="0"/>
    <x v="9"/>
    <n v="98.196126753005601"/>
  </r>
  <r>
    <x v="3"/>
    <n v="4533"/>
    <s v="Used Merchandise Stores "/>
    <s v="Used Merchandise Stores "/>
    <x v="192"/>
    <x v="0"/>
    <x v="10"/>
    <n v="99.017147389071098"/>
  </r>
  <r>
    <x v="3"/>
    <n v="4533"/>
    <s v="Used Merchandise Stores "/>
    <s v="Used Merchandise Stores "/>
    <x v="192"/>
    <x v="0"/>
    <x v="11"/>
    <n v="99.237646511413899"/>
  </r>
  <r>
    <x v="3"/>
    <n v="4533"/>
    <s v="Used Merchandise Stores "/>
    <s v="Used Merchandise Stores "/>
    <x v="192"/>
    <x v="0"/>
    <x v="12"/>
    <n v="98.905825663582704"/>
  </r>
  <r>
    <x v="3"/>
    <n v="4533"/>
    <s v="Used Merchandise Stores "/>
    <s v="Used Merchandise Stores "/>
    <x v="192"/>
    <x v="0"/>
    <x v="13"/>
    <n v="99.447724245833101"/>
  </r>
  <r>
    <x v="3"/>
    <n v="4533"/>
    <s v="Used Merchandise Stores "/>
    <s v="Used Merchandise Stores "/>
    <x v="192"/>
    <x v="0"/>
    <x v="14"/>
    <n v="99.273107749186295"/>
  </r>
  <r>
    <x v="3"/>
    <n v="4539"/>
    <s v="Other Miscellaneous Store Retailers "/>
    <s v="Other Miscellaneous Store Retailers "/>
    <x v="193"/>
    <x v="0"/>
    <x v="0"/>
    <n v="100"/>
  </r>
  <r>
    <x v="3"/>
    <n v="4539"/>
    <s v="Other Miscellaneous Store Retailers "/>
    <s v="Other Miscellaneous Store Retailers "/>
    <x v="193"/>
    <x v="0"/>
    <x v="1"/>
    <n v="100.112130517835"/>
  </r>
  <r>
    <x v="3"/>
    <n v="4539"/>
    <s v="Other Miscellaneous Store Retailers "/>
    <s v="Other Miscellaneous Store Retailers "/>
    <x v="193"/>
    <x v="0"/>
    <x v="2"/>
    <n v="100.46169013435301"/>
  </r>
  <r>
    <x v="3"/>
    <n v="4539"/>
    <s v="Other Miscellaneous Store Retailers "/>
    <s v="Other Miscellaneous Store Retailers "/>
    <x v="193"/>
    <x v="0"/>
    <x v="3"/>
    <n v="101.13250394617199"/>
  </r>
  <r>
    <x v="3"/>
    <n v="4539"/>
    <s v="Other Miscellaneous Store Retailers "/>
    <s v="Other Miscellaneous Store Retailers "/>
    <x v="193"/>
    <x v="0"/>
    <x v="4"/>
    <n v="101.293183916077"/>
  </r>
  <r>
    <x v="3"/>
    <n v="4539"/>
    <s v="Other Miscellaneous Store Retailers "/>
    <s v="Other Miscellaneous Store Retailers "/>
    <x v="193"/>
    <x v="0"/>
    <x v="5"/>
    <n v="101.700650051674"/>
  </r>
  <r>
    <x v="3"/>
    <n v="4539"/>
    <s v="Other Miscellaneous Store Retailers "/>
    <s v="Other Miscellaneous Store Retailers "/>
    <x v="193"/>
    <x v="0"/>
    <x v="6"/>
    <n v="101.52546871007399"/>
  </r>
  <r>
    <x v="3"/>
    <n v="4539"/>
    <s v="Other Miscellaneous Store Retailers "/>
    <s v="Other Miscellaneous Store Retailers "/>
    <x v="193"/>
    <x v="0"/>
    <x v="7"/>
    <n v="101.297545585794"/>
  </r>
  <r>
    <x v="3"/>
    <n v="4539"/>
    <s v="Other Miscellaneous Store Retailers "/>
    <s v="Other Miscellaneous Store Retailers "/>
    <x v="193"/>
    <x v="0"/>
    <x v="8"/>
    <n v="102.18383731816699"/>
  </r>
  <r>
    <x v="3"/>
    <n v="4539"/>
    <s v="Other Miscellaneous Store Retailers "/>
    <s v="Other Miscellaneous Store Retailers "/>
    <x v="193"/>
    <x v="0"/>
    <x v="9"/>
    <n v="102.21809260267"/>
  </r>
  <r>
    <x v="3"/>
    <n v="4539"/>
    <s v="Other Miscellaneous Store Retailers "/>
    <s v="Other Miscellaneous Store Retailers "/>
    <x v="193"/>
    <x v="0"/>
    <x v="10"/>
    <n v="101.44688450535"/>
  </r>
  <r>
    <x v="3"/>
    <n v="4539"/>
    <s v="Other Miscellaneous Store Retailers "/>
    <s v="Other Miscellaneous Store Retailers "/>
    <x v="193"/>
    <x v="0"/>
    <x v="11"/>
    <n v="101.14167255922899"/>
  </r>
  <r>
    <x v="3"/>
    <n v="4539"/>
    <s v="Other Miscellaneous Store Retailers "/>
    <s v="Other Miscellaneous Store Retailers "/>
    <x v="193"/>
    <x v="0"/>
    <x v="12"/>
    <n v="100.021065493168"/>
  </r>
  <r>
    <x v="3"/>
    <n v="4539"/>
    <s v="Other Miscellaneous Store Retailers "/>
    <s v="Other Miscellaneous Store Retailers "/>
    <x v="193"/>
    <x v="0"/>
    <x v="13"/>
    <n v="100.782512457698"/>
  </r>
  <r>
    <x v="3"/>
    <n v="4539"/>
    <s v="Other Miscellaneous Store Retailers "/>
    <s v="Other Miscellaneous Store Retailers "/>
    <x v="193"/>
    <x v="0"/>
    <x v="14"/>
    <n v="101.463499328777"/>
  </r>
  <r>
    <x v="3"/>
    <n v="4541"/>
    <s v="Electronic Shopping And Mail-Order Houses "/>
    <s v="Electronic Shopping And Mail-Order Houses "/>
    <x v="194"/>
    <x v="0"/>
    <x v="0"/>
    <n v="100"/>
  </r>
  <r>
    <x v="3"/>
    <n v="4541"/>
    <s v="Electronic Shopping And Mail-Order Houses "/>
    <s v="Electronic Shopping And Mail-Order Houses "/>
    <x v="194"/>
    <x v="0"/>
    <x v="1"/>
    <n v="100.48197075661101"/>
  </r>
  <r>
    <x v="3"/>
    <n v="4541"/>
    <s v="Electronic Shopping And Mail-Order Houses "/>
    <s v="Electronic Shopping And Mail-Order Houses "/>
    <x v="194"/>
    <x v="0"/>
    <x v="2"/>
    <n v="100.937270726039"/>
  </r>
  <r>
    <x v="3"/>
    <n v="4541"/>
    <s v="Electronic Shopping And Mail-Order Houses "/>
    <s v="Electronic Shopping And Mail-Order Houses "/>
    <x v="194"/>
    <x v="0"/>
    <x v="3"/>
    <n v="101.535230463773"/>
  </r>
  <r>
    <x v="3"/>
    <n v="4541"/>
    <s v="Electronic Shopping And Mail-Order Houses "/>
    <s v="Electronic Shopping And Mail-Order Houses "/>
    <x v="194"/>
    <x v="0"/>
    <x v="4"/>
    <n v="103.842797006368"/>
  </r>
  <r>
    <x v="3"/>
    <n v="4541"/>
    <s v="Electronic Shopping And Mail-Order Houses "/>
    <s v="Electronic Shopping And Mail-Order Houses "/>
    <x v="194"/>
    <x v="0"/>
    <x v="5"/>
    <n v="104.999678633459"/>
  </r>
  <r>
    <x v="3"/>
    <n v="4541"/>
    <s v="Electronic Shopping And Mail-Order Houses "/>
    <s v="Electronic Shopping And Mail-Order Houses "/>
    <x v="194"/>
    <x v="0"/>
    <x v="6"/>
    <n v="106.00264690934399"/>
  </r>
  <r>
    <x v="3"/>
    <n v="4541"/>
    <s v="Electronic Shopping And Mail-Order Houses "/>
    <s v="Electronic Shopping And Mail-Order Houses "/>
    <x v="194"/>
    <x v="0"/>
    <x v="7"/>
    <n v="106.90178426162301"/>
  </r>
  <r>
    <x v="3"/>
    <n v="4541"/>
    <s v="Electronic Shopping And Mail-Order Houses "/>
    <s v="Electronic Shopping And Mail-Order Houses "/>
    <x v="194"/>
    <x v="0"/>
    <x v="8"/>
    <n v="106.457747068648"/>
  </r>
  <r>
    <x v="3"/>
    <n v="4541"/>
    <s v="Electronic Shopping And Mail-Order Houses "/>
    <s v="Electronic Shopping And Mail-Order Houses "/>
    <x v="194"/>
    <x v="0"/>
    <x v="9"/>
    <n v="105.062789833607"/>
  </r>
  <r>
    <x v="3"/>
    <n v="4541"/>
    <s v="Electronic Shopping And Mail-Order Houses "/>
    <s v="Electronic Shopping And Mail-Order Houses "/>
    <x v="194"/>
    <x v="0"/>
    <x v="10"/>
    <n v="106.24956671571"/>
  </r>
  <r>
    <x v="3"/>
    <n v="4541"/>
    <s v="Electronic Shopping And Mail-Order Houses "/>
    <s v="Electronic Shopping And Mail-Order Houses "/>
    <x v="194"/>
    <x v="0"/>
    <x v="11"/>
    <n v="105.91958761175999"/>
  </r>
  <r>
    <x v="3"/>
    <n v="4541"/>
    <s v="Electronic Shopping And Mail-Order Houses "/>
    <s v="Electronic Shopping And Mail-Order Houses "/>
    <x v="194"/>
    <x v="0"/>
    <x v="12"/>
    <n v="105.289504368913"/>
  </r>
  <r>
    <x v="3"/>
    <n v="4541"/>
    <s v="Electronic Shopping And Mail-Order Houses "/>
    <s v="Electronic Shopping And Mail-Order Houses "/>
    <x v="194"/>
    <x v="0"/>
    <x v="13"/>
    <n v="105.90191922694299"/>
  </r>
  <r>
    <x v="3"/>
    <n v="4541"/>
    <s v="Electronic Shopping And Mail-Order Houses "/>
    <s v="Electronic Shopping And Mail-Order Houses "/>
    <x v="194"/>
    <x v="0"/>
    <x v="14"/>
    <n v="106.82450076054"/>
  </r>
  <r>
    <x v="3"/>
    <n v="4542"/>
    <s v="Vending Machine Operators "/>
    <s v="Vending Machine Operators "/>
    <x v="195"/>
    <x v="0"/>
    <x v="0"/>
    <n v="100"/>
  </r>
  <r>
    <x v="3"/>
    <n v="4542"/>
    <s v="Vending Machine Operators "/>
    <s v="Vending Machine Operators "/>
    <x v="195"/>
    <x v="0"/>
    <x v="1"/>
    <n v="99.434995413965794"/>
  </r>
  <r>
    <x v="3"/>
    <n v="4542"/>
    <s v="Vending Machine Operators "/>
    <s v="Vending Machine Operators "/>
    <x v="195"/>
    <x v="0"/>
    <x v="2"/>
    <n v="102.079528268874"/>
  </r>
  <r>
    <x v="3"/>
    <n v="4542"/>
    <s v="Vending Machine Operators "/>
    <s v="Vending Machine Operators "/>
    <x v="195"/>
    <x v="0"/>
    <x v="3"/>
    <n v="99.452799474090895"/>
  </r>
  <r>
    <x v="3"/>
    <n v="4542"/>
    <s v="Vending Machine Operators "/>
    <s v="Vending Machine Operators "/>
    <x v="195"/>
    <x v="0"/>
    <x v="4"/>
    <n v="101.25057139235"/>
  </r>
  <r>
    <x v="3"/>
    <n v="4542"/>
    <s v="Vending Machine Operators "/>
    <s v="Vending Machine Operators "/>
    <x v="195"/>
    <x v="0"/>
    <x v="5"/>
    <n v="101.057131452524"/>
  </r>
  <r>
    <x v="3"/>
    <n v="4542"/>
    <s v="Vending Machine Operators "/>
    <s v="Vending Machine Operators "/>
    <x v="195"/>
    <x v="0"/>
    <x v="6"/>
    <n v="98.727792092036495"/>
  </r>
  <r>
    <x v="3"/>
    <n v="4542"/>
    <s v="Vending Machine Operators "/>
    <s v="Vending Machine Operators "/>
    <x v="195"/>
    <x v="0"/>
    <x v="7"/>
    <n v="113.44096378061499"/>
  </r>
  <r>
    <x v="3"/>
    <n v="4542"/>
    <s v="Vending Machine Operators "/>
    <s v="Vending Machine Operators "/>
    <x v="195"/>
    <x v="0"/>
    <x v="8"/>
    <n v="110.983222748603"/>
  </r>
  <r>
    <x v="3"/>
    <n v="4542"/>
    <s v="Vending Machine Operators "/>
    <s v="Vending Machine Operators "/>
    <x v="195"/>
    <x v="0"/>
    <x v="9"/>
    <n v="110.492999421485"/>
  </r>
  <r>
    <x v="3"/>
    <n v="4542"/>
    <s v="Vending Machine Operators "/>
    <s v="Vending Machine Operators "/>
    <x v="195"/>
    <x v="0"/>
    <x v="10"/>
    <n v="102.458756668961"/>
  </r>
  <r>
    <x v="3"/>
    <n v="4542"/>
    <s v="Vending Machine Operators "/>
    <s v="Vending Machine Operators "/>
    <x v="195"/>
    <x v="0"/>
    <x v="11"/>
    <n v="97.163301476266696"/>
  </r>
  <r>
    <x v="3"/>
    <n v="4542"/>
    <s v="Vending Machine Operators "/>
    <s v="Vending Machine Operators "/>
    <x v="195"/>
    <x v="0"/>
    <x v="12"/>
    <n v="97.573454223402507"/>
  </r>
  <r>
    <x v="3"/>
    <n v="4542"/>
    <s v="Vending Machine Operators "/>
    <s v="Vending Machine Operators "/>
    <x v="195"/>
    <x v="0"/>
    <x v="13"/>
    <n v="102.02874169095"/>
  </r>
  <r>
    <x v="3"/>
    <n v="4542"/>
    <s v="Vending Machine Operators "/>
    <s v="Vending Machine Operators "/>
    <x v="195"/>
    <x v="0"/>
    <x v="14"/>
    <n v="100.834707414516"/>
  </r>
  <r>
    <x v="3"/>
    <n v="4543"/>
    <s v="Direct Selling Establishments "/>
    <s v="Direct Selling Establishments "/>
    <x v="196"/>
    <x v="0"/>
    <x v="0"/>
    <n v="100"/>
  </r>
  <r>
    <x v="3"/>
    <n v="4543"/>
    <s v="Direct Selling Establishments "/>
    <s v="Direct Selling Establishments "/>
    <x v="196"/>
    <x v="0"/>
    <x v="1"/>
    <n v="100.548881935643"/>
  </r>
  <r>
    <x v="3"/>
    <n v="4543"/>
    <s v="Direct Selling Establishments "/>
    <s v="Direct Selling Establishments "/>
    <x v="196"/>
    <x v="0"/>
    <x v="2"/>
    <n v="100.323503185921"/>
  </r>
  <r>
    <x v="3"/>
    <n v="4543"/>
    <s v="Direct Selling Establishments "/>
    <s v="Direct Selling Establishments "/>
    <x v="196"/>
    <x v="0"/>
    <x v="3"/>
    <n v="100.960298757404"/>
  </r>
  <r>
    <x v="3"/>
    <n v="4543"/>
    <s v="Direct Selling Establishments "/>
    <s v="Direct Selling Establishments "/>
    <x v="196"/>
    <x v="0"/>
    <x v="4"/>
    <n v="102.303667888559"/>
  </r>
  <r>
    <x v="3"/>
    <n v="4543"/>
    <s v="Direct Selling Establishments "/>
    <s v="Direct Selling Establishments "/>
    <x v="196"/>
    <x v="0"/>
    <x v="5"/>
    <n v="102.01182462343699"/>
  </r>
  <r>
    <x v="3"/>
    <n v="4543"/>
    <s v="Direct Selling Establishments "/>
    <s v="Direct Selling Establishments "/>
    <x v="196"/>
    <x v="0"/>
    <x v="6"/>
    <n v="102.15797859987001"/>
  </r>
  <r>
    <x v="3"/>
    <n v="4543"/>
    <s v="Direct Selling Establishments "/>
    <s v="Direct Selling Establishments "/>
    <x v="196"/>
    <x v="0"/>
    <x v="7"/>
    <n v="103.266237728696"/>
  </r>
  <r>
    <x v="3"/>
    <n v="4543"/>
    <s v="Direct Selling Establishments "/>
    <s v="Direct Selling Establishments "/>
    <x v="196"/>
    <x v="0"/>
    <x v="8"/>
    <n v="102.84555437305301"/>
  </r>
  <r>
    <x v="3"/>
    <n v="4543"/>
    <s v="Direct Selling Establishments "/>
    <s v="Direct Selling Establishments "/>
    <x v="196"/>
    <x v="0"/>
    <x v="9"/>
    <n v="103.287231548294"/>
  </r>
  <r>
    <x v="3"/>
    <n v="4543"/>
    <s v="Direct Selling Establishments "/>
    <s v="Direct Selling Establishments "/>
    <x v="196"/>
    <x v="0"/>
    <x v="10"/>
    <n v="103.068261635531"/>
  </r>
  <r>
    <x v="3"/>
    <n v="4543"/>
    <s v="Direct Selling Establishments "/>
    <s v="Direct Selling Establishments "/>
    <x v="196"/>
    <x v="0"/>
    <x v="11"/>
    <n v="103.804977690927"/>
  </r>
  <r>
    <x v="3"/>
    <n v="4543"/>
    <s v="Direct Selling Establishments "/>
    <s v="Direct Selling Establishments "/>
    <x v="196"/>
    <x v="0"/>
    <x v="12"/>
    <n v="103.920603141786"/>
  </r>
  <r>
    <x v="3"/>
    <n v="4543"/>
    <s v="Direct Selling Establishments "/>
    <s v="Direct Selling Establishments "/>
    <x v="196"/>
    <x v="0"/>
    <x v="13"/>
    <n v="104.916303124804"/>
  </r>
  <r>
    <x v="3"/>
    <n v="4543"/>
    <s v="Direct Selling Establishments "/>
    <s v="Direct Selling Establishments "/>
    <x v="196"/>
    <x v="0"/>
    <x v="14"/>
    <n v="104.901925056726"/>
  </r>
  <r>
    <x v="3"/>
    <n v="481"/>
    <s v="Air Transportation"/>
    <s v="Air Transportation"/>
    <x v="197"/>
    <x v="2"/>
    <x v="0"/>
    <n v="100"/>
  </r>
  <r>
    <x v="3"/>
    <n v="481"/>
    <s v="Air Transportation"/>
    <s v="Air Transportation"/>
    <x v="197"/>
    <x v="2"/>
    <x v="1"/>
    <n v="100.091454423879"/>
  </r>
  <r>
    <x v="3"/>
    <n v="481"/>
    <s v="Air Transportation"/>
    <s v="Air Transportation"/>
    <x v="197"/>
    <x v="2"/>
    <x v="2"/>
    <n v="100.669075683193"/>
  </r>
  <r>
    <x v="3"/>
    <n v="481"/>
    <s v="Air Transportation"/>
    <s v="Air Transportation"/>
    <x v="197"/>
    <x v="2"/>
    <x v="3"/>
    <n v="101.637290736374"/>
  </r>
  <r>
    <x v="3"/>
    <n v="481"/>
    <s v="Air Transportation"/>
    <s v="Air Transportation"/>
    <x v="197"/>
    <x v="2"/>
    <x v="4"/>
    <n v="101.691338988582"/>
  </r>
  <r>
    <x v="3"/>
    <n v="481"/>
    <s v="Air Transportation"/>
    <s v="Air Transportation"/>
    <x v="197"/>
    <x v="2"/>
    <x v="5"/>
    <n v="102.19163126267399"/>
  </r>
  <r>
    <x v="3"/>
    <n v="481"/>
    <s v="Air Transportation"/>
    <s v="Air Transportation"/>
    <x v="197"/>
    <x v="2"/>
    <x v="6"/>
    <n v="103.26564476535501"/>
  </r>
  <r>
    <x v="3"/>
    <n v="481"/>
    <s v="Air Transportation"/>
    <s v="Air Transportation"/>
    <x v="197"/>
    <x v="2"/>
    <x v="7"/>
    <n v="104.39725048326601"/>
  </r>
  <r>
    <x v="3"/>
    <n v="481"/>
    <s v="Air Transportation"/>
    <s v="Air Transportation"/>
    <x v="197"/>
    <x v="2"/>
    <x v="8"/>
    <n v="105.700147587186"/>
  </r>
  <r>
    <x v="3"/>
    <n v="481"/>
    <s v="Air Transportation"/>
    <s v="Air Transportation"/>
    <x v="197"/>
    <x v="2"/>
    <x v="9"/>
    <n v="106.51046860571201"/>
  </r>
  <r>
    <x v="3"/>
    <n v="481"/>
    <s v="Air Transportation"/>
    <s v="Air Transportation"/>
    <x v="197"/>
    <x v="2"/>
    <x v="10"/>
    <n v="104.55951993196599"/>
  </r>
  <r>
    <x v="3"/>
    <n v="481"/>
    <s v="Air Transportation"/>
    <s v="Air Transportation"/>
    <x v="197"/>
    <x v="2"/>
    <x v="11"/>
    <n v="105.447995342135"/>
  </r>
  <r>
    <x v="3"/>
    <n v="481"/>
    <s v="Air Transportation"/>
    <s v="Air Transportation"/>
    <x v="197"/>
    <x v="2"/>
    <x v="12"/>
    <n v="105.014699460675"/>
  </r>
  <r>
    <x v="3"/>
    <n v="481"/>
    <s v="Air Transportation"/>
    <s v="Air Transportation"/>
    <x v="197"/>
    <x v="2"/>
    <x v="13"/>
    <n v="105.013646196815"/>
  </r>
  <r>
    <x v="3"/>
    <n v="481"/>
    <s v="Air Transportation"/>
    <s v="Air Transportation"/>
    <x v="197"/>
    <x v="2"/>
    <x v="14"/>
    <n v="105.025269264697"/>
  </r>
  <r>
    <x v="3"/>
    <n v="4811"/>
    <s v="Scheduled Air Transportation"/>
    <s v="Scheduled Air Transportation"/>
    <x v="198"/>
    <x v="0"/>
    <x v="0"/>
    <n v="100"/>
  </r>
  <r>
    <x v="3"/>
    <n v="4811"/>
    <s v="Scheduled Air Transportation"/>
    <s v="Scheduled Air Transportation"/>
    <x v="198"/>
    <x v="0"/>
    <x v="1"/>
    <n v="100.091454423879"/>
  </r>
  <r>
    <x v="3"/>
    <n v="4811"/>
    <s v="Scheduled Air Transportation"/>
    <s v="Scheduled Air Transportation"/>
    <x v="198"/>
    <x v="0"/>
    <x v="2"/>
    <n v="100.669075683193"/>
  </r>
  <r>
    <x v="3"/>
    <n v="4811"/>
    <s v="Scheduled Air Transportation"/>
    <s v="Scheduled Air Transportation"/>
    <x v="198"/>
    <x v="0"/>
    <x v="3"/>
    <n v="101.637290736374"/>
  </r>
  <r>
    <x v="3"/>
    <n v="4811"/>
    <s v="Scheduled Air Transportation"/>
    <s v="Scheduled Air Transportation"/>
    <x v="198"/>
    <x v="0"/>
    <x v="4"/>
    <n v="101.691338988582"/>
  </r>
  <r>
    <x v="3"/>
    <n v="4811"/>
    <s v="Scheduled Air Transportation"/>
    <s v="Scheduled Air Transportation"/>
    <x v="198"/>
    <x v="0"/>
    <x v="5"/>
    <n v="102.19163126267399"/>
  </r>
  <r>
    <x v="3"/>
    <n v="4811"/>
    <s v="Scheduled Air Transportation"/>
    <s v="Scheduled Air Transportation"/>
    <x v="198"/>
    <x v="0"/>
    <x v="6"/>
    <n v="103.26564476535501"/>
  </r>
  <r>
    <x v="3"/>
    <n v="4811"/>
    <s v="Scheduled Air Transportation"/>
    <s v="Scheduled Air Transportation"/>
    <x v="198"/>
    <x v="0"/>
    <x v="7"/>
    <n v="104.39725048326601"/>
  </r>
  <r>
    <x v="3"/>
    <n v="4811"/>
    <s v="Scheduled Air Transportation"/>
    <s v="Scheduled Air Transportation"/>
    <x v="198"/>
    <x v="0"/>
    <x v="8"/>
    <n v="105.700147587186"/>
  </r>
  <r>
    <x v="3"/>
    <n v="4811"/>
    <s v="Scheduled Air Transportation"/>
    <s v="Scheduled Air Transportation"/>
    <x v="198"/>
    <x v="0"/>
    <x v="9"/>
    <n v="106.51046860571201"/>
  </r>
  <r>
    <x v="3"/>
    <n v="4811"/>
    <s v="Scheduled Air Transportation"/>
    <s v="Scheduled Air Transportation"/>
    <x v="198"/>
    <x v="0"/>
    <x v="10"/>
    <n v="104.55951993196599"/>
  </r>
  <r>
    <x v="3"/>
    <n v="4811"/>
    <s v="Scheduled Air Transportation"/>
    <s v="Scheduled Air Transportation"/>
    <x v="198"/>
    <x v="0"/>
    <x v="11"/>
    <n v="105.447995342135"/>
  </r>
  <r>
    <x v="3"/>
    <n v="4811"/>
    <s v="Scheduled Air Transportation"/>
    <s v="Scheduled Air Transportation"/>
    <x v="198"/>
    <x v="0"/>
    <x v="12"/>
    <n v="105.014699460675"/>
  </r>
  <r>
    <x v="3"/>
    <n v="4811"/>
    <s v="Scheduled Air Transportation"/>
    <s v="Scheduled Air Transportation"/>
    <x v="198"/>
    <x v="0"/>
    <x v="13"/>
    <n v="105.013646196815"/>
  </r>
  <r>
    <x v="3"/>
    <n v="4811"/>
    <s v="Scheduled Air Transportation"/>
    <s v="Scheduled Air Transportation"/>
    <x v="198"/>
    <x v="0"/>
    <x v="14"/>
    <n v="105.025269264697"/>
  </r>
  <r>
    <x v="3"/>
    <n v="4812"/>
    <s v="Nonscheduled Air Transportation"/>
    <s v="Nonscheduled Air Transportation"/>
    <x v="199"/>
    <x v="0"/>
    <x v="0"/>
    <n v="100"/>
  </r>
  <r>
    <x v="3"/>
    <n v="4812"/>
    <s v="Nonscheduled Air Transportation"/>
    <s v="Nonscheduled Air Transportation"/>
    <x v="199"/>
    <x v="0"/>
    <x v="1"/>
    <n v="100.091454423879"/>
  </r>
  <r>
    <x v="3"/>
    <n v="4812"/>
    <s v="Nonscheduled Air Transportation"/>
    <s v="Nonscheduled Air Transportation"/>
    <x v="199"/>
    <x v="0"/>
    <x v="2"/>
    <n v="100.669075683193"/>
  </r>
  <r>
    <x v="3"/>
    <n v="4812"/>
    <s v="Nonscheduled Air Transportation"/>
    <s v="Nonscheduled Air Transportation"/>
    <x v="199"/>
    <x v="0"/>
    <x v="3"/>
    <n v="101.637290736374"/>
  </r>
  <r>
    <x v="3"/>
    <n v="4812"/>
    <s v="Nonscheduled Air Transportation"/>
    <s v="Nonscheduled Air Transportation"/>
    <x v="199"/>
    <x v="0"/>
    <x v="4"/>
    <n v="101.691338988582"/>
  </r>
  <r>
    <x v="3"/>
    <n v="4812"/>
    <s v="Nonscheduled Air Transportation"/>
    <s v="Nonscheduled Air Transportation"/>
    <x v="199"/>
    <x v="0"/>
    <x v="5"/>
    <n v="102.19163126267399"/>
  </r>
  <r>
    <x v="3"/>
    <n v="4812"/>
    <s v="Nonscheduled Air Transportation"/>
    <s v="Nonscheduled Air Transportation"/>
    <x v="199"/>
    <x v="0"/>
    <x v="6"/>
    <n v="103.26564476535501"/>
  </r>
  <r>
    <x v="3"/>
    <n v="4812"/>
    <s v="Nonscheduled Air Transportation"/>
    <s v="Nonscheduled Air Transportation"/>
    <x v="199"/>
    <x v="0"/>
    <x v="7"/>
    <n v="104.39725048326601"/>
  </r>
  <r>
    <x v="3"/>
    <n v="4812"/>
    <s v="Nonscheduled Air Transportation"/>
    <s v="Nonscheduled Air Transportation"/>
    <x v="199"/>
    <x v="0"/>
    <x v="8"/>
    <n v="105.700147587186"/>
  </r>
  <r>
    <x v="3"/>
    <n v="4812"/>
    <s v="Nonscheduled Air Transportation"/>
    <s v="Nonscheduled Air Transportation"/>
    <x v="199"/>
    <x v="0"/>
    <x v="9"/>
    <n v="106.51046860571201"/>
  </r>
  <r>
    <x v="3"/>
    <n v="4812"/>
    <s v="Nonscheduled Air Transportation"/>
    <s v="Nonscheduled Air Transportation"/>
    <x v="199"/>
    <x v="0"/>
    <x v="10"/>
    <n v="104.55951993196599"/>
  </r>
  <r>
    <x v="3"/>
    <n v="4812"/>
    <s v="Nonscheduled Air Transportation"/>
    <s v="Nonscheduled Air Transportation"/>
    <x v="199"/>
    <x v="0"/>
    <x v="11"/>
    <n v="105.447995342135"/>
  </r>
  <r>
    <x v="3"/>
    <n v="4812"/>
    <s v="Nonscheduled Air Transportation"/>
    <s v="Nonscheduled Air Transportation"/>
    <x v="199"/>
    <x v="0"/>
    <x v="12"/>
    <n v="105.014699460675"/>
  </r>
  <r>
    <x v="3"/>
    <n v="4812"/>
    <s v="Nonscheduled Air Transportation"/>
    <s v="Nonscheduled Air Transportation"/>
    <x v="199"/>
    <x v="0"/>
    <x v="13"/>
    <n v="105.013646196815"/>
  </r>
  <r>
    <x v="3"/>
    <n v="4812"/>
    <s v="Nonscheduled Air Transportation"/>
    <s v="Nonscheduled Air Transportation"/>
    <x v="199"/>
    <x v="0"/>
    <x v="14"/>
    <n v="105.025269264697"/>
  </r>
  <r>
    <x v="3"/>
    <n v="482"/>
    <s v="Rail Transportation"/>
    <s v="Rail Transportation"/>
    <x v="200"/>
    <x v="2"/>
    <x v="0"/>
    <n v="100"/>
  </r>
  <r>
    <x v="3"/>
    <n v="482"/>
    <s v="Rail Transportation"/>
    <s v="Rail Transportation"/>
    <x v="200"/>
    <x v="2"/>
    <x v="1"/>
    <n v="100.94064629485101"/>
  </r>
  <r>
    <x v="3"/>
    <n v="482"/>
    <s v="Rail Transportation"/>
    <s v="Rail Transportation"/>
    <x v="200"/>
    <x v="2"/>
    <x v="2"/>
    <n v="101.33015601688599"/>
  </r>
  <r>
    <x v="3"/>
    <n v="482"/>
    <s v="Rail Transportation"/>
    <s v="Rail Transportation"/>
    <x v="200"/>
    <x v="2"/>
    <x v="3"/>
    <n v="102.191346628123"/>
  </r>
  <r>
    <x v="3"/>
    <n v="482"/>
    <s v="Rail Transportation"/>
    <s v="Rail Transportation"/>
    <x v="200"/>
    <x v="2"/>
    <x v="4"/>
    <n v="103.29737368690201"/>
  </r>
  <r>
    <x v="3"/>
    <n v="482"/>
    <s v="Rail Transportation"/>
    <s v="Rail Transportation"/>
    <x v="200"/>
    <x v="2"/>
    <x v="5"/>
    <n v="102.532647753597"/>
  </r>
  <r>
    <x v="3"/>
    <n v="482"/>
    <s v="Rail Transportation"/>
    <s v="Rail Transportation"/>
    <x v="200"/>
    <x v="2"/>
    <x v="6"/>
    <n v="102.806636959256"/>
  </r>
  <r>
    <x v="3"/>
    <n v="482"/>
    <s v="Rail Transportation"/>
    <s v="Rail Transportation"/>
    <x v="200"/>
    <x v="2"/>
    <x v="7"/>
    <n v="104.110523548564"/>
  </r>
  <r>
    <x v="3"/>
    <n v="482"/>
    <s v="Rail Transportation"/>
    <s v="Rail Transportation"/>
    <x v="200"/>
    <x v="2"/>
    <x v="8"/>
    <n v="104.452509231964"/>
  </r>
  <r>
    <x v="3"/>
    <n v="482"/>
    <s v="Rail Transportation"/>
    <s v="Rail Transportation"/>
    <x v="200"/>
    <x v="2"/>
    <x v="9"/>
    <n v="104.401250103363"/>
  </r>
  <r>
    <x v="3"/>
    <n v="482"/>
    <s v="Rail Transportation"/>
    <s v="Rail Transportation"/>
    <x v="200"/>
    <x v="2"/>
    <x v="10"/>
    <n v="104.854993124155"/>
  </r>
  <r>
    <x v="3"/>
    <n v="482"/>
    <s v="Rail Transportation"/>
    <s v="Rail Transportation"/>
    <x v="200"/>
    <x v="2"/>
    <x v="11"/>
    <n v="105.020022150679"/>
  </r>
  <r>
    <x v="3"/>
    <n v="482"/>
    <s v="Rail Transportation"/>
    <s v="Rail Transportation"/>
    <x v="200"/>
    <x v="2"/>
    <x v="12"/>
    <n v="104.88050270107701"/>
  </r>
  <r>
    <x v="3"/>
    <n v="482"/>
    <s v="Rail Transportation"/>
    <s v="Rail Transportation"/>
    <x v="200"/>
    <x v="2"/>
    <x v="13"/>
    <n v="105.188641949161"/>
  </r>
  <r>
    <x v="3"/>
    <n v="482"/>
    <s v="Rail Transportation"/>
    <s v="Rail Transportation"/>
    <x v="200"/>
    <x v="2"/>
    <x v="14"/>
    <n v="105.107824593598"/>
  </r>
  <r>
    <x v="3"/>
    <n v="4821"/>
    <s v="Rail Transportation"/>
    <s v="Rail Transportation"/>
    <x v="201"/>
    <x v="0"/>
    <x v="0"/>
    <n v="100"/>
  </r>
  <r>
    <x v="3"/>
    <n v="4821"/>
    <s v="Rail Transportation"/>
    <s v="Rail Transportation"/>
    <x v="201"/>
    <x v="0"/>
    <x v="1"/>
    <n v="100.94064629485101"/>
  </r>
  <r>
    <x v="3"/>
    <n v="4821"/>
    <s v="Rail Transportation"/>
    <s v="Rail Transportation"/>
    <x v="201"/>
    <x v="0"/>
    <x v="2"/>
    <n v="101.33015601688599"/>
  </r>
  <r>
    <x v="3"/>
    <n v="4821"/>
    <s v="Rail Transportation"/>
    <s v="Rail Transportation"/>
    <x v="201"/>
    <x v="0"/>
    <x v="3"/>
    <n v="102.191346628123"/>
  </r>
  <r>
    <x v="3"/>
    <n v="4821"/>
    <s v="Rail Transportation"/>
    <s v="Rail Transportation"/>
    <x v="201"/>
    <x v="0"/>
    <x v="4"/>
    <n v="103.29737368690201"/>
  </r>
  <r>
    <x v="3"/>
    <n v="4821"/>
    <s v="Rail Transportation"/>
    <s v="Rail Transportation"/>
    <x v="201"/>
    <x v="0"/>
    <x v="5"/>
    <n v="102.532647753597"/>
  </r>
  <r>
    <x v="3"/>
    <n v="4821"/>
    <s v="Rail Transportation"/>
    <s v="Rail Transportation"/>
    <x v="201"/>
    <x v="0"/>
    <x v="6"/>
    <n v="102.806636959256"/>
  </r>
  <r>
    <x v="3"/>
    <n v="4821"/>
    <s v="Rail Transportation"/>
    <s v="Rail Transportation"/>
    <x v="201"/>
    <x v="0"/>
    <x v="7"/>
    <n v="104.110523548564"/>
  </r>
  <r>
    <x v="3"/>
    <n v="4821"/>
    <s v="Rail Transportation"/>
    <s v="Rail Transportation"/>
    <x v="201"/>
    <x v="0"/>
    <x v="8"/>
    <n v="104.452509231964"/>
  </r>
  <r>
    <x v="3"/>
    <n v="4821"/>
    <s v="Rail Transportation"/>
    <s v="Rail Transportation"/>
    <x v="201"/>
    <x v="0"/>
    <x v="9"/>
    <n v="104.401250103363"/>
  </r>
  <r>
    <x v="3"/>
    <n v="4821"/>
    <s v="Rail Transportation"/>
    <s v="Rail Transportation"/>
    <x v="201"/>
    <x v="0"/>
    <x v="10"/>
    <n v="104.854993124155"/>
  </r>
  <r>
    <x v="3"/>
    <n v="4821"/>
    <s v="Rail Transportation"/>
    <s v="Rail Transportation"/>
    <x v="201"/>
    <x v="0"/>
    <x v="11"/>
    <n v="105.020022150679"/>
  </r>
  <r>
    <x v="3"/>
    <n v="4821"/>
    <s v="Rail Transportation"/>
    <s v="Rail Transportation"/>
    <x v="201"/>
    <x v="0"/>
    <x v="12"/>
    <n v="104.88050270107701"/>
  </r>
  <r>
    <x v="3"/>
    <n v="4821"/>
    <s v="Rail Transportation"/>
    <s v="Rail Transportation"/>
    <x v="201"/>
    <x v="0"/>
    <x v="13"/>
    <n v="105.188641949161"/>
  </r>
  <r>
    <x v="3"/>
    <n v="4821"/>
    <s v="Rail Transportation"/>
    <s v="Rail Transportation"/>
    <x v="201"/>
    <x v="0"/>
    <x v="14"/>
    <n v="105.107824593598"/>
  </r>
  <r>
    <x v="3"/>
    <n v="483"/>
    <s v="Water Transportation"/>
    <s v="Water Transportation"/>
    <x v="202"/>
    <x v="2"/>
    <x v="0"/>
    <n v="100"/>
  </r>
  <r>
    <x v="3"/>
    <n v="483"/>
    <s v="Water Transportation"/>
    <s v="Water Transportation"/>
    <x v="202"/>
    <x v="2"/>
    <x v="1"/>
    <n v="98.728728941814794"/>
  </r>
  <r>
    <x v="3"/>
    <n v="483"/>
    <s v="Water Transportation"/>
    <s v="Water Transportation"/>
    <x v="202"/>
    <x v="2"/>
    <x v="2"/>
    <n v="99.148536426979604"/>
  </r>
  <r>
    <x v="3"/>
    <n v="483"/>
    <s v="Water Transportation"/>
    <s v="Water Transportation"/>
    <x v="202"/>
    <x v="2"/>
    <x v="3"/>
    <n v="102.74134244631099"/>
  </r>
  <r>
    <x v="3"/>
    <n v="483"/>
    <s v="Water Transportation"/>
    <s v="Water Transportation"/>
    <x v="202"/>
    <x v="2"/>
    <x v="4"/>
    <n v="104.990986556153"/>
  </r>
  <r>
    <x v="3"/>
    <n v="483"/>
    <s v="Water Transportation"/>
    <s v="Water Transportation"/>
    <x v="202"/>
    <x v="2"/>
    <x v="5"/>
    <n v="105.569736143632"/>
  </r>
  <r>
    <x v="3"/>
    <n v="483"/>
    <s v="Water Transportation"/>
    <s v="Water Transportation"/>
    <x v="202"/>
    <x v="2"/>
    <x v="6"/>
    <n v="106.446202651504"/>
  </r>
  <r>
    <x v="3"/>
    <n v="483"/>
    <s v="Water Transportation"/>
    <s v="Water Transportation"/>
    <x v="202"/>
    <x v="2"/>
    <x v="7"/>
    <n v="105.064368964279"/>
  </r>
  <r>
    <x v="3"/>
    <n v="483"/>
    <s v="Water Transportation"/>
    <s v="Water Transportation"/>
    <x v="202"/>
    <x v="2"/>
    <x v="8"/>
    <n v="105.43352869948301"/>
  </r>
  <r>
    <x v="3"/>
    <n v="483"/>
    <s v="Water Transportation"/>
    <s v="Water Transportation"/>
    <x v="202"/>
    <x v="2"/>
    <x v="9"/>
    <n v="106.290946196748"/>
  </r>
  <r>
    <x v="3"/>
    <n v="483"/>
    <s v="Water Transportation"/>
    <s v="Water Transportation"/>
    <x v="202"/>
    <x v="2"/>
    <x v="10"/>
    <n v="108.82277758906299"/>
  </r>
  <r>
    <x v="3"/>
    <n v="483"/>
    <s v="Water Transportation"/>
    <s v="Water Transportation"/>
    <x v="202"/>
    <x v="2"/>
    <x v="11"/>
    <n v="110.03174477252099"/>
  </r>
  <r>
    <x v="3"/>
    <n v="483"/>
    <s v="Water Transportation"/>
    <s v="Water Transportation"/>
    <x v="202"/>
    <x v="2"/>
    <x v="12"/>
    <n v="105.32234643231401"/>
  </r>
  <r>
    <x v="3"/>
    <n v="483"/>
    <s v="Water Transportation"/>
    <s v="Water Transportation"/>
    <x v="202"/>
    <x v="2"/>
    <x v="13"/>
    <n v="102.477538486605"/>
  </r>
  <r>
    <x v="3"/>
    <n v="483"/>
    <s v="Water Transportation"/>
    <s v="Water Transportation"/>
    <x v="202"/>
    <x v="2"/>
    <x v="14"/>
    <n v="108.445228358932"/>
  </r>
  <r>
    <x v="3"/>
    <n v="4831"/>
    <s v="Deep Sea, Coastal, And Great Lakes Water Transportation"/>
    <s v="Deep Sea, Coastal, And Great Lakes Water Transportation"/>
    <x v="203"/>
    <x v="0"/>
    <x v="0"/>
    <n v="100"/>
  </r>
  <r>
    <x v="3"/>
    <n v="4831"/>
    <s v="Deep Sea, Coastal, And Great Lakes Water Transportation"/>
    <s v="Deep Sea, Coastal, And Great Lakes Water Transportation"/>
    <x v="203"/>
    <x v="0"/>
    <x v="1"/>
    <n v="98.728526982417804"/>
  </r>
  <r>
    <x v="3"/>
    <n v="4831"/>
    <s v="Deep Sea, Coastal, And Great Lakes Water Transportation"/>
    <s v="Deep Sea, Coastal, And Great Lakes Water Transportation"/>
    <x v="203"/>
    <x v="0"/>
    <x v="2"/>
    <n v="99.1483336088248"/>
  </r>
  <r>
    <x v="3"/>
    <n v="4831"/>
    <s v="Deep Sea, Coastal, And Great Lakes Water Transportation"/>
    <s v="Deep Sea, Coastal, And Great Lakes Water Transportation"/>
    <x v="203"/>
    <x v="0"/>
    <x v="3"/>
    <n v="102.74113227871599"/>
  </r>
  <r>
    <x v="3"/>
    <n v="4831"/>
    <s v="Deep Sea, Coastal, And Great Lakes Water Transportation"/>
    <s v="Deep Sea, Coastal, And Great Lakes Water Transportation"/>
    <x v="203"/>
    <x v="0"/>
    <x v="4"/>
    <n v="104.990771786688"/>
  </r>
  <r>
    <x v="3"/>
    <n v="4831"/>
    <s v="Deep Sea, Coastal, And Great Lakes Water Transportation"/>
    <s v="Deep Sea, Coastal, And Great Lakes Water Transportation"/>
    <x v="203"/>
    <x v="0"/>
    <x v="5"/>
    <n v="105.569520190277"/>
  </r>
  <r>
    <x v="3"/>
    <n v="4831"/>
    <s v="Deep Sea, Coastal, And Great Lakes Water Transportation"/>
    <s v="Deep Sea, Coastal, And Great Lakes Water Transportation"/>
    <x v="203"/>
    <x v="0"/>
    <x v="6"/>
    <n v="106.44598490525"/>
  </r>
  <r>
    <x v="3"/>
    <n v="4831"/>
    <s v="Deep Sea, Coastal, And Great Lakes Water Transportation"/>
    <s v="Deep Sea, Coastal, And Great Lakes Water Transportation"/>
    <x v="203"/>
    <x v="0"/>
    <x v="7"/>
    <n v="105.06415404470199"/>
  </r>
  <r>
    <x v="3"/>
    <n v="4831"/>
    <s v="Deep Sea, Coastal, And Great Lakes Water Transportation"/>
    <s v="Deep Sea, Coastal, And Great Lakes Water Transportation"/>
    <x v="203"/>
    <x v="0"/>
    <x v="8"/>
    <n v="105.433313024754"/>
  </r>
  <r>
    <x v="3"/>
    <n v="4831"/>
    <s v="Deep Sea, Coastal, And Great Lakes Water Transportation"/>
    <s v="Deep Sea, Coastal, And Great Lakes Water Transportation"/>
    <x v="203"/>
    <x v="0"/>
    <x v="9"/>
    <n v="106.290728768086"/>
  </r>
  <r>
    <x v="3"/>
    <n v="4831"/>
    <s v="Deep Sea, Coastal, And Great Lakes Water Transportation"/>
    <s v="Deep Sea, Coastal, And Great Lakes Water Transportation"/>
    <x v="203"/>
    <x v="0"/>
    <x v="10"/>
    <n v="108.822554981289"/>
  </r>
  <r>
    <x v="3"/>
    <n v="4831"/>
    <s v="Deep Sea, Coastal, And Great Lakes Water Transportation"/>
    <s v="Deep Sea, Coastal, And Great Lakes Water Transportation"/>
    <x v="203"/>
    <x v="0"/>
    <x v="11"/>
    <n v="110.03151969168501"/>
  </r>
  <r>
    <x v="3"/>
    <n v="4831"/>
    <s v="Deep Sea, Coastal, And Great Lakes Water Transportation"/>
    <s v="Deep Sea, Coastal, And Great Lakes Water Transportation"/>
    <x v="203"/>
    <x v="0"/>
    <x v="12"/>
    <n v="105.322130985019"/>
  </r>
  <r>
    <x v="3"/>
    <n v="4831"/>
    <s v="Deep Sea, Coastal, And Great Lakes Water Transportation"/>
    <s v="Deep Sea, Coastal, And Great Lakes Water Transportation"/>
    <x v="203"/>
    <x v="0"/>
    <x v="13"/>
    <n v="102.477328858647"/>
  </r>
  <r>
    <x v="3"/>
    <n v="4831"/>
    <s v="Deep Sea, Coastal, And Great Lakes Water Transportation"/>
    <s v="Deep Sea, Coastal, And Great Lakes Water Transportation"/>
    <x v="203"/>
    <x v="0"/>
    <x v="14"/>
    <n v="108.445006523473"/>
  </r>
  <r>
    <x v="3"/>
    <n v="4832"/>
    <s v="Inland Water Transportation"/>
    <s v="Inland Water Transportation"/>
    <x v="204"/>
    <x v="0"/>
    <x v="0"/>
    <n v="100"/>
  </r>
  <r>
    <x v="3"/>
    <n v="4832"/>
    <s v="Inland Water Transportation"/>
    <s v="Inland Water Transportation"/>
    <x v="204"/>
    <x v="0"/>
    <x v="1"/>
    <n v="98.729049070549806"/>
  </r>
  <r>
    <x v="3"/>
    <n v="4832"/>
    <s v="Inland Water Transportation"/>
    <s v="Inland Water Transportation"/>
    <x v="204"/>
    <x v="0"/>
    <x v="2"/>
    <n v="99.148857906392806"/>
  </r>
  <r>
    <x v="3"/>
    <n v="4832"/>
    <s v="Inland Water Transportation"/>
    <s v="Inland Water Transportation"/>
    <x v="204"/>
    <x v="0"/>
    <x v="3"/>
    <n v="102.741675575046"/>
  </r>
  <r>
    <x v="3"/>
    <n v="4832"/>
    <s v="Inland Water Transportation"/>
    <s v="Inland Water Transportation"/>
    <x v="204"/>
    <x v="0"/>
    <x v="4"/>
    <n v="104.991326979139"/>
  </r>
  <r>
    <x v="3"/>
    <n v="4832"/>
    <s v="Inland Water Transportation"/>
    <s v="Inland Water Transportation"/>
    <x v="204"/>
    <x v="0"/>
    <x v="5"/>
    <n v="105.57007844315601"/>
  </r>
  <r>
    <x v="3"/>
    <n v="4832"/>
    <s v="Inland Water Transportation"/>
    <s v="Inland Water Transportation"/>
    <x v="204"/>
    <x v="0"/>
    <x v="6"/>
    <n v="106.446547792885"/>
  </r>
  <r>
    <x v="3"/>
    <n v="4832"/>
    <s v="Inland Water Transportation"/>
    <s v="Inland Water Transportation"/>
    <x v="204"/>
    <x v="0"/>
    <x v="7"/>
    <n v="105.064709625199"/>
  </r>
  <r>
    <x v="3"/>
    <n v="4832"/>
    <s v="Inland Water Transportation"/>
    <s v="Inland Water Transportation"/>
    <x v="204"/>
    <x v="0"/>
    <x v="8"/>
    <n v="105.433870557368"/>
  </r>
  <r>
    <x v="3"/>
    <n v="4832"/>
    <s v="Inland Water Transportation"/>
    <s v="Inland Water Transportation"/>
    <x v="204"/>
    <x v="0"/>
    <x v="9"/>
    <n v="106.291290834725"/>
  </r>
  <r>
    <x v="3"/>
    <n v="4832"/>
    <s v="Inland Water Transportation"/>
    <s v="Inland Water Transportation"/>
    <x v="204"/>
    <x v="0"/>
    <x v="10"/>
    <n v="108.823130436255"/>
  </r>
  <r>
    <x v="3"/>
    <n v="4832"/>
    <s v="Inland Water Transportation"/>
    <s v="Inland Water Transportation"/>
    <x v="204"/>
    <x v="0"/>
    <x v="11"/>
    <n v="110.03210153966999"/>
  </r>
  <r>
    <x v="3"/>
    <n v="4832"/>
    <s v="Inland Water Transportation"/>
    <s v="Inland Water Transportation"/>
    <x v="204"/>
    <x v="0"/>
    <x v="12"/>
    <n v="105.322687929701"/>
  </r>
  <r>
    <x v="3"/>
    <n v="4832"/>
    <s v="Inland Water Transportation"/>
    <s v="Inland Water Transportation"/>
    <x v="204"/>
    <x v="0"/>
    <x v="13"/>
    <n v="102.477870759981"/>
  </r>
  <r>
    <x v="3"/>
    <n v="4832"/>
    <s v="Inland Water Transportation"/>
    <s v="Inland Water Transportation"/>
    <x v="204"/>
    <x v="0"/>
    <x v="14"/>
    <n v="108.44557998195801"/>
  </r>
  <r>
    <x v="3"/>
    <n v="484"/>
    <s v="Truck Transportation"/>
    <s v="Truck Transportation"/>
    <x v="205"/>
    <x v="2"/>
    <x v="0"/>
    <n v="100"/>
  </r>
  <r>
    <x v="3"/>
    <n v="484"/>
    <s v="Truck Transportation"/>
    <s v="Truck Transportation"/>
    <x v="205"/>
    <x v="2"/>
    <x v="1"/>
    <n v="100.286053482067"/>
  </r>
  <r>
    <x v="3"/>
    <n v="484"/>
    <s v="Truck Transportation"/>
    <s v="Truck Transportation"/>
    <x v="205"/>
    <x v="2"/>
    <x v="2"/>
    <n v="100.48902976026299"/>
  </r>
  <r>
    <x v="3"/>
    <n v="484"/>
    <s v="Truck Transportation"/>
    <s v="Truck Transportation"/>
    <x v="205"/>
    <x v="2"/>
    <x v="3"/>
    <n v="100.86478339470899"/>
  </r>
  <r>
    <x v="3"/>
    <n v="484"/>
    <s v="Truck Transportation"/>
    <s v="Truck Transportation"/>
    <x v="205"/>
    <x v="2"/>
    <x v="4"/>
    <n v="101.219087757132"/>
  </r>
  <r>
    <x v="3"/>
    <n v="484"/>
    <s v="Truck Transportation"/>
    <s v="Truck Transportation"/>
    <x v="205"/>
    <x v="2"/>
    <x v="5"/>
    <n v="101.303527783334"/>
  </r>
  <r>
    <x v="3"/>
    <n v="484"/>
    <s v="Truck Transportation"/>
    <s v="Truck Transportation"/>
    <x v="205"/>
    <x v="2"/>
    <x v="6"/>
    <n v="101.59692251834799"/>
  </r>
  <r>
    <x v="3"/>
    <n v="484"/>
    <s v="Truck Transportation"/>
    <s v="Truck Transportation"/>
    <x v="205"/>
    <x v="2"/>
    <x v="7"/>
    <n v="101.77455304504799"/>
  </r>
  <r>
    <x v="3"/>
    <n v="484"/>
    <s v="Truck Transportation"/>
    <s v="Truck Transportation"/>
    <x v="205"/>
    <x v="2"/>
    <x v="8"/>
    <n v="101.921540739734"/>
  </r>
  <r>
    <x v="3"/>
    <n v="484"/>
    <s v="Truck Transportation"/>
    <s v="Truck Transportation"/>
    <x v="205"/>
    <x v="2"/>
    <x v="9"/>
    <n v="101.90933736017701"/>
  </r>
  <r>
    <x v="3"/>
    <n v="484"/>
    <s v="Truck Transportation"/>
    <s v="Truck Transportation"/>
    <x v="205"/>
    <x v="2"/>
    <x v="10"/>
    <n v="101.82900782497801"/>
  </r>
  <r>
    <x v="3"/>
    <n v="484"/>
    <s v="Truck Transportation"/>
    <s v="Truck Transportation"/>
    <x v="205"/>
    <x v="2"/>
    <x v="11"/>
    <n v="102.117693176633"/>
  </r>
  <r>
    <x v="3"/>
    <n v="484"/>
    <s v="Truck Transportation"/>
    <s v="Truck Transportation"/>
    <x v="205"/>
    <x v="2"/>
    <x v="12"/>
    <n v="102.155694573445"/>
  </r>
  <r>
    <x v="3"/>
    <n v="484"/>
    <s v="Truck Transportation"/>
    <s v="Truck Transportation"/>
    <x v="205"/>
    <x v="2"/>
    <x v="13"/>
    <n v="102.061603592057"/>
  </r>
  <r>
    <x v="3"/>
    <n v="484"/>
    <s v="Truck Transportation"/>
    <s v="Truck Transportation"/>
    <x v="205"/>
    <x v="2"/>
    <x v="14"/>
    <n v="102.305674948864"/>
  </r>
  <r>
    <x v="3"/>
    <n v="4841"/>
    <s v="General Freight Trucking"/>
    <s v="General Freight Trucking"/>
    <x v="206"/>
    <x v="0"/>
    <x v="0"/>
    <n v="100"/>
  </r>
  <r>
    <x v="3"/>
    <n v="4841"/>
    <s v="General Freight Trucking"/>
    <s v="General Freight Trucking"/>
    <x v="206"/>
    <x v="0"/>
    <x v="1"/>
    <n v="100.286053482067"/>
  </r>
  <r>
    <x v="3"/>
    <n v="4841"/>
    <s v="General Freight Trucking"/>
    <s v="General Freight Trucking"/>
    <x v="206"/>
    <x v="0"/>
    <x v="2"/>
    <n v="100.48902976026299"/>
  </r>
  <r>
    <x v="3"/>
    <n v="4841"/>
    <s v="General Freight Trucking"/>
    <s v="General Freight Trucking"/>
    <x v="206"/>
    <x v="0"/>
    <x v="3"/>
    <n v="100.86478339470899"/>
  </r>
  <r>
    <x v="3"/>
    <n v="4841"/>
    <s v="General Freight Trucking"/>
    <s v="General Freight Trucking"/>
    <x v="206"/>
    <x v="0"/>
    <x v="4"/>
    <n v="101.219087757132"/>
  </r>
  <r>
    <x v="3"/>
    <n v="4841"/>
    <s v="General Freight Trucking"/>
    <s v="General Freight Trucking"/>
    <x v="206"/>
    <x v="0"/>
    <x v="5"/>
    <n v="101.303527783334"/>
  </r>
  <r>
    <x v="3"/>
    <n v="4841"/>
    <s v="General Freight Trucking"/>
    <s v="General Freight Trucking"/>
    <x v="206"/>
    <x v="0"/>
    <x v="6"/>
    <n v="101.59692251834799"/>
  </r>
  <r>
    <x v="3"/>
    <n v="4841"/>
    <s v="General Freight Trucking"/>
    <s v="General Freight Trucking"/>
    <x v="206"/>
    <x v="0"/>
    <x v="7"/>
    <n v="101.77455304504799"/>
  </r>
  <r>
    <x v="3"/>
    <n v="4841"/>
    <s v="General Freight Trucking"/>
    <s v="General Freight Trucking"/>
    <x v="206"/>
    <x v="0"/>
    <x v="8"/>
    <n v="101.921540739734"/>
  </r>
  <r>
    <x v="3"/>
    <n v="4841"/>
    <s v="General Freight Trucking"/>
    <s v="General Freight Trucking"/>
    <x v="206"/>
    <x v="0"/>
    <x v="9"/>
    <n v="101.90933736017701"/>
  </r>
  <r>
    <x v="3"/>
    <n v="4841"/>
    <s v="General Freight Trucking"/>
    <s v="General Freight Trucking"/>
    <x v="206"/>
    <x v="0"/>
    <x v="10"/>
    <n v="101.82900782497801"/>
  </r>
  <r>
    <x v="3"/>
    <n v="4841"/>
    <s v="General Freight Trucking"/>
    <s v="General Freight Trucking"/>
    <x v="206"/>
    <x v="0"/>
    <x v="11"/>
    <n v="102.117693176633"/>
  </r>
  <r>
    <x v="3"/>
    <n v="4841"/>
    <s v="General Freight Trucking"/>
    <s v="General Freight Trucking"/>
    <x v="206"/>
    <x v="0"/>
    <x v="12"/>
    <n v="102.155694573445"/>
  </r>
  <r>
    <x v="3"/>
    <n v="4841"/>
    <s v="General Freight Trucking"/>
    <s v="General Freight Trucking"/>
    <x v="206"/>
    <x v="0"/>
    <x v="13"/>
    <n v="102.061603592057"/>
  </r>
  <r>
    <x v="3"/>
    <n v="4841"/>
    <s v="General Freight Trucking"/>
    <s v="General Freight Trucking"/>
    <x v="206"/>
    <x v="0"/>
    <x v="14"/>
    <n v="102.305674948864"/>
  </r>
  <r>
    <x v="3"/>
    <n v="4842"/>
    <s v="Specialized Freight Trucking"/>
    <s v="Specialized Freight Trucking"/>
    <x v="207"/>
    <x v="0"/>
    <x v="0"/>
    <n v="100"/>
  </r>
  <r>
    <x v="3"/>
    <n v="4842"/>
    <s v="Specialized Freight Trucking"/>
    <s v="Specialized Freight Trucking"/>
    <x v="207"/>
    <x v="0"/>
    <x v="1"/>
    <n v="100.286053482067"/>
  </r>
  <r>
    <x v="3"/>
    <n v="4842"/>
    <s v="Specialized Freight Trucking"/>
    <s v="Specialized Freight Trucking"/>
    <x v="207"/>
    <x v="0"/>
    <x v="2"/>
    <n v="100.48902976026299"/>
  </r>
  <r>
    <x v="3"/>
    <n v="4842"/>
    <s v="Specialized Freight Trucking"/>
    <s v="Specialized Freight Trucking"/>
    <x v="207"/>
    <x v="0"/>
    <x v="3"/>
    <n v="100.86478339470899"/>
  </r>
  <r>
    <x v="3"/>
    <n v="4842"/>
    <s v="Specialized Freight Trucking"/>
    <s v="Specialized Freight Trucking"/>
    <x v="207"/>
    <x v="0"/>
    <x v="4"/>
    <n v="101.219087757132"/>
  </r>
  <r>
    <x v="3"/>
    <n v="4842"/>
    <s v="Specialized Freight Trucking"/>
    <s v="Specialized Freight Trucking"/>
    <x v="207"/>
    <x v="0"/>
    <x v="5"/>
    <n v="101.303527783334"/>
  </r>
  <r>
    <x v="3"/>
    <n v="4842"/>
    <s v="Specialized Freight Trucking"/>
    <s v="Specialized Freight Trucking"/>
    <x v="207"/>
    <x v="0"/>
    <x v="6"/>
    <n v="101.59692251834799"/>
  </r>
  <r>
    <x v="3"/>
    <n v="4842"/>
    <s v="Specialized Freight Trucking"/>
    <s v="Specialized Freight Trucking"/>
    <x v="207"/>
    <x v="0"/>
    <x v="7"/>
    <n v="101.77455304504799"/>
  </r>
  <r>
    <x v="3"/>
    <n v="4842"/>
    <s v="Specialized Freight Trucking"/>
    <s v="Specialized Freight Trucking"/>
    <x v="207"/>
    <x v="0"/>
    <x v="8"/>
    <n v="101.921540739734"/>
  </r>
  <r>
    <x v="3"/>
    <n v="4842"/>
    <s v="Specialized Freight Trucking"/>
    <s v="Specialized Freight Trucking"/>
    <x v="207"/>
    <x v="0"/>
    <x v="9"/>
    <n v="101.90933736017701"/>
  </r>
  <r>
    <x v="3"/>
    <n v="4842"/>
    <s v="Specialized Freight Trucking"/>
    <s v="Specialized Freight Trucking"/>
    <x v="207"/>
    <x v="0"/>
    <x v="10"/>
    <n v="101.82900782497801"/>
  </r>
  <r>
    <x v="3"/>
    <n v="4842"/>
    <s v="Specialized Freight Trucking"/>
    <s v="Specialized Freight Trucking"/>
    <x v="207"/>
    <x v="0"/>
    <x v="11"/>
    <n v="102.117693176633"/>
  </r>
  <r>
    <x v="3"/>
    <n v="4842"/>
    <s v="Specialized Freight Trucking"/>
    <s v="Specialized Freight Trucking"/>
    <x v="207"/>
    <x v="0"/>
    <x v="12"/>
    <n v="102.155694573445"/>
  </r>
  <r>
    <x v="3"/>
    <n v="4842"/>
    <s v="Specialized Freight Trucking"/>
    <s v="Specialized Freight Trucking"/>
    <x v="207"/>
    <x v="0"/>
    <x v="13"/>
    <n v="102.061603592057"/>
  </r>
  <r>
    <x v="3"/>
    <n v="4842"/>
    <s v="Specialized Freight Trucking"/>
    <s v="Specialized Freight Trucking"/>
    <x v="207"/>
    <x v="0"/>
    <x v="14"/>
    <n v="102.305674948864"/>
  </r>
  <r>
    <x v="3"/>
    <n v="485"/>
    <s v="Transit And Ground Passenger Transportation"/>
    <s v="Transit Transportation"/>
    <x v="208"/>
    <x v="2"/>
    <x v="0"/>
    <n v="100"/>
  </r>
  <r>
    <x v="3"/>
    <n v="485"/>
    <s v="Transit And Ground Passenger Transportation"/>
    <s v="Transit Transportation"/>
    <x v="208"/>
    <x v="2"/>
    <x v="1"/>
    <n v="100.69331226735"/>
  </r>
  <r>
    <x v="3"/>
    <n v="485"/>
    <s v="Transit And Ground Passenger Transportation"/>
    <s v="Transit Transportation"/>
    <x v="208"/>
    <x v="2"/>
    <x v="2"/>
    <n v="100.686248688688"/>
  </r>
  <r>
    <x v="3"/>
    <n v="485"/>
    <s v="Transit And Ground Passenger Transportation"/>
    <s v="Transit Transportation"/>
    <x v="208"/>
    <x v="2"/>
    <x v="3"/>
    <n v="101.10136259270099"/>
  </r>
  <r>
    <x v="3"/>
    <n v="485"/>
    <s v="Transit And Ground Passenger Transportation"/>
    <s v="Transit Transportation"/>
    <x v="208"/>
    <x v="2"/>
    <x v="4"/>
    <n v="101.38880762236199"/>
  </r>
  <r>
    <x v="3"/>
    <n v="485"/>
    <s v="Transit And Ground Passenger Transportation"/>
    <s v="Transit Transportation"/>
    <x v="208"/>
    <x v="2"/>
    <x v="5"/>
    <n v="101.521756260834"/>
  </r>
  <r>
    <x v="3"/>
    <n v="485"/>
    <s v="Transit And Ground Passenger Transportation"/>
    <s v="Transit Transportation"/>
    <x v="208"/>
    <x v="2"/>
    <x v="6"/>
    <n v="101.60146556614799"/>
  </r>
  <r>
    <x v="3"/>
    <n v="485"/>
    <s v="Transit And Ground Passenger Transportation"/>
    <s v="Transit Transportation"/>
    <x v="208"/>
    <x v="2"/>
    <x v="7"/>
    <n v="101.529044188225"/>
  </r>
  <r>
    <x v="3"/>
    <n v="485"/>
    <s v="Transit And Ground Passenger Transportation"/>
    <s v="Transit Transportation"/>
    <x v="208"/>
    <x v="2"/>
    <x v="8"/>
    <n v="101.493564203795"/>
  </r>
  <r>
    <x v="3"/>
    <n v="485"/>
    <s v="Transit And Ground Passenger Transportation"/>
    <s v="Transit Transportation"/>
    <x v="208"/>
    <x v="2"/>
    <x v="9"/>
    <n v="101.581707303446"/>
  </r>
  <r>
    <x v="3"/>
    <n v="485"/>
    <s v="Transit And Ground Passenger Transportation"/>
    <s v="Transit Transportation"/>
    <x v="208"/>
    <x v="2"/>
    <x v="10"/>
    <n v="101.596474499865"/>
  </r>
  <r>
    <x v="3"/>
    <n v="485"/>
    <s v="Transit And Ground Passenger Transportation"/>
    <s v="Transit Transportation"/>
    <x v="208"/>
    <x v="2"/>
    <x v="11"/>
    <n v="101.906024778225"/>
  </r>
  <r>
    <x v="3"/>
    <n v="485"/>
    <s v="Transit And Ground Passenger Transportation"/>
    <s v="Transit Transportation"/>
    <x v="208"/>
    <x v="2"/>
    <x v="12"/>
    <n v="101.926090572403"/>
  </r>
  <r>
    <x v="3"/>
    <n v="485"/>
    <s v="Transit And Ground Passenger Transportation"/>
    <s v="Transit Transportation"/>
    <x v="208"/>
    <x v="2"/>
    <x v="13"/>
    <n v="102.45108020302099"/>
  </r>
  <r>
    <x v="3"/>
    <n v="485"/>
    <s v="Transit And Ground Passenger Transportation"/>
    <s v="Transit Transportation"/>
    <x v="208"/>
    <x v="2"/>
    <x v="14"/>
    <n v="102.469902266406"/>
  </r>
  <r>
    <x v="3"/>
    <n v="4851"/>
    <s v="Urban Transit Systems"/>
    <s v="Urban Transit Systems"/>
    <x v="209"/>
    <x v="0"/>
    <x v="0"/>
    <n v="100"/>
  </r>
  <r>
    <x v="3"/>
    <n v="4851"/>
    <s v="Urban Transit Systems"/>
    <s v="Urban Transit Systems"/>
    <x v="209"/>
    <x v="0"/>
    <x v="1"/>
    <n v="99.701100763122597"/>
  </r>
  <r>
    <x v="3"/>
    <n v="4851"/>
    <s v="Urban Transit Systems"/>
    <s v="Urban Transit Systems"/>
    <x v="209"/>
    <x v="0"/>
    <x v="2"/>
    <n v="100.384312218541"/>
  </r>
  <r>
    <x v="3"/>
    <n v="4851"/>
    <s v="Urban Transit Systems"/>
    <s v="Urban Transit Systems"/>
    <x v="209"/>
    <x v="0"/>
    <x v="3"/>
    <n v="100.61955344223399"/>
  </r>
  <r>
    <x v="3"/>
    <n v="4851"/>
    <s v="Urban Transit Systems"/>
    <s v="Urban Transit Systems"/>
    <x v="209"/>
    <x v="0"/>
    <x v="4"/>
    <n v="101.060996566152"/>
  </r>
  <r>
    <x v="3"/>
    <n v="4851"/>
    <s v="Urban Transit Systems"/>
    <s v="Urban Transit Systems"/>
    <x v="209"/>
    <x v="0"/>
    <x v="5"/>
    <n v="101.126753487095"/>
  </r>
  <r>
    <x v="3"/>
    <n v="4851"/>
    <s v="Urban Transit Systems"/>
    <s v="Urban Transit Systems"/>
    <x v="209"/>
    <x v="0"/>
    <x v="6"/>
    <n v="101.06569603939499"/>
  </r>
  <r>
    <x v="3"/>
    <n v="4851"/>
    <s v="Urban Transit Systems"/>
    <s v="Urban Transit Systems"/>
    <x v="209"/>
    <x v="0"/>
    <x v="7"/>
    <n v="100.860051572503"/>
  </r>
  <r>
    <x v="3"/>
    <n v="4851"/>
    <s v="Urban Transit Systems"/>
    <s v="Urban Transit Systems"/>
    <x v="209"/>
    <x v="0"/>
    <x v="8"/>
    <n v="100.62002444858901"/>
  </r>
  <r>
    <x v="3"/>
    <n v="4851"/>
    <s v="Urban Transit Systems"/>
    <s v="Urban Transit Systems"/>
    <x v="209"/>
    <x v="0"/>
    <x v="9"/>
    <n v="101.46596994608601"/>
  </r>
  <r>
    <x v="3"/>
    <n v="4851"/>
    <s v="Urban Transit Systems"/>
    <s v="Urban Transit Systems"/>
    <x v="209"/>
    <x v="0"/>
    <x v="10"/>
    <n v="100.73550591960201"/>
  </r>
  <r>
    <x v="3"/>
    <n v="4851"/>
    <s v="Urban Transit Systems"/>
    <s v="Urban Transit Systems"/>
    <x v="209"/>
    <x v="0"/>
    <x v="11"/>
    <n v="100.74994028399099"/>
  </r>
  <r>
    <x v="3"/>
    <n v="4851"/>
    <s v="Urban Transit Systems"/>
    <s v="Urban Transit Systems"/>
    <x v="209"/>
    <x v="0"/>
    <x v="12"/>
    <n v="100.743659012473"/>
  </r>
  <r>
    <x v="3"/>
    <n v="4851"/>
    <s v="Urban Transit Systems"/>
    <s v="Urban Transit Systems"/>
    <x v="209"/>
    <x v="0"/>
    <x v="13"/>
    <n v="101.34697334090001"/>
  </r>
  <r>
    <x v="3"/>
    <n v="4851"/>
    <s v="Urban Transit Systems"/>
    <s v="Urban Transit Systems"/>
    <x v="209"/>
    <x v="0"/>
    <x v="14"/>
    <n v="100.61032616964199"/>
  </r>
  <r>
    <x v="3"/>
    <n v="4852"/>
    <s v="Interurban And Rural Bus Transportation"/>
    <s v="Interurban And Rural Bus Transportation"/>
    <x v="210"/>
    <x v="0"/>
    <x v="0"/>
    <n v="100"/>
  </r>
  <r>
    <x v="3"/>
    <n v="4852"/>
    <s v="Interurban And Rural Bus Transportation"/>
    <s v="Interurban And Rural Bus Transportation"/>
    <x v="210"/>
    <x v="0"/>
    <x v="1"/>
    <n v="99.700988084916403"/>
  </r>
  <r>
    <x v="3"/>
    <n v="4852"/>
    <s v="Interurban And Rural Bus Transportation"/>
    <s v="Interurban And Rural Bus Transportation"/>
    <x v="210"/>
    <x v="0"/>
    <x v="2"/>
    <n v="100.38419959076001"/>
  </r>
  <r>
    <x v="3"/>
    <n v="4852"/>
    <s v="Interurban And Rural Bus Transportation"/>
    <s v="Interurban And Rural Bus Transportation"/>
    <x v="210"/>
    <x v="0"/>
    <x v="3"/>
    <n v="100.61944055052101"/>
  </r>
  <r>
    <x v="3"/>
    <n v="4852"/>
    <s v="Interurban And Rural Bus Transportation"/>
    <s v="Interurban And Rural Bus Transportation"/>
    <x v="210"/>
    <x v="0"/>
    <x v="4"/>
    <n v="101.060883179155"/>
  </r>
  <r>
    <x v="3"/>
    <n v="4852"/>
    <s v="Interurban And Rural Bus Transportation"/>
    <s v="Interurban And Rural Bus Transportation"/>
    <x v="210"/>
    <x v="0"/>
    <x v="5"/>
    <n v="101.126640026321"/>
  </r>
  <r>
    <x v="3"/>
    <n v="4852"/>
    <s v="Interurban And Rural Bus Transportation"/>
    <s v="Interurban And Rural Bus Transportation"/>
    <x v="210"/>
    <x v="0"/>
    <x v="6"/>
    <n v="101.065582647125"/>
  </r>
  <r>
    <x v="3"/>
    <n v="4852"/>
    <s v="Interurban And Rural Bus Transportation"/>
    <s v="Interurban And Rural Bus Transportation"/>
    <x v="210"/>
    <x v="0"/>
    <x v="7"/>
    <n v="100.859938410959"/>
  </r>
  <r>
    <x v="3"/>
    <n v="4852"/>
    <s v="Interurban And Rural Bus Transportation"/>
    <s v="Interurban And Rural Bus Transportation"/>
    <x v="210"/>
    <x v="0"/>
    <x v="8"/>
    <n v="100.61991155634701"/>
  </r>
  <r>
    <x v="3"/>
    <n v="4852"/>
    <s v="Interurban And Rural Bus Transportation"/>
    <s v="Interurban And Rural Bus Transportation"/>
    <x v="210"/>
    <x v="0"/>
    <x v="9"/>
    <n v="101.46585610472199"/>
  </r>
  <r>
    <x v="3"/>
    <n v="4852"/>
    <s v="Interurban And Rural Bus Transportation"/>
    <s v="Interurban And Rural Bus Transportation"/>
    <x v="210"/>
    <x v="0"/>
    <x v="10"/>
    <n v="100.735392897794"/>
  </r>
  <r>
    <x v="3"/>
    <n v="4852"/>
    <s v="Interurban And Rural Bus Transportation"/>
    <s v="Interurban And Rural Bus Transportation"/>
    <x v="210"/>
    <x v="0"/>
    <x v="11"/>
    <n v="100.749827245988"/>
  </r>
  <r>
    <x v="3"/>
    <n v="4852"/>
    <s v="Interurban And Rural Bus Transportation"/>
    <s v="Interurban And Rural Bus Transportation"/>
    <x v="210"/>
    <x v="0"/>
    <x v="12"/>
    <n v="100.743545981517"/>
  </r>
  <r>
    <x v="3"/>
    <n v="4852"/>
    <s v="Interurban And Rural Bus Transportation"/>
    <s v="Interurban And Rural Bus Transportation"/>
    <x v="210"/>
    <x v="0"/>
    <x v="13"/>
    <n v="101.34685963304599"/>
  </r>
  <r>
    <x v="3"/>
    <n v="4852"/>
    <s v="Interurban And Rural Bus Transportation"/>
    <s v="Interurban And Rural Bus Transportation"/>
    <x v="210"/>
    <x v="0"/>
    <x v="14"/>
    <n v="100.610213288281"/>
  </r>
  <r>
    <x v="3"/>
    <n v="4853"/>
    <s v="Taxi And Limousine Service"/>
    <s v="Taxi And Limousine Service"/>
    <x v="211"/>
    <x v="0"/>
    <x v="0"/>
    <n v="100"/>
  </r>
  <r>
    <x v="3"/>
    <n v="4853"/>
    <s v="Taxi And Limousine Service"/>
    <s v="Taxi And Limousine Service"/>
    <x v="211"/>
    <x v="0"/>
    <x v="1"/>
    <n v="101.169204762829"/>
  </r>
  <r>
    <x v="3"/>
    <n v="4853"/>
    <s v="Taxi And Limousine Service"/>
    <s v="Taxi And Limousine Service"/>
    <x v="211"/>
    <x v="0"/>
    <x v="2"/>
    <n v="100.98081906982"/>
  </r>
  <r>
    <x v="3"/>
    <n v="4853"/>
    <s v="Taxi And Limousine Service"/>
    <s v="Taxi And Limousine Service"/>
    <x v="211"/>
    <x v="0"/>
    <x v="3"/>
    <n v="100.769996626078"/>
  </r>
  <r>
    <x v="3"/>
    <n v="4853"/>
    <s v="Taxi And Limousine Service"/>
    <s v="Taxi And Limousine Service"/>
    <x v="211"/>
    <x v="0"/>
    <x v="4"/>
    <n v="101.309316334367"/>
  </r>
  <r>
    <x v="3"/>
    <n v="4853"/>
    <s v="Taxi And Limousine Service"/>
    <s v="Taxi And Limousine Service"/>
    <x v="211"/>
    <x v="0"/>
    <x v="5"/>
    <n v="101.05202989606001"/>
  </r>
  <r>
    <x v="3"/>
    <n v="4853"/>
    <s v="Taxi And Limousine Service"/>
    <s v="Taxi And Limousine Service"/>
    <x v="211"/>
    <x v="0"/>
    <x v="6"/>
    <n v="100.716372066882"/>
  </r>
  <r>
    <x v="3"/>
    <n v="4853"/>
    <s v="Taxi And Limousine Service"/>
    <s v="Taxi And Limousine Service"/>
    <x v="211"/>
    <x v="0"/>
    <x v="7"/>
    <n v="100.92537652163099"/>
  </r>
  <r>
    <x v="3"/>
    <n v="4853"/>
    <s v="Taxi And Limousine Service"/>
    <s v="Taxi And Limousine Service"/>
    <x v="211"/>
    <x v="0"/>
    <x v="8"/>
    <n v="100.90810939072"/>
  </r>
  <r>
    <x v="3"/>
    <n v="4853"/>
    <s v="Taxi And Limousine Service"/>
    <s v="Taxi And Limousine Service"/>
    <x v="211"/>
    <x v="0"/>
    <x v="9"/>
    <n v="101.136894613715"/>
  </r>
  <r>
    <x v="3"/>
    <n v="4853"/>
    <s v="Taxi And Limousine Service"/>
    <s v="Taxi And Limousine Service"/>
    <x v="211"/>
    <x v="0"/>
    <x v="10"/>
    <n v="102.67773142035399"/>
  </r>
  <r>
    <x v="3"/>
    <n v="4853"/>
    <s v="Taxi And Limousine Service"/>
    <s v="Taxi And Limousine Service"/>
    <x v="211"/>
    <x v="0"/>
    <x v="11"/>
    <n v="103.962570706671"/>
  </r>
  <r>
    <x v="3"/>
    <n v="4853"/>
    <s v="Taxi And Limousine Service"/>
    <s v="Taxi And Limousine Service"/>
    <x v="211"/>
    <x v="0"/>
    <x v="12"/>
    <n v="104.425468074774"/>
  </r>
  <r>
    <x v="3"/>
    <n v="4853"/>
    <s v="Taxi And Limousine Service"/>
    <s v="Taxi And Limousine Service"/>
    <x v="211"/>
    <x v="0"/>
    <x v="13"/>
    <n v="104.90420436869201"/>
  </r>
  <r>
    <x v="3"/>
    <n v="4853"/>
    <s v="Taxi And Limousine Service"/>
    <s v="Taxi And Limousine Service"/>
    <x v="211"/>
    <x v="0"/>
    <x v="14"/>
    <n v="105.235551967723"/>
  </r>
  <r>
    <x v="3"/>
    <n v="4854"/>
    <s v="School And Employee Bus Transportation"/>
    <s v="School And Employee Bus Transportation"/>
    <x v="212"/>
    <x v="0"/>
    <x v="0"/>
    <n v="100"/>
  </r>
  <r>
    <x v="3"/>
    <n v="4854"/>
    <s v="School And Employee Bus Transportation"/>
    <s v="School And Employee Bus Transportation"/>
    <x v="212"/>
    <x v="0"/>
    <x v="1"/>
    <n v="99.703514611276603"/>
  </r>
  <r>
    <x v="3"/>
    <n v="4854"/>
    <s v="School And Employee Bus Transportation"/>
    <s v="School And Employee Bus Transportation"/>
    <x v="212"/>
    <x v="0"/>
    <x v="2"/>
    <n v="100.38672497811"/>
  </r>
  <r>
    <x v="3"/>
    <n v="4854"/>
    <s v="School And Employee Bus Transportation"/>
    <s v="School And Employee Bus Transportation"/>
    <x v="212"/>
    <x v="0"/>
    <x v="3"/>
    <n v="100.62197185588001"/>
  </r>
  <r>
    <x v="3"/>
    <n v="4854"/>
    <s v="School And Employee Bus Transportation"/>
    <s v="School And Employee Bus Transportation"/>
    <x v="212"/>
    <x v="0"/>
    <x v="4"/>
    <n v="101.063425589982"/>
  </r>
  <r>
    <x v="3"/>
    <n v="4854"/>
    <s v="School And Employee Bus Transportation"/>
    <s v="School And Employee Bus Transportation"/>
    <x v="212"/>
    <x v="0"/>
    <x v="5"/>
    <n v="101.12918409140801"/>
  </r>
  <r>
    <x v="3"/>
    <n v="4854"/>
    <s v="School And Employee Bus Transportation"/>
    <s v="School And Employee Bus Transportation"/>
    <x v="212"/>
    <x v="0"/>
    <x v="6"/>
    <n v="101.068125176178"/>
  </r>
  <r>
    <x v="3"/>
    <n v="4854"/>
    <s v="School And Employee Bus Transportation"/>
    <s v="School And Employee Bus Transportation"/>
    <x v="212"/>
    <x v="0"/>
    <x v="7"/>
    <n v="100.862475766576"/>
  </r>
  <r>
    <x v="3"/>
    <n v="4854"/>
    <s v="School And Employee Bus Transportation"/>
    <s v="School And Employee Bus Transportation"/>
    <x v="212"/>
    <x v="0"/>
    <x v="8"/>
    <n v="100.622442873555"/>
  </r>
  <r>
    <x v="3"/>
    <n v="4854"/>
    <s v="School And Employee Bus Transportation"/>
    <s v="School And Employee Bus Transportation"/>
    <x v="212"/>
    <x v="0"/>
    <x v="9"/>
    <n v="101.46840870354301"/>
  </r>
  <r>
    <x v="3"/>
    <n v="4854"/>
    <s v="School And Employee Bus Transportation"/>
    <s v="School And Employee Bus Transportation"/>
    <x v="212"/>
    <x v="0"/>
    <x v="10"/>
    <n v="100.737927120191"/>
  </r>
  <r>
    <x v="3"/>
    <n v="4854"/>
    <s v="School And Employee Bus Transportation"/>
    <s v="School And Employee Bus Transportation"/>
    <x v="212"/>
    <x v="0"/>
    <x v="11"/>
    <n v="100.752361831513"/>
  </r>
  <r>
    <x v="3"/>
    <n v="4854"/>
    <s v="School And Employee Bus Transportation"/>
    <s v="School And Employee Bus Transportation"/>
    <x v="212"/>
    <x v="0"/>
    <x v="12"/>
    <n v="100.746080398937"/>
  </r>
  <r>
    <x v="3"/>
    <n v="4854"/>
    <s v="School And Employee Bus Transportation"/>
    <s v="School And Employee Bus Transportation"/>
    <x v="212"/>
    <x v="0"/>
    <x v="13"/>
    <n v="101.349409238246"/>
  </r>
  <r>
    <x v="3"/>
    <n v="4854"/>
    <s v="School And Employee Bus Transportation"/>
    <s v="School And Employee Bus Transportation"/>
    <x v="212"/>
    <x v="0"/>
    <x v="14"/>
    <n v="100.61274436150801"/>
  </r>
  <r>
    <x v="3"/>
    <n v="4855"/>
    <s v="Charter Bus Industry"/>
    <s v="Charter Bus Industry"/>
    <x v="213"/>
    <x v="0"/>
    <x v="0"/>
    <n v="100"/>
  </r>
  <r>
    <x v="3"/>
    <n v="4855"/>
    <s v="Charter Bus Industry"/>
    <s v="Charter Bus Industry"/>
    <x v="213"/>
    <x v="0"/>
    <x v="1"/>
    <n v="99.700988084916403"/>
  </r>
  <r>
    <x v="3"/>
    <n v="4855"/>
    <s v="Charter Bus Industry"/>
    <s v="Charter Bus Industry"/>
    <x v="213"/>
    <x v="0"/>
    <x v="2"/>
    <n v="100.38419959076001"/>
  </r>
  <r>
    <x v="3"/>
    <n v="4855"/>
    <s v="Charter Bus Industry"/>
    <s v="Charter Bus Industry"/>
    <x v="213"/>
    <x v="0"/>
    <x v="3"/>
    <n v="100.61944055052101"/>
  </r>
  <r>
    <x v="3"/>
    <n v="4855"/>
    <s v="Charter Bus Industry"/>
    <s v="Charter Bus Industry"/>
    <x v="213"/>
    <x v="0"/>
    <x v="4"/>
    <n v="101.060883179155"/>
  </r>
  <r>
    <x v="3"/>
    <n v="4855"/>
    <s v="Charter Bus Industry"/>
    <s v="Charter Bus Industry"/>
    <x v="213"/>
    <x v="0"/>
    <x v="5"/>
    <n v="101.126640026321"/>
  </r>
  <r>
    <x v="3"/>
    <n v="4855"/>
    <s v="Charter Bus Industry"/>
    <s v="Charter Bus Industry"/>
    <x v="213"/>
    <x v="0"/>
    <x v="6"/>
    <n v="101.065582647125"/>
  </r>
  <r>
    <x v="3"/>
    <n v="4855"/>
    <s v="Charter Bus Industry"/>
    <s v="Charter Bus Industry"/>
    <x v="213"/>
    <x v="0"/>
    <x v="7"/>
    <n v="100.859938410959"/>
  </r>
  <r>
    <x v="3"/>
    <n v="4855"/>
    <s v="Charter Bus Industry"/>
    <s v="Charter Bus Industry"/>
    <x v="213"/>
    <x v="0"/>
    <x v="8"/>
    <n v="100.61991155634701"/>
  </r>
  <r>
    <x v="3"/>
    <n v="4855"/>
    <s v="Charter Bus Industry"/>
    <s v="Charter Bus Industry"/>
    <x v="213"/>
    <x v="0"/>
    <x v="9"/>
    <n v="101.46585610472199"/>
  </r>
  <r>
    <x v="3"/>
    <n v="4855"/>
    <s v="Charter Bus Industry"/>
    <s v="Charter Bus Industry"/>
    <x v="213"/>
    <x v="0"/>
    <x v="10"/>
    <n v="100.735392897794"/>
  </r>
  <r>
    <x v="3"/>
    <n v="4855"/>
    <s v="Charter Bus Industry"/>
    <s v="Charter Bus Industry"/>
    <x v="213"/>
    <x v="0"/>
    <x v="11"/>
    <n v="100.749827245988"/>
  </r>
  <r>
    <x v="3"/>
    <n v="4855"/>
    <s v="Charter Bus Industry"/>
    <s v="Charter Bus Industry"/>
    <x v="213"/>
    <x v="0"/>
    <x v="12"/>
    <n v="100.743545981517"/>
  </r>
  <r>
    <x v="3"/>
    <n v="4855"/>
    <s v="Charter Bus Industry"/>
    <s v="Charter Bus Industry"/>
    <x v="213"/>
    <x v="0"/>
    <x v="13"/>
    <n v="101.34685963304599"/>
  </r>
  <r>
    <x v="3"/>
    <n v="4855"/>
    <s v="Charter Bus Industry"/>
    <s v="Charter Bus Industry"/>
    <x v="213"/>
    <x v="0"/>
    <x v="14"/>
    <n v="100.610213288281"/>
  </r>
  <r>
    <x v="3"/>
    <n v="4859"/>
    <s v="Other Transit And Ground Passenger Transportation"/>
    <s v="Other Transit And Ground Passenger Transportation"/>
    <x v="214"/>
    <x v="0"/>
    <x v="0"/>
    <n v="100"/>
  </r>
  <r>
    <x v="3"/>
    <n v="4859"/>
    <s v="Other Transit And Ground Passenger Transportation"/>
    <s v="Other Transit And Ground Passenger Transportation"/>
    <x v="214"/>
    <x v="0"/>
    <x v="1"/>
    <n v="99.700988084916403"/>
  </r>
  <r>
    <x v="3"/>
    <n v="4859"/>
    <s v="Other Transit And Ground Passenger Transportation"/>
    <s v="Other Transit And Ground Passenger Transportation"/>
    <x v="214"/>
    <x v="0"/>
    <x v="2"/>
    <n v="100.38419959076001"/>
  </r>
  <r>
    <x v="3"/>
    <n v="4859"/>
    <s v="Other Transit And Ground Passenger Transportation"/>
    <s v="Other Transit And Ground Passenger Transportation"/>
    <x v="214"/>
    <x v="0"/>
    <x v="3"/>
    <n v="100.61944055052101"/>
  </r>
  <r>
    <x v="3"/>
    <n v="4859"/>
    <s v="Other Transit And Ground Passenger Transportation"/>
    <s v="Other Transit And Ground Passenger Transportation"/>
    <x v="214"/>
    <x v="0"/>
    <x v="4"/>
    <n v="101.060883179155"/>
  </r>
  <r>
    <x v="3"/>
    <n v="4859"/>
    <s v="Other Transit And Ground Passenger Transportation"/>
    <s v="Other Transit And Ground Passenger Transportation"/>
    <x v="214"/>
    <x v="0"/>
    <x v="5"/>
    <n v="101.126640026321"/>
  </r>
  <r>
    <x v="3"/>
    <n v="4859"/>
    <s v="Other Transit And Ground Passenger Transportation"/>
    <s v="Other Transit And Ground Passenger Transportation"/>
    <x v="214"/>
    <x v="0"/>
    <x v="6"/>
    <n v="101.065582647125"/>
  </r>
  <r>
    <x v="3"/>
    <n v="4859"/>
    <s v="Other Transit And Ground Passenger Transportation"/>
    <s v="Other Transit And Ground Passenger Transportation"/>
    <x v="214"/>
    <x v="0"/>
    <x v="7"/>
    <n v="100.859938410959"/>
  </r>
  <r>
    <x v="3"/>
    <n v="4859"/>
    <s v="Other Transit And Ground Passenger Transportation"/>
    <s v="Other Transit And Ground Passenger Transportation"/>
    <x v="214"/>
    <x v="0"/>
    <x v="8"/>
    <n v="100.61991155634701"/>
  </r>
  <r>
    <x v="3"/>
    <n v="4859"/>
    <s v="Other Transit And Ground Passenger Transportation"/>
    <s v="Other Transit And Ground Passenger Transportation"/>
    <x v="214"/>
    <x v="0"/>
    <x v="9"/>
    <n v="101.46585610472199"/>
  </r>
  <r>
    <x v="3"/>
    <n v="4859"/>
    <s v="Other Transit And Ground Passenger Transportation"/>
    <s v="Other Transit And Ground Passenger Transportation"/>
    <x v="214"/>
    <x v="0"/>
    <x v="10"/>
    <n v="100.735392897794"/>
  </r>
  <r>
    <x v="3"/>
    <n v="4859"/>
    <s v="Other Transit And Ground Passenger Transportation"/>
    <s v="Other Transit And Ground Passenger Transportation"/>
    <x v="214"/>
    <x v="0"/>
    <x v="11"/>
    <n v="100.749827245988"/>
  </r>
  <r>
    <x v="3"/>
    <n v="4859"/>
    <s v="Other Transit And Ground Passenger Transportation"/>
    <s v="Other Transit And Ground Passenger Transportation"/>
    <x v="214"/>
    <x v="0"/>
    <x v="12"/>
    <n v="100.743545981517"/>
  </r>
  <r>
    <x v="3"/>
    <n v="4859"/>
    <s v="Other Transit And Ground Passenger Transportation"/>
    <s v="Other Transit And Ground Passenger Transportation"/>
    <x v="214"/>
    <x v="0"/>
    <x v="13"/>
    <n v="101.34685963304599"/>
  </r>
  <r>
    <x v="3"/>
    <n v="4859"/>
    <s v="Other Transit And Ground Passenger Transportation"/>
    <s v="Other Transit And Ground Passenger Transportation"/>
    <x v="214"/>
    <x v="0"/>
    <x v="14"/>
    <n v="100.610213288281"/>
  </r>
  <r>
    <x v="3"/>
    <n v="486"/>
    <s v="Pipeline Transportation"/>
    <s v="Pipeline Transportation"/>
    <x v="215"/>
    <x v="2"/>
    <x v="0"/>
    <n v="100"/>
  </r>
  <r>
    <x v="3"/>
    <n v="486"/>
    <s v="Pipeline Transportation"/>
    <s v="Pipeline Transportation"/>
    <x v="215"/>
    <x v="2"/>
    <x v="1"/>
    <n v="99.943452408885406"/>
  </r>
  <r>
    <x v="3"/>
    <n v="486"/>
    <s v="Pipeline Transportation"/>
    <s v="Pipeline Transportation"/>
    <x v="215"/>
    <x v="2"/>
    <x v="2"/>
    <n v="99.832758168026103"/>
  </r>
  <r>
    <x v="3"/>
    <n v="486"/>
    <s v="Pipeline Transportation"/>
    <s v="Pipeline Transportation"/>
    <x v="215"/>
    <x v="2"/>
    <x v="3"/>
    <n v="100.483027844134"/>
  </r>
  <r>
    <x v="3"/>
    <n v="486"/>
    <s v="Pipeline Transportation"/>
    <s v="Pipeline Transportation"/>
    <x v="215"/>
    <x v="2"/>
    <x v="4"/>
    <n v="98.281205124483904"/>
  </r>
  <r>
    <x v="3"/>
    <n v="486"/>
    <s v="Pipeline Transportation"/>
    <s v="Pipeline Transportation"/>
    <x v="215"/>
    <x v="2"/>
    <x v="5"/>
    <n v="96.910508096701605"/>
  </r>
  <r>
    <x v="3"/>
    <n v="486"/>
    <s v="Pipeline Transportation"/>
    <s v="Pipeline Transportation"/>
    <x v="215"/>
    <x v="2"/>
    <x v="6"/>
    <n v="98.377467266655103"/>
  </r>
  <r>
    <x v="3"/>
    <n v="486"/>
    <s v="Pipeline Transportation"/>
    <s v="Pipeline Transportation"/>
    <x v="215"/>
    <x v="2"/>
    <x v="7"/>
    <n v="97.603210280463301"/>
  </r>
  <r>
    <x v="3"/>
    <n v="486"/>
    <s v="Pipeline Transportation"/>
    <s v="Pipeline Transportation"/>
    <x v="215"/>
    <x v="2"/>
    <x v="8"/>
    <n v="97.6933088775085"/>
  </r>
  <r>
    <x v="3"/>
    <n v="486"/>
    <s v="Pipeline Transportation"/>
    <s v="Pipeline Transportation"/>
    <x v="215"/>
    <x v="2"/>
    <x v="9"/>
    <n v="97.508990680673605"/>
  </r>
  <r>
    <x v="3"/>
    <n v="486"/>
    <s v="Pipeline Transportation"/>
    <s v="Pipeline Transportation"/>
    <x v="215"/>
    <x v="2"/>
    <x v="10"/>
    <n v="96.776663086867202"/>
  </r>
  <r>
    <x v="3"/>
    <n v="486"/>
    <s v="Pipeline Transportation"/>
    <s v="Pipeline Transportation"/>
    <x v="215"/>
    <x v="2"/>
    <x v="11"/>
    <n v="96.859652373439104"/>
  </r>
  <r>
    <x v="3"/>
    <n v="486"/>
    <s v="Pipeline Transportation"/>
    <s v="Pipeline Transportation"/>
    <x v="215"/>
    <x v="2"/>
    <x v="12"/>
    <n v="97.253074877872194"/>
  </r>
  <r>
    <x v="3"/>
    <n v="486"/>
    <s v="Pipeline Transportation"/>
    <s v="Pipeline Transportation"/>
    <x v="215"/>
    <x v="2"/>
    <x v="13"/>
    <n v="96.636317254253299"/>
  </r>
  <r>
    <x v="3"/>
    <n v="486"/>
    <s v="Pipeline Transportation"/>
    <s v="Pipeline Transportation"/>
    <x v="215"/>
    <x v="2"/>
    <x v="14"/>
    <n v="98.803434614805099"/>
  </r>
  <r>
    <x v="3"/>
    <n v="4861"/>
    <s v="Pipeline Transportation Of Crude Oil"/>
    <s v="Pipeline Transportation Of Crude Oil"/>
    <x v="216"/>
    <x v="0"/>
    <x v="0"/>
    <n v="100"/>
  </r>
  <r>
    <x v="3"/>
    <n v="4861"/>
    <s v="Pipeline Transportation Of Crude Oil"/>
    <s v="Pipeline Transportation Of Crude Oil"/>
    <x v="216"/>
    <x v="0"/>
    <x v="1"/>
    <n v="99.943453775109603"/>
  </r>
  <r>
    <x v="3"/>
    <n v="4861"/>
    <s v="Pipeline Transportation Of Crude Oil"/>
    <s v="Pipeline Transportation Of Crude Oil"/>
    <x v="216"/>
    <x v="0"/>
    <x v="2"/>
    <n v="99.832759631421297"/>
  </r>
  <r>
    <x v="3"/>
    <n v="4861"/>
    <s v="Pipeline Transportation Of Crude Oil"/>
    <s v="Pipeline Transportation Of Crude Oil"/>
    <x v="216"/>
    <x v="0"/>
    <x v="3"/>
    <n v="100.48302960287801"/>
  </r>
  <r>
    <x v="3"/>
    <n v="4861"/>
    <s v="Pipeline Transportation Of Crude Oil"/>
    <s v="Pipeline Transportation Of Crude Oil"/>
    <x v="216"/>
    <x v="0"/>
    <x v="4"/>
    <n v="98.281206679424898"/>
  </r>
  <r>
    <x v="3"/>
    <n v="4861"/>
    <s v="Pipeline Transportation Of Crude Oil"/>
    <s v="Pipeline Transportation Of Crude Oil"/>
    <x v="216"/>
    <x v="0"/>
    <x v="5"/>
    <n v="96.910509353481601"/>
  </r>
  <r>
    <x v="3"/>
    <n v="4861"/>
    <s v="Pipeline Transportation Of Crude Oil"/>
    <s v="Pipeline Transportation Of Crude Oil"/>
    <x v="216"/>
    <x v="0"/>
    <x v="6"/>
    <n v="98.377468236352698"/>
  </r>
  <r>
    <x v="3"/>
    <n v="4861"/>
    <s v="Pipeline Transportation Of Crude Oil"/>
    <s v="Pipeline Transportation Of Crude Oil"/>
    <x v="216"/>
    <x v="0"/>
    <x v="7"/>
    <n v="97.603210661518801"/>
  </r>
  <r>
    <x v="3"/>
    <n v="4861"/>
    <s v="Pipeline Transportation Of Crude Oil"/>
    <s v="Pipeline Transportation Of Crude Oil"/>
    <x v="216"/>
    <x v="0"/>
    <x v="8"/>
    <n v="97.693310039741505"/>
  </r>
  <r>
    <x v="3"/>
    <n v="4861"/>
    <s v="Pipeline Transportation Of Crude Oil"/>
    <s v="Pipeline Transportation Of Crude Oil"/>
    <x v="216"/>
    <x v="0"/>
    <x v="9"/>
    <n v="97.508991549377299"/>
  </r>
  <r>
    <x v="3"/>
    <n v="4861"/>
    <s v="Pipeline Transportation Of Crude Oil"/>
    <s v="Pipeline Transportation Of Crude Oil"/>
    <x v="216"/>
    <x v="0"/>
    <x v="10"/>
    <n v="96.7766644309675"/>
  </r>
  <r>
    <x v="3"/>
    <n v="4861"/>
    <s v="Pipeline Transportation Of Crude Oil"/>
    <s v="Pipeline Transportation Of Crude Oil"/>
    <x v="216"/>
    <x v="0"/>
    <x v="11"/>
    <n v="96.8596536690618"/>
  </r>
  <r>
    <x v="3"/>
    <n v="4861"/>
    <s v="Pipeline Transportation Of Crude Oil"/>
    <s v="Pipeline Transportation Of Crude Oil"/>
    <x v="216"/>
    <x v="0"/>
    <x v="12"/>
    <n v="97.253076048146696"/>
  </r>
  <r>
    <x v="3"/>
    <n v="4861"/>
    <s v="Pipeline Transportation Of Crude Oil"/>
    <s v="Pipeline Transportation Of Crude Oil"/>
    <x v="216"/>
    <x v="0"/>
    <x v="13"/>
    <n v="96.636318451400896"/>
  </r>
  <r>
    <x v="3"/>
    <n v="4861"/>
    <s v="Pipeline Transportation Of Crude Oil"/>
    <s v="Pipeline Transportation Of Crude Oil"/>
    <x v="216"/>
    <x v="0"/>
    <x v="14"/>
    <n v="98.803435878975307"/>
  </r>
  <r>
    <x v="3"/>
    <n v="4862"/>
    <s v="Pipeline Transportation Of Natural Gas"/>
    <s v="Pipeline Transportation Of Natural Gas"/>
    <x v="217"/>
    <x v="0"/>
    <x v="0"/>
    <n v="100"/>
  </r>
  <r>
    <x v="3"/>
    <n v="4862"/>
    <s v="Pipeline Transportation Of Natural Gas"/>
    <s v="Pipeline Transportation Of Natural Gas"/>
    <x v="217"/>
    <x v="0"/>
    <x v="1"/>
    <n v="99.943452018583002"/>
  </r>
  <r>
    <x v="3"/>
    <n v="4862"/>
    <s v="Pipeline Transportation Of Natural Gas"/>
    <s v="Pipeline Transportation Of Natural Gas"/>
    <x v="217"/>
    <x v="0"/>
    <x v="2"/>
    <n v="99.832757680336499"/>
  </r>
  <r>
    <x v="3"/>
    <n v="4862"/>
    <s v="Pipeline Transportation Of Natural Gas"/>
    <s v="Pipeline Transportation Of Natural Gas"/>
    <x v="217"/>
    <x v="0"/>
    <x v="3"/>
    <n v="100.483027355175"/>
  </r>
  <r>
    <x v="3"/>
    <n v="4862"/>
    <s v="Pipeline Transportation Of Natural Gas"/>
    <s v="Pipeline Transportation Of Natural Gas"/>
    <x v="217"/>
    <x v="0"/>
    <x v="4"/>
    <n v="98.281204639823102"/>
  </r>
  <r>
    <x v="3"/>
    <n v="4862"/>
    <s v="Pipeline Transportation Of Natural Gas"/>
    <s v="Pipeline Transportation Of Natural Gas"/>
    <x v="217"/>
    <x v="0"/>
    <x v="5"/>
    <n v="96.910507692799001"/>
  </r>
  <r>
    <x v="3"/>
    <n v="4862"/>
    <s v="Pipeline Transportation Of Natural Gas"/>
    <s v="Pipeline Transportation Of Natural Gas"/>
    <x v="217"/>
    <x v="0"/>
    <x v="6"/>
    <n v="98.377466977012801"/>
  </r>
  <r>
    <x v="3"/>
    <n v="4862"/>
    <s v="Pipeline Transportation Of Natural Gas"/>
    <s v="Pipeline Transportation Of Natural Gas"/>
    <x v="217"/>
    <x v="0"/>
    <x v="7"/>
    <n v="97.603210089935601"/>
  </r>
  <r>
    <x v="3"/>
    <n v="4862"/>
    <s v="Pipeline Transportation Of Natural Gas"/>
    <s v="Pipeline Transportation Of Natural Gas"/>
    <x v="217"/>
    <x v="0"/>
    <x v="8"/>
    <n v="97.693308491598501"/>
  </r>
  <r>
    <x v="3"/>
    <n v="4862"/>
    <s v="Pipeline Transportation Of Natural Gas"/>
    <s v="Pipeline Transportation Of Natural Gas"/>
    <x v="217"/>
    <x v="0"/>
    <x v="9"/>
    <n v="97.508990373206004"/>
  </r>
  <r>
    <x v="3"/>
    <n v="4862"/>
    <s v="Pipeline Transportation Of Natural Gas"/>
    <s v="Pipeline Transportation Of Natural Gas"/>
    <x v="217"/>
    <x v="0"/>
    <x v="10"/>
    <n v="96.776662653944896"/>
  </r>
  <r>
    <x v="3"/>
    <n v="4862"/>
    <s v="Pipeline Transportation Of Natural Gas"/>
    <s v="Pipeline Transportation Of Natural Gas"/>
    <x v="217"/>
    <x v="0"/>
    <x v="11"/>
    <n v="96.859651959875407"/>
  </r>
  <r>
    <x v="3"/>
    <n v="4862"/>
    <s v="Pipeline Transportation Of Natural Gas"/>
    <s v="Pipeline Transportation Of Natural Gas"/>
    <x v="217"/>
    <x v="0"/>
    <x v="12"/>
    <n v="97.253074492821497"/>
  </r>
  <r>
    <x v="3"/>
    <n v="4862"/>
    <s v="Pipeline Transportation Of Natural Gas"/>
    <s v="Pipeline Transportation Of Natural Gas"/>
    <x v="217"/>
    <x v="0"/>
    <x v="13"/>
    <n v="96.636316870406603"/>
  </r>
  <r>
    <x v="3"/>
    <n v="4862"/>
    <s v="Pipeline Transportation Of Natural Gas"/>
    <s v="Pipeline Transportation Of Natural Gas"/>
    <x v="217"/>
    <x v="0"/>
    <x v="14"/>
    <n v="98.8034342267281"/>
  </r>
  <r>
    <x v="3"/>
    <n v="4869"/>
    <s v="Other Pipeline Transportation"/>
    <s v="Other Pipeline Transportation"/>
    <x v="218"/>
    <x v="0"/>
    <x v="0"/>
    <n v="100"/>
  </r>
  <r>
    <x v="3"/>
    <n v="4869"/>
    <s v="Other Pipeline Transportation"/>
    <s v="Other Pipeline Transportation"/>
    <x v="218"/>
    <x v="0"/>
    <x v="1"/>
    <n v="99.943452018583002"/>
  </r>
  <r>
    <x v="3"/>
    <n v="4869"/>
    <s v="Other Pipeline Transportation"/>
    <s v="Other Pipeline Transportation"/>
    <x v="218"/>
    <x v="0"/>
    <x v="2"/>
    <n v="99.832757680336499"/>
  </r>
  <r>
    <x v="3"/>
    <n v="4869"/>
    <s v="Other Pipeline Transportation"/>
    <s v="Other Pipeline Transportation"/>
    <x v="218"/>
    <x v="0"/>
    <x v="3"/>
    <n v="100.483027355175"/>
  </r>
  <r>
    <x v="3"/>
    <n v="4869"/>
    <s v="Other Pipeline Transportation"/>
    <s v="Other Pipeline Transportation"/>
    <x v="218"/>
    <x v="0"/>
    <x v="4"/>
    <n v="98.281204639823102"/>
  </r>
  <r>
    <x v="3"/>
    <n v="4869"/>
    <s v="Other Pipeline Transportation"/>
    <s v="Other Pipeline Transportation"/>
    <x v="218"/>
    <x v="0"/>
    <x v="5"/>
    <n v="96.910507692799001"/>
  </r>
  <r>
    <x v="3"/>
    <n v="4869"/>
    <s v="Other Pipeline Transportation"/>
    <s v="Other Pipeline Transportation"/>
    <x v="218"/>
    <x v="0"/>
    <x v="6"/>
    <n v="98.377466977012801"/>
  </r>
  <r>
    <x v="3"/>
    <n v="4869"/>
    <s v="Other Pipeline Transportation"/>
    <s v="Other Pipeline Transportation"/>
    <x v="218"/>
    <x v="0"/>
    <x v="7"/>
    <n v="97.603210089935601"/>
  </r>
  <r>
    <x v="3"/>
    <n v="4869"/>
    <s v="Other Pipeline Transportation"/>
    <s v="Other Pipeline Transportation"/>
    <x v="218"/>
    <x v="0"/>
    <x v="8"/>
    <n v="97.693308491598501"/>
  </r>
  <r>
    <x v="3"/>
    <n v="4869"/>
    <s v="Other Pipeline Transportation"/>
    <s v="Other Pipeline Transportation"/>
    <x v="218"/>
    <x v="0"/>
    <x v="9"/>
    <n v="97.508990373206004"/>
  </r>
  <r>
    <x v="3"/>
    <n v="4869"/>
    <s v="Other Pipeline Transportation"/>
    <s v="Other Pipeline Transportation"/>
    <x v="218"/>
    <x v="0"/>
    <x v="10"/>
    <n v="96.776662653944896"/>
  </r>
  <r>
    <x v="3"/>
    <n v="4869"/>
    <s v="Other Pipeline Transportation"/>
    <s v="Other Pipeline Transportation"/>
    <x v="218"/>
    <x v="0"/>
    <x v="11"/>
    <n v="96.859651959875407"/>
  </r>
  <r>
    <x v="3"/>
    <n v="4869"/>
    <s v="Other Pipeline Transportation"/>
    <s v="Other Pipeline Transportation"/>
    <x v="218"/>
    <x v="0"/>
    <x v="12"/>
    <n v="97.253074492821497"/>
  </r>
  <r>
    <x v="3"/>
    <n v="4869"/>
    <s v="Other Pipeline Transportation"/>
    <s v="Other Pipeline Transportation"/>
    <x v="218"/>
    <x v="0"/>
    <x v="13"/>
    <n v="96.636316870406603"/>
  </r>
  <r>
    <x v="3"/>
    <n v="4869"/>
    <s v="Other Pipeline Transportation"/>
    <s v="Other Pipeline Transportation"/>
    <x v="218"/>
    <x v="0"/>
    <x v="14"/>
    <n v="98.8034342267281"/>
  </r>
  <r>
    <x v="3"/>
    <n v="4871"/>
    <s v="Scenic And Sightseeing Transportation, Land"/>
    <s v="Scenic And Sightseeing Transportation, Land"/>
    <x v="219"/>
    <x v="0"/>
    <x v="0"/>
    <n v="100"/>
  </r>
  <r>
    <x v="3"/>
    <n v="4871"/>
    <s v="Scenic And Sightseeing Transportation, Land"/>
    <s v="Scenic And Sightseeing Transportation, Land"/>
    <x v="219"/>
    <x v="0"/>
    <x v="1"/>
    <n v="99.014814578756102"/>
  </r>
  <r>
    <x v="3"/>
    <n v="4871"/>
    <s v="Scenic And Sightseeing Transportation, Land"/>
    <s v="Scenic And Sightseeing Transportation, Land"/>
    <x v="219"/>
    <x v="0"/>
    <x v="2"/>
    <n v="96.9466406367807"/>
  </r>
  <r>
    <x v="3"/>
    <n v="4871"/>
    <s v="Scenic And Sightseeing Transportation, Land"/>
    <s v="Scenic And Sightseeing Transportation, Land"/>
    <x v="219"/>
    <x v="0"/>
    <x v="3"/>
    <n v="99.297887554912705"/>
  </r>
  <r>
    <x v="3"/>
    <n v="4871"/>
    <s v="Scenic And Sightseeing Transportation, Land"/>
    <s v="Scenic And Sightseeing Transportation, Land"/>
    <x v="219"/>
    <x v="0"/>
    <x v="4"/>
    <n v="103.227942598759"/>
  </r>
  <r>
    <x v="3"/>
    <n v="4871"/>
    <s v="Scenic And Sightseeing Transportation, Land"/>
    <s v="Scenic And Sightseeing Transportation, Land"/>
    <x v="219"/>
    <x v="0"/>
    <x v="5"/>
    <n v="101.558512909417"/>
  </r>
  <r>
    <x v="3"/>
    <n v="4871"/>
    <s v="Scenic And Sightseeing Transportation, Land"/>
    <s v="Scenic And Sightseeing Transportation, Land"/>
    <x v="219"/>
    <x v="0"/>
    <x v="6"/>
    <n v="108.632473969561"/>
  </r>
  <r>
    <x v="3"/>
    <n v="4871"/>
    <s v="Scenic And Sightseeing Transportation, Land"/>
    <s v="Scenic And Sightseeing Transportation, Land"/>
    <x v="219"/>
    <x v="0"/>
    <x v="7"/>
    <n v="104.187134923903"/>
  </r>
  <r>
    <x v="3"/>
    <n v="4871"/>
    <s v="Scenic And Sightseeing Transportation, Land"/>
    <s v="Scenic And Sightseeing Transportation, Land"/>
    <x v="219"/>
    <x v="0"/>
    <x v="8"/>
    <n v="102.28623617758799"/>
  </r>
  <r>
    <x v="3"/>
    <n v="4871"/>
    <s v="Scenic And Sightseeing Transportation, Land"/>
    <s v="Scenic And Sightseeing Transportation, Land"/>
    <x v="219"/>
    <x v="0"/>
    <x v="9"/>
    <n v="103.31632902536199"/>
  </r>
  <r>
    <x v="3"/>
    <n v="4871"/>
    <s v="Scenic And Sightseeing Transportation, Land"/>
    <s v="Scenic And Sightseeing Transportation, Land"/>
    <x v="219"/>
    <x v="0"/>
    <x v="10"/>
    <n v="101.35900028674899"/>
  </r>
  <r>
    <x v="3"/>
    <n v="4871"/>
    <s v="Scenic And Sightseeing Transportation, Land"/>
    <s v="Scenic And Sightseeing Transportation, Land"/>
    <x v="219"/>
    <x v="0"/>
    <x v="11"/>
    <n v="98.107554810276099"/>
  </r>
  <r>
    <x v="3"/>
    <n v="4871"/>
    <s v="Scenic And Sightseeing Transportation, Land"/>
    <s v="Scenic And Sightseeing Transportation, Land"/>
    <x v="219"/>
    <x v="0"/>
    <x v="12"/>
    <n v="98.801783289839094"/>
  </r>
  <r>
    <x v="3"/>
    <n v="4871"/>
    <s v="Scenic And Sightseeing Transportation, Land"/>
    <s v="Scenic And Sightseeing Transportation, Land"/>
    <x v="219"/>
    <x v="0"/>
    <x v="13"/>
    <n v="101.294346793473"/>
  </r>
  <r>
    <x v="3"/>
    <n v="4871"/>
    <s v="Scenic And Sightseeing Transportation, Land"/>
    <s v="Scenic And Sightseeing Transportation, Land"/>
    <x v="219"/>
    <x v="0"/>
    <x v="14"/>
    <n v="97.672877852590005"/>
  </r>
  <r>
    <x v="3"/>
    <n v="4872"/>
    <s v="Scenic And Sightseeing Transportation, Water"/>
    <s v="Scenic And Sightseeing Transportation, Water"/>
    <x v="220"/>
    <x v="0"/>
    <x v="0"/>
    <n v="100"/>
  </r>
  <r>
    <x v="3"/>
    <n v="4872"/>
    <s v="Scenic And Sightseeing Transportation, Water"/>
    <s v="Scenic And Sightseeing Transportation, Water"/>
    <x v="220"/>
    <x v="0"/>
    <x v="1"/>
    <n v="99.165863358864399"/>
  </r>
  <r>
    <x v="3"/>
    <n v="4872"/>
    <s v="Scenic And Sightseeing Transportation, Water"/>
    <s v="Scenic And Sightseeing Transportation, Water"/>
    <x v="220"/>
    <x v="0"/>
    <x v="2"/>
    <n v="97.094490532579101"/>
  </r>
  <r>
    <x v="3"/>
    <n v="4872"/>
    <s v="Scenic And Sightseeing Transportation, Water"/>
    <s v="Scenic And Sightseeing Transportation, Water"/>
    <x v="220"/>
    <x v="0"/>
    <x v="3"/>
    <n v="99.449323254299102"/>
  </r>
  <r>
    <x v="3"/>
    <n v="4872"/>
    <s v="Scenic And Sightseeing Transportation, Water"/>
    <s v="Scenic And Sightseeing Transportation, Water"/>
    <x v="220"/>
    <x v="0"/>
    <x v="4"/>
    <n v="103.385371886215"/>
  </r>
  <r>
    <x v="3"/>
    <n v="4872"/>
    <s v="Scenic And Sightseeing Transportation, Water"/>
    <s v="Scenic And Sightseeing Transportation, Water"/>
    <x v="220"/>
    <x v="0"/>
    <x v="5"/>
    <n v="101.713396208647"/>
  </r>
  <r>
    <x v="3"/>
    <n v="4872"/>
    <s v="Scenic And Sightseeing Transportation, Water"/>
    <s v="Scenic And Sightseeing Transportation, Water"/>
    <x v="220"/>
    <x v="0"/>
    <x v="6"/>
    <n v="108.798145516829"/>
  </r>
  <r>
    <x v="3"/>
    <n v="4872"/>
    <s v="Scenic And Sightseeing Transportation, Water"/>
    <s v="Scenic And Sightseeing Transportation, Water"/>
    <x v="220"/>
    <x v="0"/>
    <x v="7"/>
    <n v="104.34602704167899"/>
  </r>
  <r>
    <x v="3"/>
    <n v="4872"/>
    <s v="Scenic And Sightseeing Transportation, Water"/>
    <s v="Scenic And Sightseeing Transportation, Water"/>
    <x v="220"/>
    <x v="0"/>
    <x v="8"/>
    <n v="102.442229479247"/>
  </r>
  <r>
    <x v="3"/>
    <n v="4872"/>
    <s v="Scenic And Sightseeing Transportation, Water"/>
    <s v="Scenic And Sightseeing Transportation, Water"/>
    <x v="220"/>
    <x v="0"/>
    <x v="9"/>
    <n v="103.473893285222"/>
  </r>
  <r>
    <x v="3"/>
    <n v="4872"/>
    <s v="Scenic And Sightseeing Transportation, Water"/>
    <s v="Scenic And Sightseeing Transportation, Water"/>
    <x v="220"/>
    <x v="0"/>
    <x v="10"/>
    <n v="101.513579076333"/>
  </r>
  <r>
    <x v="3"/>
    <n v="4872"/>
    <s v="Scenic And Sightseeing Transportation, Water"/>
    <s v="Scenic And Sightseeing Transportation, Water"/>
    <x v="220"/>
    <x v="0"/>
    <x v="11"/>
    <n v="98.257174935261006"/>
  </r>
  <r>
    <x v="3"/>
    <n v="4872"/>
    <s v="Scenic And Sightseeing Transportation, Water"/>
    <s v="Scenic And Sightseeing Transportation, Water"/>
    <x v="220"/>
    <x v="0"/>
    <x v="12"/>
    <n v="98.952462158146005"/>
  </r>
  <r>
    <x v="3"/>
    <n v="4872"/>
    <s v="Scenic And Sightseeing Transportation, Water"/>
    <s v="Scenic And Sightseeing Transportation, Water"/>
    <x v="220"/>
    <x v="0"/>
    <x v="13"/>
    <n v="101.44882697186399"/>
  </r>
  <r>
    <x v="3"/>
    <n v="4872"/>
    <s v="Scenic And Sightseeing Transportation, Water"/>
    <s v="Scenic And Sightseeing Transportation, Water"/>
    <x v="220"/>
    <x v="0"/>
    <x v="14"/>
    <n v="97.821835067107003"/>
  </r>
  <r>
    <x v="3"/>
    <n v="4879"/>
    <s v="Scenic And Sightseeing Transportation, Other"/>
    <s v="Scenic And Sightseeing Transportation, Other"/>
    <x v="221"/>
    <x v="0"/>
    <x v="0"/>
    <n v="100"/>
  </r>
  <r>
    <x v="3"/>
    <n v="4879"/>
    <s v="Scenic And Sightseeing Transportation, Other"/>
    <s v="Scenic And Sightseeing Transportation, Other"/>
    <x v="221"/>
    <x v="0"/>
    <x v="1"/>
    <n v="99.165863358864399"/>
  </r>
  <r>
    <x v="3"/>
    <n v="4879"/>
    <s v="Scenic And Sightseeing Transportation, Other"/>
    <s v="Scenic And Sightseeing Transportation, Other"/>
    <x v="221"/>
    <x v="0"/>
    <x v="2"/>
    <n v="97.094490532579101"/>
  </r>
  <r>
    <x v="3"/>
    <n v="4879"/>
    <s v="Scenic And Sightseeing Transportation, Other"/>
    <s v="Scenic And Sightseeing Transportation, Other"/>
    <x v="221"/>
    <x v="0"/>
    <x v="3"/>
    <n v="99.449323254299102"/>
  </r>
  <r>
    <x v="3"/>
    <n v="4879"/>
    <s v="Scenic And Sightseeing Transportation, Other"/>
    <s v="Scenic And Sightseeing Transportation, Other"/>
    <x v="221"/>
    <x v="0"/>
    <x v="4"/>
    <n v="103.385371886215"/>
  </r>
  <r>
    <x v="3"/>
    <n v="4879"/>
    <s v="Scenic And Sightseeing Transportation, Other"/>
    <s v="Scenic And Sightseeing Transportation, Other"/>
    <x v="221"/>
    <x v="0"/>
    <x v="5"/>
    <n v="101.713396208647"/>
  </r>
  <r>
    <x v="3"/>
    <n v="4879"/>
    <s v="Scenic And Sightseeing Transportation, Other"/>
    <s v="Scenic And Sightseeing Transportation, Other"/>
    <x v="221"/>
    <x v="0"/>
    <x v="6"/>
    <n v="108.798145516829"/>
  </r>
  <r>
    <x v="3"/>
    <n v="4879"/>
    <s v="Scenic And Sightseeing Transportation, Other"/>
    <s v="Scenic And Sightseeing Transportation, Other"/>
    <x v="221"/>
    <x v="0"/>
    <x v="7"/>
    <n v="104.34602704167899"/>
  </r>
  <r>
    <x v="3"/>
    <n v="4879"/>
    <s v="Scenic And Sightseeing Transportation, Other"/>
    <s v="Scenic And Sightseeing Transportation, Other"/>
    <x v="221"/>
    <x v="0"/>
    <x v="8"/>
    <n v="102.442229479247"/>
  </r>
  <r>
    <x v="3"/>
    <n v="4879"/>
    <s v="Scenic And Sightseeing Transportation, Other"/>
    <s v="Scenic And Sightseeing Transportation, Other"/>
    <x v="221"/>
    <x v="0"/>
    <x v="9"/>
    <n v="103.473893285222"/>
  </r>
  <r>
    <x v="3"/>
    <n v="4879"/>
    <s v="Scenic And Sightseeing Transportation, Other"/>
    <s v="Scenic And Sightseeing Transportation, Other"/>
    <x v="221"/>
    <x v="0"/>
    <x v="10"/>
    <n v="101.513579076333"/>
  </r>
  <r>
    <x v="3"/>
    <n v="4879"/>
    <s v="Scenic And Sightseeing Transportation, Other"/>
    <s v="Scenic And Sightseeing Transportation, Other"/>
    <x v="221"/>
    <x v="0"/>
    <x v="11"/>
    <n v="98.257174935261006"/>
  </r>
  <r>
    <x v="3"/>
    <n v="4879"/>
    <s v="Scenic And Sightseeing Transportation, Other"/>
    <s v="Scenic And Sightseeing Transportation, Other"/>
    <x v="221"/>
    <x v="0"/>
    <x v="12"/>
    <n v="98.952462158146005"/>
  </r>
  <r>
    <x v="3"/>
    <n v="4879"/>
    <s v="Scenic And Sightseeing Transportation, Other"/>
    <s v="Scenic And Sightseeing Transportation, Other"/>
    <x v="221"/>
    <x v="0"/>
    <x v="13"/>
    <n v="101.44882697186399"/>
  </r>
  <r>
    <x v="3"/>
    <n v="4879"/>
    <s v="Scenic And Sightseeing Transportation, Other"/>
    <s v="Scenic And Sightseeing Transportation, Other"/>
    <x v="221"/>
    <x v="0"/>
    <x v="14"/>
    <n v="97.821835067107003"/>
  </r>
  <r>
    <x v="3"/>
    <s v="487OS"/>
    <s v="Scenic And Sightseeing Transportation, And Couriers And Messengers"/>
    <s v="Scenic Transportation"/>
    <x v="222"/>
    <x v="1"/>
    <x v="0"/>
    <n v="100"/>
  </r>
  <r>
    <x v="3"/>
    <s v="487OS"/>
    <s v="Scenic And Sightseeing Transportation, And Couriers And Messengers"/>
    <s v="Scenic Transportation"/>
    <x v="222"/>
    <x v="1"/>
    <x v="1"/>
    <n v="100.236002846803"/>
  </r>
  <r>
    <x v="3"/>
    <s v="487OS"/>
    <s v="Scenic And Sightseeing Transportation, And Couriers And Messengers"/>
    <s v="Scenic Transportation"/>
    <x v="222"/>
    <x v="1"/>
    <x v="2"/>
    <n v="100.667398931737"/>
  </r>
  <r>
    <x v="3"/>
    <s v="487OS"/>
    <s v="Scenic And Sightseeing Transportation, And Couriers And Messengers"/>
    <s v="Scenic Transportation"/>
    <x v="222"/>
    <x v="1"/>
    <x v="3"/>
    <n v="101.586482307968"/>
  </r>
  <r>
    <x v="3"/>
    <s v="487OS"/>
    <s v="Scenic And Sightseeing Transportation, And Couriers And Messengers"/>
    <s v="Scenic Transportation"/>
    <x v="222"/>
    <x v="1"/>
    <x v="4"/>
    <n v="102.295704881614"/>
  </r>
  <r>
    <x v="3"/>
    <s v="487OS"/>
    <s v="Scenic And Sightseeing Transportation, And Couriers And Messengers"/>
    <s v="Scenic Transportation"/>
    <x v="222"/>
    <x v="1"/>
    <x v="5"/>
    <n v="102.529546546783"/>
  </r>
  <r>
    <x v="3"/>
    <s v="487OS"/>
    <s v="Scenic And Sightseeing Transportation, And Couriers And Messengers"/>
    <s v="Scenic Transportation"/>
    <x v="222"/>
    <x v="1"/>
    <x v="6"/>
    <n v="102.39038459788"/>
  </r>
  <r>
    <x v="3"/>
    <s v="487OS"/>
    <s v="Scenic And Sightseeing Transportation, And Couriers And Messengers"/>
    <s v="Scenic Transportation"/>
    <x v="222"/>
    <x v="1"/>
    <x v="7"/>
    <n v="103.092104128188"/>
  </r>
  <r>
    <x v="3"/>
    <s v="487OS"/>
    <s v="Scenic And Sightseeing Transportation, And Couriers And Messengers"/>
    <s v="Scenic Transportation"/>
    <x v="222"/>
    <x v="1"/>
    <x v="8"/>
    <n v="103.222115023993"/>
  </r>
  <r>
    <x v="3"/>
    <s v="487OS"/>
    <s v="Scenic And Sightseeing Transportation, And Couriers And Messengers"/>
    <s v="Scenic Transportation"/>
    <x v="222"/>
    <x v="1"/>
    <x v="9"/>
    <n v="103.084023964941"/>
  </r>
  <r>
    <x v="3"/>
    <s v="487OS"/>
    <s v="Scenic And Sightseeing Transportation, And Couriers And Messengers"/>
    <s v="Scenic Transportation"/>
    <x v="222"/>
    <x v="1"/>
    <x v="10"/>
    <n v="102.946969342358"/>
  </r>
  <r>
    <x v="3"/>
    <s v="487OS"/>
    <s v="Scenic And Sightseeing Transportation, And Couriers And Messengers"/>
    <s v="Scenic Transportation"/>
    <x v="222"/>
    <x v="1"/>
    <x v="11"/>
    <n v="102.660472116973"/>
  </r>
  <r>
    <x v="3"/>
    <s v="487OS"/>
    <s v="Scenic And Sightseeing Transportation, And Couriers And Messengers"/>
    <s v="Scenic Transportation"/>
    <x v="222"/>
    <x v="1"/>
    <x v="12"/>
    <n v="102.24729539650799"/>
  </r>
  <r>
    <x v="3"/>
    <s v="487OS"/>
    <s v="Scenic And Sightseeing Transportation, And Couriers And Messengers"/>
    <s v="Scenic Transportation"/>
    <x v="222"/>
    <x v="1"/>
    <x v="13"/>
    <n v="102.580468901926"/>
  </r>
  <r>
    <x v="3"/>
    <s v="487OS"/>
    <s v="Scenic And Sightseeing Transportation, And Couriers And Messengers"/>
    <s v="Scenic Transportation"/>
    <x v="222"/>
    <x v="1"/>
    <x v="14"/>
    <n v="102.75114989054001"/>
  </r>
  <r>
    <x v="3"/>
    <n v="4881"/>
    <s v="Support Activities For Air Transportation"/>
    <s v="Support Activities For Air Transportation"/>
    <x v="223"/>
    <x v="0"/>
    <x v="0"/>
    <n v="100"/>
  </r>
  <r>
    <x v="3"/>
    <n v="4881"/>
    <s v="Support Activities For Air Transportation"/>
    <s v="Support Activities For Air Transportation"/>
    <x v="223"/>
    <x v="0"/>
    <x v="1"/>
    <n v="100.45048546590399"/>
  </r>
  <r>
    <x v="3"/>
    <n v="4881"/>
    <s v="Support Activities For Air Transportation"/>
    <s v="Support Activities For Air Transportation"/>
    <x v="223"/>
    <x v="0"/>
    <x v="2"/>
    <n v="100.833877990971"/>
  </r>
  <r>
    <x v="3"/>
    <n v="4881"/>
    <s v="Support Activities For Air Transportation"/>
    <s v="Support Activities For Air Transportation"/>
    <x v="223"/>
    <x v="0"/>
    <x v="3"/>
    <n v="102.285449321998"/>
  </r>
  <r>
    <x v="3"/>
    <n v="4881"/>
    <s v="Support Activities For Air Transportation"/>
    <s v="Support Activities For Air Transportation"/>
    <x v="223"/>
    <x v="0"/>
    <x v="4"/>
    <n v="102.421216734502"/>
  </r>
  <r>
    <x v="3"/>
    <n v="4881"/>
    <s v="Support Activities For Air Transportation"/>
    <s v="Support Activities For Air Transportation"/>
    <x v="223"/>
    <x v="0"/>
    <x v="5"/>
    <n v="102.63519328178801"/>
  </r>
  <r>
    <x v="3"/>
    <n v="4881"/>
    <s v="Support Activities For Air Transportation"/>
    <s v="Support Activities For Air Transportation"/>
    <x v="223"/>
    <x v="0"/>
    <x v="6"/>
    <n v="102.91635451514399"/>
  </r>
  <r>
    <x v="3"/>
    <n v="4881"/>
    <s v="Support Activities For Air Transportation"/>
    <s v="Support Activities For Air Transportation"/>
    <x v="223"/>
    <x v="0"/>
    <x v="7"/>
    <n v="103.807684059157"/>
  </r>
  <r>
    <x v="3"/>
    <n v="4881"/>
    <s v="Support Activities For Air Transportation"/>
    <s v="Support Activities For Air Transportation"/>
    <x v="223"/>
    <x v="0"/>
    <x v="8"/>
    <n v="104.730471878217"/>
  </r>
  <r>
    <x v="3"/>
    <n v="4881"/>
    <s v="Support Activities For Air Transportation"/>
    <s v="Support Activities For Air Transportation"/>
    <x v="223"/>
    <x v="0"/>
    <x v="9"/>
    <n v="104.630209434184"/>
  </r>
  <r>
    <x v="3"/>
    <n v="4881"/>
    <s v="Support Activities For Air Transportation"/>
    <s v="Support Activities For Air Transportation"/>
    <x v="223"/>
    <x v="0"/>
    <x v="10"/>
    <n v="105.094572243478"/>
  </r>
  <r>
    <x v="3"/>
    <n v="4881"/>
    <s v="Support Activities For Air Transportation"/>
    <s v="Support Activities For Air Transportation"/>
    <x v="223"/>
    <x v="0"/>
    <x v="11"/>
    <n v="104.605234862515"/>
  </r>
  <r>
    <x v="3"/>
    <n v="4881"/>
    <s v="Support Activities For Air Transportation"/>
    <s v="Support Activities For Air Transportation"/>
    <x v="223"/>
    <x v="0"/>
    <x v="12"/>
    <n v="104.775982308793"/>
  </r>
  <r>
    <x v="3"/>
    <n v="4881"/>
    <s v="Support Activities For Air Transportation"/>
    <s v="Support Activities For Air Transportation"/>
    <x v="223"/>
    <x v="0"/>
    <x v="13"/>
    <n v="105.786184398638"/>
  </r>
  <r>
    <x v="3"/>
    <n v="4881"/>
    <s v="Support Activities For Air Transportation"/>
    <s v="Support Activities For Air Transportation"/>
    <x v="223"/>
    <x v="0"/>
    <x v="14"/>
    <n v="105.85141039980201"/>
  </r>
  <r>
    <x v="3"/>
    <n v="4882"/>
    <s v="Support Activities For Rail Transportation"/>
    <s v="Support Activities For Rail Transportation"/>
    <x v="224"/>
    <x v="0"/>
    <x v="0"/>
    <n v="100"/>
  </r>
  <r>
    <x v="3"/>
    <n v="4882"/>
    <s v="Support Activities For Rail Transportation"/>
    <s v="Support Activities For Rail Transportation"/>
    <x v="224"/>
    <x v="0"/>
    <x v="1"/>
    <n v="100.45048546590399"/>
  </r>
  <r>
    <x v="3"/>
    <n v="4882"/>
    <s v="Support Activities For Rail Transportation"/>
    <s v="Support Activities For Rail Transportation"/>
    <x v="224"/>
    <x v="0"/>
    <x v="2"/>
    <n v="100.833877990971"/>
  </r>
  <r>
    <x v="3"/>
    <n v="4882"/>
    <s v="Support Activities For Rail Transportation"/>
    <s v="Support Activities For Rail Transportation"/>
    <x v="224"/>
    <x v="0"/>
    <x v="3"/>
    <n v="102.285449321998"/>
  </r>
  <r>
    <x v="3"/>
    <n v="4882"/>
    <s v="Support Activities For Rail Transportation"/>
    <s v="Support Activities For Rail Transportation"/>
    <x v="224"/>
    <x v="0"/>
    <x v="4"/>
    <n v="102.421216734502"/>
  </r>
  <r>
    <x v="3"/>
    <n v="4882"/>
    <s v="Support Activities For Rail Transportation"/>
    <s v="Support Activities For Rail Transportation"/>
    <x v="224"/>
    <x v="0"/>
    <x v="5"/>
    <n v="102.63519328178801"/>
  </r>
  <r>
    <x v="3"/>
    <n v="4882"/>
    <s v="Support Activities For Rail Transportation"/>
    <s v="Support Activities For Rail Transportation"/>
    <x v="224"/>
    <x v="0"/>
    <x v="6"/>
    <n v="102.91635451514399"/>
  </r>
  <r>
    <x v="3"/>
    <n v="4882"/>
    <s v="Support Activities For Rail Transportation"/>
    <s v="Support Activities For Rail Transportation"/>
    <x v="224"/>
    <x v="0"/>
    <x v="7"/>
    <n v="103.807684059157"/>
  </r>
  <r>
    <x v="3"/>
    <n v="4882"/>
    <s v="Support Activities For Rail Transportation"/>
    <s v="Support Activities For Rail Transportation"/>
    <x v="224"/>
    <x v="0"/>
    <x v="8"/>
    <n v="104.730471878217"/>
  </r>
  <r>
    <x v="3"/>
    <n v="4882"/>
    <s v="Support Activities For Rail Transportation"/>
    <s v="Support Activities For Rail Transportation"/>
    <x v="224"/>
    <x v="0"/>
    <x v="9"/>
    <n v="104.630209434184"/>
  </r>
  <r>
    <x v="3"/>
    <n v="4882"/>
    <s v="Support Activities For Rail Transportation"/>
    <s v="Support Activities For Rail Transportation"/>
    <x v="224"/>
    <x v="0"/>
    <x v="10"/>
    <n v="105.094572243478"/>
  </r>
  <r>
    <x v="3"/>
    <n v="4882"/>
    <s v="Support Activities For Rail Transportation"/>
    <s v="Support Activities For Rail Transportation"/>
    <x v="224"/>
    <x v="0"/>
    <x v="11"/>
    <n v="104.605234862515"/>
  </r>
  <r>
    <x v="3"/>
    <n v="4882"/>
    <s v="Support Activities For Rail Transportation"/>
    <s v="Support Activities For Rail Transportation"/>
    <x v="224"/>
    <x v="0"/>
    <x v="12"/>
    <n v="104.775982308793"/>
  </r>
  <r>
    <x v="3"/>
    <n v="4882"/>
    <s v="Support Activities For Rail Transportation"/>
    <s v="Support Activities For Rail Transportation"/>
    <x v="224"/>
    <x v="0"/>
    <x v="13"/>
    <n v="105.786184398638"/>
  </r>
  <r>
    <x v="3"/>
    <n v="4882"/>
    <s v="Support Activities For Rail Transportation"/>
    <s v="Support Activities For Rail Transportation"/>
    <x v="224"/>
    <x v="0"/>
    <x v="14"/>
    <n v="105.85141039980201"/>
  </r>
  <r>
    <x v="3"/>
    <n v="4883"/>
    <s v="Support Activities For Water Transportation"/>
    <s v="Support Activities For Water Transportation"/>
    <x v="225"/>
    <x v="0"/>
    <x v="0"/>
    <n v="100"/>
  </r>
  <r>
    <x v="3"/>
    <n v="4883"/>
    <s v="Support Activities For Water Transportation"/>
    <s v="Support Activities For Water Transportation"/>
    <x v="225"/>
    <x v="0"/>
    <x v="1"/>
    <n v="100.45048546590399"/>
  </r>
  <r>
    <x v="3"/>
    <n v="4883"/>
    <s v="Support Activities For Water Transportation"/>
    <s v="Support Activities For Water Transportation"/>
    <x v="225"/>
    <x v="0"/>
    <x v="2"/>
    <n v="100.833877990971"/>
  </r>
  <r>
    <x v="3"/>
    <n v="4883"/>
    <s v="Support Activities For Water Transportation"/>
    <s v="Support Activities For Water Transportation"/>
    <x v="225"/>
    <x v="0"/>
    <x v="3"/>
    <n v="102.285449321998"/>
  </r>
  <r>
    <x v="3"/>
    <n v="4883"/>
    <s v="Support Activities For Water Transportation"/>
    <s v="Support Activities For Water Transportation"/>
    <x v="225"/>
    <x v="0"/>
    <x v="4"/>
    <n v="102.421216734502"/>
  </r>
  <r>
    <x v="3"/>
    <n v="4883"/>
    <s v="Support Activities For Water Transportation"/>
    <s v="Support Activities For Water Transportation"/>
    <x v="225"/>
    <x v="0"/>
    <x v="5"/>
    <n v="102.63519328178801"/>
  </r>
  <r>
    <x v="3"/>
    <n v="4883"/>
    <s v="Support Activities For Water Transportation"/>
    <s v="Support Activities For Water Transportation"/>
    <x v="225"/>
    <x v="0"/>
    <x v="6"/>
    <n v="102.91635451514399"/>
  </r>
  <r>
    <x v="3"/>
    <n v="4883"/>
    <s v="Support Activities For Water Transportation"/>
    <s v="Support Activities For Water Transportation"/>
    <x v="225"/>
    <x v="0"/>
    <x v="7"/>
    <n v="103.807684059157"/>
  </r>
  <r>
    <x v="3"/>
    <n v="4883"/>
    <s v="Support Activities For Water Transportation"/>
    <s v="Support Activities For Water Transportation"/>
    <x v="225"/>
    <x v="0"/>
    <x v="8"/>
    <n v="104.730471878217"/>
  </r>
  <r>
    <x v="3"/>
    <n v="4883"/>
    <s v="Support Activities For Water Transportation"/>
    <s v="Support Activities For Water Transportation"/>
    <x v="225"/>
    <x v="0"/>
    <x v="9"/>
    <n v="104.630209434184"/>
  </r>
  <r>
    <x v="3"/>
    <n v="4883"/>
    <s v="Support Activities For Water Transportation"/>
    <s v="Support Activities For Water Transportation"/>
    <x v="225"/>
    <x v="0"/>
    <x v="10"/>
    <n v="105.094572243478"/>
  </r>
  <r>
    <x v="3"/>
    <n v="4883"/>
    <s v="Support Activities For Water Transportation"/>
    <s v="Support Activities For Water Transportation"/>
    <x v="225"/>
    <x v="0"/>
    <x v="11"/>
    <n v="104.605234862515"/>
  </r>
  <r>
    <x v="3"/>
    <n v="4883"/>
    <s v="Support Activities For Water Transportation"/>
    <s v="Support Activities For Water Transportation"/>
    <x v="225"/>
    <x v="0"/>
    <x v="12"/>
    <n v="104.775982308793"/>
  </r>
  <r>
    <x v="3"/>
    <n v="4883"/>
    <s v="Support Activities For Water Transportation"/>
    <s v="Support Activities For Water Transportation"/>
    <x v="225"/>
    <x v="0"/>
    <x v="13"/>
    <n v="105.786184398638"/>
  </r>
  <r>
    <x v="3"/>
    <n v="4883"/>
    <s v="Support Activities For Water Transportation"/>
    <s v="Support Activities For Water Transportation"/>
    <x v="225"/>
    <x v="0"/>
    <x v="14"/>
    <n v="105.85141039980201"/>
  </r>
  <r>
    <x v="3"/>
    <n v="4884"/>
    <s v="Support Activities For Road Transportation"/>
    <s v="Support Activities For Road Transportation"/>
    <x v="226"/>
    <x v="0"/>
    <x v="0"/>
    <n v="100"/>
  </r>
  <r>
    <x v="3"/>
    <n v="4884"/>
    <s v="Support Activities For Road Transportation"/>
    <s v="Support Activities For Road Transportation"/>
    <x v="226"/>
    <x v="0"/>
    <x v="1"/>
    <n v="100.45048546590399"/>
  </r>
  <r>
    <x v="3"/>
    <n v="4884"/>
    <s v="Support Activities For Road Transportation"/>
    <s v="Support Activities For Road Transportation"/>
    <x v="226"/>
    <x v="0"/>
    <x v="2"/>
    <n v="100.833877990971"/>
  </r>
  <r>
    <x v="3"/>
    <n v="4884"/>
    <s v="Support Activities For Road Transportation"/>
    <s v="Support Activities For Road Transportation"/>
    <x v="226"/>
    <x v="0"/>
    <x v="3"/>
    <n v="102.285449321998"/>
  </r>
  <r>
    <x v="3"/>
    <n v="4884"/>
    <s v="Support Activities For Road Transportation"/>
    <s v="Support Activities For Road Transportation"/>
    <x v="226"/>
    <x v="0"/>
    <x v="4"/>
    <n v="102.421216734502"/>
  </r>
  <r>
    <x v="3"/>
    <n v="4884"/>
    <s v="Support Activities For Road Transportation"/>
    <s v="Support Activities For Road Transportation"/>
    <x v="226"/>
    <x v="0"/>
    <x v="5"/>
    <n v="102.63519328178801"/>
  </r>
  <r>
    <x v="3"/>
    <n v="4884"/>
    <s v="Support Activities For Road Transportation"/>
    <s v="Support Activities For Road Transportation"/>
    <x v="226"/>
    <x v="0"/>
    <x v="6"/>
    <n v="102.91635451514399"/>
  </r>
  <r>
    <x v="3"/>
    <n v="4884"/>
    <s v="Support Activities For Road Transportation"/>
    <s v="Support Activities For Road Transportation"/>
    <x v="226"/>
    <x v="0"/>
    <x v="7"/>
    <n v="103.807684059157"/>
  </r>
  <r>
    <x v="3"/>
    <n v="4884"/>
    <s v="Support Activities For Road Transportation"/>
    <s v="Support Activities For Road Transportation"/>
    <x v="226"/>
    <x v="0"/>
    <x v="8"/>
    <n v="104.730471878217"/>
  </r>
  <r>
    <x v="3"/>
    <n v="4884"/>
    <s v="Support Activities For Road Transportation"/>
    <s v="Support Activities For Road Transportation"/>
    <x v="226"/>
    <x v="0"/>
    <x v="9"/>
    <n v="104.630209434184"/>
  </r>
  <r>
    <x v="3"/>
    <n v="4884"/>
    <s v="Support Activities For Road Transportation"/>
    <s v="Support Activities For Road Transportation"/>
    <x v="226"/>
    <x v="0"/>
    <x v="10"/>
    <n v="105.094572243478"/>
  </r>
  <r>
    <x v="3"/>
    <n v="4884"/>
    <s v="Support Activities For Road Transportation"/>
    <s v="Support Activities For Road Transportation"/>
    <x v="226"/>
    <x v="0"/>
    <x v="11"/>
    <n v="104.605234862515"/>
  </r>
  <r>
    <x v="3"/>
    <n v="4884"/>
    <s v="Support Activities For Road Transportation"/>
    <s v="Support Activities For Road Transportation"/>
    <x v="226"/>
    <x v="0"/>
    <x v="12"/>
    <n v="104.775982308793"/>
  </r>
  <r>
    <x v="3"/>
    <n v="4884"/>
    <s v="Support Activities For Road Transportation"/>
    <s v="Support Activities For Road Transportation"/>
    <x v="226"/>
    <x v="0"/>
    <x v="13"/>
    <n v="105.786184398638"/>
  </r>
  <r>
    <x v="3"/>
    <n v="4884"/>
    <s v="Support Activities For Road Transportation"/>
    <s v="Support Activities For Road Transportation"/>
    <x v="226"/>
    <x v="0"/>
    <x v="14"/>
    <n v="105.85141039980201"/>
  </r>
  <r>
    <x v="3"/>
    <n v="4885"/>
    <s v="Freight Transportation Arrangement"/>
    <s v="Freight Transportation Arrangement"/>
    <x v="227"/>
    <x v="0"/>
    <x v="0"/>
    <n v="100"/>
  </r>
  <r>
    <x v="3"/>
    <n v="4885"/>
    <s v="Freight Transportation Arrangement"/>
    <s v="Freight Transportation Arrangement"/>
    <x v="227"/>
    <x v="0"/>
    <x v="1"/>
    <n v="100.45048546590399"/>
  </r>
  <r>
    <x v="3"/>
    <n v="4885"/>
    <s v="Freight Transportation Arrangement"/>
    <s v="Freight Transportation Arrangement"/>
    <x v="227"/>
    <x v="0"/>
    <x v="2"/>
    <n v="100.833877990971"/>
  </r>
  <r>
    <x v="3"/>
    <n v="4885"/>
    <s v="Freight Transportation Arrangement"/>
    <s v="Freight Transportation Arrangement"/>
    <x v="227"/>
    <x v="0"/>
    <x v="3"/>
    <n v="102.285449321998"/>
  </r>
  <r>
    <x v="3"/>
    <n v="4885"/>
    <s v="Freight Transportation Arrangement"/>
    <s v="Freight Transportation Arrangement"/>
    <x v="227"/>
    <x v="0"/>
    <x v="4"/>
    <n v="102.421216734502"/>
  </r>
  <r>
    <x v="3"/>
    <n v="4885"/>
    <s v="Freight Transportation Arrangement"/>
    <s v="Freight Transportation Arrangement"/>
    <x v="227"/>
    <x v="0"/>
    <x v="5"/>
    <n v="102.63519328178801"/>
  </r>
  <r>
    <x v="3"/>
    <n v="4885"/>
    <s v="Freight Transportation Arrangement"/>
    <s v="Freight Transportation Arrangement"/>
    <x v="227"/>
    <x v="0"/>
    <x v="6"/>
    <n v="102.91635451514399"/>
  </r>
  <r>
    <x v="3"/>
    <n v="4885"/>
    <s v="Freight Transportation Arrangement"/>
    <s v="Freight Transportation Arrangement"/>
    <x v="227"/>
    <x v="0"/>
    <x v="7"/>
    <n v="103.807684059157"/>
  </r>
  <r>
    <x v="3"/>
    <n v="4885"/>
    <s v="Freight Transportation Arrangement"/>
    <s v="Freight Transportation Arrangement"/>
    <x v="227"/>
    <x v="0"/>
    <x v="8"/>
    <n v="104.730471878217"/>
  </r>
  <r>
    <x v="3"/>
    <n v="4885"/>
    <s v="Freight Transportation Arrangement"/>
    <s v="Freight Transportation Arrangement"/>
    <x v="227"/>
    <x v="0"/>
    <x v="9"/>
    <n v="104.630209434184"/>
  </r>
  <r>
    <x v="3"/>
    <n v="4885"/>
    <s v="Freight Transportation Arrangement"/>
    <s v="Freight Transportation Arrangement"/>
    <x v="227"/>
    <x v="0"/>
    <x v="10"/>
    <n v="105.094572243478"/>
  </r>
  <r>
    <x v="3"/>
    <n v="4885"/>
    <s v="Freight Transportation Arrangement"/>
    <s v="Freight Transportation Arrangement"/>
    <x v="227"/>
    <x v="0"/>
    <x v="11"/>
    <n v="104.605234862515"/>
  </r>
  <r>
    <x v="3"/>
    <n v="4885"/>
    <s v="Freight Transportation Arrangement"/>
    <s v="Freight Transportation Arrangement"/>
    <x v="227"/>
    <x v="0"/>
    <x v="12"/>
    <n v="104.775982308793"/>
  </r>
  <r>
    <x v="3"/>
    <n v="4885"/>
    <s v="Freight Transportation Arrangement"/>
    <s v="Freight Transportation Arrangement"/>
    <x v="227"/>
    <x v="0"/>
    <x v="13"/>
    <n v="105.786184398638"/>
  </r>
  <r>
    <x v="3"/>
    <n v="4885"/>
    <s v="Freight Transportation Arrangement"/>
    <s v="Freight Transportation Arrangement"/>
    <x v="227"/>
    <x v="0"/>
    <x v="14"/>
    <n v="105.85141039980201"/>
  </r>
  <r>
    <x v="3"/>
    <n v="4889"/>
    <s v="Other Support Activities For Transportation"/>
    <s v="Other Support Activities For Transportation"/>
    <x v="228"/>
    <x v="0"/>
    <x v="0"/>
    <n v="100"/>
  </r>
  <r>
    <x v="3"/>
    <n v="4889"/>
    <s v="Other Support Activities For Transportation"/>
    <s v="Other Support Activities For Transportation"/>
    <x v="228"/>
    <x v="0"/>
    <x v="1"/>
    <n v="100.45048546590399"/>
  </r>
  <r>
    <x v="3"/>
    <n v="4889"/>
    <s v="Other Support Activities For Transportation"/>
    <s v="Other Support Activities For Transportation"/>
    <x v="228"/>
    <x v="0"/>
    <x v="2"/>
    <n v="100.833877990971"/>
  </r>
  <r>
    <x v="3"/>
    <n v="4889"/>
    <s v="Other Support Activities For Transportation"/>
    <s v="Other Support Activities For Transportation"/>
    <x v="228"/>
    <x v="0"/>
    <x v="3"/>
    <n v="102.285449321998"/>
  </r>
  <r>
    <x v="3"/>
    <n v="4889"/>
    <s v="Other Support Activities For Transportation"/>
    <s v="Other Support Activities For Transportation"/>
    <x v="228"/>
    <x v="0"/>
    <x v="4"/>
    <n v="102.421216734502"/>
  </r>
  <r>
    <x v="3"/>
    <n v="4889"/>
    <s v="Other Support Activities For Transportation"/>
    <s v="Other Support Activities For Transportation"/>
    <x v="228"/>
    <x v="0"/>
    <x v="5"/>
    <n v="102.63519328178801"/>
  </r>
  <r>
    <x v="3"/>
    <n v="4889"/>
    <s v="Other Support Activities For Transportation"/>
    <s v="Other Support Activities For Transportation"/>
    <x v="228"/>
    <x v="0"/>
    <x v="6"/>
    <n v="102.91635451514399"/>
  </r>
  <r>
    <x v="3"/>
    <n v="4889"/>
    <s v="Other Support Activities For Transportation"/>
    <s v="Other Support Activities For Transportation"/>
    <x v="228"/>
    <x v="0"/>
    <x v="7"/>
    <n v="103.807684059157"/>
  </r>
  <r>
    <x v="3"/>
    <n v="4889"/>
    <s v="Other Support Activities For Transportation"/>
    <s v="Other Support Activities For Transportation"/>
    <x v="228"/>
    <x v="0"/>
    <x v="8"/>
    <n v="104.730471878217"/>
  </r>
  <r>
    <x v="3"/>
    <n v="4889"/>
    <s v="Other Support Activities For Transportation"/>
    <s v="Other Support Activities For Transportation"/>
    <x v="228"/>
    <x v="0"/>
    <x v="9"/>
    <n v="104.630209434184"/>
  </r>
  <r>
    <x v="3"/>
    <n v="4889"/>
    <s v="Other Support Activities For Transportation"/>
    <s v="Other Support Activities For Transportation"/>
    <x v="228"/>
    <x v="0"/>
    <x v="10"/>
    <n v="105.094572243478"/>
  </r>
  <r>
    <x v="3"/>
    <n v="4889"/>
    <s v="Other Support Activities For Transportation"/>
    <s v="Other Support Activities For Transportation"/>
    <x v="228"/>
    <x v="0"/>
    <x v="11"/>
    <n v="104.605234862515"/>
  </r>
  <r>
    <x v="3"/>
    <n v="4889"/>
    <s v="Other Support Activities For Transportation"/>
    <s v="Other Support Activities For Transportation"/>
    <x v="228"/>
    <x v="0"/>
    <x v="12"/>
    <n v="104.775982308793"/>
  </r>
  <r>
    <x v="3"/>
    <n v="4889"/>
    <s v="Other Support Activities For Transportation"/>
    <s v="Other Support Activities For Transportation"/>
    <x v="228"/>
    <x v="0"/>
    <x v="13"/>
    <n v="105.786184398638"/>
  </r>
  <r>
    <x v="3"/>
    <n v="4889"/>
    <s v="Other Support Activities For Transportation"/>
    <s v="Other Support Activities For Transportation"/>
    <x v="228"/>
    <x v="0"/>
    <x v="14"/>
    <n v="105.85141039980201"/>
  </r>
  <r>
    <x v="3"/>
    <n v="4921"/>
    <s v="Couriers And Express Delivery Services"/>
    <s v="Couriers And Express Delivery Services"/>
    <x v="229"/>
    <x v="0"/>
    <x v="0"/>
    <n v="100"/>
  </r>
  <r>
    <x v="3"/>
    <n v="4921"/>
    <s v="Couriers And Express Delivery Services"/>
    <s v="Couriers And Express Delivery Services"/>
    <x v="229"/>
    <x v="0"/>
    <x v="1"/>
    <n v="100.034997089961"/>
  </r>
  <r>
    <x v="3"/>
    <n v="4921"/>
    <s v="Couriers And Express Delivery Services"/>
    <s v="Couriers And Express Delivery Services"/>
    <x v="229"/>
    <x v="0"/>
    <x v="2"/>
    <n v="100.692791538497"/>
  </r>
  <r>
    <x v="3"/>
    <n v="4921"/>
    <s v="Couriers And Express Delivery Services"/>
    <s v="Couriers And Express Delivery Services"/>
    <x v="229"/>
    <x v="0"/>
    <x v="3"/>
    <n v="101.3709044221"/>
  </r>
  <r>
    <x v="3"/>
    <n v="4921"/>
    <s v="Couriers And Express Delivery Services"/>
    <s v="Couriers And Express Delivery Services"/>
    <x v="229"/>
    <x v="0"/>
    <x v="4"/>
    <n v="102.337094045878"/>
  </r>
  <r>
    <x v="3"/>
    <n v="4921"/>
    <s v="Couriers And Express Delivery Services"/>
    <s v="Couriers And Express Delivery Services"/>
    <x v="229"/>
    <x v="0"/>
    <x v="5"/>
    <n v="102.831229342862"/>
  </r>
  <r>
    <x v="3"/>
    <n v="4921"/>
    <s v="Couriers And Express Delivery Services"/>
    <s v="Couriers And Express Delivery Services"/>
    <x v="229"/>
    <x v="0"/>
    <x v="6"/>
    <n v="102.508892032047"/>
  </r>
  <r>
    <x v="3"/>
    <n v="4921"/>
    <s v="Couriers And Express Delivery Services"/>
    <s v="Couriers And Express Delivery Services"/>
    <x v="229"/>
    <x v="0"/>
    <x v="7"/>
    <n v="103.174196881166"/>
  </r>
  <r>
    <x v="3"/>
    <n v="4921"/>
    <s v="Couriers And Express Delivery Services"/>
    <s v="Couriers And Express Delivery Services"/>
    <x v="229"/>
    <x v="0"/>
    <x v="8"/>
    <n v="102.712777317255"/>
  </r>
  <r>
    <x v="3"/>
    <n v="4921"/>
    <s v="Couriers And Express Delivery Services"/>
    <s v="Couriers And Express Delivery Services"/>
    <x v="229"/>
    <x v="0"/>
    <x v="9"/>
    <n v="102.56401933638701"/>
  </r>
  <r>
    <x v="3"/>
    <n v="4921"/>
    <s v="Couriers And Express Delivery Services"/>
    <s v="Couriers And Express Delivery Services"/>
    <x v="229"/>
    <x v="0"/>
    <x v="10"/>
    <n v="101.840177770957"/>
  </r>
  <r>
    <x v="3"/>
    <n v="4921"/>
    <s v="Couriers And Express Delivery Services"/>
    <s v="Couriers And Express Delivery Services"/>
    <x v="229"/>
    <x v="0"/>
    <x v="11"/>
    <n v="101.586892453299"/>
  </r>
  <r>
    <x v="3"/>
    <n v="4921"/>
    <s v="Couriers And Express Delivery Services"/>
    <s v="Couriers And Express Delivery Services"/>
    <x v="229"/>
    <x v="0"/>
    <x v="12"/>
    <n v="100.919487730703"/>
  </r>
  <r>
    <x v="3"/>
    <n v="4921"/>
    <s v="Couriers And Express Delivery Services"/>
    <s v="Couriers And Express Delivery Services"/>
    <x v="229"/>
    <x v="0"/>
    <x v="13"/>
    <n v="100.48457461876001"/>
  </r>
  <r>
    <x v="3"/>
    <n v="4921"/>
    <s v="Couriers And Express Delivery Services"/>
    <s v="Couriers And Express Delivery Services"/>
    <x v="229"/>
    <x v="0"/>
    <x v="14"/>
    <n v="100.871611416062"/>
  </r>
  <r>
    <x v="3"/>
    <n v="4922"/>
    <s v="Local Messengers And Local Delivery"/>
    <s v="Local Messengers And Local Delivery"/>
    <x v="230"/>
    <x v="0"/>
    <x v="0"/>
    <n v="100"/>
  </r>
  <r>
    <x v="3"/>
    <n v="4922"/>
    <s v="Local Messengers And Local Delivery"/>
    <s v="Local Messengers And Local Delivery"/>
    <x v="230"/>
    <x v="0"/>
    <x v="1"/>
    <n v="100.03494018989601"/>
  </r>
  <r>
    <x v="3"/>
    <n v="4922"/>
    <s v="Local Messengers And Local Delivery"/>
    <s v="Local Messengers And Local Delivery"/>
    <x v="230"/>
    <x v="0"/>
    <x v="2"/>
    <n v="100.692733526925"/>
  </r>
  <r>
    <x v="3"/>
    <n v="4922"/>
    <s v="Local Messengers And Local Delivery"/>
    <s v="Local Messengers And Local Delivery"/>
    <x v="230"/>
    <x v="0"/>
    <x v="3"/>
    <n v="101.37084601985001"/>
  </r>
  <r>
    <x v="3"/>
    <n v="4922"/>
    <s v="Local Messengers And Local Delivery"/>
    <s v="Local Messengers And Local Delivery"/>
    <x v="230"/>
    <x v="0"/>
    <x v="4"/>
    <n v="102.33703508698299"/>
  </r>
  <r>
    <x v="3"/>
    <n v="4922"/>
    <s v="Local Messengers And Local Delivery"/>
    <s v="Local Messengers And Local Delivery"/>
    <x v="230"/>
    <x v="0"/>
    <x v="5"/>
    <n v="102.831170099283"/>
  </r>
  <r>
    <x v="3"/>
    <n v="4922"/>
    <s v="Local Messengers And Local Delivery"/>
    <s v="Local Messengers And Local Delivery"/>
    <x v="230"/>
    <x v="0"/>
    <x v="6"/>
    <n v="102.50883297417499"/>
  </r>
  <r>
    <x v="3"/>
    <n v="4922"/>
    <s v="Local Messengers And Local Delivery"/>
    <s v="Local Messengers And Local Delivery"/>
    <x v="230"/>
    <x v="0"/>
    <x v="7"/>
    <n v="103.174137439996"/>
  </r>
  <r>
    <x v="3"/>
    <n v="4922"/>
    <s v="Local Messengers And Local Delivery"/>
    <s v="Local Messengers And Local Delivery"/>
    <x v="230"/>
    <x v="0"/>
    <x v="8"/>
    <n v="102.712718141919"/>
  </r>
  <r>
    <x v="3"/>
    <n v="4922"/>
    <s v="Local Messengers And Local Delivery"/>
    <s v="Local Messengers And Local Delivery"/>
    <x v="230"/>
    <x v="0"/>
    <x v="9"/>
    <n v="102.563960246755"/>
  </r>
  <r>
    <x v="3"/>
    <n v="4922"/>
    <s v="Local Messengers And Local Delivery"/>
    <s v="Local Messengers And Local Delivery"/>
    <x v="230"/>
    <x v="0"/>
    <x v="10"/>
    <n v="101.840119098347"/>
  </r>
  <r>
    <x v="3"/>
    <n v="4922"/>
    <s v="Local Messengers And Local Delivery"/>
    <s v="Local Messengers And Local Delivery"/>
    <x v="230"/>
    <x v="0"/>
    <x v="11"/>
    <n v="101.586833926613"/>
  </r>
  <r>
    <x v="3"/>
    <n v="4922"/>
    <s v="Local Messengers And Local Delivery"/>
    <s v="Local Messengers And Local Delivery"/>
    <x v="230"/>
    <x v="0"/>
    <x v="12"/>
    <n v="100.91942958852501"/>
  </r>
  <r>
    <x v="3"/>
    <n v="4922"/>
    <s v="Local Messengers And Local Delivery"/>
    <s v="Local Messengers And Local Delivery"/>
    <x v="230"/>
    <x v="0"/>
    <x v="13"/>
    <n v="100.484516727146"/>
  </r>
  <r>
    <x v="3"/>
    <n v="4922"/>
    <s v="Local Messengers And Local Delivery"/>
    <s v="Local Messengers And Local Delivery"/>
    <x v="230"/>
    <x v="0"/>
    <x v="14"/>
    <n v="100.871553301467"/>
  </r>
  <r>
    <x v="3"/>
    <n v="493"/>
    <s v="Warehousing And Storage"/>
    <s v="Warehousing and Storage"/>
    <x v="231"/>
    <x v="2"/>
    <x v="0"/>
    <n v="100"/>
  </r>
  <r>
    <x v="3"/>
    <n v="493"/>
    <s v="Warehousing And Storage"/>
    <s v="Warehousing and Storage"/>
    <x v="231"/>
    <x v="2"/>
    <x v="1"/>
    <n v="100.056334177285"/>
  </r>
  <r>
    <x v="3"/>
    <n v="493"/>
    <s v="Warehousing And Storage"/>
    <s v="Warehousing and Storage"/>
    <x v="231"/>
    <x v="2"/>
    <x v="2"/>
    <n v="99.735090560514294"/>
  </r>
  <r>
    <x v="3"/>
    <n v="493"/>
    <s v="Warehousing And Storage"/>
    <s v="Warehousing and Storage"/>
    <x v="231"/>
    <x v="2"/>
    <x v="3"/>
    <n v="100.94723287818201"/>
  </r>
  <r>
    <x v="3"/>
    <n v="493"/>
    <s v="Warehousing And Storage"/>
    <s v="Warehousing and Storage"/>
    <x v="231"/>
    <x v="2"/>
    <x v="4"/>
    <n v="100.803287542406"/>
  </r>
  <r>
    <x v="3"/>
    <n v="493"/>
    <s v="Warehousing And Storage"/>
    <s v="Warehousing and Storage"/>
    <x v="231"/>
    <x v="2"/>
    <x v="5"/>
    <n v="100.742798767742"/>
  </r>
  <r>
    <x v="3"/>
    <n v="493"/>
    <s v="Warehousing And Storage"/>
    <s v="Warehousing and Storage"/>
    <x v="231"/>
    <x v="2"/>
    <x v="6"/>
    <n v="99.645969340382294"/>
  </r>
  <r>
    <x v="3"/>
    <n v="493"/>
    <s v="Warehousing And Storage"/>
    <s v="Warehousing and Storage"/>
    <x v="231"/>
    <x v="2"/>
    <x v="7"/>
    <n v="98.8648449234515"/>
  </r>
  <r>
    <x v="3"/>
    <n v="493"/>
    <s v="Warehousing And Storage"/>
    <s v="Warehousing and Storage"/>
    <x v="231"/>
    <x v="2"/>
    <x v="8"/>
    <n v="98.817555633779193"/>
  </r>
  <r>
    <x v="3"/>
    <n v="493"/>
    <s v="Warehousing And Storage"/>
    <s v="Warehousing and Storage"/>
    <x v="231"/>
    <x v="2"/>
    <x v="9"/>
    <n v="98.883197698938901"/>
  </r>
  <r>
    <x v="3"/>
    <n v="493"/>
    <s v="Warehousing And Storage"/>
    <s v="Warehousing and Storage"/>
    <x v="231"/>
    <x v="2"/>
    <x v="10"/>
    <n v="99.007359882651699"/>
  </r>
  <r>
    <x v="3"/>
    <n v="493"/>
    <s v="Warehousing And Storage"/>
    <s v="Warehousing and Storage"/>
    <x v="231"/>
    <x v="2"/>
    <x v="11"/>
    <n v="99.487787664666499"/>
  </r>
  <r>
    <x v="3"/>
    <n v="493"/>
    <s v="Warehousing And Storage"/>
    <s v="Warehousing and Storage"/>
    <x v="231"/>
    <x v="2"/>
    <x v="12"/>
    <n v="99.060989710969494"/>
  </r>
  <r>
    <x v="3"/>
    <n v="493"/>
    <s v="Warehousing And Storage"/>
    <s v="Warehousing and Storage"/>
    <x v="231"/>
    <x v="2"/>
    <x v="13"/>
    <n v="100.91227258831501"/>
  </r>
  <r>
    <x v="3"/>
    <n v="493"/>
    <s v="Warehousing And Storage"/>
    <s v="Warehousing and Storage"/>
    <x v="231"/>
    <x v="2"/>
    <x v="14"/>
    <n v="99.916476309657796"/>
  </r>
  <r>
    <x v="3"/>
    <n v="4931"/>
    <s v="Warehousing And Storage"/>
    <s v="Warehousing And Storage"/>
    <x v="232"/>
    <x v="0"/>
    <x v="0"/>
    <n v="100"/>
  </r>
  <r>
    <x v="3"/>
    <n v="4931"/>
    <s v="Warehousing And Storage"/>
    <s v="Warehousing And Storage"/>
    <x v="232"/>
    <x v="0"/>
    <x v="1"/>
    <n v="100.056334177285"/>
  </r>
  <r>
    <x v="3"/>
    <n v="4931"/>
    <s v="Warehousing And Storage"/>
    <s v="Warehousing And Storage"/>
    <x v="232"/>
    <x v="0"/>
    <x v="2"/>
    <n v="99.735090560514294"/>
  </r>
  <r>
    <x v="3"/>
    <n v="4931"/>
    <s v="Warehousing And Storage"/>
    <s v="Warehousing And Storage"/>
    <x v="232"/>
    <x v="0"/>
    <x v="3"/>
    <n v="100.94723287818201"/>
  </r>
  <r>
    <x v="3"/>
    <n v="4931"/>
    <s v="Warehousing And Storage"/>
    <s v="Warehousing And Storage"/>
    <x v="232"/>
    <x v="0"/>
    <x v="4"/>
    <n v="100.803287542406"/>
  </r>
  <r>
    <x v="3"/>
    <n v="4931"/>
    <s v="Warehousing And Storage"/>
    <s v="Warehousing And Storage"/>
    <x v="232"/>
    <x v="0"/>
    <x v="5"/>
    <n v="100.742798767742"/>
  </r>
  <r>
    <x v="3"/>
    <n v="4931"/>
    <s v="Warehousing And Storage"/>
    <s v="Warehousing And Storage"/>
    <x v="232"/>
    <x v="0"/>
    <x v="6"/>
    <n v="99.645969340382294"/>
  </r>
  <r>
    <x v="3"/>
    <n v="4931"/>
    <s v="Warehousing And Storage"/>
    <s v="Warehousing And Storage"/>
    <x v="232"/>
    <x v="0"/>
    <x v="7"/>
    <n v="98.8648449234515"/>
  </r>
  <r>
    <x v="3"/>
    <n v="4931"/>
    <s v="Warehousing And Storage"/>
    <s v="Warehousing And Storage"/>
    <x v="232"/>
    <x v="0"/>
    <x v="8"/>
    <n v="98.817555633779193"/>
  </r>
  <r>
    <x v="3"/>
    <n v="4931"/>
    <s v="Warehousing And Storage"/>
    <s v="Warehousing And Storage"/>
    <x v="232"/>
    <x v="0"/>
    <x v="9"/>
    <n v="98.883197698938901"/>
  </r>
  <r>
    <x v="3"/>
    <n v="4931"/>
    <s v="Warehousing And Storage"/>
    <s v="Warehousing And Storage"/>
    <x v="232"/>
    <x v="0"/>
    <x v="10"/>
    <n v="99.007359882651699"/>
  </r>
  <r>
    <x v="3"/>
    <n v="4931"/>
    <s v="Warehousing And Storage"/>
    <s v="Warehousing And Storage"/>
    <x v="232"/>
    <x v="0"/>
    <x v="11"/>
    <n v="99.487787664666499"/>
  </r>
  <r>
    <x v="3"/>
    <n v="4931"/>
    <s v="Warehousing And Storage"/>
    <s v="Warehousing And Storage"/>
    <x v="232"/>
    <x v="0"/>
    <x v="12"/>
    <n v="99.060989710969494"/>
  </r>
  <r>
    <x v="3"/>
    <n v="4931"/>
    <s v="Warehousing And Storage"/>
    <s v="Warehousing And Storage"/>
    <x v="232"/>
    <x v="0"/>
    <x v="13"/>
    <n v="100.91227258831501"/>
  </r>
  <r>
    <x v="3"/>
    <n v="4931"/>
    <s v="Warehousing And Storage"/>
    <s v="Warehousing And Storage"/>
    <x v="232"/>
    <x v="0"/>
    <x v="14"/>
    <n v="99.916476309657796"/>
  </r>
  <r>
    <x v="3"/>
    <n v="511"/>
    <s v="Publishing "/>
    <s v="Publishing"/>
    <x v="233"/>
    <x v="2"/>
    <x v="0"/>
    <n v="100"/>
  </r>
  <r>
    <x v="3"/>
    <n v="511"/>
    <s v="Publishing "/>
    <s v="Publishing"/>
    <x v="233"/>
    <x v="2"/>
    <x v="1"/>
    <n v="103.489232291557"/>
  </r>
  <r>
    <x v="3"/>
    <n v="511"/>
    <s v="Publishing "/>
    <s v="Publishing"/>
    <x v="233"/>
    <x v="2"/>
    <x v="2"/>
    <n v="103.25370353783499"/>
  </r>
  <r>
    <x v="3"/>
    <n v="511"/>
    <s v="Publishing "/>
    <s v="Publishing"/>
    <x v="233"/>
    <x v="2"/>
    <x v="3"/>
    <n v="103.413129066862"/>
  </r>
  <r>
    <x v="3"/>
    <n v="511"/>
    <s v="Publishing "/>
    <s v="Publishing"/>
    <x v="233"/>
    <x v="2"/>
    <x v="4"/>
    <n v="104.02083351600101"/>
  </r>
  <r>
    <x v="3"/>
    <n v="511"/>
    <s v="Publishing "/>
    <s v="Publishing"/>
    <x v="233"/>
    <x v="2"/>
    <x v="5"/>
    <n v="103.936122275356"/>
  </r>
  <r>
    <x v="3"/>
    <n v="511"/>
    <s v="Publishing "/>
    <s v="Publishing"/>
    <x v="233"/>
    <x v="2"/>
    <x v="6"/>
    <n v="105.137845723795"/>
  </r>
  <r>
    <x v="3"/>
    <n v="511"/>
    <s v="Publishing "/>
    <s v="Publishing"/>
    <x v="233"/>
    <x v="2"/>
    <x v="7"/>
    <n v="105.91248394386"/>
  </r>
  <r>
    <x v="3"/>
    <n v="511"/>
    <s v="Publishing "/>
    <s v="Publishing"/>
    <x v="233"/>
    <x v="2"/>
    <x v="8"/>
    <n v="108.330153298646"/>
  </r>
  <r>
    <x v="3"/>
    <n v="511"/>
    <s v="Publishing "/>
    <s v="Publishing"/>
    <x v="233"/>
    <x v="2"/>
    <x v="9"/>
    <n v="110.05346051460801"/>
  </r>
  <r>
    <x v="3"/>
    <n v="511"/>
    <s v="Publishing "/>
    <s v="Publishing"/>
    <x v="233"/>
    <x v="2"/>
    <x v="10"/>
    <n v="109.745136882087"/>
  </r>
  <r>
    <x v="3"/>
    <n v="511"/>
    <s v="Publishing "/>
    <s v="Publishing"/>
    <x v="233"/>
    <x v="2"/>
    <x v="11"/>
    <n v="110.901483556599"/>
  </r>
  <r>
    <x v="3"/>
    <n v="511"/>
    <s v="Publishing "/>
    <s v="Publishing"/>
    <x v="233"/>
    <x v="2"/>
    <x v="12"/>
    <n v="111.747720384549"/>
  </r>
  <r>
    <x v="3"/>
    <n v="511"/>
    <s v="Publishing "/>
    <s v="Publishing"/>
    <x v="233"/>
    <x v="2"/>
    <x v="13"/>
    <n v="112.718167031256"/>
  </r>
  <r>
    <x v="3"/>
    <n v="511"/>
    <s v="Publishing "/>
    <s v="Publishing"/>
    <x v="233"/>
    <x v="2"/>
    <x v="14"/>
    <n v="113.142165842754"/>
  </r>
  <r>
    <x v="3"/>
    <n v="5111"/>
    <s v="Newspaper, Periodical, Book, And Directory Publishers"/>
    <s v="Newspaper, Periodical, Book, And Directory Publishers"/>
    <x v="234"/>
    <x v="0"/>
    <x v="0"/>
    <n v="100"/>
  </r>
  <r>
    <x v="3"/>
    <n v="5111"/>
    <s v="Newspaper, Periodical, Book, And Directory Publishers"/>
    <s v="Newspaper, Periodical, Book, And Directory Publishers"/>
    <x v="234"/>
    <x v="0"/>
    <x v="1"/>
    <n v="101.019827549662"/>
  </r>
  <r>
    <x v="3"/>
    <n v="5111"/>
    <s v="Newspaper, Periodical, Book, And Directory Publishers"/>
    <s v="Newspaper, Periodical, Book, And Directory Publishers"/>
    <x v="234"/>
    <x v="0"/>
    <x v="2"/>
    <n v="101.32625410833499"/>
  </r>
  <r>
    <x v="3"/>
    <n v="5111"/>
    <s v="Newspaper, Periodical, Book, And Directory Publishers"/>
    <s v="Newspaper, Periodical, Book, And Directory Publishers"/>
    <x v="234"/>
    <x v="0"/>
    <x v="3"/>
    <n v="102.401350407442"/>
  </r>
  <r>
    <x v="3"/>
    <n v="5111"/>
    <s v="Newspaper, Periodical, Book, And Directory Publishers"/>
    <s v="Newspaper, Periodical, Book, And Directory Publishers"/>
    <x v="234"/>
    <x v="0"/>
    <x v="4"/>
    <n v="103.232196219751"/>
  </r>
  <r>
    <x v="3"/>
    <n v="5111"/>
    <s v="Newspaper, Periodical, Book, And Directory Publishers"/>
    <s v="Newspaper, Periodical, Book, And Directory Publishers"/>
    <x v="234"/>
    <x v="0"/>
    <x v="5"/>
    <n v="104.15541706519799"/>
  </r>
  <r>
    <x v="3"/>
    <n v="5111"/>
    <s v="Newspaper, Periodical, Book, And Directory Publishers"/>
    <s v="Newspaper, Periodical, Book, And Directory Publishers"/>
    <x v="234"/>
    <x v="0"/>
    <x v="6"/>
    <n v="105.03290477035399"/>
  </r>
  <r>
    <x v="3"/>
    <n v="5111"/>
    <s v="Newspaper, Periodical, Book, And Directory Publishers"/>
    <s v="Newspaper, Periodical, Book, And Directory Publishers"/>
    <x v="234"/>
    <x v="0"/>
    <x v="7"/>
    <n v="105.937440952622"/>
  </r>
  <r>
    <x v="3"/>
    <n v="5111"/>
    <s v="Newspaper, Periodical, Book, And Directory Publishers"/>
    <s v="Newspaper, Periodical, Book, And Directory Publishers"/>
    <x v="234"/>
    <x v="0"/>
    <x v="8"/>
    <n v="106.31099098878801"/>
  </r>
  <r>
    <x v="3"/>
    <n v="5111"/>
    <s v="Newspaper, Periodical, Book, And Directory Publishers"/>
    <s v="Newspaper, Periodical, Book, And Directory Publishers"/>
    <x v="234"/>
    <x v="0"/>
    <x v="9"/>
    <n v="106.38143620889799"/>
  </r>
  <r>
    <x v="3"/>
    <n v="5111"/>
    <s v="Newspaper, Periodical, Book, And Directory Publishers"/>
    <s v="Newspaper, Periodical, Book, And Directory Publishers"/>
    <x v="234"/>
    <x v="0"/>
    <x v="10"/>
    <n v="106.67275908652"/>
  </r>
  <r>
    <x v="3"/>
    <n v="5111"/>
    <s v="Newspaper, Periodical, Book, And Directory Publishers"/>
    <s v="Newspaper, Periodical, Book, And Directory Publishers"/>
    <x v="234"/>
    <x v="0"/>
    <x v="11"/>
    <n v="107.654289710998"/>
  </r>
  <r>
    <x v="3"/>
    <n v="5111"/>
    <s v="Newspaper, Periodical, Book, And Directory Publishers"/>
    <s v="Newspaper, Periodical, Book, And Directory Publishers"/>
    <x v="234"/>
    <x v="0"/>
    <x v="12"/>
    <n v="108.49320163184299"/>
  </r>
  <r>
    <x v="3"/>
    <n v="5111"/>
    <s v="Newspaper, Periodical, Book, And Directory Publishers"/>
    <s v="Newspaper, Periodical, Book, And Directory Publishers"/>
    <x v="234"/>
    <x v="0"/>
    <x v="13"/>
    <n v="109.421581429383"/>
  </r>
  <r>
    <x v="3"/>
    <n v="5111"/>
    <s v="Newspaper, Periodical, Book, And Directory Publishers"/>
    <s v="Newspaper, Periodical, Book, And Directory Publishers"/>
    <x v="234"/>
    <x v="0"/>
    <x v="14"/>
    <n v="109.996148501318"/>
  </r>
  <r>
    <x v="3"/>
    <n v="5112"/>
    <s v="Software Publishers"/>
    <s v="Software Publishers"/>
    <x v="235"/>
    <x v="0"/>
    <x v="0"/>
    <n v="100"/>
  </r>
  <r>
    <x v="3"/>
    <n v="5112"/>
    <s v="Software Publishers"/>
    <s v="Software Publishers"/>
    <x v="235"/>
    <x v="0"/>
    <x v="1"/>
    <n v="100.020406019738"/>
  </r>
  <r>
    <x v="3"/>
    <n v="5112"/>
    <s v="Software Publishers"/>
    <s v="Software Publishers"/>
    <x v="235"/>
    <x v="0"/>
    <x v="2"/>
    <n v="101.353229550221"/>
  </r>
  <r>
    <x v="3"/>
    <n v="5112"/>
    <s v="Software Publishers"/>
    <s v="Software Publishers"/>
    <x v="235"/>
    <x v="0"/>
    <x v="3"/>
    <n v="99.999135677690902"/>
  </r>
  <r>
    <x v="3"/>
    <n v="5112"/>
    <s v="Software Publishers"/>
    <s v="Software Publishers"/>
    <x v="235"/>
    <x v="0"/>
    <x v="4"/>
    <n v="101.980647199053"/>
  </r>
  <r>
    <x v="3"/>
    <n v="5112"/>
    <s v="Software Publishers"/>
    <s v="Software Publishers"/>
    <x v="235"/>
    <x v="0"/>
    <x v="5"/>
    <n v="102.90062757959301"/>
  </r>
  <r>
    <x v="3"/>
    <n v="5112"/>
    <s v="Software Publishers"/>
    <s v="Software Publishers"/>
    <x v="235"/>
    <x v="0"/>
    <x v="6"/>
    <n v="103.40143020877299"/>
  </r>
  <r>
    <x v="3"/>
    <n v="5112"/>
    <s v="Software Publishers"/>
    <s v="Software Publishers"/>
    <x v="235"/>
    <x v="0"/>
    <x v="7"/>
    <n v="102.418777954948"/>
  </r>
  <r>
    <x v="3"/>
    <n v="5112"/>
    <s v="Software Publishers"/>
    <s v="Software Publishers"/>
    <x v="235"/>
    <x v="0"/>
    <x v="8"/>
    <n v="102.771756182087"/>
  </r>
  <r>
    <x v="3"/>
    <n v="5112"/>
    <s v="Software Publishers"/>
    <s v="Software Publishers"/>
    <x v="235"/>
    <x v="0"/>
    <x v="9"/>
    <n v="105.32738869933399"/>
  </r>
  <r>
    <x v="3"/>
    <n v="5112"/>
    <s v="Software Publishers"/>
    <s v="Software Publishers"/>
    <x v="235"/>
    <x v="0"/>
    <x v="10"/>
    <n v="105.873766865354"/>
  </r>
  <r>
    <x v="3"/>
    <n v="5112"/>
    <s v="Software Publishers"/>
    <s v="Software Publishers"/>
    <x v="235"/>
    <x v="0"/>
    <x v="11"/>
    <n v="104.98013670607099"/>
  </r>
  <r>
    <x v="3"/>
    <n v="5112"/>
    <s v="Software Publishers"/>
    <s v="Software Publishers"/>
    <x v="235"/>
    <x v="0"/>
    <x v="12"/>
    <n v="104.09163148001799"/>
  </r>
  <r>
    <x v="3"/>
    <n v="5112"/>
    <s v="Software Publishers"/>
    <s v="Software Publishers"/>
    <x v="235"/>
    <x v="0"/>
    <x v="13"/>
    <n v="106.366504118189"/>
  </r>
  <r>
    <x v="3"/>
    <n v="5112"/>
    <s v="Software Publishers"/>
    <s v="Software Publishers"/>
    <x v="235"/>
    <x v="0"/>
    <x v="14"/>
    <n v="106.230822896136"/>
  </r>
  <r>
    <x v="3"/>
    <n v="512"/>
    <s v="Motion Picture And Sound Recording"/>
    <s v="Motion Picture Recording"/>
    <x v="236"/>
    <x v="2"/>
    <x v="0"/>
    <n v="100"/>
  </r>
  <r>
    <x v="3"/>
    <n v="512"/>
    <s v="Motion Picture And Sound Recording"/>
    <s v="Motion Picture Recording"/>
    <x v="236"/>
    <x v="2"/>
    <x v="1"/>
    <n v="99.419250378487206"/>
  </r>
  <r>
    <x v="3"/>
    <n v="512"/>
    <s v="Motion Picture And Sound Recording"/>
    <s v="Motion Picture Recording"/>
    <x v="236"/>
    <x v="2"/>
    <x v="2"/>
    <n v="101.16127164532099"/>
  </r>
  <r>
    <x v="3"/>
    <n v="512"/>
    <s v="Motion Picture And Sound Recording"/>
    <s v="Motion Picture Recording"/>
    <x v="236"/>
    <x v="2"/>
    <x v="3"/>
    <n v="100.907423893382"/>
  </r>
  <r>
    <x v="3"/>
    <n v="512"/>
    <s v="Motion Picture And Sound Recording"/>
    <s v="Motion Picture Recording"/>
    <x v="236"/>
    <x v="2"/>
    <x v="4"/>
    <n v="102.32384063693"/>
  </r>
  <r>
    <x v="3"/>
    <n v="512"/>
    <s v="Motion Picture And Sound Recording"/>
    <s v="Motion Picture Recording"/>
    <x v="236"/>
    <x v="2"/>
    <x v="5"/>
    <n v="101.88637281586"/>
  </r>
  <r>
    <x v="3"/>
    <n v="512"/>
    <s v="Motion Picture And Sound Recording"/>
    <s v="Motion Picture Recording"/>
    <x v="236"/>
    <x v="2"/>
    <x v="6"/>
    <n v="103.26890419231199"/>
  </r>
  <r>
    <x v="3"/>
    <n v="512"/>
    <s v="Motion Picture And Sound Recording"/>
    <s v="Motion Picture Recording"/>
    <x v="236"/>
    <x v="2"/>
    <x v="7"/>
    <n v="103.613632196708"/>
  </r>
  <r>
    <x v="3"/>
    <n v="512"/>
    <s v="Motion Picture And Sound Recording"/>
    <s v="Motion Picture Recording"/>
    <x v="236"/>
    <x v="2"/>
    <x v="8"/>
    <n v="104.493726699427"/>
  </r>
  <r>
    <x v="3"/>
    <n v="512"/>
    <s v="Motion Picture And Sound Recording"/>
    <s v="Motion Picture Recording"/>
    <x v="236"/>
    <x v="2"/>
    <x v="9"/>
    <n v="103.62493292111699"/>
  </r>
  <r>
    <x v="3"/>
    <n v="512"/>
    <s v="Motion Picture And Sound Recording"/>
    <s v="Motion Picture Recording"/>
    <x v="236"/>
    <x v="2"/>
    <x v="10"/>
    <n v="105.182849362441"/>
  </r>
  <r>
    <x v="3"/>
    <n v="512"/>
    <s v="Motion Picture And Sound Recording"/>
    <s v="Motion Picture Recording"/>
    <x v="236"/>
    <x v="2"/>
    <x v="11"/>
    <n v="105.264607460357"/>
  </r>
  <r>
    <x v="3"/>
    <n v="512"/>
    <s v="Motion Picture And Sound Recording"/>
    <s v="Motion Picture Recording"/>
    <x v="236"/>
    <x v="2"/>
    <x v="12"/>
    <n v="104.282726448231"/>
  </r>
  <r>
    <x v="3"/>
    <n v="512"/>
    <s v="Motion Picture And Sound Recording"/>
    <s v="Motion Picture Recording"/>
    <x v="236"/>
    <x v="2"/>
    <x v="13"/>
    <n v="103.69879213739701"/>
  </r>
  <r>
    <x v="3"/>
    <n v="512"/>
    <s v="Motion Picture And Sound Recording"/>
    <s v="Motion Picture Recording"/>
    <x v="236"/>
    <x v="2"/>
    <x v="14"/>
    <n v="105.014923784876"/>
  </r>
  <r>
    <x v="3"/>
    <n v="5121"/>
    <s v="Motion Picture And Video Industries"/>
    <s v="Motion Picture And Video Industries"/>
    <x v="237"/>
    <x v="0"/>
    <x v="0"/>
    <n v="100"/>
  </r>
  <r>
    <x v="3"/>
    <n v="5121"/>
    <s v="Motion Picture And Video Industries"/>
    <s v="Motion Picture And Video Industries"/>
    <x v="237"/>
    <x v="0"/>
    <x v="1"/>
    <n v="99.379962488024006"/>
  </r>
  <r>
    <x v="3"/>
    <n v="5121"/>
    <s v="Motion Picture And Video Industries"/>
    <s v="Motion Picture And Video Industries"/>
    <x v="237"/>
    <x v="0"/>
    <x v="2"/>
    <n v="101.016784875879"/>
  </r>
  <r>
    <x v="3"/>
    <n v="5121"/>
    <s v="Motion Picture And Video Industries"/>
    <s v="Motion Picture And Video Industries"/>
    <x v="237"/>
    <x v="0"/>
    <x v="3"/>
    <n v="100.860585771026"/>
  </r>
  <r>
    <x v="3"/>
    <n v="5121"/>
    <s v="Motion Picture And Video Industries"/>
    <s v="Motion Picture And Video Industries"/>
    <x v="237"/>
    <x v="0"/>
    <x v="4"/>
    <n v="102.095736699873"/>
  </r>
  <r>
    <x v="3"/>
    <n v="5121"/>
    <s v="Motion Picture And Video Industries"/>
    <s v="Motion Picture And Video Industries"/>
    <x v="237"/>
    <x v="0"/>
    <x v="5"/>
    <n v="101.699890271988"/>
  </r>
  <r>
    <x v="3"/>
    <n v="5121"/>
    <s v="Motion Picture And Video Industries"/>
    <s v="Motion Picture And Video Industries"/>
    <x v="237"/>
    <x v="0"/>
    <x v="6"/>
    <n v="102.886303149857"/>
  </r>
  <r>
    <x v="3"/>
    <n v="5121"/>
    <s v="Motion Picture And Video Industries"/>
    <s v="Motion Picture And Video Industries"/>
    <x v="237"/>
    <x v="0"/>
    <x v="7"/>
    <n v="103.630907354532"/>
  </r>
  <r>
    <x v="3"/>
    <n v="5121"/>
    <s v="Motion Picture And Video Industries"/>
    <s v="Motion Picture And Video Industries"/>
    <x v="237"/>
    <x v="0"/>
    <x v="8"/>
    <n v="104.196604228148"/>
  </r>
  <r>
    <x v="3"/>
    <n v="5121"/>
    <s v="Motion Picture And Video Industries"/>
    <s v="Motion Picture And Video Industries"/>
    <x v="237"/>
    <x v="0"/>
    <x v="9"/>
    <n v="103.384230270353"/>
  </r>
  <r>
    <x v="3"/>
    <n v="5121"/>
    <s v="Motion Picture And Video Industries"/>
    <s v="Motion Picture And Video Industries"/>
    <x v="237"/>
    <x v="0"/>
    <x v="10"/>
    <n v="105.388884967794"/>
  </r>
  <r>
    <x v="3"/>
    <n v="5121"/>
    <s v="Motion Picture And Video Industries"/>
    <s v="Motion Picture And Video Industries"/>
    <x v="237"/>
    <x v="0"/>
    <x v="11"/>
    <n v="105.19896350555101"/>
  </r>
  <r>
    <x v="3"/>
    <n v="5121"/>
    <s v="Motion Picture And Video Industries"/>
    <s v="Motion Picture And Video Industries"/>
    <x v="237"/>
    <x v="0"/>
    <x v="12"/>
    <n v="104.319383121885"/>
  </r>
  <r>
    <x v="3"/>
    <n v="5121"/>
    <s v="Motion Picture And Video Industries"/>
    <s v="Motion Picture And Video Industries"/>
    <x v="237"/>
    <x v="0"/>
    <x v="13"/>
    <n v="103.325476271452"/>
  </r>
  <r>
    <x v="3"/>
    <n v="5121"/>
    <s v="Motion Picture And Video Industries"/>
    <s v="Motion Picture And Video Industries"/>
    <x v="237"/>
    <x v="0"/>
    <x v="14"/>
    <n v="104.55188901110201"/>
  </r>
  <r>
    <x v="3"/>
    <n v="5122"/>
    <s v="Sound Recording Industries"/>
    <s v="Sound Recording Industries"/>
    <x v="238"/>
    <x v="0"/>
    <x v="0"/>
    <n v="100"/>
  </r>
  <r>
    <x v="3"/>
    <n v="5122"/>
    <s v="Sound Recording Industries"/>
    <s v="Sound Recording Industries"/>
    <x v="238"/>
    <x v="0"/>
    <x v="1"/>
    <n v="98.007905860545193"/>
  </r>
  <r>
    <x v="3"/>
    <n v="5122"/>
    <s v="Sound Recording Industries"/>
    <s v="Sound Recording Industries"/>
    <x v="238"/>
    <x v="0"/>
    <x v="2"/>
    <n v="101.550141221102"/>
  </r>
  <r>
    <x v="3"/>
    <n v="5122"/>
    <s v="Sound Recording Industries"/>
    <s v="Sound Recording Industries"/>
    <x v="238"/>
    <x v="0"/>
    <x v="3"/>
    <n v="100.93398805877401"/>
  </r>
  <r>
    <x v="3"/>
    <n v="5122"/>
    <s v="Sound Recording Industries"/>
    <s v="Sound Recording Industries"/>
    <x v="238"/>
    <x v="0"/>
    <x v="4"/>
    <n v="100.881140839273"/>
  </r>
  <r>
    <x v="3"/>
    <n v="5122"/>
    <s v="Sound Recording Industries"/>
    <s v="Sound Recording Industries"/>
    <x v="238"/>
    <x v="0"/>
    <x v="5"/>
    <n v="103.18160213243399"/>
  </r>
  <r>
    <x v="3"/>
    <n v="5122"/>
    <s v="Sound Recording Industries"/>
    <s v="Sound Recording Industries"/>
    <x v="238"/>
    <x v="0"/>
    <x v="6"/>
    <n v="102.377833674483"/>
  </r>
  <r>
    <x v="3"/>
    <n v="5122"/>
    <s v="Sound Recording Industries"/>
    <s v="Sound Recording Industries"/>
    <x v="238"/>
    <x v="0"/>
    <x v="7"/>
    <n v="103.36245791608501"/>
  </r>
  <r>
    <x v="3"/>
    <n v="5122"/>
    <s v="Sound Recording Industries"/>
    <s v="Sound Recording Industries"/>
    <x v="238"/>
    <x v="0"/>
    <x v="8"/>
    <n v="102.27301188336899"/>
  </r>
  <r>
    <x v="3"/>
    <n v="5122"/>
    <s v="Sound Recording Industries"/>
    <s v="Sound Recording Industries"/>
    <x v="238"/>
    <x v="0"/>
    <x v="9"/>
    <n v="103.34679348029501"/>
  </r>
  <r>
    <x v="3"/>
    <n v="5122"/>
    <s v="Sound Recording Industries"/>
    <s v="Sound Recording Industries"/>
    <x v="238"/>
    <x v="0"/>
    <x v="10"/>
    <n v="98.760409154439301"/>
  </r>
  <r>
    <x v="3"/>
    <n v="5122"/>
    <s v="Sound Recording Industries"/>
    <s v="Sound Recording Industries"/>
    <x v="238"/>
    <x v="0"/>
    <x v="11"/>
    <n v="105.957434646268"/>
  </r>
  <r>
    <x v="3"/>
    <n v="5122"/>
    <s v="Sound Recording Industries"/>
    <s v="Sound Recording Industries"/>
    <x v="238"/>
    <x v="0"/>
    <x v="12"/>
    <n v="106.331391129837"/>
  </r>
  <r>
    <x v="3"/>
    <n v="5122"/>
    <s v="Sound Recording Industries"/>
    <s v="Sound Recording Industries"/>
    <x v="238"/>
    <x v="0"/>
    <x v="13"/>
    <n v="106.971595040978"/>
  </r>
  <r>
    <x v="3"/>
    <n v="5122"/>
    <s v="Sound Recording Industries"/>
    <s v="Sound Recording Industries"/>
    <x v="238"/>
    <x v="0"/>
    <x v="14"/>
    <n v="111.97364299495"/>
  </r>
  <r>
    <x v="3"/>
    <n v="513"/>
    <s v="Broadcasting And Telecommunications"/>
    <s v="Broadcasting &amp; Telecommunications"/>
    <x v="239"/>
    <x v="2"/>
    <x v="0"/>
    <n v="100"/>
  </r>
  <r>
    <x v="3"/>
    <n v="513"/>
    <s v="Broadcasting And Telecommunications"/>
    <s v="Broadcasting &amp; Telecommunications"/>
    <x v="239"/>
    <x v="2"/>
    <x v="1"/>
    <n v="100.42034736959501"/>
  </r>
  <r>
    <x v="3"/>
    <n v="513"/>
    <s v="Broadcasting And Telecommunications"/>
    <s v="Broadcasting &amp; Telecommunications"/>
    <x v="239"/>
    <x v="2"/>
    <x v="2"/>
    <n v="101.05473647010299"/>
  </r>
  <r>
    <x v="3"/>
    <n v="513"/>
    <s v="Broadcasting And Telecommunications"/>
    <s v="Broadcasting &amp; Telecommunications"/>
    <x v="239"/>
    <x v="2"/>
    <x v="3"/>
    <n v="101.794648171022"/>
  </r>
  <r>
    <x v="3"/>
    <n v="513"/>
    <s v="Broadcasting And Telecommunications"/>
    <s v="Broadcasting &amp; Telecommunications"/>
    <x v="239"/>
    <x v="2"/>
    <x v="4"/>
    <n v="102.33564580375599"/>
  </r>
  <r>
    <x v="3"/>
    <n v="513"/>
    <s v="Broadcasting And Telecommunications"/>
    <s v="Broadcasting &amp; Telecommunications"/>
    <x v="239"/>
    <x v="2"/>
    <x v="5"/>
    <n v="103.010740614301"/>
  </r>
  <r>
    <x v="3"/>
    <n v="513"/>
    <s v="Broadcasting And Telecommunications"/>
    <s v="Broadcasting &amp; Telecommunications"/>
    <x v="239"/>
    <x v="2"/>
    <x v="6"/>
    <n v="103.885764767078"/>
  </r>
  <r>
    <x v="3"/>
    <n v="513"/>
    <s v="Broadcasting And Telecommunications"/>
    <s v="Broadcasting &amp; Telecommunications"/>
    <x v="239"/>
    <x v="2"/>
    <x v="7"/>
    <n v="104.52088272305799"/>
  </r>
  <r>
    <x v="3"/>
    <n v="513"/>
    <s v="Broadcasting And Telecommunications"/>
    <s v="Broadcasting &amp; Telecommunications"/>
    <x v="239"/>
    <x v="2"/>
    <x v="8"/>
    <n v="105.276015894197"/>
  </r>
  <r>
    <x v="3"/>
    <n v="513"/>
    <s v="Broadcasting And Telecommunications"/>
    <s v="Broadcasting &amp; Telecommunications"/>
    <x v="239"/>
    <x v="2"/>
    <x v="9"/>
    <n v="105.767192550712"/>
  </r>
  <r>
    <x v="3"/>
    <n v="513"/>
    <s v="Broadcasting And Telecommunications"/>
    <s v="Broadcasting &amp; Telecommunications"/>
    <x v="239"/>
    <x v="2"/>
    <x v="10"/>
    <n v="106.015827244617"/>
  </r>
  <r>
    <x v="3"/>
    <n v="513"/>
    <s v="Broadcasting And Telecommunications"/>
    <s v="Broadcasting &amp; Telecommunications"/>
    <x v="239"/>
    <x v="2"/>
    <x v="11"/>
    <n v="106.554465684246"/>
  </r>
  <r>
    <x v="3"/>
    <n v="513"/>
    <s v="Broadcasting And Telecommunications"/>
    <s v="Broadcasting &amp; Telecommunications"/>
    <x v="239"/>
    <x v="2"/>
    <x v="12"/>
    <n v="106.807061197002"/>
  </r>
  <r>
    <x v="3"/>
    <n v="513"/>
    <s v="Broadcasting And Telecommunications"/>
    <s v="Broadcasting &amp; Telecommunications"/>
    <x v="239"/>
    <x v="2"/>
    <x v="13"/>
    <n v="107.111762251171"/>
  </r>
  <r>
    <x v="3"/>
    <n v="513"/>
    <s v="Broadcasting And Telecommunications"/>
    <s v="Broadcasting &amp; Telecommunications"/>
    <x v="239"/>
    <x v="2"/>
    <x v="14"/>
    <n v="107.626432275537"/>
  </r>
  <r>
    <x v="3"/>
    <n v="514"/>
    <s v="Data Processing And Other Info Svcs."/>
    <s v="Data Processing"/>
    <x v="240"/>
    <x v="2"/>
    <x v="0"/>
    <n v="100"/>
  </r>
  <r>
    <x v="3"/>
    <n v="514"/>
    <s v="Data Processing And Other Info Svcs."/>
    <s v="Data Processing"/>
    <x v="240"/>
    <x v="2"/>
    <x v="1"/>
    <n v="100.08820002496201"/>
  </r>
  <r>
    <x v="3"/>
    <n v="514"/>
    <s v="Data Processing And Other Info Svcs."/>
    <s v="Data Processing"/>
    <x v="240"/>
    <x v="2"/>
    <x v="2"/>
    <n v="100.915398896165"/>
  </r>
  <r>
    <x v="3"/>
    <n v="514"/>
    <s v="Data Processing And Other Info Svcs."/>
    <s v="Data Processing"/>
    <x v="240"/>
    <x v="2"/>
    <x v="3"/>
    <n v="102.473616113981"/>
  </r>
  <r>
    <x v="3"/>
    <n v="514"/>
    <s v="Data Processing And Other Info Svcs."/>
    <s v="Data Processing"/>
    <x v="240"/>
    <x v="2"/>
    <x v="4"/>
    <n v="104.405094471033"/>
  </r>
  <r>
    <x v="3"/>
    <n v="514"/>
    <s v="Data Processing And Other Info Svcs."/>
    <s v="Data Processing"/>
    <x v="240"/>
    <x v="2"/>
    <x v="5"/>
    <n v="106.597551230761"/>
  </r>
  <r>
    <x v="3"/>
    <n v="514"/>
    <s v="Data Processing And Other Info Svcs."/>
    <s v="Data Processing"/>
    <x v="240"/>
    <x v="2"/>
    <x v="6"/>
    <n v="107.620203838112"/>
  </r>
  <r>
    <x v="3"/>
    <n v="514"/>
    <s v="Data Processing And Other Info Svcs."/>
    <s v="Data Processing"/>
    <x v="240"/>
    <x v="2"/>
    <x v="7"/>
    <n v="109.74797537162701"/>
  </r>
  <r>
    <x v="3"/>
    <n v="514"/>
    <s v="Data Processing And Other Info Svcs."/>
    <s v="Data Processing"/>
    <x v="240"/>
    <x v="2"/>
    <x v="8"/>
    <n v="111.365267521105"/>
  </r>
  <r>
    <x v="3"/>
    <n v="514"/>
    <s v="Data Processing And Other Info Svcs."/>
    <s v="Data Processing"/>
    <x v="240"/>
    <x v="2"/>
    <x v="9"/>
    <n v="111.884633901095"/>
  </r>
  <r>
    <x v="3"/>
    <n v="514"/>
    <s v="Data Processing And Other Info Svcs."/>
    <s v="Data Processing"/>
    <x v="240"/>
    <x v="2"/>
    <x v="10"/>
    <n v="113.089767858309"/>
  </r>
  <r>
    <x v="3"/>
    <n v="514"/>
    <s v="Data Processing And Other Info Svcs."/>
    <s v="Data Processing"/>
    <x v="240"/>
    <x v="2"/>
    <x v="11"/>
    <n v="114.330786330526"/>
  </r>
  <r>
    <x v="3"/>
    <n v="514"/>
    <s v="Data Processing And Other Info Svcs."/>
    <s v="Data Processing"/>
    <x v="240"/>
    <x v="2"/>
    <x v="12"/>
    <n v="113.849922393744"/>
  </r>
  <r>
    <x v="3"/>
    <n v="514"/>
    <s v="Data Processing And Other Info Svcs."/>
    <s v="Data Processing"/>
    <x v="240"/>
    <x v="2"/>
    <x v="13"/>
    <n v="113.864441831389"/>
  </r>
  <r>
    <x v="3"/>
    <n v="514"/>
    <s v="Data Processing And Other Info Svcs."/>
    <s v="Data Processing"/>
    <x v="240"/>
    <x v="2"/>
    <x v="14"/>
    <n v="114.448525933968"/>
  </r>
  <r>
    <x v="3"/>
    <n v="5151"/>
    <s v="Radio And Television Broadcasting"/>
    <s v="Radio And Television Broadcasting"/>
    <x v="241"/>
    <x v="0"/>
    <x v="0"/>
    <n v="100"/>
  </r>
  <r>
    <x v="3"/>
    <n v="5151"/>
    <s v="Radio And Television Broadcasting"/>
    <s v="Radio And Television Broadcasting"/>
    <x v="241"/>
    <x v="0"/>
    <x v="1"/>
    <n v="100.77746868381"/>
  </r>
  <r>
    <x v="3"/>
    <n v="5151"/>
    <s v="Radio And Television Broadcasting"/>
    <s v="Radio And Television Broadcasting"/>
    <x v="241"/>
    <x v="0"/>
    <x v="2"/>
    <n v="101.863505194224"/>
  </r>
  <r>
    <x v="3"/>
    <n v="5151"/>
    <s v="Radio And Television Broadcasting"/>
    <s v="Radio And Television Broadcasting"/>
    <x v="241"/>
    <x v="0"/>
    <x v="3"/>
    <n v="101.375228141283"/>
  </r>
  <r>
    <x v="3"/>
    <n v="5151"/>
    <s v="Radio And Television Broadcasting"/>
    <s v="Radio And Television Broadcasting"/>
    <x v="241"/>
    <x v="0"/>
    <x v="4"/>
    <n v="102.102723655096"/>
  </r>
  <r>
    <x v="3"/>
    <n v="5151"/>
    <s v="Radio And Television Broadcasting"/>
    <s v="Radio And Television Broadcasting"/>
    <x v="241"/>
    <x v="0"/>
    <x v="5"/>
    <n v="102.84124570119999"/>
  </r>
  <r>
    <x v="3"/>
    <n v="5151"/>
    <s v="Radio And Television Broadcasting"/>
    <s v="Radio And Television Broadcasting"/>
    <x v="241"/>
    <x v="0"/>
    <x v="6"/>
    <n v="103.648447911491"/>
  </r>
  <r>
    <x v="3"/>
    <n v="5151"/>
    <s v="Radio And Television Broadcasting"/>
    <s v="Radio And Television Broadcasting"/>
    <x v="241"/>
    <x v="0"/>
    <x v="7"/>
    <n v="104.46154398834101"/>
  </r>
  <r>
    <x v="3"/>
    <n v="5151"/>
    <s v="Radio And Television Broadcasting"/>
    <s v="Radio And Television Broadcasting"/>
    <x v="241"/>
    <x v="0"/>
    <x v="8"/>
    <n v="104.959544447151"/>
  </r>
  <r>
    <x v="3"/>
    <n v="5151"/>
    <s v="Radio And Television Broadcasting"/>
    <s v="Radio And Television Broadcasting"/>
    <x v="241"/>
    <x v="0"/>
    <x v="9"/>
    <n v="105.481646482312"/>
  </r>
  <r>
    <x v="3"/>
    <n v="5151"/>
    <s v="Radio And Television Broadcasting"/>
    <s v="Radio And Television Broadcasting"/>
    <x v="241"/>
    <x v="0"/>
    <x v="10"/>
    <n v="105.79494754504201"/>
  </r>
  <r>
    <x v="3"/>
    <n v="5151"/>
    <s v="Radio And Television Broadcasting"/>
    <s v="Radio And Television Broadcasting"/>
    <x v="241"/>
    <x v="0"/>
    <x v="11"/>
    <n v="106.063455288787"/>
  </r>
  <r>
    <x v="3"/>
    <n v="5151"/>
    <s v="Radio And Television Broadcasting"/>
    <s v="Radio And Television Broadcasting"/>
    <x v="241"/>
    <x v="0"/>
    <x v="12"/>
    <n v="107.57553425771"/>
  </r>
  <r>
    <x v="3"/>
    <n v="5151"/>
    <s v="Radio And Television Broadcasting"/>
    <s v="Radio And Television Broadcasting"/>
    <x v="241"/>
    <x v="0"/>
    <x v="13"/>
    <n v="107.70517197395399"/>
  </r>
  <r>
    <x v="3"/>
    <n v="5151"/>
    <s v="Radio And Television Broadcasting"/>
    <s v="Radio And Television Broadcasting"/>
    <x v="241"/>
    <x v="0"/>
    <x v="14"/>
    <n v="108.641084313316"/>
  </r>
  <r>
    <x v="3"/>
    <n v="5152"/>
    <s v="Cable And Other Subscription Programming"/>
    <s v="Cable And Other Subscription Programming"/>
    <x v="242"/>
    <x v="0"/>
    <x v="0"/>
    <n v="100"/>
  </r>
  <r>
    <x v="3"/>
    <n v="5152"/>
    <s v="Cable And Other Subscription Programming"/>
    <s v="Cable And Other Subscription Programming"/>
    <x v="242"/>
    <x v="0"/>
    <x v="1"/>
    <n v="100.778290120007"/>
  </r>
  <r>
    <x v="3"/>
    <n v="5152"/>
    <s v="Cable And Other Subscription Programming"/>
    <s v="Cable And Other Subscription Programming"/>
    <x v="242"/>
    <x v="0"/>
    <x v="2"/>
    <n v="101.86433409948999"/>
  </r>
  <r>
    <x v="3"/>
    <n v="5152"/>
    <s v="Cable And Other Subscription Programming"/>
    <s v="Cable And Other Subscription Programming"/>
    <x v="242"/>
    <x v="0"/>
    <x v="3"/>
    <n v="101.376053073237"/>
  </r>
  <r>
    <x v="3"/>
    <n v="5152"/>
    <s v="Cable And Other Subscription Programming"/>
    <s v="Cable And Other Subscription Programming"/>
    <x v="242"/>
    <x v="0"/>
    <x v="4"/>
    <n v="102.10355450698"/>
  </r>
  <r>
    <x v="3"/>
    <n v="5152"/>
    <s v="Cable And Other Subscription Programming"/>
    <s v="Cable And Other Subscription Programming"/>
    <x v="242"/>
    <x v="0"/>
    <x v="5"/>
    <n v="102.84208256274199"/>
  </r>
  <r>
    <x v="3"/>
    <n v="5152"/>
    <s v="Cable And Other Subscription Programming"/>
    <s v="Cable And Other Subscription Programming"/>
    <x v="242"/>
    <x v="0"/>
    <x v="6"/>
    <n v="103.649291341571"/>
  </r>
  <r>
    <x v="3"/>
    <n v="5152"/>
    <s v="Cable And Other Subscription Programming"/>
    <s v="Cable And Other Subscription Programming"/>
    <x v="242"/>
    <x v="0"/>
    <x v="7"/>
    <n v="104.46239403491801"/>
  </r>
  <r>
    <x v="3"/>
    <n v="5152"/>
    <s v="Cable And Other Subscription Programming"/>
    <s v="Cable And Other Subscription Programming"/>
    <x v="242"/>
    <x v="0"/>
    <x v="8"/>
    <n v="104.960398546162"/>
  </r>
  <r>
    <x v="3"/>
    <n v="5152"/>
    <s v="Cable And Other Subscription Programming"/>
    <s v="Cable And Other Subscription Programming"/>
    <x v="242"/>
    <x v="0"/>
    <x v="9"/>
    <n v="105.482504829883"/>
  </r>
  <r>
    <x v="3"/>
    <n v="5152"/>
    <s v="Cable And Other Subscription Programming"/>
    <s v="Cable And Other Subscription Programming"/>
    <x v="242"/>
    <x v="0"/>
    <x v="10"/>
    <n v="105.795808442072"/>
  </r>
  <r>
    <x v="3"/>
    <n v="5152"/>
    <s v="Cable And Other Subscription Programming"/>
    <s v="Cable And Other Subscription Programming"/>
    <x v="242"/>
    <x v="0"/>
    <x v="11"/>
    <n v="106.064318370775"/>
  </r>
  <r>
    <x v="3"/>
    <n v="5152"/>
    <s v="Cable And Other Subscription Programming"/>
    <s v="Cable And Other Subscription Programming"/>
    <x v="242"/>
    <x v="0"/>
    <x v="12"/>
    <n v="107.576409644107"/>
  </r>
  <r>
    <x v="3"/>
    <n v="5152"/>
    <s v="Cable And Other Subscription Programming"/>
    <s v="Cable And Other Subscription Programming"/>
    <x v="242"/>
    <x v="0"/>
    <x v="13"/>
    <n v="107.706048415266"/>
  </r>
  <r>
    <x v="3"/>
    <n v="5152"/>
    <s v="Cable And Other Subscription Programming"/>
    <s v="Cable And Other Subscription Programming"/>
    <x v="242"/>
    <x v="0"/>
    <x v="14"/>
    <n v="108.64196837053299"/>
  </r>
  <r>
    <x v="3"/>
    <n v="5173"/>
    <s v="Wired And Wireless Telecommunications Carriers"/>
    <s v="Wired And Wireless Telecommunications Carriers"/>
    <x v="243"/>
    <x v="0"/>
    <x v="0"/>
    <n v="100"/>
  </r>
  <r>
    <x v="3"/>
    <n v="5173"/>
    <s v="Wired And Wireless Telecommunications Carriers"/>
    <s v="Wired And Wireless Telecommunications Carriers"/>
    <x v="243"/>
    <x v="0"/>
    <x v="1"/>
    <n v="100.272916000706"/>
  </r>
  <r>
    <x v="3"/>
    <n v="5173"/>
    <s v="Wired And Wireless Telecommunications Carriers"/>
    <s v="Wired And Wireless Telecommunications Carriers"/>
    <x v="243"/>
    <x v="0"/>
    <x v="2"/>
    <n v="100.805170859147"/>
  </r>
  <r>
    <x v="3"/>
    <n v="5173"/>
    <s v="Wired And Wireless Telecommunications Carriers"/>
    <s v="Wired And Wireless Telecommunications Carriers"/>
    <x v="243"/>
    <x v="0"/>
    <x v="3"/>
    <n v="101.611198632103"/>
  </r>
  <r>
    <x v="3"/>
    <n v="5173"/>
    <s v="Wired And Wireless Telecommunications Carriers"/>
    <s v="Wired And Wireless Telecommunications Carriers"/>
    <x v="243"/>
    <x v="0"/>
    <x v="4"/>
    <n v="102.10597960830199"/>
  </r>
  <r>
    <x v="3"/>
    <n v="5173"/>
    <s v="Wired And Wireless Telecommunications Carriers"/>
    <s v="Wired And Wireless Telecommunications Carriers"/>
    <x v="243"/>
    <x v="0"/>
    <x v="5"/>
    <n v="102.77009146004301"/>
  </r>
  <r>
    <x v="3"/>
    <n v="5173"/>
    <s v="Wired And Wireless Telecommunications Carriers"/>
    <s v="Wired And Wireless Telecommunications Carriers"/>
    <x v="243"/>
    <x v="0"/>
    <x v="6"/>
    <n v="103.560134022604"/>
  </r>
  <r>
    <x v="3"/>
    <n v="5173"/>
    <s v="Wired And Wireless Telecommunications Carriers"/>
    <s v="Wired And Wireless Telecommunications Carriers"/>
    <x v="243"/>
    <x v="0"/>
    <x v="7"/>
    <n v="104.271523751054"/>
  </r>
  <r>
    <x v="3"/>
    <n v="5173"/>
    <s v="Wired And Wireless Telecommunications Carriers"/>
    <s v="Wired And Wireless Telecommunications Carriers"/>
    <x v="243"/>
    <x v="0"/>
    <x v="8"/>
    <n v="105.03365589229"/>
  </r>
  <r>
    <x v="3"/>
    <n v="5173"/>
    <s v="Wired And Wireless Telecommunications Carriers"/>
    <s v="Wired And Wireless Telecommunications Carriers"/>
    <x v="243"/>
    <x v="0"/>
    <x v="9"/>
    <n v="106.582240673504"/>
  </r>
  <r>
    <x v="3"/>
    <n v="5173"/>
    <s v="Wired And Wireless Telecommunications Carriers"/>
    <s v="Wired And Wireless Telecommunications Carriers"/>
    <x v="243"/>
    <x v="0"/>
    <x v="10"/>
    <n v="106.846645208697"/>
  </r>
  <r>
    <x v="3"/>
    <n v="5173"/>
    <s v="Wired And Wireless Telecommunications Carriers"/>
    <s v="Wired And Wireless Telecommunications Carriers"/>
    <x v="243"/>
    <x v="0"/>
    <x v="11"/>
    <n v="107.69588140147"/>
  </r>
  <r>
    <x v="3"/>
    <n v="5173"/>
    <s v="Wired And Wireless Telecommunications Carriers"/>
    <s v="Wired And Wireless Telecommunications Carriers"/>
    <x v="243"/>
    <x v="0"/>
    <x v="12"/>
    <n v="107.46960979668501"/>
  </r>
  <r>
    <x v="3"/>
    <n v="5173"/>
    <s v="Wired And Wireless Telecommunications Carriers"/>
    <s v="Wired And Wireless Telecommunications Carriers"/>
    <x v="243"/>
    <x v="0"/>
    <x v="13"/>
    <n v="107.71205089093"/>
  </r>
  <r>
    <x v="3"/>
    <n v="5173"/>
    <s v="Wired And Wireless Telecommunications Carriers"/>
    <s v="Wired And Wireless Telecommunications Carriers"/>
    <x v="243"/>
    <x v="0"/>
    <x v="14"/>
    <n v="108.35305883193099"/>
  </r>
  <r>
    <x v="3"/>
    <n v="5174"/>
    <s v="Satellite Telecommunications"/>
    <s v="Satellite Telecommunications"/>
    <x v="244"/>
    <x v="0"/>
    <x v="0"/>
    <n v="100"/>
  </r>
  <r>
    <x v="3"/>
    <n v="5174"/>
    <s v="Satellite Telecommunications"/>
    <s v="Satellite Telecommunications"/>
    <x v="244"/>
    <x v="0"/>
    <x v="1"/>
    <n v="99.877818159449802"/>
  </r>
  <r>
    <x v="3"/>
    <n v="5174"/>
    <s v="Satellite Telecommunications"/>
    <s v="Satellite Telecommunications"/>
    <x v="244"/>
    <x v="0"/>
    <x v="2"/>
    <n v="100.312507801398"/>
  </r>
  <r>
    <x v="3"/>
    <n v="5174"/>
    <s v="Satellite Telecommunications"/>
    <s v="Satellite Telecommunications"/>
    <x v="244"/>
    <x v="0"/>
    <x v="3"/>
    <n v="102.181236892108"/>
  </r>
  <r>
    <x v="3"/>
    <n v="5174"/>
    <s v="Satellite Telecommunications"/>
    <s v="Satellite Telecommunications"/>
    <x v="244"/>
    <x v="0"/>
    <x v="4"/>
    <n v="104.181895017912"/>
  </r>
  <r>
    <x v="3"/>
    <n v="5174"/>
    <s v="Satellite Telecommunications"/>
    <s v="Satellite Telecommunications"/>
    <x v="244"/>
    <x v="0"/>
    <x v="5"/>
    <n v="106.326725604384"/>
  </r>
  <r>
    <x v="3"/>
    <n v="5174"/>
    <s v="Satellite Telecommunications"/>
    <s v="Satellite Telecommunications"/>
    <x v="244"/>
    <x v="0"/>
    <x v="6"/>
    <n v="107.272505379839"/>
  </r>
  <r>
    <x v="3"/>
    <n v="5174"/>
    <s v="Satellite Telecommunications"/>
    <s v="Satellite Telecommunications"/>
    <x v="244"/>
    <x v="0"/>
    <x v="7"/>
    <n v="108.221236153606"/>
  </r>
  <r>
    <x v="3"/>
    <n v="5174"/>
    <s v="Satellite Telecommunications"/>
    <s v="Satellite Telecommunications"/>
    <x v="244"/>
    <x v="0"/>
    <x v="8"/>
    <n v="109.30113582732599"/>
  </r>
  <r>
    <x v="3"/>
    <n v="5174"/>
    <s v="Satellite Telecommunications"/>
    <s v="Satellite Telecommunications"/>
    <x v="244"/>
    <x v="0"/>
    <x v="9"/>
    <n v="114.455204773733"/>
  </r>
  <r>
    <x v="3"/>
    <n v="5174"/>
    <s v="Satellite Telecommunications"/>
    <s v="Satellite Telecommunications"/>
    <x v="244"/>
    <x v="0"/>
    <x v="10"/>
    <n v="114.97416759092999"/>
  </r>
  <r>
    <x v="3"/>
    <n v="5174"/>
    <s v="Satellite Telecommunications"/>
    <s v="Satellite Telecommunications"/>
    <x v="244"/>
    <x v="0"/>
    <x v="11"/>
    <n v="116.45608177698701"/>
  </r>
  <r>
    <x v="3"/>
    <n v="5174"/>
    <s v="Satellite Telecommunications"/>
    <s v="Satellite Telecommunications"/>
    <x v="244"/>
    <x v="0"/>
    <x v="12"/>
    <n v="115.10245012229301"/>
  </r>
  <r>
    <x v="3"/>
    <n v="5174"/>
    <s v="Satellite Telecommunications"/>
    <s v="Satellite Telecommunications"/>
    <x v="244"/>
    <x v="0"/>
    <x v="13"/>
    <n v="115.02733938978299"/>
  </r>
  <r>
    <x v="3"/>
    <n v="5174"/>
    <s v="Satellite Telecommunications"/>
    <s v="Satellite Telecommunications"/>
    <x v="244"/>
    <x v="0"/>
    <x v="14"/>
    <n v="116.035731124165"/>
  </r>
  <r>
    <x v="3"/>
    <n v="5179"/>
    <s v="Other Telecommunications"/>
    <s v="Other Telecommunications"/>
    <x v="245"/>
    <x v="0"/>
    <x v="0"/>
    <n v="100"/>
  </r>
  <r>
    <x v="3"/>
    <n v="5179"/>
    <s v="Other Telecommunications"/>
    <s v="Other Telecommunications"/>
    <x v="245"/>
    <x v="0"/>
    <x v="1"/>
    <n v="100.077313552706"/>
  </r>
  <r>
    <x v="3"/>
    <n v="5179"/>
    <s v="Other Telecommunications"/>
    <s v="Other Telecommunications"/>
    <x v="245"/>
    <x v="0"/>
    <x v="2"/>
    <n v="101.29472806447301"/>
  </r>
  <r>
    <x v="3"/>
    <n v="5179"/>
    <s v="Other Telecommunications"/>
    <s v="Other Telecommunications"/>
    <x v="245"/>
    <x v="0"/>
    <x v="3"/>
    <n v="99.831511909968398"/>
  </r>
  <r>
    <x v="3"/>
    <n v="5179"/>
    <s v="Other Telecommunications"/>
    <s v="Other Telecommunications"/>
    <x v="245"/>
    <x v="0"/>
    <x v="4"/>
    <n v="101.57303174472101"/>
  </r>
  <r>
    <x v="3"/>
    <n v="5179"/>
    <s v="Other Telecommunications"/>
    <s v="Other Telecommunications"/>
    <x v="245"/>
    <x v="0"/>
    <x v="5"/>
    <n v="103.663889391289"/>
  </r>
  <r>
    <x v="3"/>
    <n v="5179"/>
    <s v="Other Telecommunications"/>
    <s v="Other Telecommunications"/>
    <x v="245"/>
    <x v="0"/>
    <x v="6"/>
    <n v="104.58598354271101"/>
  </r>
  <r>
    <x v="3"/>
    <n v="5179"/>
    <s v="Other Telecommunications"/>
    <s v="Other Telecommunications"/>
    <x v="245"/>
    <x v="0"/>
    <x v="7"/>
    <n v="105.510954302587"/>
  </r>
  <r>
    <x v="3"/>
    <n v="5179"/>
    <s v="Other Telecommunications"/>
    <s v="Other Telecommunications"/>
    <x v="245"/>
    <x v="0"/>
    <x v="8"/>
    <n v="105.68700144006"/>
  </r>
  <r>
    <x v="3"/>
    <n v="5179"/>
    <s v="Other Telecommunications"/>
    <s v="Other Telecommunications"/>
    <x v="245"/>
    <x v="0"/>
    <x v="9"/>
    <n v="110.670635057738"/>
  </r>
  <r>
    <x v="3"/>
    <n v="5179"/>
    <s v="Other Telecommunications"/>
    <s v="Other Telecommunications"/>
    <x v="245"/>
    <x v="0"/>
    <x v="10"/>
    <n v="111.172484300966"/>
  </r>
  <r>
    <x v="3"/>
    <n v="5179"/>
    <s v="Other Telecommunications"/>
    <s v="Other Telecommunications"/>
    <x v="245"/>
    <x v="0"/>
    <x v="11"/>
    <n v="112.605397973172"/>
  </r>
  <r>
    <x v="3"/>
    <n v="5179"/>
    <s v="Other Telecommunications"/>
    <s v="Other Telecommunications"/>
    <x v="245"/>
    <x v="0"/>
    <x v="12"/>
    <n v="111.296524878041"/>
  </r>
  <r>
    <x v="3"/>
    <n v="5179"/>
    <s v="Other Telecommunications"/>
    <s v="Other Telecommunications"/>
    <x v="245"/>
    <x v="0"/>
    <x v="13"/>
    <n v="111.223897678778"/>
  </r>
  <r>
    <x v="3"/>
    <n v="5179"/>
    <s v="Other Telecommunications"/>
    <s v="Other Telecommunications"/>
    <x v="245"/>
    <x v="0"/>
    <x v="14"/>
    <n v="112.198946353767"/>
  </r>
  <r>
    <x v="3"/>
    <n v="5182"/>
    <s v="Data Processing, Hosting, And Related Services"/>
    <s v="Data Processing, Hosting, And Related Services"/>
    <x v="246"/>
    <x v="0"/>
    <x v="0"/>
    <n v="100"/>
  </r>
  <r>
    <x v="3"/>
    <n v="5182"/>
    <s v="Data Processing, Hosting, And Related Services"/>
    <s v="Data Processing, Hosting, And Related Services"/>
    <x v="246"/>
    <x v="0"/>
    <x v="1"/>
    <n v="98.938073158789507"/>
  </r>
  <r>
    <x v="3"/>
    <n v="5182"/>
    <s v="Data Processing, Hosting, And Related Services"/>
    <s v="Data Processing, Hosting, And Related Services"/>
    <x v="246"/>
    <x v="0"/>
    <x v="2"/>
    <n v="99.154935211008194"/>
  </r>
  <r>
    <x v="3"/>
    <n v="5182"/>
    <s v="Data Processing, Hosting, And Related Services"/>
    <s v="Data Processing, Hosting, And Related Services"/>
    <x v="246"/>
    <x v="0"/>
    <x v="3"/>
    <n v="98.349572540582798"/>
  </r>
  <r>
    <x v="3"/>
    <n v="5182"/>
    <s v="Data Processing, Hosting, And Related Services"/>
    <s v="Data Processing, Hosting, And Related Services"/>
    <x v="246"/>
    <x v="0"/>
    <x v="4"/>
    <n v="101.74809982554901"/>
  </r>
  <r>
    <x v="3"/>
    <n v="5182"/>
    <s v="Data Processing, Hosting, And Related Services"/>
    <s v="Data Processing, Hosting, And Related Services"/>
    <x v="246"/>
    <x v="0"/>
    <x v="5"/>
    <n v="104.55746350152199"/>
  </r>
  <r>
    <x v="3"/>
    <n v="5182"/>
    <s v="Data Processing, Hosting, And Related Services"/>
    <s v="Data Processing, Hosting, And Related Services"/>
    <x v="246"/>
    <x v="0"/>
    <x v="6"/>
    <n v="106.3659901284"/>
  </r>
  <r>
    <x v="3"/>
    <n v="5182"/>
    <s v="Data Processing, Hosting, And Related Services"/>
    <s v="Data Processing, Hosting, And Related Services"/>
    <x v="246"/>
    <x v="0"/>
    <x v="7"/>
    <n v="106.792755819774"/>
  </r>
  <r>
    <x v="3"/>
    <n v="5182"/>
    <s v="Data Processing, Hosting, And Related Services"/>
    <s v="Data Processing, Hosting, And Related Services"/>
    <x v="246"/>
    <x v="0"/>
    <x v="8"/>
    <n v="110.144087423933"/>
  </r>
  <r>
    <x v="3"/>
    <n v="5182"/>
    <s v="Data Processing, Hosting, And Related Services"/>
    <s v="Data Processing, Hosting, And Related Services"/>
    <x v="246"/>
    <x v="0"/>
    <x v="9"/>
    <n v="109.27847884842799"/>
  </r>
  <r>
    <x v="3"/>
    <n v="5182"/>
    <s v="Data Processing, Hosting, And Related Services"/>
    <s v="Data Processing, Hosting, And Related Services"/>
    <x v="246"/>
    <x v="0"/>
    <x v="10"/>
    <n v="111.561582059196"/>
  </r>
  <r>
    <x v="3"/>
    <n v="5182"/>
    <s v="Data Processing, Hosting, And Related Services"/>
    <s v="Data Processing, Hosting, And Related Services"/>
    <x v="246"/>
    <x v="0"/>
    <x v="11"/>
    <n v="111.011284007716"/>
  </r>
  <r>
    <x v="3"/>
    <n v="5182"/>
    <s v="Data Processing, Hosting, And Related Services"/>
    <s v="Data Processing, Hosting, And Related Services"/>
    <x v="246"/>
    <x v="0"/>
    <x v="12"/>
    <n v="112.656378140794"/>
  </r>
  <r>
    <x v="3"/>
    <n v="5182"/>
    <s v="Data Processing, Hosting, And Related Services"/>
    <s v="Data Processing, Hosting, And Related Services"/>
    <x v="246"/>
    <x v="0"/>
    <x v="13"/>
    <n v="111.321734179838"/>
  </r>
  <r>
    <x v="3"/>
    <n v="5182"/>
    <s v="Data Processing, Hosting, And Related Services"/>
    <s v="Data Processing, Hosting, And Related Services"/>
    <x v="246"/>
    <x v="0"/>
    <x v="14"/>
    <n v="112.57061565520701"/>
  </r>
  <r>
    <x v="3"/>
    <n v="5191"/>
    <s v="Other Information Services"/>
    <s v="Other Information Services"/>
    <x v="247"/>
    <x v="0"/>
    <x v="0"/>
    <n v="100"/>
  </r>
  <r>
    <x v="3"/>
    <n v="5191"/>
    <s v="Other Information Services"/>
    <s v="Other Information Services"/>
    <x v="247"/>
    <x v="0"/>
    <x v="1"/>
    <n v="100.245837912108"/>
  </r>
  <r>
    <x v="3"/>
    <n v="5191"/>
    <s v="Other Information Services"/>
    <s v="Other Information Services"/>
    <x v="247"/>
    <x v="0"/>
    <x v="2"/>
    <n v="101.02423187098"/>
  </r>
  <r>
    <x v="3"/>
    <n v="5191"/>
    <s v="Other Information Services"/>
    <s v="Other Information Services"/>
    <x v="247"/>
    <x v="0"/>
    <x v="3"/>
    <n v="104.841514944967"/>
  </r>
  <r>
    <x v="3"/>
    <n v="5191"/>
    <s v="Other Information Services"/>
    <s v="Other Information Services"/>
    <x v="247"/>
    <x v="0"/>
    <x v="4"/>
    <n v="107.02424363204599"/>
  </r>
  <r>
    <x v="3"/>
    <n v="5191"/>
    <s v="Other Information Services"/>
    <s v="Other Information Services"/>
    <x v="247"/>
    <x v="0"/>
    <x v="5"/>
    <n v="110.971100274299"/>
  </r>
  <r>
    <x v="3"/>
    <n v="5191"/>
    <s v="Other Information Services"/>
    <s v="Other Information Services"/>
    <x v="247"/>
    <x v="0"/>
    <x v="6"/>
    <n v="111.704644241164"/>
  </r>
  <r>
    <x v="3"/>
    <n v="5191"/>
    <s v="Other Information Services"/>
    <s v="Other Information Services"/>
    <x v="247"/>
    <x v="0"/>
    <x v="7"/>
    <n v="114.668264797661"/>
  </r>
  <r>
    <x v="3"/>
    <n v="5191"/>
    <s v="Other Information Services"/>
    <s v="Other Information Services"/>
    <x v="247"/>
    <x v="0"/>
    <x v="8"/>
    <n v="116.27839081931199"/>
  </r>
  <r>
    <x v="3"/>
    <n v="5191"/>
    <s v="Other Information Services"/>
    <s v="Other Information Services"/>
    <x v="247"/>
    <x v="0"/>
    <x v="9"/>
    <n v="116.763856921251"/>
  </r>
  <r>
    <x v="3"/>
    <n v="5191"/>
    <s v="Other Information Services"/>
    <s v="Other Information Services"/>
    <x v="247"/>
    <x v="0"/>
    <x v="10"/>
    <n v="118.505505951937"/>
  </r>
  <r>
    <x v="3"/>
    <n v="5191"/>
    <s v="Other Information Services"/>
    <s v="Other Information Services"/>
    <x v="247"/>
    <x v="0"/>
    <x v="11"/>
    <n v="120.192932029586"/>
  </r>
  <r>
    <x v="3"/>
    <n v="5191"/>
    <s v="Other Information Services"/>
    <s v="Other Information Services"/>
    <x v="247"/>
    <x v="0"/>
    <x v="12"/>
    <n v="120.01532373025999"/>
  </r>
  <r>
    <x v="3"/>
    <n v="5191"/>
    <s v="Other Information Services"/>
    <s v="Other Information Services"/>
    <x v="247"/>
    <x v="0"/>
    <x v="13"/>
    <n v="119.756429964725"/>
  </r>
  <r>
    <x v="3"/>
    <n v="5191"/>
    <s v="Other Information Services"/>
    <s v="Other Information Services"/>
    <x v="247"/>
    <x v="0"/>
    <x v="14"/>
    <n v="119.512533317539"/>
  </r>
  <r>
    <x v="3"/>
    <n v="5211"/>
    <s v="Monetary Authorities-Central Bank"/>
    <s v="Monetary Authorities-Central Bank"/>
    <x v="248"/>
    <x v="0"/>
    <x v="0"/>
    <n v="100"/>
  </r>
  <r>
    <x v="3"/>
    <n v="5211"/>
    <s v="Monetary Authorities-Central Bank"/>
    <s v="Monetary Authorities-Central Bank"/>
    <x v="248"/>
    <x v="0"/>
    <x v="1"/>
    <n v="100.541052835922"/>
  </r>
  <r>
    <x v="3"/>
    <n v="5211"/>
    <s v="Monetary Authorities-Central Bank"/>
    <s v="Monetary Authorities-Central Bank"/>
    <x v="248"/>
    <x v="0"/>
    <x v="2"/>
    <n v="101.21227750843499"/>
  </r>
  <r>
    <x v="3"/>
    <n v="5211"/>
    <s v="Monetary Authorities-Central Bank"/>
    <s v="Monetary Authorities-Central Bank"/>
    <x v="248"/>
    <x v="0"/>
    <x v="3"/>
    <n v="102.818049657245"/>
  </r>
  <r>
    <x v="3"/>
    <n v="5211"/>
    <s v="Monetary Authorities-Central Bank"/>
    <s v="Monetary Authorities-Central Bank"/>
    <x v="248"/>
    <x v="0"/>
    <x v="4"/>
    <n v="103.48757546644499"/>
  </r>
  <r>
    <x v="3"/>
    <n v="5211"/>
    <s v="Monetary Authorities-Central Bank"/>
    <s v="Monetary Authorities-Central Bank"/>
    <x v="248"/>
    <x v="0"/>
    <x v="5"/>
    <n v="104.919732384122"/>
  </r>
  <r>
    <x v="3"/>
    <n v="5211"/>
    <s v="Monetary Authorities-Central Bank"/>
    <s v="Monetary Authorities-Central Bank"/>
    <x v="248"/>
    <x v="0"/>
    <x v="6"/>
    <n v="105.977864666359"/>
  </r>
  <r>
    <x v="3"/>
    <n v="5211"/>
    <s v="Monetary Authorities-Central Bank"/>
    <s v="Monetary Authorities-Central Bank"/>
    <x v="248"/>
    <x v="0"/>
    <x v="7"/>
    <n v="107.412183168293"/>
  </r>
  <r>
    <x v="3"/>
    <n v="5211"/>
    <s v="Monetary Authorities-Central Bank"/>
    <s v="Monetary Authorities-Central Bank"/>
    <x v="248"/>
    <x v="0"/>
    <x v="8"/>
    <n v="109.13409584649899"/>
  </r>
  <r>
    <x v="3"/>
    <n v="5211"/>
    <s v="Monetary Authorities-Central Bank"/>
    <s v="Monetary Authorities-Central Bank"/>
    <x v="248"/>
    <x v="0"/>
    <x v="9"/>
    <n v="110.193569663939"/>
  </r>
  <r>
    <x v="3"/>
    <n v="5211"/>
    <s v="Monetary Authorities-Central Bank"/>
    <s v="Monetary Authorities-Central Bank"/>
    <x v="248"/>
    <x v="0"/>
    <x v="10"/>
    <n v="111.07707332406"/>
  </r>
  <r>
    <x v="3"/>
    <n v="5211"/>
    <s v="Monetary Authorities-Central Bank"/>
    <s v="Monetary Authorities-Central Bank"/>
    <x v="248"/>
    <x v="0"/>
    <x v="11"/>
    <n v="113.21759351439501"/>
  </r>
  <r>
    <x v="3"/>
    <n v="5211"/>
    <s v="Monetary Authorities-Central Bank"/>
    <s v="Monetary Authorities-Central Bank"/>
    <x v="248"/>
    <x v="0"/>
    <x v="12"/>
    <n v="113.855779348675"/>
  </r>
  <r>
    <x v="3"/>
    <n v="5211"/>
    <s v="Monetary Authorities-Central Bank"/>
    <s v="Monetary Authorities-Central Bank"/>
    <x v="248"/>
    <x v="0"/>
    <x v="13"/>
    <n v="114.414004546264"/>
  </r>
  <r>
    <x v="3"/>
    <n v="5211"/>
    <s v="Monetary Authorities-Central Bank"/>
    <s v="Monetary Authorities-Central Bank"/>
    <x v="248"/>
    <x v="0"/>
    <x v="14"/>
    <n v="114.594252930838"/>
  </r>
  <r>
    <x v="3"/>
    <s v="521CI"/>
    <s v="Monetary Authorities And Credit Intermediation"/>
    <s v="Monetary Authorities &amp; Credit Intermediation"/>
    <x v="249"/>
    <x v="1"/>
    <x v="0"/>
    <n v="100"/>
  </r>
  <r>
    <x v="3"/>
    <s v="521CI"/>
    <s v="Monetary Authorities And Credit Intermediation"/>
    <s v="Monetary Authorities &amp; Credit Intermediation"/>
    <x v="249"/>
    <x v="1"/>
    <x v="1"/>
    <n v="100.431284625206"/>
  </r>
  <r>
    <x v="3"/>
    <s v="521CI"/>
    <s v="Monetary Authorities And Credit Intermediation"/>
    <s v="Monetary Authorities &amp; Credit Intermediation"/>
    <x v="249"/>
    <x v="1"/>
    <x v="2"/>
    <n v="101.04340742268499"/>
  </r>
  <r>
    <x v="3"/>
    <s v="521CI"/>
    <s v="Monetary Authorities And Credit Intermediation"/>
    <s v="Monetary Authorities &amp; Credit Intermediation"/>
    <x v="249"/>
    <x v="1"/>
    <x v="3"/>
    <n v="102.38356131381499"/>
  </r>
  <r>
    <x v="3"/>
    <s v="521CI"/>
    <s v="Monetary Authorities And Credit Intermediation"/>
    <s v="Monetary Authorities &amp; Credit Intermediation"/>
    <x v="249"/>
    <x v="1"/>
    <x v="4"/>
    <n v="103.125413369242"/>
  </r>
  <r>
    <x v="3"/>
    <s v="521CI"/>
    <s v="Monetary Authorities And Credit Intermediation"/>
    <s v="Monetary Authorities &amp; Credit Intermediation"/>
    <x v="249"/>
    <x v="1"/>
    <x v="5"/>
    <n v="104.44390896055999"/>
  </r>
  <r>
    <x v="3"/>
    <s v="521CI"/>
    <s v="Monetary Authorities And Credit Intermediation"/>
    <s v="Monetary Authorities &amp; Credit Intermediation"/>
    <x v="249"/>
    <x v="1"/>
    <x v="6"/>
    <n v="105.13126864742399"/>
  </r>
  <r>
    <x v="3"/>
    <s v="521CI"/>
    <s v="Monetary Authorities And Credit Intermediation"/>
    <s v="Monetary Authorities &amp; Credit Intermediation"/>
    <x v="249"/>
    <x v="1"/>
    <x v="7"/>
    <n v="106.412990537613"/>
  </r>
  <r>
    <x v="3"/>
    <s v="521CI"/>
    <s v="Monetary Authorities And Credit Intermediation"/>
    <s v="Monetary Authorities &amp; Credit Intermediation"/>
    <x v="249"/>
    <x v="1"/>
    <x v="8"/>
    <n v="107.976672609026"/>
  </r>
  <r>
    <x v="3"/>
    <s v="521CI"/>
    <s v="Monetary Authorities And Credit Intermediation"/>
    <s v="Monetary Authorities &amp; Credit Intermediation"/>
    <x v="249"/>
    <x v="1"/>
    <x v="9"/>
    <n v="108.96890298114999"/>
  </r>
  <r>
    <x v="3"/>
    <s v="521CI"/>
    <s v="Monetary Authorities And Credit Intermediation"/>
    <s v="Monetary Authorities &amp; Credit Intermediation"/>
    <x v="249"/>
    <x v="1"/>
    <x v="10"/>
    <n v="109.988681654678"/>
  </r>
  <r>
    <x v="3"/>
    <s v="521CI"/>
    <s v="Monetary Authorities And Credit Intermediation"/>
    <s v="Monetary Authorities &amp; Credit Intermediation"/>
    <x v="249"/>
    <x v="1"/>
    <x v="11"/>
    <n v="111.892314496531"/>
  </r>
  <r>
    <x v="3"/>
    <s v="521CI"/>
    <s v="Monetary Authorities And Credit Intermediation"/>
    <s v="Monetary Authorities &amp; Credit Intermediation"/>
    <x v="249"/>
    <x v="1"/>
    <x v="12"/>
    <n v="112.43378699605999"/>
  </r>
  <r>
    <x v="3"/>
    <s v="521CI"/>
    <s v="Monetary Authorities And Credit Intermediation"/>
    <s v="Monetary Authorities &amp; Credit Intermediation"/>
    <x v="249"/>
    <x v="1"/>
    <x v="13"/>
    <n v="113.09163667932199"/>
  </r>
  <r>
    <x v="3"/>
    <s v="521CI"/>
    <s v="Monetary Authorities And Credit Intermediation"/>
    <s v="Monetary Authorities &amp; Credit Intermediation"/>
    <x v="249"/>
    <x v="1"/>
    <x v="14"/>
    <n v="113.296578734755"/>
  </r>
  <r>
    <x v="3"/>
    <n v="5221"/>
    <s v="Depository Credit Intermediation "/>
    <s v="Depository Credit Intermediation "/>
    <x v="250"/>
    <x v="0"/>
    <x v="0"/>
    <n v="100"/>
  </r>
  <r>
    <x v="3"/>
    <n v="5221"/>
    <s v="Depository Credit Intermediation "/>
    <s v="Depository Credit Intermediation "/>
    <x v="250"/>
    <x v="0"/>
    <x v="1"/>
    <n v="100.541061778548"/>
  </r>
  <r>
    <x v="3"/>
    <n v="5221"/>
    <s v="Depository Credit Intermediation "/>
    <s v="Depository Credit Intermediation "/>
    <x v="250"/>
    <x v="0"/>
    <x v="2"/>
    <n v="101.21229067374"/>
  </r>
  <r>
    <x v="3"/>
    <n v="5221"/>
    <s v="Depository Credit Intermediation "/>
    <s v="Depository Credit Intermediation "/>
    <x v="250"/>
    <x v="0"/>
    <x v="3"/>
    <n v="102.81806303142299"/>
  </r>
  <r>
    <x v="3"/>
    <n v="5221"/>
    <s v="Depository Credit Intermediation "/>
    <s v="Depository Credit Intermediation "/>
    <x v="250"/>
    <x v="0"/>
    <x v="4"/>
    <n v="103.487588927712"/>
  </r>
  <r>
    <x v="3"/>
    <n v="5221"/>
    <s v="Depository Credit Intermediation "/>
    <s v="Depository Credit Intermediation "/>
    <x v="250"/>
    <x v="0"/>
    <x v="5"/>
    <n v="104.919746031679"/>
  </r>
  <r>
    <x v="3"/>
    <n v="5221"/>
    <s v="Depository Credit Intermediation "/>
    <s v="Depository Credit Intermediation "/>
    <x v="250"/>
    <x v="0"/>
    <x v="6"/>
    <n v="105.97787845155401"/>
  </r>
  <r>
    <x v="3"/>
    <n v="5221"/>
    <s v="Depository Credit Intermediation "/>
    <s v="Depository Credit Intermediation "/>
    <x v="250"/>
    <x v="0"/>
    <x v="7"/>
    <n v="107.412197140058"/>
  </r>
  <r>
    <x v="3"/>
    <n v="5221"/>
    <s v="Depository Credit Intermediation "/>
    <s v="Depository Credit Intermediation "/>
    <x v="250"/>
    <x v="0"/>
    <x v="8"/>
    <n v="109.134110042244"/>
  </r>
  <r>
    <x v="3"/>
    <n v="5221"/>
    <s v="Depository Credit Intermediation "/>
    <s v="Depository Credit Intermediation "/>
    <x v="250"/>
    <x v="0"/>
    <x v="9"/>
    <n v="110.193583997497"/>
  </r>
  <r>
    <x v="3"/>
    <n v="5221"/>
    <s v="Depository Credit Intermediation "/>
    <s v="Depository Credit Intermediation "/>
    <x v="250"/>
    <x v="0"/>
    <x v="10"/>
    <n v="111.07708777254"/>
  </r>
  <r>
    <x v="3"/>
    <n v="5221"/>
    <s v="Depository Credit Intermediation "/>
    <s v="Depository Credit Intermediation "/>
    <x v="250"/>
    <x v="0"/>
    <x v="11"/>
    <n v="113.217608241306"/>
  </r>
  <r>
    <x v="3"/>
    <n v="5221"/>
    <s v="Depository Credit Intermediation "/>
    <s v="Depository Credit Intermediation "/>
    <x v="250"/>
    <x v="0"/>
    <x v="12"/>
    <n v="113.855794158599"/>
  </r>
  <r>
    <x v="3"/>
    <n v="5221"/>
    <s v="Depository Credit Intermediation "/>
    <s v="Depository Credit Intermediation "/>
    <x v="250"/>
    <x v="0"/>
    <x v="13"/>
    <n v="114.41401942879899"/>
  </r>
  <r>
    <x v="3"/>
    <n v="5221"/>
    <s v="Depository Credit Intermediation "/>
    <s v="Depository Credit Intermediation "/>
    <x v="250"/>
    <x v="0"/>
    <x v="14"/>
    <n v="114.59426783681999"/>
  </r>
  <r>
    <x v="3"/>
    <n v="5222"/>
    <s v="Nondepository Credit Intermediation "/>
    <s v="Nondepository Credit Intermediation "/>
    <x v="251"/>
    <x v="0"/>
    <x v="0"/>
    <n v="100"/>
  </r>
  <r>
    <x v="3"/>
    <n v="5222"/>
    <s v="Nondepository Credit Intermediation "/>
    <s v="Nondepository Credit Intermediation "/>
    <x v="251"/>
    <x v="0"/>
    <x v="1"/>
    <n v="100.269134428356"/>
  </r>
  <r>
    <x v="3"/>
    <n v="5222"/>
    <s v="Nondepository Credit Intermediation "/>
    <s v="Nondepository Credit Intermediation "/>
    <x v="251"/>
    <x v="0"/>
    <x v="2"/>
    <n v="101.167523280854"/>
  </r>
  <r>
    <x v="3"/>
    <n v="5222"/>
    <s v="Nondepository Credit Intermediation "/>
    <s v="Nondepository Credit Intermediation "/>
    <x v="251"/>
    <x v="0"/>
    <x v="3"/>
    <n v="102.661497857124"/>
  </r>
  <r>
    <x v="3"/>
    <n v="5222"/>
    <s v="Nondepository Credit Intermediation "/>
    <s v="Nondepository Credit Intermediation "/>
    <x v="251"/>
    <x v="0"/>
    <x v="4"/>
    <n v="103.91175106464399"/>
  </r>
  <r>
    <x v="3"/>
    <n v="5222"/>
    <s v="Nondepository Credit Intermediation "/>
    <s v="Nondepository Credit Intermediation "/>
    <x v="251"/>
    <x v="0"/>
    <x v="5"/>
    <n v="105.036318611219"/>
  </r>
  <r>
    <x v="3"/>
    <n v="5222"/>
    <s v="Nondepository Credit Intermediation "/>
    <s v="Nondepository Credit Intermediation "/>
    <x v="251"/>
    <x v="0"/>
    <x v="6"/>
    <n v="104.887141229967"/>
  </r>
  <r>
    <x v="3"/>
    <n v="5222"/>
    <s v="Nondepository Credit Intermediation "/>
    <s v="Nondepository Credit Intermediation "/>
    <x v="251"/>
    <x v="0"/>
    <x v="7"/>
    <n v="105.778487995983"/>
  </r>
  <r>
    <x v="3"/>
    <n v="5222"/>
    <s v="Nondepository Credit Intermediation "/>
    <s v="Nondepository Credit Intermediation "/>
    <x v="251"/>
    <x v="0"/>
    <x v="8"/>
    <n v="106.664807639358"/>
  </r>
  <r>
    <x v="3"/>
    <n v="5222"/>
    <s v="Nondepository Credit Intermediation "/>
    <s v="Nondepository Credit Intermediation "/>
    <x v="251"/>
    <x v="0"/>
    <x v="9"/>
    <n v="107.230370096214"/>
  </r>
  <r>
    <x v="3"/>
    <n v="5222"/>
    <s v="Nondepository Credit Intermediation "/>
    <s v="Nondepository Credit Intermediation "/>
    <x v="251"/>
    <x v="0"/>
    <x v="10"/>
    <n v="108.458209762401"/>
  </r>
  <r>
    <x v="3"/>
    <n v="5222"/>
    <s v="Nondepository Credit Intermediation "/>
    <s v="Nondepository Credit Intermediation "/>
    <x v="251"/>
    <x v="0"/>
    <x v="11"/>
    <n v="109.818719135359"/>
  </r>
  <r>
    <x v="3"/>
    <n v="5222"/>
    <s v="Nondepository Credit Intermediation "/>
    <s v="Nondepository Credit Intermediation "/>
    <x v="251"/>
    <x v="0"/>
    <x v="12"/>
    <n v="110.24735641687199"/>
  </r>
  <r>
    <x v="3"/>
    <n v="5222"/>
    <s v="Nondepository Credit Intermediation "/>
    <s v="Nondepository Credit Intermediation "/>
    <x v="251"/>
    <x v="0"/>
    <x v="13"/>
    <n v="110.93597511417499"/>
  </r>
  <r>
    <x v="3"/>
    <n v="5222"/>
    <s v="Nondepository Credit Intermediation "/>
    <s v="Nondepository Credit Intermediation "/>
    <x v="251"/>
    <x v="0"/>
    <x v="14"/>
    <n v="111.190488416807"/>
  </r>
  <r>
    <x v="3"/>
    <n v="5223"/>
    <s v="Activities Related To Credit Intermediation "/>
    <s v="Activities Related To Credit Intermediation "/>
    <x v="252"/>
    <x v="0"/>
    <x v="0"/>
    <n v="100"/>
  </r>
  <r>
    <x v="3"/>
    <n v="5223"/>
    <s v="Activities Related To Credit Intermediation "/>
    <s v="Activities Related To Credit Intermediation "/>
    <x v="252"/>
    <x v="0"/>
    <x v="1"/>
    <n v="100.269133621934"/>
  </r>
  <r>
    <x v="3"/>
    <n v="5223"/>
    <s v="Activities Related To Credit Intermediation "/>
    <s v="Activities Related To Credit Intermediation "/>
    <x v="252"/>
    <x v="0"/>
    <x v="2"/>
    <n v="101.167522339136"/>
  </r>
  <r>
    <x v="3"/>
    <n v="5223"/>
    <s v="Activities Related To Credit Intermediation "/>
    <s v="Activities Related To Credit Intermediation "/>
    <x v="252"/>
    <x v="0"/>
    <x v="3"/>
    <n v="102.66149690149901"/>
  </r>
  <r>
    <x v="3"/>
    <n v="5223"/>
    <s v="Activities Related To Credit Intermediation "/>
    <s v="Activities Related To Credit Intermediation "/>
    <x v="252"/>
    <x v="0"/>
    <x v="4"/>
    <n v="103.911750097381"/>
  </r>
  <r>
    <x v="3"/>
    <n v="5223"/>
    <s v="Activities Related To Credit Intermediation "/>
    <s v="Activities Related To Credit Intermediation "/>
    <x v="252"/>
    <x v="0"/>
    <x v="5"/>
    <n v="105.036317633488"/>
  </r>
  <r>
    <x v="3"/>
    <n v="5223"/>
    <s v="Activities Related To Credit Intermediation "/>
    <s v="Activities Related To Credit Intermediation "/>
    <x v="252"/>
    <x v="0"/>
    <x v="6"/>
    <n v="104.88714025362501"/>
  </r>
  <r>
    <x v="3"/>
    <n v="5223"/>
    <s v="Activities Related To Credit Intermediation "/>
    <s v="Activities Related To Credit Intermediation "/>
    <x v="252"/>
    <x v="0"/>
    <x v="7"/>
    <n v="105.778487011344"/>
  </r>
  <r>
    <x v="3"/>
    <n v="5223"/>
    <s v="Activities Related To Credit Intermediation "/>
    <s v="Activities Related To Credit Intermediation "/>
    <x v="252"/>
    <x v="0"/>
    <x v="8"/>
    <n v="106.66480664646799"/>
  </r>
  <r>
    <x v="3"/>
    <n v="5223"/>
    <s v="Activities Related To Credit Intermediation "/>
    <s v="Activities Related To Credit Intermediation "/>
    <x v="252"/>
    <x v="0"/>
    <x v="9"/>
    <n v="107.23036909806"/>
  </r>
  <r>
    <x v="3"/>
    <n v="5223"/>
    <s v="Activities Related To Credit Intermediation "/>
    <s v="Activities Related To Credit Intermediation "/>
    <x v="252"/>
    <x v="0"/>
    <x v="10"/>
    <n v="108.458208752817"/>
  </r>
  <r>
    <x v="3"/>
    <n v="5223"/>
    <s v="Activities Related To Credit Intermediation "/>
    <s v="Activities Related To Credit Intermediation "/>
    <x v="252"/>
    <x v="0"/>
    <x v="11"/>
    <n v="109.81871811310999"/>
  </r>
  <r>
    <x v="3"/>
    <n v="5223"/>
    <s v="Activities Related To Credit Intermediation "/>
    <s v="Activities Related To Credit Intermediation "/>
    <x v="252"/>
    <x v="0"/>
    <x v="12"/>
    <n v="110.247355390633"/>
  </r>
  <r>
    <x v="3"/>
    <n v="5223"/>
    <s v="Activities Related To Credit Intermediation "/>
    <s v="Activities Related To Credit Intermediation "/>
    <x v="252"/>
    <x v="0"/>
    <x v="13"/>
    <n v="110.93597408152699"/>
  </r>
  <r>
    <x v="3"/>
    <n v="5223"/>
    <s v="Activities Related To Credit Intermediation "/>
    <s v="Activities Related To Credit Intermediation "/>
    <x v="252"/>
    <x v="0"/>
    <x v="14"/>
    <n v="111.190487381789"/>
  </r>
  <r>
    <x v="3"/>
    <n v="523"/>
    <s v="Securities And Other Financial Investments"/>
    <s v="Securities"/>
    <x v="253"/>
    <x v="2"/>
    <x v="0"/>
    <n v="100"/>
  </r>
  <r>
    <x v="3"/>
    <n v="523"/>
    <s v="Securities And Other Financial Investments"/>
    <s v="Securities"/>
    <x v="253"/>
    <x v="2"/>
    <x v="1"/>
    <n v="99.762320415935307"/>
  </r>
  <r>
    <x v="3"/>
    <n v="523"/>
    <s v="Securities And Other Financial Investments"/>
    <s v="Securities"/>
    <x v="253"/>
    <x v="2"/>
    <x v="2"/>
    <n v="100.510330346217"/>
  </r>
  <r>
    <x v="3"/>
    <n v="523"/>
    <s v="Securities And Other Financial Investments"/>
    <s v="Securities"/>
    <x v="253"/>
    <x v="2"/>
    <x v="3"/>
    <n v="101.086164321285"/>
  </r>
  <r>
    <x v="3"/>
    <n v="523"/>
    <s v="Securities And Other Financial Investments"/>
    <s v="Securities"/>
    <x v="253"/>
    <x v="2"/>
    <x v="4"/>
    <n v="102.22184762701301"/>
  </r>
  <r>
    <x v="3"/>
    <n v="523"/>
    <s v="Securities And Other Financial Investments"/>
    <s v="Securities"/>
    <x v="253"/>
    <x v="2"/>
    <x v="5"/>
    <n v="101.987874098425"/>
  </r>
  <r>
    <x v="3"/>
    <n v="523"/>
    <s v="Securities And Other Financial Investments"/>
    <s v="Securities"/>
    <x v="253"/>
    <x v="2"/>
    <x v="6"/>
    <n v="103.212734525485"/>
  </r>
  <r>
    <x v="3"/>
    <n v="523"/>
    <s v="Securities And Other Financial Investments"/>
    <s v="Securities"/>
    <x v="253"/>
    <x v="2"/>
    <x v="7"/>
    <n v="103.732334175247"/>
  </r>
  <r>
    <x v="3"/>
    <n v="523"/>
    <s v="Securities And Other Financial Investments"/>
    <s v="Securities"/>
    <x v="253"/>
    <x v="2"/>
    <x v="8"/>
    <n v="104.832908722692"/>
  </r>
  <r>
    <x v="3"/>
    <n v="523"/>
    <s v="Securities And Other Financial Investments"/>
    <s v="Securities"/>
    <x v="253"/>
    <x v="2"/>
    <x v="9"/>
    <n v="104.881835530358"/>
  </r>
  <r>
    <x v="3"/>
    <n v="523"/>
    <s v="Securities And Other Financial Investments"/>
    <s v="Securities"/>
    <x v="253"/>
    <x v="2"/>
    <x v="10"/>
    <n v="104.92833552006699"/>
  </r>
  <r>
    <x v="3"/>
    <n v="523"/>
    <s v="Securities And Other Financial Investments"/>
    <s v="Securities"/>
    <x v="253"/>
    <x v="2"/>
    <x v="11"/>
    <n v="106.318177535931"/>
  </r>
  <r>
    <x v="3"/>
    <n v="523"/>
    <s v="Securities And Other Financial Investments"/>
    <s v="Securities"/>
    <x v="253"/>
    <x v="2"/>
    <x v="12"/>
    <n v="106.01485558101901"/>
  </r>
  <r>
    <x v="3"/>
    <n v="523"/>
    <s v="Securities And Other Financial Investments"/>
    <s v="Securities"/>
    <x v="253"/>
    <x v="2"/>
    <x v="13"/>
    <n v="106.18087150567401"/>
  </r>
  <r>
    <x v="3"/>
    <n v="523"/>
    <s v="Securities And Other Financial Investments"/>
    <s v="Securities"/>
    <x v="253"/>
    <x v="2"/>
    <x v="14"/>
    <n v="105.479000068289"/>
  </r>
  <r>
    <x v="3"/>
    <n v="5231"/>
    <s v="Securities And Commodity Contracts Intermediation And Brokerage"/>
    <s v="Securities And Commodity Contracts Intermediation And Brokerage"/>
    <x v="254"/>
    <x v="0"/>
    <x v="0"/>
    <n v="100"/>
  </r>
  <r>
    <x v="3"/>
    <n v="5231"/>
    <s v="Securities And Commodity Contracts Intermediation And Brokerage"/>
    <s v="Securities And Commodity Contracts Intermediation And Brokerage"/>
    <x v="254"/>
    <x v="0"/>
    <x v="1"/>
    <n v="99.763678800596907"/>
  </r>
  <r>
    <x v="3"/>
    <n v="5231"/>
    <s v="Securities And Commodity Contracts Intermediation And Brokerage"/>
    <s v="Securities And Commodity Contracts Intermediation And Brokerage"/>
    <x v="254"/>
    <x v="0"/>
    <x v="2"/>
    <n v="100.511698309772"/>
  </r>
  <r>
    <x v="3"/>
    <n v="5231"/>
    <s v="Securities And Commodity Contracts Intermediation And Brokerage"/>
    <s v="Securities And Commodity Contracts Intermediation And Brokerage"/>
    <x v="254"/>
    <x v="0"/>
    <x v="3"/>
    <n v="101.08754012204299"/>
  </r>
  <r>
    <x v="3"/>
    <n v="5231"/>
    <s v="Securities And Commodity Contracts Intermediation And Brokerage"/>
    <s v="Securities And Commodity Contracts Intermediation And Brokerage"/>
    <x v="254"/>
    <x v="0"/>
    <x v="4"/>
    <n v="102.223238884624"/>
  </r>
  <r>
    <x v="3"/>
    <n v="5231"/>
    <s v="Securities And Commodity Contracts Intermediation And Brokerage"/>
    <s v="Securities And Commodity Contracts Intermediation And Brokerage"/>
    <x v="254"/>
    <x v="0"/>
    <x v="5"/>
    <n v="101.989262171614"/>
  </r>
  <r>
    <x v="3"/>
    <n v="5231"/>
    <s v="Securities And Commodity Contracts Intermediation And Brokerage"/>
    <s v="Securities And Commodity Contracts Intermediation And Brokerage"/>
    <x v="254"/>
    <x v="0"/>
    <x v="6"/>
    <n v="103.214139269244"/>
  </r>
  <r>
    <x v="3"/>
    <n v="5231"/>
    <s v="Securities And Commodity Contracts Intermediation And Brokerage"/>
    <s v="Securities And Commodity Contracts Intermediation And Brokerage"/>
    <x v="254"/>
    <x v="0"/>
    <x v="7"/>
    <n v="103.733745990849"/>
  </r>
  <r>
    <x v="3"/>
    <n v="5231"/>
    <s v="Securities And Commodity Contracts Intermediation And Brokerage"/>
    <s v="Securities And Commodity Contracts Intermediation And Brokerage"/>
    <x v="254"/>
    <x v="0"/>
    <x v="8"/>
    <n v="104.834335517311"/>
  </r>
  <r>
    <x v="3"/>
    <n v="5231"/>
    <s v="Securities And Commodity Contracts Intermediation And Brokerage"/>
    <s v="Securities And Commodity Contracts Intermediation And Brokerage"/>
    <x v="254"/>
    <x v="0"/>
    <x v="9"/>
    <n v="104.88326299088"/>
  </r>
  <r>
    <x v="3"/>
    <n v="5231"/>
    <s v="Securities And Commodity Contracts Intermediation And Brokerage"/>
    <s v="Securities And Commodity Contracts Intermediation And Brokerage"/>
    <x v="254"/>
    <x v="0"/>
    <x v="10"/>
    <n v="104.92976361346101"/>
  </r>
  <r>
    <x v="3"/>
    <n v="5231"/>
    <s v="Securities And Commodity Contracts Intermediation And Brokerage"/>
    <s v="Securities And Commodity Contracts Intermediation And Brokerage"/>
    <x v="254"/>
    <x v="0"/>
    <x v="11"/>
    <n v="106.319624545324"/>
  </r>
  <r>
    <x v="3"/>
    <n v="5231"/>
    <s v="Securities And Commodity Contracts Intermediation And Brokerage"/>
    <s v="Securities And Commodity Contracts Intermediation And Brokerage"/>
    <x v="254"/>
    <x v="0"/>
    <x v="12"/>
    <n v="106.016298462146"/>
  </r>
  <r>
    <x v="3"/>
    <n v="5231"/>
    <s v="Securities And Commodity Contracts Intermediation And Brokerage"/>
    <s v="Securities And Commodity Contracts Intermediation And Brokerage"/>
    <x v="254"/>
    <x v="0"/>
    <x v="13"/>
    <n v="106.182316646307"/>
  </r>
  <r>
    <x v="3"/>
    <n v="5231"/>
    <s v="Securities And Commodity Contracts Intermediation And Brokerage"/>
    <s v="Securities And Commodity Contracts Intermediation And Brokerage"/>
    <x v="254"/>
    <x v="0"/>
    <x v="14"/>
    <n v="105.48043565632599"/>
  </r>
  <r>
    <x v="3"/>
    <n v="5232"/>
    <s v="Securities And Commodity Exchanges"/>
    <s v="Securities And Commodity Exchanges"/>
    <x v="255"/>
    <x v="0"/>
    <x v="0"/>
    <n v="100"/>
  </r>
  <r>
    <x v="3"/>
    <n v="5232"/>
    <s v="Securities And Commodity Exchanges"/>
    <s v="Securities And Commodity Exchanges"/>
    <x v="255"/>
    <x v="0"/>
    <x v="1"/>
    <n v="99.760752774140201"/>
  </r>
  <r>
    <x v="3"/>
    <n v="5232"/>
    <s v="Securities And Commodity Exchanges"/>
    <s v="Securities And Commodity Exchanges"/>
    <x v="255"/>
    <x v="0"/>
    <x v="2"/>
    <n v="100.508751661026"/>
  </r>
  <r>
    <x v="3"/>
    <n v="5232"/>
    <s v="Securities And Commodity Exchanges"/>
    <s v="Securities And Commodity Exchanges"/>
    <x v="255"/>
    <x v="0"/>
    <x v="3"/>
    <n v="101.084576591645"/>
  </r>
  <r>
    <x v="3"/>
    <n v="5232"/>
    <s v="Securities And Commodity Exchanges"/>
    <s v="Securities And Commodity Exchanges"/>
    <x v="255"/>
    <x v="0"/>
    <x v="4"/>
    <n v="102.22024205954099"/>
  </r>
  <r>
    <x v="3"/>
    <n v="5232"/>
    <s v="Securities And Commodity Exchanges"/>
    <s v="Securities And Commodity Exchanges"/>
    <x v="255"/>
    <x v="0"/>
    <x v="5"/>
    <n v="101.986272205904"/>
  </r>
  <r>
    <x v="3"/>
    <n v="5232"/>
    <s v="Securities And Commodity Exchanges"/>
    <s v="Securities And Commodity Exchanges"/>
    <x v="255"/>
    <x v="0"/>
    <x v="6"/>
    <n v="103.211113394454"/>
  </r>
  <r>
    <x v="3"/>
    <n v="5232"/>
    <s v="Securities And Commodity Exchanges"/>
    <s v="Securities And Commodity Exchanges"/>
    <x v="255"/>
    <x v="0"/>
    <x v="7"/>
    <n v="103.730704883022"/>
  </r>
  <r>
    <x v="3"/>
    <n v="5232"/>
    <s v="Securities And Commodity Exchanges"/>
    <s v="Securities And Commodity Exchanges"/>
    <x v="255"/>
    <x v="0"/>
    <x v="8"/>
    <n v="104.831262144077"/>
  </r>
  <r>
    <x v="3"/>
    <n v="5232"/>
    <s v="Securities And Commodity Exchanges"/>
    <s v="Securities And Commodity Exchanges"/>
    <x v="255"/>
    <x v="0"/>
    <x v="9"/>
    <n v="104.88018818326501"/>
  </r>
  <r>
    <x v="3"/>
    <n v="5232"/>
    <s v="Securities And Commodity Exchanges"/>
    <s v="Securities And Commodity Exchanges"/>
    <x v="255"/>
    <x v="0"/>
    <x v="10"/>
    <n v="104.92668744261201"/>
  </r>
  <r>
    <x v="3"/>
    <n v="5232"/>
    <s v="Securities And Commodity Exchanges"/>
    <s v="Securities And Commodity Exchanges"/>
    <x v="255"/>
    <x v="0"/>
    <x v="11"/>
    <n v="106.316507628651"/>
  </r>
  <r>
    <x v="3"/>
    <n v="5232"/>
    <s v="Securities And Commodity Exchanges"/>
    <s v="Securities And Commodity Exchanges"/>
    <x v="255"/>
    <x v="0"/>
    <x v="12"/>
    <n v="106.013190437925"/>
  </r>
  <r>
    <x v="3"/>
    <n v="5232"/>
    <s v="Securities And Commodity Exchanges"/>
    <s v="Securities And Commodity Exchanges"/>
    <x v="255"/>
    <x v="0"/>
    <x v="13"/>
    <n v="106.17920375501799"/>
  </r>
  <r>
    <x v="3"/>
    <n v="5232"/>
    <s v="Securities And Commodity Exchanges"/>
    <s v="Securities And Commodity Exchanges"/>
    <x v="255"/>
    <x v="0"/>
    <x v="14"/>
    <n v="105.477343341714"/>
  </r>
  <r>
    <x v="3"/>
    <n v="5239"/>
    <s v="Other Financial Investment Activities"/>
    <s v="Other Financial Investment Activities"/>
    <x v="256"/>
    <x v="0"/>
    <x v="0"/>
    <n v="100"/>
  </r>
  <r>
    <x v="3"/>
    <n v="5239"/>
    <s v="Other Financial Investment Activities"/>
    <s v="Other Financial Investment Activities"/>
    <x v="256"/>
    <x v="0"/>
    <x v="1"/>
    <n v="99.760752774140201"/>
  </r>
  <r>
    <x v="3"/>
    <n v="5239"/>
    <s v="Other Financial Investment Activities"/>
    <s v="Other Financial Investment Activities"/>
    <x v="256"/>
    <x v="0"/>
    <x v="2"/>
    <n v="100.508751661026"/>
  </r>
  <r>
    <x v="3"/>
    <n v="5239"/>
    <s v="Other Financial Investment Activities"/>
    <s v="Other Financial Investment Activities"/>
    <x v="256"/>
    <x v="0"/>
    <x v="3"/>
    <n v="101.084576591645"/>
  </r>
  <r>
    <x v="3"/>
    <n v="5239"/>
    <s v="Other Financial Investment Activities"/>
    <s v="Other Financial Investment Activities"/>
    <x v="256"/>
    <x v="0"/>
    <x v="4"/>
    <n v="102.22024205954099"/>
  </r>
  <r>
    <x v="3"/>
    <n v="5239"/>
    <s v="Other Financial Investment Activities"/>
    <s v="Other Financial Investment Activities"/>
    <x v="256"/>
    <x v="0"/>
    <x v="5"/>
    <n v="101.986272205904"/>
  </r>
  <r>
    <x v="3"/>
    <n v="5239"/>
    <s v="Other Financial Investment Activities"/>
    <s v="Other Financial Investment Activities"/>
    <x v="256"/>
    <x v="0"/>
    <x v="6"/>
    <n v="103.211113394454"/>
  </r>
  <r>
    <x v="3"/>
    <n v="5239"/>
    <s v="Other Financial Investment Activities"/>
    <s v="Other Financial Investment Activities"/>
    <x v="256"/>
    <x v="0"/>
    <x v="7"/>
    <n v="103.730704883022"/>
  </r>
  <r>
    <x v="3"/>
    <n v="5239"/>
    <s v="Other Financial Investment Activities"/>
    <s v="Other Financial Investment Activities"/>
    <x v="256"/>
    <x v="0"/>
    <x v="8"/>
    <n v="104.831262144077"/>
  </r>
  <r>
    <x v="3"/>
    <n v="5239"/>
    <s v="Other Financial Investment Activities"/>
    <s v="Other Financial Investment Activities"/>
    <x v="256"/>
    <x v="0"/>
    <x v="9"/>
    <n v="104.88018818326501"/>
  </r>
  <r>
    <x v="3"/>
    <n v="5239"/>
    <s v="Other Financial Investment Activities"/>
    <s v="Other Financial Investment Activities"/>
    <x v="256"/>
    <x v="0"/>
    <x v="10"/>
    <n v="104.92668744261201"/>
  </r>
  <r>
    <x v="3"/>
    <n v="5239"/>
    <s v="Other Financial Investment Activities"/>
    <s v="Other Financial Investment Activities"/>
    <x v="256"/>
    <x v="0"/>
    <x v="11"/>
    <n v="106.316507628651"/>
  </r>
  <r>
    <x v="3"/>
    <n v="5239"/>
    <s v="Other Financial Investment Activities"/>
    <s v="Other Financial Investment Activities"/>
    <x v="256"/>
    <x v="0"/>
    <x v="12"/>
    <n v="106.013190437925"/>
  </r>
  <r>
    <x v="3"/>
    <n v="5239"/>
    <s v="Other Financial Investment Activities"/>
    <s v="Other Financial Investment Activities"/>
    <x v="256"/>
    <x v="0"/>
    <x v="13"/>
    <n v="106.17920375501799"/>
  </r>
  <r>
    <x v="3"/>
    <n v="5239"/>
    <s v="Other Financial Investment Activities"/>
    <s v="Other Financial Investment Activities"/>
    <x v="256"/>
    <x v="0"/>
    <x v="14"/>
    <n v="105.477343341714"/>
  </r>
  <r>
    <x v="3"/>
    <n v="524"/>
    <s v="Insurance Carriers "/>
    <s v="Insurance Carriers"/>
    <x v="257"/>
    <x v="2"/>
    <x v="0"/>
    <n v="100"/>
  </r>
  <r>
    <x v="3"/>
    <n v="524"/>
    <s v="Insurance Carriers "/>
    <s v="Insurance Carriers"/>
    <x v="257"/>
    <x v="2"/>
    <x v="1"/>
    <n v="101.000519820119"/>
  </r>
  <r>
    <x v="3"/>
    <n v="524"/>
    <s v="Insurance Carriers "/>
    <s v="Insurance Carriers"/>
    <x v="257"/>
    <x v="2"/>
    <x v="2"/>
    <n v="101.491736604529"/>
  </r>
  <r>
    <x v="3"/>
    <n v="524"/>
    <s v="Insurance Carriers "/>
    <s v="Insurance Carriers"/>
    <x v="257"/>
    <x v="2"/>
    <x v="3"/>
    <n v="102.410733751951"/>
  </r>
  <r>
    <x v="3"/>
    <n v="524"/>
    <s v="Insurance Carriers "/>
    <s v="Insurance Carriers"/>
    <x v="257"/>
    <x v="2"/>
    <x v="4"/>
    <n v="103.713587589665"/>
  </r>
  <r>
    <x v="3"/>
    <n v="524"/>
    <s v="Insurance Carriers "/>
    <s v="Insurance Carriers"/>
    <x v="257"/>
    <x v="2"/>
    <x v="5"/>
    <n v="104.298998967285"/>
  </r>
  <r>
    <x v="3"/>
    <n v="524"/>
    <s v="Insurance Carriers "/>
    <s v="Insurance Carriers"/>
    <x v="257"/>
    <x v="2"/>
    <x v="6"/>
    <n v="105.657546671969"/>
  </r>
  <r>
    <x v="3"/>
    <n v="524"/>
    <s v="Insurance Carriers "/>
    <s v="Insurance Carriers"/>
    <x v="257"/>
    <x v="2"/>
    <x v="7"/>
    <n v="106.235422197421"/>
  </r>
  <r>
    <x v="3"/>
    <n v="524"/>
    <s v="Insurance Carriers "/>
    <s v="Insurance Carriers"/>
    <x v="257"/>
    <x v="2"/>
    <x v="8"/>
    <n v="106.813311554726"/>
  </r>
  <r>
    <x v="3"/>
    <n v="524"/>
    <s v="Insurance Carriers "/>
    <s v="Insurance Carriers"/>
    <x v="257"/>
    <x v="2"/>
    <x v="9"/>
    <n v="107.075835855701"/>
  </r>
  <r>
    <x v="3"/>
    <n v="524"/>
    <s v="Insurance Carriers "/>
    <s v="Insurance Carriers"/>
    <x v="257"/>
    <x v="2"/>
    <x v="10"/>
    <n v="106.866069233979"/>
  </r>
  <r>
    <x v="3"/>
    <n v="524"/>
    <s v="Insurance Carriers "/>
    <s v="Insurance Carriers"/>
    <x v="257"/>
    <x v="2"/>
    <x v="11"/>
    <n v="108.06236008319399"/>
  </r>
  <r>
    <x v="3"/>
    <n v="524"/>
    <s v="Insurance Carriers "/>
    <s v="Insurance Carriers"/>
    <x v="257"/>
    <x v="2"/>
    <x v="12"/>
    <n v="107.961161069893"/>
  </r>
  <r>
    <x v="3"/>
    <n v="524"/>
    <s v="Insurance Carriers "/>
    <s v="Insurance Carriers"/>
    <x v="257"/>
    <x v="2"/>
    <x v="13"/>
    <n v="108.55987437595"/>
  </r>
  <r>
    <x v="3"/>
    <n v="524"/>
    <s v="Insurance Carriers "/>
    <s v="Insurance Carriers"/>
    <x v="257"/>
    <x v="2"/>
    <x v="14"/>
    <n v="108.26642813063501"/>
  </r>
  <r>
    <x v="3"/>
    <n v="5241"/>
    <s v="Insurance Carriers"/>
    <s v="Insurance Carriers"/>
    <x v="258"/>
    <x v="0"/>
    <x v="0"/>
    <n v="100"/>
  </r>
  <r>
    <x v="3"/>
    <n v="5241"/>
    <s v="Insurance Carriers"/>
    <s v="Insurance Carriers"/>
    <x v="258"/>
    <x v="0"/>
    <x v="1"/>
    <n v="101.001039008006"/>
  </r>
  <r>
    <x v="3"/>
    <n v="5241"/>
    <s v="Insurance Carriers"/>
    <s v="Insurance Carriers"/>
    <x v="258"/>
    <x v="0"/>
    <x v="2"/>
    <n v="101.492253011884"/>
  </r>
  <r>
    <x v="3"/>
    <n v="5241"/>
    <s v="Insurance Carriers"/>
    <s v="Insurance Carriers"/>
    <x v="258"/>
    <x v="0"/>
    <x v="3"/>
    <n v="102.411254835321"/>
  </r>
  <r>
    <x v="3"/>
    <n v="5241"/>
    <s v="Insurance Carriers"/>
    <s v="Insurance Carriers"/>
    <x v="258"/>
    <x v="0"/>
    <x v="4"/>
    <n v="103.714115302179"/>
  </r>
  <r>
    <x v="3"/>
    <n v="5241"/>
    <s v="Insurance Carriers"/>
    <s v="Insurance Carriers"/>
    <x v="258"/>
    <x v="0"/>
    <x v="5"/>
    <n v="104.29952965847301"/>
  </r>
  <r>
    <x v="3"/>
    <n v="5241"/>
    <s v="Insurance Carriers"/>
    <s v="Insurance Carriers"/>
    <x v="258"/>
    <x v="0"/>
    <x v="6"/>
    <n v="105.65808427568"/>
  </r>
  <r>
    <x v="3"/>
    <n v="5241"/>
    <s v="Insurance Carriers"/>
    <s v="Insurance Carriers"/>
    <x v="258"/>
    <x v="0"/>
    <x v="7"/>
    <n v="106.235962741462"/>
  </r>
  <r>
    <x v="3"/>
    <n v="5241"/>
    <s v="Insurance Carriers"/>
    <s v="Insurance Carriers"/>
    <x v="258"/>
    <x v="0"/>
    <x v="8"/>
    <n v="106.813855039166"/>
  </r>
  <r>
    <x v="3"/>
    <n v="5241"/>
    <s v="Insurance Carriers"/>
    <s v="Insurance Carriers"/>
    <x v="258"/>
    <x v="0"/>
    <x v="9"/>
    <n v="107.076380675911"/>
  </r>
  <r>
    <x v="3"/>
    <n v="5241"/>
    <s v="Insurance Carriers"/>
    <s v="Insurance Carriers"/>
    <x v="258"/>
    <x v="0"/>
    <x v="10"/>
    <n v="106.866612986859"/>
  </r>
  <r>
    <x v="3"/>
    <n v="5241"/>
    <s v="Insurance Carriers"/>
    <s v="Insurance Carriers"/>
    <x v="258"/>
    <x v="0"/>
    <x v="11"/>
    <n v="108.06290992300799"/>
  </r>
  <r>
    <x v="3"/>
    <n v="5241"/>
    <s v="Insurance Carriers"/>
    <s v="Insurance Carriers"/>
    <x v="258"/>
    <x v="0"/>
    <x v="12"/>
    <n v="107.961710394788"/>
  </r>
  <r>
    <x v="3"/>
    <n v="5241"/>
    <s v="Insurance Carriers"/>
    <s v="Insurance Carriers"/>
    <x v="258"/>
    <x v="0"/>
    <x v="13"/>
    <n v="107.968999987844"/>
  </r>
  <r>
    <x v="3"/>
    <n v="5241"/>
    <s v="Insurance Carriers"/>
    <s v="Insurance Carriers"/>
    <x v="258"/>
    <x v="0"/>
    <x v="14"/>
    <n v="107.840372777471"/>
  </r>
  <r>
    <x v="3"/>
    <n v="5242"/>
    <s v="Agencies, Brokerages, And Other Insurance Related Activities"/>
    <s v="Agencies, Brokerages, And Other Insurance Related Activities"/>
    <x v="259"/>
    <x v="0"/>
    <x v="0"/>
    <n v="100"/>
  </r>
  <r>
    <x v="3"/>
    <n v="5242"/>
    <s v="Agencies, Brokerages, And Other Insurance Related Activities"/>
    <s v="Agencies, Brokerages, And Other Insurance Related Activities"/>
    <x v="259"/>
    <x v="0"/>
    <x v="1"/>
    <n v="100.99976526256501"/>
  </r>
  <r>
    <x v="3"/>
    <n v="5242"/>
    <s v="Agencies, Brokerages, And Other Insurance Related Activities"/>
    <s v="Agencies, Brokerages, And Other Insurance Related Activities"/>
    <x v="259"/>
    <x v="0"/>
    <x v="2"/>
    <n v="101.490986084624"/>
  </r>
  <r>
    <x v="3"/>
    <n v="5242"/>
    <s v="Agencies, Brokerages, And Other Insurance Related Activities"/>
    <s v="Agencies, Brokerages, And Other Insurance Related Activities"/>
    <x v="259"/>
    <x v="0"/>
    <x v="3"/>
    <n v="102.409976436166"/>
  </r>
  <r>
    <x v="3"/>
    <n v="5242"/>
    <s v="Agencies, Brokerages, And Other Insurance Related Activities"/>
    <s v="Agencies, Brokerages, And Other Insurance Related Activities"/>
    <x v="259"/>
    <x v="0"/>
    <x v="4"/>
    <n v="103.712820639423"/>
  </r>
  <r>
    <x v="3"/>
    <n v="5242"/>
    <s v="Agencies, Brokerages, And Other Insurance Related Activities"/>
    <s v="Agencies, Brokerages, And Other Insurance Related Activities"/>
    <x v="259"/>
    <x v="0"/>
    <x v="5"/>
    <n v="104.29822768799301"/>
  </r>
  <r>
    <x v="3"/>
    <n v="5242"/>
    <s v="Agencies, Brokerages, And Other Insurance Related Activities"/>
    <s v="Agencies, Brokerages, And Other Insurance Related Activities"/>
    <x v="259"/>
    <x v="0"/>
    <x v="6"/>
    <n v="105.65676534636999"/>
  </r>
  <r>
    <x v="3"/>
    <n v="5242"/>
    <s v="Agencies, Brokerages, And Other Insurance Related Activities"/>
    <s v="Agencies, Brokerages, And Other Insurance Related Activities"/>
    <x v="259"/>
    <x v="0"/>
    <x v="7"/>
    <n v="106.234636598498"/>
  </r>
  <r>
    <x v="3"/>
    <n v="5242"/>
    <s v="Agencies, Brokerages, And Other Insurance Related Activities"/>
    <s v="Agencies, Brokerages, And Other Insurance Related Activities"/>
    <x v="259"/>
    <x v="0"/>
    <x v="8"/>
    <n v="106.812521682376"/>
  </r>
  <r>
    <x v="3"/>
    <n v="5242"/>
    <s v="Agencies, Brokerages, And Other Insurance Related Activities"/>
    <s v="Agencies, Brokerages, And Other Insurance Related Activities"/>
    <x v="259"/>
    <x v="0"/>
    <x v="9"/>
    <n v="107.075044042014"/>
  </r>
  <r>
    <x v="3"/>
    <n v="5242"/>
    <s v="Agencies, Brokerages, And Other Insurance Related Activities"/>
    <s v="Agencies, Brokerages, And Other Insurance Related Activities"/>
    <x v="259"/>
    <x v="0"/>
    <x v="10"/>
    <n v="106.865278971492"/>
  </r>
  <r>
    <x v="3"/>
    <n v="5242"/>
    <s v="Agencies, Brokerages, And Other Insurance Related Activities"/>
    <s v="Agencies, Brokerages, And Other Insurance Related Activities"/>
    <x v="259"/>
    <x v="0"/>
    <x v="11"/>
    <n v="108.061560974272"/>
  </r>
  <r>
    <x v="3"/>
    <n v="5242"/>
    <s v="Agencies, Brokerages, And Other Insurance Related Activities"/>
    <s v="Agencies, Brokerages, And Other Insurance Related Activities"/>
    <x v="259"/>
    <x v="0"/>
    <x v="12"/>
    <n v="107.96036270932601"/>
  </r>
  <r>
    <x v="3"/>
    <n v="5242"/>
    <s v="Agencies, Brokerages, And Other Insurance Related Activities"/>
    <s v="Agencies, Brokerages, And Other Insurance Related Activities"/>
    <x v="259"/>
    <x v="0"/>
    <x v="13"/>
    <n v="110.597126361812"/>
  </r>
  <r>
    <x v="3"/>
    <n v="5242"/>
    <s v="Agencies, Brokerages, And Other Insurance Related Activities"/>
    <s v="Agencies, Brokerages, And Other Insurance Related Activities"/>
    <x v="259"/>
    <x v="0"/>
    <x v="14"/>
    <n v="109.778228670106"/>
  </r>
  <r>
    <x v="3"/>
    <n v="525"/>
    <s v="Funds And Trusts"/>
    <s v="Funds and Trusts"/>
    <x v="260"/>
    <x v="2"/>
    <x v="0"/>
    <n v="100"/>
  </r>
  <r>
    <x v="3"/>
    <n v="525"/>
    <s v="Funds And Trusts"/>
    <s v="Funds and Trusts"/>
    <x v="260"/>
    <x v="2"/>
    <x v="1"/>
    <n v="99.760258357226704"/>
  </r>
  <r>
    <x v="3"/>
    <n v="525"/>
    <s v="Funds And Trusts"/>
    <s v="Funds and Trusts"/>
    <x v="260"/>
    <x v="2"/>
    <x v="2"/>
    <n v="100.508253756477"/>
  </r>
  <r>
    <x v="3"/>
    <n v="525"/>
    <s v="Funds And Trusts"/>
    <s v="Funds and Trusts"/>
    <x v="260"/>
    <x v="2"/>
    <x v="3"/>
    <n v="101.08407583455001"/>
  </r>
  <r>
    <x v="3"/>
    <n v="525"/>
    <s v="Funds And Trusts"/>
    <s v="Funds and Trusts"/>
    <x v="260"/>
    <x v="2"/>
    <x v="4"/>
    <n v="102.21973567653799"/>
  </r>
  <r>
    <x v="3"/>
    <n v="525"/>
    <s v="Funds And Trusts"/>
    <s v="Funds and Trusts"/>
    <x v="260"/>
    <x v="2"/>
    <x v="5"/>
    <n v="101.98576698194999"/>
  </r>
  <r>
    <x v="3"/>
    <n v="525"/>
    <s v="Funds And Trusts"/>
    <s v="Funds and Trusts"/>
    <x v="260"/>
    <x v="2"/>
    <x v="6"/>
    <n v="103.21060210282999"/>
  </r>
  <r>
    <x v="3"/>
    <n v="525"/>
    <s v="Funds And Trusts"/>
    <s v="Funds and Trusts"/>
    <x v="260"/>
    <x v="2"/>
    <x v="7"/>
    <n v="103.730191017423"/>
  </r>
  <r>
    <x v="3"/>
    <n v="525"/>
    <s v="Funds And Trusts"/>
    <s v="Funds and Trusts"/>
    <x v="260"/>
    <x v="2"/>
    <x v="8"/>
    <n v="104.830742826491"/>
  </r>
  <r>
    <x v="3"/>
    <n v="525"/>
    <s v="Funds And Trusts"/>
    <s v="Funds and Trusts"/>
    <x v="260"/>
    <x v="2"/>
    <x v="9"/>
    <n v="104.879668623307"/>
  </r>
  <r>
    <x v="3"/>
    <n v="525"/>
    <s v="Funds And Trusts"/>
    <s v="Funds and Trusts"/>
    <x v="260"/>
    <x v="2"/>
    <x v="10"/>
    <n v="104.926167652304"/>
  </r>
  <r>
    <x v="3"/>
    <n v="525"/>
    <s v="Funds And Trusts"/>
    <s v="Funds and Trusts"/>
    <x v="260"/>
    <x v="2"/>
    <x v="11"/>
    <n v="106.31598095339299"/>
  </r>
  <r>
    <x v="3"/>
    <n v="525"/>
    <s v="Funds And Trusts"/>
    <s v="Funds and Trusts"/>
    <x v="260"/>
    <x v="2"/>
    <x v="12"/>
    <n v="106.012665265252"/>
  </r>
  <r>
    <x v="3"/>
    <n v="525"/>
    <s v="Funds And Trusts"/>
    <s v="Funds and Trusts"/>
    <x v="260"/>
    <x v="2"/>
    <x v="13"/>
    <n v="106.178677759941"/>
  </r>
  <r>
    <x v="3"/>
    <n v="525"/>
    <s v="Funds And Trusts"/>
    <s v="Funds and Trusts"/>
    <x v="260"/>
    <x v="2"/>
    <x v="14"/>
    <n v="105.47682082354299"/>
  </r>
  <r>
    <x v="3"/>
    <n v="5251"/>
    <s v="Insurance And Employee Benefit Funds "/>
    <s v="Insurance And Employee Benefit Funds "/>
    <x v="261"/>
    <x v="0"/>
    <x v="0"/>
    <n v="100"/>
  </r>
  <r>
    <x v="3"/>
    <n v="5251"/>
    <s v="Insurance And Employee Benefit Funds "/>
    <s v="Insurance And Employee Benefit Funds "/>
    <x v="261"/>
    <x v="0"/>
    <x v="1"/>
    <n v="99.759427034249896"/>
  </r>
  <r>
    <x v="3"/>
    <n v="5251"/>
    <s v="Insurance And Employee Benefit Funds "/>
    <s v="Insurance And Employee Benefit Funds "/>
    <x v="261"/>
    <x v="0"/>
    <x v="2"/>
    <n v="100.507416566074"/>
  </r>
  <r>
    <x v="3"/>
    <n v="5251"/>
    <s v="Insurance And Employee Benefit Funds "/>
    <s v="Insurance And Employee Benefit Funds "/>
    <x v="261"/>
    <x v="0"/>
    <x v="3"/>
    <n v="101.083233847797"/>
  </r>
  <r>
    <x v="3"/>
    <n v="5251"/>
    <s v="Insurance And Employee Benefit Funds "/>
    <s v="Insurance And Employee Benefit Funds "/>
    <x v="261"/>
    <x v="0"/>
    <x v="4"/>
    <n v="102.218884230228"/>
  </r>
  <r>
    <x v="3"/>
    <n v="5251"/>
    <s v="Insurance And Employee Benefit Funds "/>
    <s v="Insurance And Employee Benefit Funds "/>
    <x v="261"/>
    <x v="0"/>
    <x v="5"/>
    <n v="101.98491748449899"/>
  </r>
  <r>
    <x v="3"/>
    <n v="5251"/>
    <s v="Insurance And Employee Benefit Funds "/>
    <s v="Insurance And Employee Benefit Funds "/>
    <x v="261"/>
    <x v="0"/>
    <x v="6"/>
    <n v="103.209742403031"/>
  </r>
  <r>
    <x v="3"/>
    <n v="5251"/>
    <s v="Insurance And Employee Benefit Funds "/>
    <s v="Insurance And Employee Benefit Funds "/>
    <x v="261"/>
    <x v="0"/>
    <x v="7"/>
    <n v="103.729326989672"/>
  </r>
  <r>
    <x v="3"/>
    <n v="5251"/>
    <s v="Insurance And Employee Benefit Funds "/>
    <s v="Insurance And Employee Benefit Funds "/>
    <x v="261"/>
    <x v="0"/>
    <x v="8"/>
    <n v="104.829869631618"/>
  </r>
  <r>
    <x v="3"/>
    <n v="5251"/>
    <s v="Insurance And Employee Benefit Funds "/>
    <s v="Insurance And Employee Benefit Funds "/>
    <x v="261"/>
    <x v="0"/>
    <x v="9"/>
    <n v="104.87879502090399"/>
  </r>
  <r>
    <x v="3"/>
    <n v="5251"/>
    <s v="Insurance And Employee Benefit Funds "/>
    <s v="Insurance And Employee Benefit Funds "/>
    <x v="261"/>
    <x v="0"/>
    <x v="10"/>
    <n v="104.925293662584"/>
  </r>
  <r>
    <x v="3"/>
    <n v="5251"/>
    <s v="Insurance And Employee Benefit Funds "/>
    <s v="Insurance And Employee Benefit Funds "/>
    <x v="261"/>
    <x v="0"/>
    <x v="11"/>
    <n v="106.315095387127"/>
  </r>
  <r>
    <x v="3"/>
    <n v="5251"/>
    <s v="Insurance And Employee Benefit Funds "/>
    <s v="Insurance And Employee Benefit Funds "/>
    <x v="261"/>
    <x v="0"/>
    <x v="12"/>
    <n v="106.011782225475"/>
  </r>
  <r>
    <x v="3"/>
    <n v="5251"/>
    <s v="Insurance And Employee Benefit Funds "/>
    <s v="Insurance And Employee Benefit Funds "/>
    <x v="261"/>
    <x v="0"/>
    <x v="13"/>
    <n v="106.177793337352"/>
  </r>
  <r>
    <x v="3"/>
    <n v="5251"/>
    <s v="Insurance And Employee Benefit Funds "/>
    <s v="Insurance And Employee Benefit Funds "/>
    <x v="261"/>
    <x v="0"/>
    <x v="14"/>
    <n v="105.47594224711899"/>
  </r>
  <r>
    <x v="3"/>
    <n v="5259"/>
    <s v="Other Investment Pools And Funds"/>
    <s v="Other Investment Pools And Funds"/>
    <x v="262"/>
    <x v="0"/>
    <x v="0"/>
    <n v="100"/>
  </r>
  <r>
    <x v="3"/>
    <n v="5259"/>
    <s v="Other Investment Pools And Funds"/>
    <s v="Other Investment Pools And Funds"/>
    <x v="262"/>
    <x v="0"/>
    <x v="1"/>
    <n v="99.760752774140201"/>
  </r>
  <r>
    <x v="3"/>
    <n v="5259"/>
    <s v="Other Investment Pools And Funds"/>
    <s v="Other Investment Pools And Funds"/>
    <x v="262"/>
    <x v="0"/>
    <x v="2"/>
    <n v="100.508751661026"/>
  </r>
  <r>
    <x v="3"/>
    <n v="5259"/>
    <s v="Other Investment Pools And Funds"/>
    <s v="Other Investment Pools And Funds"/>
    <x v="262"/>
    <x v="0"/>
    <x v="3"/>
    <n v="101.084576591645"/>
  </r>
  <r>
    <x v="3"/>
    <n v="5259"/>
    <s v="Other Investment Pools And Funds"/>
    <s v="Other Investment Pools And Funds"/>
    <x v="262"/>
    <x v="0"/>
    <x v="4"/>
    <n v="102.22024205954099"/>
  </r>
  <r>
    <x v="3"/>
    <n v="5259"/>
    <s v="Other Investment Pools And Funds"/>
    <s v="Other Investment Pools And Funds"/>
    <x v="262"/>
    <x v="0"/>
    <x v="5"/>
    <n v="101.986272205904"/>
  </r>
  <r>
    <x v="3"/>
    <n v="5259"/>
    <s v="Other Investment Pools And Funds"/>
    <s v="Other Investment Pools And Funds"/>
    <x v="262"/>
    <x v="0"/>
    <x v="6"/>
    <n v="103.211113394454"/>
  </r>
  <r>
    <x v="3"/>
    <n v="5259"/>
    <s v="Other Investment Pools And Funds"/>
    <s v="Other Investment Pools And Funds"/>
    <x v="262"/>
    <x v="0"/>
    <x v="7"/>
    <n v="103.730704883022"/>
  </r>
  <r>
    <x v="3"/>
    <n v="5259"/>
    <s v="Other Investment Pools And Funds"/>
    <s v="Other Investment Pools And Funds"/>
    <x v="262"/>
    <x v="0"/>
    <x v="8"/>
    <n v="104.831262144077"/>
  </r>
  <r>
    <x v="3"/>
    <n v="5259"/>
    <s v="Other Investment Pools And Funds"/>
    <s v="Other Investment Pools And Funds"/>
    <x v="262"/>
    <x v="0"/>
    <x v="9"/>
    <n v="104.88018818326501"/>
  </r>
  <r>
    <x v="3"/>
    <n v="5259"/>
    <s v="Other Investment Pools And Funds"/>
    <s v="Other Investment Pools And Funds"/>
    <x v="262"/>
    <x v="0"/>
    <x v="10"/>
    <n v="104.92668744261201"/>
  </r>
  <r>
    <x v="3"/>
    <n v="5259"/>
    <s v="Other Investment Pools And Funds"/>
    <s v="Other Investment Pools And Funds"/>
    <x v="262"/>
    <x v="0"/>
    <x v="11"/>
    <n v="106.316507628651"/>
  </r>
  <r>
    <x v="3"/>
    <n v="5259"/>
    <s v="Other Investment Pools And Funds"/>
    <s v="Other Investment Pools And Funds"/>
    <x v="262"/>
    <x v="0"/>
    <x v="12"/>
    <n v="106.013190437925"/>
  </r>
  <r>
    <x v="3"/>
    <n v="5259"/>
    <s v="Other Investment Pools And Funds"/>
    <s v="Other Investment Pools And Funds"/>
    <x v="262"/>
    <x v="0"/>
    <x v="13"/>
    <n v="106.17920375501799"/>
  </r>
  <r>
    <x v="3"/>
    <n v="5259"/>
    <s v="Other Investment Pools And Funds"/>
    <s v="Other Investment Pools And Funds"/>
    <x v="262"/>
    <x v="0"/>
    <x v="14"/>
    <n v="105.477343341714"/>
  </r>
  <r>
    <x v="3"/>
    <n v="531"/>
    <s v="Real Estate"/>
    <s v="Real Estate"/>
    <x v="263"/>
    <x v="2"/>
    <x v="0"/>
    <n v="100"/>
  </r>
  <r>
    <x v="3"/>
    <n v="531"/>
    <s v="Real Estate"/>
    <s v="Real Estate"/>
    <x v="263"/>
    <x v="2"/>
    <x v="1"/>
    <n v="100.59566282181299"/>
  </r>
  <r>
    <x v="3"/>
    <n v="531"/>
    <s v="Real Estate"/>
    <s v="Real Estate"/>
    <x v="263"/>
    <x v="2"/>
    <x v="2"/>
    <n v="101.134736341265"/>
  </r>
  <r>
    <x v="3"/>
    <n v="531"/>
    <s v="Real Estate"/>
    <s v="Real Estate"/>
    <x v="263"/>
    <x v="2"/>
    <x v="3"/>
    <n v="102.35297490689899"/>
  </r>
  <r>
    <x v="3"/>
    <n v="531"/>
    <s v="Real Estate"/>
    <s v="Real Estate"/>
    <x v="263"/>
    <x v="2"/>
    <x v="4"/>
    <n v="102.497641220817"/>
  </r>
  <r>
    <x v="3"/>
    <n v="531"/>
    <s v="Real Estate"/>
    <s v="Real Estate"/>
    <x v="263"/>
    <x v="2"/>
    <x v="5"/>
    <n v="103.12158678181601"/>
  </r>
  <r>
    <x v="3"/>
    <n v="531"/>
    <s v="Real Estate"/>
    <s v="Real Estate"/>
    <x v="263"/>
    <x v="2"/>
    <x v="6"/>
    <n v="103.113243466884"/>
  </r>
  <r>
    <x v="3"/>
    <n v="531"/>
    <s v="Real Estate"/>
    <s v="Real Estate"/>
    <x v="263"/>
    <x v="2"/>
    <x v="7"/>
    <n v="103.763023457777"/>
  </r>
  <r>
    <x v="3"/>
    <n v="531"/>
    <s v="Real Estate"/>
    <s v="Real Estate"/>
    <x v="263"/>
    <x v="2"/>
    <x v="8"/>
    <n v="103.350331485043"/>
  </r>
  <r>
    <x v="3"/>
    <n v="531"/>
    <s v="Real Estate"/>
    <s v="Real Estate"/>
    <x v="263"/>
    <x v="2"/>
    <x v="9"/>
    <n v="103.800217624824"/>
  </r>
  <r>
    <x v="3"/>
    <n v="531"/>
    <s v="Real Estate"/>
    <s v="Real Estate"/>
    <x v="263"/>
    <x v="2"/>
    <x v="10"/>
    <n v="104.351950523675"/>
  </r>
  <r>
    <x v="3"/>
    <n v="531"/>
    <s v="Real Estate"/>
    <s v="Real Estate"/>
    <x v="263"/>
    <x v="2"/>
    <x v="11"/>
    <n v="105.653590829566"/>
  </r>
  <r>
    <x v="3"/>
    <n v="531"/>
    <s v="Real Estate"/>
    <s v="Real Estate"/>
    <x v="263"/>
    <x v="2"/>
    <x v="12"/>
    <n v="105.198283663258"/>
  </r>
  <r>
    <x v="3"/>
    <n v="531"/>
    <s v="Real Estate"/>
    <s v="Real Estate"/>
    <x v="263"/>
    <x v="2"/>
    <x v="13"/>
    <n v="105.77231367940399"/>
  </r>
  <r>
    <x v="3"/>
    <n v="531"/>
    <s v="Real Estate"/>
    <s v="Real Estate"/>
    <x v="263"/>
    <x v="2"/>
    <x v="14"/>
    <n v="105.416154053508"/>
  </r>
  <r>
    <x v="3"/>
    <n v="5311"/>
    <s v="Lessors Of Real Estate"/>
    <s v="Lessors Of Real Estate"/>
    <x v="264"/>
    <x v="0"/>
    <x v="0"/>
    <n v="100"/>
  </r>
  <r>
    <x v="3"/>
    <n v="5311"/>
    <s v="Lessors Of Real Estate"/>
    <s v="Lessors Of Real Estate"/>
    <x v="264"/>
    <x v="0"/>
    <x v="1"/>
    <n v="100.59566282181299"/>
  </r>
  <r>
    <x v="3"/>
    <n v="5311"/>
    <s v="Lessors Of Real Estate"/>
    <s v="Lessors Of Real Estate"/>
    <x v="264"/>
    <x v="0"/>
    <x v="2"/>
    <n v="101.134736341265"/>
  </r>
  <r>
    <x v="3"/>
    <n v="5311"/>
    <s v="Lessors Of Real Estate"/>
    <s v="Lessors Of Real Estate"/>
    <x v="264"/>
    <x v="0"/>
    <x v="3"/>
    <n v="102.35297490689899"/>
  </r>
  <r>
    <x v="3"/>
    <n v="5311"/>
    <s v="Lessors Of Real Estate"/>
    <s v="Lessors Of Real Estate"/>
    <x v="264"/>
    <x v="0"/>
    <x v="4"/>
    <n v="102.497641220817"/>
  </r>
  <r>
    <x v="3"/>
    <n v="5311"/>
    <s v="Lessors Of Real Estate"/>
    <s v="Lessors Of Real Estate"/>
    <x v="264"/>
    <x v="0"/>
    <x v="5"/>
    <n v="103.12158678181601"/>
  </r>
  <r>
    <x v="3"/>
    <n v="5311"/>
    <s v="Lessors Of Real Estate"/>
    <s v="Lessors Of Real Estate"/>
    <x v="264"/>
    <x v="0"/>
    <x v="6"/>
    <n v="103.113243466884"/>
  </r>
  <r>
    <x v="3"/>
    <n v="5311"/>
    <s v="Lessors Of Real Estate"/>
    <s v="Lessors Of Real Estate"/>
    <x v="264"/>
    <x v="0"/>
    <x v="7"/>
    <n v="103.763023457777"/>
  </r>
  <r>
    <x v="3"/>
    <n v="5311"/>
    <s v="Lessors Of Real Estate"/>
    <s v="Lessors Of Real Estate"/>
    <x v="264"/>
    <x v="0"/>
    <x v="8"/>
    <n v="103.350331485043"/>
  </r>
  <r>
    <x v="3"/>
    <n v="5311"/>
    <s v="Lessors Of Real Estate"/>
    <s v="Lessors Of Real Estate"/>
    <x v="264"/>
    <x v="0"/>
    <x v="9"/>
    <n v="103.800217624824"/>
  </r>
  <r>
    <x v="3"/>
    <n v="5311"/>
    <s v="Lessors Of Real Estate"/>
    <s v="Lessors Of Real Estate"/>
    <x v="264"/>
    <x v="0"/>
    <x v="10"/>
    <n v="104.351950523675"/>
  </r>
  <r>
    <x v="3"/>
    <n v="5311"/>
    <s v="Lessors Of Real Estate"/>
    <s v="Lessors Of Real Estate"/>
    <x v="264"/>
    <x v="0"/>
    <x v="11"/>
    <n v="105.653590829566"/>
  </r>
  <r>
    <x v="3"/>
    <n v="5311"/>
    <s v="Lessors Of Real Estate"/>
    <s v="Lessors Of Real Estate"/>
    <x v="264"/>
    <x v="0"/>
    <x v="12"/>
    <n v="105.198283663258"/>
  </r>
  <r>
    <x v="3"/>
    <n v="5311"/>
    <s v="Lessors Of Real Estate"/>
    <s v="Lessors Of Real Estate"/>
    <x v="264"/>
    <x v="0"/>
    <x v="13"/>
    <n v="106.816185882421"/>
  </r>
  <r>
    <x v="3"/>
    <n v="5311"/>
    <s v="Lessors Of Real Estate"/>
    <s v="Lessors Of Real Estate"/>
    <x v="264"/>
    <x v="0"/>
    <x v="14"/>
    <n v="106.268785401089"/>
  </r>
  <r>
    <x v="3"/>
    <n v="5312"/>
    <s v="Offices Of Real Estate Agents And Brokers"/>
    <s v="Offices Of Real Estate Agents And Brokers"/>
    <x v="265"/>
    <x v="0"/>
    <x v="0"/>
    <n v="100"/>
  </r>
  <r>
    <x v="3"/>
    <n v="5312"/>
    <s v="Offices Of Real Estate Agents And Brokers"/>
    <s v="Offices Of Real Estate Agents And Brokers"/>
    <x v="265"/>
    <x v="0"/>
    <x v="1"/>
    <n v="100.59566282181299"/>
  </r>
  <r>
    <x v="3"/>
    <n v="5312"/>
    <s v="Offices Of Real Estate Agents And Brokers"/>
    <s v="Offices Of Real Estate Agents And Brokers"/>
    <x v="265"/>
    <x v="0"/>
    <x v="2"/>
    <n v="101.134736341265"/>
  </r>
  <r>
    <x v="3"/>
    <n v="5312"/>
    <s v="Offices Of Real Estate Agents And Brokers"/>
    <s v="Offices Of Real Estate Agents And Brokers"/>
    <x v="265"/>
    <x v="0"/>
    <x v="3"/>
    <n v="102.35297490689899"/>
  </r>
  <r>
    <x v="3"/>
    <n v="5312"/>
    <s v="Offices Of Real Estate Agents And Brokers"/>
    <s v="Offices Of Real Estate Agents And Brokers"/>
    <x v="265"/>
    <x v="0"/>
    <x v="4"/>
    <n v="102.497641220817"/>
  </r>
  <r>
    <x v="3"/>
    <n v="5312"/>
    <s v="Offices Of Real Estate Agents And Brokers"/>
    <s v="Offices Of Real Estate Agents And Brokers"/>
    <x v="265"/>
    <x v="0"/>
    <x v="5"/>
    <n v="103.12158678181601"/>
  </r>
  <r>
    <x v="3"/>
    <n v="5312"/>
    <s v="Offices Of Real Estate Agents And Brokers"/>
    <s v="Offices Of Real Estate Agents And Brokers"/>
    <x v="265"/>
    <x v="0"/>
    <x v="6"/>
    <n v="103.113243466884"/>
  </r>
  <r>
    <x v="3"/>
    <n v="5312"/>
    <s v="Offices Of Real Estate Agents And Brokers"/>
    <s v="Offices Of Real Estate Agents And Brokers"/>
    <x v="265"/>
    <x v="0"/>
    <x v="7"/>
    <n v="103.763023457777"/>
  </r>
  <r>
    <x v="3"/>
    <n v="5312"/>
    <s v="Offices Of Real Estate Agents And Brokers"/>
    <s v="Offices Of Real Estate Agents And Brokers"/>
    <x v="265"/>
    <x v="0"/>
    <x v="8"/>
    <n v="103.350331485043"/>
  </r>
  <r>
    <x v="3"/>
    <n v="5312"/>
    <s v="Offices Of Real Estate Agents And Brokers"/>
    <s v="Offices Of Real Estate Agents And Brokers"/>
    <x v="265"/>
    <x v="0"/>
    <x v="9"/>
    <n v="103.800217624824"/>
  </r>
  <r>
    <x v="3"/>
    <n v="5312"/>
    <s v="Offices Of Real Estate Agents And Brokers"/>
    <s v="Offices Of Real Estate Agents And Brokers"/>
    <x v="265"/>
    <x v="0"/>
    <x v="10"/>
    <n v="104.351950523675"/>
  </r>
  <r>
    <x v="3"/>
    <n v="5312"/>
    <s v="Offices Of Real Estate Agents And Brokers"/>
    <s v="Offices Of Real Estate Agents And Brokers"/>
    <x v="265"/>
    <x v="0"/>
    <x v="11"/>
    <n v="105.653590829566"/>
  </r>
  <r>
    <x v="3"/>
    <n v="5312"/>
    <s v="Offices Of Real Estate Agents And Brokers"/>
    <s v="Offices Of Real Estate Agents And Brokers"/>
    <x v="265"/>
    <x v="0"/>
    <x v="12"/>
    <n v="105.198283663258"/>
  </r>
  <r>
    <x v="3"/>
    <n v="5312"/>
    <s v="Offices Of Real Estate Agents And Brokers"/>
    <s v="Offices Of Real Estate Agents And Brokers"/>
    <x v="265"/>
    <x v="0"/>
    <x v="13"/>
    <n v="106.817727697187"/>
  </r>
  <r>
    <x v="3"/>
    <n v="5312"/>
    <s v="Offices Of Real Estate Agents And Brokers"/>
    <s v="Offices Of Real Estate Agents And Brokers"/>
    <x v="265"/>
    <x v="0"/>
    <x v="14"/>
    <n v="106.27073614593"/>
  </r>
  <r>
    <x v="3"/>
    <n v="5313"/>
    <s v="Activities Related To Real Estate"/>
    <s v="Activities Related To Real Estate"/>
    <x v="266"/>
    <x v="0"/>
    <x v="0"/>
    <n v="100"/>
  </r>
  <r>
    <x v="3"/>
    <n v="5313"/>
    <s v="Activities Related To Real Estate"/>
    <s v="Activities Related To Real Estate"/>
    <x v="266"/>
    <x v="0"/>
    <x v="1"/>
    <n v="100.59566282181299"/>
  </r>
  <r>
    <x v="3"/>
    <n v="5313"/>
    <s v="Activities Related To Real Estate"/>
    <s v="Activities Related To Real Estate"/>
    <x v="266"/>
    <x v="0"/>
    <x v="2"/>
    <n v="101.134736341265"/>
  </r>
  <r>
    <x v="3"/>
    <n v="5313"/>
    <s v="Activities Related To Real Estate"/>
    <s v="Activities Related To Real Estate"/>
    <x v="266"/>
    <x v="0"/>
    <x v="3"/>
    <n v="102.35297490689899"/>
  </r>
  <r>
    <x v="3"/>
    <n v="5313"/>
    <s v="Activities Related To Real Estate"/>
    <s v="Activities Related To Real Estate"/>
    <x v="266"/>
    <x v="0"/>
    <x v="4"/>
    <n v="102.497641220817"/>
  </r>
  <r>
    <x v="3"/>
    <n v="5313"/>
    <s v="Activities Related To Real Estate"/>
    <s v="Activities Related To Real Estate"/>
    <x v="266"/>
    <x v="0"/>
    <x v="5"/>
    <n v="103.12158678181601"/>
  </r>
  <r>
    <x v="3"/>
    <n v="5313"/>
    <s v="Activities Related To Real Estate"/>
    <s v="Activities Related To Real Estate"/>
    <x v="266"/>
    <x v="0"/>
    <x v="6"/>
    <n v="103.113243466884"/>
  </r>
  <r>
    <x v="3"/>
    <n v="5313"/>
    <s v="Activities Related To Real Estate"/>
    <s v="Activities Related To Real Estate"/>
    <x v="266"/>
    <x v="0"/>
    <x v="7"/>
    <n v="103.763023457777"/>
  </r>
  <r>
    <x v="3"/>
    <n v="5313"/>
    <s v="Activities Related To Real Estate"/>
    <s v="Activities Related To Real Estate"/>
    <x v="266"/>
    <x v="0"/>
    <x v="8"/>
    <n v="103.350331485043"/>
  </r>
  <r>
    <x v="3"/>
    <n v="5313"/>
    <s v="Activities Related To Real Estate"/>
    <s v="Activities Related To Real Estate"/>
    <x v="266"/>
    <x v="0"/>
    <x v="9"/>
    <n v="103.800217624824"/>
  </r>
  <r>
    <x v="3"/>
    <n v="5313"/>
    <s v="Activities Related To Real Estate"/>
    <s v="Activities Related To Real Estate"/>
    <x v="266"/>
    <x v="0"/>
    <x v="10"/>
    <n v="104.351950523675"/>
  </r>
  <r>
    <x v="3"/>
    <n v="5313"/>
    <s v="Activities Related To Real Estate"/>
    <s v="Activities Related To Real Estate"/>
    <x v="266"/>
    <x v="0"/>
    <x v="11"/>
    <n v="105.653590829566"/>
  </r>
  <r>
    <x v="3"/>
    <n v="5313"/>
    <s v="Activities Related To Real Estate"/>
    <s v="Activities Related To Real Estate"/>
    <x v="266"/>
    <x v="0"/>
    <x v="12"/>
    <n v="105.198283663258"/>
  </r>
  <r>
    <x v="3"/>
    <n v="5313"/>
    <s v="Activities Related To Real Estate"/>
    <s v="Activities Related To Real Estate"/>
    <x v="266"/>
    <x v="0"/>
    <x v="13"/>
    <n v="102.176849709153"/>
  </r>
  <r>
    <x v="3"/>
    <n v="5313"/>
    <s v="Activities Related To Real Estate"/>
    <s v="Activities Related To Real Estate"/>
    <x v="266"/>
    <x v="0"/>
    <x v="14"/>
    <n v="102.193613933007"/>
  </r>
  <r>
    <x v="3"/>
    <n v="5321"/>
    <s v="Automotive Equipment Rental And Leasing"/>
    <s v="Automotive Equipment Rental And Leasing"/>
    <x v="267"/>
    <x v="0"/>
    <x v="0"/>
    <n v="100"/>
  </r>
  <r>
    <x v="3"/>
    <n v="5321"/>
    <s v="Automotive Equipment Rental And Leasing"/>
    <s v="Automotive Equipment Rental And Leasing"/>
    <x v="267"/>
    <x v="0"/>
    <x v="1"/>
    <n v="100.793471577205"/>
  </r>
  <r>
    <x v="3"/>
    <n v="5321"/>
    <s v="Automotive Equipment Rental And Leasing"/>
    <s v="Automotive Equipment Rental And Leasing"/>
    <x v="267"/>
    <x v="0"/>
    <x v="2"/>
    <n v="100.85513018756301"/>
  </r>
  <r>
    <x v="3"/>
    <n v="5321"/>
    <s v="Automotive Equipment Rental And Leasing"/>
    <s v="Automotive Equipment Rental And Leasing"/>
    <x v="267"/>
    <x v="0"/>
    <x v="3"/>
    <n v="102.46815346049701"/>
  </r>
  <r>
    <x v="3"/>
    <n v="5321"/>
    <s v="Automotive Equipment Rental And Leasing"/>
    <s v="Automotive Equipment Rental And Leasing"/>
    <x v="267"/>
    <x v="0"/>
    <x v="4"/>
    <n v="102.178982542745"/>
  </r>
  <r>
    <x v="3"/>
    <n v="5321"/>
    <s v="Automotive Equipment Rental And Leasing"/>
    <s v="Automotive Equipment Rental And Leasing"/>
    <x v="267"/>
    <x v="0"/>
    <x v="5"/>
    <n v="101.738332073439"/>
  </r>
  <r>
    <x v="3"/>
    <n v="5321"/>
    <s v="Automotive Equipment Rental And Leasing"/>
    <s v="Automotive Equipment Rental And Leasing"/>
    <x v="267"/>
    <x v="0"/>
    <x v="6"/>
    <n v="102.23401980371899"/>
  </r>
  <r>
    <x v="3"/>
    <n v="5321"/>
    <s v="Automotive Equipment Rental And Leasing"/>
    <s v="Automotive Equipment Rental And Leasing"/>
    <x v="267"/>
    <x v="0"/>
    <x v="7"/>
    <n v="100.68043342601899"/>
  </r>
  <r>
    <x v="3"/>
    <n v="5321"/>
    <s v="Automotive Equipment Rental And Leasing"/>
    <s v="Automotive Equipment Rental And Leasing"/>
    <x v="267"/>
    <x v="0"/>
    <x v="8"/>
    <n v="101.232126761681"/>
  </r>
  <r>
    <x v="3"/>
    <n v="5321"/>
    <s v="Automotive Equipment Rental And Leasing"/>
    <s v="Automotive Equipment Rental And Leasing"/>
    <x v="267"/>
    <x v="0"/>
    <x v="9"/>
    <n v="102.61684285520001"/>
  </r>
  <r>
    <x v="3"/>
    <n v="5321"/>
    <s v="Automotive Equipment Rental And Leasing"/>
    <s v="Automotive Equipment Rental And Leasing"/>
    <x v="267"/>
    <x v="0"/>
    <x v="10"/>
    <n v="102.37648191225399"/>
  </r>
  <r>
    <x v="3"/>
    <n v="5321"/>
    <s v="Automotive Equipment Rental And Leasing"/>
    <s v="Automotive Equipment Rental And Leasing"/>
    <x v="267"/>
    <x v="0"/>
    <x v="11"/>
    <n v="102.108495869262"/>
  </r>
  <r>
    <x v="3"/>
    <n v="5321"/>
    <s v="Automotive Equipment Rental And Leasing"/>
    <s v="Automotive Equipment Rental And Leasing"/>
    <x v="267"/>
    <x v="0"/>
    <x v="12"/>
    <n v="101.304055682373"/>
  </r>
  <r>
    <x v="3"/>
    <n v="5321"/>
    <s v="Automotive Equipment Rental And Leasing"/>
    <s v="Automotive Equipment Rental And Leasing"/>
    <x v="267"/>
    <x v="0"/>
    <x v="13"/>
    <n v="101.164303689745"/>
  </r>
  <r>
    <x v="3"/>
    <n v="5321"/>
    <s v="Automotive Equipment Rental And Leasing"/>
    <s v="Automotive Equipment Rental And Leasing"/>
    <x v="267"/>
    <x v="0"/>
    <x v="14"/>
    <n v="101.503133116995"/>
  </r>
  <r>
    <x v="3"/>
    <n v="5322"/>
    <s v="Consumer Goods Rental"/>
    <s v="Consumer Goods Rental"/>
    <x v="268"/>
    <x v="0"/>
    <x v="0"/>
    <n v="100"/>
  </r>
  <r>
    <x v="3"/>
    <n v="5322"/>
    <s v="Consumer Goods Rental"/>
    <s v="Consumer Goods Rental"/>
    <x v="268"/>
    <x v="0"/>
    <x v="1"/>
    <n v="99.611784100292695"/>
  </r>
  <r>
    <x v="3"/>
    <n v="5322"/>
    <s v="Consumer Goods Rental"/>
    <s v="Consumer Goods Rental"/>
    <x v="268"/>
    <x v="0"/>
    <x v="2"/>
    <n v="100.528171238825"/>
  </r>
  <r>
    <x v="3"/>
    <n v="5322"/>
    <s v="Consumer Goods Rental"/>
    <s v="Consumer Goods Rental"/>
    <x v="268"/>
    <x v="0"/>
    <x v="3"/>
    <n v="101.978439615971"/>
  </r>
  <r>
    <x v="3"/>
    <n v="5322"/>
    <s v="Consumer Goods Rental"/>
    <s v="Consumer Goods Rental"/>
    <x v="268"/>
    <x v="0"/>
    <x v="4"/>
    <n v="104.910225577766"/>
  </r>
  <r>
    <x v="3"/>
    <n v="5322"/>
    <s v="Consumer Goods Rental"/>
    <s v="Consumer Goods Rental"/>
    <x v="268"/>
    <x v="0"/>
    <x v="5"/>
    <n v="105.619165033085"/>
  </r>
  <r>
    <x v="3"/>
    <n v="5322"/>
    <s v="Consumer Goods Rental"/>
    <s v="Consumer Goods Rental"/>
    <x v="268"/>
    <x v="0"/>
    <x v="6"/>
    <n v="107.217298458984"/>
  </r>
  <r>
    <x v="3"/>
    <n v="5322"/>
    <s v="Consumer Goods Rental"/>
    <s v="Consumer Goods Rental"/>
    <x v="268"/>
    <x v="0"/>
    <x v="7"/>
    <n v="109.082290986993"/>
  </r>
  <r>
    <x v="3"/>
    <n v="5322"/>
    <s v="Consumer Goods Rental"/>
    <s v="Consumer Goods Rental"/>
    <x v="268"/>
    <x v="0"/>
    <x v="8"/>
    <n v="110.351990419174"/>
  </r>
  <r>
    <x v="3"/>
    <n v="5322"/>
    <s v="Consumer Goods Rental"/>
    <s v="Consumer Goods Rental"/>
    <x v="268"/>
    <x v="0"/>
    <x v="9"/>
    <n v="111.490307322211"/>
  </r>
  <r>
    <x v="3"/>
    <n v="5322"/>
    <s v="Consumer Goods Rental"/>
    <s v="Consumer Goods Rental"/>
    <x v="268"/>
    <x v="0"/>
    <x v="10"/>
    <n v="109.948277841972"/>
  </r>
  <r>
    <x v="3"/>
    <n v="5322"/>
    <s v="Consumer Goods Rental"/>
    <s v="Consumer Goods Rental"/>
    <x v="268"/>
    <x v="0"/>
    <x v="11"/>
    <n v="110.366048399425"/>
  </r>
  <r>
    <x v="3"/>
    <n v="5322"/>
    <s v="Consumer Goods Rental"/>
    <s v="Consumer Goods Rental"/>
    <x v="268"/>
    <x v="0"/>
    <x v="12"/>
    <n v="113.635959912888"/>
  </r>
  <r>
    <x v="3"/>
    <n v="5322"/>
    <s v="Consumer Goods Rental"/>
    <s v="Consumer Goods Rental"/>
    <x v="268"/>
    <x v="0"/>
    <x v="13"/>
    <n v="114.124904919893"/>
  </r>
  <r>
    <x v="3"/>
    <n v="5322"/>
    <s v="Consumer Goods Rental"/>
    <s v="Consumer Goods Rental"/>
    <x v="268"/>
    <x v="0"/>
    <x v="14"/>
    <n v="117.115505227757"/>
  </r>
  <r>
    <x v="3"/>
    <n v="5323"/>
    <s v="General Rental Centers"/>
    <s v="General Rental Centers"/>
    <x v="269"/>
    <x v="0"/>
    <x v="0"/>
    <n v="100"/>
  </r>
  <r>
    <x v="3"/>
    <n v="5323"/>
    <s v="General Rental Centers"/>
    <s v="General Rental Centers"/>
    <x v="269"/>
    <x v="0"/>
    <x v="1"/>
    <n v="99.611565012244597"/>
  </r>
  <r>
    <x v="3"/>
    <n v="5323"/>
    <s v="General Rental Centers"/>
    <s v="General Rental Centers"/>
    <x v="269"/>
    <x v="0"/>
    <x v="2"/>
    <n v="100.527890788167"/>
  </r>
  <r>
    <x v="3"/>
    <n v="5323"/>
    <s v="General Rental Centers"/>
    <s v="General Rental Centers"/>
    <x v="269"/>
    <x v="0"/>
    <x v="3"/>
    <n v="101.978155119395"/>
  </r>
  <r>
    <x v="3"/>
    <n v="5323"/>
    <s v="General Rental Centers"/>
    <s v="General Rental Centers"/>
    <x v="269"/>
    <x v="0"/>
    <x v="4"/>
    <n v="104.909932902176"/>
  </r>
  <r>
    <x v="3"/>
    <n v="5323"/>
    <s v="General Rental Centers"/>
    <s v="General Rental Centers"/>
    <x v="269"/>
    <x v="0"/>
    <x v="5"/>
    <n v="105.618870379716"/>
  </r>
  <r>
    <x v="3"/>
    <n v="5323"/>
    <s v="General Rental Centers"/>
    <s v="General Rental Centers"/>
    <x v="269"/>
    <x v="0"/>
    <x v="6"/>
    <n v="107.216999347187"/>
  </r>
  <r>
    <x v="3"/>
    <n v="5323"/>
    <s v="General Rental Centers"/>
    <s v="General Rental Centers"/>
    <x v="269"/>
    <x v="0"/>
    <x v="7"/>
    <n v="109.081986672293"/>
  </r>
  <r>
    <x v="3"/>
    <n v="5323"/>
    <s v="General Rental Centers"/>
    <s v="General Rental Centers"/>
    <x v="269"/>
    <x v="0"/>
    <x v="8"/>
    <n v="110.351682562303"/>
  </r>
  <r>
    <x v="3"/>
    <n v="5323"/>
    <s v="General Rental Centers"/>
    <s v="General Rental Centers"/>
    <x v="269"/>
    <x v="0"/>
    <x v="9"/>
    <n v="111.489996289695"/>
  </r>
  <r>
    <x v="3"/>
    <n v="5323"/>
    <s v="General Rental Centers"/>
    <s v="General Rental Centers"/>
    <x v="269"/>
    <x v="0"/>
    <x v="10"/>
    <n v="109.947971111366"/>
  </r>
  <r>
    <x v="3"/>
    <n v="5323"/>
    <s v="General Rental Centers"/>
    <s v="General Rental Centers"/>
    <x v="269"/>
    <x v="0"/>
    <x v="11"/>
    <n v="110.365740503335"/>
  </r>
  <r>
    <x v="3"/>
    <n v="5323"/>
    <s v="General Rental Centers"/>
    <s v="General Rental Centers"/>
    <x v="269"/>
    <x v="0"/>
    <x v="12"/>
    <n v="113.63564289449"/>
  </r>
  <r>
    <x v="3"/>
    <n v="5323"/>
    <s v="General Rental Centers"/>
    <s v="General Rental Centers"/>
    <x v="269"/>
    <x v="0"/>
    <x v="13"/>
    <n v="114.12458653745099"/>
  </r>
  <r>
    <x v="3"/>
    <n v="5323"/>
    <s v="General Rental Centers"/>
    <s v="General Rental Centers"/>
    <x v="269"/>
    <x v="0"/>
    <x v="14"/>
    <n v="117.11517850222199"/>
  </r>
  <r>
    <x v="3"/>
    <n v="5324"/>
    <s v="Commercial And Industrial Machinery And Equipment Rental And Leasing"/>
    <s v="Commercial And Industrial Machinery And Equipment Rental And Leasing"/>
    <x v="270"/>
    <x v="0"/>
    <x v="0"/>
    <n v="100"/>
  </r>
  <r>
    <x v="3"/>
    <n v="5324"/>
    <s v="Commercial And Industrial Machinery And Equipment Rental And Leasing"/>
    <s v="Commercial And Industrial Machinery And Equipment Rental And Leasing"/>
    <x v="270"/>
    <x v="0"/>
    <x v="1"/>
    <n v="100.58552066315499"/>
  </r>
  <r>
    <x v="3"/>
    <n v="5324"/>
    <s v="Commercial And Industrial Machinery And Equipment Rental And Leasing"/>
    <s v="Commercial And Industrial Machinery And Equipment Rental And Leasing"/>
    <x v="270"/>
    <x v="0"/>
    <x v="2"/>
    <n v="99.684121458460595"/>
  </r>
  <r>
    <x v="3"/>
    <n v="5324"/>
    <s v="Commercial And Industrial Machinery And Equipment Rental And Leasing"/>
    <s v="Commercial And Industrial Machinery And Equipment Rental And Leasing"/>
    <x v="270"/>
    <x v="0"/>
    <x v="3"/>
    <n v="100.539672724415"/>
  </r>
  <r>
    <x v="3"/>
    <n v="5324"/>
    <s v="Commercial And Industrial Machinery And Equipment Rental And Leasing"/>
    <s v="Commercial And Industrial Machinery And Equipment Rental And Leasing"/>
    <x v="270"/>
    <x v="0"/>
    <x v="4"/>
    <n v="101.74060037957101"/>
  </r>
  <r>
    <x v="3"/>
    <n v="5324"/>
    <s v="Commercial And Industrial Machinery And Equipment Rental And Leasing"/>
    <s v="Commercial And Industrial Machinery And Equipment Rental And Leasing"/>
    <x v="270"/>
    <x v="0"/>
    <x v="5"/>
    <n v="102.695558011272"/>
  </r>
  <r>
    <x v="3"/>
    <n v="5324"/>
    <s v="Commercial And Industrial Machinery And Equipment Rental And Leasing"/>
    <s v="Commercial And Industrial Machinery And Equipment Rental And Leasing"/>
    <x v="270"/>
    <x v="0"/>
    <x v="6"/>
    <n v="98.304196680352206"/>
  </r>
  <r>
    <x v="3"/>
    <n v="5324"/>
    <s v="Commercial And Industrial Machinery And Equipment Rental And Leasing"/>
    <s v="Commercial And Industrial Machinery And Equipment Rental And Leasing"/>
    <x v="270"/>
    <x v="0"/>
    <x v="7"/>
    <n v="101.25926859792099"/>
  </r>
  <r>
    <x v="3"/>
    <n v="5324"/>
    <s v="Commercial And Industrial Machinery And Equipment Rental And Leasing"/>
    <s v="Commercial And Industrial Machinery And Equipment Rental And Leasing"/>
    <x v="270"/>
    <x v="0"/>
    <x v="8"/>
    <n v="102.43805660256101"/>
  </r>
  <r>
    <x v="3"/>
    <n v="5324"/>
    <s v="Commercial And Industrial Machinery And Equipment Rental And Leasing"/>
    <s v="Commercial And Industrial Machinery And Equipment Rental And Leasing"/>
    <x v="270"/>
    <x v="0"/>
    <x v="9"/>
    <n v="102.73467841584301"/>
  </r>
  <r>
    <x v="3"/>
    <n v="5324"/>
    <s v="Commercial And Industrial Machinery And Equipment Rental And Leasing"/>
    <s v="Commercial And Industrial Machinery And Equipment Rental And Leasing"/>
    <x v="270"/>
    <x v="0"/>
    <x v="10"/>
    <n v="102.39585305577999"/>
  </r>
  <r>
    <x v="3"/>
    <n v="5324"/>
    <s v="Commercial And Industrial Machinery And Equipment Rental And Leasing"/>
    <s v="Commercial And Industrial Machinery And Equipment Rental And Leasing"/>
    <x v="270"/>
    <x v="0"/>
    <x v="11"/>
    <n v="104.91885035787099"/>
  </r>
  <r>
    <x v="3"/>
    <n v="5324"/>
    <s v="Commercial And Industrial Machinery And Equipment Rental And Leasing"/>
    <s v="Commercial And Industrial Machinery And Equipment Rental And Leasing"/>
    <x v="270"/>
    <x v="0"/>
    <x v="12"/>
    <n v="104.21467001315"/>
  </r>
  <r>
    <x v="3"/>
    <n v="5324"/>
    <s v="Commercial And Industrial Machinery And Equipment Rental And Leasing"/>
    <s v="Commercial And Industrial Machinery And Equipment Rental And Leasing"/>
    <x v="270"/>
    <x v="0"/>
    <x v="13"/>
    <n v="103.626475781274"/>
  </r>
  <r>
    <x v="3"/>
    <n v="5324"/>
    <s v="Commercial And Industrial Machinery And Equipment Rental And Leasing"/>
    <s v="Commercial And Industrial Machinery And Equipment Rental And Leasing"/>
    <x v="270"/>
    <x v="0"/>
    <x v="14"/>
    <n v="104.440378340485"/>
  </r>
  <r>
    <x v="3"/>
    <s v="532RL"/>
    <s v="Rental And Leasing Services"/>
    <s v="Rental and Leasing"/>
    <x v="271"/>
    <x v="1"/>
    <x v="0"/>
    <n v="100"/>
  </r>
  <r>
    <x v="3"/>
    <s v="532RL"/>
    <s v="Rental And Leasing Services"/>
    <s v="Rental and Leasing"/>
    <x v="271"/>
    <x v="1"/>
    <x v="1"/>
    <n v="100.53571441381"/>
  </r>
  <r>
    <x v="3"/>
    <s v="532RL"/>
    <s v="Rental And Leasing Services"/>
    <s v="Rental and Leasing"/>
    <x v="271"/>
    <x v="1"/>
    <x v="2"/>
    <n v="101.02314626219"/>
  </r>
  <r>
    <x v="3"/>
    <s v="532RL"/>
    <s v="Rental And Leasing Services"/>
    <s v="Rental and Leasing"/>
    <x v="271"/>
    <x v="1"/>
    <x v="3"/>
    <n v="102.752945443185"/>
  </r>
  <r>
    <x v="3"/>
    <s v="532RL"/>
    <s v="Rental And Leasing Services"/>
    <s v="Rental and Leasing"/>
    <x v="271"/>
    <x v="1"/>
    <x v="4"/>
    <n v="103.51844793555"/>
  </r>
  <r>
    <x v="3"/>
    <s v="532RL"/>
    <s v="Rental And Leasing Services"/>
    <s v="Rental and Leasing"/>
    <x v="271"/>
    <x v="1"/>
    <x v="5"/>
    <n v="103.62683468591101"/>
  </r>
  <r>
    <x v="3"/>
    <s v="532RL"/>
    <s v="Rental And Leasing Services"/>
    <s v="Rental and Leasing"/>
    <x v="271"/>
    <x v="1"/>
    <x v="6"/>
    <n v="104.02401562543299"/>
  </r>
  <r>
    <x v="3"/>
    <s v="532RL"/>
    <s v="Rental And Leasing Services"/>
    <s v="Rental and Leasing"/>
    <x v="271"/>
    <x v="1"/>
    <x v="7"/>
    <n v="105.227913621635"/>
  </r>
  <r>
    <x v="3"/>
    <s v="532RL"/>
    <s v="Rental And Leasing Services"/>
    <s v="Rental and Leasing"/>
    <x v="271"/>
    <x v="1"/>
    <x v="8"/>
    <n v="105.709153596508"/>
  </r>
  <r>
    <x v="3"/>
    <s v="532RL"/>
    <s v="Rental And Leasing Services"/>
    <s v="Rental and Leasing"/>
    <x v="271"/>
    <x v="1"/>
    <x v="9"/>
    <n v="106.46687433734201"/>
  </r>
  <r>
    <x v="3"/>
    <s v="532RL"/>
    <s v="Rental And Leasing Services"/>
    <s v="Rental and Leasing"/>
    <x v="271"/>
    <x v="1"/>
    <x v="10"/>
    <n v="106.058451236872"/>
  </r>
  <r>
    <x v="3"/>
    <s v="532RL"/>
    <s v="Rental And Leasing Services"/>
    <s v="Rental and Leasing"/>
    <x v="271"/>
    <x v="1"/>
    <x v="11"/>
    <n v="106.681557380331"/>
  </r>
  <r>
    <x v="3"/>
    <s v="532RL"/>
    <s v="Rental And Leasing Services"/>
    <s v="Rental and Leasing"/>
    <x v="271"/>
    <x v="1"/>
    <x v="12"/>
    <n v="106.954363903233"/>
  </r>
  <r>
    <x v="3"/>
    <s v="532RL"/>
    <s v="Rental And Leasing Services"/>
    <s v="Rental and Leasing"/>
    <x v="271"/>
    <x v="1"/>
    <x v="13"/>
    <n v="107.081534993682"/>
  </r>
  <r>
    <x v="3"/>
    <s v="532RL"/>
    <s v="Rental And Leasing Services"/>
    <s v="Rental and Leasing"/>
    <x v="271"/>
    <x v="1"/>
    <x v="14"/>
    <n v="107.54487864682901"/>
  </r>
  <r>
    <x v="3"/>
    <n v="5331"/>
    <s v="Lessors Of Nonfinancial Intangible Assets (Except Copyrighted Works)"/>
    <s v="Lessors Of Nonfinancial Intangible Assets (Except Copyrighted Works)"/>
    <x v="272"/>
    <x v="0"/>
    <x v="0"/>
    <n v="100"/>
  </r>
  <r>
    <x v="3"/>
    <n v="5331"/>
    <s v="Lessors Of Nonfinancial Intangible Assets (Except Copyrighted Works)"/>
    <s v="Lessors Of Nonfinancial Intangible Assets (Except Copyrighted Works)"/>
    <x v="272"/>
    <x v="0"/>
    <x v="1"/>
    <n v="100.58552066315499"/>
  </r>
  <r>
    <x v="3"/>
    <n v="5331"/>
    <s v="Lessors Of Nonfinancial Intangible Assets (Except Copyrighted Works)"/>
    <s v="Lessors Of Nonfinancial Intangible Assets (Except Copyrighted Works)"/>
    <x v="272"/>
    <x v="0"/>
    <x v="2"/>
    <n v="99.684121458460595"/>
  </r>
  <r>
    <x v="3"/>
    <n v="5331"/>
    <s v="Lessors Of Nonfinancial Intangible Assets (Except Copyrighted Works)"/>
    <s v="Lessors Of Nonfinancial Intangible Assets (Except Copyrighted Works)"/>
    <x v="272"/>
    <x v="0"/>
    <x v="3"/>
    <n v="100.539672724415"/>
  </r>
  <r>
    <x v="3"/>
    <n v="5331"/>
    <s v="Lessors Of Nonfinancial Intangible Assets (Except Copyrighted Works)"/>
    <s v="Lessors Of Nonfinancial Intangible Assets (Except Copyrighted Works)"/>
    <x v="272"/>
    <x v="0"/>
    <x v="4"/>
    <n v="101.74060037957101"/>
  </r>
  <r>
    <x v="3"/>
    <n v="5331"/>
    <s v="Lessors Of Nonfinancial Intangible Assets (Except Copyrighted Works)"/>
    <s v="Lessors Of Nonfinancial Intangible Assets (Except Copyrighted Works)"/>
    <x v="272"/>
    <x v="0"/>
    <x v="5"/>
    <n v="102.695558011272"/>
  </r>
  <r>
    <x v="3"/>
    <n v="5331"/>
    <s v="Lessors Of Nonfinancial Intangible Assets (Except Copyrighted Works)"/>
    <s v="Lessors Of Nonfinancial Intangible Assets (Except Copyrighted Works)"/>
    <x v="272"/>
    <x v="0"/>
    <x v="6"/>
    <n v="98.304196680352206"/>
  </r>
  <r>
    <x v="3"/>
    <n v="5331"/>
    <s v="Lessors Of Nonfinancial Intangible Assets (Except Copyrighted Works)"/>
    <s v="Lessors Of Nonfinancial Intangible Assets (Except Copyrighted Works)"/>
    <x v="272"/>
    <x v="0"/>
    <x v="7"/>
    <n v="101.25926859792099"/>
  </r>
  <r>
    <x v="3"/>
    <n v="5331"/>
    <s v="Lessors Of Nonfinancial Intangible Assets (Except Copyrighted Works)"/>
    <s v="Lessors Of Nonfinancial Intangible Assets (Except Copyrighted Works)"/>
    <x v="272"/>
    <x v="0"/>
    <x v="8"/>
    <n v="102.43805660256101"/>
  </r>
  <r>
    <x v="3"/>
    <n v="5331"/>
    <s v="Lessors Of Nonfinancial Intangible Assets (Except Copyrighted Works)"/>
    <s v="Lessors Of Nonfinancial Intangible Assets (Except Copyrighted Works)"/>
    <x v="272"/>
    <x v="0"/>
    <x v="9"/>
    <n v="102.73467841584301"/>
  </r>
  <r>
    <x v="3"/>
    <n v="5331"/>
    <s v="Lessors Of Nonfinancial Intangible Assets (Except Copyrighted Works)"/>
    <s v="Lessors Of Nonfinancial Intangible Assets (Except Copyrighted Works)"/>
    <x v="272"/>
    <x v="0"/>
    <x v="10"/>
    <n v="102.39585305577999"/>
  </r>
  <r>
    <x v="3"/>
    <n v="5331"/>
    <s v="Lessors Of Nonfinancial Intangible Assets (Except Copyrighted Works)"/>
    <s v="Lessors Of Nonfinancial Intangible Assets (Except Copyrighted Works)"/>
    <x v="272"/>
    <x v="0"/>
    <x v="11"/>
    <n v="104.91885035787099"/>
  </r>
  <r>
    <x v="3"/>
    <n v="5331"/>
    <s v="Lessors Of Nonfinancial Intangible Assets (Except Copyrighted Works)"/>
    <s v="Lessors Of Nonfinancial Intangible Assets (Except Copyrighted Works)"/>
    <x v="272"/>
    <x v="0"/>
    <x v="12"/>
    <n v="104.21467001315"/>
  </r>
  <r>
    <x v="3"/>
    <n v="5331"/>
    <s v="Lessors Of Nonfinancial Intangible Assets (Except Copyrighted Works)"/>
    <s v="Lessors Of Nonfinancial Intangible Assets (Except Copyrighted Works)"/>
    <x v="272"/>
    <x v="0"/>
    <x v="13"/>
    <n v="103.626475781274"/>
  </r>
  <r>
    <x v="3"/>
    <n v="5331"/>
    <s v="Lessors Of Nonfinancial Intangible Assets (Except Copyrighted Works)"/>
    <s v="Lessors Of Nonfinancial Intangible Assets (Except Copyrighted Works)"/>
    <x v="272"/>
    <x v="0"/>
    <x v="14"/>
    <n v="104.440378340485"/>
  </r>
  <r>
    <x v="3"/>
    <n v="5411"/>
    <s v="Legal Services"/>
    <s v="Legal Services"/>
    <x v="273"/>
    <x v="0"/>
    <x v="0"/>
    <n v="100"/>
  </r>
  <r>
    <x v="3"/>
    <n v="5411"/>
    <s v="Legal Services"/>
    <s v="Legal Services"/>
    <x v="273"/>
    <x v="0"/>
    <x v="1"/>
    <n v="100.392979683436"/>
  </r>
  <r>
    <x v="3"/>
    <n v="5411"/>
    <s v="Legal Services"/>
    <s v="Legal Services"/>
    <x v="273"/>
    <x v="0"/>
    <x v="2"/>
    <n v="101.247372153025"/>
  </r>
  <r>
    <x v="3"/>
    <n v="5411"/>
    <s v="Legal Services"/>
    <s v="Legal Services"/>
    <x v="273"/>
    <x v="0"/>
    <x v="3"/>
    <n v="101.579718300661"/>
  </r>
  <r>
    <x v="3"/>
    <n v="5411"/>
    <s v="Legal Services"/>
    <s v="Legal Services"/>
    <x v="273"/>
    <x v="0"/>
    <x v="4"/>
    <n v="102.938236437288"/>
  </r>
  <r>
    <x v="3"/>
    <n v="5411"/>
    <s v="Legal Services"/>
    <s v="Legal Services"/>
    <x v="273"/>
    <x v="0"/>
    <x v="5"/>
    <n v="102.60208014604601"/>
  </r>
  <r>
    <x v="3"/>
    <n v="5411"/>
    <s v="Legal Services"/>
    <s v="Legal Services"/>
    <x v="273"/>
    <x v="0"/>
    <x v="6"/>
    <n v="104.575065306059"/>
  </r>
  <r>
    <x v="3"/>
    <n v="5411"/>
    <s v="Legal Services"/>
    <s v="Legal Services"/>
    <x v="273"/>
    <x v="0"/>
    <x v="7"/>
    <n v="105.25433035808101"/>
  </r>
  <r>
    <x v="3"/>
    <n v="5411"/>
    <s v="Legal Services"/>
    <s v="Legal Services"/>
    <x v="273"/>
    <x v="0"/>
    <x v="8"/>
    <n v="104.795475357412"/>
  </r>
  <r>
    <x v="3"/>
    <n v="5411"/>
    <s v="Legal Services"/>
    <s v="Legal Services"/>
    <x v="273"/>
    <x v="0"/>
    <x v="9"/>
    <n v="103.19104282423601"/>
  </r>
  <r>
    <x v="3"/>
    <n v="5411"/>
    <s v="Legal Services"/>
    <s v="Legal Services"/>
    <x v="273"/>
    <x v="0"/>
    <x v="10"/>
    <n v="103.736151359361"/>
  </r>
  <r>
    <x v="3"/>
    <n v="5411"/>
    <s v="Legal Services"/>
    <s v="Legal Services"/>
    <x v="273"/>
    <x v="0"/>
    <x v="11"/>
    <n v="105.661357168668"/>
  </r>
  <r>
    <x v="3"/>
    <n v="5411"/>
    <s v="Legal Services"/>
    <s v="Legal Services"/>
    <x v="273"/>
    <x v="0"/>
    <x v="12"/>
    <n v="104.415715902055"/>
  </r>
  <r>
    <x v="3"/>
    <n v="5411"/>
    <s v="Legal Services"/>
    <s v="Legal Services"/>
    <x v="273"/>
    <x v="0"/>
    <x v="13"/>
    <n v="105.016475432964"/>
  </r>
  <r>
    <x v="3"/>
    <n v="5411"/>
    <s v="Legal Services"/>
    <s v="Legal Services"/>
    <x v="273"/>
    <x v="0"/>
    <x v="14"/>
    <n v="104.172996711213"/>
  </r>
  <r>
    <x v="3"/>
    <n v="5412"/>
    <s v="Accounting, Tax Preparation, Bookkeeping, And Payroll Services"/>
    <s v="Accounting, Tax Preparation, Bookkeeping, And Payroll Services"/>
    <x v="274"/>
    <x v="0"/>
    <x v="0"/>
    <n v="100"/>
  </r>
  <r>
    <x v="3"/>
    <n v="5412"/>
    <s v="Accounting, Tax Preparation, Bookkeeping, And Payroll Services"/>
    <s v="Accounting, Tax Preparation, Bookkeeping, And Payroll Services"/>
    <x v="274"/>
    <x v="0"/>
    <x v="1"/>
    <n v="100.069940963398"/>
  </r>
  <r>
    <x v="3"/>
    <n v="5412"/>
    <s v="Accounting, Tax Preparation, Bookkeeping, And Payroll Services"/>
    <s v="Accounting, Tax Preparation, Bookkeeping, And Payroll Services"/>
    <x v="274"/>
    <x v="0"/>
    <x v="2"/>
    <n v="100.143158415889"/>
  </r>
  <r>
    <x v="3"/>
    <n v="5412"/>
    <s v="Accounting, Tax Preparation, Bookkeeping, And Payroll Services"/>
    <s v="Accounting, Tax Preparation, Bookkeeping, And Payroll Services"/>
    <x v="274"/>
    <x v="0"/>
    <x v="3"/>
    <n v="100.144943414099"/>
  </r>
  <r>
    <x v="3"/>
    <n v="5412"/>
    <s v="Accounting, Tax Preparation, Bookkeeping, And Payroll Services"/>
    <s v="Accounting, Tax Preparation, Bookkeeping, And Payroll Services"/>
    <x v="274"/>
    <x v="0"/>
    <x v="4"/>
    <n v="100.201568567512"/>
  </r>
  <r>
    <x v="3"/>
    <n v="5412"/>
    <s v="Accounting, Tax Preparation, Bookkeeping, And Payroll Services"/>
    <s v="Accounting, Tax Preparation, Bookkeeping, And Payroll Services"/>
    <x v="274"/>
    <x v="0"/>
    <x v="5"/>
    <n v="100.020683091427"/>
  </r>
  <r>
    <x v="3"/>
    <n v="5412"/>
    <s v="Accounting, Tax Preparation, Bookkeeping, And Payroll Services"/>
    <s v="Accounting, Tax Preparation, Bookkeeping, And Payroll Services"/>
    <x v="274"/>
    <x v="0"/>
    <x v="6"/>
    <n v="100.94481749597399"/>
  </r>
  <r>
    <x v="3"/>
    <n v="5412"/>
    <s v="Accounting, Tax Preparation, Bookkeeping, And Payroll Services"/>
    <s v="Accounting, Tax Preparation, Bookkeeping, And Payroll Services"/>
    <x v="274"/>
    <x v="0"/>
    <x v="7"/>
    <n v="100.60578896530799"/>
  </r>
  <r>
    <x v="3"/>
    <n v="5412"/>
    <s v="Accounting, Tax Preparation, Bookkeeping, And Payroll Services"/>
    <s v="Accounting, Tax Preparation, Bookkeeping, And Payroll Services"/>
    <x v="274"/>
    <x v="0"/>
    <x v="8"/>
    <n v="100.435572220054"/>
  </r>
  <r>
    <x v="3"/>
    <n v="5412"/>
    <s v="Accounting, Tax Preparation, Bookkeeping, And Payroll Services"/>
    <s v="Accounting, Tax Preparation, Bookkeeping, And Payroll Services"/>
    <x v="274"/>
    <x v="0"/>
    <x v="9"/>
    <n v="100.098050422046"/>
  </r>
  <r>
    <x v="3"/>
    <n v="5412"/>
    <s v="Accounting, Tax Preparation, Bookkeeping, And Payroll Services"/>
    <s v="Accounting, Tax Preparation, Bookkeeping, And Payroll Services"/>
    <x v="274"/>
    <x v="0"/>
    <x v="10"/>
    <n v="99.816678857764302"/>
  </r>
  <r>
    <x v="3"/>
    <n v="5412"/>
    <s v="Accounting, Tax Preparation, Bookkeeping, And Payroll Services"/>
    <s v="Accounting, Tax Preparation, Bookkeeping, And Payroll Services"/>
    <x v="274"/>
    <x v="0"/>
    <x v="11"/>
    <n v="101.216529485975"/>
  </r>
  <r>
    <x v="3"/>
    <n v="5412"/>
    <s v="Accounting, Tax Preparation, Bookkeeping, And Payroll Services"/>
    <s v="Accounting, Tax Preparation, Bookkeeping, And Payroll Services"/>
    <x v="274"/>
    <x v="0"/>
    <x v="12"/>
    <n v="100.792801545213"/>
  </r>
  <r>
    <x v="3"/>
    <n v="5412"/>
    <s v="Accounting, Tax Preparation, Bookkeeping, And Payroll Services"/>
    <s v="Accounting, Tax Preparation, Bookkeeping, And Payroll Services"/>
    <x v="274"/>
    <x v="0"/>
    <x v="13"/>
    <n v="101.084631473621"/>
  </r>
  <r>
    <x v="3"/>
    <n v="5412"/>
    <s v="Accounting, Tax Preparation, Bookkeeping, And Payroll Services"/>
    <s v="Accounting, Tax Preparation, Bookkeeping, And Payroll Services"/>
    <x v="274"/>
    <x v="0"/>
    <x v="14"/>
    <n v="100.860826149422"/>
  </r>
  <r>
    <x v="3"/>
    <s v="5412OP"/>
    <s v="Accounting, Tax Prep, And Payroll Svcs."/>
    <s v="Accounting Services"/>
    <x v="275"/>
    <x v="4"/>
    <x v="0"/>
    <n v="100"/>
  </r>
  <r>
    <x v="3"/>
    <s v="5412OP"/>
    <s v="Accounting, Tax Prep, And Payroll Svcs."/>
    <s v="Accounting Services"/>
    <x v="275"/>
    <x v="4"/>
    <x v="1"/>
    <n v="100.248018651517"/>
  </r>
  <r>
    <x v="3"/>
    <s v="5412OP"/>
    <s v="Accounting, Tax Prep, And Payroll Svcs."/>
    <s v="Accounting Services"/>
    <x v="275"/>
    <x v="4"/>
    <x v="2"/>
    <n v="100.756803908046"/>
  </r>
  <r>
    <x v="3"/>
    <s v="5412OP"/>
    <s v="Accounting, Tax Prep, And Payroll Svcs."/>
    <s v="Accounting Services"/>
    <x v="275"/>
    <x v="4"/>
    <x v="3"/>
    <n v="101.07643512059499"/>
  </r>
  <r>
    <x v="3"/>
    <s v="5412OP"/>
    <s v="Accounting, Tax Prep, And Payroll Svcs."/>
    <s v="Accounting Services"/>
    <x v="275"/>
    <x v="4"/>
    <x v="4"/>
    <n v="101.86800932703299"/>
  </r>
  <r>
    <x v="3"/>
    <s v="5412OP"/>
    <s v="Accounting, Tax Prep, And Payroll Svcs."/>
    <s v="Accounting Services"/>
    <x v="275"/>
    <x v="4"/>
    <x v="5"/>
    <n v="102.045532592326"/>
  </r>
  <r>
    <x v="3"/>
    <s v="5412OP"/>
    <s v="Accounting, Tax Prep, And Payroll Svcs."/>
    <s v="Accounting Services"/>
    <x v="275"/>
    <x v="4"/>
    <x v="6"/>
    <n v="102.72785298824201"/>
  </r>
  <r>
    <x v="3"/>
    <s v="5412OP"/>
    <s v="Accounting, Tax Prep, And Payroll Svcs."/>
    <s v="Accounting Services"/>
    <x v="275"/>
    <x v="4"/>
    <x v="7"/>
    <n v="102.535432637041"/>
  </r>
  <r>
    <x v="3"/>
    <s v="5412OP"/>
    <s v="Accounting, Tax Prep, And Payroll Svcs."/>
    <s v="Accounting Services"/>
    <x v="275"/>
    <x v="4"/>
    <x v="8"/>
    <n v="102.666323628361"/>
  </r>
  <r>
    <x v="3"/>
    <s v="5412OP"/>
    <s v="Accounting, Tax Prep, And Payroll Svcs."/>
    <s v="Accounting Services"/>
    <x v="275"/>
    <x v="4"/>
    <x v="9"/>
    <n v="102.202915888955"/>
  </r>
  <r>
    <x v="3"/>
    <s v="5412OP"/>
    <s v="Accounting, Tax Prep, And Payroll Svcs."/>
    <s v="Accounting Services"/>
    <x v="275"/>
    <x v="4"/>
    <x v="10"/>
    <n v="102.322741276892"/>
  </r>
  <r>
    <x v="3"/>
    <s v="5412OP"/>
    <s v="Accounting, Tax Prep, And Payroll Svcs."/>
    <s v="Accounting Services"/>
    <x v="275"/>
    <x v="4"/>
    <x v="11"/>
    <n v="103.137904590145"/>
  </r>
  <r>
    <x v="3"/>
    <s v="5412OP"/>
    <s v="Accounting, Tax Prep, And Payroll Svcs."/>
    <s v="Accounting Services"/>
    <x v="275"/>
    <x v="4"/>
    <x v="12"/>
    <n v="102.672281244603"/>
  </r>
  <r>
    <x v="3"/>
    <s v="5412OP"/>
    <s v="Accounting, Tax Prep, And Payroll Svcs."/>
    <s v="Accounting Services"/>
    <x v="275"/>
    <x v="4"/>
    <x v="13"/>
    <n v="102.872669419204"/>
  </r>
  <r>
    <x v="3"/>
    <s v="5412OP"/>
    <s v="Accounting, Tax Prep, And Payroll Svcs."/>
    <s v="Accounting Services"/>
    <x v="275"/>
    <x v="4"/>
    <x v="14"/>
    <n v="102.591895105983"/>
  </r>
  <r>
    <x v="3"/>
    <n v="5413"/>
    <s v="Architectural, Engineering, And Related Services"/>
    <s v="Architectural, Engineering, And Related Services"/>
    <x v="276"/>
    <x v="0"/>
    <x v="0"/>
    <n v="100"/>
  </r>
  <r>
    <x v="3"/>
    <n v="5413"/>
    <s v="Architectural, Engineering, And Related Services"/>
    <s v="Architectural, Engineering, And Related Services"/>
    <x v="276"/>
    <x v="0"/>
    <x v="1"/>
    <n v="100.1400532544"/>
  </r>
  <r>
    <x v="3"/>
    <n v="5413"/>
    <s v="Architectural, Engineering, And Related Services"/>
    <s v="Architectural, Engineering, And Related Services"/>
    <x v="276"/>
    <x v="0"/>
    <x v="2"/>
    <n v="100.64193738269201"/>
  </r>
  <r>
    <x v="3"/>
    <n v="5413"/>
    <s v="Architectural, Engineering, And Related Services"/>
    <s v="Architectural, Engineering, And Related Services"/>
    <x v="276"/>
    <x v="0"/>
    <x v="3"/>
    <n v="101.239403113272"/>
  </r>
  <r>
    <x v="3"/>
    <n v="5413"/>
    <s v="Architectural, Engineering, And Related Services"/>
    <s v="Architectural, Engineering, And Related Services"/>
    <x v="276"/>
    <x v="0"/>
    <x v="4"/>
    <n v="102.326789197786"/>
  </r>
  <r>
    <x v="3"/>
    <n v="5413"/>
    <s v="Architectural, Engineering, And Related Services"/>
    <s v="Architectural, Engineering, And Related Services"/>
    <x v="276"/>
    <x v="0"/>
    <x v="5"/>
    <n v="102.89400878553"/>
  </r>
  <r>
    <x v="3"/>
    <n v="5413"/>
    <s v="Architectural, Engineering, And Related Services"/>
    <s v="Architectural, Engineering, And Related Services"/>
    <x v="276"/>
    <x v="0"/>
    <x v="6"/>
    <n v="103.595089656883"/>
  </r>
  <r>
    <x v="3"/>
    <n v="5413"/>
    <s v="Architectural, Engineering, And Related Services"/>
    <s v="Architectural, Engineering, And Related Services"/>
    <x v="276"/>
    <x v="0"/>
    <x v="7"/>
    <n v="103.64518751180201"/>
  </r>
  <r>
    <x v="3"/>
    <n v="5413"/>
    <s v="Architectural, Engineering, And Related Services"/>
    <s v="Architectural, Engineering, And Related Services"/>
    <x v="276"/>
    <x v="0"/>
    <x v="8"/>
    <n v="103.806884057904"/>
  </r>
  <r>
    <x v="3"/>
    <n v="5413"/>
    <s v="Architectural, Engineering, And Related Services"/>
    <s v="Architectural, Engineering, And Related Services"/>
    <x v="276"/>
    <x v="0"/>
    <x v="9"/>
    <n v="103.52911926701201"/>
  </r>
  <r>
    <x v="3"/>
    <n v="5413"/>
    <s v="Architectural, Engineering, And Related Services"/>
    <s v="Architectural, Engineering, And Related Services"/>
    <x v="276"/>
    <x v="0"/>
    <x v="10"/>
    <n v="103.549805457594"/>
  </r>
  <r>
    <x v="3"/>
    <n v="5413"/>
    <s v="Architectural, Engineering, And Related Services"/>
    <s v="Architectural, Engineering, And Related Services"/>
    <x v="276"/>
    <x v="0"/>
    <x v="11"/>
    <n v="103.98752621876601"/>
  </r>
  <r>
    <x v="3"/>
    <n v="5413"/>
    <s v="Architectural, Engineering, And Related Services"/>
    <s v="Architectural, Engineering, And Related Services"/>
    <x v="276"/>
    <x v="0"/>
    <x v="12"/>
    <n v="103.96510900845"/>
  </r>
  <r>
    <x v="3"/>
    <n v="5413"/>
    <s v="Architectural, Engineering, And Related Services"/>
    <s v="Architectural, Engineering, And Related Services"/>
    <x v="276"/>
    <x v="0"/>
    <x v="13"/>
    <n v="103.63363903334501"/>
  </r>
  <r>
    <x v="3"/>
    <n v="5413"/>
    <s v="Architectural, Engineering, And Related Services"/>
    <s v="Architectural, Engineering, And Related Services"/>
    <x v="276"/>
    <x v="0"/>
    <x v="14"/>
    <n v="103.548323891096"/>
  </r>
  <r>
    <x v="3"/>
    <n v="5414"/>
    <s v="Specialized Design Services"/>
    <s v="Specialized Design Services"/>
    <x v="277"/>
    <x v="0"/>
    <x v="0"/>
    <n v="100"/>
  </r>
  <r>
    <x v="3"/>
    <n v="5414"/>
    <s v="Specialized Design Services"/>
    <s v="Specialized Design Services"/>
    <x v="277"/>
    <x v="0"/>
    <x v="1"/>
    <n v="100.254608137855"/>
  </r>
  <r>
    <x v="3"/>
    <n v="5414"/>
    <s v="Specialized Design Services"/>
    <s v="Specialized Design Services"/>
    <x v="277"/>
    <x v="0"/>
    <x v="2"/>
    <n v="100.647295314457"/>
  </r>
  <r>
    <x v="3"/>
    <n v="5414"/>
    <s v="Specialized Design Services"/>
    <s v="Specialized Design Services"/>
    <x v="277"/>
    <x v="0"/>
    <x v="3"/>
    <n v="101.49094787178301"/>
  </r>
  <r>
    <x v="3"/>
    <n v="5414"/>
    <s v="Specialized Design Services"/>
    <s v="Specialized Design Services"/>
    <x v="277"/>
    <x v="0"/>
    <x v="4"/>
    <n v="101.54715420449701"/>
  </r>
  <r>
    <x v="3"/>
    <n v="5414"/>
    <s v="Specialized Design Services"/>
    <s v="Specialized Design Services"/>
    <x v="277"/>
    <x v="0"/>
    <x v="5"/>
    <n v="102.41217524951399"/>
  </r>
  <r>
    <x v="3"/>
    <n v="5414"/>
    <s v="Specialized Design Services"/>
    <s v="Specialized Design Services"/>
    <x v="277"/>
    <x v="0"/>
    <x v="6"/>
    <n v="103.152783216161"/>
  </r>
  <r>
    <x v="3"/>
    <n v="5414"/>
    <s v="Specialized Design Services"/>
    <s v="Specialized Design Services"/>
    <x v="277"/>
    <x v="0"/>
    <x v="7"/>
    <n v="103.209116330954"/>
  </r>
  <r>
    <x v="3"/>
    <n v="5414"/>
    <s v="Specialized Design Services"/>
    <s v="Specialized Design Services"/>
    <x v="277"/>
    <x v="0"/>
    <x v="8"/>
    <n v="102.411855208365"/>
  </r>
  <r>
    <x v="3"/>
    <n v="5414"/>
    <s v="Specialized Design Services"/>
    <s v="Specialized Design Services"/>
    <x v="277"/>
    <x v="0"/>
    <x v="9"/>
    <n v="102.60351842837601"/>
  </r>
  <r>
    <x v="3"/>
    <n v="5414"/>
    <s v="Specialized Design Services"/>
    <s v="Specialized Design Services"/>
    <x v="277"/>
    <x v="0"/>
    <x v="10"/>
    <n v="103.50934876050501"/>
  </r>
  <r>
    <x v="3"/>
    <n v="5414"/>
    <s v="Specialized Design Services"/>
    <s v="Specialized Design Services"/>
    <x v="277"/>
    <x v="0"/>
    <x v="11"/>
    <n v="103.551847591173"/>
  </r>
  <r>
    <x v="3"/>
    <n v="5414"/>
    <s v="Specialized Design Services"/>
    <s v="Specialized Design Services"/>
    <x v="277"/>
    <x v="0"/>
    <x v="12"/>
    <n v="103.98604493767699"/>
  </r>
  <r>
    <x v="3"/>
    <n v="5414"/>
    <s v="Specialized Design Services"/>
    <s v="Specialized Design Services"/>
    <x v="277"/>
    <x v="0"/>
    <x v="13"/>
    <n v="103.947762715457"/>
  </r>
  <r>
    <x v="3"/>
    <n v="5414"/>
    <s v="Specialized Design Services"/>
    <s v="Specialized Design Services"/>
    <x v="277"/>
    <x v="0"/>
    <x v="14"/>
    <n v="103.00724531650199"/>
  </r>
  <r>
    <x v="3"/>
    <n v="5415"/>
    <s v="Computer Systems Design"/>
    <s v="Computer Systems Design"/>
    <x v="278"/>
    <x v="0"/>
    <x v="0"/>
    <n v="100"/>
  </r>
  <r>
    <x v="3"/>
    <n v="5415"/>
    <s v="Computer Systems Design"/>
    <s v="Computer Systems Design"/>
    <x v="278"/>
    <x v="0"/>
    <x v="1"/>
    <n v="100.15462180554999"/>
  </r>
  <r>
    <x v="3"/>
    <n v="5415"/>
    <s v="Computer Systems Design"/>
    <s v="Computer Systems Design"/>
    <x v="278"/>
    <x v="0"/>
    <x v="2"/>
    <n v="100.71434769318201"/>
  </r>
  <r>
    <x v="3"/>
    <n v="5415"/>
    <s v="Computer Systems Design"/>
    <s v="Computer Systems Design"/>
    <x v="278"/>
    <x v="0"/>
    <x v="3"/>
    <n v="101.13473899301199"/>
  </r>
  <r>
    <x v="3"/>
    <n v="5415"/>
    <s v="Computer Systems Design"/>
    <s v="Computer Systems Design"/>
    <x v="278"/>
    <x v="0"/>
    <x v="4"/>
    <n v="101.719533506589"/>
  </r>
  <r>
    <x v="3"/>
    <n v="5415"/>
    <s v="Computer Systems Design"/>
    <s v="Computer Systems Design"/>
    <x v="278"/>
    <x v="0"/>
    <x v="5"/>
    <n v="101.760641902468"/>
  </r>
  <r>
    <x v="3"/>
    <n v="5415"/>
    <s v="Computer Systems Design"/>
    <s v="Computer Systems Design"/>
    <x v="278"/>
    <x v="0"/>
    <x v="6"/>
    <n v="102.418944032471"/>
  </r>
  <r>
    <x v="3"/>
    <n v="5415"/>
    <s v="Computer Systems Design"/>
    <s v="Computer Systems Design"/>
    <x v="278"/>
    <x v="0"/>
    <x v="7"/>
    <n v="102.32401282724599"/>
  </r>
  <r>
    <x v="3"/>
    <n v="5415"/>
    <s v="Computer Systems Design"/>
    <s v="Computer Systems Design"/>
    <x v="278"/>
    <x v="0"/>
    <x v="8"/>
    <n v="102.86896974779"/>
  </r>
  <r>
    <x v="3"/>
    <n v="5415"/>
    <s v="Computer Systems Design"/>
    <s v="Computer Systems Design"/>
    <x v="278"/>
    <x v="0"/>
    <x v="9"/>
    <n v="102.861839298956"/>
  </r>
  <r>
    <x v="3"/>
    <n v="5415"/>
    <s v="Computer Systems Design"/>
    <s v="Computer Systems Design"/>
    <x v="278"/>
    <x v="0"/>
    <x v="10"/>
    <n v="102.497771586881"/>
  </r>
  <r>
    <x v="3"/>
    <n v="5415"/>
    <s v="Computer Systems Design"/>
    <s v="Computer Systems Design"/>
    <x v="278"/>
    <x v="0"/>
    <x v="11"/>
    <n v="102.90209100750199"/>
  </r>
  <r>
    <x v="3"/>
    <n v="5415"/>
    <s v="Computer Systems Design"/>
    <s v="Computer Systems Design"/>
    <x v="278"/>
    <x v="0"/>
    <x v="12"/>
    <n v="102.643991475647"/>
  </r>
  <r>
    <x v="3"/>
    <n v="5415"/>
    <s v="Computer Systems Design"/>
    <s v="Computer Systems Design"/>
    <x v="278"/>
    <x v="0"/>
    <x v="13"/>
    <n v="102.295856021665"/>
  </r>
  <r>
    <x v="3"/>
    <n v="5415"/>
    <s v="Computer Systems Design"/>
    <s v="Computer Systems Design"/>
    <x v="278"/>
    <x v="0"/>
    <x v="14"/>
    <n v="102.320004069164"/>
  </r>
  <r>
    <x v="3"/>
    <n v="5416"/>
    <s v="Management, Scientific, And Technical Consulting Services"/>
    <s v="Management, Scientific, And Technical Consulting Services"/>
    <x v="279"/>
    <x v="0"/>
    <x v="0"/>
    <n v="100"/>
  </r>
  <r>
    <x v="3"/>
    <n v="5416"/>
    <s v="Management, Scientific, And Technical Consulting Services"/>
    <s v="Management, Scientific, And Technical Consulting Services"/>
    <x v="279"/>
    <x v="0"/>
    <x v="1"/>
    <n v="99.799452815970795"/>
  </r>
  <r>
    <x v="3"/>
    <n v="5416"/>
    <s v="Management, Scientific, And Technical Consulting Services"/>
    <s v="Management, Scientific, And Technical Consulting Services"/>
    <x v="279"/>
    <x v="0"/>
    <x v="2"/>
    <n v="100.352884955449"/>
  </r>
  <r>
    <x v="3"/>
    <n v="5416"/>
    <s v="Management, Scientific, And Technical Consulting Services"/>
    <s v="Management, Scientific, And Technical Consulting Services"/>
    <x v="279"/>
    <x v="0"/>
    <x v="3"/>
    <n v="99.921695160607797"/>
  </r>
  <r>
    <x v="3"/>
    <n v="5416"/>
    <s v="Management, Scientific, And Technical Consulting Services"/>
    <s v="Management, Scientific, And Technical Consulting Services"/>
    <x v="279"/>
    <x v="0"/>
    <x v="4"/>
    <n v="99.920782698146397"/>
  </r>
  <r>
    <x v="3"/>
    <n v="5416"/>
    <s v="Management, Scientific, And Technical Consulting Services"/>
    <s v="Management, Scientific, And Technical Consulting Services"/>
    <x v="279"/>
    <x v="0"/>
    <x v="5"/>
    <n v="99.399144224795606"/>
  </r>
  <r>
    <x v="3"/>
    <n v="5416"/>
    <s v="Management, Scientific, And Technical Consulting Services"/>
    <s v="Management, Scientific, And Technical Consulting Services"/>
    <x v="279"/>
    <x v="0"/>
    <x v="6"/>
    <n v="100.04280764444501"/>
  </r>
  <r>
    <x v="3"/>
    <n v="5416"/>
    <s v="Management, Scientific, And Technical Consulting Services"/>
    <s v="Management, Scientific, And Technical Consulting Services"/>
    <x v="279"/>
    <x v="0"/>
    <x v="7"/>
    <n v="100.091315719531"/>
  </r>
  <r>
    <x v="3"/>
    <n v="5416"/>
    <s v="Management, Scientific, And Technical Consulting Services"/>
    <s v="Management, Scientific, And Technical Consulting Services"/>
    <x v="279"/>
    <x v="0"/>
    <x v="8"/>
    <n v="100.13865460794"/>
  </r>
  <r>
    <x v="3"/>
    <n v="5416"/>
    <s v="Management, Scientific, And Technical Consulting Services"/>
    <s v="Management, Scientific, And Technical Consulting Services"/>
    <x v="279"/>
    <x v="0"/>
    <x v="9"/>
    <n v="99.586970423162995"/>
  </r>
  <r>
    <x v="3"/>
    <n v="5416"/>
    <s v="Management, Scientific, And Technical Consulting Services"/>
    <s v="Management, Scientific, And Technical Consulting Services"/>
    <x v="279"/>
    <x v="0"/>
    <x v="10"/>
    <n v="99.161114064143504"/>
  </r>
  <r>
    <x v="3"/>
    <n v="5416"/>
    <s v="Management, Scientific, And Technical Consulting Services"/>
    <s v="Management, Scientific, And Technical Consulting Services"/>
    <x v="279"/>
    <x v="0"/>
    <x v="11"/>
    <n v="99.981909445551196"/>
  </r>
  <r>
    <x v="3"/>
    <n v="5416"/>
    <s v="Management, Scientific, And Technical Consulting Services"/>
    <s v="Management, Scientific, And Technical Consulting Services"/>
    <x v="279"/>
    <x v="0"/>
    <x v="12"/>
    <n v="99.320433495100005"/>
  </r>
  <r>
    <x v="3"/>
    <n v="5416"/>
    <s v="Management, Scientific, And Technical Consulting Services"/>
    <s v="Management, Scientific, And Technical Consulting Services"/>
    <x v="279"/>
    <x v="0"/>
    <x v="13"/>
    <n v="99.522085386980805"/>
  </r>
  <r>
    <x v="3"/>
    <n v="5416"/>
    <s v="Management, Scientific, And Technical Consulting Services"/>
    <s v="Management, Scientific, And Technical Consulting Services"/>
    <x v="279"/>
    <x v="0"/>
    <x v="14"/>
    <n v="99.024630366777203"/>
  </r>
  <r>
    <x v="3"/>
    <n v="5417"/>
    <s v="Scientific Research And Development Services"/>
    <s v="Scientific Research And Development Services"/>
    <x v="280"/>
    <x v="0"/>
    <x v="0"/>
    <n v="100"/>
  </r>
  <r>
    <x v="3"/>
    <n v="5417"/>
    <s v="Scientific Research And Development Services"/>
    <s v="Scientific Research And Development Services"/>
    <x v="280"/>
    <x v="0"/>
    <x v="1"/>
    <n v="100.26852237449999"/>
  </r>
  <r>
    <x v="3"/>
    <n v="5417"/>
    <s v="Scientific Research And Development Services"/>
    <s v="Scientific Research And Development Services"/>
    <x v="280"/>
    <x v="0"/>
    <x v="2"/>
    <n v="100.56818694786401"/>
  </r>
  <r>
    <x v="3"/>
    <n v="5417"/>
    <s v="Scientific Research And Development Services"/>
    <s v="Scientific Research And Development Services"/>
    <x v="280"/>
    <x v="0"/>
    <x v="3"/>
    <n v="101.058608682014"/>
  </r>
  <r>
    <x v="3"/>
    <n v="5417"/>
    <s v="Scientific Research And Development Services"/>
    <s v="Scientific Research And Development Services"/>
    <x v="280"/>
    <x v="0"/>
    <x v="4"/>
    <n v="101.268524823173"/>
  </r>
  <r>
    <x v="3"/>
    <n v="5417"/>
    <s v="Scientific Research And Development Services"/>
    <s v="Scientific Research And Development Services"/>
    <x v="280"/>
    <x v="0"/>
    <x v="5"/>
    <n v="101.589163403976"/>
  </r>
  <r>
    <x v="3"/>
    <n v="5417"/>
    <s v="Scientific Research And Development Services"/>
    <s v="Scientific Research And Development Services"/>
    <x v="280"/>
    <x v="0"/>
    <x v="6"/>
    <n v="102.240568112837"/>
  </r>
  <r>
    <x v="3"/>
    <n v="5417"/>
    <s v="Scientific Research And Development Services"/>
    <s v="Scientific Research And Development Services"/>
    <x v="280"/>
    <x v="0"/>
    <x v="7"/>
    <n v="102.275212767272"/>
  </r>
  <r>
    <x v="3"/>
    <n v="5417"/>
    <s v="Scientific Research And Development Services"/>
    <s v="Scientific Research And Development Services"/>
    <x v="280"/>
    <x v="0"/>
    <x v="8"/>
    <n v="102.70463202121"/>
  </r>
  <r>
    <x v="3"/>
    <n v="5417"/>
    <s v="Scientific Research And Development Services"/>
    <s v="Scientific Research And Development Services"/>
    <x v="280"/>
    <x v="0"/>
    <x v="9"/>
    <n v="102.191315694312"/>
  </r>
  <r>
    <x v="3"/>
    <n v="5417"/>
    <s v="Scientific Research And Development Services"/>
    <s v="Scientific Research And Development Services"/>
    <x v="280"/>
    <x v="0"/>
    <x v="10"/>
    <n v="102.53931784465"/>
  </r>
  <r>
    <x v="3"/>
    <n v="5417"/>
    <s v="Scientific Research And Development Services"/>
    <s v="Scientific Research And Development Services"/>
    <x v="280"/>
    <x v="0"/>
    <x v="11"/>
    <n v="103.084431637473"/>
  </r>
  <r>
    <x v="3"/>
    <n v="5417"/>
    <s v="Scientific Research And Development Services"/>
    <s v="Scientific Research And Development Services"/>
    <x v="280"/>
    <x v="0"/>
    <x v="12"/>
    <n v="103.000332775518"/>
  </r>
  <r>
    <x v="3"/>
    <n v="5417"/>
    <s v="Scientific Research And Development Services"/>
    <s v="Scientific Research And Development Services"/>
    <x v="280"/>
    <x v="0"/>
    <x v="13"/>
    <n v="102.650590719261"/>
  </r>
  <r>
    <x v="3"/>
    <n v="5417"/>
    <s v="Scientific Research And Development Services"/>
    <s v="Scientific Research And Development Services"/>
    <x v="280"/>
    <x v="0"/>
    <x v="14"/>
    <n v="102.642395304187"/>
  </r>
  <r>
    <x v="3"/>
    <n v="5418"/>
    <s v="Advertising, Public Relations, And Related Services"/>
    <s v="Advertising, Public Relations, And Related Services"/>
    <x v="281"/>
    <x v="0"/>
    <x v="0"/>
    <n v="100"/>
  </r>
  <r>
    <x v="3"/>
    <n v="5418"/>
    <s v="Advertising, Public Relations, And Related Services"/>
    <s v="Advertising, Public Relations, And Related Services"/>
    <x v="281"/>
    <x v="0"/>
    <x v="1"/>
    <n v="100.57162534608599"/>
  </r>
  <r>
    <x v="3"/>
    <n v="5418"/>
    <s v="Advertising, Public Relations, And Related Services"/>
    <s v="Advertising, Public Relations, And Related Services"/>
    <x v="281"/>
    <x v="0"/>
    <x v="2"/>
    <n v="101.24853262820901"/>
  </r>
  <r>
    <x v="3"/>
    <n v="5418"/>
    <s v="Advertising, Public Relations, And Related Services"/>
    <s v="Advertising, Public Relations, And Related Services"/>
    <x v="281"/>
    <x v="0"/>
    <x v="3"/>
    <n v="101.93053651921799"/>
  </r>
  <r>
    <x v="3"/>
    <n v="5418"/>
    <s v="Advertising, Public Relations, And Related Services"/>
    <s v="Advertising, Public Relations, And Related Services"/>
    <x v="281"/>
    <x v="0"/>
    <x v="4"/>
    <n v="103.179986874024"/>
  </r>
  <r>
    <x v="3"/>
    <n v="5418"/>
    <s v="Advertising, Public Relations, And Related Services"/>
    <s v="Advertising, Public Relations, And Related Services"/>
    <x v="281"/>
    <x v="0"/>
    <x v="5"/>
    <n v="103.43396658522499"/>
  </r>
  <r>
    <x v="3"/>
    <n v="5418"/>
    <s v="Advertising, Public Relations, And Related Services"/>
    <s v="Advertising, Public Relations, And Related Services"/>
    <x v="281"/>
    <x v="0"/>
    <x v="6"/>
    <n v="104.58812289861299"/>
  </r>
  <r>
    <x v="3"/>
    <n v="5418"/>
    <s v="Advertising, Public Relations, And Related Services"/>
    <s v="Advertising, Public Relations, And Related Services"/>
    <x v="281"/>
    <x v="0"/>
    <x v="7"/>
    <n v="104.14037012756501"/>
  </r>
  <r>
    <x v="3"/>
    <n v="5418"/>
    <s v="Advertising, Public Relations, And Related Services"/>
    <s v="Advertising, Public Relations, And Related Services"/>
    <x v="281"/>
    <x v="0"/>
    <x v="8"/>
    <n v="104.842293509527"/>
  </r>
  <r>
    <x v="3"/>
    <n v="5418"/>
    <s v="Advertising, Public Relations, And Related Services"/>
    <s v="Advertising, Public Relations, And Related Services"/>
    <x v="281"/>
    <x v="0"/>
    <x v="9"/>
    <n v="104.387712150269"/>
  </r>
  <r>
    <x v="3"/>
    <n v="5418"/>
    <s v="Advertising, Public Relations, And Related Services"/>
    <s v="Advertising, Public Relations, And Related Services"/>
    <x v="281"/>
    <x v="0"/>
    <x v="10"/>
    <n v="105.04675875490101"/>
  </r>
  <r>
    <x v="3"/>
    <n v="5418"/>
    <s v="Advertising, Public Relations, And Related Services"/>
    <s v="Advertising, Public Relations, And Related Services"/>
    <x v="281"/>
    <x v="0"/>
    <x v="11"/>
    <n v="105.72053841011601"/>
  </r>
  <r>
    <x v="3"/>
    <n v="5418"/>
    <s v="Advertising, Public Relations, And Related Services"/>
    <s v="Advertising, Public Relations, And Related Services"/>
    <x v="281"/>
    <x v="0"/>
    <x v="12"/>
    <n v="105.77928940820399"/>
  </r>
  <r>
    <x v="3"/>
    <n v="5418"/>
    <s v="Advertising, Public Relations, And Related Services"/>
    <s v="Advertising, Public Relations, And Related Services"/>
    <x v="281"/>
    <x v="0"/>
    <x v="13"/>
    <n v="105.727430940513"/>
  </r>
  <r>
    <x v="3"/>
    <n v="5418"/>
    <s v="Advertising, Public Relations, And Related Services"/>
    <s v="Advertising, Public Relations, And Related Services"/>
    <x v="281"/>
    <x v="0"/>
    <x v="14"/>
    <n v="105.675715040988"/>
  </r>
  <r>
    <x v="3"/>
    <n v="5419"/>
    <s v="Other Professional, Scientific, And Technical Services"/>
    <s v="Other Professional, Scientific, And Technical Services"/>
    <x v="282"/>
    <x v="0"/>
    <x v="0"/>
    <n v="100"/>
  </r>
  <r>
    <x v="3"/>
    <n v="5419"/>
    <s v="Other Professional, Scientific, And Technical Services"/>
    <s v="Other Professional, Scientific, And Technical Services"/>
    <x v="282"/>
    <x v="0"/>
    <x v="1"/>
    <n v="99.857269997777394"/>
  </r>
  <r>
    <x v="3"/>
    <n v="5419"/>
    <s v="Other Professional, Scientific, And Technical Services"/>
    <s v="Other Professional, Scientific, And Technical Services"/>
    <x v="282"/>
    <x v="0"/>
    <x v="2"/>
    <n v="100.365101481148"/>
  </r>
  <r>
    <x v="3"/>
    <n v="5419"/>
    <s v="Other Professional, Scientific, And Technical Services"/>
    <s v="Other Professional, Scientific, And Technical Services"/>
    <x v="282"/>
    <x v="0"/>
    <x v="3"/>
    <n v="101.50112585231901"/>
  </r>
  <r>
    <x v="3"/>
    <n v="5419"/>
    <s v="Other Professional, Scientific, And Technical Services"/>
    <s v="Other Professional, Scientific, And Technical Services"/>
    <x v="282"/>
    <x v="0"/>
    <x v="4"/>
    <n v="102.667043819627"/>
  </r>
  <r>
    <x v="3"/>
    <n v="5419"/>
    <s v="Other Professional, Scientific, And Technical Services"/>
    <s v="Other Professional, Scientific, And Technical Services"/>
    <x v="282"/>
    <x v="0"/>
    <x v="5"/>
    <n v="102.343218883883"/>
  </r>
  <r>
    <x v="3"/>
    <n v="5419"/>
    <s v="Other Professional, Scientific, And Technical Services"/>
    <s v="Other Professional, Scientific, And Technical Services"/>
    <x v="282"/>
    <x v="0"/>
    <x v="6"/>
    <n v="103.097714714503"/>
  </r>
  <r>
    <x v="3"/>
    <n v="5419"/>
    <s v="Other Professional, Scientific, And Technical Services"/>
    <s v="Other Professional, Scientific, And Technical Services"/>
    <x v="282"/>
    <x v="0"/>
    <x v="7"/>
    <n v="103.291582168617"/>
  </r>
  <r>
    <x v="3"/>
    <n v="5419"/>
    <s v="Other Professional, Scientific, And Technical Services"/>
    <s v="Other Professional, Scientific, And Technical Services"/>
    <x v="282"/>
    <x v="0"/>
    <x v="8"/>
    <n v="102.961976333552"/>
  </r>
  <r>
    <x v="3"/>
    <n v="5419"/>
    <s v="Other Professional, Scientific, And Technical Services"/>
    <s v="Other Professional, Scientific, And Technical Services"/>
    <x v="282"/>
    <x v="0"/>
    <x v="9"/>
    <n v="102.120752066827"/>
  </r>
  <r>
    <x v="3"/>
    <n v="5419"/>
    <s v="Other Professional, Scientific, And Technical Services"/>
    <s v="Other Professional, Scientific, And Technical Services"/>
    <x v="282"/>
    <x v="0"/>
    <x v="10"/>
    <n v="101.956127471882"/>
  </r>
  <r>
    <x v="3"/>
    <n v="5419"/>
    <s v="Other Professional, Scientific, And Technical Services"/>
    <s v="Other Professional, Scientific, And Technical Services"/>
    <x v="282"/>
    <x v="0"/>
    <x v="11"/>
    <n v="103.092740904618"/>
  </r>
  <r>
    <x v="3"/>
    <n v="5419"/>
    <s v="Other Professional, Scientific, And Technical Services"/>
    <s v="Other Professional, Scientific, And Technical Services"/>
    <x v="282"/>
    <x v="0"/>
    <x v="12"/>
    <n v="101.52617728369199"/>
  </r>
  <r>
    <x v="3"/>
    <n v="5419"/>
    <s v="Other Professional, Scientific, And Technical Services"/>
    <s v="Other Professional, Scientific, And Technical Services"/>
    <x v="282"/>
    <x v="0"/>
    <x v="13"/>
    <n v="102.55044262129699"/>
  </r>
  <r>
    <x v="3"/>
    <n v="5419"/>
    <s v="Other Professional, Scientific, And Technical Services"/>
    <s v="Other Professional, Scientific, And Technical Services"/>
    <x v="282"/>
    <x v="0"/>
    <x v="14"/>
    <n v="102.000462450047"/>
  </r>
  <r>
    <x v="3"/>
    <n v="55"/>
    <s v="Management Of Companies And Enterprises"/>
    <s v="Management of Companies"/>
    <x v="283"/>
    <x v="3"/>
    <x v="0"/>
    <n v="100"/>
  </r>
  <r>
    <x v="3"/>
    <n v="55"/>
    <s v="Management Of Companies And Enterprises"/>
    <s v="Management of Companies"/>
    <x v="283"/>
    <x v="3"/>
    <x v="1"/>
    <n v="98.384460248553296"/>
  </r>
  <r>
    <x v="3"/>
    <n v="55"/>
    <s v="Management Of Companies And Enterprises"/>
    <s v="Management of Companies"/>
    <x v="283"/>
    <x v="3"/>
    <x v="2"/>
    <n v="99.903889196208596"/>
  </r>
  <r>
    <x v="3"/>
    <n v="55"/>
    <s v="Management Of Companies And Enterprises"/>
    <s v="Management of Companies"/>
    <x v="283"/>
    <x v="3"/>
    <x v="3"/>
    <n v="98.707461491121094"/>
  </r>
  <r>
    <x v="3"/>
    <n v="55"/>
    <s v="Management Of Companies And Enterprises"/>
    <s v="Management of Companies"/>
    <x v="283"/>
    <x v="3"/>
    <x v="4"/>
    <n v="101.534137468265"/>
  </r>
  <r>
    <x v="3"/>
    <n v="55"/>
    <s v="Management Of Companies And Enterprises"/>
    <s v="Management of Companies"/>
    <x v="283"/>
    <x v="3"/>
    <x v="5"/>
    <n v="101.82668877745699"/>
  </r>
  <r>
    <x v="3"/>
    <n v="55"/>
    <s v="Management Of Companies And Enterprises"/>
    <s v="Management of Companies"/>
    <x v="283"/>
    <x v="3"/>
    <x v="6"/>
    <n v="105.903390376619"/>
  </r>
  <r>
    <x v="3"/>
    <n v="55"/>
    <s v="Management Of Companies And Enterprises"/>
    <s v="Management of Companies"/>
    <x v="283"/>
    <x v="3"/>
    <x v="7"/>
    <n v="104.862147734028"/>
  </r>
  <r>
    <x v="3"/>
    <n v="55"/>
    <s v="Management Of Companies And Enterprises"/>
    <s v="Management of Companies"/>
    <x v="283"/>
    <x v="3"/>
    <x v="8"/>
    <n v="107.61517297427299"/>
  </r>
  <r>
    <x v="3"/>
    <n v="55"/>
    <s v="Management Of Companies And Enterprises"/>
    <s v="Management of Companies"/>
    <x v="283"/>
    <x v="3"/>
    <x v="9"/>
    <n v="105.56116048861701"/>
  </r>
  <r>
    <x v="3"/>
    <n v="55"/>
    <s v="Management Of Companies And Enterprises"/>
    <s v="Management of Companies"/>
    <x v="283"/>
    <x v="3"/>
    <x v="10"/>
    <n v="106.35409375986001"/>
  </r>
  <r>
    <x v="3"/>
    <n v="55"/>
    <s v="Management Of Companies And Enterprises"/>
    <s v="Management of Companies"/>
    <x v="283"/>
    <x v="3"/>
    <x v="11"/>
    <n v="106.06241759869501"/>
  </r>
  <r>
    <x v="3"/>
    <n v="55"/>
    <s v="Management Of Companies And Enterprises"/>
    <s v="Management of Companies"/>
    <x v="283"/>
    <x v="3"/>
    <x v="12"/>
    <n v="105.857083881352"/>
  </r>
  <r>
    <x v="3"/>
    <n v="55"/>
    <s v="Management Of Companies And Enterprises"/>
    <s v="Management of Companies"/>
    <x v="283"/>
    <x v="3"/>
    <x v="13"/>
    <n v="105.125675224566"/>
  </r>
  <r>
    <x v="3"/>
    <n v="55"/>
    <s v="Management Of Companies And Enterprises"/>
    <s v="Management of Companies"/>
    <x v="283"/>
    <x v="3"/>
    <x v="14"/>
    <n v="104.547770627131"/>
  </r>
  <r>
    <x v="3"/>
    <n v="5511"/>
    <s v="Management Of Companies And Enterprises"/>
    <s v="Management Of Companies And Enterprises"/>
    <x v="284"/>
    <x v="0"/>
    <x v="0"/>
    <n v="100"/>
  </r>
  <r>
    <x v="3"/>
    <n v="5511"/>
    <s v="Management Of Companies And Enterprises"/>
    <s v="Management Of Companies And Enterprises"/>
    <x v="284"/>
    <x v="0"/>
    <x v="1"/>
    <n v="98.384460248553296"/>
  </r>
  <r>
    <x v="3"/>
    <n v="5511"/>
    <s v="Management Of Companies And Enterprises"/>
    <s v="Management Of Companies And Enterprises"/>
    <x v="284"/>
    <x v="0"/>
    <x v="2"/>
    <n v="99.903889196208596"/>
  </r>
  <r>
    <x v="3"/>
    <n v="5511"/>
    <s v="Management Of Companies And Enterprises"/>
    <s v="Management Of Companies And Enterprises"/>
    <x v="284"/>
    <x v="0"/>
    <x v="3"/>
    <n v="98.707461491121094"/>
  </r>
  <r>
    <x v="3"/>
    <n v="5511"/>
    <s v="Management Of Companies And Enterprises"/>
    <s v="Management Of Companies And Enterprises"/>
    <x v="284"/>
    <x v="0"/>
    <x v="4"/>
    <n v="101.534137468265"/>
  </r>
  <r>
    <x v="3"/>
    <n v="5511"/>
    <s v="Management Of Companies And Enterprises"/>
    <s v="Management Of Companies And Enterprises"/>
    <x v="284"/>
    <x v="0"/>
    <x v="5"/>
    <n v="101.82668877745699"/>
  </r>
  <r>
    <x v="3"/>
    <n v="5511"/>
    <s v="Management Of Companies And Enterprises"/>
    <s v="Management Of Companies And Enterprises"/>
    <x v="284"/>
    <x v="0"/>
    <x v="6"/>
    <n v="105.903390376619"/>
  </r>
  <r>
    <x v="3"/>
    <n v="5511"/>
    <s v="Management Of Companies And Enterprises"/>
    <s v="Management Of Companies And Enterprises"/>
    <x v="284"/>
    <x v="0"/>
    <x v="7"/>
    <n v="104.862147734028"/>
  </r>
  <r>
    <x v="3"/>
    <n v="5511"/>
    <s v="Management Of Companies And Enterprises"/>
    <s v="Management Of Companies And Enterprises"/>
    <x v="284"/>
    <x v="0"/>
    <x v="8"/>
    <n v="107.61517297427299"/>
  </r>
  <r>
    <x v="3"/>
    <n v="5511"/>
    <s v="Management Of Companies And Enterprises"/>
    <s v="Management Of Companies And Enterprises"/>
    <x v="284"/>
    <x v="0"/>
    <x v="9"/>
    <n v="105.56116048861701"/>
  </r>
  <r>
    <x v="3"/>
    <n v="5511"/>
    <s v="Management Of Companies And Enterprises"/>
    <s v="Management Of Companies And Enterprises"/>
    <x v="284"/>
    <x v="0"/>
    <x v="10"/>
    <n v="106.35409375986001"/>
  </r>
  <r>
    <x v="3"/>
    <n v="5511"/>
    <s v="Management Of Companies And Enterprises"/>
    <s v="Management Of Companies And Enterprises"/>
    <x v="284"/>
    <x v="0"/>
    <x v="11"/>
    <n v="106.06241759869501"/>
  </r>
  <r>
    <x v="3"/>
    <n v="5511"/>
    <s v="Management Of Companies And Enterprises"/>
    <s v="Management Of Companies And Enterprises"/>
    <x v="284"/>
    <x v="0"/>
    <x v="12"/>
    <n v="105.857083881352"/>
  </r>
  <r>
    <x v="3"/>
    <n v="5511"/>
    <s v="Management Of Companies And Enterprises"/>
    <s v="Management Of Companies And Enterprises"/>
    <x v="284"/>
    <x v="0"/>
    <x v="13"/>
    <n v="105.125675224566"/>
  </r>
  <r>
    <x v="3"/>
    <n v="5511"/>
    <s v="Management Of Companies And Enterprises"/>
    <s v="Management Of Companies And Enterprises"/>
    <x v="284"/>
    <x v="0"/>
    <x v="14"/>
    <n v="104.547770627131"/>
  </r>
  <r>
    <x v="3"/>
    <n v="561"/>
    <s v="Administrative And Support Svcs."/>
    <s v="Administrative Services"/>
    <x v="285"/>
    <x v="2"/>
    <x v="0"/>
    <n v="100"/>
  </r>
  <r>
    <x v="3"/>
    <n v="561"/>
    <s v="Administrative And Support Svcs."/>
    <s v="Administrative Services"/>
    <x v="285"/>
    <x v="2"/>
    <x v="1"/>
    <n v="100.40080289084401"/>
  </r>
  <r>
    <x v="3"/>
    <n v="561"/>
    <s v="Administrative And Support Svcs."/>
    <s v="Administrative Services"/>
    <x v="285"/>
    <x v="2"/>
    <x v="2"/>
    <n v="100.403572041969"/>
  </r>
  <r>
    <x v="3"/>
    <n v="561"/>
    <s v="Administrative And Support Svcs."/>
    <s v="Administrative Services"/>
    <x v="285"/>
    <x v="2"/>
    <x v="3"/>
    <n v="102.307043688105"/>
  </r>
  <r>
    <x v="3"/>
    <n v="561"/>
    <s v="Administrative And Support Svcs."/>
    <s v="Administrative Services"/>
    <x v="285"/>
    <x v="2"/>
    <x v="4"/>
    <n v="102.316560635214"/>
  </r>
  <r>
    <x v="3"/>
    <n v="561"/>
    <s v="Administrative And Support Svcs."/>
    <s v="Administrative Services"/>
    <x v="285"/>
    <x v="2"/>
    <x v="5"/>
    <n v="102.79664936677899"/>
  </r>
  <r>
    <x v="3"/>
    <n v="561"/>
    <s v="Administrative And Support Svcs."/>
    <s v="Administrative Services"/>
    <x v="285"/>
    <x v="2"/>
    <x v="6"/>
    <n v="103.013672523609"/>
  </r>
  <r>
    <x v="3"/>
    <n v="561"/>
    <s v="Administrative And Support Svcs."/>
    <s v="Administrative Services"/>
    <x v="285"/>
    <x v="2"/>
    <x v="7"/>
    <n v="103.335788445963"/>
  </r>
  <r>
    <x v="3"/>
    <n v="561"/>
    <s v="Administrative And Support Svcs."/>
    <s v="Administrative Services"/>
    <x v="285"/>
    <x v="2"/>
    <x v="8"/>
    <n v="103.573500440331"/>
  </r>
  <r>
    <x v="3"/>
    <n v="561"/>
    <s v="Administrative And Support Svcs."/>
    <s v="Administrative Services"/>
    <x v="285"/>
    <x v="2"/>
    <x v="9"/>
    <n v="103.246994038666"/>
  </r>
  <r>
    <x v="3"/>
    <n v="561"/>
    <s v="Administrative And Support Svcs."/>
    <s v="Administrative Services"/>
    <x v="285"/>
    <x v="2"/>
    <x v="10"/>
    <n v="103.431760939467"/>
  </r>
  <r>
    <x v="3"/>
    <n v="561"/>
    <s v="Administrative And Support Svcs."/>
    <s v="Administrative Services"/>
    <x v="285"/>
    <x v="2"/>
    <x v="11"/>
    <n v="103.693620647551"/>
  </r>
  <r>
    <x v="3"/>
    <n v="561"/>
    <s v="Administrative And Support Svcs."/>
    <s v="Administrative Services"/>
    <x v="285"/>
    <x v="2"/>
    <x v="12"/>
    <n v="103.84688880565299"/>
  </r>
  <r>
    <x v="3"/>
    <n v="561"/>
    <s v="Administrative And Support Svcs."/>
    <s v="Administrative Services"/>
    <x v="285"/>
    <x v="2"/>
    <x v="13"/>
    <n v="104.61351211620899"/>
  </r>
  <r>
    <x v="3"/>
    <n v="561"/>
    <s v="Administrative And Support Svcs."/>
    <s v="Administrative Services"/>
    <x v="285"/>
    <x v="2"/>
    <x v="14"/>
    <n v="105.120294279972"/>
  </r>
  <r>
    <x v="3"/>
    <n v="5611"/>
    <s v="Office Administrative Services"/>
    <s v="Office Administrative Services"/>
    <x v="286"/>
    <x v="0"/>
    <x v="0"/>
    <n v="100"/>
  </r>
  <r>
    <x v="3"/>
    <n v="5611"/>
    <s v="Office Administrative Services"/>
    <s v="Office Administrative Services"/>
    <x v="286"/>
    <x v="0"/>
    <x v="1"/>
    <n v="100.882140735489"/>
  </r>
  <r>
    <x v="3"/>
    <n v="5611"/>
    <s v="Office Administrative Services"/>
    <s v="Office Administrative Services"/>
    <x v="286"/>
    <x v="0"/>
    <x v="2"/>
    <n v="100.46488627487"/>
  </r>
  <r>
    <x v="3"/>
    <n v="5611"/>
    <s v="Office Administrative Services"/>
    <s v="Office Administrative Services"/>
    <x v="286"/>
    <x v="0"/>
    <x v="3"/>
    <n v="103.13512611746501"/>
  </r>
  <r>
    <x v="3"/>
    <n v="5611"/>
    <s v="Office Administrative Services"/>
    <s v="Office Administrative Services"/>
    <x v="286"/>
    <x v="0"/>
    <x v="4"/>
    <n v="104.46834343466899"/>
  </r>
  <r>
    <x v="3"/>
    <n v="5611"/>
    <s v="Office Administrative Services"/>
    <s v="Office Administrative Services"/>
    <x v="286"/>
    <x v="0"/>
    <x v="5"/>
    <n v="105.223449417333"/>
  </r>
  <r>
    <x v="3"/>
    <n v="5611"/>
    <s v="Office Administrative Services"/>
    <s v="Office Administrative Services"/>
    <x v="286"/>
    <x v="0"/>
    <x v="6"/>
    <n v="105.339667350919"/>
  </r>
  <r>
    <x v="3"/>
    <n v="5611"/>
    <s v="Office Administrative Services"/>
    <s v="Office Administrative Services"/>
    <x v="286"/>
    <x v="0"/>
    <x v="7"/>
    <n v="105.749283287008"/>
  </r>
  <r>
    <x v="3"/>
    <n v="5611"/>
    <s v="Office Administrative Services"/>
    <s v="Office Administrative Services"/>
    <x v="286"/>
    <x v="0"/>
    <x v="8"/>
    <n v="107.269464343021"/>
  </r>
  <r>
    <x v="3"/>
    <n v="5611"/>
    <s v="Office Administrative Services"/>
    <s v="Office Administrative Services"/>
    <x v="286"/>
    <x v="0"/>
    <x v="9"/>
    <n v="106.19303847571901"/>
  </r>
  <r>
    <x v="3"/>
    <n v="5611"/>
    <s v="Office Administrative Services"/>
    <s v="Office Administrative Services"/>
    <x v="286"/>
    <x v="0"/>
    <x v="10"/>
    <n v="109.096848970469"/>
  </r>
  <r>
    <x v="3"/>
    <n v="5611"/>
    <s v="Office Administrative Services"/>
    <s v="Office Administrative Services"/>
    <x v="286"/>
    <x v="0"/>
    <x v="11"/>
    <n v="107.091106861584"/>
  </r>
  <r>
    <x v="3"/>
    <n v="5611"/>
    <s v="Office Administrative Services"/>
    <s v="Office Administrative Services"/>
    <x v="286"/>
    <x v="0"/>
    <x v="12"/>
    <n v="106.19791584416301"/>
  </r>
  <r>
    <x v="3"/>
    <n v="5611"/>
    <s v="Office Administrative Services"/>
    <s v="Office Administrative Services"/>
    <x v="286"/>
    <x v="0"/>
    <x v="13"/>
    <n v="107.082415222241"/>
  </r>
  <r>
    <x v="3"/>
    <n v="5611"/>
    <s v="Office Administrative Services"/>
    <s v="Office Administrative Services"/>
    <x v="286"/>
    <x v="0"/>
    <x v="14"/>
    <n v="106.872621439863"/>
  </r>
  <r>
    <x v="3"/>
    <n v="5612"/>
    <s v="Facilities Support Services"/>
    <s v="Facilities Support Services"/>
    <x v="287"/>
    <x v="0"/>
    <x v="0"/>
    <n v="100"/>
  </r>
  <r>
    <x v="3"/>
    <n v="5612"/>
    <s v="Facilities Support Services"/>
    <s v="Facilities Support Services"/>
    <x v="287"/>
    <x v="0"/>
    <x v="1"/>
    <n v="100.883300235118"/>
  </r>
  <r>
    <x v="3"/>
    <n v="5612"/>
    <s v="Facilities Support Services"/>
    <s v="Facilities Support Services"/>
    <x v="287"/>
    <x v="0"/>
    <x v="2"/>
    <n v="100.466038661852"/>
  </r>
  <r>
    <x v="3"/>
    <n v="5612"/>
    <s v="Facilities Support Services"/>
    <s v="Facilities Support Services"/>
    <x v="287"/>
    <x v="0"/>
    <x v="3"/>
    <n v="103.136309133552"/>
  </r>
  <r>
    <x v="3"/>
    <n v="5612"/>
    <s v="Facilities Support Services"/>
    <s v="Facilities Support Services"/>
    <x v="287"/>
    <x v="0"/>
    <x v="4"/>
    <n v="104.469541743486"/>
  </r>
  <r>
    <x v="3"/>
    <n v="5612"/>
    <s v="Facilities Support Services"/>
    <s v="Facilities Support Services"/>
    <x v="287"/>
    <x v="0"/>
    <x v="5"/>
    <n v="105.22465638762699"/>
  </r>
  <r>
    <x v="3"/>
    <n v="5612"/>
    <s v="Facilities Support Services"/>
    <s v="Facilities Support Services"/>
    <x v="287"/>
    <x v="0"/>
    <x v="6"/>
    <n v="105.340875654296"/>
  </r>
  <r>
    <x v="3"/>
    <n v="5612"/>
    <s v="Facilities Support Services"/>
    <s v="Facilities Support Services"/>
    <x v="287"/>
    <x v="0"/>
    <x v="7"/>
    <n v="105.75049628890299"/>
  </r>
  <r>
    <x v="3"/>
    <n v="5612"/>
    <s v="Facilities Support Services"/>
    <s v="Facilities Support Services"/>
    <x v="287"/>
    <x v="0"/>
    <x v="8"/>
    <n v="107.270694782221"/>
  </r>
  <r>
    <x v="3"/>
    <n v="5612"/>
    <s v="Facilities Support Services"/>
    <s v="Facilities Support Services"/>
    <x v="287"/>
    <x v="0"/>
    <x v="9"/>
    <n v="106.194256567727"/>
  </r>
  <r>
    <x v="3"/>
    <n v="5612"/>
    <s v="Facilities Support Services"/>
    <s v="Facilities Support Services"/>
    <x v="287"/>
    <x v="0"/>
    <x v="10"/>
    <n v="109.09810037076601"/>
  </r>
  <r>
    <x v="3"/>
    <n v="5612"/>
    <s v="Facilities Support Services"/>
    <s v="Facilities Support Services"/>
    <x v="287"/>
    <x v="0"/>
    <x v="11"/>
    <n v="107.092335254926"/>
  </r>
  <r>
    <x v="3"/>
    <n v="5612"/>
    <s v="Facilities Support Services"/>
    <s v="Facilities Support Services"/>
    <x v="287"/>
    <x v="0"/>
    <x v="12"/>
    <n v="106.199133992117"/>
  </r>
  <r>
    <x v="3"/>
    <n v="5612"/>
    <s v="Facilities Support Services"/>
    <s v="Facilities Support Services"/>
    <x v="287"/>
    <x v="0"/>
    <x v="13"/>
    <n v="107.083643515886"/>
  </r>
  <r>
    <x v="3"/>
    <n v="5612"/>
    <s v="Facilities Support Services"/>
    <s v="Facilities Support Services"/>
    <x v="287"/>
    <x v="0"/>
    <x v="14"/>
    <n v="106.873847327059"/>
  </r>
  <r>
    <x v="3"/>
    <n v="5613"/>
    <s v="Employment Services"/>
    <s v="Employment Services"/>
    <x v="288"/>
    <x v="0"/>
    <x v="0"/>
    <n v="100"/>
  </r>
  <r>
    <x v="3"/>
    <n v="5613"/>
    <s v="Employment Services"/>
    <s v="Employment Services"/>
    <x v="288"/>
    <x v="0"/>
    <x v="1"/>
    <n v="100.758867360406"/>
  </r>
  <r>
    <x v="3"/>
    <n v="5613"/>
    <s v="Employment Services"/>
    <s v="Employment Services"/>
    <x v="288"/>
    <x v="0"/>
    <x v="2"/>
    <n v="101.04067679291499"/>
  </r>
  <r>
    <x v="3"/>
    <n v="5613"/>
    <s v="Employment Services"/>
    <s v="Employment Services"/>
    <x v="288"/>
    <x v="0"/>
    <x v="3"/>
    <n v="102.584281527177"/>
  </r>
  <r>
    <x v="3"/>
    <n v="5613"/>
    <s v="Employment Services"/>
    <s v="Employment Services"/>
    <x v="288"/>
    <x v="0"/>
    <x v="4"/>
    <n v="103.070154537165"/>
  </r>
  <r>
    <x v="3"/>
    <n v="5613"/>
    <s v="Employment Services"/>
    <s v="Employment Services"/>
    <x v="288"/>
    <x v="0"/>
    <x v="5"/>
    <n v="103.60397250500399"/>
  </r>
  <r>
    <x v="3"/>
    <n v="5613"/>
    <s v="Employment Services"/>
    <s v="Employment Services"/>
    <x v="288"/>
    <x v="0"/>
    <x v="6"/>
    <n v="103.282761805741"/>
  </r>
  <r>
    <x v="3"/>
    <n v="5613"/>
    <s v="Employment Services"/>
    <s v="Employment Services"/>
    <x v="288"/>
    <x v="0"/>
    <x v="7"/>
    <n v="103.643686444031"/>
  </r>
  <r>
    <x v="3"/>
    <n v="5613"/>
    <s v="Employment Services"/>
    <s v="Employment Services"/>
    <x v="288"/>
    <x v="0"/>
    <x v="8"/>
    <n v="104.393991073994"/>
  </r>
  <r>
    <x v="3"/>
    <n v="5613"/>
    <s v="Employment Services"/>
    <s v="Employment Services"/>
    <x v="288"/>
    <x v="0"/>
    <x v="9"/>
    <n v="104.155205452003"/>
  </r>
  <r>
    <x v="3"/>
    <n v="5613"/>
    <s v="Employment Services"/>
    <s v="Employment Services"/>
    <x v="288"/>
    <x v="0"/>
    <x v="10"/>
    <n v="104.364131535217"/>
  </r>
  <r>
    <x v="3"/>
    <n v="5613"/>
    <s v="Employment Services"/>
    <s v="Employment Services"/>
    <x v="288"/>
    <x v="0"/>
    <x v="11"/>
    <n v="105.465045966144"/>
  </r>
  <r>
    <x v="3"/>
    <n v="5613"/>
    <s v="Employment Services"/>
    <s v="Employment Services"/>
    <x v="288"/>
    <x v="0"/>
    <x v="12"/>
    <n v="106.684888107023"/>
  </r>
  <r>
    <x v="3"/>
    <n v="5613"/>
    <s v="Employment Services"/>
    <s v="Employment Services"/>
    <x v="288"/>
    <x v="0"/>
    <x v="13"/>
    <n v="106.896592462897"/>
  </r>
  <r>
    <x v="3"/>
    <n v="5613"/>
    <s v="Employment Services"/>
    <s v="Employment Services"/>
    <x v="288"/>
    <x v="0"/>
    <x v="14"/>
    <n v="108.490913027509"/>
  </r>
  <r>
    <x v="3"/>
    <n v="5614"/>
    <s v="Business Support Services"/>
    <s v="Business Support Services"/>
    <x v="289"/>
    <x v="0"/>
    <x v="0"/>
    <n v="100"/>
  </r>
  <r>
    <x v="3"/>
    <n v="5614"/>
    <s v="Business Support Services"/>
    <s v="Business Support Services"/>
    <x v="289"/>
    <x v="0"/>
    <x v="1"/>
    <n v="99.830155832235306"/>
  </r>
  <r>
    <x v="3"/>
    <n v="5614"/>
    <s v="Business Support Services"/>
    <s v="Business Support Services"/>
    <x v="289"/>
    <x v="0"/>
    <x v="2"/>
    <n v="99.812603255943699"/>
  </r>
  <r>
    <x v="3"/>
    <n v="5614"/>
    <s v="Business Support Services"/>
    <s v="Business Support Services"/>
    <x v="289"/>
    <x v="0"/>
    <x v="3"/>
    <n v="101.736485510948"/>
  </r>
  <r>
    <x v="3"/>
    <n v="5614"/>
    <s v="Business Support Services"/>
    <s v="Business Support Services"/>
    <x v="289"/>
    <x v="0"/>
    <x v="4"/>
    <n v="101.63179931292299"/>
  </r>
  <r>
    <x v="3"/>
    <n v="5614"/>
    <s v="Business Support Services"/>
    <s v="Business Support Services"/>
    <x v="289"/>
    <x v="0"/>
    <x v="5"/>
    <n v="102.714671521285"/>
  </r>
  <r>
    <x v="3"/>
    <n v="5614"/>
    <s v="Business Support Services"/>
    <s v="Business Support Services"/>
    <x v="289"/>
    <x v="0"/>
    <x v="6"/>
    <n v="102.15254728016301"/>
  </r>
  <r>
    <x v="3"/>
    <n v="5614"/>
    <s v="Business Support Services"/>
    <s v="Business Support Services"/>
    <x v="289"/>
    <x v="0"/>
    <x v="7"/>
    <n v="102.16913869006601"/>
  </r>
  <r>
    <x v="3"/>
    <n v="5614"/>
    <s v="Business Support Services"/>
    <s v="Business Support Services"/>
    <x v="289"/>
    <x v="0"/>
    <x v="8"/>
    <n v="101.42373750171799"/>
  </r>
  <r>
    <x v="3"/>
    <n v="5614"/>
    <s v="Business Support Services"/>
    <s v="Business Support Services"/>
    <x v="289"/>
    <x v="0"/>
    <x v="9"/>
    <n v="99.828843622902596"/>
  </r>
  <r>
    <x v="3"/>
    <n v="5614"/>
    <s v="Business Support Services"/>
    <s v="Business Support Services"/>
    <x v="289"/>
    <x v="0"/>
    <x v="10"/>
    <n v="99.613967314050498"/>
  </r>
  <r>
    <x v="3"/>
    <n v="5614"/>
    <s v="Business Support Services"/>
    <s v="Business Support Services"/>
    <x v="289"/>
    <x v="0"/>
    <x v="11"/>
    <n v="100.69471917562601"/>
  </r>
  <r>
    <x v="3"/>
    <n v="5614"/>
    <s v="Business Support Services"/>
    <s v="Business Support Services"/>
    <x v="289"/>
    <x v="0"/>
    <x v="12"/>
    <n v="99.863601982778405"/>
  </r>
  <r>
    <x v="3"/>
    <n v="5614"/>
    <s v="Business Support Services"/>
    <s v="Business Support Services"/>
    <x v="289"/>
    <x v="0"/>
    <x v="13"/>
    <n v="101.49456446915499"/>
  </r>
  <r>
    <x v="3"/>
    <n v="5614"/>
    <s v="Business Support Services"/>
    <s v="Business Support Services"/>
    <x v="289"/>
    <x v="0"/>
    <x v="14"/>
    <n v="101.73744389833701"/>
  </r>
  <r>
    <x v="3"/>
    <n v="5615"/>
    <s v="Travel Arrangement And Reservation Services"/>
    <s v="Travel Arrangement And Reservation Services"/>
    <x v="290"/>
    <x v="0"/>
    <x v="0"/>
    <n v="100"/>
  </r>
  <r>
    <x v="3"/>
    <n v="5615"/>
    <s v="Travel Arrangement And Reservation Services"/>
    <s v="Travel Arrangement And Reservation Services"/>
    <x v="290"/>
    <x v="0"/>
    <x v="1"/>
    <n v="99.980513950455602"/>
  </r>
  <r>
    <x v="3"/>
    <n v="5615"/>
    <s v="Travel Arrangement And Reservation Services"/>
    <s v="Travel Arrangement And Reservation Services"/>
    <x v="290"/>
    <x v="0"/>
    <x v="2"/>
    <n v="100.117771667593"/>
  </r>
  <r>
    <x v="3"/>
    <n v="5615"/>
    <s v="Travel Arrangement And Reservation Services"/>
    <s v="Travel Arrangement And Reservation Services"/>
    <x v="290"/>
    <x v="0"/>
    <x v="3"/>
    <n v="101.357089831058"/>
  </r>
  <r>
    <x v="3"/>
    <n v="5615"/>
    <s v="Travel Arrangement And Reservation Services"/>
    <s v="Travel Arrangement And Reservation Services"/>
    <x v="290"/>
    <x v="0"/>
    <x v="4"/>
    <n v="101.055233286194"/>
  </r>
  <r>
    <x v="3"/>
    <n v="5615"/>
    <s v="Travel Arrangement And Reservation Services"/>
    <s v="Travel Arrangement And Reservation Services"/>
    <x v="290"/>
    <x v="0"/>
    <x v="5"/>
    <n v="102.44654501782701"/>
  </r>
  <r>
    <x v="3"/>
    <n v="5615"/>
    <s v="Travel Arrangement And Reservation Services"/>
    <s v="Travel Arrangement And Reservation Services"/>
    <x v="290"/>
    <x v="0"/>
    <x v="6"/>
    <n v="103.03831046937199"/>
  </r>
  <r>
    <x v="3"/>
    <n v="5615"/>
    <s v="Travel Arrangement And Reservation Services"/>
    <s v="Travel Arrangement And Reservation Services"/>
    <x v="290"/>
    <x v="0"/>
    <x v="7"/>
    <n v="103.01570789591899"/>
  </r>
  <r>
    <x v="3"/>
    <n v="5615"/>
    <s v="Travel Arrangement And Reservation Services"/>
    <s v="Travel Arrangement And Reservation Services"/>
    <x v="290"/>
    <x v="0"/>
    <x v="8"/>
    <n v="103.39707843352301"/>
  </r>
  <r>
    <x v="3"/>
    <n v="5615"/>
    <s v="Travel Arrangement And Reservation Services"/>
    <s v="Travel Arrangement And Reservation Services"/>
    <x v="290"/>
    <x v="0"/>
    <x v="9"/>
    <n v="103.202413255862"/>
  </r>
  <r>
    <x v="3"/>
    <n v="5615"/>
    <s v="Travel Arrangement And Reservation Services"/>
    <s v="Travel Arrangement And Reservation Services"/>
    <x v="290"/>
    <x v="0"/>
    <x v="10"/>
    <n v="103.403087545796"/>
  </r>
  <r>
    <x v="3"/>
    <n v="5615"/>
    <s v="Travel Arrangement And Reservation Services"/>
    <s v="Travel Arrangement And Reservation Services"/>
    <x v="290"/>
    <x v="0"/>
    <x v="11"/>
    <n v="104.463213130371"/>
  </r>
  <r>
    <x v="3"/>
    <n v="5615"/>
    <s v="Travel Arrangement And Reservation Services"/>
    <s v="Travel Arrangement And Reservation Services"/>
    <x v="290"/>
    <x v="0"/>
    <x v="12"/>
    <n v="104.526660710895"/>
  </r>
  <r>
    <x v="3"/>
    <n v="5615"/>
    <s v="Travel Arrangement And Reservation Services"/>
    <s v="Travel Arrangement And Reservation Services"/>
    <x v="290"/>
    <x v="0"/>
    <x v="13"/>
    <n v="105.244837911979"/>
  </r>
  <r>
    <x v="3"/>
    <n v="5615"/>
    <s v="Travel Arrangement And Reservation Services"/>
    <s v="Travel Arrangement And Reservation Services"/>
    <x v="290"/>
    <x v="0"/>
    <x v="14"/>
    <n v="105.221587987817"/>
  </r>
  <r>
    <x v="3"/>
    <n v="5616"/>
    <s v="Investigation And Security Services"/>
    <s v="Investigation And Security Services"/>
    <x v="291"/>
    <x v="0"/>
    <x v="0"/>
    <n v="100"/>
  </r>
  <r>
    <x v="3"/>
    <n v="5616"/>
    <s v="Investigation And Security Services"/>
    <s v="Investigation And Security Services"/>
    <x v="291"/>
    <x v="0"/>
    <x v="1"/>
    <n v="99.665855597020197"/>
  </r>
  <r>
    <x v="3"/>
    <n v="5616"/>
    <s v="Investigation And Security Services"/>
    <s v="Investigation And Security Services"/>
    <x v="291"/>
    <x v="0"/>
    <x v="2"/>
    <n v="100.317794228724"/>
  </r>
  <r>
    <x v="3"/>
    <n v="5616"/>
    <s v="Investigation And Security Services"/>
    <s v="Investigation And Security Services"/>
    <x v="291"/>
    <x v="0"/>
    <x v="3"/>
    <n v="100.65654823254199"/>
  </r>
  <r>
    <x v="3"/>
    <n v="5616"/>
    <s v="Investigation And Security Services"/>
    <s v="Investigation And Security Services"/>
    <x v="291"/>
    <x v="0"/>
    <x v="4"/>
    <n v="100.49714698474899"/>
  </r>
  <r>
    <x v="3"/>
    <n v="5616"/>
    <s v="Investigation And Security Services"/>
    <s v="Investigation And Security Services"/>
    <x v="291"/>
    <x v="0"/>
    <x v="5"/>
    <n v="101.675771216236"/>
  </r>
  <r>
    <x v="3"/>
    <n v="5616"/>
    <s v="Investigation And Security Services"/>
    <s v="Investigation And Security Services"/>
    <x v="291"/>
    <x v="0"/>
    <x v="6"/>
    <n v="101.082051832267"/>
  </r>
  <r>
    <x v="3"/>
    <n v="5616"/>
    <s v="Investigation And Security Services"/>
    <s v="Investigation And Security Services"/>
    <x v="291"/>
    <x v="0"/>
    <x v="7"/>
    <n v="101.379202883012"/>
  </r>
  <r>
    <x v="3"/>
    <n v="5616"/>
    <s v="Investigation And Security Services"/>
    <s v="Investigation And Security Services"/>
    <x v="291"/>
    <x v="0"/>
    <x v="8"/>
    <n v="101.92969408363"/>
  </r>
  <r>
    <x v="3"/>
    <n v="5616"/>
    <s v="Investigation And Security Services"/>
    <s v="Investigation And Security Services"/>
    <x v="291"/>
    <x v="0"/>
    <x v="9"/>
    <n v="101.252471793002"/>
  </r>
  <r>
    <x v="3"/>
    <n v="5616"/>
    <s v="Investigation And Security Services"/>
    <s v="Investigation And Security Services"/>
    <x v="291"/>
    <x v="0"/>
    <x v="10"/>
    <n v="100.993391572937"/>
  </r>
  <r>
    <x v="3"/>
    <n v="5616"/>
    <s v="Investigation And Security Services"/>
    <s v="Investigation And Security Services"/>
    <x v="291"/>
    <x v="0"/>
    <x v="11"/>
    <n v="101.27266012305"/>
  </r>
  <r>
    <x v="3"/>
    <n v="5616"/>
    <s v="Investigation And Security Services"/>
    <s v="Investigation And Security Services"/>
    <x v="291"/>
    <x v="0"/>
    <x v="12"/>
    <n v="101.175676519646"/>
  </r>
  <r>
    <x v="3"/>
    <n v="5616"/>
    <s v="Investigation And Security Services"/>
    <s v="Investigation And Security Services"/>
    <x v="291"/>
    <x v="0"/>
    <x v="13"/>
    <n v="101.148365682182"/>
  </r>
  <r>
    <x v="3"/>
    <n v="5616"/>
    <s v="Investigation And Security Services"/>
    <s v="Investigation And Security Services"/>
    <x v="291"/>
    <x v="0"/>
    <x v="14"/>
    <n v="101.671982371287"/>
  </r>
  <r>
    <x v="3"/>
    <n v="5617"/>
    <s v="Services To Buildings And Dwellings"/>
    <s v="Services To Buildings And Dwellings"/>
    <x v="292"/>
    <x v="0"/>
    <x v="0"/>
    <n v="100"/>
  </r>
  <r>
    <x v="3"/>
    <n v="5617"/>
    <s v="Services To Buildings And Dwellings"/>
    <s v="Services To Buildings And Dwellings"/>
    <x v="292"/>
    <x v="0"/>
    <x v="1"/>
    <n v="100.214998485169"/>
  </r>
  <r>
    <x v="3"/>
    <n v="5617"/>
    <s v="Services To Buildings And Dwellings"/>
    <s v="Services To Buildings And Dwellings"/>
    <x v="292"/>
    <x v="0"/>
    <x v="2"/>
    <n v="100.12734658298"/>
  </r>
  <r>
    <x v="3"/>
    <n v="5617"/>
    <s v="Services To Buildings And Dwellings"/>
    <s v="Services To Buildings And Dwellings"/>
    <x v="292"/>
    <x v="0"/>
    <x v="3"/>
    <n v="101.437307378992"/>
  </r>
  <r>
    <x v="3"/>
    <n v="5617"/>
    <s v="Services To Buildings And Dwellings"/>
    <s v="Services To Buildings And Dwellings"/>
    <x v="292"/>
    <x v="0"/>
    <x v="4"/>
    <n v="101.565633993121"/>
  </r>
  <r>
    <x v="3"/>
    <n v="5617"/>
    <s v="Services To Buildings And Dwellings"/>
    <s v="Services To Buildings And Dwellings"/>
    <x v="292"/>
    <x v="0"/>
    <x v="5"/>
    <n v="101.720302526468"/>
  </r>
  <r>
    <x v="3"/>
    <n v="5617"/>
    <s v="Services To Buildings And Dwellings"/>
    <s v="Services To Buildings And Dwellings"/>
    <x v="292"/>
    <x v="0"/>
    <x v="6"/>
    <n v="101.964772000651"/>
  </r>
  <r>
    <x v="3"/>
    <n v="5617"/>
    <s v="Services To Buildings And Dwellings"/>
    <s v="Services To Buildings And Dwellings"/>
    <x v="292"/>
    <x v="0"/>
    <x v="7"/>
    <n v="101.764324267034"/>
  </r>
  <r>
    <x v="3"/>
    <n v="5617"/>
    <s v="Services To Buildings And Dwellings"/>
    <s v="Services To Buildings And Dwellings"/>
    <x v="292"/>
    <x v="0"/>
    <x v="8"/>
    <n v="102.064433975743"/>
  </r>
  <r>
    <x v="3"/>
    <n v="5617"/>
    <s v="Services To Buildings And Dwellings"/>
    <s v="Services To Buildings And Dwellings"/>
    <x v="292"/>
    <x v="0"/>
    <x v="9"/>
    <n v="101.96217283804501"/>
  </r>
  <r>
    <x v="3"/>
    <n v="5617"/>
    <s v="Services To Buildings And Dwellings"/>
    <s v="Services To Buildings And Dwellings"/>
    <x v="292"/>
    <x v="0"/>
    <x v="10"/>
    <n v="102.392928400363"/>
  </r>
  <r>
    <x v="3"/>
    <n v="5617"/>
    <s v="Services To Buildings And Dwellings"/>
    <s v="Services To Buildings And Dwellings"/>
    <x v="292"/>
    <x v="0"/>
    <x v="11"/>
    <n v="102.52965884468399"/>
  </r>
  <r>
    <x v="3"/>
    <n v="5617"/>
    <s v="Services To Buildings And Dwellings"/>
    <s v="Services To Buildings And Dwellings"/>
    <x v="292"/>
    <x v="0"/>
    <x v="12"/>
    <n v="102.657460690722"/>
  </r>
  <r>
    <x v="3"/>
    <n v="5617"/>
    <s v="Services To Buildings And Dwellings"/>
    <s v="Services To Buildings And Dwellings"/>
    <x v="292"/>
    <x v="0"/>
    <x v="13"/>
    <n v="103.006927521401"/>
  </r>
  <r>
    <x v="3"/>
    <n v="5617"/>
    <s v="Services To Buildings And Dwellings"/>
    <s v="Services To Buildings And Dwellings"/>
    <x v="292"/>
    <x v="0"/>
    <x v="14"/>
    <n v="102.970647623921"/>
  </r>
  <r>
    <x v="3"/>
    <n v="5619"/>
    <s v="Other Support Services"/>
    <s v="Other Support Services"/>
    <x v="293"/>
    <x v="0"/>
    <x v="0"/>
    <n v="100"/>
  </r>
  <r>
    <x v="3"/>
    <n v="5619"/>
    <s v="Other Support Services"/>
    <s v="Other Support Services"/>
    <x v="293"/>
    <x v="0"/>
    <x v="1"/>
    <n v="100.882323297794"/>
  </r>
  <r>
    <x v="3"/>
    <n v="5619"/>
    <s v="Other Support Services"/>
    <s v="Other Support Services"/>
    <x v="293"/>
    <x v="0"/>
    <x v="2"/>
    <n v="100.465067724026"/>
  </r>
  <r>
    <x v="3"/>
    <n v="5619"/>
    <s v="Other Support Services"/>
    <s v="Other Support Services"/>
    <x v="293"/>
    <x v="0"/>
    <x v="3"/>
    <n v="103.13531238932801"/>
  </r>
  <r>
    <x v="3"/>
    <n v="5619"/>
    <s v="Other Support Services"/>
    <s v="Other Support Services"/>
    <x v="293"/>
    <x v="0"/>
    <x v="4"/>
    <n v="104.46853211445"/>
  </r>
  <r>
    <x v="3"/>
    <n v="5619"/>
    <s v="Other Support Services"/>
    <s v="Other Support Services"/>
    <x v="293"/>
    <x v="0"/>
    <x v="5"/>
    <n v="105.223639460908"/>
  </r>
  <r>
    <x v="3"/>
    <n v="5619"/>
    <s v="Other Support Services"/>
    <s v="Other Support Services"/>
    <x v="293"/>
    <x v="0"/>
    <x v="6"/>
    <n v="105.339857604394"/>
  </r>
  <r>
    <x v="3"/>
    <n v="5619"/>
    <s v="Other Support Services"/>
    <s v="Other Support Services"/>
    <x v="293"/>
    <x v="0"/>
    <x v="7"/>
    <n v="105.749474280288"/>
  </r>
  <r>
    <x v="3"/>
    <n v="5619"/>
    <s v="Other Support Services"/>
    <s v="Other Support Services"/>
    <x v="293"/>
    <x v="0"/>
    <x v="8"/>
    <n v="107.269658081893"/>
  </r>
  <r>
    <x v="3"/>
    <n v="5619"/>
    <s v="Other Support Services"/>
    <s v="Other Support Services"/>
    <x v="293"/>
    <x v="0"/>
    <x v="9"/>
    <n v="106.193230270463"/>
  </r>
  <r>
    <x v="3"/>
    <n v="5619"/>
    <s v="Other Support Services"/>
    <s v="Other Support Services"/>
    <x v="293"/>
    <x v="0"/>
    <x v="10"/>
    <n v="109.097046009772"/>
  </r>
  <r>
    <x v="3"/>
    <n v="5619"/>
    <s v="Other Support Services"/>
    <s v="Other Support Services"/>
    <x v="293"/>
    <x v="0"/>
    <x v="11"/>
    <n v="107.091300278326"/>
  </r>
  <r>
    <x v="3"/>
    <n v="5619"/>
    <s v="Other Support Services"/>
    <s v="Other Support Services"/>
    <x v="293"/>
    <x v="0"/>
    <x v="12"/>
    <n v="106.198107647716"/>
  </r>
  <r>
    <x v="3"/>
    <n v="5619"/>
    <s v="Other Support Services"/>
    <s v="Other Support Services"/>
    <x v="293"/>
    <x v="0"/>
    <x v="13"/>
    <n v="107.082608623285"/>
  </r>
  <r>
    <x v="3"/>
    <n v="5619"/>
    <s v="Other Support Services"/>
    <s v="Other Support Services"/>
    <x v="293"/>
    <x v="0"/>
    <x v="14"/>
    <n v="106.872814461999"/>
  </r>
  <r>
    <x v="3"/>
    <n v="562"/>
    <s v="Waste Management And Remediation Svcs."/>
    <s v="Waste Management"/>
    <x v="294"/>
    <x v="2"/>
    <x v="0"/>
    <n v="100"/>
  </r>
  <r>
    <x v="3"/>
    <n v="562"/>
    <s v="Waste Management And Remediation Svcs."/>
    <s v="Waste Management"/>
    <x v="294"/>
    <x v="2"/>
    <x v="1"/>
    <n v="100.049638995862"/>
  </r>
  <r>
    <x v="3"/>
    <n v="562"/>
    <s v="Waste Management And Remediation Svcs."/>
    <s v="Waste Management"/>
    <x v="294"/>
    <x v="2"/>
    <x v="2"/>
    <n v="99.157043442535596"/>
  </r>
  <r>
    <x v="3"/>
    <n v="562"/>
    <s v="Waste Management And Remediation Svcs."/>
    <s v="Waste Management"/>
    <x v="294"/>
    <x v="2"/>
    <x v="3"/>
    <n v="102.386026280176"/>
  </r>
  <r>
    <x v="3"/>
    <n v="562"/>
    <s v="Waste Management And Remediation Svcs."/>
    <s v="Waste Management"/>
    <x v="294"/>
    <x v="2"/>
    <x v="4"/>
    <n v="103.03664928099499"/>
  </r>
  <r>
    <x v="3"/>
    <n v="562"/>
    <s v="Waste Management And Remediation Svcs."/>
    <s v="Waste Management"/>
    <x v="294"/>
    <x v="2"/>
    <x v="5"/>
    <n v="102.837808477522"/>
  </r>
  <r>
    <x v="3"/>
    <n v="562"/>
    <s v="Waste Management And Remediation Svcs."/>
    <s v="Waste Management"/>
    <x v="294"/>
    <x v="2"/>
    <x v="6"/>
    <n v="103.718209378767"/>
  </r>
  <r>
    <x v="3"/>
    <n v="562"/>
    <s v="Waste Management And Remediation Svcs."/>
    <s v="Waste Management"/>
    <x v="294"/>
    <x v="2"/>
    <x v="7"/>
    <n v="103.990661313331"/>
  </r>
  <r>
    <x v="3"/>
    <n v="562"/>
    <s v="Waste Management And Remediation Svcs."/>
    <s v="Waste Management"/>
    <x v="294"/>
    <x v="2"/>
    <x v="8"/>
    <n v="103.278451663185"/>
  </r>
  <r>
    <x v="3"/>
    <n v="562"/>
    <s v="Waste Management And Remediation Svcs."/>
    <s v="Waste Management"/>
    <x v="294"/>
    <x v="2"/>
    <x v="9"/>
    <n v="104.67526750555299"/>
  </r>
  <r>
    <x v="3"/>
    <n v="562"/>
    <s v="Waste Management And Remediation Svcs."/>
    <s v="Waste Management"/>
    <x v="294"/>
    <x v="2"/>
    <x v="10"/>
    <n v="104.11069430199299"/>
  </r>
  <r>
    <x v="3"/>
    <n v="562"/>
    <s v="Waste Management And Remediation Svcs."/>
    <s v="Waste Management"/>
    <x v="294"/>
    <x v="2"/>
    <x v="11"/>
    <n v="104.97031220161701"/>
  </r>
  <r>
    <x v="3"/>
    <n v="562"/>
    <s v="Waste Management And Remediation Svcs."/>
    <s v="Waste Management"/>
    <x v="294"/>
    <x v="2"/>
    <x v="12"/>
    <n v="104.96819443179901"/>
  </r>
  <r>
    <x v="3"/>
    <n v="562"/>
    <s v="Waste Management And Remediation Svcs."/>
    <s v="Waste Management"/>
    <x v="294"/>
    <x v="2"/>
    <x v="13"/>
    <n v="106.861067285896"/>
  </r>
  <r>
    <x v="3"/>
    <n v="562"/>
    <s v="Waste Management And Remediation Svcs."/>
    <s v="Waste Management"/>
    <x v="294"/>
    <x v="2"/>
    <x v="14"/>
    <n v="107.895474560887"/>
  </r>
  <r>
    <x v="3"/>
    <n v="5621"/>
    <s v="Waste Collection "/>
    <s v="Waste Collection "/>
    <x v="295"/>
    <x v="0"/>
    <x v="0"/>
    <n v="100"/>
  </r>
  <r>
    <x v="3"/>
    <n v="5621"/>
    <s v="Waste Collection "/>
    <s v="Waste Collection "/>
    <x v="295"/>
    <x v="0"/>
    <x v="1"/>
    <n v="100.049638995862"/>
  </r>
  <r>
    <x v="3"/>
    <n v="5621"/>
    <s v="Waste Collection "/>
    <s v="Waste Collection "/>
    <x v="295"/>
    <x v="0"/>
    <x v="2"/>
    <n v="99.157043442535596"/>
  </r>
  <r>
    <x v="3"/>
    <n v="5621"/>
    <s v="Waste Collection "/>
    <s v="Waste Collection "/>
    <x v="295"/>
    <x v="0"/>
    <x v="3"/>
    <n v="102.386026280176"/>
  </r>
  <r>
    <x v="3"/>
    <n v="5621"/>
    <s v="Waste Collection "/>
    <s v="Waste Collection "/>
    <x v="295"/>
    <x v="0"/>
    <x v="4"/>
    <n v="103.03664928099499"/>
  </r>
  <r>
    <x v="3"/>
    <n v="5621"/>
    <s v="Waste Collection "/>
    <s v="Waste Collection "/>
    <x v="295"/>
    <x v="0"/>
    <x v="5"/>
    <n v="102.837808477522"/>
  </r>
  <r>
    <x v="3"/>
    <n v="5621"/>
    <s v="Waste Collection "/>
    <s v="Waste Collection "/>
    <x v="295"/>
    <x v="0"/>
    <x v="6"/>
    <n v="103.718209378767"/>
  </r>
  <r>
    <x v="3"/>
    <n v="5621"/>
    <s v="Waste Collection "/>
    <s v="Waste Collection "/>
    <x v="295"/>
    <x v="0"/>
    <x v="7"/>
    <n v="103.990661313331"/>
  </r>
  <r>
    <x v="3"/>
    <n v="5621"/>
    <s v="Waste Collection "/>
    <s v="Waste Collection "/>
    <x v="295"/>
    <x v="0"/>
    <x v="8"/>
    <n v="103.278451663185"/>
  </r>
  <r>
    <x v="3"/>
    <n v="5621"/>
    <s v="Waste Collection "/>
    <s v="Waste Collection "/>
    <x v="295"/>
    <x v="0"/>
    <x v="9"/>
    <n v="104.67526750555299"/>
  </r>
  <r>
    <x v="3"/>
    <n v="5621"/>
    <s v="Waste Collection "/>
    <s v="Waste Collection "/>
    <x v="295"/>
    <x v="0"/>
    <x v="10"/>
    <n v="104.11069430199299"/>
  </r>
  <r>
    <x v="3"/>
    <n v="5621"/>
    <s v="Waste Collection "/>
    <s v="Waste Collection "/>
    <x v="295"/>
    <x v="0"/>
    <x v="11"/>
    <n v="104.97031220161701"/>
  </r>
  <r>
    <x v="3"/>
    <n v="5621"/>
    <s v="Waste Collection "/>
    <s v="Waste Collection "/>
    <x v="295"/>
    <x v="0"/>
    <x v="12"/>
    <n v="104.96819443179901"/>
  </r>
  <r>
    <x v="3"/>
    <n v="5621"/>
    <s v="Waste Collection "/>
    <s v="Waste Collection "/>
    <x v="295"/>
    <x v="0"/>
    <x v="13"/>
    <n v="106.861067285896"/>
  </r>
  <r>
    <x v="3"/>
    <n v="5621"/>
    <s v="Waste Collection "/>
    <s v="Waste Collection "/>
    <x v="295"/>
    <x v="0"/>
    <x v="14"/>
    <n v="107.895474560887"/>
  </r>
  <r>
    <x v="3"/>
    <n v="5622"/>
    <s v="Waste Treatment And Disposal "/>
    <s v="Waste Treatment And Disposal "/>
    <x v="296"/>
    <x v="0"/>
    <x v="0"/>
    <n v="100"/>
  </r>
  <r>
    <x v="3"/>
    <n v="5622"/>
    <s v="Waste Treatment And Disposal "/>
    <s v="Waste Treatment And Disposal "/>
    <x v="296"/>
    <x v="0"/>
    <x v="1"/>
    <n v="100.049638995862"/>
  </r>
  <r>
    <x v="3"/>
    <n v="5622"/>
    <s v="Waste Treatment And Disposal "/>
    <s v="Waste Treatment And Disposal "/>
    <x v="296"/>
    <x v="0"/>
    <x v="2"/>
    <n v="99.157043442535596"/>
  </r>
  <r>
    <x v="3"/>
    <n v="5622"/>
    <s v="Waste Treatment And Disposal "/>
    <s v="Waste Treatment And Disposal "/>
    <x v="296"/>
    <x v="0"/>
    <x v="3"/>
    <n v="102.386026280176"/>
  </r>
  <r>
    <x v="3"/>
    <n v="5622"/>
    <s v="Waste Treatment And Disposal "/>
    <s v="Waste Treatment And Disposal "/>
    <x v="296"/>
    <x v="0"/>
    <x v="4"/>
    <n v="103.03664928099499"/>
  </r>
  <r>
    <x v="3"/>
    <n v="5622"/>
    <s v="Waste Treatment And Disposal "/>
    <s v="Waste Treatment And Disposal "/>
    <x v="296"/>
    <x v="0"/>
    <x v="5"/>
    <n v="102.837808477522"/>
  </r>
  <r>
    <x v="3"/>
    <n v="5622"/>
    <s v="Waste Treatment And Disposal "/>
    <s v="Waste Treatment And Disposal "/>
    <x v="296"/>
    <x v="0"/>
    <x v="6"/>
    <n v="103.718209378767"/>
  </r>
  <r>
    <x v="3"/>
    <n v="5622"/>
    <s v="Waste Treatment And Disposal "/>
    <s v="Waste Treatment And Disposal "/>
    <x v="296"/>
    <x v="0"/>
    <x v="7"/>
    <n v="103.990661313331"/>
  </r>
  <r>
    <x v="3"/>
    <n v="5622"/>
    <s v="Waste Treatment And Disposal "/>
    <s v="Waste Treatment And Disposal "/>
    <x v="296"/>
    <x v="0"/>
    <x v="8"/>
    <n v="103.278451663185"/>
  </r>
  <r>
    <x v="3"/>
    <n v="5622"/>
    <s v="Waste Treatment And Disposal "/>
    <s v="Waste Treatment And Disposal "/>
    <x v="296"/>
    <x v="0"/>
    <x v="9"/>
    <n v="104.67526750555299"/>
  </r>
  <r>
    <x v="3"/>
    <n v="5622"/>
    <s v="Waste Treatment And Disposal "/>
    <s v="Waste Treatment And Disposal "/>
    <x v="296"/>
    <x v="0"/>
    <x v="10"/>
    <n v="104.11069430199299"/>
  </r>
  <r>
    <x v="3"/>
    <n v="5622"/>
    <s v="Waste Treatment And Disposal "/>
    <s v="Waste Treatment And Disposal "/>
    <x v="296"/>
    <x v="0"/>
    <x v="11"/>
    <n v="104.97031220161701"/>
  </r>
  <r>
    <x v="3"/>
    <n v="5622"/>
    <s v="Waste Treatment And Disposal "/>
    <s v="Waste Treatment And Disposal "/>
    <x v="296"/>
    <x v="0"/>
    <x v="12"/>
    <n v="104.96819443179901"/>
  </r>
  <r>
    <x v="3"/>
    <n v="5622"/>
    <s v="Waste Treatment And Disposal "/>
    <s v="Waste Treatment And Disposal "/>
    <x v="296"/>
    <x v="0"/>
    <x v="13"/>
    <n v="106.861067285896"/>
  </r>
  <r>
    <x v="3"/>
    <n v="5622"/>
    <s v="Waste Treatment And Disposal "/>
    <s v="Waste Treatment And Disposal "/>
    <x v="296"/>
    <x v="0"/>
    <x v="14"/>
    <n v="107.895474560887"/>
  </r>
  <r>
    <x v="3"/>
    <n v="5629"/>
    <s v="Remediation And Other Waste Management Services "/>
    <s v="Remediation And Other Waste Management Services "/>
    <x v="297"/>
    <x v="0"/>
    <x v="0"/>
    <n v="100"/>
  </r>
  <r>
    <x v="3"/>
    <n v="5629"/>
    <s v="Remediation And Other Waste Management Services "/>
    <s v="Remediation And Other Waste Management Services "/>
    <x v="297"/>
    <x v="0"/>
    <x v="1"/>
    <n v="100.049638995862"/>
  </r>
  <r>
    <x v="3"/>
    <n v="5629"/>
    <s v="Remediation And Other Waste Management Services "/>
    <s v="Remediation And Other Waste Management Services "/>
    <x v="297"/>
    <x v="0"/>
    <x v="2"/>
    <n v="99.157043442535596"/>
  </r>
  <r>
    <x v="3"/>
    <n v="5629"/>
    <s v="Remediation And Other Waste Management Services "/>
    <s v="Remediation And Other Waste Management Services "/>
    <x v="297"/>
    <x v="0"/>
    <x v="3"/>
    <n v="102.386026280176"/>
  </r>
  <r>
    <x v="3"/>
    <n v="5629"/>
    <s v="Remediation And Other Waste Management Services "/>
    <s v="Remediation And Other Waste Management Services "/>
    <x v="297"/>
    <x v="0"/>
    <x v="4"/>
    <n v="103.03664928099499"/>
  </r>
  <r>
    <x v="3"/>
    <n v="5629"/>
    <s v="Remediation And Other Waste Management Services "/>
    <s v="Remediation And Other Waste Management Services "/>
    <x v="297"/>
    <x v="0"/>
    <x v="5"/>
    <n v="102.837808477522"/>
  </r>
  <r>
    <x v="3"/>
    <n v="5629"/>
    <s v="Remediation And Other Waste Management Services "/>
    <s v="Remediation And Other Waste Management Services "/>
    <x v="297"/>
    <x v="0"/>
    <x v="6"/>
    <n v="103.718209378767"/>
  </r>
  <r>
    <x v="3"/>
    <n v="5629"/>
    <s v="Remediation And Other Waste Management Services "/>
    <s v="Remediation And Other Waste Management Services "/>
    <x v="297"/>
    <x v="0"/>
    <x v="7"/>
    <n v="103.990661313331"/>
  </r>
  <r>
    <x v="3"/>
    <n v="5629"/>
    <s v="Remediation And Other Waste Management Services "/>
    <s v="Remediation And Other Waste Management Services "/>
    <x v="297"/>
    <x v="0"/>
    <x v="8"/>
    <n v="103.278451663185"/>
  </r>
  <r>
    <x v="3"/>
    <n v="5629"/>
    <s v="Remediation And Other Waste Management Services "/>
    <s v="Remediation And Other Waste Management Services "/>
    <x v="297"/>
    <x v="0"/>
    <x v="9"/>
    <n v="104.67526750555299"/>
  </r>
  <r>
    <x v="3"/>
    <n v="5629"/>
    <s v="Remediation And Other Waste Management Services "/>
    <s v="Remediation And Other Waste Management Services "/>
    <x v="297"/>
    <x v="0"/>
    <x v="10"/>
    <n v="104.11069430199299"/>
  </r>
  <r>
    <x v="3"/>
    <n v="5629"/>
    <s v="Remediation And Other Waste Management Services "/>
    <s v="Remediation And Other Waste Management Services "/>
    <x v="297"/>
    <x v="0"/>
    <x v="11"/>
    <n v="104.97031220161701"/>
  </r>
  <r>
    <x v="3"/>
    <n v="5629"/>
    <s v="Remediation And Other Waste Management Services "/>
    <s v="Remediation And Other Waste Management Services "/>
    <x v="297"/>
    <x v="0"/>
    <x v="12"/>
    <n v="104.96819443179901"/>
  </r>
  <r>
    <x v="3"/>
    <n v="5629"/>
    <s v="Remediation And Other Waste Management Services "/>
    <s v="Remediation And Other Waste Management Services "/>
    <x v="297"/>
    <x v="0"/>
    <x v="13"/>
    <n v="106.861067285896"/>
  </r>
  <r>
    <x v="3"/>
    <n v="5629"/>
    <s v="Remediation And Other Waste Management Services "/>
    <s v="Remediation And Other Waste Management Services "/>
    <x v="297"/>
    <x v="0"/>
    <x v="14"/>
    <n v="107.895474560887"/>
  </r>
  <r>
    <x v="3"/>
    <n v="61"/>
    <s v="Educational Services"/>
    <s v="Educational Svcs."/>
    <x v="298"/>
    <x v="3"/>
    <x v="0"/>
    <n v="100"/>
  </r>
  <r>
    <x v="3"/>
    <n v="61"/>
    <s v="Educational Services"/>
    <s v="Educational Svcs."/>
    <x v="298"/>
    <x v="3"/>
    <x v="1"/>
    <n v="100.23399016756601"/>
  </r>
  <r>
    <x v="3"/>
    <n v="61"/>
    <s v="Educational Services"/>
    <s v="Educational Svcs."/>
    <x v="298"/>
    <x v="3"/>
    <x v="2"/>
    <n v="101.014316627374"/>
  </r>
  <r>
    <x v="3"/>
    <n v="61"/>
    <s v="Educational Services"/>
    <s v="Educational Svcs."/>
    <x v="298"/>
    <x v="3"/>
    <x v="3"/>
    <n v="101.41755822641601"/>
  </r>
  <r>
    <x v="3"/>
    <n v="61"/>
    <s v="Educational Services"/>
    <s v="Educational Svcs."/>
    <x v="298"/>
    <x v="3"/>
    <x v="4"/>
    <n v="102.378406207494"/>
  </r>
  <r>
    <x v="3"/>
    <n v="61"/>
    <s v="Educational Services"/>
    <s v="Educational Svcs."/>
    <x v="298"/>
    <x v="3"/>
    <x v="5"/>
    <n v="102.606679699167"/>
  </r>
  <r>
    <x v="3"/>
    <n v="61"/>
    <s v="Educational Services"/>
    <s v="Educational Svcs."/>
    <x v="298"/>
    <x v="3"/>
    <x v="6"/>
    <n v="103.065077135729"/>
  </r>
  <r>
    <x v="3"/>
    <n v="61"/>
    <s v="Educational Services"/>
    <s v="Educational Svcs."/>
    <x v="298"/>
    <x v="3"/>
    <x v="7"/>
    <n v="102.712797405264"/>
  </r>
  <r>
    <x v="3"/>
    <n v="61"/>
    <s v="Educational Services"/>
    <s v="Educational Svcs."/>
    <x v="298"/>
    <x v="3"/>
    <x v="8"/>
    <n v="103.432936548729"/>
  </r>
  <r>
    <x v="3"/>
    <n v="61"/>
    <s v="Educational Services"/>
    <s v="Educational Svcs."/>
    <x v="298"/>
    <x v="3"/>
    <x v="9"/>
    <n v="102.80207033584099"/>
  </r>
  <r>
    <x v="3"/>
    <n v="61"/>
    <s v="Educational Services"/>
    <s v="Educational Svcs."/>
    <x v="298"/>
    <x v="3"/>
    <x v="10"/>
    <n v="103.445984874373"/>
  </r>
  <r>
    <x v="3"/>
    <n v="61"/>
    <s v="Educational Services"/>
    <s v="Educational Svcs."/>
    <x v="298"/>
    <x v="3"/>
    <x v="11"/>
    <n v="103.633041004357"/>
  </r>
  <r>
    <x v="3"/>
    <n v="61"/>
    <s v="Educational Services"/>
    <s v="Educational Svcs."/>
    <x v="298"/>
    <x v="3"/>
    <x v="12"/>
    <n v="103.54170447096701"/>
  </r>
  <r>
    <x v="3"/>
    <n v="61"/>
    <s v="Educational Services"/>
    <s v="Educational Svcs."/>
    <x v="298"/>
    <x v="3"/>
    <x v="13"/>
    <n v="103.528703906774"/>
  </r>
  <r>
    <x v="3"/>
    <n v="61"/>
    <s v="Educational Services"/>
    <s v="Educational Svcs."/>
    <x v="298"/>
    <x v="3"/>
    <x v="14"/>
    <n v="104.244158011411"/>
  </r>
  <r>
    <x v="3"/>
    <n v="6111"/>
    <s v="Elementary And Secondary Schools"/>
    <s v="Elementary And Secondary Schools"/>
    <x v="299"/>
    <x v="0"/>
    <x v="0"/>
    <n v="100"/>
  </r>
  <r>
    <x v="3"/>
    <n v="6111"/>
    <s v="Elementary And Secondary Schools"/>
    <s v="Elementary And Secondary Schools"/>
    <x v="299"/>
    <x v="0"/>
    <x v="1"/>
    <n v="100.300831579868"/>
  </r>
  <r>
    <x v="3"/>
    <n v="6111"/>
    <s v="Elementary And Secondary Schools"/>
    <s v="Elementary And Secondary Schools"/>
    <x v="299"/>
    <x v="0"/>
    <x v="2"/>
    <n v="100.742672761603"/>
  </r>
  <r>
    <x v="3"/>
    <n v="6111"/>
    <s v="Elementary And Secondary Schools"/>
    <s v="Elementary And Secondary Schools"/>
    <x v="299"/>
    <x v="0"/>
    <x v="3"/>
    <n v="101.70576333440501"/>
  </r>
  <r>
    <x v="3"/>
    <n v="6111"/>
    <s v="Elementary And Secondary Schools"/>
    <s v="Elementary And Secondary Schools"/>
    <x v="299"/>
    <x v="0"/>
    <x v="4"/>
    <n v="102.330995243468"/>
  </r>
  <r>
    <x v="3"/>
    <n v="6111"/>
    <s v="Elementary And Secondary Schools"/>
    <s v="Elementary And Secondary Schools"/>
    <x v="299"/>
    <x v="0"/>
    <x v="5"/>
    <n v="102.61401473209"/>
  </r>
  <r>
    <x v="3"/>
    <n v="6111"/>
    <s v="Elementary And Secondary Schools"/>
    <s v="Elementary And Secondary Schools"/>
    <x v="299"/>
    <x v="0"/>
    <x v="6"/>
    <n v="102.803269673134"/>
  </r>
  <r>
    <x v="3"/>
    <n v="6111"/>
    <s v="Elementary And Secondary Schools"/>
    <s v="Elementary And Secondary Schools"/>
    <x v="299"/>
    <x v="0"/>
    <x v="7"/>
    <n v="102.81582569599099"/>
  </r>
  <r>
    <x v="3"/>
    <n v="6111"/>
    <s v="Elementary And Secondary Schools"/>
    <s v="Elementary And Secondary Schools"/>
    <x v="299"/>
    <x v="0"/>
    <x v="8"/>
    <n v="103.25570675569899"/>
  </r>
  <r>
    <x v="3"/>
    <n v="6111"/>
    <s v="Elementary And Secondary Schools"/>
    <s v="Elementary And Secondary Schools"/>
    <x v="299"/>
    <x v="0"/>
    <x v="9"/>
    <n v="103.15978524519601"/>
  </r>
  <r>
    <x v="3"/>
    <n v="6111"/>
    <s v="Elementary And Secondary Schools"/>
    <s v="Elementary And Secondary Schools"/>
    <x v="299"/>
    <x v="0"/>
    <x v="10"/>
    <n v="103.440579789068"/>
  </r>
  <r>
    <x v="3"/>
    <n v="6111"/>
    <s v="Elementary And Secondary Schools"/>
    <s v="Elementary And Secondary Schools"/>
    <x v="299"/>
    <x v="0"/>
    <x v="11"/>
    <n v="103.749883105089"/>
  </r>
  <r>
    <x v="3"/>
    <n v="6111"/>
    <s v="Elementary And Secondary Schools"/>
    <s v="Elementary And Secondary Schools"/>
    <x v="299"/>
    <x v="0"/>
    <x v="12"/>
    <n v="103.765630376952"/>
  </r>
  <r>
    <x v="3"/>
    <n v="6111"/>
    <s v="Elementary And Secondary Schools"/>
    <s v="Elementary And Secondary Schools"/>
    <x v="299"/>
    <x v="0"/>
    <x v="13"/>
    <n v="103.783328990372"/>
  </r>
  <r>
    <x v="3"/>
    <n v="6111"/>
    <s v="Elementary And Secondary Schools"/>
    <s v="Elementary And Secondary Schools"/>
    <x v="299"/>
    <x v="0"/>
    <x v="14"/>
    <n v="104.162686691757"/>
  </r>
  <r>
    <x v="3"/>
    <n v="6112"/>
    <s v="Junior Colleges"/>
    <s v="Junior Colleges"/>
    <x v="300"/>
    <x v="0"/>
    <x v="0"/>
    <n v="100"/>
  </r>
  <r>
    <x v="3"/>
    <n v="6112"/>
    <s v="Junior Colleges"/>
    <s v="Junior Colleges"/>
    <x v="300"/>
    <x v="0"/>
    <x v="1"/>
    <n v="99.647071401140295"/>
  </r>
  <r>
    <x v="3"/>
    <n v="6112"/>
    <s v="Junior Colleges"/>
    <s v="Junior Colleges"/>
    <x v="300"/>
    <x v="0"/>
    <x v="2"/>
    <n v="100.927611782946"/>
  </r>
  <r>
    <x v="3"/>
    <n v="6112"/>
    <s v="Junior Colleges"/>
    <s v="Junior Colleges"/>
    <x v="300"/>
    <x v="0"/>
    <x v="3"/>
    <n v="100.915405666428"/>
  </r>
  <r>
    <x v="3"/>
    <n v="6112"/>
    <s v="Junior Colleges"/>
    <s v="Junior Colleges"/>
    <x v="300"/>
    <x v="0"/>
    <x v="4"/>
    <n v="102.065115765218"/>
  </r>
  <r>
    <x v="3"/>
    <n v="6112"/>
    <s v="Junior Colleges"/>
    <s v="Junior Colleges"/>
    <x v="300"/>
    <x v="0"/>
    <x v="5"/>
    <n v="102.285887741702"/>
  </r>
  <r>
    <x v="3"/>
    <n v="6112"/>
    <s v="Junior Colleges"/>
    <s v="Junior Colleges"/>
    <x v="300"/>
    <x v="0"/>
    <x v="6"/>
    <n v="102.574750656389"/>
  </r>
  <r>
    <x v="3"/>
    <n v="6112"/>
    <s v="Junior Colleges"/>
    <s v="Junior Colleges"/>
    <x v="300"/>
    <x v="0"/>
    <x v="7"/>
    <n v="102.496009429593"/>
  </r>
  <r>
    <x v="3"/>
    <n v="6112"/>
    <s v="Junior Colleges"/>
    <s v="Junior Colleges"/>
    <x v="300"/>
    <x v="0"/>
    <x v="8"/>
    <n v="104.01026476871201"/>
  </r>
  <r>
    <x v="3"/>
    <n v="6112"/>
    <s v="Junior Colleges"/>
    <s v="Junior Colleges"/>
    <x v="300"/>
    <x v="0"/>
    <x v="9"/>
    <n v="103.02798186032599"/>
  </r>
  <r>
    <x v="3"/>
    <n v="6112"/>
    <s v="Junior Colleges"/>
    <s v="Junior Colleges"/>
    <x v="300"/>
    <x v="0"/>
    <x v="10"/>
    <n v="103.98919015422899"/>
  </r>
  <r>
    <x v="3"/>
    <n v="6112"/>
    <s v="Junior Colleges"/>
    <s v="Junior Colleges"/>
    <x v="300"/>
    <x v="0"/>
    <x v="11"/>
    <n v="104.038936387414"/>
  </r>
  <r>
    <x v="3"/>
    <n v="6112"/>
    <s v="Junior Colleges"/>
    <s v="Junior Colleges"/>
    <x v="300"/>
    <x v="0"/>
    <x v="12"/>
    <n v="104.123569187328"/>
  </r>
  <r>
    <x v="3"/>
    <n v="6112"/>
    <s v="Junior Colleges"/>
    <s v="Junior Colleges"/>
    <x v="300"/>
    <x v="0"/>
    <x v="13"/>
    <n v="104.008160525638"/>
  </r>
  <r>
    <x v="3"/>
    <n v="6112"/>
    <s v="Junior Colleges"/>
    <s v="Junior Colleges"/>
    <x v="300"/>
    <x v="0"/>
    <x v="14"/>
    <n v="105.070688072286"/>
  </r>
  <r>
    <x v="3"/>
    <n v="6113"/>
    <s v="Colleges, Universities, And Professional Schools"/>
    <s v="Colleges, Universities, And Professional Schools"/>
    <x v="301"/>
    <x v="0"/>
    <x v="0"/>
    <n v="100"/>
  </r>
  <r>
    <x v="3"/>
    <n v="6113"/>
    <s v="Colleges, Universities, And Professional Schools"/>
    <s v="Colleges, Universities, And Professional Schools"/>
    <x v="301"/>
    <x v="0"/>
    <x v="1"/>
    <n v="99.647065456926001"/>
  </r>
  <r>
    <x v="3"/>
    <n v="6113"/>
    <s v="Colleges, Universities, And Professional Schools"/>
    <s v="Colleges, Universities, And Professional Schools"/>
    <x v="301"/>
    <x v="0"/>
    <x v="2"/>
    <n v="100.927605762344"/>
  </r>
  <r>
    <x v="3"/>
    <n v="6113"/>
    <s v="Colleges, Universities, And Professional Schools"/>
    <s v="Colleges, Universities, And Professional Schools"/>
    <x v="301"/>
    <x v="0"/>
    <x v="3"/>
    <n v="100.91539964655399"/>
  </r>
  <r>
    <x v="3"/>
    <n v="6113"/>
    <s v="Colleges, Universities, And Professional Schools"/>
    <s v="Colleges, Universities, And Professional Schools"/>
    <x v="301"/>
    <x v="0"/>
    <x v="4"/>
    <n v="102.065109676761"/>
  </r>
  <r>
    <x v="3"/>
    <n v="6113"/>
    <s v="Colleges, Universities, And Professional Schools"/>
    <s v="Colleges, Universities, And Professional Schools"/>
    <x v="301"/>
    <x v="0"/>
    <x v="5"/>
    <n v="102.285881640075"/>
  </r>
  <r>
    <x v="3"/>
    <n v="6113"/>
    <s v="Colleges, Universities, And Professional Schools"/>
    <s v="Colleges, Universities, And Professional Schools"/>
    <x v="301"/>
    <x v="0"/>
    <x v="6"/>
    <n v="102.574744537531"/>
  </r>
  <r>
    <x v="3"/>
    <n v="6113"/>
    <s v="Colleges, Universities, And Professional Schools"/>
    <s v="Colleges, Universities, And Professional Schools"/>
    <x v="301"/>
    <x v="0"/>
    <x v="7"/>
    <n v="102.49600331543201"/>
  </r>
  <r>
    <x v="3"/>
    <n v="6113"/>
    <s v="Colleges, Universities, And Professional Schools"/>
    <s v="Colleges, Universities, And Professional Schools"/>
    <x v="301"/>
    <x v="0"/>
    <x v="8"/>
    <n v="104.010258564221"/>
  </r>
  <r>
    <x v="3"/>
    <n v="6113"/>
    <s v="Colleges, Universities, And Professional Schools"/>
    <s v="Colleges, Universities, And Professional Schools"/>
    <x v="301"/>
    <x v="0"/>
    <x v="9"/>
    <n v="103.027975714432"/>
  </r>
  <r>
    <x v="3"/>
    <n v="6113"/>
    <s v="Colleges, Universities, And Professional Schools"/>
    <s v="Colleges, Universities, And Professional Schools"/>
    <x v="301"/>
    <x v="0"/>
    <x v="10"/>
    <n v="103.98918395099599"/>
  </r>
  <r>
    <x v="3"/>
    <n v="6113"/>
    <s v="Colleges, Universities, And Professional Schools"/>
    <s v="Colleges, Universities, And Professional Schools"/>
    <x v="301"/>
    <x v="0"/>
    <x v="11"/>
    <n v="104.038930181213"/>
  </r>
  <r>
    <x v="3"/>
    <n v="6113"/>
    <s v="Colleges, Universities, And Professional Schools"/>
    <s v="Colleges, Universities, And Professional Schools"/>
    <x v="301"/>
    <x v="0"/>
    <x v="12"/>
    <n v="104.123562976079"/>
  </r>
  <r>
    <x v="3"/>
    <n v="6113"/>
    <s v="Colleges, Universities, And Professional Schools"/>
    <s v="Colleges, Universities, And Professional Schools"/>
    <x v="301"/>
    <x v="0"/>
    <x v="13"/>
    <n v="104.008154321273"/>
  </r>
  <r>
    <x v="3"/>
    <n v="6113"/>
    <s v="Colleges, Universities, And Professional Schools"/>
    <s v="Colleges, Universities, And Professional Schools"/>
    <x v="301"/>
    <x v="0"/>
    <x v="14"/>
    <n v="105.07068180453901"/>
  </r>
  <r>
    <x v="3"/>
    <n v="6114"/>
    <s v="Business Schools And Computer And Management Training"/>
    <s v="Business Schools And Computer And Management Training"/>
    <x v="302"/>
    <x v="0"/>
    <x v="0"/>
    <n v="100"/>
  </r>
  <r>
    <x v="3"/>
    <n v="6114"/>
    <s v="Business Schools And Computer And Management Training"/>
    <s v="Business Schools And Computer And Management Training"/>
    <x v="302"/>
    <x v="0"/>
    <x v="1"/>
    <n v="101.418257385586"/>
  </r>
  <r>
    <x v="3"/>
    <n v="6114"/>
    <s v="Business Schools And Computer And Management Training"/>
    <s v="Business Schools And Computer And Management Training"/>
    <x v="302"/>
    <x v="0"/>
    <x v="2"/>
    <n v="101.44329467950099"/>
  </r>
  <r>
    <x v="3"/>
    <n v="6114"/>
    <s v="Business Schools And Computer And Management Training"/>
    <s v="Business Schools And Computer And Management Training"/>
    <x v="302"/>
    <x v="0"/>
    <x v="3"/>
    <n v="102.397101866722"/>
  </r>
  <r>
    <x v="3"/>
    <n v="6114"/>
    <s v="Business Schools And Computer And Management Training"/>
    <s v="Business Schools And Computer And Management Training"/>
    <x v="302"/>
    <x v="0"/>
    <x v="4"/>
    <n v="101.047279556997"/>
  </r>
  <r>
    <x v="3"/>
    <n v="6114"/>
    <s v="Business Schools And Computer And Management Training"/>
    <s v="Business Schools And Computer And Management Training"/>
    <x v="302"/>
    <x v="0"/>
    <x v="5"/>
    <n v="101.229223767685"/>
  </r>
  <r>
    <x v="3"/>
    <n v="6114"/>
    <s v="Business Schools And Computer And Management Training"/>
    <s v="Business Schools And Computer And Management Training"/>
    <x v="302"/>
    <x v="0"/>
    <x v="6"/>
    <n v="101.177357846102"/>
  </r>
  <r>
    <x v="3"/>
    <n v="6114"/>
    <s v="Business Schools And Computer And Management Training"/>
    <s v="Business Schools And Computer And Management Training"/>
    <x v="302"/>
    <x v="0"/>
    <x v="7"/>
    <n v="100.43360362395001"/>
  </r>
  <r>
    <x v="3"/>
    <n v="6114"/>
    <s v="Business Schools And Computer And Management Training"/>
    <s v="Business Schools And Computer And Management Training"/>
    <x v="302"/>
    <x v="0"/>
    <x v="8"/>
    <n v="102.065089363764"/>
  </r>
  <r>
    <x v="3"/>
    <n v="6114"/>
    <s v="Business Schools And Computer And Management Training"/>
    <s v="Business Schools And Computer And Management Training"/>
    <x v="302"/>
    <x v="0"/>
    <x v="9"/>
    <n v="105.99303434426101"/>
  </r>
  <r>
    <x v="3"/>
    <n v="6114"/>
    <s v="Business Schools And Computer And Management Training"/>
    <s v="Business Schools And Computer And Management Training"/>
    <x v="302"/>
    <x v="0"/>
    <x v="10"/>
    <n v="106.13048707114601"/>
  </r>
  <r>
    <x v="3"/>
    <n v="6114"/>
    <s v="Business Schools And Computer And Management Training"/>
    <s v="Business Schools And Computer And Management Training"/>
    <x v="302"/>
    <x v="0"/>
    <x v="11"/>
    <n v="107.476747904852"/>
  </r>
  <r>
    <x v="3"/>
    <n v="6114"/>
    <s v="Business Schools And Computer And Management Training"/>
    <s v="Business Schools And Computer And Management Training"/>
    <x v="302"/>
    <x v="0"/>
    <x v="12"/>
    <n v="106.586808053113"/>
  </r>
  <r>
    <x v="3"/>
    <n v="6114"/>
    <s v="Business Schools And Computer And Management Training"/>
    <s v="Business Schools And Computer And Management Training"/>
    <x v="302"/>
    <x v="0"/>
    <x v="13"/>
    <n v="107.582356149036"/>
  </r>
  <r>
    <x v="3"/>
    <n v="6114"/>
    <s v="Business Schools And Computer And Management Training"/>
    <s v="Business Schools And Computer And Management Training"/>
    <x v="302"/>
    <x v="0"/>
    <x v="14"/>
    <n v="106.505436948325"/>
  </r>
  <r>
    <x v="3"/>
    <n v="6115"/>
    <s v="Technical And Trade Schools "/>
    <s v="Technical And Trade Schools "/>
    <x v="303"/>
    <x v="0"/>
    <x v="0"/>
    <n v="100"/>
  </r>
  <r>
    <x v="3"/>
    <n v="6115"/>
    <s v="Technical And Trade Schools "/>
    <s v="Technical And Trade Schools "/>
    <x v="303"/>
    <x v="0"/>
    <x v="1"/>
    <n v="101.41918856028801"/>
  </r>
  <r>
    <x v="3"/>
    <n v="6115"/>
    <s v="Technical And Trade Schools "/>
    <s v="Technical And Trade Schools "/>
    <x v="303"/>
    <x v="0"/>
    <x v="2"/>
    <n v="101.444228997404"/>
  </r>
  <r>
    <x v="3"/>
    <n v="6115"/>
    <s v="Technical And Trade Schools "/>
    <s v="Technical And Trade Schools "/>
    <x v="303"/>
    <x v="0"/>
    <x v="3"/>
    <n v="102.398044969426"/>
  </r>
  <r>
    <x v="3"/>
    <n v="6115"/>
    <s v="Technical And Trade Schools "/>
    <s v="Technical And Trade Schools "/>
    <x v="303"/>
    <x v="0"/>
    <x v="4"/>
    <n v="101.04821022750301"/>
  </r>
  <r>
    <x v="3"/>
    <n v="6115"/>
    <s v="Technical And Trade Schools "/>
    <s v="Technical And Trade Schools "/>
    <x v="303"/>
    <x v="0"/>
    <x v="5"/>
    <n v="101.230156113942"/>
  </r>
  <r>
    <x v="3"/>
    <n v="6115"/>
    <s v="Technical And Trade Schools "/>
    <s v="Technical And Trade Schools "/>
    <x v="303"/>
    <x v="0"/>
    <x v="6"/>
    <n v="101.17828971466101"/>
  </r>
  <r>
    <x v="3"/>
    <n v="6115"/>
    <s v="Technical And Trade Schools "/>
    <s v="Technical And Trade Schools "/>
    <x v="303"/>
    <x v="0"/>
    <x v="7"/>
    <n v="100.434528642348"/>
  </r>
  <r>
    <x v="3"/>
    <n v="6115"/>
    <s v="Technical And Trade Schools "/>
    <s v="Technical And Trade Schools "/>
    <x v="303"/>
    <x v="0"/>
    <x v="8"/>
    <n v="102.066029408551"/>
  </r>
  <r>
    <x v="3"/>
    <n v="6115"/>
    <s v="Technical And Trade Schools "/>
    <s v="Technical And Trade Schools "/>
    <x v="303"/>
    <x v="0"/>
    <x v="9"/>
    <n v="105.994010566395"/>
  </r>
  <r>
    <x v="3"/>
    <n v="6115"/>
    <s v="Technical And Trade Schools "/>
    <s v="Technical And Trade Schools "/>
    <x v="303"/>
    <x v="0"/>
    <x v="10"/>
    <n v="106.131464559253"/>
  </r>
  <r>
    <x v="3"/>
    <n v="6115"/>
    <s v="Technical And Trade Schools "/>
    <s v="Technical And Trade Schools "/>
    <x v="303"/>
    <x v="0"/>
    <x v="11"/>
    <n v="107.477737792356"/>
  </r>
  <r>
    <x v="3"/>
    <n v="6115"/>
    <s v="Technical And Trade Schools "/>
    <s v="Technical And Trade Schools "/>
    <x v="303"/>
    <x v="0"/>
    <x v="12"/>
    <n v="106.58778974405099"/>
  </r>
  <r>
    <x v="3"/>
    <n v="6115"/>
    <s v="Technical And Trade Schools "/>
    <s v="Technical And Trade Schools "/>
    <x v="303"/>
    <x v="0"/>
    <x v="13"/>
    <n v="107.583347009218"/>
  </r>
  <r>
    <x v="3"/>
    <n v="6115"/>
    <s v="Technical And Trade Schools "/>
    <s v="Technical And Trade Schools "/>
    <x v="303"/>
    <x v="0"/>
    <x v="14"/>
    <n v="106.506417889814"/>
  </r>
  <r>
    <x v="3"/>
    <n v="6116"/>
    <s v="Other Schools And Instruction"/>
    <s v="Other Schools And Instruction"/>
    <x v="304"/>
    <x v="0"/>
    <x v="0"/>
    <n v="100"/>
  </r>
  <r>
    <x v="3"/>
    <n v="6116"/>
    <s v="Other Schools And Instruction"/>
    <s v="Other Schools And Instruction"/>
    <x v="304"/>
    <x v="0"/>
    <x v="1"/>
    <n v="99.958977851517801"/>
  </r>
  <r>
    <x v="3"/>
    <n v="6116"/>
    <s v="Other Schools And Instruction"/>
    <s v="Other Schools And Instruction"/>
    <x v="304"/>
    <x v="0"/>
    <x v="2"/>
    <n v="100.378357775475"/>
  </r>
  <r>
    <x v="3"/>
    <n v="6116"/>
    <s v="Other Schools And Instruction"/>
    <s v="Other Schools And Instruction"/>
    <x v="304"/>
    <x v="0"/>
    <x v="3"/>
    <n v="101.06161828587"/>
  </r>
  <r>
    <x v="3"/>
    <n v="6116"/>
    <s v="Other Schools And Instruction"/>
    <s v="Other Schools And Instruction"/>
    <x v="304"/>
    <x v="0"/>
    <x v="4"/>
    <n v="101.95658078114199"/>
  </r>
  <r>
    <x v="3"/>
    <n v="6116"/>
    <s v="Other Schools And Instruction"/>
    <s v="Other Schools And Instruction"/>
    <x v="304"/>
    <x v="0"/>
    <x v="5"/>
    <n v="102.403459921655"/>
  </r>
  <r>
    <x v="3"/>
    <n v="6116"/>
    <s v="Other Schools And Instruction"/>
    <s v="Other Schools And Instruction"/>
    <x v="304"/>
    <x v="0"/>
    <x v="6"/>
    <n v="103.035370371985"/>
  </r>
  <r>
    <x v="3"/>
    <n v="6116"/>
    <s v="Other Schools And Instruction"/>
    <s v="Other Schools And Instruction"/>
    <x v="304"/>
    <x v="0"/>
    <x v="7"/>
    <n v="102.969178591942"/>
  </r>
  <r>
    <x v="3"/>
    <n v="6116"/>
    <s v="Other Schools And Instruction"/>
    <s v="Other Schools And Instruction"/>
    <x v="304"/>
    <x v="0"/>
    <x v="8"/>
    <n v="101.90864616754401"/>
  </r>
  <r>
    <x v="3"/>
    <n v="6116"/>
    <s v="Other Schools And Instruction"/>
    <s v="Other Schools And Instruction"/>
    <x v="304"/>
    <x v="0"/>
    <x v="9"/>
    <n v="101.49622612600901"/>
  </r>
  <r>
    <x v="3"/>
    <n v="6116"/>
    <s v="Other Schools And Instruction"/>
    <s v="Other Schools And Instruction"/>
    <x v="304"/>
    <x v="0"/>
    <x v="10"/>
    <n v="101.625072241746"/>
  </r>
  <r>
    <x v="3"/>
    <n v="6116"/>
    <s v="Other Schools And Instruction"/>
    <s v="Other Schools And Instruction"/>
    <x v="304"/>
    <x v="0"/>
    <x v="11"/>
    <n v="101.92625163176101"/>
  </r>
  <r>
    <x v="3"/>
    <n v="6116"/>
    <s v="Other Schools And Instruction"/>
    <s v="Other Schools And Instruction"/>
    <x v="304"/>
    <x v="0"/>
    <x v="12"/>
    <n v="100.93200012782501"/>
  </r>
  <r>
    <x v="3"/>
    <n v="6116"/>
    <s v="Other Schools And Instruction"/>
    <s v="Other Schools And Instruction"/>
    <x v="304"/>
    <x v="0"/>
    <x v="13"/>
    <n v="100.977558470204"/>
  </r>
  <r>
    <x v="3"/>
    <n v="6116"/>
    <s v="Other Schools And Instruction"/>
    <s v="Other Schools And Instruction"/>
    <x v="304"/>
    <x v="0"/>
    <x v="14"/>
    <n v="101.55730459050299"/>
  </r>
  <r>
    <x v="3"/>
    <n v="6117"/>
    <s v="Educational Support Services"/>
    <s v="Educational Support Services"/>
    <x v="305"/>
    <x v="0"/>
    <x v="0"/>
    <n v="100"/>
  </r>
  <r>
    <x v="3"/>
    <n v="6117"/>
    <s v="Educational Support Services"/>
    <s v="Educational Support Services"/>
    <x v="305"/>
    <x v="0"/>
    <x v="1"/>
    <n v="99.962763230660499"/>
  </r>
  <r>
    <x v="3"/>
    <n v="6117"/>
    <s v="Educational Support Services"/>
    <s v="Educational Support Services"/>
    <x v="305"/>
    <x v="0"/>
    <x v="2"/>
    <n v="100.382201060105"/>
  </r>
  <r>
    <x v="3"/>
    <n v="6117"/>
    <s v="Educational Support Services"/>
    <s v="Educational Support Services"/>
    <x v="305"/>
    <x v="0"/>
    <x v="3"/>
    <n v="101.06548773116501"/>
  </r>
  <r>
    <x v="3"/>
    <n v="6117"/>
    <s v="Educational Support Services"/>
    <s v="Educational Support Services"/>
    <x v="305"/>
    <x v="0"/>
    <x v="4"/>
    <n v="101.960484492744"/>
  </r>
  <r>
    <x v="3"/>
    <n v="6117"/>
    <s v="Educational Support Services"/>
    <s v="Educational Support Services"/>
    <x v="305"/>
    <x v="0"/>
    <x v="5"/>
    <n v="102.407380743356"/>
  </r>
  <r>
    <x v="3"/>
    <n v="6117"/>
    <s v="Educational Support Services"/>
    <s v="Educational Support Services"/>
    <x v="305"/>
    <x v="0"/>
    <x v="6"/>
    <n v="103.039315388262"/>
  </r>
  <r>
    <x v="3"/>
    <n v="6117"/>
    <s v="Educational Support Services"/>
    <s v="Educational Support Services"/>
    <x v="305"/>
    <x v="0"/>
    <x v="7"/>
    <n v="102.973121073869"/>
  </r>
  <r>
    <x v="3"/>
    <n v="6117"/>
    <s v="Educational Support Services"/>
    <s v="Educational Support Services"/>
    <x v="305"/>
    <x v="0"/>
    <x v="8"/>
    <n v="101.912552214238"/>
  </r>
  <r>
    <x v="3"/>
    <n v="6117"/>
    <s v="Educational Support Services"/>
    <s v="Educational Support Services"/>
    <x v="305"/>
    <x v="0"/>
    <x v="9"/>
    <n v="101.500116371674"/>
  </r>
  <r>
    <x v="3"/>
    <n v="6117"/>
    <s v="Educational Support Services"/>
    <s v="Educational Support Services"/>
    <x v="305"/>
    <x v="0"/>
    <x v="10"/>
    <n v="101.62896742066999"/>
  </r>
  <r>
    <x v="3"/>
    <n v="6117"/>
    <s v="Educational Support Services"/>
    <s v="Educational Support Services"/>
    <x v="305"/>
    <x v="0"/>
    <x v="11"/>
    <n v="101.93015836283"/>
  </r>
  <r>
    <x v="3"/>
    <n v="6117"/>
    <s v="Educational Support Services"/>
    <s v="Educational Support Services"/>
    <x v="305"/>
    <x v="0"/>
    <x v="12"/>
    <n v="100.935868739524"/>
  </r>
  <r>
    <x v="3"/>
    <n v="6117"/>
    <s v="Educational Support Services"/>
    <s v="Educational Support Services"/>
    <x v="305"/>
    <x v="0"/>
    <x v="13"/>
    <n v="100.98142882624001"/>
  </r>
  <r>
    <x v="3"/>
    <n v="6117"/>
    <s v="Educational Support Services"/>
    <s v="Educational Support Services"/>
    <x v="305"/>
    <x v="0"/>
    <x v="14"/>
    <n v="101.56119717474"/>
  </r>
  <r>
    <x v="3"/>
    <n v="621"/>
    <s v="Ambulatory Health Care Svcs."/>
    <s v="Ambulatory Health Care"/>
    <x v="306"/>
    <x v="2"/>
    <x v="0"/>
    <n v="100"/>
  </r>
  <r>
    <x v="3"/>
    <n v="621"/>
    <s v="Ambulatory Health Care Svcs."/>
    <s v="Ambulatory Health Care"/>
    <x v="306"/>
    <x v="2"/>
    <x v="1"/>
    <n v="99.784129282640606"/>
  </r>
  <r>
    <x v="3"/>
    <n v="621"/>
    <s v="Ambulatory Health Care Svcs."/>
    <s v="Ambulatory Health Care"/>
    <x v="306"/>
    <x v="2"/>
    <x v="2"/>
    <n v="99.345505426346506"/>
  </r>
  <r>
    <x v="3"/>
    <n v="621"/>
    <s v="Ambulatory Health Care Svcs."/>
    <s v="Ambulatory Health Care"/>
    <x v="306"/>
    <x v="2"/>
    <x v="3"/>
    <n v="99.501511098083796"/>
  </r>
  <r>
    <x v="3"/>
    <n v="621"/>
    <s v="Ambulatory Health Care Svcs."/>
    <s v="Ambulatory Health Care"/>
    <x v="306"/>
    <x v="2"/>
    <x v="4"/>
    <n v="99.122443585549703"/>
  </r>
  <r>
    <x v="3"/>
    <n v="621"/>
    <s v="Ambulatory Health Care Svcs."/>
    <s v="Ambulatory Health Care"/>
    <x v="306"/>
    <x v="2"/>
    <x v="5"/>
    <n v="98.436939993830705"/>
  </r>
  <r>
    <x v="3"/>
    <n v="621"/>
    <s v="Ambulatory Health Care Svcs."/>
    <s v="Ambulatory Health Care"/>
    <x v="306"/>
    <x v="2"/>
    <x v="6"/>
    <n v="99.057905534622293"/>
  </r>
  <r>
    <x v="3"/>
    <n v="621"/>
    <s v="Ambulatory Health Care Svcs."/>
    <s v="Ambulatory Health Care"/>
    <x v="306"/>
    <x v="2"/>
    <x v="7"/>
    <n v="98.784595822529795"/>
  </r>
  <r>
    <x v="3"/>
    <n v="621"/>
    <s v="Ambulatory Health Care Svcs."/>
    <s v="Ambulatory Health Care"/>
    <x v="306"/>
    <x v="2"/>
    <x v="8"/>
    <n v="99.674079983002699"/>
  </r>
  <r>
    <x v="3"/>
    <n v="621"/>
    <s v="Ambulatory Health Care Svcs."/>
    <s v="Ambulatory Health Care"/>
    <x v="306"/>
    <x v="2"/>
    <x v="9"/>
    <n v="97.838802526016906"/>
  </r>
  <r>
    <x v="3"/>
    <n v="621"/>
    <s v="Ambulatory Health Care Svcs."/>
    <s v="Ambulatory Health Care"/>
    <x v="306"/>
    <x v="2"/>
    <x v="10"/>
    <n v="97.677083044594198"/>
  </r>
  <r>
    <x v="3"/>
    <n v="621"/>
    <s v="Ambulatory Health Care Svcs."/>
    <s v="Ambulatory Health Care"/>
    <x v="306"/>
    <x v="2"/>
    <x v="11"/>
    <n v="99.018911599621106"/>
  </r>
  <r>
    <x v="3"/>
    <n v="621"/>
    <s v="Ambulatory Health Care Svcs."/>
    <s v="Ambulatory Health Care"/>
    <x v="306"/>
    <x v="2"/>
    <x v="12"/>
    <n v="97.835964158103593"/>
  </r>
  <r>
    <x v="3"/>
    <n v="621"/>
    <s v="Ambulatory Health Care Svcs."/>
    <s v="Ambulatory Health Care"/>
    <x v="306"/>
    <x v="2"/>
    <x v="13"/>
    <n v="98.709512269036907"/>
  </r>
  <r>
    <x v="3"/>
    <n v="621"/>
    <s v="Ambulatory Health Care Svcs."/>
    <s v="Ambulatory Health Care"/>
    <x v="306"/>
    <x v="2"/>
    <x v="14"/>
    <n v="98.993591329589094"/>
  </r>
  <r>
    <x v="3"/>
    <n v="6211"/>
    <s v="Offices Of Physicians"/>
    <s v="Offices Of Physicians"/>
    <x v="307"/>
    <x v="0"/>
    <x v="0"/>
    <n v="100"/>
  </r>
  <r>
    <x v="3"/>
    <n v="6211"/>
    <s v="Offices Of Physicians"/>
    <s v="Offices Of Physicians"/>
    <x v="307"/>
    <x v="0"/>
    <x v="1"/>
    <n v="100.178823674027"/>
  </r>
  <r>
    <x v="3"/>
    <n v="6211"/>
    <s v="Offices Of Physicians"/>
    <s v="Offices Of Physicians"/>
    <x v="307"/>
    <x v="0"/>
    <x v="2"/>
    <n v="100.595379392521"/>
  </r>
  <r>
    <x v="3"/>
    <n v="6211"/>
    <s v="Offices Of Physicians"/>
    <s v="Offices Of Physicians"/>
    <x v="307"/>
    <x v="0"/>
    <x v="3"/>
    <n v="100.972378206103"/>
  </r>
  <r>
    <x v="3"/>
    <n v="6211"/>
    <s v="Offices Of Physicians"/>
    <s v="Offices Of Physicians"/>
    <x v="307"/>
    <x v="0"/>
    <x v="4"/>
    <n v="101.530922805584"/>
  </r>
  <r>
    <x v="3"/>
    <n v="6211"/>
    <s v="Offices Of Physicians"/>
    <s v="Offices Of Physicians"/>
    <x v="307"/>
    <x v="0"/>
    <x v="5"/>
    <n v="100.334465400724"/>
  </r>
  <r>
    <x v="3"/>
    <n v="6211"/>
    <s v="Offices Of Physicians"/>
    <s v="Offices Of Physicians"/>
    <x v="307"/>
    <x v="0"/>
    <x v="6"/>
    <n v="101.657642933508"/>
  </r>
  <r>
    <x v="3"/>
    <n v="6211"/>
    <s v="Offices Of Physicians"/>
    <s v="Offices Of Physicians"/>
    <x v="307"/>
    <x v="0"/>
    <x v="7"/>
    <n v="101.187731258241"/>
  </r>
  <r>
    <x v="3"/>
    <n v="6211"/>
    <s v="Offices Of Physicians"/>
    <s v="Offices Of Physicians"/>
    <x v="307"/>
    <x v="0"/>
    <x v="8"/>
    <n v="102.40900221200501"/>
  </r>
  <r>
    <x v="3"/>
    <n v="6211"/>
    <s v="Offices Of Physicians"/>
    <s v="Offices Of Physicians"/>
    <x v="307"/>
    <x v="0"/>
    <x v="9"/>
    <n v="99.639479679284506"/>
  </r>
  <r>
    <x v="3"/>
    <n v="6211"/>
    <s v="Offices Of Physicians"/>
    <s v="Offices Of Physicians"/>
    <x v="307"/>
    <x v="0"/>
    <x v="10"/>
    <n v="99.261283197596299"/>
  </r>
  <r>
    <x v="3"/>
    <n v="6211"/>
    <s v="Offices Of Physicians"/>
    <s v="Offices Of Physicians"/>
    <x v="307"/>
    <x v="0"/>
    <x v="11"/>
    <n v="101.030863277904"/>
  </r>
  <r>
    <x v="3"/>
    <n v="6211"/>
    <s v="Offices Of Physicians"/>
    <s v="Offices Of Physicians"/>
    <x v="307"/>
    <x v="0"/>
    <x v="12"/>
    <n v="99.538998491359806"/>
  </r>
  <r>
    <x v="3"/>
    <n v="6211"/>
    <s v="Offices Of Physicians"/>
    <s v="Offices Of Physicians"/>
    <x v="307"/>
    <x v="0"/>
    <x v="13"/>
    <n v="100.441340985426"/>
  </r>
  <r>
    <x v="3"/>
    <n v="6211"/>
    <s v="Offices Of Physicians"/>
    <s v="Offices Of Physicians"/>
    <x v="307"/>
    <x v="0"/>
    <x v="14"/>
    <n v="100.509522594188"/>
  </r>
  <r>
    <x v="3"/>
    <n v="6212"/>
    <s v="Offices Of Dentists"/>
    <s v="Offices Of Dentists"/>
    <x v="308"/>
    <x v="0"/>
    <x v="0"/>
    <n v="100"/>
  </r>
  <r>
    <x v="3"/>
    <n v="6212"/>
    <s v="Offices Of Dentists"/>
    <s v="Offices Of Dentists"/>
    <x v="308"/>
    <x v="0"/>
    <x v="1"/>
    <n v="99.724738812669003"/>
  </r>
  <r>
    <x v="3"/>
    <n v="6212"/>
    <s v="Offices Of Dentists"/>
    <s v="Offices Of Dentists"/>
    <x v="308"/>
    <x v="0"/>
    <x v="2"/>
    <n v="99.953152322394999"/>
  </r>
  <r>
    <x v="3"/>
    <n v="6212"/>
    <s v="Offices Of Dentists"/>
    <s v="Offices Of Dentists"/>
    <x v="308"/>
    <x v="0"/>
    <x v="3"/>
    <n v="100.53873322087099"/>
  </r>
  <r>
    <x v="3"/>
    <n v="6212"/>
    <s v="Offices Of Dentists"/>
    <s v="Offices Of Dentists"/>
    <x v="308"/>
    <x v="0"/>
    <x v="4"/>
    <n v="99.528797752309501"/>
  </r>
  <r>
    <x v="3"/>
    <n v="6212"/>
    <s v="Offices Of Dentists"/>
    <s v="Offices Of Dentists"/>
    <x v="308"/>
    <x v="0"/>
    <x v="5"/>
    <n v="99.346433555353698"/>
  </r>
  <r>
    <x v="3"/>
    <n v="6212"/>
    <s v="Offices Of Dentists"/>
    <s v="Offices Of Dentists"/>
    <x v="308"/>
    <x v="0"/>
    <x v="6"/>
    <n v="99.003939113549805"/>
  </r>
  <r>
    <x v="3"/>
    <n v="6212"/>
    <s v="Offices Of Dentists"/>
    <s v="Offices Of Dentists"/>
    <x v="308"/>
    <x v="0"/>
    <x v="7"/>
    <n v="99.811823770527099"/>
  </r>
  <r>
    <x v="3"/>
    <n v="6212"/>
    <s v="Offices Of Dentists"/>
    <s v="Offices Of Dentists"/>
    <x v="308"/>
    <x v="0"/>
    <x v="8"/>
    <n v="97.592891076524495"/>
  </r>
  <r>
    <x v="3"/>
    <n v="6212"/>
    <s v="Offices Of Dentists"/>
    <s v="Offices Of Dentists"/>
    <x v="308"/>
    <x v="0"/>
    <x v="9"/>
    <n v="96.116742025092606"/>
  </r>
  <r>
    <x v="3"/>
    <n v="6212"/>
    <s v="Offices Of Dentists"/>
    <s v="Offices Of Dentists"/>
    <x v="308"/>
    <x v="0"/>
    <x v="10"/>
    <n v="95.499389266422099"/>
  </r>
  <r>
    <x v="3"/>
    <n v="6212"/>
    <s v="Offices Of Dentists"/>
    <s v="Offices Of Dentists"/>
    <x v="308"/>
    <x v="0"/>
    <x v="11"/>
    <n v="97.633911799744794"/>
  </r>
  <r>
    <x v="3"/>
    <n v="6212"/>
    <s v="Offices Of Dentists"/>
    <s v="Offices Of Dentists"/>
    <x v="308"/>
    <x v="0"/>
    <x v="12"/>
    <n v="94.660642943252597"/>
  </r>
  <r>
    <x v="3"/>
    <n v="6212"/>
    <s v="Offices Of Dentists"/>
    <s v="Offices Of Dentists"/>
    <x v="308"/>
    <x v="0"/>
    <x v="13"/>
    <n v="96.712822528558604"/>
  </r>
  <r>
    <x v="3"/>
    <n v="6212"/>
    <s v="Offices Of Dentists"/>
    <s v="Offices Of Dentists"/>
    <x v="308"/>
    <x v="0"/>
    <x v="14"/>
    <n v="95.509873091162405"/>
  </r>
  <r>
    <x v="3"/>
    <n v="6213"/>
    <s v="Offices Of Other Health Practitioners"/>
    <s v="Offices Of Other Health Practitioners"/>
    <x v="309"/>
    <x v="0"/>
    <x v="0"/>
    <n v="100"/>
  </r>
  <r>
    <x v="3"/>
    <n v="6213"/>
    <s v="Offices Of Other Health Practitioners"/>
    <s v="Offices Of Other Health Practitioners"/>
    <x v="309"/>
    <x v="0"/>
    <x v="1"/>
    <n v="99.658116813158301"/>
  </r>
  <r>
    <x v="3"/>
    <n v="6213"/>
    <s v="Offices Of Other Health Practitioners"/>
    <s v="Offices Of Other Health Practitioners"/>
    <x v="309"/>
    <x v="0"/>
    <x v="2"/>
    <n v="99.471985529778493"/>
  </r>
  <r>
    <x v="3"/>
    <n v="6213"/>
    <s v="Offices Of Other Health Practitioners"/>
    <s v="Offices Of Other Health Practitioners"/>
    <x v="309"/>
    <x v="0"/>
    <x v="3"/>
    <n v="100.98874288133899"/>
  </r>
  <r>
    <x v="3"/>
    <n v="6213"/>
    <s v="Offices Of Other Health Practitioners"/>
    <s v="Offices Of Other Health Practitioners"/>
    <x v="309"/>
    <x v="0"/>
    <x v="4"/>
    <n v="100.983197944667"/>
  </r>
  <r>
    <x v="3"/>
    <n v="6213"/>
    <s v="Offices Of Other Health Practitioners"/>
    <s v="Offices Of Other Health Practitioners"/>
    <x v="309"/>
    <x v="0"/>
    <x v="5"/>
    <n v="101.213621730672"/>
  </r>
  <r>
    <x v="3"/>
    <n v="6213"/>
    <s v="Offices Of Other Health Practitioners"/>
    <s v="Offices Of Other Health Practitioners"/>
    <x v="309"/>
    <x v="0"/>
    <x v="6"/>
    <n v="101.46095155284399"/>
  </r>
  <r>
    <x v="3"/>
    <n v="6213"/>
    <s v="Offices Of Other Health Practitioners"/>
    <s v="Offices Of Other Health Practitioners"/>
    <x v="309"/>
    <x v="0"/>
    <x v="7"/>
    <n v="101.02661469808299"/>
  </r>
  <r>
    <x v="3"/>
    <n v="6213"/>
    <s v="Offices Of Other Health Practitioners"/>
    <s v="Offices Of Other Health Practitioners"/>
    <x v="309"/>
    <x v="0"/>
    <x v="8"/>
    <n v="100.297911989261"/>
  </r>
  <r>
    <x v="3"/>
    <n v="6213"/>
    <s v="Offices Of Other Health Practitioners"/>
    <s v="Offices Of Other Health Practitioners"/>
    <x v="309"/>
    <x v="0"/>
    <x v="9"/>
    <n v="98.431630272549"/>
  </r>
  <r>
    <x v="3"/>
    <n v="6213"/>
    <s v="Offices Of Other Health Practitioners"/>
    <s v="Offices Of Other Health Practitioners"/>
    <x v="309"/>
    <x v="0"/>
    <x v="10"/>
    <n v="97.545158492158393"/>
  </r>
  <r>
    <x v="3"/>
    <n v="6213"/>
    <s v="Offices Of Other Health Practitioners"/>
    <s v="Offices Of Other Health Practitioners"/>
    <x v="309"/>
    <x v="0"/>
    <x v="11"/>
    <n v="99.586496085919094"/>
  </r>
  <r>
    <x v="3"/>
    <n v="6213"/>
    <s v="Offices Of Other Health Practitioners"/>
    <s v="Offices Of Other Health Practitioners"/>
    <x v="309"/>
    <x v="0"/>
    <x v="12"/>
    <n v="96.766794918357803"/>
  </r>
  <r>
    <x v="3"/>
    <n v="6213"/>
    <s v="Offices Of Other Health Practitioners"/>
    <s v="Offices Of Other Health Practitioners"/>
    <x v="309"/>
    <x v="0"/>
    <x v="13"/>
    <n v="98.264025128540595"/>
  </r>
  <r>
    <x v="3"/>
    <n v="6213"/>
    <s v="Offices Of Other Health Practitioners"/>
    <s v="Offices Of Other Health Practitioners"/>
    <x v="309"/>
    <x v="0"/>
    <x v="14"/>
    <n v="96.9961780292046"/>
  </r>
  <r>
    <x v="3"/>
    <n v="6214"/>
    <s v="Outpatient Care Centers"/>
    <s v="Outpatient Care Centers"/>
    <x v="310"/>
    <x v="0"/>
    <x v="0"/>
    <n v="100"/>
  </r>
  <r>
    <x v="3"/>
    <n v="6214"/>
    <s v="Outpatient Care Centers"/>
    <s v="Outpatient Care Centers"/>
    <x v="310"/>
    <x v="0"/>
    <x v="1"/>
    <n v="100.07199947687999"/>
  </r>
  <r>
    <x v="3"/>
    <n v="6214"/>
    <s v="Outpatient Care Centers"/>
    <s v="Outpatient Care Centers"/>
    <x v="310"/>
    <x v="0"/>
    <x v="2"/>
    <n v="100.469451568788"/>
  </r>
  <r>
    <x v="3"/>
    <n v="6214"/>
    <s v="Outpatient Care Centers"/>
    <s v="Outpatient Care Centers"/>
    <x v="310"/>
    <x v="0"/>
    <x v="3"/>
    <n v="101.07329910216301"/>
  </r>
  <r>
    <x v="3"/>
    <n v="6214"/>
    <s v="Outpatient Care Centers"/>
    <s v="Outpatient Care Centers"/>
    <x v="310"/>
    <x v="0"/>
    <x v="4"/>
    <n v="101.471720689202"/>
  </r>
  <r>
    <x v="3"/>
    <n v="6214"/>
    <s v="Outpatient Care Centers"/>
    <s v="Outpatient Care Centers"/>
    <x v="310"/>
    <x v="0"/>
    <x v="5"/>
    <n v="101.523860324572"/>
  </r>
  <r>
    <x v="3"/>
    <n v="6214"/>
    <s v="Outpatient Care Centers"/>
    <s v="Outpatient Care Centers"/>
    <x v="310"/>
    <x v="0"/>
    <x v="6"/>
    <n v="102.18809896955101"/>
  </r>
  <r>
    <x v="3"/>
    <n v="6214"/>
    <s v="Outpatient Care Centers"/>
    <s v="Outpatient Care Centers"/>
    <x v="310"/>
    <x v="0"/>
    <x v="7"/>
    <n v="102.30518979644199"/>
  </r>
  <r>
    <x v="3"/>
    <n v="6214"/>
    <s v="Outpatient Care Centers"/>
    <s v="Outpatient Care Centers"/>
    <x v="310"/>
    <x v="0"/>
    <x v="8"/>
    <n v="102.89667604949599"/>
  </r>
  <r>
    <x v="3"/>
    <n v="6214"/>
    <s v="Outpatient Care Centers"/>
    <s v="Outpatient Care Centers"/>
    <x v="310"/>
    <x v="0"/>
    <x v="9"/>
    <n v="101.98720179774401"/>
  </r>
  <r>
    <x v="3"/>
    <n v="6214"/>
    <s v="Outpatient Care Centers"/>
    <s v="Outpatient Care Centers"/>
    <x v="310"/>
    <x v="0"/>
    <x v="10"/>
    <n v="102.59404420301399"/>
  </r>
  <r>
    <x v="3"/>
    <n v="6214"/>
    <s v="Outpatient Care Centers"/>
    <s v="Outpatient Care Centers"/>
    <x v="310"/>
    <x v="0"/>
    <x v="11"/>
    <n v="103.827855534004"/>
  </r>
  <r>
    <x v="3"/>
    <n v="6214"/>
    <s v="Outpatient Care Centers"/>
    <s v="Outpatient Care Centers"/>
    <x v="310"/>
    <x v="0"/>
    <x v="12"/>
    <n v="103.527073263048"/>
  </r>
  <r>
    <x v="3"/>
    <n v="6214"/>
    <s v="Outpatient Care Centers"/>
    <s v="Outpatient Care Centers"/>
    <x v="310"/>
    <x v="0"/>
    <x v="13"/>
    <n v="103.978256644238"/>
  </r>
  <r>
    <x v="3"/>
    <n v="6214"/>
    <s v="Outpatient Care Centers"/>
    <s v="Outpatient Care Centers"/>
    <x v="310"/>
    <x v="0"/>
    <x v="14"/>
    <n v="104.371265918438"/>
  </r>
  <r>
    <x v="3"/>
    <n v="6215"/>
    <s v="Medical And Diagnostic Laboratories"/>
    <s v="Medical And Diagnostic Laboratories"/>
    <x v="311"/>
    <x v="0"/>
    <x v="0"/>
    <n v="100"/>
  </r>
  <r>
    <x v="3"/>
    <n v="6215"/>
    <s v="Medical And Diagnostic Laboratories"/>
    <s v="Medical And Diagnostic Laboratories"/>
    <x v="311"/>
    <x v="0"/>
    <x v="1"/>
    <n v="100.522499935588"/>
  </r>
  <r>
    <x v="3"/>
    <n v="6215"/>
    <s v="Medical And Diagnostic Laboratories"/>
    <s v="Medical And Diagnostic Laboratories"/>
    <x v="311"/>
    <x v="0"/>
    <x v="2"/>
    <n v="100.946667897507"/>
  </r>
  <r>
    <x v="3"/>
    <n v="6215"/>
    <s v="Medical And Diagnostic Laboratories"/>
    <s v="Medical And Diagnostic Laboratories"/>
    <x v="311"/>
    <x v="0"/>
    <x v="3"/>
    <n v="102.28621709202"/>
  </r>
  <r>
    <x v="3"/>
    <n v="6215"/>
    <s v="Medical And Diagnostic Laboratories"/>
    <s v="Medical And Diagnostic Laboratories"/>
    <x v="311"/>
    <x v="0"/>
    <x v="4"/>
    <n v="102.732564789796"/>
  </r>
  <r>
    <x v="3"/>
    <n v="6215"/>
    <s v="Medical And Diagnostic Laboratories"/>
    <s v="Medical And Diagnostic Laboratories"/>
    <x v="311"/>
    <x v="0"/>
    <x v="5"/>
    <n v="103.197481759933"/>
  </r>
  <r>
    <x v="3"/>
    <n v="6215"/>
    <s v="Medical And Diagnostic Laboratories"/>
    <s v="Medical And Diagnostic Laboratories"/>
    <x v="311"/>
    <x v="0"/>
    <x v="6"/>
    <n v="103.60471484708199"/>
  </r>
  <r>
    <x v="3"/>
    <n v="6215"/>
    <s v="Medical And Diagnostic Laboratories"/>
    <s v="Medical And Diagnostic Laboratories"/>
    <x v="311"/>
    <x v="0"/>
    <x v="7"/>
    <n v="103.66464908227201"/>
  </r>
  <r>
    <x v="3"/>
    <n v="6215"/>
    <s v="Medical And Diagnostic Laboratories"/>
    <s v="Medical And Diagnostic Laboratories"/>
    <x v="311"/>
    <x v="0"/>
    <x v="8"/>
    <n v="103.387172124131"/>
  </r>
  <r>
    <x v="3"/>
    <n v="6215"/>
    <s v="Medical And Diagnostic Laboratories"/>
    <s v="Medical And Diagnostic Laboratories"/>
    <x v="311"/>
    <x v="0"/>
    <x v="9"/>
    <n v="101.94703009215"/>
  </r>
  <r>
    <x v="3"/>
    <n v="6215"/>
    <s v="Medical And Diagnostic Laboratories"/>
    <s v="Medical And Diagnostic Laboratories"/>
    <x v="311"/>
    <x v="0"/>
    <x v="10"/>
    <n v="101.689717546156"/>
  </r>
  <r>
    <x v="3"/>
    <n v="6215"/>
    <s v="Medical And Diagnostic Laboratories"/>
    <s v="Medical And Diagnostic Laboratories"/>
    <x v="311"/>
    <x v="0"/>
    <x v="11"/>
    <n v="102.38214654414899"/>
  </r>
  <r>
    <x v="3"/>
    <n v="6215"/>
    <s v="Medical And Diagnostic Laboratories"/>
    <s v="Medical And Diagnostic Laboratories"/>
    <x v="311"/>
    <x v="0"/>
    <x v="12"/>
    <n v="101.87362883423"/>
  </r>
  <r>
    <x v="3"/>
    <n v="6215"/>
    <s v="Medical And Diagnostic Laboratories"/>
    <s v="Medical And Diagnostic Laboratories"/>
    <x v="311"/>
    <x v="0"/>
    <x v="13"/>
    <n v="102.494540596368"/>
  </r>
  <r>
    <x v="3"/>
    <n v="6215"/>
    <s v="Medical And Diagnostic Laboratories"/>
    <s v="Medical And Diagnostic Laboratories"/>
    <x v="311"/>
    <x v="0"/>
    <x v="14"/>
    <n v="102.991364882038"/>
  </r>
  <r>
    <x v="3"/>
    <n v="6216"/>
    <s v="Home Health Care Services"/>
    <s v="Home Health Care Services"/>
    <x v="312"/>
    <x v="0"/>
    <x v="0"/>
    <n v="100"/>
  </r>
  <r>
    <x v="3"/>
    <n v="6216"/>
    <s v="Home Health Care Services"/>
    <s v="Home Health Care Services"/>
    <x v="312"/>
    <x v="0"/>
    <x v="1"/>
    <n v="100.826749528942"/>
  </r>
  <r>
    <x v="3"/>
    <n v="6216"/>
    <s v="Home Health Care Services"/>
    <s v="Home Health Care Services"/>
    <x v="312"/>
    <x v="0"/>
    <x v="2"/>
    <n v="101.45311675609"/>
  </r>
  <r>
    <x v="3"/>
    <n v="6216"/>
    <s v="Home Health Care Services"/>
    <s v="Home Health Care Services"/>
    <x v="312"/>
    <x v="0"/>
    <x v="3"/>
    <n v="101.88486641434"/>
  </r>
  <r>
    <x v="3"/>
    <n v="6216"/>
    <s v="Home Health Care Services"/>
    <s v="Home Health Care Services"/>
    <x v="312"/>
    <x v="0"/>
    <x v="4"/>
    <n v="101.718158014856"/>
  </r>
  <r>
    <x v="3"/>
    <n v="6216"/>
    <s v="Home Health Care Services"/>
    <s v="Home Health Care Services"/>
    <x v="312"/>
    <x v="0"/>
    <x v="5"/>
    <n v="101.96926411308"/>
  </r>
  <r>
    <x v="3"/>
    <n v="6216"/>
    <s v="Home Health Care Services"/>
    <s v="Home Health Care Services"/>
    <x v="312"/>
    <x v="0"/>
    <x v="6"/>
    <n v="102.661226323043"/>
  </r>
  <r>
    <x v="3"/>
    <n v="6216"/>
    <s v="Home Health Care Services"/>
    <s v="Home Health Care Services"/>
    <x v="312"/>
    <x v="0"/>
    <x v="7"/>
    <n v="103.265099922739"/>
  </r>
  <r>
    <x v="3"/>
    <n v="6216"/>
    <s v="Home Health Care Services"/>
    <s v="Home Health Care Services"/>
    <x v="312"/>
    <x v="0"/>
    <x v="8"/>
    <n v="104.048164545238"/>
  </r>
  <r>
    <x v="3"/>
    <n v="6216"/>
    <s v="Home Health Care Services"/>
    <s v="Home Health Care Services"/>
    <x v="312"/>
    <x v="0"/>
    <x v="9"/>
    <n v="103.614228589273"/>
  </r>
  <r>
    <x v="3"/>
    <n v="6216"/>
    <s v="Home Health Care Services"/>
    <s v="Home Health Care Services"/>
    <x v="312"/>
    <x v="0"/>
    <x v="10"/>
    <n v="103.66046264633999"/>
  </r>
  <r>
    <x v="3"/>
    <n v="6216"/>
    <s v="Home Health Care Services"/>
    <s v="Home Health Care Services"/>
    <x v="312"/>
    <x v="0"/>
    <x v="11"/>
    <n v="104.366786945748"/>
  </r>
  <r>
    <x v="3"/>
    <n v="6216"/>
    <s v="Home Health Care Services"/>
    <s v="Home Health Care Services"/>
    <x v="312"/>
    <x v="0"/>
    <x v="12"/>
    <n v="104.77501691386"/>
  </r>
  <r>
    <x v="3"/>
    <n v="6216"/>
    <s v="Home Health Care Services"/>
    <s v="Home Health Care Services"/>
    <x v="312"/>
    <x v="0"/>
    <x v="13"/>
    <n v="104.949496931173"/>
  </r>
  <r>
    <x v="3"/>
    <n v="6216"/>
    <s v="Home Health Care Services"/>
    <s v="Home Health Care Services"/>
    <x v="312"/>
    <x v="0"/>
    <x v="14"/>
    <n v="105.75675801229499"/>
  </r>
  <r>
    <x v="3"/>
    <n v="6219"/>
    <s v="Other Ambulatory Health Care Services"/>
    <s v="Other Ambulatory Health Care Services"/>
    <x v="313"/>
    <x v="0"/>
    <x v="0"/>
    <n v="100"/>
  </r>
  <r>
    <x v="3"/>
    <n v="6219"/>
    <s v="Other Ambulatory Health Care Services"/>
    <s v="Other Ambulatory Health Care Services"/>
    <x v="313"/>
    <x v="0"/>
    <x v="1"/>
    <n v="100.522502435456"/>
  </r>
  <r>
    <x v="3"/>
    <n v="6219"/>
    <s v="Other Ambulatory Health Care Services"/>
    <s v="Other Ambulatory Health Care Services"/>
    <x v="313"/>
    <x v="0"/>
    <x v="2"/>
    <n v="100.94667019971899"/>
  </r>
  <r>
    <x v="3"/>
    <n v="6219"/>
    <s v="Other Ambulatory Health Care Services"/>
    <s v="Other Ambulatory Health Care Services"/>
    <x v="313"/>
    <x v="0"/>
    <x v="3"/>
    <n v="102.286219424782"/>
  </r>
  <r>
    <x v="3"/>
    <n v="6219"/>
    <s v="Other Ambulatory Health Care Services"/>
    <s v="Other Ambulatory Health Care Services"/>
    <x v="313"/>
    <x v="0"/>
    <x v="4"/>
    <n v="102.732567132738"/>
  </r>
  <r>
    <x v="3"/>
    <n v="6219"/>
    <s v="Other Ambulatory Health Care Services"/>
    <s v="Other Ambulatory Health Care Services"/>
    <x v="313"/>
    <x v="0"/>
    <x v="5"/>
    <n v="103.197484113478"/>
  </r>
  <r>
    <x v="3"/>
    <n v="6219"/>
    <s v="Other Ambulatory Health Care Services"/>
    <s v="Other Ambulatory Health Care Services"/>
    <x v="313"/>
    <x v="0"/>
    <x v="6"/>
    <n v="103.604717209914"/>
  </r>
  <r>
    <x v="3"/>
    <n v="6219"/>
    <s v="Other Ambulatory Health Care Services"/>
    <s v="Other Ambulatory Health Care Services"/>
    <x v="313"/>
    <x v="0"/>
    <x v="7"/>
    <n v="103.664651446471"/>
  </r>
  <r>
    <x v="3"/>
    <n v="6219"/>
    <s v="Other Ambulatory Health Care Services"/>
    <s v="Other Ambulatory Health Care Services"/>
    <x v="313"/>
    <x v="0"/>
    <x v="8"/>
    <n v="103.387174482002"/>
  </r>
  <r>
    <x v="3"/>
    <n v="6219"/>
    <s v="Other Ambulatory Health Care Services"/>
    <s v="Other Ambulatory Health Care Services"/>
    <x v="313"/>
    <x v="0"/>
    <x v="9"/>
    <n v="101.947032417177"/>
  </r>
  <r>
    <x v="3"/>
    <n v="6219"/>
    <s v="Other Ambulatory Health Care Services"/>
    <s v="Other Ambulatory Health Care Services"/>
    <x v="313"/>
    <x v="0"/>
    <x v="10"/>
    <n v="101.689719865315"/>
  </r>
  <r>
    <x v="3"/>
    <n v="6219"/>
    <s v="Other Ambulatory Health Care Services"/>
    <s v="Other Ambulatory Health Care Services"/>
    <x v="313"/>
    <x v="0"/>
    <x v="11"/>
    <n v="102.38214887909901"/>
  </r>
  <r>
    <x v="3"/>
    <n v="6219"/>
    <s v="Other Ambulatory Health Care Services"/>
    <s v="Other Ambulatory Health Care Services"/>
    <x v="313"/>
    <x v="0"/>
    <x v="12"/>
    <n v="101.87363115758301"/>
  </r>
  <r>
    <x v="3"/>
    <n v="6219"/>
    <s v="Other Ambulatory Health Care Services"/>
    <s v="Other Ambulatory Health Care Services"/>
    <x v="313"/>
    <x v="0"/>
    <x v="13"/>
    <n v="102.49454293388099"/>
  </r>
  <r>
    <x v="3"/>
    <n v="6219"/>
    <s v="Other Ambulatory Health Care Services"/>
    <s v="Other Ambulatory Health Care Services"/>
    <x v="313"/>
    <x v="0"/>
    <x v="14"/>
    <n v="102.99136723088201"/>
  </r>
  <r>
    <x v="3"/>
    <s v="622,623"/>
    <s v="Hospitals And Nursing Care Facilities"/>
    <s v="Hospitals &amp; Nursing Care"/>
    <x v="314"/>
    <x v="1"/>
    <x v="0"/>
    <n v="100"/>
  </r>
  <r>
    <x v="3"/>
    <s v="622,623"/>
    <s v="Hospitals And Nursing Care Facilities"/>
    <s v="Hospitals &amp; Nursing Care"/>
    <x v="314"/>
    <x v="1"/>
    <x v="1"/>
    <n v="100.532712272987"/>
  </r>
  <r>
    <x v="3"/>
    <s v="622,623"/>
    <s v="Hospitals And Nursing Care Facilities"/>
    <s v="Hospitals &amp; Nursing Care"/>
    <x v="314"/>
    <x v="1"/>
    <x v="2"/>
    <n v="101.44233761429599"/>
  </r>
  <r>
    <x v="3"/>
    <s v="622,623"/>
    <s v="Hospitals And Nursing Care Facilities"/>
    <s v="Hospitals &amp; Nursing Care"/>
    <x v="314"/>
    <x v="1"/>
    <x v="3"/>
    <n v="102.632489376454"/>
  </r>
  <r>
    <x v="3"/>
    <s v="622,623"/>
    <s v="Hospitals And Nursing Care Facilities"/>
    <s v="Hospitals &amp; Nursing Care"/>
    <x v="314"/>
    <x v="1"/>
    <x v="4"/>
    <n v="103.061450522253"/>
  </r>
  <r>
    <x v="3"/>
    <s v="622,623"/>
    <s v="Hospitals And Nursing Care Facilities"/>
    <s v="Hospitals &amp; Nursing Care"/>
    <x v="314"/>
    <x v="1"/>
    <x v="5"/>
    <n v="103.495202782756"/>
  </r>
  <r>
    <x v="3"/>
    <s v="622,623"/>
    <s v="Hospitals And Nursing Care Facilities"/>
    <s v="Hospitals &amp; Nursing Care"/>
    <x v="314"/>
    <x v="1"/>
    <x v="6"/>
    <n v="104.46972131421801"/>
  </r>
  <r>
    <x v="3"/>
    <s v="622,623"/>
    <s v="Hospitals And Nursing Care Facilities"/>
    <s v="Hospitals &amp; Nursing Care"/>
    <x v="314"/>
    <x v="1"/>
    <x v="7"/>
    <n v="105.348772935133"/>
  </r>
  <r>
    <x v="3"/>
    <s v="622,623"/>
    <s v="Hospitals And Nursing Care Facilities"/>
    <s v="Hospitals &amp; Nursing Care"/>
    <x v="314"/>
    <x v="1"/>
    <x v="8"/>
    <n v="106.79669626779"/>
  </r>
  <r>
    <x v="3"/>
    <s v="622,623"/>
    <s v="Hospitals And Nursing Care Facilities"/>
    <s v="Hospitals &amp; Nursing Care"/>
    <x v="314"/>
    <x v="1"/>
    <x v="9"/>
    <n v="106.940531791895"/>
  </r>
  <r>
    <x v="3"/>
    <s v="622,623"/>
    <s v="Hospitals And Nursing Care Facilities"/>
    <s v="Hospitals &amp; Nursing Care"/>
    <x v="314"/>
    <x v="1"/>
    <x v="10"/>
    <n v="107.394754298724"/>
  </r>
  <r>
    <x v="3"/>
    <s v="622,623"/>
    <s v="Hospitals And Nursing Care Facilities"/>
    <s v="Hospitals &amp; Nursing Care"/>
    <x v="314"/>
    <x v="1"/>
    <x v="11"/>
    <n v="108.143981919288"/>
  </r>
  <r>
    <x v="3"/>
    <s v="622,623"/>
    <s v="Hospitals And Nursing Care Facilities"/>
    <s v="Hospitals &amp; Nursing Care"/>
    <x v="314"/>
    <x v="1"/>
    <x v="12"/>
    <n v="108.61292702248301"/>
  </r>
  <r>
    <x v="3"/>
    <s v="622,623"/>
    <s v="Hospitals And Nursing Care Facilities"/>
    <s v="Hospitals &amp; Nursing Care"/>
    <x v="314"/>
    <x v="1"/>
    <x v="13"/>
    <n v="109.34474712785401"/>
  </r>
  <r>
    <x v="3"/>
    <s v="622,623"/>
    <s v="Hospitals And Nursing Care Facilities"/>
    <s v="Hospitals &amp; Nursing Care"/>
    <x v="314"/>
    <x v="1"/>
    <x v="14"/>
    <n v="109.059726549422"/>
  </r>
  <r>
    <x v="3"/>
    <n v="6221"/>
    <s v="General Medical And Surgical Hospitals"/>
    <s v="General Medical And Surgical Hospitals"/>
    <x v="315"/>
    <x v="0"/>
    <x v="0"/>
    <n v="100"/>
  </r>
  <r>
    <x v="3"/>
    <n v="6221"/>
    <s v="General Medical And Surgical Hospitals"/>
    <s v="General Medical And Surgical Hospitals"/>
    <x v="315"/>
    <x v="0"/>
    <x v="1"/>
    <n v="100.60781205985801"/>
  </r>
  <r>
    <x v="3"/>
    <n v="6221"/>
    <s v="General Medical And Surgical Hospitals"/>
    <s v="General Medical And Surgical Hospitals"/>
    <x v="315"/>
    <x v="0"/>
    <x v="2"/>
    <n v="101.360959126278"/>
  </r>
  <r>
    <x v="3"/>
    <n v="6221"/>
    <s v="General Medical And Surgical Hospitals"/>
    <s v="General Medical And Surgical Hospitals"/>
    <x v="315"/>
    <x v="0"/>
    <x v="3"/>
    <n v="102.34242222851699"/>
  </r>
  <r>
    <x v="3"/>
    <n v="6221"/>
    <s v="General Medical And Surgical Hospitals"/>
    <s v="General Medical And Surgical Hospitals"/>
    <x v="315"/>
    <x v="0"/>
    <x v="4"/>
    <n v="103.149371609403"/>
  </r>
  <r>
    <x v="3"/>
    <n v="6221"/>
    <s v="General Medical And Surgical Hospitals"/>
    <s v="General Medical And Surgical Hospitals"/>
    <x v="315"/>
    <x v="0"/>
    <x v="5"/>
    <n v="103.431163011355"/>
  </r>
  <r>
    <x v="3"/>
    <n v="6221"/>
    <s v="General Medical And Surgical Hospitals"/>
    <s v="General Medical And Surgical Hospitals"/>
    <x v="315"/>
    <x v="0"/>
    <x v="6"/>
    <n v="104.26328636300001"/>
  </r>
  <r>
    <x v="3"/>
    <n v="6221"/>
    <s v="General Medical And Surgical Hospitals"/>
    <s v="General Medical And Surgical Hospitals"/>
    <x v="315"/>
    <x v="0"/>
    <x v="7"/>
    <n v="105.080777794281"/>
  </r>
  <r>
    <x v="3"/>
    <n v="6221"/>
    <s v="General Medical And Surgical Hospitals"/>
    <s v="General Medical And Surgical Hospitals"/>
    <x v="315"/>
    <x v="0"/>
    <x v="8"/>
    <n v="106.347296864011"/>
  </r>
  <r>
    <x v="3"/>
    <n v="6221"/>
    <s v="General Medical And Surgical Hospitals"/>
    <s v="General Medical And Surgical Hospitals"/>
    <x v="315"/>
    <x v="0"/>
    <x v="9"/>
    <n v="106.962689619309"/>
  </r>
  <r>
    <x v="3"/>
    <n v="6221"/>
    <s v="General Medical And Surgical Hospitals"/>
    <s v="General Medical And Surgical Hospitals"/>
    <x v="315"/>
    <x v="0"/>
    <x v="10"/>
    <n v="107.095299669431"/>
  </r>
  <r>
    <x v="3"/>
    <n v="6221"/>
    <s v="General Medical And Surgical Hospitals"/>
    <s v="General Medical And Surgical Hospitals"/>
    <x v="315"/>
    <x v="0"/>
    <x v="11"/>
    <n v="107.671141280936"/>
  </r>
  <r>
    <x v="3"/>
    <n v="6221"/>
    <s v="General Medical And Surgical Hospitals"/>
    <s v="General Medical And Surgical Hospitals"/>
    <x v="315"/>
    <x v="0"/>
    <x v="12"/>
    <n v="107.989503462611"/>
  </r>
  <r>
    <x v="3"/>
    <n v="6221"/>
    <s v="General Medical And Surgical Hospitals"/>
    <s v="General Medical And Surgical Hospitals"/>
    <x v="315"/>
    <x v="0"/>
    <x v="13"/>
    <n v="108.543363751613"/>
  </r>
  <r>
    <x v="3"/>
    <n v="6221"/>
    <s v="General Medical And Surgical Hospitals"/>
    <s v="General Medical And Surgical Hospitals"/>
    <x v="315"/>
    <x v="0"/>
    <x v="14"/>
    <n v="108.400794145372"/>
  </r>
  <r>
    <x v="3"/>
    <n v="6222"/>
    <s v="Psychiatric And Substance Abuse Hospitals"/>
    <s v="Psychiatric And Substance Abuse Hospitals"/>
    <x v="316"/>
    <x v="0"/>
    <x v="0"/>
    <n v="100"/>
  </r>
  <r>
    <x v="3"/>
    <n v="6222"/>
    <s v="Psychiatric And Substance Abuse Hospitals"/>
    <s v="Psychiatric And Substance Abuse Hospitals"/>
    <x v="316"/>
    <x v="0"/>
    <x v="1"/>
    <n v="100.608864297018"/>
  </r>
  <r>
    <x v="3"/>
    <n v="6222"/>
    <s v="Psychiatric And Substance Abuse Hospitals"/>
    <s v="Psychiatric And Substance Abuse Hospitals"/>
    <x v="316"/>
    <x v="0"/>
    <x v="2"/>
    <n v="101.362019282802"/>
  </r>
  <r>
    <x v="3"/>
    <n v="6222"/>
    <s v="Psychiatric And Substance Abuse Hospitals"/>
    <s v="Psychiatric And Substance Abuse Hospitals"/>
    <x v="316"/>
    <x v="0"/>
    <x v="3"/>
    <n v="102.343492650378"/>
  </r>
  <r>
    <x v="3"/>
    <n v="6222"/>
    <s v="Psychiatric And Substance Abuse Hospitals"/>
    <s v="Psychiatric And Substance Abuse Hospitals"/>
    <x v="316"/>
    <x v="0"/>
    <x v="4"/>
    <n v="103.150450471326"/>
  </r>
  <r>
    <x v="3"/>
    <n v="6222"/>
    <s v="Psychiatric And Substance Abuse Hospitals"/>
    <s v="Psychiatric And Substance Abuse Hospitals"/>
    <x v="316"/>
    <x v="0"/>
    <x v="5"/>
    <n v="103.432244820595"/>
  </r>
  <r>
    <x v="3"/>
    <n v="6222"/>
    <s v="Psychiatric And Substance Abuse Hospitals"/>
    <s v="Psychiatric And Substance Abuse Hospitals"/>
    <x v="316"/>
    <x v="0"/>
    <x v="6"/>
    <n v="104.264376875601"/>
  </r>
  <r>
    <x v="3"/>
    <n v="6222"/>
    <s v="Psychiatric And Substance Abuse Hospitals"/>
    <s v="Psychiatric And Substance Abuse Hospitals"/>
    <x v="316"/>
    <x v="0"/>
    <x v="7"/>
    <n v="105.081876857205"/>
  </r>
  <r>
    <x v="3"/>
    <n v="6222"/>
    <s v="Psychiatric And Substance Abuse Hospitals"/>
    <s v="Psychiatric And Substance Abuse Hospitals"/>
    <x v="316"/>
    <x v="0"/>
    <x v="8"/>
    <n v="106.348409173736"/>
  </r>
  <r>
    <x v="3"/>
    <n v="6222"/>
    <s v="Psychiatric And Substance Abuse Hospitals"/>
    <s v="Psychiatric And Substance Abuse Hospitals"/>
    <x v="316"/>
    <x v="0"/>
    <x v="9"/>
    <n v="106.96380836556099"/>
  </r>
  <r>
    <x v="3"/>
    <n v="6222"/>
    <s v="Psychiatric And Substance Abuse Hospitals"/>
    <s v="Psychiatric And Substance Abuse Hospitals"/>
    <x v="316"/>
    <x v="0"/>
    <x v="10"/>
    <n v="107.096419802681"/>
  </r>
  <r>
    <x v="3"/>
    <n v="6222"/>
    <s v="Psychiatric And Substance Abuse Hospitals"/>
    <s v="Psychiatric And Substance Abuse Hospitals"/>
    <x v="316"/>
    <x v="0"/>
    <x v="11"/>
    <n v="107.67226743704001"/>
  </r>
  <r>
    <x v="3"/>
    <n v="6222"/>
    <s v="Psychiatric And Substance Abuse Hospitals"/>
    <s v="Psychiatric And Substance Abuse Hospitals"/>
    <x v="316"/>
    <x v="0"/>
    <x v="12"/>
    <n v="107.99063294853499"/>
  </r>
  <r>
    <x v="3"/>
    <n v="6222"/>
    <s v="Psychiatric And Substance Abuse Hospitals"/>
    <s v="Psychiatric And Substance Abuse Hospitals"/>
    <x v="316"/>
    <x v="0"/>
    <x v="13"/>
    <n v="101.153042208215"/>
  </r>
  <r>
    <x v="3"/>
    <n v="6222"/>
    <s v="Psychiatric And Substance Abuse Hospitals"/>
    <s v="Psychiatric And Substance Abuse Hospitals"/>
    <x v="316"/>
    <x v="0"/>
    <x v="14"/>
    <n v="106.37216072528"/>
  </r>
  <r>
    <x v="3"/>
    <n v="6223"/>
    <s v="Specialty (Except Psychiatric And Substance Abuse) Hospitals"/>
    <s v="Specialty (Except Psychiatric And Substance Abuse) Hospitals"/>
    <x v="317"/>
    <x v="0"/>
    <x v="0"/>
    <n v="100"/>
  </r>
  <r>
    <x v="3"/>
    <n v="6223"/>
    <s v="Specialty (Except Psychiatric And Substance Abuse) Hospitals"/>
    <s v="Specialty (Except Psychiatric And Substance Abuse) Hospitals"/>
    <x v="317"/>
    <x v="0"/>
    <x v="1"/>
    <n v="100.60789310446999"/>
  </r>
  <r>
    <x v="3"/>
    <n v="6223"/>
    <s v="Specialty (Except Psychiatric And Substance Abuse) Hospitals"/>
    <s v="Specialty (Except Psychiatric And Substance Abuse) Hospitals"/>
    <x v="317"/>
    <x v="0"/>
    <x v="2"/>
    <n v="101.361040777588"/>
  </r>
  <r>
    <x v="3"/>
    <n v="6223"/>
    <s v="Specialty (Except Psychiatric And Substance Abuse) Hospitals"/>
    <s v="Specialty (Except Psychiatric And Substance Abuse) Hospitals"/>
    <x v="317"/>
    <x v="0"/>
    <x v="3"/>
    <n v="102.342504670444"/>
  </r>
  <r>
    <x v="3"/>
    <n v="6223"/>
    <s v="Specialty (Except Psychiatric And Substance Abuse) Hospitals"/>
    <s v="Specialty (Except Psychiatric And Substance Abuse) Hospitals"/>
    <x v="317"/>
    <x v="0"/>
    <x v="4"/>
    <n v="103.149454701369"/>
  </r>
  <r>
    <x v="3"/>
    <n v="6223"/>
    <s v="Specialty (Except Psychiatric And Substance Abuse) Hospitals"/>
    <s v="Specialty (Except Psychiatric And Substance Abuse) Hospitals"/>
    <x v="317"/>
    <x v="0"/>
    <x v="5"/>
    <n v="103.43124633031699"/>
  </r>
  <r>
    <x v="3"/>
    <n v="6223"/>
    <s v="Specialty (Except Psychiatric And Substance Abuse) Hospitals"/>
    <s v="Specialty (Except Psychiatric And Substance Abuse) Hospitals"/>
    <x v="317"/>
    <x v="0"/>
    <x v="6"/>
    <n v="104.263370352279"/>
  </r>
  <r>
    <x v="3"/>
    <n v="6223"/>
    <s v="Specialty (Except Psychiatric And Substance Abuse) Hospitals"/>
    <s v="Specialty (Except Psychiatric And Substance Abuse) Hospitals"/>
    <x v="317"/>
    <x v="0"/>
    <x v="7"/>
    <n v="105.080862442091"/>
  </r>
  <r>
    <x v="3"/>
    <n v="6223"/>
    <s v="Specialty (Except Psychiatric And Substance Abuse) Hospitals"/>
    <s v="Specialty (Except Psychiatric And Substance Abuse) Hospitals"/>
    <x v="317"/>
    <x v="0"/>
    <x v="8"/>
    <n v="106.347382532065"/>
  </r>
  <r>
    <x v="3"/>
    <n v="6223"/>
    <s v="Specialty (Except Psychiatric And Substance Abuse) Hospitals"/>
    <s v="Specialty (Except Psychiatric And Substance Abuse) Hospitals"/>
    <x v="317"/>
    <x v="0"/>
    <x v="9"/>
    <n v="106.962775783092"/>
  </r>
  <r>
    <x v="3"/>
    <n v="6223"/>
    <s v="Specialty (Except Psychiatric And Substance Abuse) Hospitals"/>
    <s v="Specialty (Except Psychiatric And Substance Abuse) Hospitals"/>
    <x v="317"/>
    <x v="0"/>
    <x v="10"/>
    <n v="107.095385940038"/>
  </r>
  <r>
    <x v="3"/>
    <n v="6223"/>
    <s v="Specialty (Except Psychiatric And Substance Abuse) Hospitals"/>
    <s v="Specialty (Except Psychiatric And Substance Abuse) Hospitals"/>
    <x v="317"/>
    <x v="0"/>
    <x v="11"/>
    <n v="107.671228015412"/>
  </r>
  <r>
    <x v="3"/>
    <n v="6223"/>
    <s v="Specialty (Except Psychiatric And Substance Abuse) Hospitals"/>
    <s v="Specialty (Except Psychiatric And Substance Abuse) Hospitals"/>
    <x v="317"/>
    <x v="0"/>
    <x v="12"/>
    <n v="107.989590453544"/>
  </r>
  <r>
    <x v="3"/>
    <n v="6223"/>
    <s v="Specialty (Except Psychiatric And Substance Abuse) Hospitals"/>
    <s v="Specialty (Except Psychiatric And Substance Abuse) Hospitals"/>
    <x v="317"/>
    <x v="0"/>
    <x v="13"/>
    <n v="108.543450873466"/>
  </r>
  <r>
    <x v="3"/>
    <n v="6223"/>
    <s v="Specialty (Except Psychiatric And Substance Abuse) Hospitals"/>
    <s v="Specialty (Except Psychiatric And Substance Abuse) Hospitals"/>
    <x v="317"/>
    <x v="0"/>
    <x v="14"/>
    <n v="108.40088146762"/>
  </r>
  <r>
    <x v="3"/>
    <n v="6231"/>
    <s v="Nursing Care Facilities (Skilled Nursing Facilities)"/>
    <s v="Nursing Care Facilities (Skilled Nursing Facilities)"/>
    <x v="318"/>
    <x v="0"/>
    <x v="0"/>
    <n v="100"/>
  </r>
  <r>
    <x v="3"/>
    <n v="6231"/>
    <s v="Nursing Care Facilities (Skilled Nursing Facilities)"/>
    <s v="Nursing Care Facilities (Skilled Nursing Facilities)"/>
    <x v="318"/>
    <x v="0"/>
    <x v="1"/>
    <n v="100.25237379778"/>
  </r>
  <r>
    <x v="3"/>
    <n v="6231"/>
    <s v="Nursing Care Facilities (Skilled Nursing Facilities)"/>
    <s v="Nursing Care Facilities (Skilled Nursing Facilities)"/>
    <x v="318"/>
    <x v="0"/>
    <x v="2"/>
    <n v="100.347526063416"/>
  </r>
  <r>
    <x v="3"/>
    <n v="6231"/>
    <s v="Nursing Care Facilities (Skilled Nursing Facilities)"/>
    <s v="Nursing Care Facilities (Skilled Nursing Facilities)"/>
    <x v="318"/>
    <x v="0"/>
    <x v="3"/>
    <n v="102.138384409704"/>
  </r>
  <r>
    <x v="3"/>
    <n v="6231"/>
    <s v="Nursing Care Facilities (Skilled Nursing Facilities)"/>
    <s v="Nursing Care Facilities (Skilled Nursing Facilities)"/>
    <x v="318"/>
    <x v="0"/>
    <x v="4"/>
    <n v="101.61595828311199"/>
  </r>
  <r>
    <x v="3"/>
    <n v="6231"/>
    <s v="Nursing Care Facilities (Skilled Nursing Facilities)"/>
    <s v="Nursing Care Facilities (Skilled Nursing Facilities)"/>
    <x v="318"/>
    <x v="0"/>
    <x v="5"/>
    <n v="102.456840529285"/>
  </r>
  <r>
    <x v="3"/>
    <n v="6231"/>
    <s v="Nursing Care Facilities (Skilled Nursing Facilities)"/>
    <s v="Nursing Care Facilities (Skilled Nursing Facilities)"/>
    <x v="318"/>
    <x v="0"/>
    <x v="6"/>
    <n v="103.459165365758"/>
  </r>
  <r>
    <x v="3"/>
    <n v="6231"/>
    <s v="Nursing Care Facilities (Skilled Nursing Facilities)"/>
    <s v="Nursing Care Facilities (Skilled Nursing Facilities)"/>
    <x v="318"/>
    <x v="0"/>
    <x v="7"/>
    <n v="103.778308238294"/>
  </r>
  <r>
    <x v="3"/>
    <n v="6231"/>
    <s v="Nursing Care Facilities (Skilled Nursing Facilities)"/>
    <s v="Nursing Care Facilities (Skilled Nursing Facilities)"/>
    <x v="318"/>
    <x v="0"/>
    <x v="8"/>
    <n v="105.43763372256601"/>
  </r>
  <r>
    <x v="3"/>
    <n v="6231"/>
    <s v="Nursing Care Facilities (Skilled Nursing Facilities)"/>
    <s v="Nursing Care Facilities (Skilled Nursing Facilities)"/>
    <x v="318"/>
    <x v="0"/>
    <x v="9"/>
    <n v="105.089620845483"/>
  </r>
  <r>
    <x v="3"/>
    <n v="6231"/>
    <s v="Nursing Care Facilities (Skilled Nursing Facilities)"/>
    <s v="Nursing Care Facilities (Skilled Nursing Facilities)"/>
    <x v="318"/>
    <x v="0"/>
    <x v="10"/>
    <n v="105.787109666238"/>
  </r>
  <r>
    <x v="3"/>
    <n v="6231"/>
    <s v="Nursing Care Facilities (Skilled Nursing Facilities)"/>
    <s v="Nursing Care Facilities (Skilled Nursing Facilities)"/>
    <x v="318"/>
    <x v="0"/>
    <x v="11"/>
    <n v="105.94353688959001"/>
  </r>
  <r>
    <x v="3"/>
    <n v="6231"/>
    <s v="Nursing Care Facilities (Skilled Nursing Facilities)"/>
    <s v="Nursing Care Facilities (Skilled Nursing Facilities)"/>
    <x v="318"/>
    <x v="0"/>
    <x v="12"/>
    <n v="105.804161791399"/>
  </r>
  <r>
    <x v="3"/>
    <n v="6231"/>
    <s v="Nursing Care Facilities (Skilled Nursing Facilities)"/>
    <s v="Nursing Care Facilities (Skilled Nursing Facilities)"/>
    <x v="318"/>
    <x v="0"/>
    <x v="13"/>
    <n v="107.68827617645201"/>
  </r>
  <r>
    <x v="3"/>
    <n v="6231"/>
    <s v="Nursing Care Facilities (Skilled Nursing Facilities)"/>
    <s v="Nursing Care Facilities (Skilled Nursing Facilities)"/>
    <x v="318"/>
    <x v="0"/>
    <x v="14"/>
    <n v="107.909875658486"/>
  </r>
  <r>
    <x v="3"/>
    <n v="6232"/>
    <s v="Residential Intellectual And Developmental Disability, Mental Health, And Substance Abuse Facilities"/>
    <s v="Residential Intellectual And Developmental Disability, Mental Health, And Substance Abuse Facilities"/>
    <x v="319"/>
    <x v="0"/>
    <x v="0"/>
    <n v="100"/>
  </r>
  <r>
    <x v="3"/>
    <n v="6232"/>
    <s v="Residential Intellectual And Developmental Disability, Mental Health, And Substance Abuse Facilities"/>
    <s v="Residential Intellectual And Developmental Disability, Mental Health, And Substance Abuse Facilities"/>
    <x v="319"/>
    <x v="0"/>
    <x v="1"/>
    <n v="100.316655874501"/>
  </r>
  <r>
    <x v="3"/>
    <n v="6232"/>
    <s v="Residential Intellectual And Developmental Disability, Mental Health, And Substance Abuse Facilities"/>
    <s v="Residential Intellectual And Developmental Disability, Mental Health, And Substance Abuse Facilities"/>
    <x v="319"/>
    <x v="0"/>
    <x v="2"/>
    <n v="100.50962593598901"/>
  </r>
  <r>
    <x v="3"/>
    <n v="6232"/>
    <s v="Residential Intellectual And Developmental Disability, Mental Health, And Substance Abuse Facilities"/>
    <s v="Residential Intellectual And Developmental Disability, Mental Health, And Substance Abuse Facilities"/>
    <x v="319"/>
    <x v="0"/>
    <x v="3"/>
    <n v="100.706402428603"/>
  </r>
  <r>
    <x v="3"/>
    <n v="6232"/>
    <s v="Residential Intellectual And Developmental Disability, Mental Health, And Substance Abuse Facilities"/>
    <s v="Residential Intellectual And Developmental Disability, Mental Health, And Substance Abuse Facilities"/>
    <x v="319"/>
    <x v="0"/>
    <x v="4"/>
    <n v="100.599575646725"/>
  </r>
  <r>
    <x v="3"/>
    <n v="6232"/>
    <s v="Residential Intellectual And Developmental Disability, Mental Health, And Substance Abuse Facilities"/>
    <s v="Residential Intellectual And Developmental Disability, Mental Health, And Substance Abuse Facilities"/>
    <x v="319"/>
    <x v="0"/>
    <x v="5"/>
    <n v="100.618000392068"/>
  </r>
  <r>
    <x v="3"/>
    <n v="6232"/>
    <s v="Residential Intellectual And Developmental Disability, Mental Health, And Substance Abuse Facilities"/>
    <s v="Residential Intellectual And Developmental Disability, Mental Health, And Substance Abuse Facilities"/>
    <x v="319"/>
    <x v="0"/>
    <x v="6"/>
    <n v="100.822126709431"/>
  </r>
  <r>
    <x v="3"/>
    <n v="6232"/>
    <s v="Residential Intellectual And Developmental Disability, Mental Health, And Substance Abuse Facilities"/>
    <s v="Residential Intellectual And Developmental Disability, Mental Health, And Substance Abuse Facilities"/>
    <x v="319"/>
    <x v="0"/>
    <x v="7"/>
    <n v="100.166604197914"/>
  </r>
  <r>
    <x v="3"/>
    <n v="6232"/>
    <s v="Residential Intellectual And Developmental Disability, Mental Health, And Substance Abuse Facilities"/>
    <s v="Residential Intellectual And Developmental Disability, Mental Health, And Substance Abuse Facilities"/>
    <x v="319"/>
    <x v="0"/>
    <x v="8"/>
    <n v="102.480309616808"/>
  </r>
  <r>
    <x v="3"/>
    <n v="6232"/>
    <s v="Residential Intellectual And Developmental Disability, Mental Health, And Substance Abuse Facilities"/>
    <s v="Residential Intellectual And Developmental Disability, Mental Health, And Substance Abuse Facilities"/>
    <x v="319"/>
    <x v="0"/>
    <x v="9"/>
    <n v="101.77424223547899"/>
  </r>
  <r>
    <x v="3"/>
    <n v="6232"/>
    <s v="Residential Intellectual And Developmental Disability, Mental Health, And Substance Abuse Facilities"/>
    <s v="Residential Intellectual And Developmental Disability, Mental Health, And Substance Abuse Facilities"/>
    <x v="319"/>
    <x v="0"/>
    <x v="10"/>
    <n v="102.084898040239"/>
  </r>
  <r>
    <x v="3"/>
    <n v="6232"/>
    <s v="Residential Intellectual And Developmental Disability, Mental Health, And Substance Abuse Facilities"/>
    <s v="Residential Intellectual And Developmental Disability, Mental Health, And Substance Abuse Facilities"/>
    <x v="319"/>
    <x v="0"/>
    <x v="11"/>
    <n v="102.242517904773"/>
  </r>
  <r>
    <x v="3"/>
    <n v="6232"/>
    <s v="Residential Intellectual And Developmental Disability, Mental Health, And Substance Abuse Facilities"/>
    <s v="Residential Intellectual And Developmental Disability, Mental Health, And Substance Abuse Facilities"/>
    <x v="319"/>
    <x v="0"/>
    <x v="12"/>
    <n v="102.624941478775"/>
  </r>
  <r>
    <x v="3"/>
    <n v="6232"/>
    <s v="Residential Intellectual And Developmental Disability, Mental Health, And Substance Abuse Facilities"/>
    <s v="Residential Intellectual And Developmental Disability, Mental Health, And Substance Abuse Facilities"/>
    <x v="319"/>
    <x v="0"/>
    <x v="13"/>
    <n v="103.34760306075501"/>
  </r>
  <r>
    <x v="3"/>
    <n v="6232"/>
    <s v="Residential Intellectual And Developmental Disability, Mental Health, And Substance Abuse Facilities"/>
    <s v="Residential Intellectual And Developmental Disability, Mental Health, And Substance Abuse Facilities"/>
    <x v="319"/>
    <x v="0"/>
    <x v="14"/>
    <n v="102.31433145015301"/>
  </r>
  <r>
    <x v="3"/>
    <n v="6233"/>
    <s v="Continuing Care Retirement Communities And Assisted Living Facilities For The Elderly"/>
    <s v="Continuing Care Retirement Communities And Assisted Living Facilities For The Elderly"/>
    <x v="320"/>
    <x v="0"/>
    <x v="0"/>
    <n v="100"/>
  </r>
  <r>
    <x v="3"/>
    <n v="6233"/>
    <s v="Continuing Care Retirement Communities And Assisted Living Facilities For The Elderly"/>
    <s v="Continuing Care Retirement Communities And Assisted Living Facilities For The Elderly"/>
    <x v="320"/>
    <x v="0"/>
    <x v="1"/>
    <n v="100.316655874501"/>
  </r>
  <r>
    <x v="3"/>
    <n v="6233"/>
    <s v="Continuing Care Retirement Communities And Assisted Living Facilities For The Elderly"/>
    <s v="Continuing Care Retirement Communities And Assisted Living Facilities For The Elderly"/>
    <x v="320"/>
    <x v="0"/>
    <x v="2"/>
    <n v="100.50962593598901"/>
  </r>
  <r>
    <x v="3"/>
    <n v="6233"/>
    <s v="Continuing Care Retirement Communities And Assisted Living Facilities For The Elderly"/>
    <s v="Continuing Care Retirement Communities And Assisted Living Facilities For The Elderly"/>
    <x v="320"/>
    <x v="0"/>
    <x v="3"/>
    <n v="100.706402428603"/>
  </r>
  <r>
    <x v="3"/>
    <n v="6233"/>
    <s v="Continuing Care Retirement Communities And Assisted Living Facilities For The Elderly"/>
    <s v="Continuing Care Retirement Communities And Assisted Living Facilities For The Elderly"/>
    <x v="320"/>
    <x v="0"/>
    <x v="4"/>
    <n v="100.599575646725"/>
  </r>
  <r>
    <x v="3"/>
    <n v="6233"/>
    <s v="Continuing Care Retirement Communities And Assisted Living Facilities For The Elderly"/>
    <s v="Continuing Care Retirement Communities And Assisted Living Facilities For The Elderly"/>
    <x v="320"/>
    <x v="0"/>
    <x v="5"/>
    <n v="100.618000392068"/>
  </r>
  <r>
    <x v="3"/>
    <n v="6233"/>
    <s v="Continuing Care Retirement Communities And Assisted Living Facilities For The Elderly"/>
    <s v="Continuing Care Retirement Communities And Assisted Living Facilities For The Elderly"/>
    <x v="320"/>
    <x v="0"/>
    <x v="6"/>
    <n v="100.822126709431"/>
  </r>
  <r>
    <x v="3"/>
    <n v="6233"/>
    <s v="Continuing Care Retirement Communities And Assisted Living Facilities For The Elderly"/>
    <s v="Continuing Care Retirement Communities And Assisted Living Facilities For The Elderly"/>
    <x v="320"/>
    <x v="0"/>
    <x v="7"/>
    <n v="100.166604197914"/>
  </r>
  <r>
    <x v="3"/>
    <n v="6233"/>
    <s v="Continuing Care Retirement Communities And Assisted Living Facilities For The Elderly"/>
    <s v="Continuing Care Retirement Communities And Assisted Living Facilities For The Elderly"/>
    <x v="320"/>
    <x v="0"/>
    <x v="8"/>
    <n v="102.480309616808"/>
  </r>
  <r>
    <x v="3"/>
    <n v="6233"/>
    <s v="Continuing Care Retirement Communities And Assisted Living Facilities For The Elderly"/>
    <s v="Continuing Care Retirement Communities And Assisted Living Facilities For The Elderly"/>
    <x v="320"/>
    <x v="0"/>
    <x v="9"/>
    <n v="101.77424223547899"/>
  </r>
  <r>
    <x v="3"/>
    <n v="6233"/>
    <s v="Continuing Care Retirement Communities And Assisted Living Facilities For The Elderly"/>
    <s v="Continuing Care Retirement Communities And Assisted Living Facilities For The Elderly"/>
    <x v="320"/>
    <x v="0"/>
    <x v="10"/>
    <n v="102.084898040239"/>
  </r>
  <r>
    <x v="3"/>
    <n v="6233"/>
    <s v="Continuing Care Retirement Communities And Assisted Living Facilities For The Elderly"/>
    <s v="Continuing Care Retirement Communities And Assisted Living Facilities For The Elderly"/>
    <x v="320"/>
    <x v="0"/>
    <x v="11"/>
    <n v="102.242517904773"/>
  </r>
  <r>
    <x v="3"/>
    <n v="6233"/>
    <s v="Continuing Care Retirement Communities And Assisted Living Facilities For The Elderly"/>
    <s v="Continuing Care Retirement Communities And Assisted Living Facilities For The Elderly"/>
    <x v="320"/>
    <x v="0"/>
    <x v="12"/>
    <n v="102.624941478775"/>
  </r>
  <r>
    <x v="3"/>
    <n v="6233"/>
    <s v="Continuing Care Retirement Communities And Assisted Living Facilities For The Elderly"/>
    <s v="Continuing Care Retirement Communities And Assisted Living Facilities For The Elderly"/>
    <x v="320"/>
    <x v="0"/>
    <x v="13"/>
    <n v="103.34760306075501"/>
  </r>
  <r>
    <x v="3"/>
    <n v="6233"/>
    <s v="Continuing Care Retirement Communities And Assisted Living Facilities For The Elderly"/>
    <s v="Continuing Care Retirement Communities And Assisted Living Facilities For The Elderly"/>
    <x v="320"/>
    <x v="0"/>
    <x v="14"/>
    <n v="102.31433145015301"/>
  </r>
  <r>
    <x v="3"/>
    <n v="6239"/>
    <s v="Other Residential Care Facilities"/>
    <s v="Other Residential Care Facilities"/>
    <x v="321"/>
    <x v="0"/>
    <x v="0"/>
    <n v="100"/>
  </r>
  <r>
    <x v="3"/>
    <n v="6239"/>
    <s v="Other Residential Care Facilities"/>
    <s v="Other Residential Care Facilities"/>
    <x v="321"/>
    <x v="0"/>
    <x v="1"/>
    <n v="100.316655874501"/>
  </r>
  <r>
    <x v="3"/>
    <n v="6239"/>
    <s v="Other Residential Care Facilities"/>
    <s v="Other Residential Care Facilities"/>
    <x v="321"/>
    <x v="0"/>
    <x v="2"/>
    <n v="100.50962593598901"/>
  </r>
  <r>
    <x v="3"/>
    <n v="6239"/>
    <s v="Other Residential Care Facilities"/>
    <s v="Other Residential Care Facilities"/>
    <x v="321"/>
    <x v="0"/>
    <x v="3"/>
    <n v="100.706402428603"/>
  </r>
  <r>
    <x v="3"/>
    <n v="6239"/>
    <s v="Other Residential Care Facilities"/>
    <s v="Other Residential Care Facilities"/>
    <x v="321"/>
    <x v="0"/>
    <x v="4"/>
    <n v="100.599575646725"/>
  </r>
  <r>
    <x v="3"/>
    <n v="6239"/>
    <s v="Other Residential Care Facilities"/>
    <s v="Other Residential Care Facilities"/>
    <x v="321"/>
    <x v="0"/>
    <x v="5"/>
    <n v="100.618000392068"/>
  </r>
  <r>
    <x v="3"/>
    <n v="6239"/>
    <s v="Other Residential Care Facilities"/>
    <s v="Other Residential Care Facilities"/>
    <x v="321"/>
    <x v="0"/>
    <x v="6"/>
    <n v="100.822126709431"/>
  </r>
  <r>
    <x v="3"/>
    <n v="6239"/>
    <s v="Other Residential Care Facilities"/>
    <s v="Other Residential Care Facilities"/>
    <x v="321"/>
    <x v="0"/>
    <x v="7"/>
    <n v="100.166604197914"/>
  </r>
  <r>
    <x v="3"/>
    <n v="6239"/>
    <s v="Other Residential Care Facilities"/>
    <s v="Other Residential Care Facilities"/>
    <x v="321"/>
    <x v="0"/>
    <x v="8"/>
    <n v="102.480309616808"/>
  </r>
  <r>
    <x v="3"/>
    <n v="6239"/>
    <s v="Other Residential Care Facilities"/>
    <s v="Other Residential Care Facilities"/>
    <x v="321"/>
    <x v="0"/>
    <x v="9"/>
    <n v="101.77424223547899"/>
  </r>
  <r>
    <x v="3"/>
    <n v="6239"/>
    <s v="Other Residential Care Facilities"/>
    <s v="Other Residential Care Facilities"/>
    <x v="321"/>
    <x v="0"/>
    <x v="10"/>
    <n v="102.084898040239"/>
  </r>
  <r>
    <x v="3"/>
    <n v="6239"/>
    <s v="Other Residential Care Facilities"/>
    <s v="Other Residential Care Facilities"/>
    <x v="321"/>
    <x v="0"/>
    <x v="11"/>
    <n v="102.242517904773"/>
  </r>
  <r>
    <x v="3"/>
    <n v="6239"/>
    <s v="Other Residential Care Facilities"/>
    <s v="Other Residential Care Facilities"/>
    <x v="321"/>
    <x v="0"/>
    <x v="12"/>
    <n v="102.624941478775"/>
  </r>
  <r>
    <x v="3"/>
    <n v="6239"/>
    <s v="Other Residential Care Facilities"/>
    <s v="Other Residential Care Facilities"/>
    <x v="321"/>
    <x v="0"/>
    <x v="13"/>
    <n v="103.34760306075501"/>
  </r>
  <r>
    <x v="3"/>
    <n v="6239"/>
    <s v="Other Residential Care Facilities"/>
    <s v="Other Residential Care Facilities"/>
    <x v="321"/>
    <x v="0"/>
    <x v="14"/>
    <n v="102.31433145015301"/>
  </r>
  <r>
    <x v="3"/>
    <n v="624"/>
    <s v="Social Assistance Svcs."/>
    <s v="Social Assistance"/>
    <x v="322"/>
    <x v="2"/>
    <x v="0"/>
    <n v="100"/>
  </r>
  <r>
    <x v="3"/>
    <n v="624"/>
    <s v="Social Assistance Svcs."/>
    <s v="Social Assistance"/>
    <x v="322"/>
    <x v="2"/>
    <x v="1"/>
    <n v="101.240541039725"/>
  </r>
  <r>
    <x v="3"/>
    <n v="624"/>
    <s v="Social Assistance Svcs."/>
    <s v="Social Assistance"/>
    <x v="322"/>
    <x v="2"/>
    <x v="2"/>
    <n v="101.47591483863501"/>
  </r>
  <r>
    <x v="3"/>
    <n v="624"/>
    <s v="Social Assistance Svcs."/>
    <s v="Social Assistance"/>
    <x v="322"/>
    <x v="2"/>
    <x v="3"/>
    <n v="103.141948027805"/>
  </r>
  <r>
    <x v="3"/>
    <n v="624"/>
    <s v="Social Assistance Svcs."/>
    <s v="Social Assistance"/>
    <x v="322"/>
    <x v="2"/>
    <x v="4"/>
    <n v="103.486883986799"/>
  </r>
  <r>
    <x v="3"/>
    <n v="624"/>
    <s v="Social Assistance Svcs."/>
    <s v="Social Assistance"/>
    <x v="322"/>
    <x v="2"/>
    <x v="5"/>
    <n v="104.066210127936"/>
  </r>
  <r>
    <x v="3"/>
    <n v="624"/>
    <s v="Social Assistance Svcs."/>
    <s v="Social Assistance"/>
    <x v="322"/>
    <x v="2"/>
    <x v="6"/>
    <n v="104.789091571366"/>
  </r>
  <r>
    <x v="3"/>
    <n v="624"/>
    <s v="Social Assistance Svcs."/>
    <s v="Social Assistance"/>
    <x v="322"/>
    <x v="2"/>
    <x v="7"/>
    <n v="105.302140913569"/>
  </r>
  <r>
    <x v="3"/>
    <n v="624"/>
    <s v="Social Assistance Svcs."/>
    <s v="Social Assistance"/>
    <x v="322"/>
    <x v="2"/>
    <x v="8"/>
    <n v="105.812112442676"/>
  </r>
  <r>
    <x v="3"/>
    <n v="624"/>
    <s v="Social Assistance Svcs."/>
    <s v="Social Assistance"/>
    <x v="322"/>
    <x v="2"/>
    <x v="9"/>
    <n v="105.826347607294"/>
  </r>
  <r>
    <x v="3"/>
    <n v="624"/>
    <s v="Social Assistance Svcs."/>
    <s v="Social Assistance"/>
    <x v="322"/>
    <x v="2"/>
    <x v="10"/>
    <n v="106.53390449333899"/>
  </r>
  <r>
    <x v="3"/>
    <n v="624"/>
    <s v="Social Assistance Svcs."/>
    <s v="Social Assistance"/>
    <x v="322"/>
    <x v="2"/>
    <x v="11"/>
    <n v="106.673353591299"/>
  </r>
  <r>
    <x v="3"/>
    <n v="624"/>
    <s v="Social Assistance Svcs."/>
    <s v="Social Assistance"/>
    <x v="322"/>
    <x v="2"/>
    <x v="12"/>
    <n v="106.927288019278"/>
  </r>
  <r>
    <x v="3"/>
    <n v="624"/>
    <s v="Social Assistance Svcs."/>
    <s v="Social Assistance"/>
    <x v="322"/>
    <x v="2"/>
    <x v="13"/>
    <n v="107.62681224741"/>
  </r>
  <r>
    <x v="3"/>
    <n v="624"/>
    <s v="Social Assistance Svcs."/>
    <s v="Social Assistance"/>
    <x v="322"/>
    <x v="2"/>
    <x v="14"/>
    <n v="108.670242105738"/>
  </r>
  <r>
    <x v="3"/>
    <n v="6241"/>
    <s v="Individual And Family Services"/>
    <s v="Individual And Family Services"/>
    <x v="323"/>
    <x v="0"/>
    <x v="0"/>
    <n v="100"/>
  </r>
  <r>
    <x v="3"/>
    <n v="6241"/>
    <s v="Individual And Family Services"/>
    <s v="Individual And Family Services"/>
    <x v="323"/>
    <x v="0"/>
    <x v="1"/>
    <n v="100.315688264551"/>
  </r>
  <r>
    <x v="3"/>
    <n v="6241"/>
    <s v="Individual And Family Services"/>
    <s v="Individual And Family Services"/>
    <x v="323"/>
    <x v="0"/>
    <x v="2"/>
    <n v="100.22392116123901"/>
  </r>
  <r>
    <x v="3"/>
    <n v="6241"/>
    <s v="Individual And Family Services"/>
    <s v="Individual And Family Services"/>
    <x v="323"/>
    <x v="0"/>
    <x v="3"/>
    <n v="100.384967498666"/>
  </r>
  <r>
    <x v="3"/>
    <n v="6241"/>
    <s v="Individual And Family Services"/>
    <s v="Individual And Family Services"/>
    <x v="323"/>
    <x v="0"/>
    <x v="4"/>
    <n v="100.50230566755999"/>
  </r>
  <r>
    <x v="3"/>
    <n v="6241"/>
    <s v="Individual And Family Services"/>
    <s v="Individual And Family Services"/>
    <x v="323"/>
    <x v="0"/>
    <x v="5"/>
    <n v="100.427801219758"/>
  </r>
  <r>
    <x v="3"/>
    <n v="6241"/>
    <s v="Individual And Family Services"/>
    <s v="Individual And Family Services"/>
    <x v="323"/>
    <x v="0"/>
    <x v="6"/>
    <n v="100.53095480018099"/>
  </r>
  <r>
    <x v="3"/>
    <n v="6241"/>
    <s v="Individual And Family Services"/>
    <s v="Individual And Family Services"/>
    <x v="323"/>
    <x v="0"/>
    <x v="7"/>
    <n v="100.378515970688"/>
  </r>
  <r>
    <x v="3"/>
    <n v="6241"/>
    <s v="Individual And Family Services"/>
    <s v="Individual And Family Services"/>
    <x v="323"/>
    <x v="0"/>
    <x v="8"/>
    <n v="100.889789725887"/>
  </r>
  <r>
    <x v="3"/>
    <n v="6241"/>
    <s v="Individual And Family Services"/>
    <s v="Individual And Family Services"/>
    <x v="323"/>
    <x v="0"/>
    <x v="9"/>
    <n v="99.858955948920098"/>
  </r>
  <r>
    <x v="3"/>
    <n v="6241"/>
    <s v="Individual And Family Services"/>
    <s v="Individual And Family Services"/>
    <x v="323"/>
    <x v="0"/>
    <x v="10"/>
    <n v="100.277786692031"/>
  </r>
  <r>
    <x v="3"/>
    <n v="6241"/>
    <s v="Individual And Family Services"/>
    <s v="Individual And Family Services"/>
    <x v="323"/>
    <x v="0"/>
    <x v="11"/>
    <n v="100.671833236748"/>
  </r>
  <r>
    <x v="3"/>
    <n v="6241"/>
    <s v="Individual And Family Services"/>
    <s v="Individual And Family Services"/>
    <x v="323"/>
    <x v="0"/>
    <x v="12"/>
    <n v="100.700919919321"/>
  </r>
  <r>
    <x v="3"/>
    <n v="6241"/>
    <s v="Individual And Family Services"/>
    <s v="Individual And Family Services"/>
    <x v="323"/>
    <x v="0"/>
    <x v="13"/>
    <n v="101.32220913029499"/>
  </r>
  <r>
    <x v="3"/>
    <n v="6241"/>
    <s v="Individual And Family Services"/>
    <s v="Individual And Family Services"/>
    <x v="323"/>
    <x v="0"/>
    <x v="14"/>
    <n v="101.596154647693"/>
  </r>
  <r>
    <x v="3"/>
    <n v="6242"/>
    <s v="Community Food And Housing, And Emergency And Other Relief Services"/>
    <s v="Community Food And Housing, And Emergency And Other Relief Services"/>
    <x v="324"/>
    <x v="0"/>
    <x v="0"/>
    <n v="100"/>
  </r>
  <r>
    <x v="3"/>
    <n v="6242"/>
    <s v="Community Food And Housing, And Emergency And Other Relief Services"/>
    <s v="Community Food And Housing, And Emergency And Other Relief Services"/>
    <x v="324"/>
    <x v="0"/>
    <x v="1"/>
    <n v="101.78970303049201"/>
  </r>
  <r>
    <x v="3"/>
    <n v="6242"/>
    <s v="Community Food And Housing, And Emergency And Other Relief Services"/>
    <s v="Community Food And Housing, And Emergency And Other Relief Services"/>
    <x v="324"/>
    <x v="0"/>
    <x v="2"/>
    <n v="102.38101843122401"/>
  </r>
  <r>
    <x v="3"/>
    <n v="6242"/>
    <s v="Community Food And Housing, And Emergency And Other Relief Services"/>
    <s v="Community Food And Housing, And Emergency And Other Relief Services"/>
    <x v="324"/>
    <x v="0"/>
    <x v="3"/>
    <n v="100.992029882152"/>
  </r>
  <r>
    <x v="3"/>
    <n v="6242"/>
    <s v="Community Food And Housing, And Emergency And Other Relief Services"/>
    <s v="Community Food And Housing, And Emergency And Other Relief Services"/>
    <x v="324"/>
    <x v="0"/>
    <x v="4"/>
    <n v="101.302761877047"/>
  </r>
  <r>
    <x v="3"/>
    <n v="6242"/>
    <s v="Community Food And Housing, And Emergency And Other Relief Services"/>
    <s v="Community Food And Housing, And Emergency And Other Relief Services"/>
    <x v="324"/>
    <x v="0"/>
    <x v="5"/>
    <n v="101.208758664561"/>
  </r>
  <r>
    <x v="3"/>
    <n v="6242"/>
    <s v="Community Food And Housing, And Emergency And Other Relief Services"/>
    <s v="Community Food And Housing, And Emergency And Other Relief Services"/>
    <x v="324"/>
    <x v="0"/>
    <x v="6"/>
    <n v="101.981792705397"/>
  </r>
  <r>
    <x v="3"/>
    <n v="6242"/>
    <s v="Community Food And Housing, And Emergency And Other Relief Services"/>
    <s v="Community Food And Housing, And Emergency And Other Relief Services"/>
    <x v="324"/>
    <x v="0"/>
    <x v="7"/>
    <n v="102.24688830472699"/>
  </r>
  <r>
    <x v="3"/>
    <n v="6242"/>
    <s v="Community Food And Housing, And Emergency And Other Relief Services"/>
    <s v="Community Food And Housing, And Emergency And Other Relief Services"/>
    <x v="324"/>
    <x v="0"/>
    <x v="8"/>
    <n v="102.51306180097799"/>
  </r>
  <r>
    <x v="3"/>
    <n v="6242"/>
    <s v="Community Food And Housing, And Emergency And Other Relief Services"/>
    <s v="Community Food And Housing, And Emergency And Other Relief Services"/>
    <x v="324"/>
    <x v="0"/>
    <x v="9"/>
    <n v="103.442401355245"/>
  </r>
  <r>
    <x v="3"/>
    <n v="6242"/>
    <s v="Community Food And Housing, And Emergency And Other Relief Services"/>
    <s v="Community Food And Housing, And Emergency And Other Relief Services"/>
    <x v="324"/>
    <x v="0"/>
    <x v="10"/>
    <n v="105.04435325079599"/>
  </r>
  <r>
    <x v="3"/>
    <n v="6242"/>
    <s v="Community Food And Housing, And Emergency And Other Relief Services"/>
    <s v="Community Food And Housing, And Emergency And Other Relief Services"/>
    <x v="324"/>
    <x v="0"/>
    <x v="11"/>
    <n v="104.791745769439"/>
  </r>
  <r>
    <x v="3"/>
    <n v="6242"/>
    <s v="Community Food And Housing, And Emergency And Other Relief Services"/>
    <s v="Community Food And Housing, And Emergency And Other Relief Services"/>
    <x v="324"/>
    <x v="0"/>
    <x v="12"/>
    <n v="104.792341357563"/>
  </r>
  <r>
    <x v="3"/>
    <n v="6242"/>
    <s v="Community Food And Housing, And Emergency And Other Relief Services"/>
    <s v="Community Food And Housing, And Emergency And Other Relief Services"/>
    <x v="324"/>
    <x v="0"/>
    <x v="13"/>
    <n v="105.762604001911"/>
  </r>
  <r>
    <x v="3"/>
    <n v="6242"/>
    <s v="Community Food And Housing, And Emergency And Other Relief Services"/>
    <s v="Community Food And Housing, And Emergency And Other Relief Services"/>
    <x v="324"/>
    <x v="0"/>
    <x v="14"/>
    <n v="105.46673044302599"/>
  </r>
  <r>
    <x v="3"/>
    <n v="6243"/>
    <s v="Vocational Rehabilitation Services"/>
    <s v="Vocational Rehabilitation Services"/>
    <x v="325"/>
    <x v="0"/>
    <x v="0"/>
    <n v="100"/>
  </r>
  <r>
    <x v="3"/>
    <n v="6243"/>
    <s v="Vocational Rehabilitation Services"/>
    <s v="Vocational Rehabilitation Services"/>
    <x v="325"/>
    <x v="0"/>
    <x v="1"/>
    <n v="99.353692278261704"/>
  </r>
  <r>
    <x v="3"/>
    <n v="6243"/>
    <s v="Vocational Rehabilitation Services"/>
    <s v="Vocational Rehabilitation Services"/>
    <x v="325"/>
    <x v="0"/>
    <x v="2"/>
    <n v="98.166670420323399"/>
  </r>
  <r>
    <x v="3"/>
    <n v="6243"/>
    <s v="Vocational Rehabilitation Services"/>
    <s v="Vocational Rehabilitation Services"/>
    <x v="325"/>
    <x v="0"/>
    <x v="3"/>
    <n v="98.914787251514696"/>
  </r>
  <r>
    <x v="3"/>
    <n v="6243"/>
    <s v="Vocational Rehabilitation Services"/>
    <s v="Vocational Rehabilitation Services"/>
    <x v="325"/>
    <x v="0"/>
    <x v="4"/>
    <n v="100.97656526909201"/>
  </r>
  <r>
    <x v="3"/>
    <n v="6243"/>
    <s v="Vocational Rehabilitation Services"/>
    <s v="Vocational Rehabilitation Services"/>
    <x v="325"/>
    <x v="0"/>
    <x v="5"/>
    <n v="99.660454652586097"/>
  </r>
  <r>
    <x v="3"/>
    <n v="6243"/>
    <s v="Vocational Rehabilitation Services"/>
    <s v="Vocational Rehabilitation Services"/>
    <x v="325"/>
    <x v="0"/>
    <x v="6"/>
    <n v="101.861103518535"/>
  </r>
  <r>
    <x v="3"/>
    <n v="6243"/>
    <s v="Vocational Rehabilitation Services"/>
    <s v="Vocational Rehabilitation Services"/>
    <x v="325"/>
    <x v="0"/>
    <x v="7"/>
    <n v="101.234945337106"/>
  </r>
  <r>
    <x v="3"/>
    <n v="6243"/>
    <s v="Vocational Rehabilitation Services"/>
    <s v="Vocational Rehabilitation Services"/>
    <x v="325"/>
    <x v="0"/>
    <x v="8"/>
    <n v="100.12292403632399"/>
  </r>
  <r>
    <x v="3"/>
    <n v="6243"/>
    <s v="Vocational Rehabilitation Services"/>
    <s v="Vocational Rehabilitation Services"/>
    <x v="325"/>
    <x v="0"/>
    <x v="9"/>
    <n v="100.913632130013"/>
  </r>
  <r>
    <x v="3"/>
    <n v="6243"/>
    <s v="Vocational Rehabilitation Services"/>
    <s v="Vocational Rehabilitation Services"/>
    <x v="325"/>
    <x v="0"/>
    <x v="10"/>
    <n v="103.624149168269"/>
  </r>
  <r>
    <x v="3"/>
    <n v="6243"/>
    <s v="Vocational Rehabilitation Services"/>
    <s v="Vocational Rehabilitation Services"/>
    <x v="325"/>
    <x v="0"/>
    <x v="11"/>
    <n v="103.84924871368401"/>
  </r>
  <r>
    <x v="3"/>
    <n v="6243"/>
    <s v="Vocational Rehabilitation Services"/>
    <s v="Vocational Rehabilitation Services"/>
    <x v="325"/>
    <x v="0"/>
    <x v="12"/>
    <n v="104.871225407887"/>
  </r>
  <r>
    <x v="3"/>
    <n v="6243"/>
    <s v="Vocational Rehabilitation Services"/>
    <s v="Vocational Rehabilitation Services"/>
    <x v="325"/>
    <x v="0"/>
    <x v="13"/>
    <n v="106.916539900133"/>
  </r>
  <r>
    <x v="3"/>
    <n v="6243"/>
    <s v="Vocational Rehabilitation Services"/>
    <s v="Vocational Rehabilitation Services"/>
    <x v="325"/>
    <x v="0"/>
    <x v="14"/>
    <n v="107.453652835993"/>
  </r>
  <r>
    <x v="3"/>
    <n v="6244"/>
    <s v="Child Day Care Services"/>
    <s v="Child Day Care Services"/>
    <x v="326"/>
    <x v="0"/>
    <x v="0"/>
    <n v="100"/>
  </r>
  <r>
    <x v="3"/>
    <n v="6244"/>
    <s v="Child Day Care Services"/>
    <s v="Child Day Care Services"/>
    <x v="326"/>
    <x v="0"/>
    <x v="1"/>
    <n v="100.27171915097"/>
  </r>
  <r>
    <x v="3"/>
    <n v="6244"/>
    <s v="Child Day Care Services"/>
    <s v="Child Day Care Services"/>
    <x v="326"/>
    <x v="0"/>
    <x v="2"/>
    <n v="100.039964800053"/>
  </r>
  <r>
    <x v="3"/>
    <n v="6244"/>
    <s v="Child Day Care Services"/>
    <s v="Child Day Care Services"/>
    <x v="326"/>
    <x v="0"/>
    <x v="3"/>
    <n v="101.31005962819"/>
  </r>
  <r>
    <x v="3"/>
    <n v="6244"/>
    <s v="Child Day Care Services"/>
    <s v="Child Day Care Services"/>
    <x v="326"/>
    <x v="0"/>
    <x v="4"/>
    <n v="101.291462431623"/>
  </r>
  <r>
    <x v="3"/>
    <n v="6244"/>
    <s v="Child Day Care Services"/>
    <s v="Child Day Care Services"/>
    <x v="326"/>
    <x v="0"/>
    <x v="5"/>
    <n v="102.06672067334"/>
  </r>
  <r>
    <x v="3"/>
    <n v="6244"/>
    <s v="Child Day Care Services"/>
    <s v="Child Day Care Services"/>
    <x v="326"/>
    <x v="0"/>
    <x v="6"/>
    <n v="102.84738874724501"/>
  </r>
  <r>
    <x v="3"/>
    <n v="6244"/>
    <s v="Child Day Care Services"/>
    <s v="Child Day Care Services"/>
    <x v="326"/>
    <x v="0"/>
    <x v="7"/>
    <n v="103.192036403654"/>
  </r>
  <r>
    <x v="3"/>
    <n v="6244"/>
    <s v="Child Day Care Services"/>
    <s v="Child Day Care Services"/>
    <x v="326"/>
    <x v="0"/>
    <x v="8"/>
    <n v="103.45411394085301"/>
  </r>
  <r>
    <x v="3"/>
    <n v="6244"/>
    <s v="Child Day Care Services"/>
    <s v="Child Day Care Services"/>
    <x v="326"/>
    <x v="0"/>
    <x v="9"/>
    <n v="103.816976972974"/>
  </r>
  <r>
    <x v="3"/>
    <n v="6244"/>
    <s v="Child Day Care Services"/>
    <s v="Child Day Care Services"/>
    <x v="326"/>
    <x v="0"/>
    <x v="10"/>
    <n v="104.08971466030199"/>
  </r>
  <r>
    <x v="3"/>
    <n v="6244"/>
    <s v="Child Day Care Services"/>
    <s v="Child Day Care Services"/>
    <x v="326"/>
    <x v="0"/>
    <x v="11"/>
    <n v="104.297608329409"/>
  </r>
  <r>
    <x v="3"/>
    <n v="6244"/>
    <s v="Child Day Care Services"/>
    <s v="Child Day Care Services"/>
    <x v="326"/>
    <x v="0"/>
    <x v="12"/>
    <n v="104.22237834230199"/>
  </r>
  <r>
    <x v="3"/>
    <n v="6244"/>
    <s v="Child Day Care Services"/>
    <s v="Child Day Care Services"/>
    <x v="326"/>
    <x v="0"/>
    <x v="13"/>
    <n v="104.76746726278"/>
  </r>
  <r>
    <x v="3"/>
    <n v="6244"/>
    <s v="Child Day Care Services"/>
    <s v="Child Day Care Services"/>
    <x v="326"/>
    <x v="0"/>
    <x v="14"/>
    <n v="105.079314731905"/>
  </r>
  <r>
    <x v="3"/>
    <n v="7111"/>
    <s v="Performing Arts Companies"/>
    <s v="Performing Arts Companies"/>
    <x v="327"/>
    <x v="0"/>
    <x v="0"/>
    <n v="100"/>
  </r>
  <r>
    <x v="3"/>
    <n v="7111"/>
    <s v="Performing Arts Companies"/>
    <s v="Performing Arts Companies"/>
    <x v="327"/>
    <x v="0"/>
    <x v="1"/>
    <n v="100.23421300439399"/>
  </r>
  <r>
    <x v="3"/>
    <n v="7111"/>
    <s v="Performing Arts Companies"/>
    <s v="Performing Arts Companies"/>
    <x v="327"/>
    <x v="0"/>
    <x v="2"/>
    <n v="99.565052211431393"/>
  </r>
  <r>
    <x v="3"/>
    <n v="7111"/>
    <s v="Performing Arts Companies"/>
    <s v="Performing Arts Companies"/>
    <x v="327"/>
    <x v="0"/>
    <x v="3"/>
    <n v="100.307166049527"/>
  </r>
  <r>
    <x v="3"/>
    <n v="7111"/>
    <s v="Performing Arts Companies"/>
    <s v="Performing Arts Companies"/>
    <x v="327"/>
    <x v="0"/>
    <x v="4"/>
    <n v="100.669546952475"/>
  </r>
  <r>
    <x v="3"/>
    <n v="7111"/>
    <s v="Performing Arts Companies"/>
    <s v="Performing Arts Companies"/>
    <x v="327"/>
    <x v="0"/>
    <x v="5"/>
    <n v="101.268132136259"/>
  </r>
  <r>
    <x v="3"/>
    <n v="7111"/>
    <s v="Performing Arts Companies"/>
    <s v="Performing Arts Companies"/>
    <x v="327"/>
    <x v="0"/>
    <x v="6"/>
    <n v="102.42800180203101"/>
  </r>
  <r>
    <x v="3"/>
    <n v="7111"/>
    <s v="Performing Arts Companies"/>
    <s v="Performing Arts Companies"/>
    <x v="327"/>
    <x v="0"/>
    <x v="7"/>
    <n v="102.177523106645"/>
  </r>
  <r>
    <x v="3"/>
    <n v="7111"/>
    <s v="Performing Arts Companies"/>
    <s v="Performing Arts Companies"/>
    <x v="327"/>
    <x v="0"/>
    <x v="8"/>
    <n v="102.614467198789"/>
  </r>
  <r>
    <x v="3"/>
    <n v="7111"/>
    <s v="Performing Arts Companies"/>
    <s v="Performing Arts Companies"/>
    <x v="327"/>
    <x v="0"/>
    <x v="9"/>
    <n v="101.35425681437199"/>
  </r>
  <r>
    <x v="3"/>
    <n v="7111"/>
    <s v="Performing Arts Companies"/>
    <s v="Performing Arts Companies"/>
    <x v="327"/>
    <x v="0"/>
    <x v="10"/>
    <n v="102.726669052155"/>
  </r>
  <r>
    <x v="3"/>
    <n v="7111"/>
    <s v="Performing Arts Companies"/>
    <s v="Performing Arts Companies"/>
    <x v="327"/>
    <x v="0"/>
    <x v="11"/>
    <n v="102.213981783907"/>
  </r>
  <r>
    <x v="3"/>
    <n v="7111"/>
    <s v="Performing Arts Companies"/>
    <s v="Performing Arts Companies"/>
    <x v="327"/>
    <x v="0"/>
    <x v="12"/>
    <n v="101.580331573188"/>
  </r>
  <r>
    <x v="3"/>
    <n v="7111"/>
    <s v="Performing Arts Companies"/>
    <s v="Performing Arts Companies"/>
    <x v="327"/>
    <x v="0"/>
    <x v="13"/>
    <n v="101.890836845477"/>
  </r>
  <r>
    <x v="3"/>
    <n v="7111"/>
    <s v="Performing Arts Companies"/>
    <s v="Performing Arts Companies"/>
    <x v="327"/>
    <x v="0"/>
    <x v="14"/>
    <n v="101.28963065496001"/>
  </r>
  <r>
    <x v="3"/>
    <n v="7112"/>
    <s v="Spectator Sports"/>
    <s v="Spectator Sports"/>
    <x v="328"/>
    <x v="0"/>
    <x v="0"/>
    <n v="100"/>
  </r>
  <r>
    <x v="3"/>
    <n v="7112"/>
    <s v="Spectator Sports"/>
    <s v="Spectator Sports"/>
    <x v="328"/>
    <x v="0"/>
    <x v="1"/>
    <n v="100.23421300439399"/>
  </r>
  <r>
    <x v="3"/>
    <n v="7112"/>
    <s v="Spectator Sports"/>
    <s v="Spectator Sports"/>
    <x v="328"/>
    <x v="0"/>
    <x v="2"/>
    <n v="99.565052211431393"/>
  </r>
  <r>
    <x v="3"/>
    <n v="7112"/>
    <s v="Spectator Sports"/>
    <s v="Spectator Sports"/>
    <x v="328"/>
    <x v="0"/>
    <x v="3"/>
    <n v="100.307166049527"/>
  </r>
  <r>
    <x v="3"/>
    <n v="7112"/>
    <s v="Spectator Sports"/>
    <s v="Spectator Sports"/>
    <x v="328"/>
    <x v="0"/>
    <x v="4"/>
    <n v="100.669546952475"/>
  </r>
  <r>
    <x v="3"/>
    <n v="7112"/>
    <s v="Spectator Sports"/>
    <s v="Spectator Sports"/>
    <x v="328"/>
    <x v="0"/>
    <x v="5"/>
    <n v="101.268132136259"/>
  </r>
  <r>
    <x v="3"/>
    <n v="7112"/>
    <s v="Spectator Sports"/>
    <s v="Spectator Sports"/>
    <x v="328"/>
    <x v="0"/>
    <x v="6"/>
    <n v="102.42800180203101"/>
  </r>
  <r>
    <x v="3"/>
    <n v="7112"/>
    <s v="Spectator Sports"/>
    <s v="Spectator Sports"/>
    <x v="328"/>
    <x v="0"/>
    <x v="7"/>
    <n v="102.177523106645"/>
  </r>
  <r>
    <x v="3"/>
    <n v="7112"/>
    <s v="Spectator Sports"/>
    <s v="Spectator Sports"/>
    <x v="328"/>
    <x v="0"/>
    <x v="8"/>
    <n v="102.614467198789"/>
  </r>
  <r>
    <x v="3"/>
    <n v="7112"/>
    <s v="Spectator Sports"/>
    <s v="Spectator Sports"/>
    <x v="328"/>
    <x v="0"/>
    <x v="9"/>
    <n v="101.35425681437199"/>
  </r>
  <r>
    <x v="3"/>
    <n v="7112"/>
    <s v="Spectator Sports"/>
    <s v="Spectator Sports"/>
    <x v="328"/>
    <x v="0"/>
    <x v="10"/>
    <n v="102.726669052155"/>
  </r>
  <r>
    <x v="3"/>
    <n v="7112"/>
    <s v="Spectator Sports"/>
    <s v="Spectator Sports"/>
    <x v="328"/>
    <x v="0"/>
    <x v="11"/>
    <n v="102.213981783907"/>
  </r>
  <r>
    <x v="3"/>
    <n v="7112"/>
    <s v="Spectator Sports"/>
    <s v="Spectator Sports"/>
    <x v="328"/>
    <x v="0"/>
    <x v="12"/>
    <n v="101.580331573188"/>
  </r>
  <r>
    <x v="3"/>
    <n v="7112"/>
    <s v="Spectator Sports"/>
    <s v="Spectator Sports"/>
    <x v="328"/>
    <x v="0"/>
    <x v="13"/>
    <n v="97.141786817829995"/>
  </r>
  <r>
    <x v="3"/>
    <n v="7112"/>
    <s v="Spectator Sports"/>
    <s v="Spectator Sports"/>
    <x v="328"/>
    <x v="0"/>
    <x v="14"/>
    <n v="97.377874902386196"/>
  </r>
  <r>
    <x v="3"/>
    <n v="7113"/>
    <s v="Promoters Of Performing Arts, Sports, And Similar Events"/>
    <s v="Promoters Of Performing Arts, Sports, And Similar Events"/>
    <x v="329"/>
    <x v="0"/>
    <x v="0"/>
    <n v="100"/>
  </r>
  <r>
    <x v="3"/>
    <n v="7113"/>
    <s v="Promoters Of Performing Arts, Sports, And Similar Events"/>
    <s v="Promoters Of Performing Arts, Sports, And Similar Events"/>
    <x v="329"/>
    <x v="0"/>
    <x v="1"/>
    <n v="100.23421300439399"/>
  </r>
  <r>
    <x v="3"/>
    <n v="7113"/>
    <s v="Promoters Of Performing Arts, Sports, And Similar Events"/>
    <s v="Promoters Of Performing Arts, Sports, And Similar Events"/>
    <x v="329"/>
    <x v="0"/>
    <x v="2"/>
    <n v="99.565052211431393"/>
  </r>
  <r>
    <x v="3"/>
    <n v="7113"/>
    <s v="Promoters Of Performing Arts, Sports, And Similar Events"/>
    <s v="Promoters Of Performing Arts, Sports, And Similar Events"/>
    <x v="329"/>
    <x v="0"/>
    <x v="3"/>
    <n v="100.307166049527"/>
  </r>
  <r>
    <x v="3"/>
    <n v="7113"/>
    <s v="Promoters Of Performing Arts, Sports, And Similar Events"/>
    <s v="Promoters Of Performing Arts, Sports, And Similar Events"/>
    <x v="329"/>
    <x v="0"/>
    <x v="4"/>
    <n v="100.669546952475"/>
  </r>
  <r>
    <x v="3"/>
    <n v="7113"/>
    <s v="Promoters Of Performing Arts, Sports, And Similar Events"/>
    <s v="Promoters Of Performing Arts, Sports, And Similar Events"/>
    <x v="329"/>
    <x v="0"/>
    <x v="5"/>
    <n v="101.268132136259"/>
  </r>
  <r>
    <x v="3"/>
    <n v="7113"/>
    <s v="Promoters Of Performing Arts, Sports, And Similar Events"/>
    <s v="Promoters Of Performing Arts, Sports, And Similar Events"/>
    <x v="329"/>
    <x v="0"/>
    <x v="6"/>
    <n v="102.42800180203101"/>
  </r>
  <r>
    <x v="3"/>
    <n v="7113"/>
    <s v="Promoters Of Performing Arts, Sports, And Similar Events"/>
    <s v="Promoters Of Performing Arts, Sports, And Similar Events"/>
    <x v="329"/>
    <x v="0"/>
    <x v="7"/>
    <n v="102.177523106645"/>
  </r>
  <r>
    <x v="3"/>
    <n v="7113"/>
    <s v="Promoters Of Performing Arts, Sports, And Similar Events"/>
    <s v="Promoters Of Performing Arts, Sports, And Similar Events"/>
    <x v="329"/>
    <x v="0"/>
    <x v="8"/>
    <n v="102.614467198789"/>
  </r>
  <r>
    <x v="3"/>
    <n v="7113"/>
    <s v="Promoters Of Performing Arts, Sports, And Similar Events"/>
    <s v="Promoters Of Performing Arts, Sports, And Similar Events"/>
    <x v="329"/>
    <x v="0"/>
    <x v="9"/>
    <n v="101.35425681437199"/>
  </r>
  <r>
    <x v="3"/>
    <n v="7113"/>
    <s v="Promoters Of Performing Arts, Sports, And Similar Events"/>
    <s v="Promoters Of Performing Arts, Sports, And Similar Events"/>
    <x v="329"/>
    <x v="0"/>
    <x v="10"/>
    <n v="102.726669052155"/>
  </r>
  <r>
    <x v="3"/>
    <n v="7113"/>
    <s v="Promoters Of Performing Arts, Sports, And Similar Events"/>
    <s v="Promoters Of Performing Arts, Sports, And Similar Events"/>
    <x v="329"/>
    <x v="0"/>
    <x v="11"/>
    <n v="102.213981783907"/>
  </r>
  <r>
    <x v="3"/>
    <n v="7113"/>
    <s v="Promoters Of Performing Arts, Sports, And Similar Events"/>
    <s v="Promoters Of Performing Arts, Sports, And Similar Events"/>
    <x v="329"/>
    <x v="0"/>
    <x v="12"/>
    <n v="101.580331573188"/>
  </r>
  <r>
    <x v="3"/>
    <n v="7113"/>
    <s v="Promoters Of Performing Arts, Sports, And Similar Events"/>
    <s v="Promoters Of Performing Arts, Sports, And Similar Events"/>
    <x v="329"/>
    <x v="0"/>
    <x v="13"/>
    <n v="96.120386271740699"/>
  </r>
  <r>
    <x v="3"/>
    <n v="7113"/>
    <s v="Promoters Of Performing Arts, Sports, And Similar Events"/>
    <s v="Promoters Of Performing Arts, Sports, And Similar Events"/>
    <x v="329"/>
    <x v="0"/>
    <x v="14"/>
    <n v="95.947003746348102"/>
  </r>
  <r>
    <x v="3"/>
    <n v="7114"/>
    <s v="Agents And Managers For Artists, Athletes, Entertainers, And Other Public Figures"/>
    <s v="Agents And Managers For Artists, Athletes, Entertainers, And Other Public Figures"/>
    <x v="330"/>
    <x v="0"/>
    <x v="0"/>
    <n v="100"/>
  </r>
  <r>
    <x v="3"/>
    <n v="7114"/>
    <s v="Agents And Managers For Artists, Athletes, Entertainers, And Other Public Figures"/>
    <s v="Agents And Managers For Artists, Athletes, Entertainers, And Other Public Figures"/>
    <x v="330"/>
    <x v="0"/>
    <x v="1"/>
    <n v="100.23421300439399"/>
  </r>
  <r>
    <x v="3"/>
    <n v="7114"/>
    <s v="Agents And Managers For Artists, Athletes, Entertainers, And Other Public Figures"/>
    <s v="Agents And Managers For Artists, Athletes, Entertainers, And Other Public Figures"/>
    <x v="330"/>
    <x v="0"/>
    <x v="2"/>
    <n v="99.565052211431393"/>
  </r>
  <r>
    <x v="3"/>
    <n v="7114"/>
    <s v="Agents And Managers For Artists, Athletes, Entertainers, And Other Public Figures"/>
    <s v="Agents And Managers For Artists, Athletes, Entertainers, And Other Public Figures"/>
    <x v="330"/>
    <x v="0"/>
    <x v="3"/>
    <n v="100.307166049527"/>
  </r>
  <r>
    <x v="3"/>
    <n v="7114"/>
    <s v="Agents And Managers For Artists, Athletes, Entertainers, And Other Public Figures"/>
    <s v="Agents And Managers For Artists, Athletes, Entertainers, And Other Public Figures"/>
    <x v="330"/>
    <x v="0"/>
    <x v="4"/>
    <n v="100.669546952475"/>
  </r>
  <r>
    <x v="3"/>
    <n v="7114"/>
    <s v="Agents And Managers For Artists, Athletes, Entertainers, And Other Public Figures"/>
    <s v="Agents And Managers For Artists, Athletes, Entertainers, And Other Public Figures"/>
    <x v="330"/>
    <x v="0"/>
    <x v="5"/>
    <n v="101.268132136259"/>
  </r>
  <r>
    <x v="3"/>
    <n v="7114"/>
    <s v="Agents And Managers For Artists, Athletes, Entertainers, And Other Public Figures"/>
    <s v="Agents And Managers For Artists, Athletes, Entertainers, And Other Public Figures"/>
    <x v="330"/>
    <x v="0"/>
    <x v="6"/>
    <n v="102.42800180203101"/>
  </r>
  <r>
    <x v="3"/>
    <n v="7114"/>
    <s v="Agents And Managers For Artists, Athletes, Entertainers, And Other Public Figures"/>
    <s v="Agents And Managers For Artists, Athletes, Entertainers, And Other Public Figures"/>
    <x v="330"/>
    <x v="0"/>
    <x v="7"/>
    <n v="102.177523106645"/>
  </r>
  <r>
    <x v="3"/>
    <n v="7114"/>
    <s v="Agents And Managers For Artists, Athletes, Entertainers, And Other Public Figures"/>
    <s v="Agents And Managers For Artists, Athletes, Entertainers, And Other Public Figures"/>
    <x v="330"/>
    <x v="0"/>
    <x v="8"/>
    <n v="102.614467198789"/>
  </r>
  <r>
    <x v="3"/>
    <n v="7114"/>
    <s v="Agents And Managers For Artists, Athletes, Entertainers, And Other Public Figures"/>
    <s v="Agents And Managers For Artists, Athletes, Entertainers, And Other Public Figures"/>
    <x v="330"/>
    <x v="0"/>
    <x v="9"/>
    <n v="101.35425681437199"/>
  </r>
  <r>
    <x v="3"/>
    <n v="7114"/>
    <s v="Agents And Managers For Artists, Athletes, Entertainers, And Other Public Figures"/>
    <s v="Agents And Managers For Artists, Athletes, Entertainers, And Other Public Figures"/>
    <x v="330"/>
    <x v="0"/>
    <x v="10"/>
    <n v="102.726669052155"/>
  </r>
  <r>
    <x v="3"/>
    <n v="7114"/>
    <s v="Agents And Managers For Artists, Athletes, Entertainers, And Other Public Figures"/>
    <s v="Agents And Managers For Artists, Athletes, Entertainers, And Other Public Figures"/>
    <x v="330"/>
    <x v="0"/>
    <x v="11"/>
    <n v="102.213981783907"/>
  </r>
  <r>
    <x v="3"/>
    <n v="7114"/>
    <s v="Agents And Managers For Artists, Athletes, Entertainers, And Other Public Figures"/>
    <s v="Agents And Managers For Artists, Athletes, Entertainers, And Other Public Figures"/>
    <x v="330"/>
    <x v="0"/>
    <x v="12"/>
    <n v="101.580331573188"/>
  </r>
  <r>
    <x v="3"/>
    <n v="7114"/>
    <s v="Agents And Managers For Artists, Athletes, Entertainers, And Other Public Figures"/>
    <s v="Agents And Managers For Artists, Athletes, Entertainers, And Other Public Figures"/>
    <x v="330"/>
    <x v="0"/>
    <x v="13"/>
    <n v="96.092820175838597"/>
  </r>
  <r>
    <x v="3"/>
    <n v="7114"/>
    <s v="Agents And Managers For Artists, Athletes, Entertainers, And Other Public Figures"/>
    <s v="Agents And Managers For Artists, Athletes, Entertainers, And Other Public Figures"/>
    <x v="330"/>
    <x v="0"/>
    <x v="14"/>
    <n v="95.910068175932196"/>
  </r>
  <r>
    <x v="3"/>
    <n v="7115"/>
    <s v="Independent Artists, Writers, And Performers"/>
    <s v="Independent Artists, Writers, And Performers"/>
    <x v="331"/>
    <x v="0"/>
    <x v="0"/>
    <n v="100"/>
  </r>
  <r>
    <x v="3"/>
    <n v="7115"/>
    <s v="Independent Artists, Writers, And Performers"/>
    <s v="Independent Artists, Writers, And Performers"/>
    <x v="331"/>
    <x v="0"/>
    <x v="1"/>
    <n v="100.23421300439399"/>
  </r>
  <r>
    <x v="3"/>
    <n v="7115"/>
    <s v="Independent Artists, Writers, And Performers"/>
    <s v="Independent Artists, Writers, And Performers"/>
    <x v="331"/>
    <x v="0"/>
    <x v="2"/>
    <n v="99.565052211431393"/>
  </r>
  <r>
    <x v="3"/>
    <n v="7115"/>
    <s v="Independent Artists, Writers, And Performers"/>
    <s v="Independent Artists, Writers, And Performers"/>
    <x v="331"/>
    <x v="0"/>
    <x v="3"/>
    <n v="100.307166049527"/>
  </r>
  <r>
    <x v="3"/>
    <n v="7115"/>
    <s v="Independent Artists, Writers, And Performers"/>
    <s v="Independent Artists, Writers, And Performers"/>
    <x v="331"/>
    <x v="0"/>
    <x v="4"/>
    <n v="100.669546952475"/>
  </r>
  <r>
    <x v="3"/>
    <n v="7115"/>
    <s v="Independent Artists, Writers, And Performers"/>
    <s v="Independent Artists, Writers, And Performers"/>
    <x v="331"/>
    <x v="0"/>
    <x v="5"/>
    <n v="101.268132136259"/>
  </r>
  <r>
    <x v="3"/>
    <n v="7115"/>
    <s v="Independent Artists, Writers, And Performers"/>
    <s v="Independent Artists, Writers, And Performers"/>
    <x v="331"/>
    <x v="0"/>
    <x v="6"/>
    <n v="102.42800180203101"/>
  </r>
  <r>
    <x v="3"/>
    <n v="7115"/>
    <s v="Independent Artists, Writers, And Performers"/>
    <s v="Independent Artists, Writers, And Performers"/>
    <x v="331"/>
    <x v="0"/>
    <x v="7"/>
    <n v="102.177523106645"/>
  </r>
  <r>
    <x v="3"/>
    <n v="7115"/>
    <s v="Independent Artists, Writers, And Performers"/>
    <s v="Independent Artists, Writers, And Performers"/>
    <x v="331"/>
    <x v="0"/>
    <x v="8"/>
    <n v="102.614467198789"/>
  </r>
  <r>
    <x v="3"/>
    <n v="7115"/>
    <s v="Independent Artists, Writers, And Performers"/>
    <s v="Independent Artists, Writers, And Performers"/>
    <x v="331"/>
    <x v="0"/>
    <x v="9"/>
    <n v="101.35425681437199"/>
  </r>
  <r>
    <x v="3"/>
    <n v="7115"/>
    <s v="Independent Artists, Writers, And Performers"/>
    <s v="Independent Artists, Writers, And Performers"/>
    <x v="331"/>
    <x v="0"/>
    <x v="10"/>
    <n v="102.726669052155"/>
  </r>
  <r>
    <x v="3"/>
    <n v="7115"/>
    <s v="Independent Artists, Writers, And Performers"/>
    <s v="Independent Artists, Writers, And Performers"/>
    <x v="331"/>
    <x v="0"/>
    <x v="11"/>
    <n v="102.213981783907"/>
  </r>
  <r>
    <x v="3"/>
    <n v="7115"/>
    <s v="Independent Artists, Writers, And Performers"/>
    <s v="Independent Artists, Writers, And Performers"/>
    <x v="331"/>
    <x v="0"/>
    <x v="12"/>
    <n v="101.580331573188"/>
  </r>
  <r>
    <x v="3"/>
    <n v="7115"/>
    <s v="Independent Artists, Writers, And Performers"/>
    <s v="Independent Artists, Writers, And Performers"/>
    <x v="331"/>
    <x v="0"/>
    <x v="13"/>
    <n v="105.174261626571"/>
  </r>
  <r>
    <x v="3"/>
    <n v="7115"/>
    <s v="Independent Artists, Writers, And Performers"/>
    <s v="Independent Artists, Writers, And Performers"/>
    <x v="331"/>
    <x v="0"/>
    <x v="14"/>
    <n v="105.40915610395599"/>
  </r>
  <r>
    <x v="3"/>
    <s v="711AS"/>
    <s v="Performing Arts And Spectator Sports"/>
    <s v="Performing Arts &amp; Spectator Sports"/>
    <x v="332"/>
    <x v="1"/>
    <x v="0"/>
    <n v="100"/>
  </r>
  <r>
    <x v="3"/>
    <s v="711AS"/>
    <s v="Performing Arts And Spectator Sports"/>
    <s v="Performing Arts &amp; Spectator Sports"/>
    <x v="332"/>
    <x v="1"/>
    <x v="1"/>
    <n v="99.993768509534206"/>
  </r>
  <r>
    <x v="3"/>
    <s v="711AS"/>
    <s v="Performing Arts And Spectator Sports"/>
    <s v="Performing Arts &amp; Spectator Sports"/>
    <x v="332"/>
    <x v="1"/>
    <x v="2"/>
    <n v="99.444293772749106"/>
  </r>
  <r>
    <x v="3"/>
    <s v="711AS"/>
    <s v="Performing Arts And Spectator Sports"/>
    <s v="Performing Arts &amp; Spectator Sports"/>
    <x v="332"/>
    <x v="1"/>
    <x v="3"/>
    <n v="100.000743080132"/>
  </r>
  <r>
    <x v="3"/>
    <s v="711AS"/>
    <s v="Performing Arts And Spectator Sports"/>
    <s v="Performing Arts &amp; Spectator Sports"/>
    <x v="332"/>
    <x v="1"/>
    <x v="4"/>
    <n v="100.11482275968299"/>
  </r>
  <r>
    <x v="3"/>
    <s v="711AS"/>
    <s v="Performing Arts And Spectator Sports"/>
    <s v="Performing Arts &amp; Spectator Sports"/>
    <x v="332"/>
    <x v="1"/>
    <x v="5"/>
    <n v="100.854054186434"/>
  </r>
  <r>
    <x v="3"/>
    <s v="711AS"/>
    <s v="Performing Arts And Spectator Sports"/>
    <s v="Performing Arts &amp; Spectator Sports"/>
    <x v="332"/>
    <x v="1"/>
    <x v="6"/>
    <n v="101.89601384276401"/>
  </r>
  <r>
    <x v="3"/>
    <s v="711AS"/>
    <s v="Performing Arts And Spectator Sports"/>
    <s v="Performing Arts &amp; Spectator Sports"/>
    <x v="332"/>
    <x v="1"/>
    <x v="7"/>
    <n v="101.65115836222201"/>
  </r>
  <r>
    <x v="3"/>
    <s v="711AS"/>
    <s v="Performing Arts And Spectator Sports"/>
    <s v="Performing Arts &amp; Spectator Sports"/>
    <x v="332"/>
    <x v="1"/>
    <x v="8"/>
    <n v="101.652256702988"/>
  </r>
  <r>
    <x v="3"/>
    <s v="711AS"/>
    <s v="Performing Arts And Spectator Sports"/>
    <s v="Performing Arts &amp; Spectator Sports"/>
    <x v="332"/>
    <x v="1"/>
    <x v="9"/>
    <n v="100.61810801315301"/>
  </r>
  <r>
    <x v="3"/>
    <s v="711AS"/>
    <s v="Performing Arts And Spectator Sports"/>
    <s v="Performing Arts &amp; Spectator Sports"/>
    <x v="332"/>
    <x v="1"/>
    <x v="10"/>
    <n v="101.544350277954"/>
  </r>
  <r>
    <x v="3"/>
    <s v="711AS"/>
    <s v="Performing Arts And Spectator Sports"/>
    <s v="Performing Arts &amp; Spectator Sports"/>
    <x v="332"/>
    <x v="1"/>
    <x v="11"/>
    <n v="101.03213301852"/>
  </r>
  <r>
    <x v="3"/>
    <s v="711AS"/>
    <s v="Performing Arts And Spectator Sports"/>
    <s v="Performing Arts &amp; Spectator Sports"/>
    <x v="332"/>
    <x v="1"/>
    <x v="12"/>
    <n v="100.064444953855"/>
  </r>
  <r>
    <x v="3"/>
    <s v="711AS"/>
    <s v="Performing Arts And Spectator Sports"/>
    <s v="Performing Arts &amp; Spectator Sports"/>
    <x v="332"/>
    <x v="1"/>
    <x v="13"/>
    <n v="101.03638965061199"/>
  </r>
  <r>
    <x v="3"/>
    <s v="711AS"/>
    <s v="Performing Arts And Spectator Sports"/>
    <s v="Performing Arts &amp; Spectator Sports"/>
    <x v="332"/>
    <x v="1"/>
    <x v="14"/>
    <n v="100.93010515112999"/>
  </r>
  <r>
    <x v="3"/>
    <n v="7121"/>
    <s v="Museums, Historical Sites, And Similar Institutions"/>
    <s v="Museums, Historical Sites, And Similar Institutions"/>
    <x v="333"/>
    <x v="0"/>
    <x v="0"/>
    <n v="100"/>
  </r>
  <r>
    <x v="3"/>
    <n v="7121"/>
    <s v="Museums, Historical Sites, And Similar Institutions"/>
    <s v="Museums, Historical Sites, And Similar Institutions"/>
    <x v="333"/>
    <x v="0"/>
    <x v="1"/>
    <n v="99.020126174729199"/>
  </r>
  <r>
    <x v="3"/>
    <n v="7121"/>
    <s v="Museums, Historical Sites, And Similar Institutions"/>
    <s v="Museums, Historical Sites, And Similar Institutions"/>
    <x v="333"/>
    <x v="0"/>
    <x v="2"/>
    <n v="99.938129093209795"/>
  </r>
  <r>
    <x v="3"/>
    <n v="7121"/>
    <s v="Museums, Historical Sites, And Similar Institutions"/>
    <s v="Museums, Historical Sites, And Similar Institutions"/>
    <x v="333"/>
    <x v="0"/>
    <x v="3"/>
    <n v="100.397753580463"/>
  </r>
  <r>
    <x v="3"/>
    <n v="7121"/>
    <s v="Museums, Historical Sites, And Similar Institutions"/>
    <s v="Museums, Historical Sites, And Similar Institutions"/>
    <x v="333"/>
    <x v="0"/>
    <x v="4"/>
    <n v="100.606173113826"/>
  </r>
  <r>
    <x v="3"/>
    <n v="7121"/>
    <s v="Museums, Historical Sites, And Similar Institutions"/>
    <s v="Museums, Historical Sites, And Similar Institutions"/>
    <x v="333"/>
    <x v="0"/>
    <x v="5"/>
    <n v="101.452696876365"/>
  </r>
  <r>
    <x v="3"/>
    <n v="7121"/>
    <s v="Museums, Historical Sites, And Similar Institutions"/>
    <s v="Museums, Historical Sites, And Similar Institutions"/>
    <x v="333"/>
    <x v="0"/>
    <x v="6"/>
    <n v="101.38243254914499"/>
  </r>
  <r>
    <x v="3"/>
    <n v="7121"/>
    <s v="Museums, Historical Sites, And Similar Institutions"/>
    <s v="Museums, Historical Sites, And Similar Institutions"/>
    <x v="333"/>
    <x v="0"/>
    <x v="7"/>
    <n v="101.883536309988"/>
  </r>
  <r>
    <x v="3"/>
    <n v="7121"/>
    <s v="Museums, Historical Sites, And Similar Institutions"/>
    <s v="Museums, Historical Sites, And Similar Institutions"/>
    <x v="333"/>
    <x v="0"/>
    <x v="8"/>
    <n v="102.18887006112"/>
  </r>
  <r>
    <x v="3"/>
    <n v="7121"/>
    <s v="Museums, Historical Sites, And Similar Institutions"/>
    <s v="Museums, Historical Sites, And Similar Institutions"/>
    <x v="333"/>
    <x v="0"/>
    <x v="9"/>
    <n v="101.603130892726"/>
  </r>
  <r>
    <x v="3"/>
    <n v="7121"/>
    <s v="Museums, Historical Sites, And Similar Institutions"/>
    <s v="Museums, Historical Sites, And Similar Institutions"/>
    <x v="333"/>
    <x v="0"/>
    <x v="10"/>
    <n v="101.40478424838101"/>
  </r>
  <r>
    <x v="3"/>
    <n v="7121"/>
    <s v="Museums, Historical Sites, And Similar Institutions"/>
    <s v="Museums, Historical Sites, And Similar Institutions"/>
    <x v="333"/>
    <x v="0"/>
    <x v="11"/>
    <n v="100.70632282667999"/>
  </r>
  <r>
    <x v="3"/>
    <n v="7121"/>
    <s v="Museums, Historical Sites, And Similar Institutions"/>
    <s v="Museums, Historical Sites, And Similar Institutions"/>
    <x v="333"/>
    <x v="0"/>
    <x v="12"/>
    <n v="99.616174133282598"/>
  </r>
  <r>
    <x v="3"/>
    <n v="7121"/>
    <s v="Museums, Historical Sites, And Similar Institutions"/>
    <s v="Museums, Historical Sites, And Similar Institutions"/>
    <x v="333"/>
    <x v="0"/>
    <x v="13"/>
    <n v="99.943496643929905"/>
  </r>
  <r>
    <x v="3"/>
    <n v="7121"/>
    <s v="Museums, Historical Sites, And Similar Institutions"/>
    <s v="Museums, Historical Sites, And Similar Institutions"/>
    <x v="333"/>
    <x v="0"/>
    <x v="14"/>
    <n v="99.648331216125698"/>
  </r>
  <r>
    <x v="3"/>
    <n v="713"/>
    <s v="Amusement, Gambling, And Recreation"/>
    <s v="Amusement and Recreation"/>
    <x v="334"/>
    <x v="2"/>
    <x v="0"/>
    <n v="100"/>
  </r>
  <r>
    <x v="3"/>
    <n v="713"/>
    <s v="Amusement, Gambling, And Recreation"/>
    <s v="Amusement and Recreation"/>
    <x v="334"/>
    <x v="2"/>
    <x v="1"/>
    <n v="99.5055978072361"/>
  </r>
  <r>
    <x v="3"/>
    <n v="713"/>
    <s v="Amusement, Gambling, And Recreation"/>
    <s v="Amusement and Recreation"/>
    <x v="334"/>
    <x v="2"/>
    <x v="2"/>
    <n v="100.152880555303"/>
  </r>
  <r>
    <x v="3"/>
    <n v="713"/>
    <s v="Amusement, Gambling, And Recreation"/>
    <s v="Amusement and Recreation"/>
    <x v="334"/>
    <x v="2"/>
    <x v="3"/>
    <n v="101.302692369133"/>
  </r>
  <r>
    <x v="3"/>
    <n v="713"/>
    <s v="Amusement, Gambling, And Recreation"/>
    <s v="Amusement and Recreation"/>
    <x v="334"/>
    <x v="2"/>
    <x v="4"/>
    <n v="101.484473922719"/>
  </r>
  <r>
    <x v="3"/>
    <n v="713"/>
    <s v="Amusement, Gambling, And Recreation"/>
    <s v="Amusement and Recreation"/>
    <x v="334"/>
    <x v="2"/>
    <x v="5"/>
    <n v="101.921932418135"/>
  </r>
  <r>
    <x v="3"/>
    <n v="713"/>
    <s v="Amusement, Gambling, And Recreation"/>
    <s v="Amusement and Recreation"/>
    <x v="334"/>
    <x v="2"/>
    <x v="6"/>
    <n v="101.869218287142"/>
  </r>
  <r>
    <x v="3"/>
    <n v="713"/>
    <s v="Amusement, Gambling, And Recreation"/>
    <s v="Amusement and Recreation"/>
    <x v="334"/>
    <x v="2"/>
    <x v="7"/>
    <n v="102.312458827931"/>
  </r>
  <r>
    <x v="3"/>
    <n v="713"/>
    <s v="Amusement, Gambling, And Recreation"/>
    <s v="Amusement and Recreation"/>
    <x v="334"/>
    <x v="2"/>
    <x v="8"/>
    <n v="102.55743485853699"/>
  </r>
  <r>
    <x v="3"/>
    <n v="713"/>
    <s v="Amusement, Gambling, And Recreation"/>
    <s v="Amusement and Recreation"/>
    <x v="334"/>
    <x v="2"/>
    <x v="9"/>
    <n v="102.842892962039"/>
  </r>
  <r>
    <x v="3"/>
    <n v="713"/>
    <s v="Amusement, Gambling, And Recreation"/>
    <s v="Amusement and Recreation"/>
    <x v="334"/>
    <x v="2"/>
    <x v="10"/>
    <n v="103.549234543609"/>
  </r>
  <r>
    <x v="3"/>
    <n v="713"/>
    <s v="Amusement, Gambling, And Recreation"/>
    <s v="Amusement and Recreation"/>
    <x v="334"/>
    <x v="2"/>
    <x v="11"/>
    <n v="104.120311688112"/>
  </r>
  <r>
    <x v="3"/>
    <n v="713"/>
    <s v="Amusement, Gambling, And Recreation"/>
    <s v="Amusement and Recreation"/>
    <x v="334"/>
    <x v="2"/>
    <x v="12"/>
    <n v="103.894123703571"/>
  </r>
  <r>
    <x v="3"/>
    <n v="713"/>
    <s v="Amusement, Gambling, And Recreation"/>
    <s v="Amusement and Recreation"/>
    <x v="334"/>
    <x v="2"/>
    <x v="13"/>
    <n v="104.287532296257"/>
  </r>
  <r>
    <x v="3"/>
    <n v="713"/>
    <s v="Amusement, Gambling, And Recreation"/>
    <s v="Amusement and Recreation"/>
    <x v="334"/>
    <x v="2"/>
    <x v="14"/>
    <n v="104.72605873934999"/>
  </r>
  <r>
    <x v="3"/>
    <n v="7131"/>
    <s v="Amusement Parks And Arcades"/>
    <s v="Amusement Parks And Arcades"/>
    <x v="335"/>
    <x v="0"/>
    <x v="0"/>
    <n v="100"/>
  </r>
  <r>
    <x v="3"/>
    <n v="7131"/>
    <s v="Amusement Parks And Arcades"/>
    <s v="Amusement Parks And Arcades"/>
    <x v="335"/>
    <x v="0"/>
    <x v="1"/>
    <n v="99.5055978072361"/>
  </r>
  <r>
    <x v="3"/>
    <n v="7131"/>
    <s v="Amusement Parks And Arcades"/>
    <s v="Amusement Parks And Arcades"/>
    <x v="335"/>
    <x v="0"/>
    <x v="2"/>
    <n v="100.152880555303"/>
  </r>
  <r>
    <x v="3"/>
    <n v="7131"/>
    <s v="Amusement Parks And Arcades"/>
    <s v="Amusement Parks And Arcades"/>
    <x v="335"/>
    <x v="0"/>
    <x v="3"/>
    <n v="101.302692369133"/>
  </r>
  <r>
    <x v="3"/>
    <n v="7131"/>
    <s v="Amusement Parks And Arcades"/>
    <s v="Amusement Parks And Arcades"/>
    <x v="335"/>
    <x v="0"/>
    <x v="4"/>
    <n v="101.484473922719"/>
  </r>
  <r>
    <x v="3"/>
    <n v="7131"/>
    <s v="Amusement Parks And Arcades"/>
    <s v="Amusement Parks And Arcades"/>
    <x v="335"/>
    <x v="0"/>
    <x v="5"/>
    <n v="101.921932418135"/>
  </r>
  <r>
    <x v="3"/>
    <n v="7131"/>
    <s v="Amusement Parks And Arcades"/>
    <s v="Amusement Parks And Arcades"/>
    <x v="335"/>
    <x v="0"/>
    <x v="6"/>
    <n v="101.869218287142"/>
  </r>
  <r>
    <x v="3"/>
    <n v="7131"/>
    <s v="Amusement Parks And Arcades"/>
    <s v="Amusement Parks And Arcades"/>
    <x v="335"/>
    <x v="0"/>
    <x v="7"/>
    <n v="102.312458827931"/>
  </r>
  <r>
    <x v="3"/>
    <n v="7131"/>
    <s v="Amusement Parks And Arcades"/>
    <s v="Amusement Parks And Arcades"/>
    <x v="335"/>
    <x v="0"/>
    <x v="8"/>
    <n v="102.55743485853699"/>
  </r>
  <r>
    <x v="3"/>
    <n v="7131"/>
    <s v="Amusement Parks And Arcades"/>
    <s v="Amusement Parks And Arcades"/>
    <x v="335"/>
    <x v="0"/>
    <x v="9"/>
    <n v="102.842892962039"/>
  </r>
  <r>
    <x v="3"/>
    <n v="7131"/>
    <s v="Amusement Parks And Arcades"/>
    <s v="Amusement Parks And Arcades"/>
    <x v="335"/>
    <x v="0"/>
    <x v="10"/>
    <n v="103.549234543609"/>
  </r>
  <r>
    <x v="3"/>
    <n v="7131"/>
    <s v="Amusement Parks And Arcades"/>
    <s v="Amusement Parks And Arcades"/>
    <x v="335"/>
    <x v="0"/>
    <x v="11"/>
    <n v="104.120311688112"/>
  </r>
  <r>
    <x v="3"/>
    <n v="7131"/>
    <s v="Amusement Parks And Arcades"/>
    <s v="Amusement Parks And Arcades"/>
    <x v="335"/>
    <x v="0"/>
    <x v="12"/>
    <n v="103.894123703571"/>
  </r>
  <r>
    <x v="3"/>
    <n v="7131"/>
    <s v="Amusement Parks And Arcades"/>
    <s v="Amusement Parks And Arcades"/>
    <x v="335"/>
    <x v="0"/>
    <x v="13"/>
    <n v="104.287532296257"/>
  </r>
  <r>
    <x v="3"/>
    <n v="7131"/>
    <s v="Amusement Parks And Arcades"/>
    <s v="Amusement Parks And Arcades"/>
    <x v="335"/>
    <x v="0"/>
    <x v="14"/>
    <n v="104.72605873934999"/>
  </r>
  <r>
    <x v="3"/>
    <n v="7132"/>
    <s v="Gambling Industries"/>
    <s v="Gambling Industries"/>
    <x v="336"/>
    <x v="0"/>
    <x v="0"/>
    <n v="100"/>
  </r>
  <r>
    <x v="3"/>
    <n v="7132"/>
    <s v="Gambling Industries"/>
    <s v="Gambling Industries"/>
    <x v="336"/>
    <x v="0"/>
    <x v="1"/>
    <n v="99.5055978072361"/>
  </r>
  <r>
    <x v="3"/>
    <n v="7132"/>
    <s v="Gambling Industries"/>
    <s v="Gambling Industries"/>
    <x v="336"/>
    <x v="0"/>
    <x v="2"/>
    <n v="100.152880555303"/>
  </r>
  <r>
    <x v="3"/>
    <n v="7132"/>
    <s v="Gambling Industries"/>
    <s v="Gambling Industries"/>
    <x v="336"/>
    <x v="0"/>
    <x v="3"/>
    <n v="101.302692369133"/>
  </r>
  <r>
    <x v="3"/>
    <n v="7132"/>
    <s v="Gambling Industries"/>
    <s v="Gambling Industries"/>
    <x v="336"/>
    <x v="0"/>
    <x v="4"/>
    <n v="101.484473922719"/>
  </r>
  <r>
    <x v="3"/>
    <n v="7132"/>
    <s v="Gambling Industries"/>
    <s v="Gambling Industries"/>
    <x v="336"/>
    <x v="0"/>
    <x v="5"/>
    <n v="101.921932418135"/>
  </r>
  <r>
    <x v="3"/>
    <n v="7132"/>
    <s v="Gambling Industries"/>
    <s v="Gambling Industries"/>
    <x v="336"/>
    <x v="0"/>
    <x v="6"/>
    <n v="101.869218287142"/>
  </r>
  <r>
    <x v="3"/>
    <n v="7132"/>
    <s v="Gambling Industries"/>
    <s v="Gambling Industries"/>
    <x v="336"/>
    <x v="0"/>
    <x v="7"/>
    <n v="102.312458827931"/>
  </r>
  <r>
    <x v="3"/>
    <n v="7132"/>
    <s v="Gambling Industries"/>
    <s v="Gambling Industries"/>
    <x v="336"/>
    <x v="0"/>
    <x v="8"/>
    <n v="102.55743485853699"/>
  </r>
  <r>
    <x v="3"/>
    <n v="7132"/>
    <s v="Gambling Industries"/>
    <s v="Gambling Industries"/>
    <x v="336"/>
    <x v="0"/>
    <x v="9"/>
    <n v="102.842892962039"/>
  </r>
  <r>
    <x v="3"/>
    <n v="7132"/>
    <s v="Gambling Industries"/>
    <s v="Gambling Industries"/>
    <x v="336"/>
    <x v="0"/>
    <x v="10"/>
    <n v="103.549234543609"/>
  </r>
  <r>
    <x v="3"/>
    <n v="7132"/>
    <s v="Gambling Industries"/>
    <s v="Gambling Industries"/>
    <x v="336"/>
    <x v="0"/>
    <x v="11"/>
    <n v="104.120311688112"/>
  </r>
  <r>
    <x v="3"/>
    <n v="7132"/>
    <s v="Gambling Industries"/>
    <s v="Gambling Industries"/>
    <x v="336"/>
    <x v="0"/>
    <x v="12"/>
    <n v="103.894123703571"/>
  </r>
  <r>
    <x v="3"/>
    <n v="7132"/>
    <s v="Gambling Industries"/>
    <s v="Gambling Industries"/>
    <x v="336"/>
    <x v="0"/>
    <x v="13"/>
    <n v="104.287532296257"/>
  </r>
  <r>
    <x v="3"/>
    <n v="7132"/>
    <s v="Gambling Industries"/>
    <s v="Gambling Industries"/>
    <x v="336"/>
    <x v="0"/>
    <x v="14"/>
    <n v="104.72605873934999"/>
  </r>
  <r>
    <x v="3"/>
    <n v="7139"/>
    <s v="Other Amusement And Recreation Industries"/>
    <s v="Other Amusement And Recreation Industries"/>
    <x v="337"/>
    <x v="0"/>
    <x v="0"/>
    <n v="100"/>
  </r>
  <r>
    <x v="3"/>
    <n v="7139"/>
    <s v="Other Amusement And Recreation Industries"/>
    <s v="Other Amusement And Recreation Industries"/>
    <x v="337"/>
    <x v="0"/>
    <x v="1"/>
    <n v="99.5055978072361"/>
  </r>
  <r>
    <x v="3"/>
    <n v="7139"/>
    <s v="Other Amusement And Recreation Industries"/>
    <s v="Other Amusement And Recreation Industries"/>
    <x v="337"/>
    <x v="0"/>
    <x v="2"/>
    <n v="100.152880555303"/>
  </r>
  <r>
    <x v="3"/>
    <n v="7139"/>
    <s v="Other Amusement And Recreation Industries"/>
    <s v="Other Amusement And Recreation Industries"/>
    <x v="337"/>
    <x v="0"/>
    <x v="3"/>
    <n v="101.302692369133"/>
  </r>
  <r>
    <x v="3"/>
    <n v="7139"/>
    <s v="Other Amusement And Recreation Industries"/>
    <s v="Other Amusement And Recreation Industries"/>
    <x v="337"/>
    <x v="0"/>
    <x v="4"/>
    <n v="101.484473922719"/>
  </r>
  <r>
    <x v="3"/>
    <n v="7139"/>
    <s v="Other Amusement And Recreation Industries"/>
    <s v="Other Amusement And Recreation Industries"/>
    <x v="337"/>
    <x v="0"/>
    <x v="5"/>
    <n v="101.921932418135"/>
  </r>
  <r>
    <x v="3"/>
    <n v="7139"/>
    <s v="Other Amusement And Recreation Industries"/>
    <s v="Other Amusement And Recreation Industries"/>
    <x v="337"/>
    <x v="0"/>
    <x v="6"/>
    <n v="101.869218287142"/>
  </r>
  <r>
    <x v="3"/>
    <n v="7139"/>
    <s v="Other Amusement And Recreation Industries"/>
    <s v="Other Amusement And Recreation Industries"/>
    <x v="337"/>
    <x v="0"/>
    <x v="7"/>
    <n v="102.312458827931"/>
  </r>
  <r>
    <x v="3"/>
    <n v="7139"/>
    <s v="Other Amusement And Recreation Industries"/>
    <s v="Other Amusement And Recreation Industries"/>
    <x v="337"/>
    <x v="0"/>
    <x v="8"/>
    <n v="102.55743485853699"/>
  </r>
  <r>
    <x v="3"/>
    <n v="7139"/>
    <s v="Other Amusement And Recreation Industries"/>
    <s v="Other Amusement And Recreation Industries"/>
    <x v="337"/>
    <x v="0"/>
    <x v="9"/>
    <n v="102.842892962039"/>
  </r>
  <r>
    <x v="3"/>
    <n v="7139"/>
    <s v="Other Amusement And Recreation Industries"/>
    <s v="Other Amusement And Recreation Industries"/>
    <x v="337"/>
    <x v="0"/>
    <x v="10"/>
    <n v="103.549234543609"/>
  </r>
  <r>
    <x v="3"/>
    <n v="7139"/>
    <s v="Other Amusement And Recreation Industries"/>
    <s v="Other Amusement And Recreation Industries"/>
    <x v="337"/>
    <x v="0"/>
    <x v="11"/>
    <n v="104.120311688112"/>
  </r>
  <r>
    <x v="3"/>
    <n v="7139"/>
    <s v="Other Amusement And Recreation Industries"/>
    <s v="Other Amusement And Recreation Industries"/>
    <x v="337"/>
    <x v="0"/>
    <x v="12"/>
    <n v="103.894123703571"/>
  </r>
  <r>
    <x v="3"/>
    <n v="7139"/>
    <s v="Other Amusement And Recreation Industries"/>
    <s v="Other Amusement And Recreation Industries"/>
    <x v="337"/>
    <x v="0"/>
    <x v="13"/>
    <n v="104.287532296257"/>
  </r>
  <r>
    <x v="3"/>
    <n v="7139"/>
    <s v="Other Amusement And Recreation Industries"/>
    <s v="Other Amusement And Recreation Industries"/>
    <x v="337"/>
    <x v="0"/>
    <x v="14"/>
    <n v="104.72605873934999"/>
  </r>
  <r>
    <x v="3"/>
    <n v="721"/>
    <s v="Accommodation"/>
    <s v="Accomodation"/>
    <x v="338"/>
    <x v="2"/>
    <x v="0"/>
    <n v="100"/>
  </r>
  <r>
    <x v="3"/>
    <n v="721"/>
    <s v="Accommodation"/>
    <s v="Accomodation"/>
    <x v="338"/>
    <x v="2"/>
    <x v="1"/>
    <n v="99.945142347211203"/>
  </r>
  <r>
    <x v="3"/>
    <n v="721"/>
    <s v="Accommodation"/>
    <s v="Accomodation"/>
    <x v="338"/>
    <x v="2"/>
    <x v="2"/>
    <n v="100.83657240641701"/>
  </r>
  <r>
    <x v="3"/>
    <n v="721"/>
    <s v="Accommodation"/>
    <s v="Accomodation"/>
    <x v="338"/>
    <x v="2"/>
    <x v="3"/>
    <n v="101.451114860449"/>
  </r>
  <r>
    <x v="3"/>
    <n v="721"/>
    <s v="Accommodation"/>
    <s v="Accomodation"/>
    <x v="338"/>
    <x v="2"/>
    <x v="4"/>
    <n v="101.56497217926299"/>
  </r>
  <r>
    <x v="3"/>
    <n v="721"/>
    <s v="Accommodation"/>
    <s v="Accomodation"/>
    <x v="338"/>
    <x v="2"/>
    <x v="5"/>
    <n v="101.77512388455401"/>
  </r>
  <r>
    <x v="3"/>
    <n v="721"/>
    <s v="Accommodation"/>
    <s v="Accomodation"/>
    <x v="338"/>
    <x v="2"/>
    <x v="6"/>
    <n v="101.620264485628"/>
  </r>
  <r>
    <x v="3"/>
    <n v="721"/>
    <s v="Accommodation"/>
    <s v="Accomodation"/>
    <x v="338"/>
    <x v="2"/>
    <x v="7"/>
    <n v="101.661460983118"/>
  </r>
  <r>
    <x v="3"/>
    <n v="721"/>
    <s v="Accommodation"/>
    <s v="Accomodation"/>
    <x v="338"/>
    <x v="2"/>
    <x v="8"/>
    <n v="102.83473183786499"/>
  </r>
  <r>
    <x v="3"/>
    <n v="721"/>
    <s v="Accommodation"/>
    <s v="Accomodation"/>
    <x v="338"/>
    <x v="2"/>
    <x v="9"/>
    <n v="102.913879148376"/>
  </r>
  <r>
    <x v="3"/>
    <n v="721"/>
    <s v="Accommodation"/>
    <s v="Accomodation"/>
    <x v="338"/>
    <x v="2"/>
    <x v="10"/>
    <n v="103.03037443977701"/>
  </r>
  <r>
    <x v="3"/>
    <n v="721"/>
    <s v="Accommodation"/>
    <s v="Accomodation"/>
    <x v="338"/>
    <x v="2"/>
    <x v="11"/>
    <n v="102.949735348988"/>
  </r>
  <r>
    <x v="3"/>
    <n v="721"/>
    <s v="Accommodation"/>
    <s v="Accomodation"/>
    <x v="338"/>
    <x v="2"/>
    <x v="12"/>
    <n v="103.34391658285099"/>
  </r>
  <r>
    <x v="3"/>
    <n v="721"/>
    <s v="Accommodation"/>
    <s v="Accomodation"/>
    <x v="338"/>
    <x v="2"/>
    <x v="13"/>
    <n v="104.55981347821999"/>
  </r>
  <r>
    <x v="3"/>
    <n v="721"/>
    <s v="Accommodation"/>
    <s v="Accomodation"/>
    <x v="338"/>
    <x v="2"/>
    <x v="14"/>
    <n v="104.531288288883"/>
  </r>
  <r>
    <x v="3"/>
    <n v="7211"/>
    <s v="Traveler Accommodation"/>
    <s v="Traveler Accommodation"/>
    <x v="339"/>
    <x v="0"/>
    <x v="0"/>
    <n v="100"/>
  </r>
  <r>
    <x v="3"/>
    <n v="7211"/>
    <s v="Traveler Accommodation"/>
    <s v="Traveler Accommodation"/>
    <x v="339"/>
    <x v="0"/>
    <x v="1"/>
    <n v="99.929424006214205"/>
  </r>
  <r>
    <x v="3"/>
    <n v="7211"/>
    <s v="Traveler Accommodation"/>
    <s v="Traveler Accommodation"/>
    <x v="339"/>
    <x v="0"/>
    <x v="2"/>
    <n v="100.925087284027"/>
  </r>
  <r>
    <x v="3"/>
    <n v="7211"/>
    <s v="Traveler Accommodation"/>
    <s v="Traveler Accommodation"/>
    <x v="339"/>
    <x v="0"/>
    <x v="3"/>
    <n v="101.554796317159"/>
  </r>
  <r>
    <x v="3"/>
    <n v="7211"/>
    <s v="Traveler Accommodation"/>
    <s v="Traveler Accommodation"/>
    <x v="339"/>
    <x v="0"/>
    <x v="4"/>
    <n v="101.622330693756"/>
  </r>
  <r>
    <x v="3"/>
    <n v="7211"/>
    <s v="Traveler Accommodation"/>
    <s v="Traveler Accommodation"/>
    <x v="339"/>
    <x v="0"/>
    <x v="5"/>
    <n v="101.730419901793"/>
  </r>
  <r>
    <x v="3"/>
    <n v="7211"/>
    <s v="Traveler Accommodation"/>
    <s v="Traveler Accommodation"/>
    <x v="339"/>
    <x v="0"/>
    <x v="6"/>
    <n v="101.61518412392201"/>
  </r>
  <r>
    <x v="3"/>
    <n v="7211"/>
    <s v="Traveler Accommodation"/>
    <s v="Traveler Accommodation"/>
    <x v="339"/>
    <x v="0"/>
    <x v="7"/>
    <n v="101.699116913607"/>
  </r>
  <r>
    <x v="3"/>
    <n v="7211"/>
    <s v="Traveler Accommodation"/>
    <s v="Traveler Accommodation"/>
    <x v="339"/>
    <x v="0"/>
    <x v="8"/>
    <n v="102.944025871959"/>
  </r>
  <r>
    <x v="3"/>
    <n v="7211"/>
    <s v="Traveler Accommodation"/>
    <s v="Traveler Accommodation"/>
    <x v="339"/>
    <x v="0"/>
    <x v="9"/>
    <n v="103.000949613571"/>
  </r>
  <r>
    <x v="3"/>
    <n v="7211"/>
    <s v="Traveler Accommodation"/>
    <s v="Traveler Accommodation"/>
    <x v="339"/>
    <x v="0"/>
    <x v="10"/>
    <n v="103.09125609031101"/>
  </r>
  <r>
    <x v="3"/>
    <n v="7211"/>
    <s v="Traveler Accommodation"/>
    <s v="Traveler Accommodation"/>
    <x v="339"/>
    <x v="0"/>
    <x v="11"/>
    <n v="102.953398665972"/>
  </r>
  <r>
    <x v="3"/>
    <n v="7211"/>
    <s v="Traveler Accommodation"/>
    <s v="Traveler Accommodation"/>
    <x v="339"/>
    <x v="0"/>
    <x v="12"/>
    <n v="103.25762801475"/>
  </r>
  <r>
    <x v="3"/>
    <n v="7211"/>
    <s v="Traveler Accommodation"/>
    <s v="Traveler Accommodation"/>
    <x v="339"/>
    <x v="0"/>
    <x v="13"/>
    <n v="104.630422290532"/>
  </r>
  <r>
    <x v="3"/>
    <n v="7211"/>
    <s v="Traveler Accommodation"/>
    <s v="Traveler Accommodation"/>
    <x v="339"/>
    <x v="0"/>
    <x v="14"/>
    <n v="104.445927074964"/>
  </r>
  <r>
    <x v="3"/>
    <n v="7212"/>
    <s v="Rv (Recreational Vehicle) Parks And Recreational Camps"/>
    <s v="Rv (Recreational Vehicle) Parks And Recreational Camps"/>
    <x v="340"/>
    <x v="0"/>
    <x v="0"/>
    <n v="100"/>
  </r>
  <r>
    <x v="3"/>
    <n v="7212"/>
    <s v="Rv (Recreational Vehicle) Parks And Recreational Camps"/>
    <s v="Rv (Recreational Vehicle) Parks And Recreational Camps"/>
    <x v="340"/>
    <x v="0"/>
    <x v="1"/>
    <n v="98.795812245691593"/>
  </r>
  <r>
    <x v="3"/>
    <n v="7212"/>
    <s v="Rv (Recreational Vehicle) Parks And Recreational Camps"/>
    <s v="Rv (Recreational Vehicle) Parks And Recreational Camps"/>
    <x v="340"/>
    <x v="0"/>
    <x v="2"/>
    <n v="97.697356283488105"/>
  </r>
  <r>
    <x v="3"/>
    <n v="7212"/>
    <s v="Rv (Recreational Vehicle) Parks And Recreational Camps"/>
    <s v="Rv (Recreational Vehicle) Parks And Recreational Camps"/>
    <x v="340"/>
    <x v="0"/>
    <x v="3"/>
    <n v="95.370411203143604"/>
  </r>
  <r>
    <x v="3"/>
    <n v="7212"/>
    <s v="Rv (Recreational Vehicle) Parks And Recreational Camps"/>
    <s v="Rv (Recreational Vehicle) Parks And Recreational Camps"/>
    <x v="340"/>
    <x v="0"/>
    <x v="4"/>
    <n v="96.997076935191103"/>
  </r>
  <r>
    <x v="3"/>
    <n v="7212"/>
    <s v="Rv (Recreational Vehicle) Parks And Recreational Camps"/>
    <s v="Rv (Recreational Vehicle) Parks And Recreational Camps"/>
    <x v="340"/>
    <x v="0"/>
    <x v="5"/>
    <n v="98.946264794646098"/>
  </r>
  <r>
    <x v="3"/>
    <n v="7212"/>
    <s v="Rv (Recreational Vehicle) Parks And Recreational Camps"/>
    <s v="Rv (Recreational Vehicle) Parks And Recreational Camps"/>
    <x v="340"/>
    <x v="0"/>
    <x v="6"/>
    <n v="97.642169347030404"/>
  </r>
  <r>
    <x v="3"/>
    <n v="7212"/>
    <s v="Rv (Recreational Vehicle) Parks And Recreational Camps"/>
    <s v="Rv (Recreational Vehicle) Parks And Recreational Camps"/>
    <x v="340"/>
    <x v="0"/>
    <x v="7"/>
    <n v="99.354289912475593"/>
  </r>
  <r>
    <x v="3"/>
    <n v="7212"/>
    <s v="Rv (Recreational Vehicle) Parks And Recreational Camps"/>
    <s v="Rv (Recreational Vehicle) Parks And Recreational Camps"/>
    <x v="340"/>
    <x v="0"/>
    <x v="8"/>
    <n v="98.254635995856901"/>
  </r>
  <r>
    <x v="3"/>
    <n v="7212"/>
    <s v="Rv (Recreational Vehicle) Parks And Recreational Camps"/>
    <s v="Rv (Recreational Vehicle) Parks And Recreational Camps"/>
    <x v="340"/>
    <x v="0"/>
    <x v="9"/>
    <n v="99.633690668521695"/>
  </r>
  <r>
    <x v="3"/>
    <n v="7212"/>
    <s v="Rv (Recreational Vehicle) Parks And Recreational Camps"/>
    <s v="Rv (Recreational Vehicle) Parks And Recreational Camps"/>
    <x v="340"/>
    <x v="0"/>
    <x v="10"/>
    <n v="101.158469927482"/>
  </r>
  <r>
    <x v="3"/>
    <n v="7212"/>
    <s v="Rv (Recreational Vehicle) Parks And Recreational Camps"/>
    <s v="Rv (Recreational Vehicle) Parks And Recreational Camps"/>
    <x v="340"/>
    <x v="0"/>
    <x v="11"/>
    <n v="102.643823516474"/>
  </r>
  <r>
    <x v="3"/>
    <n v="7212"/>
    <s v="Rv (Recreational Vehicle) Parks And Recreational Camps"/>
    <s v="Rv (Recreational Vehicle) Parks And Recreational Camps"/>
    <x v="340"/>
    <x v="0"/>
    <x v="12"/>
    <n v="104.139256002051"/>
  </r>
  <r>
    <x v="3"/>
    <n v="7212"/>
    <s v="Rv (Recreational Vehicle) Parks And Recreational Camps"/>
    <s v="Rv (Recreational Vehicle) Parks And Recreational Camps"/>
    <x v="340"/>
    <x v="0"/>
    <x v="13"/>
    <n v="103.03082258399201"/>
  </r>
  <r>
    <x v="3"/>
    <n v="7212"/>
    <s v="Rv (Recreational Vehicle) Parks And Recreational Camps"/>
    <s v="Rv (Recreational Vehicle) Parks And Recreational Camps"/>
    <x v="340"/>
    <x v="0"/>
    <x v="14"/>
    <n v="105.181600734838"/>
  </r>
  <r>
    <x v="3"/>
    <n v="7213"/>
    <s v="Rooming And Boarding Houses, Dormitories, And Workers' Camps"/>
    <s v="Rooming And Boarding Houses, Dormitories, And Workers' Camps"/>
    <x v="341"/>
    <x v="0"/>
    <x v="0"/>
    <n v="100"/>
  </r>
  <r>
    <x v="3"/>
    <n v="7213"/>
    <s v="Rooming And Boarding Houses, Dormitories, And Workers' Camps"/>
    <s v="Rooming And Boarding Houses, Dormitories, And Workers' Camps"/>
    <x v="341"/>
    <x v="0"/>
    <x v="1"/>
    <n v="98.795812245691593"/>
  </r>
  <r>
    <x v="3"/>
    <n v="7213"/>
    <s v="Rooming And Boarding Houses, Dormitories, And Workers' Camps"/>
    <s v="Rooming And Boarding Houses, Dormitories, And Workers' Camps"/>
    <x v="341"/>
    <x v="0"/>
    <x v="2"/>
    <n v="97.697356283488105"/>
  </r>
  <r>
    <x v="3"/>
    <n v="7213"/>
    <s v="Rooming And Boarding Houses, Dormitories, And Workers' Camps"/>
    <s v="Rooming And Boarding Houses, Dormitories, And Workers' Camps"/>
    <x v="341"/>
    <x v="0"/>
    <x v="3"/>
    <n v="95.370411203143604"/>
  </r>
  <r>
    <x v="3"/>
    <n v="7213"/>
    <s v="Rooming And Boarding Houses, Dormitories, And Workers' Camps"/>
    <s v="Rooming And Boarding Houses, Dormitories, And Workers' Camps"/>
    <x v="341"/>
    <x v="0"/>
    <x v="4"/>
    <n v="96.997076935191103"/>
  </r>
  <r>
    <x v="3"/>
    <n v="7213"/>
    <s v="Rooming And Boarding Houses, Dormitories, And Workers' Camps"/>
    <s v="Rooming And Boarding Houses, Dormitories, And Workers' Camps"/>
    <x v="341"/>
    <x v="0"/>
    <x v="5"/>
    <n v="98.946264794646098"/>
  </r>
  <r>
    <x v="3"/>
    <n v="7213"/>
    <s v="Rooming And Boarding Houses, Dormitories, And Workers' Camps"/>
    <s v="Rooming And Boarding Houses, Dormitories, And Workers' Camps"/>
    <x v="341"/>
    <x v="0"/>
    <x v="6"/>
    <n v="97.642169347030404"/>
  </r>
  <r>
    <x v="3"/>
    <n v="7213"/>
    <s v="Rooming And Boarding Houses, Dormitories, And Workers' Camps"/>
    <s v="Rooming And Boarding Houses, Dormitories, And Workers' Camps"/>
    <x v="341"/>
    <x v="0"/>
    <x v="7"/>
    <n v="99.354289912475593"/>
  </r>
  <r>
    <x v="3"/>
    <n v="7213"/>
    <s v="Rooming And Boarding Houses, Dormitories, And Workers' Camps"/>
    <s v="Rooming And Boarding Houses, Dormitories, And Workers' Camps"/>
    <x v="341"/>
    <x v="0"/>
    <x v="8"/>
    <n v="98.254635995856901"/>
  </r>
  <r>
    <x v="3"/>
    <n v="7213"/>
    <s v="Rooming And Boarding Houses, Dormitories, And Workers' Camps"/>
    <s v="Rooming And Boarding Houses, Dormitories, And Workers' Camps"/>
    <x v="341"/>
    <x v="0"/>
    <x v="9"/>
    <n v="99.633690668521695"/>
  </r>
  <r>
    <x v="3"/>
    <n v="7213"/>
    <s v="Rooming And Boarding Houses, Dormitories, And Workers' Camps"/>
    <s v="Rooming And Boarding Houses, Dormitories, And Workers' Camps"/>
    <x v="341"/>
    <x v="0"/>
    <x v="10"/>
    <n v="101.158469927482"/>
  </r>
  <r>
    <x v="3"/>
    <n v="7213"/>
    <s v="Rooming And Boarding Houses, Dormitories, And Workers' Camps"/>
    <s v="Rooming And Boarding Houses, Dormitories, And Workers' Camps"/>
    <x v="341"/>
    <x v="0"/>
    <x v="11"/>
    <n v="102.643823516474"/>
  </r>
  <r>
    <x v="3"/>
    <n v="7213"/>
    <s v="Rooming And Boarding Houses, Dormitories, And Workers' Camps"/>
    <s v="Rooming And Boarding Houses, Dormitories, And Workers' Camps"/>
    <x v="341"/>
    <x v="0"/>
    <x v="12"/>
    <n v="104.139256002051"/>
  </r>
  <r>
    <x v="3"/>
    <n v="7213"/>
    <s v="Rooming And Boarding Houses, Dormitories, And Workers' Camps"/>
    <s v="Rooming And Boarding Houses, Dormitories, And Workers' Camps"/>
    <x v="341"/>
    <x v="0"/>
    <x v="13"/>
    <n v="103.03082258399201"/>
  </r>
  <r>
    <x v="3"/>
    <n v="7213"/>
    <s v="Rooming And Boarding Houses, Dormitories, And Workers' Camps"/>
    <s v="Rooming And Boarding Houses, Dormitories, And Workers' Camps"/>
    <x v="341"/>
    <x v="0"/>
    <x v="14"/>
    <n v="105.181600734838"/>
  </r>
  <r>
    <x v="3"/>
    <n v="722"/>
    <s v="Food Services And Drinking Places"/>
    <s v="Food and Drinking Services"/>
    <x v="342"/>
    <x v="2"/>
    <x v="0"/>
    <n v="100"/>
  </r>
  <r>
    <x v="3"/>
    <n v="722"/>
    <s v="Food Services And Drinking Places"/>
    <s v="Food and Drinking Services"/>
    <x v="342"/>
    <x v="2"/>
    <x v="1"/>
    <n v="100.135425815076"/>
  </r>
  <r>
    <x v="3"/>
    <n v="722"/>
    <s v="Food Services And Drinking Places"/>
    <s v="Food and Drinking Services"/>
    <x v="342"/>
    <x v="2"/>
    <x v="2"/>
    <n v="100.312286597777"/>
  </r>
  <r>
    <x v="3"/>
    <n v="722"/>
    <s v="Food Services And Drinking Places"/>
    <s v="Food and Drinking Services"/>
    <x v="342"/>
    <x v="2"/>
    <x v="3"/>
    <n v="101.96841263490001"/>
  </r>
  <r>
    <x v="3"/>
    <n v="722"/>
    <s v="Food Services And Drinking Places"/>
    <s v="Food and Drinking Services"/>
    <x v="342"/>
    <x v="2"/>
    <x v="4"/>
    <n v="101.91001711385501"/>
  </r>
  <r>
    <x v="3"/>
    <n v="722"/>
    <s v="Food Services And Drinking Places"/>
    <s v="Food and Drinking Services"/>
    <x v="342"/>
    <x v="2"/>
    <x v="5"/>
    <n v="102.490998119114"/>
  </r>
  <r>
    <x v="3"/>
    <n v="722"/>
    <s v="Food Services And Drinking Places"/>
    <s v="Food and Drinking Services"/>
    <x v="342"/>
    <x v="2"/>
    <x v="6"/>
    <n v="102.756015383134"/>
  </r>
  <r>
    <x v="3"/>
    <n v="722"/>
    <s v="Food Services And Drinking Places"/>
    <s v="Food and Drinking Services"/>
    <x v="342"/>
    <x v="2"/>
    <x v="7"/>
    <n v="102.42882105915299"/>
  </r>
  <r>
    <x v="3"/>
    <n v="722"/>
    <s v="Food Services And Drinking Places"/>
    <s v="Food and Drinking Services"/>
    <x v="342"/>
    <x v="2"/>
    <x v="8"/>
    <n v="102.896477254598"/>
  </r>
  <r>
    <x v="3"/>
    <n v="722"/>
    <s v="Food Services And Drinking Places"/>
    <s v="Food and Drinking Services"/>
    <x v="342"/>
    <x v="2"/>
    <x v="9"/>
    <n v="102.65675847537599"/>
  </r>
  <r>
    <x v="3"/>
    <n v="722"/>
    <s v="Food Services And Drinking Places"/>
    <s v="Food and Drinking Services"/>
    <x v="342"/>
    <x v="2"/>
    <x v="10"/>
    <n v="103.20681240920599"/>
  </r>
  <r>
    <x v="3"/>
    <n v="722"/>
    <s v="Food Services And Drinking Places"/>
    <s v="Food and Drinking Services"/>
    <x v="342"/>
    <x v="2"/>
    <x v="11"/>
    <n v="103.441197309999"/>
  </r>
  <r>
    <x v="3"/>
    <n v="722"/>
    <s v="Food Services And Drinking Places"/>
    <s v="Food and Drinking Services"/>
    <x v="342"/>
    <x v="2"/>
    <x v="12"/>
    <n v="103.346370653611"/>
  </r>
  <r>
    <x v="3"/>
    <n v="722"/>
    <s v="Food Services And Drinking Places"/>
    <s v="Food and Drinking Services"/>
    <x v="342"/>
    <x v="2"/>
    <x v="13"/>
    <n v="103.814165742537"/>
  </r>
  <r>
    <x v="3"/>
    <n v="722"/>
    <s v="Food Services And Drinking Places"/>
    <s v="Food and Drinking Services"/>
    <x v="342"/>
    <x v="2"/>
    <x v="14"/>
    <n v="104.09389854556299"/>
  </r>
  <r>
    <x v="3"/>
    <n v="7223"/>
    <s v="Special Food Services"/>
    <s v="Special Food Services"/>
    <x v="343"/>
    <x v="0"/>
    <x v="0"/>
    <n v="100"/>
  </r>
  <r>
    <x v="3"/>
    <n v="7223"/>
    <s v="Special Food Services"/>
    <s v="Special Food Services"/>
    <x v="343"/>
    <x v="0"/>
    <x v="1"/>
    <n v="100.142668148201"/>
  </r>
  <r>
    <x v="3"/>
    <n v="7223"/>
    <s v="Special Food Services"/>
    <s v="Special Food Services"/>
    <x v="343"/>
    <x v="0"/>
    <x v="2"/>
    <n v="100.336137429986"/>
  </r>
  <r>
    <x v="3"/>
    <n v="7223"/>
    <s v="Special Food Services"/>
    <s v="Special Food Services"/>
    <x v="343"/>
    <x v="0"/>
    <x v="3"/>
    <n v="102.009588445673"/>
  </r>
  <r>
    <x v="3"/>
    <n v="7223"/>
    <s v="Special Food Services"/>
    <s v="Special Food Services"/>
    <x v="343"/>
    <x v="0"/>
    <x v="4"/>
    <n v="102.010593629502"/>
  </r>
  <r>
    <x v="3"/>
    <n v="7223"/>
    <s v="Special Food Services"/>
    <s v="Special Food Services"/>
    <x v="343"/>
    <x v="0"/>
    <x v="5"/>
    <n v="102.57317395934101"/>
  </r>
  <r>
    <x v="3"/>
    <n v="7223"/>
    <s v="Special Food Services"/>
    <s v="Special Food Services"/>
    <x v="343"/>
    <x v="0"/>
    <x v="6"/>
    <n v="102.831478930957"/>
  </r>
  <r>
    <x v="3"/>
    <n v="7223"/>
    <s v="Special Food Services"/>
    <s v="Special Food Services"/>
    <x v="343"/>
    <x v="0"/>
    <x v="7"/>
    <n v="102.52793033171599"/>
  </r>
  <r>
    <x v="3"/>
    <n v="7223"/>
    <s v="Special Food Services"/>
    <s v="Special Food Services"/>
    <x v="343"/>
    <x v="0"/>
    <x v="8"/>
    <n v="103.016682513527"/>
  </r>
  <r>
    <x v="3"/>
    <n v="7223"/>
    <s v="Special Food Services"/>
    <s v="Special Food Services"/>
    <x v="343"/>
    <x v="0"/>
    <x v="9"/>
    <n v="102.72633120694999"/>
  </r>
  <r>
    <x v="3"/>
    <n v="7223"/>
    <s v="Special Food Services"/>
    <s v="Special Food Services"/>
    <x v="343"/>
    <x v="0"/>
    <x v="10"/>
    <n v="103.309618344171"/>
  </r>
  <r>
    <x v="3"/>
    <n v="7223"/>
    <s v="Special Food Services"/>
    <s v="Special Food Services"/>
    <x v="343"/>
    <x v="0"/>
    <x v="11"/>
    <n v="103.55503063360401"/>
  </r>
  <r>
    <x v="3"/>
    <n v="7223"/>
    <s v="Special Food Services"/>
    <s v="Special Food Services"/>
    <x v="343"/>
    <x v="0"/>
    <x v="12"/>
    <n v="103.43495084435099"/>
  </r>
  <r>
    <x v="3"/>
    <n v="7223"/>
    <s v="Special Food Services"/>
    <s v="Special Food Services"/>
    <x v="343"/>
    <x v="0"/>
    <x v="13"/>
    <n v="103.89729706023201"/>
  </r>
  <r>
    <x v="3"/>
    <n v="7223"/>
    <s v="Special Food Services"/>
    <s v="Special Food Services"/>
    <x v="343"/>
    <x v="0"/>
    <x v="14"/>
    <n v="104.169438176047"/>
  </r>
  <r>
    <x v="3"/>
    <n v="7224"/>
    <s v="Drinking Places (Alcoholic Beverages)"/>
    <s v="Drinking Places (Alcoholic Beverages)"/>
    <x v="344"/>
    <x v="0"/>
    <x v="0"/>
    <n v="100"/>
  </r>
  <r>
    <x v="3"/>
    <n v="7224"/>
    <s v="Drinking Places (Alcoholic Beverages)"/>
    <s v="Drinking Places (Alcoholic Beverages)"/>
    <x v="344"/>
    <x v="0"/>
    <x v="1"/>
    <n v="99.799099007888401"/>
  </r>
  <r>
    <x v="3"/>
    <n v="7224"/>
    <s v="Drinking Places (Alcoholic Beverages)"/>
    <s v="Drinking Places (Alcoholic Beverages)"/>
    <x v="344"/>
    <x v="0"/>
    <x v="2"/>
    <n v="100.11178004607601"/>
  </r>
  <r>
    <x v="3"/>
    <n v="7224"/>
    <s v="Drinking Places (Alcoholic Beverages)"/>
    <s v="Drinking Places (Alcoholic Beverages)"/>
    <x v="344"/>
    <x v="0"/>
    <x v="3"/>
    <n v="101.221285959547"/>
  </r>
  <r>
    <x v="3"/>
    <n v="7224"/>
    <s v="Drinking Places (Alcoholic Beverages)"/>
    <s v="Drinking Places (Alcoholic Beverages)"/>
    <x v="344"/>
    <x v="0"/>
    <x v="4"/>
    <n v="99.857214339225095"/>
  </r>
  <r>
    <x v="3"/>
    <n v="7224"/>
    <s v="Drinking Places (Alcoholic Beverages)"/>
    <s v="Drinking Places (Alcoholic Beverages)"/>
    <x v="344"/>
    <x v="0"/>
    <x v="5"/>
    <n v="100.427205814038"/>
  </r>
  <r>
    <x v="3"/>
    <n v="7224"/>
    <s v="Drinking Places (Alcoholic Beverages)"/>
    <s v="Drinking Places (Alcoholic Beverages)"/>
    <x v="344"/>
    <x v="0"/>
    <x v="6"/>
    <n v="100.78578958173701"/>
  </r>
  <r>
    <x v="3"/>
    <n v="7224"/>
    <s v="Drinking Places (Alcoholic Beverages)"/>
    <s v="Drinking Places (Alcoholic Beverages)"/>
    <x v="344"/>
    <x v="0"/>
    <x v="7"/>
    <n v="100.848747760705"/>
  </r>
  <r>
    <x v="3"/>
    <n v="7224"/>
    <s v="Drinking Places (Alcoholic Beverages)"/>
    <s v="Drinking Places (Alcoholic Beverages)"/>
    <x v="344"/>
    <x v="0"/>
    <x v="8"/>
    <n v="101.170439937052"/>
  </r>
  <r>
    <x v="3"/>
    <n v="7224"/>
    <s v="Drinking Places (Alcoholic Beverages)"/>
    <s v="Drinking Places (Alcoholic Beverages)"/>
    <x v="344"/>
    <x v="0"/>
    <x v="9"/>
    <n v="101.41378141023"/>
  </r>
  <r>
    <x v="3"/>
    <n v="7224"/>
    <s v="Drinking Places (Alcoholic Beverages)"/>
    <s v="Drinking Places (Alcoholic Beverages)"/>
    <x v="344"/>
    <x v="0"/>
    <x v="10"/>
    <n v="101.71404262258601"/>
  </r>
  <r>
    <x v="3"/>
    <n v="7224"/>
    <s v="Drinking Places (Alcoholic Beverages)"/>
    <s v="Drinking Places (Alcoholic Beverages)"/>
    <x v="344"/>
    <x v="0"/>
    <x v="11"/>
    <n v="102.273251752684"/>
  </r>
  <r>
    <x v="3"/>
    <n v="7224"/>
    <s v="Drinking Places (Alcoholic Beverages)"/>
    <s v="Drinking Places (Alcoholic Beverages)"/>
    <x v="344"/>
    <x v="0"/>
    <x v="12"/>
    <n v="102.421937498852"/>
  </r>
  <r>
    <x v="3"/>
    <n v="7224"/>
    <s v="Drinking Places (Alcoholic Beverages)"/>
    <s v="Drinking Places (Alcoholic Beverages)"/>
    <x v="344"/>
    <x v="0"/>
    <x v="13"/>
    <n v="103.486841278688"/>
  </r>
  <r>
    <x v="3"/>
    <n v="7224"/>
    <s v="Drinking Places (Alcoholic Beverages)"/>
    <s v="Drinking Places (Alcoholic Beverages)"/>
    <x v="344"/>
    <x v="0"/>
    <x v="14"/>
    <n v="103.602351518247"/>
  </r>
  <r>
    <x v="3"/>
    <n v="7225"/>
    <s v="Restaurants And Other Eating Places"/>
    <s v="Restaurants And Other Eating Places"/>
    <x v="345"/>
    <x v="0"/>
    <x v="0"/>
    <n v="100"/>
  </r>
  <r>
    <x v="3"/>
    <n v="7225"/>
    <s v="Restaurants And Other Eating Places"/>
    <s v="Restaurants And Other Eating Places"/>
    <x v="345"/>
    <x v="0"/>
    <x v="1"/>
    <n v="100.142668148201"/>
  </r>
  <r>
    <x v="3"/>
    <n v="7225"/>
    <s v="Restaurants And Other Eating Places"/>
    <s v="Restaurants And Other Eating Places"/>
    <x v="345"/>
    <x v="0"/>
    <x v="2"/>
    <n v="100.336137429986"/>
  </r>
  <r>
    <x v="3"/>
    <n v="7225"/>
    <s v="Restaurants And Other Eating Places"/>
    <s v="Restaurants And Other Eating Places"/>
    <x v="345"/>
    <x v="0"/>
    <x v="3"/>
    <n v="102.009588445673"/>
  </r>
  <r>
    <x v="3"/>
    <n v="7225"/>
    <s v="Restaurants And Other Eating Places"/>
    <s v="Restaurants And Other Eating Places"/>
    <x v="345"/>
    <x v="0"/>
    <x v="4"/>
    <n v="102.010593629502"/>
  </r>
  <r>
    <x v="3"/>
    <n v="7225"/>
    <s v="Restaurants And Other Eating Places"/>
    <s v="Restaurants And Other Eating Places"/>
    <x v="345"/>
    <x v="0"/>
    <x v="5"/>
    <n v="102.57317395934101"/>
  </r>
  <r>
    <x v="3"/>
    <n v="7225"/>
    <s v="Restaurants And Other Eating Places"/>
    <s v="Restaurants And Other Eating Places"/>
    <x v="345"/>
    <x v="0"/>
    <x v="6"/>
    <n v="102.831478930957"/>
  </r>
  <r>
    <x v="3"/>
    <n v="7225"/>
    <s v="Restaurants And Other Eating Places"/>
    <s v="Restaurants And Other Eating Places"/>
    <x v="345"/>
    <x v="0"/>
    <x v="7"/>
    <n v="102.52793033171599"/>
  </r>
  <r>
    <x v="3"/>
    <n v="7225"/>
    <s v="Restaurants And Other Eating Places"/>
    <s v="Restaurants And Other Eating Places"/>
    <x v="345"/>
    <x v="0"/>
    <x v="8"/>
    <n v="103.016682513527"/>
  </r>
  <r>
    <x v="3"/>
    <n v="7225"/>
    <s v="Restaurants And Other Eating Places"/>
    <s v="Restaurants And Other Eating Places"/>
    <x v="345"/>
    <x v="0"/>
    <x v="9"/>
    <n v="102.72633120694999"/>
  </r>
  <r>
    <x v="3"/>
    <n v="7225"/>
    <s v="Restaurants And Other Eating Places"/>
    <s v="Restaurants And Other Eating Places"/>
    <x v="345"/>
    <x v="0"/>
    <x v="10"/>
    <n v="103.309618344171"/>
  </r>
  <r>
    <x v="3"/>
    <n v="7225"/>
    <s v="Restaurants And Other Eating Places"/>
    <s v="Restaurants And Other Eating Places"/>
    <x v="345"/>
    <x v="0"/>
    <x v="11"/>
    <n v="103.55503063360401"/>
  </r>
  <r>
    <x v="3"/>
    <n v="7225"/>
    <s v="Restaurants And Other Eating Places"/>
    <s v="Restaurants And Other Eating Places"/>
    <x v="345"/>
    <x v="0"/>
    <x v="12"/>
    <n v="103.43495084435099"/>
  </r>
  <r>
    <x v="3"/>
    <n v="7225"/>
    <s v="Restaurants And Other Eating Places"/>
    <s v="Restaurants And Other Eating Places"/>
    <x v="345"/>
    <x v="0"/>
    <x v="13"/>
    <n v="103.89729706023201"/>
  </r>
  <r>
    <x v="3"/>
    <n v="7225"/>
    <s v="Restaurants And Other Eating Places"/>
    <s v="Restaurants And Other Eating Places"/>
    <x v="345"/>
    <x v="0"/>
    <x v="14"/>
    <n v="104.169438176047"/>
  </r>
  <r>
    <x v="3"/>
    <n v="81"/>
    <s v="Other Svcs. (Not Public Admin)"/>
    <s v="Other Svcs."/>
    <x v="346"/>
    <x v="3"/>
    <x v="0"/>
    <n v="100"/>
  </r>
  <r>
    <x v="3"/>
    <n v="81"/>
    <s v="Other Svcs. (Not Public Admin)"/>
    <s v="Other Svcs."/>
    <x v="346"/>
    <x v="3"/>
    <x v="1"/>
    <n v="99.994268668216705"/>
  </r>
  <r>
    <x v="3"/>
    <n v="81"/>
    <s v="Other Svcs. (Not Public Admin)"/>
    <s v="Other Svcs."/>
    <x v="346"/>
    <x v="3"/>
    <x v="2"/>
    <n v="100.02482735616501"/>
  </r>
  <r>
    <x v="3"/>
    <n v="81"/>
    <s v="Other Svcs. (Not Public Admin)"/>
    <s v="Other Svcs."/>
    <x v="346"/>
    <x v="3"/>
    <x v="3"/>
    <n v="100.949535262353"/>
  </r>
  <r>
    <x v="3"/>
    <n v="81"/>
    <s v="Other Svcs. (Not Public Admin)"/>
    <s v="Other Svcs."/>
    <x v="346"/>
    <x v="3"/>
    <x v="4"/>
    <n v="100.575437849499"/>
  </r>
  <r>
    <x v="3"/>
    <n v="81"/>
    <s v="Other Svcs. (Not Public Admin)"/>
    <s v="Other Svcs."/>
    <x v="346"/>
    <x v="3"/>
    <x v="5"/>
    <n v="101.012352851217"/>
  </r>
  <r>
    <x v="3"/>
    <n v="81"/>
    <s v="Other Svcs. (Not Public Admin)"/>
    <s v="Other Svcs."/>
    <x v="346"/>
    <x v="3"/>
    <x v="6"/>
    <n v="101.432384703623"/>
  </r>
  <r>
    <x v="3"/>
    <n v="81"/>
    <s v="Other Svcs. (Not Public Admin)"/>
    <s v="Other Svcs."/>
    <x v="346"/>
    <x v="3"/>
    <x v="7"/>
    <n v="101.019153632372"/>
  </r>
  <r>
    <x v="3"/>
    <n v="81"/>
    <s v="Other Svcs. (Not Public Admin)"/>
    <s v="Other Svcs."/>
    <x v="346"/>
    <x v="3"/>
    <x v="8"/>
    <n v="101.46913648190601"/>
  </r>
  <r>
    <x v="3"/>
    <n v="81"/>
    <s v="Other Svcs. (Not Public Admin)"/>
    <s v="Other Svcs."/>
    <x v="346"/>
    <x v="3"/>
    <x v="9"/>
    <n v="101.451932920042"/>
  </r>
  <r>
    <x v="3"/>
    <n v="81"/>
    <s v="Other Svcs. (Not Public Admin)"/>
    <s v="Other Svcs."/>
    <x v="346"/>
    <x v="3"/>
    <x v="10"/>
    <n v="101.75624210927199"/>
  </r>
  <r>
    <x v="3"/>
    <n v="81"/>
    <s v="Other Svcs. (Not Public Admin)"/>
    <s v="Other Svcs."/>
    <x v="346"/>
    <x v="3"/>
    <x v="11"/>
    <n v="102.11791159024099"/>
  </r>
  <r>
    <x v="3"/>
    <n v="81"/>
    <s v="Other Svcs. (Not Public Admin)"/>
    <s v="Other Svcs."/>
    <x v="346"/>
    <x v="3"/>
    <x v="12"/>
    <n v="102.34288225557199"/>
  </r>
  <r>
    <x v="3"/>
    <n v="81"/>
    <s v="Other Svcs. (Not Public Admin)"/>
    <s v="Other Svcs."/>
    <x v="346"/>
    <x v="3"/>
    <x v="13"/>
    <n v="102.474664064926"/>
  </r>
  <r>
    <x v="3"/>
    <n v="81"/>
    <s v="Other Svcs. (Not Public Admin)"/>
    <s v="Other Svcs."/>
    <x v="346"/>
    <x v="3"/>
    <x v="14"/>
    <n v="103.276542388238"/>
  </r>
  <r>
    <x v="3"/>
    <n v="8111"/>
    <s v="Automotive Repair And Maintenance"/>
    <s v="Automotive Repair And Maintenance"/>
    <x v="347"/>
    <x v="0"/>
    <x v="0"/>
    <n v="100"/>
  </r>
  <r>
    <x v="3"/>
    <n v="8111"/>
    <s v="Automotive Repair And Maintenance"/>
    <s v="Automotive Repair And Maintenance"/>
    <x v="347"/>
    <x v="0"/>
    <x v="1"/>
    <n v="99.958766152280802"/>
  </r>
  <r>
    <x v="3"/>
    <n v="8111"/>
    <s v="Automotive Repair And Maintenance"/>
    <s v="Automotive Repair And Maintenance"/>
    <x v="347"/>
    <x v="0"/>
    <x v="2"/>
    <n v="100.180077862833"/>
  </r>
  <r>
    <x v="3"/>
    <n v="8111"/>
    <s v="Automotive Repair And Maintenance"/>
    <s v="Automotive Repair And Maintenance"/>
    <x v="347"/>
    <x v="0"/>
    <x v="3"/>
    <n v="100.619704710489"/>
  </r>
  <r>
    <x v="3"/>
    <n v="8111"/>
    <s v="Automotive Repair And Maintenance"/>
    <s v="Automotive Repair And Maintenance"/>
    <x v="347"/>
    <x v="0"/>
    <x v="4"/>
    <n v="101.34854880272501"/>
  </r>
  <r>
    <x v="3"/>
    <n v="8111"/>
    <s v="Automotive Repair And Maintenance"/>
    <s v="Automotive Repair And Maintenance"/>
    <x v="347"/>
    <x v="0"/>
    <x v="5"/>
    <n v="101.87236801200901"/>
  </r>
  <r>
    <x v="3"/>
    <n v="8111"/>
    <s v="Automotive Repair And Maintenance"/>
    <s v="Automotive Repair And Maintenance"/>
    <x v="347"/>
    <x v="0"/>
    <x v="6"/>
    <n v="101.830553101467"/>
  </r>
  <r>
    <x v="3"/>
    <n v="8111"/>
    <s v="Automotive Repair And Maintenance"/>
    <s v="Automotive Repair And Maintenance"/>
    <x v="347"/>
    <x v="0"/>
    <x v="7"/>
    <n v="101.65905437839"/>
  </r>
  <r>
    <x v="3"/>
    <n v="8111"/>
    <s v="Automotive Repair And Maintenance"/>
    <s v="Automotive Repair And Maintenance"/>
    <x v="347"/>
    <x v="0"/>
    <x v="8"/>
    <n v="101.699455211486"/>
  </r>
  <r>
    <x v="3"/>
    <n v="8111"/>
    <s v="Automotive Repair And Maintenance"/>
    <s v="Automotive Repair And Maintenance"/>
    <x v="347"/>
    <x v="0"/>
    <x v="9"/>
    <n v="101.530881758196"/>
  </r>
  <r>
    <x v="3"/>
    <n v="8111"/>
    <s v="Automotive Repair And Maintenance"/>
    <s v="Automotive Repair And Maintenance"/>
    <x v="347"/>
    <x v="0"/>
    <x v="10"/>
    <n v="101.595039000898"/>
  </r>
  <r>
    <x v="3"/>
    <n v="8111"/>
    <s v="Automotive Repair And Maintenance"/>
    <s v="Automotive Repair And Maintenance"/>
    <x v="347"/>
    <x v="0"/>
    <x v="11"/>
    <n v="101.663494235931"/>
  </r>
  <r>
    <x v="3"/>
    <n v="8111"/>
    <s v="Automotive Repair And Maintenance"/>
    <s v="Automotive Repair And Maintenance"/>
    <x v="347"/>
    <x v="0"/>
    <x v="12"/>
    <n v="101.54076426868799"/>
  </r>
  <r>
    <x v="3"/>
    <n v="8111"/>
    <s v="Automotive Repair And Maintenance"/>
    <s v="Automotive Repair And Maintenance"/>
    <x v="347"/>
    <x v="0"/>
    <x v="13"/>
    <n v="101.581849409542"/>
  </r>
  <r>
    <x v="3"/>
    <n v="8111"/>
    <s v="Automotive Repair And Maintenance"/>
    <s v="Automotive Repair And Maintenance"/>
    <x v="347"/>
    <x v="0"/>
    <x v="14"/>
    <n v="101.98154851484399"/>
  </r>
  <r>
    <x v="3"/>
    <n v="8112"/>
    <s v="Electronic And Precision Equipment Repair And Maintenance"/>
    <s v="Electronic And Precision Equipment Repair And Maintenance"/>
    <x v="348"/>
    <x v="0"/>
    <x v="0"/>
    <n v="100"/>
  </r>
  <r>
    <x v="3"/>
    <n v="8112"/>
    <s v="Electronic And Precision Equipment Repair And Maintenance"/>
    <s v="Electronic And Precision Equipment Repair And Maintenance"/>
    <x v="348"/>
    <x v="0"/>
    <x v="1"/>
    <n v="100.258993928031"/>
  </r>
  <r>
    <x v="3"/>
    <n v="8112"/>
    <s v="Electronic And Precision Equipment Repair And Maintenance"/>
    <s v="Electronic And Precision Equipment Repair And Maintenance"/>
    <x v="348"/>
    <x v="0"/>
    <x v="2"/>
    <n v="100.663001519296"/>
  </r>
  <r>
    <x v="3"/>
    <n v="8112"/>
    <s v="Electronic And Precision Equipment Repair And Maintenance"/>
    <s v="Electronic And Precision Equipment Repair And Maintenance"/>
    <x v="348"/>
    <x v="0"/>
    <x v="3"/>
    <n v="101.60963969355799"/>
  </r>
  <r>
    <x v="3"/>
    <n v="8112"/>
    <s v="Electronic And Precision Equipment Repair And Maintenance"/>
    <s v="Electronic And Precision Equipment Repair And Maintenance"/>
    <x v="348"/>
    <x v="0"/>
    <x v="4"/>
    <n v="102.173416621096"/>
  </r>
  <r>
    <x v="3"/>
    <n v="8112"/>
    <s v="Electronic And Precision Equipment Repair And Maintenance"/>
    <s v="Electronic And Precision Equipment Repair And Maintenance"/>
    <x v="348"/>
    <x v="0"/>
    <x v="5"/>
    <n v="101.865528587242"/>
  </r>
  <r>
    <x v="3"/>
    <n v="8112"/>
    <s v="Electronic And Precision Equipment Repair And Maintenance"/>
    <s v="Electronic And Precision Equipment Repair And Maintenance"/>
    <x v="348"/>
    <x v="0"/>
    <x v="6"/>
    <n v="101.288462791301"/>
  </r>
  <r>
    <x v="3"/>
    <n v="8112"/>
    <s v="Electronic And Precision Equipment Repair And Maintenance"/>
    <s v="Electronic And Precision Equipment Repair And Maintenance"/>
    <x v="348"/>
    <x v="0"/>
    <x v="7"/>
    <n v="100.74346061657"/>
  </r>
  <r>
    <x v="3"/>
    <n v="8112"/>
    <s v="Electronic And Precision Equipment Repair And Maintenance"/>
    <s v="Electronic And Precision Equipment Repair And Maintenance"/>
    <x v="348"/>
    <x v="0"/>
    <x v="8"/>
    <n v="101.839496174788"/>
  </r>
  <r>
    <x v="3"/>
    <n v="8112"/>
    <s v="Electronic And Precision Equipment Repair And Maintenance"/>
    <s v="Electronic And Precision Equipment Repair And Maintenance"/>
    <x v="348"/>
    <x v="0"/>
    <x v="9"/>
    <n v="100.084363289198"/>
  </r>
  <r>
    <x v="3"/>
    <n v="8112"/>
    <s v="Electronic And Precision Equipment Repair And Maintenance"/>
    <s v="Electronic And Precision Equipment Repair And Maintenance"/>
    <x v="348"/>
    <x v="0"/>
    <x v="10"/>
    <n v="100.894237007237"/>
  </r>
  <r>
    <x v="3"/>
    <n v="8112"/>
    <s v="Electronic And Precision Equipment Repair And Maintenance"/>
    <s v="Electronic And Precision Equipment Repair And Maintenance"/>
    <x v="348"/>
    <x v="0"/>
    <x v="11"/>
    <n v="100.03083070258999"/>
  </r>
  <r>
    <x v="3"/>
    <n v="8112"/>
    <s v="Electronic And Precision Equipment Repair And Maintenance"/>
    <s v="Electronic And Precision Equipment Repair And Maintenance"/>
    <x v="348"/>
    <x v="0"/>
    <x v="12"/>
    <n v="101.027142313938"/>
  </r>
  <r>
    <x v="3"/>
    <n v="8112"/>
    <s v="Electronic And Precision Equipment Repair And Maintenance"/>
    <s v="Electronic And Precision Equipment Repair And Maintenance"/>
    <x v="348"/>
    <x v="0"/>
    <x v="13"/>
    <n v="101.393312756859"/>
  </r>
  <r>
    <x v="3"/>
    <n v="8112"/>
    <s v="Electronic And Precision Equipment Repair And Maintenance"/>
    <s v="Electronic And Precision Equipment Repair And Maintenance"/>
    <x v="348"/>
    <x v="0"/>
    <x v="14"/>
    <n v="101.95466428558299"/>
  </r>
  <r>
    <x v="3"/>
    <n v="8113"/>
    <s v="Commercial And Industrial Machinery And Equipment (Except Automotive And Electronic) Repair And Maintenance"/>
    <s v="Commercial And Industrial Machinery And Equipment (Except Automotive And Electronic) Repair And Maintenance"/>
    <x v="349"/>
    <x v="0"/>
    <x v="0"/>
    <n v="100"/>
  </r>
  <r>
    <x v="3"/>
    <n v="8113"/>
    <s v="Commercial And Industrial Machinery And Equipment (Except Automotive And Electronic) Repair And Maintenance"/>
    <s v="Commercial And Industrial Machinery And Equipment (Except Automotive And Electronic) Repair And Maintenance"/>
    <x v="349"/>
    <x v="0"/>
    <x v="1"/>
    <n v="99.929081788856294"/>
  </r>
  <r>
    <x v="3"/>
    <n v="8113"/>
    <s v="Commercial And Industrial Machinery And Equipment (Except Automotive And Electronic) Repair And Maintenance"/>
    <s v="Commercial And Industrial Machinery And Equipment (Except Automotive And Electronic) Repair And Maintenance"/>
    <x v="349"/>
    <x v="0"/>
    <x v="2"/>
    <n v="99.720137964647407"/>
  </r>
  <r>
    <x v="3"/>
    <n v="8113"/>
    <s v="Commercial And Industrial Machinery And Equipment (Except Automotive And Electronic) Repair And Maintenance"/>
    <s v="Commercial And Industrial Machinery And Equipment (Except Automotive And Electronic) Repair And Maintenance"/>
    <x v="349"/>
    <x v="0"/>
    <x v="3"/>
    <n v="100.470589175184"/>
  </r>
  <r>
    <x v="3"/>
    <n v="8113"/>
    <s v="Commercial And Industrial Machinery And Equipment (Except Automotive And Electronic) Repair And Maintenance"/>
    <s v="Commercial And Industrial Machinery And Equipment (Except Automotive And Electronic) Repair And Maintenance"/>
    <x v="349"/>
    <x v="0"/>
    <x v="4"/>
    <n v="100.95990264664"/>
  </r>
  <r>
    <x v="3"/>
    <n v="8113"/>
    <s v="Commercial And Industrial Machinery And Equipment (Except Automotive And Electronic) Repair And Maintenance"/>
    <s v="Commercial And Industrial Machinery And Equipment (Except Automotive And Electronic) Repair And Maintenance"/>
    <x v="349"/>
    <x v="0"/>
    <x v="5"/>
    <n v="101.159788057782"/>
  </r>
  <r>
    <x v="3"/>
    <n v="8113"/>
    <s v="Commercial And Industrial Machinery And Equipment (Except Automotive And Electronic) Repair And Maintenance"/>
    <s v="Commercial And Industrial Machinery And Equipment (Except Automotive And Electronic) Repair And Maintenance"/>
    <x v="349"/>
    <x v="0"/>
    <x v="6"/>
    <n v="101.34772826690001"/>
  </r>
  <r>
    <x v="3"/>
    <n v="8113"/>
    <s v="Commercial And Industrial Machinery And Equipment (Except Automotive And Electronic) Repair And Maintenance"/>
    <s v="Commercial And Industrial Machinery And Equipment (Except Automotive And Electronic) Repair And Maintenance"/>
    <x v="349"/>
    <x v="0"/>
    <x v="7"/>
    <n v="101.224778120775"/>
  </r>
  <r>
    <x v="3"/>
    <n v="8113"/>
    <s v="Commercial And Industrial Machinery And Equipment (Except Automotive And Electronic) Repair And Maintenance"/>
    <s v="Commercial And Industrial Machinery And Equipment (Except Automotive And Electronic) Repair And Maintenance"/>
    <x v="349"/>
    <x v="0"/>
    <x v="8"/>
    <n v="101.393888992668"/>
  </r>
  <r>
    <x v="3"/>
    <n v="8113"/>
    <s v="Commercial And Industrial Machinery And Equipment (Except Automotive And Electronic) Repair And Maintenance"/>
    <s v="Commercial And Industrial Machinery And Equipment (Except Automotive And Electronic) Repair And Maintenance"/>
    <x v="349"/>
    <x v="0"/>
    <x v="9"/>
    <n v="101.44004577067"/>
  </r>
  <r>
    <x v="3"/>
    <n v="8113"/>
    <s v="Commercial And Industrial Machinery And Equipment (Except Automotive And Electronic) Repair And Maintenance"/>
    <s v="Commercial And Industrial Machinery And Equipment (Except Automotive And Electronic) Repair And Maintenance"/>
    <x v="349"/>
    <x v="0"/>
    <x v="10"/>
    <n v="101.149848594369"/>
  </r>
  <r>
    <x v="3"/>
    <n v="8113"/>
    <s v="Commercial And Industrial Machinery And Equipment (Except Automotive And Electronic) Repair And Maintenance"/>
    <s v="Commercial And Industrial Machinery And Equipment (Except Automotive And Electronic) Repair And Maintenance"/>
    <x v="349"/>
    <x v="0"/>
    <x v="11"/>
    <n v="101.35859808724901"/>
  </r>
  <r>
    <x v="3"/>
    <n v="8113"/>
    <s v="Commercial And Industrial Machinery And Equipment (Except Automotive And Electronic) Repair And Maintenance"/>
    <s v="Commercial And Industrial Machinery And Equipment (Except Automotive And Electronic) Repair And Maintenance"/>
    <x v="349"/>
    <x v="0"/>
    <x v="12"/>
    <n v="101.00121161817999"/>
  </r>
  <r>
    <x v="3"/>
    <n v="8113"/>
    <s v="Commercial And Industrial Machinery And Equipment (Except Automotive And Electronic) Repair And Maintenance"/>
    <s v="Commercial And Industrial Machinery And Equipment (Except Automotive And Electronic) Repair And Maintenance"/>
    <x v="349"/>
    <x v="0"/>
    <x v="13"/>
    <n v="100.267321601265"/>
  </r>
  <r>
    <x v="3"/>
    <n v="8113"/>
    <s v="Commercial And Industrial Machinery And Equipment (Except Automotive And Electronic) Repair And Maintenance"/>
    <s v="Commercial And Industrial Machinery And Equipment (Except Automotive And Electronic) Repair And Maintenance"/>
    <x v="349"/>
    <x v="0"/>
    <x v="14"/>
    <n v="100.486433677131"/>
  </r>
  <r>
    <x v="3"/>
    <n v="8114"/>
    <s v="Personal And Household Goods Repair And Maintenance"/>
    <s v="Personal And Household Goods Repair And Maintenance"/>
    <x v="350"/>
    <x v="0"/>
    <x v="0"/>
    <n v="100"/>
  </r>
  <r>
    <x v="3"/>
    <n v="8114"/>
    <s v="Personal And Household Goods Repair And Maintenance"/>
    <s v="Personal And Household Goods Repair And Maintenance"/>
    <x v="350"/>
    <x v="0"/>
    <x v="1"/>
    <n v="100.36006888066299"/>
  </r>
  <r>
    <x v="3"/>
    <n v="8114"/>
    <s v="Personal And Household Goods Repair And Maintenance"/>
    <s v="Personal And Household Goods Repair And Maintenance"/>
    <x v="350"/>
    <x v="0"/>
    <x v="2"/>
    <n v="99.931094694550296"/>
  </r>
  <r>
    <x v="3"/>
    <n v="8114"/>
    <s v="Personal And Household Goods Repair And Maintenance"/>
    <s v="Personal And Household Goods Repair And Maintenance"/>
    <x v="350"/>
    <x v="0"/>
    <x v="3"/>
    <n v="99.397601102159797"/>
  </r>
  <r>
    <x v="3"/>
    <n v="8114"/>
    <s v="Personal And Household Goods Repair And Maintenance"/>
    <s v="Personal And Household Goods Repair And Maintenance"/>
    <x v="350"/>
    <x v="0"/>
    <x v="4"/>
    <n v="100.539012223144"/>
  </r>
  <r>
    <x v="3"/>
    <n v="8114"/>
    <s v="Personal And Household Goods Repair And Maintenance"/>
    <s v="Personal And Household Goods Repair And Maintenance"/>
    <x v="350"/>
    <x v="0"/>
    <x v="5"/>
    <n v="100.056081910369"/>
  </r>
  <r>
    <x v="3"/>
    <n v="8114"/>
    <s v="Personal And Household Goods Repair And Maintenance"/>
    <s v="Personal And Household Goods Repair And Maintenance"/>
    <x v="350"/>
    <x v="0"/>
    <x v="6"/>
    <n v="99.495613829071303"/>
  </r>
  <r>
    <x v="3"/>
    <n v="8114"/>
    <s v="Personal And Household Goods Repair And Maintenance"/>
    <s v="Personal And Household Goods Repair And Maintenance"/>
    <x v="350"/>
    <x v="0"/>
    <x v="7"/>
    <n v="99.844239691221702"/>
  </r>
  <r>
    <x v="3"/>
    <n v="8114"/>
    <s v="Personal And Household Goods Repair And Maintenance"/>
    <s v="Personal And Household Goods Repair And Maintenance"/>
    <x v="350"/>
    <x v="0"/>
    <x v="8"/>
    <n v="100.520398161694"/>
  </r>
  <r>
    <x v="3"/>
    <n v="8114"/>
    <s v="Personal And Household Goods Repair And Maintenance"/>
    <s v="Personal And Household Goods Repair And Maintenance"/>
    <x v="350"/>
    <x v="0"/>
    <x v="9"/>
    <n v="99.973602281312296"/>
  </r>
  <r>
    <x v="3"/>
    <n v="8114"/>
    <s v="Personal And Household Goods Repair And Maintenance"/>
    <s v="Personal And Household Goods Repair And Maintenance"/>
    <x v="350"/>
    <x v="0"/>
    <x v="10"/>
    <n v="100.07419335591599"/>
  </r>
  <r>
    <x v="3"/>
    <n v="8114"/>
    <s v="Personal And Household Goods Repair And Maintenance"/>
    <s v="Personal And Household Goods Repair And Maintenance"/>
    <x v="350"/>
    <x v="0"/>
    <x v="11"/>
    <n v="100.576651904"/>
  </r>
  <r>
    <x v="3"/>
    <n v="8114"/>
    <s v="Personal And Household Goods Repair And Maintenance"/>
    <s v="Personal And Household Goods Repair And Maintenance"/>
    <x v="350"/>
    <x v="0"/>
    <x v="12"/>
    <n v="99.961915013835196"/>
  </r>
  <r>
    <x v="3"/>
    <n v="8114"/>
    <s v="Personal And Household Goods Repair And Maintenance"/>
    <s v="Personal And Household Goods Repair And Maintenance"/>
    <x v="350"/>
    <x v="0"/>
    <x v="13"/>
    <n v="100.327398247929"/>
  </r>
  <r>
    <x v="3"/>
    <n v="8114"/>
    <s v="Personal And Household Goods Repair And Maintenance"/>
    <s v="Personal And Household Goods Repair And Maintenance"/>
    <x v="350"/>
    <x v="0"/>
    <x v="14"/>
    <n v="100.722165398147"/>
  </r>
  <r>
    <x v="3"/>
    <n v="8121"/>
    <s v="Personal Care Services "/>
    <s v="Personal Care Services "/>
    <x v="351"/>
    <x v="0"/>
    <x v="0"/>
    <n v="100"/>
  </r>
  <r>
    <x v="3"/>
    <n v="8121"/>
    <s v="Personal Care Services "/>
    <s v="Personal Care Services "/>
    <x v="351"/>
    <x v="0"/>
    <x v="1"/>
    <n v="99.937347573499906"/>
  </r>
  <r>
    <x v="3"/>
    <n v="8121"/>
    <s v="Personal Care Services "/>
    <s v="Personal Care Services "/>
    <x v="351"/>
    <x v="0"/>
    <x v="2"/>
    <n v="99.814449602163293"/>
  </r>
  <r>
    <x v="3"/>
    <n v="8121"/>
    <s v="Personal Care Services "/>
    <s v="Personal Care Services "/>
    <x v="351"/>
    <x v="0"/>
    <x v="3"/>
    <n v="100.38905021705"/>
  </r>
  <r>
    <x v="3"/>
    <n v="8121"/>
    <s v="Personal Care Services "/>
    <s v="Personal Care Services "/>
    <x v="351"/>
    <x v="0"/>
    <x v="4"/>
    <n v="99.807521970938893"/>
  </r>
  <r>
    <x v="3"/>
    <n v="8121"/>
    <s v="Personal Care Services "/>
    <s v="Personal Care Services "/>
    <x v="351"/>
    <x v="0"/>
    <x v="5"/>
    <n v="99.970249969790004"/>
  </r>
  <r>
    <x v="3"/>
    <n v="8121"/>
    <s v="Personal Care Services "/>
    <s v="Personal Care Services "/>
    <x v="351"/>
    <x v="0"/>
    <x v="6"/>
    <n v="100.327236143264"/>
  </r>
  <r>
    <x v="3"/>
    <n v="8121"/>
    <s v="Personal Care Services "/>
    <s v="Personal Care Services "/>
    <x v="351"/>
    <x v="0"/>
    <x v="7"/>
    <n v="99.922850266768904"/>
  </r>
  <r>
    <x v="3"/>
    <n v="8121"/>
    <s v="Personal Care Services "/>
    <s v="Personal Care Services "/>
    <x v="351"/>
    <x v="0"/>
    <x v="8"/>
    <n v="100.190582152853"/>
  </r>
  <r>
    <x v="3"/>
    <n v="8121"/>
    <s v="Personal Care Services "/>
    <s v="Personal Care Services "/>
    <x v="351"/>
    <x v="0"/>
    <x v="9"/>
    <n v="99.955146431126494"/>
  </r>
  <r>
    <x v="3"/>
    <n v="8121"/>
    <s v="Personal Care Services "/>
    <s v="Personal Care Services "/>
    <x v="351"/>
    <x v="0"/>
    <x v="10"/>
    <n v="100.48577573595399"/>
  </r>
  <r>
    <x v="3"/>
    <n v="8121"/>
    <s v="Personal Care Services "/>
    <s v="Personal Care Services "/>
    <x v="351"/>
    <x v="0"/>
    <x v="11"/>
    <n v="100.782448477008"/>
  </r>
  <r>
    <x v="3"/>
    <n v="8121"/>
    <s v="Personal Care Services "/>
    <s v="Personal Care Services "/>
    <x v="351"/>
    <x v="0"/>
    <x v="12"/>
    <n v="100.979288098514"/>
  </r>
  <r>
    <x v="3"/>
    <n v="8121"/>
    <s v="Personal Care Services "/>
    <s v="Personal Care Services "/>
    <x v="351"/>
    <x v="0"/>
    <x v="13"/>
    <n v="100.980680323586"/>
  </r>
  <r>
    <x v="3"/>
    <n v="8121"/>
    <s v="Personal Care Services "/>
    <s v="Personal Care Services "/>
    <x v="351"/>
    <x v="0"/>
    <x v="14"/>
    <n v="101.053861021282"/>
  </r>
  <r>
    <x v="3"/>
    <n v="8122"/>
    <s v="Death Care Services "/>
    <s v="Death Care Services "/>
    <x v="352"/>
    <x v="0"/>
    <x v="0"/>
    <n v="100"/>
  </r>
  <r>
    <x v="3"/>
    <n v="8122"/>
    <s v="Death Care Services "/>
    <s v="Death Care Services "/>
    <x v="352"/>
    <x v="0"/>
    <x v="1"/>
    <n v="101.696149610245"/>
  </r>
  <r>
    <x v="3"/>
    <n v="8122"/>
    <s v="Death Care Services "/>
    <s v="Death Care Services "/>
    <x v="352"/>
    <x v="0"/>
    <x v="2"/>
    <n v="100.116782706528"/>
  </r>
  <r>
    <x v="3"/>
    <n v="8122"/>
    <s v="Death Care Services "/>
    <s v="Death Care Services "/>
    <x v="352"/>
    <x v="0"/>
    <x v="3"/>
    <n v="101.036172073953"/>
  </r>
  <r>
    <x v="3"/>
    <n v="8122"/>
    <s v="Death Care Services "/>
    <s v="Death Care Services "/>
    <x v="352"/>
    <x v="0"/>
    <x v="4"/>
    <n v="100.891497132125"/>
  </r>
  <r>
    <x v="3"/>
    <n v="8122"/>
    <s v="Death Care Services "/>
    <s v="Death Care Services "/>
    <x v="352"/>
    <x v="0"/>
    <x v="5"/>
    <n v="102.240679365034"/>
  </r>
  <r>
    <x v="3"/>
    <n v="8122"/>
    <s v="Death Care Services "/>
    <s v="Death Care Services "/>
    <x v="352"/>
    <x v="0"/>
    <x v="6"/>
    <n v="101.87828108738201"/>
  </r>
  <r>
    <x v="3"/>
    <n v="8122"/>
    <s v="Death Care Services "/>
    <s v="Death Care Services "/>
    <x v="352"/>
    <x v="0"/>
    <x v="7"/>
    <n v="102.938343431776"/>
  </r>
  <r>
    <x v="3"/>
    <n v="8122"/>
    <s v="Death Care Services "/>
    <s v="Death Care Services "/>
    <x v="352"/>
    <x v="0"/>
    <x v="8"/>
    <n v="102.57091138678"/>
  </r>
  <r>
    <x v="3"/>
    <n v="8122"/>
    <s v="Death Care Services "/>
    <s v="Death Care Services "/>
    <x v="352"/>
    <x v="0"/>
    <x v="9"/>
    <n v="102.36660715516901"/>
  </r>
  <r>
    <x v="3"/>
    <n v="8122"/>
    <s v="Death Care Services "/>
    <s v="Death Care Services "/>
    <x v="352"/>
    <x v="0"/>
    <x v="10"/>
    <n v="102.156624247492"/>
  </r>
  <r>
    <x v="3"/>
    <n v="8122"/>
    <s v="Death Care Services "/>
    <s v="Death Care Services "/>
    <x v="352"/>
    <x v="0"/>
    <x v="11"/>
    <n v="101.809213813231"/>
  </r>
  <r>
    <x v="3"/>
    <n v="8122"/>
    <s v="Death Care Services "/>
    <s v="Death Care Services "/>
    <x v="352"/>
    <x v="0"/>
    <x v="12"/>
    <n v="100.457795110991"/>
  </r>
  <r>
    <x v="3"/>
    <n v="8122"/>
    <s v="Death Care Services "/>
    <s v="Death Care Services "/>
    <x v="352"/>
    <x v="0"/>
    <x v="13"/>
    <n v="103.829166708917"/>
  </r>
  <r>
    <x v="3"/>
    <n v="8122"/>
    <s v="Death Care Services "/>
    <s v="Death Care Services "/>
    <x v="352"/>
    <x v="0"/>
    <x v="14"/>
    <n v="102.81040386612599"/>
  </r>
  <r>
    <x v="3"/>
    <n v="8123"/>
    <s v="Drycleaning And Laundry Services "/>
    <s v="Drycleaning And Laundry Services "/>
    <x v="353"/>
    <x v="0"/>
    <x v="0"/>
    <n v="100"/>
  </r>
  <r>
    <x v="3"/>
    <n v="8123"/>
    <s v="Drycleaning And Laundry Services "/>
    <s v="Drycleaning And Laundry Services "/>
    <x v="353"/>
    <x v="0"/>
    <x v="1"/>
    <n v="100.02483325988401"/>
  </r>
  <r>
    <x v="3"/>
    <n v="8123"/>
    <s v="Drycleaning And Laundry Services "/>
    <s v="Drycleaning And Laundry Services "/>
    <x v="353"/>
    <x v="0"/>
    <x v="2"/>
    <n v="100.39929319365"/>
  </r>
  <r>
    <x v="3"/>
    <n v="8123"/>
    <s v="Drycleaning And Laundry Services "/>
    <s v="Drycleaning And Laundry Services "/>
    <x v="353"/>
    <x v="0"/>
    <x v="3"/>
    <n v="102.320624510914"/>
  </r>
  <r>
    <x v="3"/>
    <n v="8123"/>
    <s v="Drycleaning And Laundry Services "/>
    <s v="Drycleaning And Laundry Services "/>
    <x v="353"/>
    <x v="0"/>
    <x v="4"/>
    <n v="102.01388362735"/>
  </r>
  <r>
    <x v="3"/>
    <n v="8123"/>
    <s v="Drycleaning And Laundry Services "/>
    <s v="Drycleaning And Laundry Services "/>
    <x v="353"/>
    <x v="0"/>
    <x v="5"/>
    <n v="102.406794648988"/>
  </r>
  <r>
    <x v="3"/>
    <n v="8123"/>
    <s v="Drycleaning And Laundry Services "/>
    <s v="Drycleaning And Laundry Services "/>
    <x v="353"/>
    <x v="0"/>
    <x v="6"/>
    <n v="102.768265599294"/>
  </r>
  <r>
    <x v="3"/>
    <n v="8123"/>
    <s v="Drycleaning And Laundry Services "/>
    <s v="Drycleaning And Laundry Services "/>
    <x v="353"/>
    <x v="0"/>
    <x v="7"/>
    <n v="101.605424537229"/>
  </r>
  <r>
    <x v="3"/>
    <n v="8123"/>
    <s v="Drycleaning And Laundry Services "/>
    <s v="Drycleaning And Laundry Services "/>
    <x v="353"/>
    <x v="0"/>
    <x v="8"/>
    <n v="101.879342194817"/>
  </r>
  <r>
    <x v="3"/>
    <n v="8123"/>
    <s v="Drycleaning And Laundry Services "/>
    <s v="Drycleaning And Laundry Services "/>
    <x v="353"/>
    <x v="0"/>
    <x v="9"/>
    <n v="102.33116688655301"/>
  </r>
  <r>
    <x v="3"/>
    <n v="8123"/>
    <s v="Drycleaning And Laundry Services "/>
    <s v="Drycleaning And Laundry Services "/>
    <x v="353"/>
    <x v="0"/>
    <x v="10"/>
    <n v="102.69114850454601"/>
  </r>
  <r>
    <x v="3"/>
    <n v="8123"/>
    <s v="Drycleaning And Laundry Services "/>
    <s v="Drycleaning And Laundry Services "/>
    <x v="353"/>
    <x v="0"/>
    <x v="11"/>
    <n v="103.169135983468"/>
  </r>
  <r>
    <x v="3"/>
    <n v="8123"/>
    <s v="Drycleaning And Laundry Services "/>
    <s v="Drycleaning And Laundry Services "/>
    <x v="353"/>
    <x v="0"/>
    <x v="12"/>
    <n v="104.081400389281"/>
  </r>
  <r>
    <x v="3"/>
    <n v="8123"/>
    <s v="Drycleaning And Laundry Services "/>
    <s v="Drycleaning And Laundry Services "/>
    <x v="353"/>
    <x v="0"/>
    <x v="13"/>
    <n v="103.921523644139"/>
  </r>
  <r>
    <x v="3"/>
    <n v="8123"/>
    <s v="Drycleaning And Laundry Services "/>
    <s v="Drycleaning And Laundry Services "/>
    <x v="353"/>
    <x v="0"/>
    <x v="14"/>
    <n v="104.531255053441"/>
  </r>
  <r>
    <x v="3"/>
    <n v="8129"/>
    <s v="Other Personal Services "/>
    <s v="Other Personal Services "/>
    <x v="354"/>
    <x v="0"/>
    <x v="0"/>
    <n v="100"/>
  </r>
  <r>
    <x v="3"/>
    <n v="8129"/>
    <s v="Other Personal Services "/>
    <s v="Other Personal Services "/>
    <x v="354"/>
    <x v="0"/>
    <x v="1"/>
    <n v="100.333117644395"/>
  </r>
  <r>
    <x v="3"/>
    <n v="8129"/>
    <s v="Other Personal Services "/>
    <s v="Other Personal Services "/>
    <x v="354"/>
    <x v="0"/>
    <x v="2"/>
    <n v="100.302576904516"/>
  </r>
  <r>
    <x v="3"/>
    <n v="8129"/>
    <s v="Other Personal Services "/>
    <s v="Other Personal Services "/>
    <x v="354"/>
    <x v="0"/>
    <x v="3"/>
    <n v="101.76262888250299"/>
  </r>
  <r>
    <x v="3"/>
    <n v="8129"/>
    <s v="Other Personal Services "/>
    <s v="Other Personal Services "/>
    <x v="354"/>
    <x v="0"/>
    <x v="4"/>
    <n v="100.99931754486801"/>
  </r>
  <r>
    <x v="3"/>
    <n v="8129"/>
    <s v="Other Personal Services "/>
    <s v="Other Personal Services "/>
    <x v="354"/>
    <x v="0"/>
    <x v="5"/>
    <n v="101.41258248697601"/>
  </r>
  <r>
    <x v="3"/>
    <n v="8129"/>
    <s v="Other Personal Services "/>
    <s v="Other Personal Services "/>
    <x v="354"/>
    <x v="0"/>
    <x v="6"/>
    <n v="101.61440309023401"/>
  </r>
  <r>
    <x v="3"/>
    <n v="8129"/>
    <s v="Other Personal Services "/>
    <s v="Other Personal Services "/>
    <x v="354"/>
    <x v="0"/>
    <x v="7"/>
    <n v="101.98362317179399"/>
  </r>
  <r>
    <x v="3"/>
    <n v="8129"/>
    <s v="Other Personal Services "/>
    <s v="Other Personal Services "/>
    <x v="354"/>
    <x v="0"/>
    <x v="8"/>
    <n v="102.009523748604"/>
  </r>
  <r>
    <x v="3"/>
    <n v="8129"/>
    <s v="Other Personal Services "/>
    <s v="Other Personal Services "/>
    <x v="354"/>
    <x v="0"/>
    <x v="9"/>
    <n v="101.52575954707299"/>
  </r>
  <r>
    <x v="3"/>
    <n v="8129"/>
    <s v="Other Personal Services "/>
    <s v="Other Personal Services "/>
    <x v="354"/>
    <x v="0"/>
    <x v="10"/>
    <n v="102.34240665729401"/>
  </r>
  <r>
    <x v="3"/>
    <n v="8129"/>
    <s v="Other Personal Services "/>
    <s v="Other Personal Services "/>
    <x v="354"/>
    <x v="0"/>
    <x v="11"/>
    <n v="102.29190742660801"/>
  </r>
  <r>
    <x v="3"/>
    <n v="8129"/>
    <s v="Other Personal Services "/>
    <s v="Other Personal Services "/>
    <x v="354"/>
    <x v="0"/>
    <x v="12"/>
    <n v="101.724824093907"/>
  </r>
  <r>
    <x v="3"/>
    <n v="8129"/>
    <s v="Other Personal Services "/>
    <s v="Other Personal Services "/>
    <x v="354"/>
    <x v="0"/>
    <x v="13"/>
    <n v="102.632227898952"/>
  </r>
  <r>
    <x v="3"/>
    <n v="8129"/>
    <s v="Other Personal Services "/>
    <s v="Other Personal Services "/>
    <x v="354"/>
    <x v="0"/>
    <x v="14"/>
    <n v="102.614536901824"/>
  </r>
  <r>
    <x v="3"/>
    <n v="8131"/>
    <s v="Religious Organizations "/>
    <s v="Religious Organizations "/>
    <x v="355"/>
    <x v="0"/>
    <x v="0"/>
    <n v="100"/>
  </r>
  <r>
    <x v="3"/>
    <n v="8131"/>
    <s v="Religious Organizations "/>
    <s v="Religious Organizations "/>
    <x v="355"/>
    <x v="0"/>
    <x v="1"/>
    <n v="100.092792335577"/>
  </r>
  <r>
    <x v="3"/>
    <n v="8131"/>
    <s v="Religious Organizations "/>
    <s v="Religious Organizations "/>
    <x v="355"/>
    <x v="0"/>
    <x v="2"/>
    <n v="100.30193398042999"/>
  </r>
  <r>
    <x v="3"/>
    <n v="8131"/>
    <s v="Religious Organizations "/>
    <s v="Religious Organizations "/>
    <x v="355"/>
    <x v="0"/>
    <x v="3"/>
    <n v="100.505899104828"/>
  </r>
  <r>
    <x v="3"/>
    <n v="8131"/>
    <s v="Religious Organizations "/>
    <s v="Religious Organizations "/>
    <x v="355"/>
    <x v="0"/>
    <x v="4"/>
    <n v="100.74426580969801"/>
  </r>
  <r>
    <x v="3"/>
    <n v="8131"/>
    <s v="Religious Organizations "/>
    <s v="Religious Organizations "/>
    <x v="355"/>
    <x v="0"/>
    <x v="5"/>
    <n v="101.034197152644"/>
  </r>
  <r>
    <x v="3"/>
    <n v="8131"/>
    <s v="Religious Organizations "/>
    <s v="Religious Organizations "/>
    <x v="355"/>
    <x v="0"/>
    <x v="6"/>
    <n v="101.367884704088"/>
  </r>
  <r>
    <x v="3"/>
    <n v="8131"/>
    <s v="Religious Organizations "/>
    <s v="Religious Organizations "/>
    <x v="355"/>
    <x v="0"/>
    <x v="7"/>
    <n v="101.132753782129"/>
  </r>
  <r>
    <x v="3"/>
    <n v="8131"/>
    <s v="Religious Organizations "/>
    <s v="Religious Organizations "/>
    <x v="355"/>
    <x v="0"/>
    <x v="8"/>
    <n v="101.42366164272001"/>
  </r>
  <r>
    <x v="3"/>
    <n v="8131"/>
    <s v="Religious Organizations "/>
    <s v="Religious Organizations "/>
    <x v="355"/>
    <x v="0"/>
    <x v="9"/>
    <n v="102.825578034233"/>
  </r>
  <r>
    <x v="3"/>
    <n v="8131"/>
    <s v="Religious Organizations "/>
    <s v="Religious Organizations "/>
    <x v="355"/>
    <x v="0"/>
    <x v="10"/>
    <n v="102.735952873106"/>
  </r>
  <r>
    <x v="3"/>
    <n v="8131"/>
    <s v="Religious Organizations "/>
    <s v="Religious Organizations "/>
    <x v="355"/>
    <x v="0"/>
    <x v="11"/>
    <n v="103.087614819672"/>
  </r>
  <r>
    <x v="3"/>
    <n v="8131"/>
    <s v="Religious Organizations "/>
    <s v="Religious Organizations "/>
    <x v="355"/>
    <x v="0"/>
    <x v="12"/>
    <n v="103.12799429654"/>
  </r>
  <r>
    <x v="3"/>
    <n v="8131"/>
    <s v="Religious Organizations "/>
    <s v="Religious Organizations "/>
    <x v="355"/>
    <x v="0"/>
    <x v="13"/>
    <n v="103.104644361816"/>
  </r>
  <r>
    <x v="3"/>
    <n v="8131"/>
    <s v="Religious Organizations "/>
    <s v="Religious Organizations "/>
    <x v="355"/>
    <x v="0"/>
    <x v="14"/>
    <n v="103.105239325806"/>
  </r>
  <r>
    <x v="3"/>
    <n v="8132"/>
    <s v="Grantmaking And Giving Services "/>
    <s v="Grantmaking And Giving Services "/>
    <x v="356"/>
    <x v="0"/>
    <x v="0"/>
    <n v="100"/>
  </r>
  <r>
    <x v="3"/>
    <n v="8132"/>
    <s v="Grantmaking And Giving Services "/>
    <s v="Grantmaking And Giving Services "/>
    <x v="356"/>
    <x v="0"/>
    <x v="1"/>
    <n v="100.388574597459"/>
  </r>
  <r>
    <x v="3"/>
    <n v="8132"/>
    <s v="Grantmaking And Giving Services "/>
    <s v="Grantmaking And Giving Services "/>
    <x v="356"/>
    <x v="0"/>
    <x v="2"/>
    <n v="101.00811402349601"/>
  </r>
  <r>
    <x v="3"/>
    <n v="8132"/>
    <s v="Grantmaking And Giving Services "/>
    <s v="Grantmaking And Giving Services "/>
    <x v="356"/>
    <x v="0"/>
    <x v="3"/>
    <n v="101.75820427636801"/>
  </r>
  <r>
    <x v="3"/>
    <n v="8132"/>
    <s v="Grantmaking And Giving Services "/>
    <s v="Grantmaking And Giving Services "/>
    <x v="356"/>
    <x v="0"/>
    <x v="4"/>
    <n v="102.054627680102"/>
  </r>
  <r>
    <x v="3"/>
    <n v="8132"/>
    <s v="Grantmaking And Giving Services "/>
    <s v="Grantmaking And Giving Services "/>
    <x v="356"/>
    <x v="0"/>
    <x v="5"/>
    <n v="102.303957389939"/>
  </r>
  <r>
    <x v="3"/>
    <n v="8132"/>
    <s v="Grantmaking And Giving Services "/>
    <s v="Grantmaking And Giving Services "/>
    <x v="356"/>
    <x v="0"/>
    <x v="6"/>
    <n v="103.204112469648"/>
  </r>
  <r>
    <x v="3"/>
    <n v="8132"/>
    <s v="Grantmaking And Giving Services "/>
    <s v="Grantmaking And Giving Services "/>
    <x v="356"/>
    <x v="0"/>
    <x v="7"/>
    <n v="102.931658648038"/>
  </r>
  <r>
    <x v="3"/>
    <n v="8132"/>
    <s v="Grantmaking And Giving Services "/>
    <s v="Grantmaking And Giving Services "/>
    <x v="356"/>
    <x v="0"/>
    <x v="8"/>
    <n v="104.010447586409"/>
  </r>
  <r>
    <x v="3"/>
    <n v="8132"/>
    <s v="Grantmaking And Giving Services "/>
    <s v="Grantmaking And Giving Services "/>
    <x v="356"/>
    <x v="0"/>
    <x v="9"/>
    <n v="104.549715809915"/>
  </r>
  <r>
    <x v="3"/>
    <n v="8132"/>
    <s v="Grantmaking And Giving Services "/>
    <s v="Grantmaking And Giving Services "/>
    <x v="356"/>
    <x v="0"/>
    <x v="10"/>
    <n v="105.52891188385"/>
  </r>
  <r>
    <x v="3"/>
    <n v="8132"/>
    <s v="Grantmaking And Giving Services "/>
    <s v="Grantmaking And Giving Services "/>
    <x v="356"/>
    <x v="0"/>
    <x v="11"/>
    <n v="106.352454085988"/>
  </r>
  <r>
    <x v="3"/>
    <n v="8132"/>
    <s v="Grantmaking And Giving Services "/>
    <s v="Grantmaking And Giving Services "/>
    <x v="356"/>
    <x v="0"/>
    <x v="12"/>
    <n v="107.27251303994299"/>
  </r>
  <r>
    <x v="3"/>
    <n v="8132"/>
    <s v="Grantmaking And Giving Services "/>
    <s v="Grantmaking And Giving Services "/>
    <x v="356"/>
    <x v="0"/>
    <x v="13"/>
    <n v="107.443759719914"/>
  </r>
  <r>
    <x v="3"/>
    <n v="8132"/>
    <s v="Grantmaking And Giving Services "/>
    <s v="Grantmaking And Giving Services "/>
    <x v="356"/>
    <x v="0"/>
    <x v="14"/>
    <n v="108.241216157663"/>
  </r>
  <r>
    <x v="3"/>
    <n v="8133"/>
    <s v="Social Advocacy Organizations "/>
    <s v="Social Advocacy Organizations "/>
    <x v="357"/>
    <x v="0"/>
    <x v="0"/>
    <n v="100"/>
  </r>
  <r>
    <x v="3"/>
    <n v="8133"/>
    <s v="Social Advocacy Organizations "/>
    <s v="Social Advocacy Organizations "/>
    <x v="357"/>
    <x v="0"/>
    <x v="1"/>
    <n v="100.388574597459"/>
  </r>
  <r>
    <x v="3"/>
    <n v="8133"/>
    <s v="Social Advocacy Organizations "/>
    <s v="Social Advocacy Organizations "/>
    <x v="357"/>
    <x v="0"/>
    <x v="2"/>
    <n v="101.00811402349601"/>
  </r>
  <r>
    <x v="3"/>
    <n v="8133"/>
    <s v="Social Advocacy Organizations "/>
    <s v="Social Advocacy Organizations "/>
    <x v="357"/>
    <x v="0"/>
    <x v="3"/>
    <n v="101.75820427636801"/>
  </r>
  <r>
    <x v="3"/>
    <n v="8133"/>
    <s v="Social Advocacy Organizations "/>
    <s v="Social Advocacy Organizations "/>
    <x v="357"/>
    <x v="0"/>
    <x v="4"/>
    <n v="102.054627680102"/>
  </r>
  <r>
    <x v="3"/>
    <n v="8133"/>
    <s v="Social Advocacy Organizations "/>
    <s v="Social Advocacy Organizations "/>
    <x v="357"/>
    <x v="0"/>
    <x v="5"/>
    <n v="102.303957389939"/>
  </r>
  <r>
    <x v="3"/>
    <n v="8133"/>
    <s v="Social Advocacy Organizations "/>
    <s v="Social Advocacy Organizations "/>
    <x v="357"/>
    <x v="0"/>
    <x v="6"/>
    <n v="103.204112469648"/>
  </r>
  <r>
    <x v="3"/>
    <n v="8133"/>
    <s v="Social Advocacy Organizations "/>
    <s v="Social Advocacy Organizations "/>
    <x v="357"/>
    <x v="0"/>
    <x v="7"/>
    <n v="102.931658648038"/>
  </r>
  <r>
    <x v="3"/>
    <n v="8133"/>
    <s v="Social Advocacy Organizations "/>
    <s v="Social Advocacy Organizations "/>
    <x v="357"/>
    <x v="0"/>
    <x v="8"/>
    <n v="104.010447586409"/>
  </r>
  <r>
    <x v="3"/>
    <n v="8133"/>
    <s v="Social Advocacy Organizations "/>
    <s v="Social Advocacy Organizations "/>
    <x v="357"/>
    <x v="0"/>
    <x v="9"/>
    <n v="104.549715809915"/>
  </r>
  <r>
    <x v="3"/>
    <n v="8133"/>
    <s v="Social Advocacy Organizations "/>
    <s v="Social Advocacy Organizations "/>
    <x v="357"/>
    <x v="0"/>
    <x v="10"/>
    <n v="105.52891188385"/>
  </r>
  <r>
    <x v="3"/>
    <n v="8133"/>
    <s v="Social Advocacy Organizations "/>
    <s v="Social Advocacy Organizations "/>
    <x v="357"/>
    <x v="0"/>
    <x v="11"/>
    <n v="106.352454085988"/>
  </r>
  <r>
    <x v="3"/>
    <n v="8133"/>
    <s v="Social Advocacy Organizations "/>
    <s v="Social Advocacy Organizations "/>
    <x v="357"/>
    <x v="0"/>
    <x v="12"/>
    <n v="107.27251303994299"/>
  </r>
  <r>
    <x v="3"/>
    <n v="8133"/>
    <s v="Social Advocacy Organizations "/>
    <s v="Social Advocacy Organizations "/>
    <x v="357"/>
    <x v="0"/>
    <x v="13"/>
    <n v="107.443759719914"/>
  </r>
  <r>
    <x v="3"/>
    <n v="8133"/>
    <s v="Social Advocacy Organizations "/>
    <s v="Social Advocacy Organizations "/>
    <x v="357"/>
    <x v="0"/>
    <x v="14"/>
    <n v="108.241216157663"/>
  </r>
  <r>
    <x v="3"/>
    <n v="8134"/>
    <s v="Civic And Social Organizations "/>
    <s v="Civic And Social Organizations "/>
    <x v="358"/>
    <x v="0"/>
    <x v="0"/>
    <n v="100"/>
  </r>
  <r>
    <x v="3"/>
    <n v="8134"/>
    <s v="Civic And Social Organizations "/>
    <s v="Civic And Social Organizations "/>
    <x v="358"/>
    <x v="0"/>
    <x v="1"/>
    <n v="100.388574597459"/>
  </r>
  <r>
    <x v="3"/>
    <n v="8134"/>
    <s v="Civic And Social Organizations "/>
    <s v="Civic And Social Organizations "/>
    <x v="358"/>
    <x v="0"/>
    <x v="2"/>
    <n v="101.00811402349601"/>
  </r>
  <r>
    <x v="3"/>
    <n v="8134"/>
    <s v="Civic And Social Organizations "/>
    <s v="Civic And Social Organizations "/>
    <x v="358"/>
    <x v="0"/>
    <x v="3"/>
    <n v="101.75820427636801"/>
  </r>
  <r>
    <x v="3"/>
    <n v="8134"/>
    <s v="Civic And Social Organizations "/>
    <s v="Civic And Social Organizations "/>
    <x v="358"/>
    <x v="0"/>
    <x v="4"/>
    <n v="102.054627680102"/>
  </r>
  <r>
    <x v="3"/>
    <n v="8134"/>
    <s v="Civic And Social Organizations "/>
    <s v="Civic And Social Organizations "/>
    <x v="358"/>
    <x v="0"/>
    <x v="5"/>
    <n v="102.303957389939"/>
  </r>
  <r>
    <x v="3"/>
    <n v="8134"/>
    <s v="Civic And Social Organizations "/>
    <s v="Civic And Social Organizations "/>
    <x v="358"/>
    <x v="0"/>
    <x v="6"/>
    <n v="103.204112469648"/>
  </r>
  <r>
    <x v="3"/>
    <n v="8134"/>
    <s v="Civic And Social Organizations "/>
    <s v="Civic And Social Organizations "/>
    <x v="358"/>
    <x v="0"/>
    <x v="7"/>
    <n v="102.931658648038"/>
  </r>
  <r>
    <x v="3"/>
    <n v="8134"/>
    <s v="Civic And Social Organizations "/>
    <s v="Civic And Social Organizations "/>
    <x v="358"/>
    <x v="0"/>
    <x v="8"/>
    <n v="104.010447586409"/>
  </r>
  <r>
    <x v="3"/>
    <n v="8134"/>
    <s v="Civic And Social Organizations "/>
    <s v="Civic And Social Organizations "/>
    <x v="358"/>
    <x v="0"/>
    <x v="9"/>
    <n v="104.549715809915"/>
  </r>
  <r>
    <x v="3"/>
    <n v="8134"/>
    <s v="Civic And Social Organizations "/>
    <s v="Civic And Social Organizations "/>
    <x v="358"/>
    <x v="0"/>
    <x v="10"/>
    <n v="105.52891188385"/>
  </r>
  <r>
    <x v="3"/>
    <n v="8134"/>
    <s v="Civic And Social Organizations "/>
    <s v="Civic And Social Organizations "/>
    <x v="358"/>
    <x v="0"/>
    <x v="11"/>
    <n v="106.352454085988"/>
  </r>
  <r>
    <x v="3"/>
    <n v="8134"/>
    <s v="Civic And Social Organizations "/>
    <s v="Civic And Social Organizations "/>
    <x v="358"/>
    <x v="0"/>
    <x v="12"/>
    <n v="107.27251303994299"/>
  </r>
  <r>
    <x v="3"/>
    <n v="8134"/>
    <s v="Civic And Social Organizations "/>
    <s v="Civic And Social Organizations "/>
    <x v="358"/>
    <x v="0"/>
    <x v="13"/>
    <n v="107.443759719914"/>
  </r>
  <r>
    <x v="3"/>
    <n v="8134"/>
    <s v="Civic And Social Organizations "/>
    <s v="Civic And Social Organizations "/>
    <x v="358"/>
    <x v="0"/>
    <x v="14"/>
    <n v="108.241216157663"/>
  </r>
  <r>
    <x v="3"/>
    <n v="8139"/>
    <s v="Business, Professional, Labor, Political, And Similar Organizations "/>
    <s v="Business, Professional, Labor, Political, And Similar Organizations "/>
    <x v="359"/>
    <x v="0"/>
    <x v="0"/>
    <n v="100"/>
  </r>
  <r>
    <x v="3"/>
    <n v="8139"/>
    <s v="Business, Professional, Labor, Political, And Similar Organizations "/>
    <s v="Business, Professional, Labor, Political, And Similar Organizations "/>
    <x v="359"/>
    <x v="0"/>
    <x v="1"/>
    <n v="100.215870270346"/>
  </r>
  <r>
    <x v="3"/>
    <n v="8139"/>
    <s v="Business, Professional, Labor, Political, And Similar Organizations "/>
    <s v="Business, Professional, Labor, Political, And Similar Organizations "/>
    <x v="359"/>
    <x v="0"/>
    <x v="2"/>
    <n v="100.385361655236"/>
  </r>
  <r>
    <x v="3"/>
    <n v="8139"/>
    <s v="Business, Professional, Labor, Political, And Similar Organizations "/>
    <s v="Business, Professional, Labor, Political, And Similar Organizations "/>
    <x v="359"/>
    <x v="0"/>
    <x v="3"/>
    <n v="100.809765568299"/>
  </r>
  <r>
    <x v="3"/>
    <n v="8139"/>
    <s v="Business, Professional, Labor, Political, And Similar Organizations "/>
    <s v="Business, Professional, Labor, Political, And Similar Organizations "/>
    <x v="359"/>
    <x v="0"/>
    <x v="4"/>
    <n v="101.41944582238899"/>
  </r>
  <r>
    <x v="3"/>
    <n v="8139"/>
    <s v="Business, Professional, Labor, Political, And Similar Organizations "/>
    <s v="Business, Professional, Labor, Political, And Similar Organizations "/>
    <x v="359"/>
    <x v="0"/>
    <x v="5"/>
    <n v="101.402119146971"/>
  </r>
  <r>
    <x v="3"/>
    <n v="8139"/>
    <s v="Business, Professional, Labor, Political, And Similar Organizations "/>
    <s v="Business, Professional, Labor, Political, And Similar Organizations "/>
    <x v="359"/>
    <x v="0"/>
    <x v="6"/>
    <n v="101.990001791783"/>
  </r>
  <r>
    <x v="3"/>
    <n v="8139"/>
    <s v="Business, Professional, Labor, Political, And Similar Organizations "/>
    <s v="Business, Professional, Labor, Political, And Similar Organizations "/>
    <x v="359"/>
    <x v="0"/>
    <x v="7"/>
    <n v="102.074251132871"/>
  </r>
  <r>
    <x v="3"/>
    <n v="8139"/>
    <s v="Business, Professional, Labor, Political, And Similar Organizations "/>
    <s v="Business, Professional, Labor, Political, And Similar Organizations "/>
    <x v="359"/>
    <x v="0"/>
    <x v="8"/>
    <n v="103.162455843739"/>
  </r>
  <r>
    <x v="3"/>
    <n v="8139"/>
    <s v="Business, Professional, Labor, Political, And Similar Organizations "/>
    <s v="Business, Professional, Labor, Political, And Similar Organizations "/>
    <x v="359"/>
    <x v="0"/>
    <x v="9"/>
    <n v="103.73789147270899"/>
  </r>
  <r>
    <x v="3"/>
    <n v="8139"/>
    <s v="Business, Professional, Labor, Political, And Similar Organizations "/>
    <s v="Business, Professional, Labor, Political, And Similar Organizations "/>
    <x v="359"/>
    <x v="0"/>
    <x v="10"/>
    <n v="103.978982075499"/>
  </r>
  <r>
    <x v="3"/>
    <n v="8139"/>
    <s v="Business, Professional, Labor, Political, And Similar Organizations "/>
    <s v="Business, Professional, Labor, Political, And Similar Organizations "/>
    <x v="359"/>
    <x v="0"/>
    <x v="11"/>
    <n v="104.9194004192"/>
  </r>
  <r>
    <x v="3"/>
    <n v="8139"/>
    <s v="Business, Professional, Labor, Political, And Similar Organizations "/>
    <s v="Business, Professional, Labor, Political, And Similar Organizations "/>
    <x v="359"/>
    <x v="0"/>
    <x v="12"/>
    <n v="104.958414422874"/>
  </r>
  <r>
    <x v="3"/>
    <n v="8139"/>
    <s v="Business, Professional, Labor, Political, And Similar Organizations "/>
    <s v="Business, Professional, Labor, Political, And Similar Organizations "/>
    <x v="359"/>
    <x v="0"/>
    <x v="13"/>
    <n v="104.94327487202099"/>
  </r>
  <r>
    <x v="3"/>
    <n v="8139"/>
    <s v="Business, Professional, Labor, Political, And Similar Organizations "/>
    <s v="Business, Professional, Labor, Political, And Similar Organizations "/>
    <x v="359"/>
    <x v="0"/>
    <x v="14"/>
    <n v="104.520772193959"/>
  </r>
  <r>
    <x v="3"/>
    <n v="8141"/>
    <s v="Private Households"/>
    <s v="Private Households"/>
    <x v="360"/>
    <x v="0"/>
    <x v="0"/>
    <n v="100"/>
  </r>
  <r>
    <x v="3"/>
    <n v="8141"/>
    <s v="Private Households"/>
    <s v="Private Households"/>
    <x v="360"/>
    <x v="0"/>
    <x v="1"/>
    <n v="100.084256586373"/>
  </r>
  <r>
    <x v="3"/>
    <n v="8141"/>
    <s v="Private Households"/>
    <s v="Private Households"/>
    <x v="360"/>
    <x v="0"/>
    <x v="2"/>
    <n v="100.10089239206199"/>
  </r>
  <r>
    <x v="3"/>
    <n v="8141"/>
    <s v="Private Households"/>
    <s v="Private Households"/>
    <x v="360"/>
    <x v="0"/>
    <x v="3"/>
    <n v="100.69121672660501"/>
  </r>
  <r>
    <x v="3"/>
    <n v="8141"/>
    <s v="Private Households"/>
    <s v="Private Households"/>
    <x v="360"/>
    <x v="0"/>
    <x v="4"/>
    <n v="99.395828665522203"/>
  </r>
  <r>
    <x v="3"/>
    <n v="8141"/>
    <s v="Private Households"/>
    <s v="Private Households"/>
    <x v="360"/>
    <x v="0"/>
    <x v="5"/>
    <n v="100.07143544552"/>
  </r>
  <r>
    <x v="3"/>
    <n v="8141"/>
    <s v="Private Households"/>
    <s v="Private Households"/>
    <x v="360"/>
    <x v="0"/>
    <x v="6"/>
    <n v="101.793631562613"/>
  </r>
  <r>
    <x v="3"/>
    <n v="8141"/>
    <s v="Private Households"/>
    <s v="Private Households"/>
    <x v="360"/>
    <x v="0"/>
    <x v="7"/>
    <n v="101.09276803839801"/>
  </r>
  <r>
    <x v="3"/>
    <n v="8141"/>
    <s v="Private Households"/>
    <s v="Private Households"/>
    <x v="360"/>
    <x v="0"/>
    <x v="8"/>
    <n v="101.128494222623"/>
  </r>
  <r>
    <x v="3"/>
    <n v="8141"/>
    <s v="Private Households"/>
    <s v="Private Households"/>
    <x v="360"/>
    <x v="0"/>
    <x v="9"/>
    <n v="101.161353820317"/>
  </r>
  <r>
    <x v="3"/>
    <n v="8141"/>
    <s v="Private Households"/>
    <s v="Private Households"/>
    <x v="360"/>
    <x v="0"/>
    <x v="10"/>
    <n v="102.10991302510899"/>
  </r>
  <r>
    <x v="3"/>
    <n v="8141"/>
    <s v="Private Households"/>
    <s v="Private Households"/>
    <x v="360"/>
    <x v="0"/>
    <x v="11"/>
    <n v="101.969340093998"/>
  </r>
  <r>
    <x v="3"/>
    <n v="8141"/>
    <s v="Private Households"/>
    <s v="Private Households"/>
    <x v="360"/>
    <x v="0"/>
    <x v="12"/>
    <n v="101.687307850385"/>
  </r>
  <r>
    <x v="3"/>
    <n v="8141"/>
    <s v="Private Households"/>
    <s v="Private Households"/>
    <x v="360"/>
    <x v="0"/>
    <x v="13"/>
    <n v="101.843505780817"/>
  </r>
  <r>
    <x v="3"/>
    <n v="8141"/>
    <s v="Private Households"/>
    <s v="Private Households"/>
    <x v="360"/>
    <x v="0"/>
    <x v="14"/>
    <n v="102.793493426422"/>
  </r>
  <r>
    <x v="3"/>
    <n v="98"/>
    <s v="State And Local Government"/>
    <s v="State &amp; Local Govt."/>
    <x v="361"/>
    <x v="3"/>
    <x v="0"/>
    <n v="100"/>
  </r>
  <r>
    <x v="3"/>
    <n v="98"/>
    <s v="State And Local Government"/>
    <s v="State &amp; Local Govt."/>
    <x v="361"/>
    <x v="3"/>
    <x v="1"/>
    <n v="100.000363267642"/>
  </r>
  <r>
    <x v="3"/>
    <n v="98"/>
    <s v="State And Local Government"/>
    <s v="State &amp; Local Govt."/>
    <x v="361"/>
    <x v="3"/>
    <x v="2"/>
    <n v="100.46591873764901"/>
  </r>
  <r>
    <x v="3"/>
    <n v="98"/>
    <s v="State And Local Government"/>
    <s v="State &amp; Local Govt."/>
    <x v="361"/>
    <x v="3"/>
    <x v="3"/>
    <n v="100.926609119807"/>
  </r>
  <r>
    <x v="3"/>
    <n v="98"/>
    <s v="State And Local Government"/>
    <s v="State &amp; Local Govt."/>
    <x v="361"/>
    <x v="3"/>
    <x v="4"/>
    <n v="101.70513790538099"/>
  </r>
  <r>
    <x v="3"/>
    <n v="98"/>
    <s v="State And Local Government"/>
    <s v="State &amp; Local Govt."/>
    <x v="361"/>
    <x v="3"/>
    <x v="5"/>
    <n v="102.13849317017601"/>
  </r>
  <r>
    <x v="3"/>
    <n v="98"/>
    <s v="State And Local Government"/>
    <s v="State &amp; Local Govt."/>
    <x v="361"/>
    <x v="3"/>
    <x v="6"/>
    <n v="102.57528509658"/>
  </r>
  <r>
    <x v="3"/>
    <n v="98"/>
    <s v="State And Local Government"/>
    <s v="State &amp; Local Govt."/>
    <x v="361"/>
    <x v="3"/>
    <x v="7"/>
    <n v="102.68469402591499"/>
  </r>
  <r>
    <x v="3"/>
    <n v="98"/>
    <s v="State And Local Government"/>
    <s v="State &amp; Local Govt."/>
    <x v="361"/>
    <x v="3"/>
    <x v="8"/>
    <n v="103.136213412142"/>
  </r>
  <r>
    <x v="3"/>
    <n v="98"/>
    <s v="State And Local Government"/>
    <s v="State &amp; Local Govt."/>
    <x v="361"/>
    <x v="3"/>
    <x v="9"/>
    <n v="103.027625785796"/>
  </r>
  <r>
    <x v="3"/>
    <n v="98"/>
    <s v="State And Local Government"/>
    <s v="State &amp; Local Govt."/>
    <x v="361"/>
    <x v="3"/>
    <x v="10"/>
    <n v="103.191078562953"/>
  </r>
  <r>
    <x v="3"/>
    <n v="98"/>
    <s v="State And Local Government"/>
    <s v="State &amp; Local Govt."/>
    <x v="361"/>
    <x v="3"/>
    <x v="11"/>
    <n v="103.575641572964"/>
  </r>
  <r>
    <x v="3"/>
    <n v="98"/>
    <s v="State And Local Government"/>
    <s v="State &amp; Local Govt."/>
    <x v="361"/>
    <x v="3"/>
    <x v="12"/>
    <n v="103.50288535985899"/>
  </r>
  <r>
    <x v="3"/>
    <n v="98"/>
    <s v="State And Local Government"/>
    <s v="State &amp; Local Govt."/>
    <x v="361"/>
    <x v="3"/>
    <x v="13"/>
    <n v="103.74261345727101"/>
  </r>
  <r>
    <x v="3"/>
    <n v="98"/>
    <s v="State And Local Government"/>
    <s v="State &amp; Local Govt."/>
    <x v="361"/>
    <x v="3"/>
    <x v="14"/>
    <n v="104.07619012810299"/>
  </r>
  <r>
    <x v="3"/>
    <n v="99"/>
    <s v="Federal Government"/>
    <s v="Federal Govt."/>
    <x v="362"/>
    <x v="3"/>
    <x v="0"/>
    <n v="100"/>
  </r>
  <r>
    <x v="3"/>
    <n v="99"/>
    <s v="Federal Government"/>
    <s v="Federal Govt."/>
    <x v="362"/>
    <x v="3"/>
    <x v="1"/>
    <n v="99.992841653036507"/>
  </r>
  <r>
    <x v="3"/>
    <n v="99"/>
    <s v="Federal Government"/>
    <s v="Federal Govt."/>
    <x v="362"/>
    <x v="3"/>
    <x v="2"/>
    <n v="100.795860498636"/>
  </r>
  <r>
    <x v="3"/>
    <n v="99"/>
    <s v="Federal Government"/>
    <s v="Federal Govt."/>
    <x v="362"/>
    <x v="3"/>
    <x v="3"/>
    <n v="102.123412698427"/>
  </r>
  <r>
    <x v="3"/>
    <n v="99"/>
    <s v="Federal Government"/>
    <s v="Federal Govt."/>
    <x v="362"/>
    <x v="3"/>
    <x v="4"/>
    <n v="103.24679377427201"/>
  </r>
  <r>
    <x v="3"/>
    <n v="99"/>
    <s v="Federal Government"/>
    <s v="Federal Govt."/>
    <x v="362"/>
    <x v="3"/>
    <x v="5"/>
    <n v="102.72977587912099"/>
  </r>
  <r>
    <x v="3"/>
    <n v="99"/>
    <s v="Federal Government"/>
    <s v="Federal Govt."/>
    <x v="362"/>
    <x v="3"/>
    <x v="6"/>
    <n v="103.235624970966"/>
  </r>
  <r>
    <x v="3"/>
    <n v="99"/>
    <s v="Federal Government"/>
    <s v="Federal Govt."/>
    <x v="362"/>
    <x v="3"/>
    <x v="7"/>
    <n v="103.438789594114"/>
  </r>
  <r>
    <x v="3"/>
    <n v="99"/>
    <s v="Federal Government"/>
    <s v="Federal Govt."/>
    <x v="362"/>
    <x v="3"/>
    <x v="8"/>
    <n v="104.268551359561"/>
  </r>
  <r>
    <x v="3"/>
    <n v="99"/>
    <s v="Federal Government"/>
    <s v="Federal Govt."/>
    <x v="362"/>
    <x v="3"/>
    <x v="9"/>
    <n v="104.436027552211"/>
  </r>
  <r>
    <x v="3"/>
    <n v="99"/>
    <s v="Federal Government"/>
    <s v="Federal Govt."/>
    <x v="362"/>
    <x v="3"/>
    <x v="10"/>
    <n v="105.060949689502"/>
  </r>
  <r>
    <x v="3"/>
    <n v="99"/>
    <s v="Federal Government"/>
    <s v="Federal Govt."/>
    <x v="362"/>
    <x v="3"/>
    <x v="11"/>
    <n v="105.86858320844701"/>
  </r>
  <r>
    <x v="3"/>
    <n v="99"/>
    <s v="Federal Government"/>
    <s v="Federal Govt."/>
    <x v="362"/>
    <x v="3"/>
    <x v="12"/>
    <n v="105.83029678862199"/>
  </r>
  <r>
    <x v="3"/>
    <n v="99"/>
    <s v="Federal Government"/>
    <s v="Federal Govt."/>
    <x v="362"/>
    <x v="3"/>
    <x v="13"/>
    <n v="105.97176484921"/>
  </r>
  <r>
    <x v="3"/>
    <n v="99"/>
    <s v="Federal Government"/>
    <s v="Federal Govt."/>
    <x v="362"/>
    <x v="3"/>
    <x v="14"/>
    <n v="106.57998524234"/>
  </r>
  <r>
    <x v="3"/>
    <s v="TE"/>
    <s v="Total Economy"/>
    <s v="Total Economy"/>
    <x v="363"/>
    <x v="5"/>
    <x v="0"/>
    <n v="100"/>
  </r>
  <r>
    <x v="3"/>
    <s v="TE"/>
    <s v="Total Economy"/>
    <s v="Total Economy"/>
    <x v="363"/>
    <x v="5"/>
    <x v="1"/>
    <n v="100.13731069262199"/>
  </r>
  <r>
    <x v="3"/>
    <s v="TE"/>
    <s v="Total Economy"/>
    <s v="Total Economy"/>
    <x v="363"/>
    <x v="5"/>
    <x v="2"/>
    <n v="100.816044767734"/>
  </r>
  <r>
    <x v="3"/>
    <s v="TE"/>
    <s v="Total Economy"/>
    <s v="Total Economy"/>
    <x v="363"/>
    <x v="5"/>
    <x v="3"/>
    <n v="102.250217075416"/>
  </r>
  <r>
    <x v="3"/>
    <s v="TE"/>
    <s v="Total Economy"/>
    <s v="Total Economy"/>
    <x v="363"/>
    <x v="5"/>
    <x v="4"/>
    <n v="103.063639731962"/>
  </r>
  <r>
    <x v="3"/>
    <s v="TE"/>
    <s v="Total Economy"/>
    <s v="Total Economy"/>
    <x v="363"/>
    <x v="5"/>
    <x v="5"/>
    <n v="103.42592408085901"/>
  </r>
  <r>
    <x v="3"/>
    <s v="TE"/>
    <s v="Total Economy"/>
    <s v="Total Economy"/>
    <x v="363"/>
    <x v="5"/>
    <x v="6"/>
    <n v="104.016966487746"/>
  </r>
  <r>
    <x v="3"/>
    <s v="TE"/>
    <s v="Total Economy"/>
    <s v="Total Economy"/>
    <x v="363"/>
    <x v="5"/>
    <x v="7"/>
    <n v="104.115244115062"/>
  </r>
  <r>
    <x v="3"/>
    <s v="TE"/>
    <s v="Total Economy"/>
    <s v="Total Economy"/>
    <x v="363"/>
    <x v="5"/>
    <x v="8"/>
    <n v="104.657514100247"/>
  </r>
  <r>
    <x v="3"/>
    <s v="TE"/>
    <s v="Total Economy"/>
    <s v="Total Economy"/>
    <x v="363"/>
    <x v="5"/>
    <x v="9"/>
    <n v="104.323571430469"/>
  </r>
  <r>
    <x v="3"/>
    <s v="TE"/>
    <s v="Total Economy"/>
    <s v="Total Economy"/>
    <x v="363"/>
    <x v="5"/>
    <x v="10"/>
    <n v="104.588218637797"/>
  </r>
  <r>
    <x v="3"/>
    <s v="TE"/>
    <s v="Total Economy"/>
    <s v="Total Economy"/>
    <x v="363"/>
    <x v="5"/>
    <x v="11"/>
    <n v="105.30965856839001"/>
  </r>
  <r>
    <x v="3"/>
    <s v="TE"/>
    <s v="Total Economy"/>
    <s v="Total Economy"/>
    <x v="363"/>
    <x v="5"/>
    <x v="12"/>
    <n v="105.152434346482"/>
  </r>
  <r>
    <x v="3"/>
    <s v="TE"/>
    <s v="Total Economy"/>
    <s v="Total Economy"/>
    <x v="363"/>
    <x v="5"/>
    <x v="13"/>
    <n v="105.762570708276"/>
  </r>
  <r>
    <x v="3"/>
    <s v="TE"/>
    <s v="Total Economy"/>
    <s v="Total Economy"/>
    <x v="363"/>
    <x v="5"/>
    <x v="14"/>
    <n v="106.24524179604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BC30ACE-3CDC-488C-B474-44F3EC443E97}" name="PivotTable2" cacheId="13" applyNumberFormats="0" applyBorderFormats="0" applyFontFormats="0" applyPatternFormats="0" applyAlignmentFormats="0" applyWidthHeightFormats="1" dataCaption="Values" updatedVersion="7" minRefreshableVersion="3" rowGrandTotals="0" colGrandTotals="0" itemPrintTitles="1" createdVersion="7" indent="0" outline="1" outlineData="1" multipleFieldFilters="0" chartFormat="60" rowHeaderCaption="Year">
  <location ref="A27:E43" firstHeaderRow="1" firstDataRow="2" firstDataCol="1" rowPageCount="2" colPageCount="1"/>
  <pivotFields count="8">
    <pivotField axis="axisCol" subtotalTop="0" showAll="0" defaultSubtotal="0">
      <items count="4">
        <item x="0"/>
        <item x="1"/>
        <item x="2"/>
        <item x="3"/>
      </items>
    </pivotField>
    <pivotField showAll="0" defaultSubtotal="0"/>
    <pivotField showAll="0" defaultSubtotal="0"/>
    <pivotField subtotalTop="0" showAll="0" defaultSubtotal="0"/>
    <pivotField axis="axisPage" subtotalTop="0" multipleItemSelectionAllowed="1" showAll="0" defaultSubtotal="0">
      <items count="410">
        <item x="363"/>
        <item h="1" m="1" x="399"/>
        <item h="1" m="1" x="379"/>
        <item h="1" x="21"/>
        <item h="1" x="23"/>
        <item h="1" m="1" x="389"/>
        <item h="1" x="29"/>
        <item h="1" x="33"/>
        <item h="1" m="1" x="409"/>
        <item h="1" m="1" x="408"/>
        <item h="1" m="1" x="404"/>
        <item h="1" m="1" x="381"/>
        <item h="1" m="1" x="374"/>
        <item h="1" x="76"/>
        <item h="1" m="1" x="391"/>
        <item h="1" m="1" x="377"/>
        <item h="1" m="1" x="395"/>
        <item h="1" m="1" x="398"/>
        <item h="1" m="1" x="384"/>
        <item h="1" m="1" x="371"/>
        <item h="1" m="1" x="368"/>
        <item h="1" m="1" x="372"/>
        <item h="1" m="1" x="366"/>
        <item h="1" m="1" x="390"/>
        <item h="1" m="1" x="405"/>
        <item h="1" m="1" x="386"/>
        <item h="1" m="1" x="394"/>
        <item h="1" x="149"/>
        <item h="1" x="185"/>
        <item h="1" x="197"/>
        <item h="1" x="200"/>
        <item h="1" x="202"/>
        <item h="1" x="205"/>
        <item h="1" m="1" x="380"/>
        <item h="1" x="215"/>
        <item h="1" m="1" x="376"/>
        <item h="1" x="231"/>
        <item h="1" m="1" x="387"/>
        <item h="1" m="1" x="382"/>
        <item h="1" m="1" x="370"/>
        <item h="1" m="1" x="373"/>
        <item h="1" m="1" x="396"/>
        <item h="1" x="260"/>
        <item h="1" x="263"/>
        <item h="1" m="1" x="365"/>
        <item h="1" x="273"/>
        <item h="1" m="1" x="400"/>
        <item h="1" x="278"/>
        <item h="1" m="1" x="367"/>
        <item h="1" m="1" x="406"/>
        <item h="1" m="1" x="403"/>
        <item h="1" m="1" x="385"/>
        <item h="1" m="1" x="393"/>
        <item h="1" m="1" x="388"/>
        <item h="1" m="1" x="392"/>
        <item h="1" x="0"/>
        <item h="1" x="1"/>
        <item h="1" x="2"/>
        <item h="1" x="3"/>
        <item h="1" x="4"/>
        <item h="1" x="6"/>
        <item h="1" x="7"/>
        <item h="1" x="8"/>
        <item h="1" x="9"/>
        <item h="1" x="10"/>
        <item h="1" x="11"/>
        <item h="1" x="12"/>
        <item h="1" x="13"/>
        <item h="1" x="14"/>
        <item h="1" x="16"/>
        <item h="1" x="17"/>
        <item h="1" x="18"/>
        <item h="1" x="19"/>
        <item h="1" x="20"/>
        <item h="1" x="22"/>
        <item h="1" x="24"/>
        <item h="1" x="25"/>
        <item h="1" x="26"/>
        <item h="1" x="28"/>
        <item h="1" x="30"/>
        <item h="1" x="31"/>
        <item h="1" x="32"/>
        <item h="1" x="34"/>
        <item h="1" x="35"/>
        <item h="1" x="36"/>
        <item h="1" x="37"/>
        <item h="1" x="38"/>
        <item h="1" x="39"/>
        <item h="1" x="40"/>
        <item h="1" x="41"/>
        <item h="1" x="42"/>
        <item h="1" x="43"/>
        <item h="1" x="44"/>
        <item h="1" x="45"/>
        <item h="1" x="46"/>
        <item h="1" x="47"/>
        <item h="1" x="48"/>
        <item h="1" x="49"/>
        <item h="1" x="50"/>
        <item h="1" x="51"/>
        <item h="1" x="52"/>
        <item h="1" x="54"/>
        <item h="1" x="55"/>
        <item h="1" x="56"/>
        <item h="1" x="57"/>
        <item h="1" x="58"/>
        <item h="1" x="60"/>
        <item h="1" x="61"/>
        <item h="1" x="62"/>
        <item h="1" x="63"/>
        <item h="1" x="64"/>
        <item h="1" x="66"/>
        <item h="1" x="67"/>
        <item h="1" x="68"/>
        <item h="1" x="70"/>
        <item h="1" x="71"/>
        <item h="1" x="72"/>
        <item h="1" x="74"/>
        <item h="1" x="75"/>
        <item h="1" x="77"/>
        <item h="1" x="79"/>
        <item h="1" x="81"/>
        <item h="1" x="82"/>
        <item h="1" x="83"/>
        <item h="1" x="84"/>
        <item h="1" x="85"/>
        <item h="1" x="86"/>
        <item h="1" x="87"/>
        <item h="1" x="89"/>
        <item h="1" x="90"/>
        <item h="1" x="92"/>
        <item h="1" x="93"/>
        <item h="1" x="94"/>
        <item h="1" x="95"/>
        <item h="1" x="96"/>
        <item h="1" x="98"/>
        <item h="1" x="99"/>
        <item h="1" x="100"/>
        <item h="1" x="101"/>
        <item h="1" x="102"/>
        <item h="1" x="104"/>
        <item h="1" x="105"/>
        <item h="1" x="106"/>
        <item h="1" x="107"/>
        <item h="1" x="108"/>
        <item h="1" x="109"/>
        <item h="1" x="110"/>
        <item h="1" x="111"/>
        <item h="1" x="112"/>
        <item h="1" x="114"/>
        <item h="1" x="115"/>
        <item h="1" x="116"/>
        <item h="1" x="117"/>
        <item h="1" x="118"/>
        <item h="1" x="119"/>
        <item h="1" x="120"/>
        <item h="1" x="122"/>
        <item h="1" x="123"/>
        <item h="1" x="124"/>
        <item h="1" x="125"/>
        <item h="1" x="126"/>
        <item h="1" x="127"/>
        <item h="1" x="129"/>
        <item h="1" x="130"/>
        <item h="1" x="131"/>
        <item h="1" x="132"/>
        <item h="1" x="133"/>
        <item h="1" x="135"/>
        <item h="1" x="136"/>
        <item h="1" x="137"/>
        <item h="1" x="139"/>
        <item h="1" x="140"/>
        <item h="1" x="141"/>
        <item h="1" x="143"/>
        <item h="1" x="144"/>
        <item h="1" x="145"/>
        <item h="1" x="147"/>
        <item h="1" x="148"/>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6"/>
        <item h="1" x="187"/>
        <item h="1" x="188"/>
        <item h="1" x="189"/>
        <item h="1" x="190"/>
        <item h="1" x="191"/>
        <item h="1" x="192"/>
        <item h="1" x="193"/>
        <item h="1" x="194"/>
        <item h="1" x="195"/>
        <item h="1" x="196"/>
        <item h="1" x="198"/>
        <item h="1" x="199"/>
        <item h="1" x="201"/>
        <item h="1" x="203"/>
        <item h="1" x="204"/>
        <item h="1" x="206"/>
        <item h="1" x="207"/>
        <item h="1" x="209"/>
        <item h="1" x="210"/>
        <item h="1" x="211"/>
        <item h="1" x="212"/>
        <item h="1" x="213"/>
        <item h="1" x="214"/>
        <item h="1" x="216"/>
        <item h="1" x="217"/>
        <item h="1" x="218"/>
        <item h="1" x="219"/>
        <item h="1" x="220"/>
        <item h="1" x="221"/>
        <item h="1" x="223"/>
        <item h="1" x="224"/>
        <item h="1" x="225"/>
        <item h="1" x="226"/>
        <item h="1" x="227"/>
        <item h="1" x="228"/>
        <item h="1" x="229"/>
        <item h="1" x="230"/>
        <item h="1" x="232"/>
        <item h="1" m="1" x="383"/>
        <item h="1" x="234"/>
        <item h="1" x="235"/>
        <item h="1" x="237"/>
        <item h="1" x="238"/>
        <item h="1" x="241"/>
        <item h="1" x="242"/>
        <item h="1" x="243"/>
        <item h="1" x="244"/>
        <item h="1" x="245"/>
        <item h="1" x="246"/>
        <item h="1" x="247"/>
        <item h="1" x="248"/>
        <item h="1" x="250"/>
        <item h="1" x="251"/>
        <item h="1" x="252"/>
        <item h="1" x="254"/>
        <item h="1" x="255"/>
        <item h="1" x="256"/>
        <item h="1" m="1" x="407"/>
        <item h="1" x="258"/>
        <item h="1" x="259"/>
        <item h="1" x="261"/>
        <item h="1" x="262"/>
        <item h="1" x="264"/>
        <item h="1" x="265"/>
        <item h="1" x="266"/>
        <item h="1" x="267"/>
        <item h="1" x="268"/>
        <item h="1" x="269"/>
        <item h="1" x="270"/>
        <item h="1" x="272"/>
        <item h="1" x="274"/>
        <item h="1" x="276"/>
        <item h="1" x="277"/>
        <item h="1" x="279"/>
        <item h="1" x="280"/>
        <item h="1" x="281"/>
        <item h="1" x="282"/>
        <item h="1" x="284"/>
        <item h="1" x="286"/>
        <item h="1" x="287"/>
        <item h="1" x="288"/>
        <item h="1" x="289"/>
        <item h="1" x="290"/>
        <item h="1" x="291"/>
        <item h="1" x="292"/>
        <item h="1" x="293"/>
        <item h="1" x="295"/>
        <item h="1" x="296"/>
        <item h="1" x="297"/>
        <item h="1" x="299"/>
        <item h="1" x="300"/>
        <item h="1" x="301"/>
        <item h="1" x="302"/>
        <item h="1" x="303"/>
        <item h="1" x="304"/>
        <item h="1" x="305"/>
        <item h="1" x="307"/>
        <item h="1" x="308"/>
        <item h="1" x="309"/>
        <item h="1" x="310"/>
        <item h="1" x="311"/>
        <item h="1" x="312"/>
        <item h="1" x="313"/>
        <item h="1" x="315"/>
        <item h="1" x="316"/>
        <item h="1" x="317"/>
        <item h="1" x="318"/>
        <item h="1" x="319"/>
        <item h="1" x="320"/>
        <item h="1" x="321"/>
        <item h="1" x="323"/>
        <item h="1" x="324"/>
        <item h="1" x="325"/>
        <item h="1" x="326"/>
        <item h="1" x="327"/>
        <item h="1" x="328"/>
        <item h="1" x="329"/>
        <item h="1" x="330"/>
        <item h="1" x="331"/>
        <item h="1" m="1" x="378"/>
        <item h="1" x="333"/>
        <item h="1" m="1" x="369"/>
        <item h="1" x="335"/>
        <item h="1" x="336"/>
        <item h="1" x="337"/>
        <item h="1" m="1" x="401"/>
        <item h="1" x="339"/>
        <item h="1" x="340"/>
        <item h="1" x="341"/>
        <item h="1" m="1" x="375"/>
        <item h="1" x="343"/>
        <item h="1" x="344"/>
        <item h="1" x="345"/>
        <item h="1" m="1" x="364"/>
        <item h="1" x="347"/>
        <item h="1" x="348"/>
        <item h="1" x="349"/>
        <item h="1" x="350"/>
        <item h="1" x="351"/>
        <item h="1" x="352"/>
        <item h="1" x="353"/>
        <item h="1" x="354"/>
        <item h="1" x="355"/>
        <item h="1" x="356"/>
        <item h="1" x="357"/>
        <item h="1" x="358"/>
        <item h="1" x="359"/>
        <item h="1" x="360"/>
        <item h="1" m="1" x="402"/>
        <item h="1" m="1" x="397"/>
        <item h="1" x="5"/>
        <item h="1" x="15"/>
        <item h="1" x="27"/>
        <item h="1" x="53"/>
        <item h="1" x="59"/>
        <item h="1" x="65"/>
        <item h="1" x="69"/>
        <item h="1" x="73"/>
        <item h="1" x="78"/>
        <item h="1" x="80"/>
        <item h="1" x="88"/>
        <item h="1" x="91"/>
        <item h="1" x="97"/>
        <item h="1" x="103"/>
        <item h="1" x="113"/>
        <item h="1" x="121"/>
        <item h="1" x="128"/>
        <item h="1" x="134"/>
        <item h="1" x="138"/>
        <item h="1" x="142"/>
        <item h="1" x="146"/>
        <item h="1" x="208"/>
        <item h="1" x="222"/>
        <item h="1" x="233"/>
        <item h="1" x="236"/>
        <item h="1" x="239"/>
        <item h="1" x="240"/>
        <item h="1" x="249"/>
        <item h="1" x="253"/>
        <item h="1" x="257"/>
        <item h="1" x="271"/>
        <item h="1" x="275"/>
        <item h="1" x="283"/>
        <item h="1" x="285"/>
        <item h="1" x="294"/>
        <item h="1" x="298"/>
        <item h="1" x="306"/>
        <item h="1" x="314"/>
        <item h="1" x="322"/>
        <item h="1" x="332"/>
        <item h="1" x="334"/>
        <item h="1" x="338"/>
        <item h="1" x="342"/>
        <item h="1" x="346"/>
        <item h="1" x="361"/>
        <item h="1" x="362"/>
      </items>
    </pivotField>
    <pivotField axis="axisPage" subtotalTop="0" multipleItemSelectionAllowed="1" showAll="0" defaultSubtotal="0">
      <items count="6">
        <item x="3"/>
        <item x="1"/>
        <item x="2"/>
        <item x="4"/>
        <item x="0"/>
        <item x="5"/>
      </items>
    </pivotField>
    <pivotField axis="axisRow" showAll="0" defaultSubtotal="0">
      <items count="15">
        <item x="0"/>
        <item x="1"/>
        <item x="2"/>
        <item x="3"/>
        <item x="4"/>
        <item x="5"/>
        <item x="6"/>
        <item x="7"/>
        <item x="8"/>
        <item x="9"/>
        <item x="10"/>
        <item x="11"/>
        <item x="12"/>
        <item x="13"/>
        <item x="14"/>
      </items>
    </pivotField>
    <pivotField dataField="1" showAll="0" defaultSubtotal="0"/>
  </pivotFields>
  <rowFields count="1">
    <field x="6"/>
  </rowFields>
  <rowItems count="15">
    <i>
      <x/>
    </i>
    <i>
      <x v="1"/>
    </i>
    <i>
      <x v="2"/>
    </i>
    <i>
      <x v="3"/>
    </i>
    <i>
      <x v="4"/>
    </i>
    <i>
      <x v="5"/>
    </i>
    <i>
      <x v="6"/>
    </i>
    <i>
      <x v="7"/>
    </i>
    <i>
      <x v="8"/>
    </i>
    <i>
      <x v="9"/>
    </i>
    <i>
      <x v="10"/>
    </i>
    <i>
      <x v="11"/>
    </i>
    <i>
      <x v="12"/>
    </i>
    <i>
      <x v="13"/>
    </i>
    <i>
      <x v="14"/>
    </i>
  </rowItems>
  <colFields count="1">
    <field x="0"/>
  </colFields>
  <colItems count="4">
    <i>
      <x/>
    </i>
    <i>
      <x v="1"/>
    </i>
    <i>
      <x v="2"/>
    </i>
    <i>
      <x v="3"/>
    </i>
  </colItems>
  <pageFields count="2">
    <pageField fld="4" hier="-1"/>
    <pageField fld="5" hier="-1"/>
  </pageFields>
  <dataFields count="1">
    <dataField name="Sum of Value" fld="7" baseField="0" baseItem="0"/>
  </dataFields>
  <formats count="2">
    <format dxfId="83">
      <pivotArea dataOnly="0" labelOnly="1" fieldPosition="0">
        <references count="1">
          <reference field="0" count="0"/>
        </references>
      </pivotArea>
    </format>
    <format dxfId="82">
      <pivotArea outline="0" collapsedLevelsAreSubtotals="1" fieldPosition="0"/>
    </format>
  </formats>
  <chartFormats count="8">
    <chartFormat chart="0" format="14" series="1">
      <pivotArea type="data" outline="0" fieldPosition="0">
        <references count="1">
          <reference field="0" count="1" selected="0">
            <x v="0"/>
          </reference>
        </references>
      </pivotArea>
    </chartFormat>
    <chartFormat chart="0" format="15" series="1">
      <pivotArea type="data" outline="0" fieldPosition="0">
        <references count="1">
          <reference field="0" count="1" selected="0">
            <x v="1"/>
          </reference>
        </references>
      </pivotArea>
    </chartFormat>
    <chartFormat chart="0" format="16" series="1">
      <pivotArea type="data" outline="0" fieldPosition="0">
        <references count="1">
          <reference field="0" count="1" selected="0">
            <x v="2"/>
          </reference>
        </references>
      </pivotArea>
    </chartFormat>
    <chartFormat chart="0" format="17" series="1">
      <pivotArea type="data" outline="0" fieldPosition="0">
        <references count="1">
          <reference field="0" count="1" selected="0">
            <x v="3"/>
          </reference>
        </references>
      </pivotArea>
    </chartFormat>
    <chartFormat chart="0" format="18" series="1">
      <pivotArea type="data" outline="0" fieldPosition="0">
        <references count="2">
          <reference field="4294967294" count="1" selected="0">
            <x v="0"/>
          </reference>
          <reference field="0" count="1" selected="0">
            <x v="0"/>
          </reference>
        </references>
      </pivotArea>
    </chartFormat>
    <chartFormat chart="0" format="19" series="1">
      <pivotArea type="data" outline="0" fieldPosition="0">
        <references count="2">
          <reference field="4294967294" count="1" selected="0">
            <x v="0"/>
          </reference>
          <reference field="0" count="1" selected="0">
            <x v="1"/>
          </reference>
        </references>
      </pivotArea>
    </chartFormat>
    <chartFormat chart="0" format="20" series="1">
      <pivotArea type="data" outline="0" fieldPosition="0">
        <references count="2">
          <reference field="4294967294" count="1" selected="0">
            <x v="0"/>
          </reference>
          <reference field="0" count="1" selected="0">
            <x v="3"/>
          </reference>
        </references>
      </pivotArea>
    </chartFormat>
    <chartFormat chart="0" format="21" series="1">
      <pivotArea type="data" outline="0" fieldPosition="0">
        <references count="2">
          <reference field="4294967294" count="1" selected="0">
            <x v="0"/>
          </reference>
          <reference field="0"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ndustryDigit" xr10:uid="{3748C874-4E62-4CE3-8C81-1C219DE6A401}" sourceName="IndustryDigit">
  <pivotTables>
    <pivotTable tabId="3" name="PivotTable2"/>
  </pivotTables>
  <data>
    <tabular pivotCacheId="2133861474">
      <items count="6">
        <i x="5" s="1"/>
        <i x="3" s="1" nd="1"/>
        <i x="1" s="1" nd="1"/>
        <i x="2" s="1" nd="1"/>
        <i x="4" s="1" nd="1"/>
        <i x="0"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ethodology" xr10:uid="{481EB9D5-140E-42BE-9323-007C46F15509}" sourceName="Methodology">
  <pivotTables>
    <pivotTable tabId="3" name="PivotTable2"/>
  </pivotTables>
  <data>
    <tabular pivotCacheId="2133861474">
      <items count="4">
        <i x="0" s="1"/>
        <i x="1" s="1"/>
        <i x="2" s="1"/>
        <i x="3" s="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ndustry" xr10:uid="{9347959B-9B5C-459A-B4C7-5E590ACA11C2}" sourceName="Industry">
  <pivotTables>
    <pivotTable tabId="3" name="PivotTable2"/>
  </pivotTables>
  <data>
    <tabular pivotCacheId="2133861474">
      <items count="410">
        <i x="363" s="1"/>
        <i x="5"/>
        <i x="15"/>
        <i x="21"/>
        <i x="23"/>
        <i x="27"/>
        <i x="29"/>
        <i x="33"/>
        <i x="53"/>
        <i x="59"/>
        <i x="65"/>
        <i x="69"/>
        <i x="73"/>
        <i x="76"/>
        <i x="78"/>
        <i x="80"/>
        <i x="88"/>
        <i x="91"/>
        <i x="97"/>
        <i x="103"/>
        <i x="113"/>
        <i x="121"/>
        <i x="128"/>
        <i x="134"/>
        <i x="138"/>
        <i x="142"/>
        <i x="146"/>
        <i x="149"/>
        <i x="185"/>
        <i x="197"/>
        <i x="200"/>
        <i x="202"/>
        <i x="205"/>
        <i x="208"/>
        <i x="215"/>
        <i x="222"/>
        <i x="231"/>
        <i x="233"/>
        <i x="236"/>
        <i x="239"/>
        <i x="240"/>
        <i x="249"/>
        <i x="253"/>
        <i x="257"/>
        <i x="260"/>
        <i x="263"/>
        <i x="271"/>
        <i x="273"/>
        <i x="275"/>
        <i x="278"/>
        <i x="283"/>
        <i x="285"/>
        <i x="294"/>
        <i x="298"/>
        <i x="306"/>
        <i x="314"/>
        <i x="322"/>
        <i x="332"/>
        <i x="334"/>
        <i x="338"/>
        <i x="342"/>
        <i x="346"/>
        <i x="361"/>
        <i x="362"/>
        <i x="0"/>
        <i x="1"/>
        <i x="2"/>
        <i x="3"/>
        <i x="4"/>
        <i x="6"/>
        <i x="7"/>
        <i x="8"/>
        <i x="9"/>
        <i x="10"/>
        <i x="11"/>
        <i x="12"/>
        <i x="13"/>
        <i x="14"/>
        <i x="16"/>
        <i x="17"/>
        <i x="18"/>
        <i x="19"/>
        <i x="20"/>
        <i x="22"/>
        <i x="24"/>
        <i x="25"/>
        <i x="26"/>
        <i x="28"/>
        <i x="30"/>
        <i x="31"/>
        <i x="32"/>
        <i x="34"/>
        <i x="35"/>
        <i x="36"/>
        <i x="37"/>
        <i x="38"/>
        <i x="39"/>
        <i x="40"/>
        <i x="41"/>
        <i x="42"/>
        <i x="43"/>
        <i x="44"/>
        <i x="45"/>
        <i x="46"/>
        <i x="47"/>
        <i x="48"/>
        <i x="49"/>
        <i x="50"/>
        <i x="51"/>
        <i x="52"/>
        <i x="54"/>
        <i x="55"/>
        <i x="56"/>
        <i x="57"/>
        <i x="58"/>
        <i x="60"/>
        <i x="61"/>
        <i x="62"/>
        <i x="63"/>
        <i x="64"/>
        <i x="66"/>
        <i x="67"/>
        <i x="68"/>
        <i x="70"/>
        <i x="71"/>
        <i x="72"/>
        <i x="74"/>
        <i x="75"/>
        <i x="77"/>
        <i x="79"/>
        <i x="81"/>
        <i x="82"/>
        <i x="83"/>
        <i x="84"/>
        <i x="85"/>
        <i x="86"/>
        <i x="87"/>
        <i x="89"/>
        <i x="90"/>
        <i x="92"/>
        <i x="93"/>
        <i x="94"/>
        <i x="95"/>
        <i x="96"/>
        <i x="98"/>
        <i x="99"/>
        <i x="100"/>
        <i x="101"/>
        <i x="102"/>
        <i x="104"/>
        <i x="105"/>
        <i x="106"/>
        <i x="107"/>
        <i x="108"/>
        <i x="109"/>
        <i x="110"/>
        <i x="111"/>
        <i x="112"/>
        <i x="114"/>
        <i x="115"/>
        <i x="116"/>
        <i x="117"/>
        <i x="118"/>
        <i x="119"/>
        <i x="120"/>
        <i x="122"/>
        <i x="123"/>
        <i x="124"/>
        <i x="125"/>
        <i x="126"/>
        <i x="127"/>
        <i x="129"/>
        <i x="130"/>
        <i x="131"/>
        <i x="132"/>
        <i x="133"/>
        <i x="135"/>
        <i x="136"/>
        <i x="137"/>
        <i x="139"/>
        <i x="140"/>
        <i x="141"/>
        <i x="143"/>
        <i x="144"/>
        <i x="145"/>
        <i x="147"/>
        <i x="148"/>
        <i x="150"/>
        <i x="151"/>
        <i x="152"/>
        <i x="153"/>
        <i x="154"/>
        <i x="155"/>
        <i x="156"/>
        <i x="157"/>
        <i x="158"/>
        <i x="159"/>
        <i x="160"/>
        <i x="161"/>
        <i x="162"/>
        <i x="163"/>
        <i x="164"/>
        <i x="165"/>
        <i x="166"/>
        <i x="167"/>
        <i x="168"/>
        <i x="169"/>
        <i x="170"/>
        <i x="171"/>
        <i x="172"/>
        <i x="173"/>
        <i x="174"/>
        <i x="175"/>
        <i x="176"/>
        <i x="177"/>
        <i x="178"/>
        <i x="179"/>
        <i x="180"/>
        <i x="181"/>
        <i x="182"/>
        <i x="183"/>
        <i x="184"/>
        <i x="186"/>
        <i x="187"/>
        <i x="188"/>
        <i x="189"/>
        <i x="190"/>
        <i x="191"/>
        <i x="192"/>
        <i x="193"/>
        <i x="194"/>
        <i x="195"/>
        <i x="196"/>
        <i x="198"/>
        <i x="199"/>
        <i x="201"/>
        <i x="203"/>
        <i x="204"/>
        <i x="206"/>
        <i x="207"/>
        <i x="209"/>
        <i x="210"/>
        <i x="211"/>
        <i x="212"/>
        <i x="213"/>
        <i x="214"/>
        <i x="216"/>
        <i x="217"/>
        <i x="218"/>
        <i x="219"/>
        <i x="220"/>
        <i x="221"/>
        <i x="223"/>
        <i x="224"/>
        <i x="225"/>
        <i x="226"/>
        <i x="227"/>
        <i x="228"/>
        <i x="229"/>
        <i x="230"/>
        <i x="232"/>
        <i x="234"/>
        <i x="235"/>
        <i x="237"/>
        <i x="238"/>
        <i x="241"/>
        <i x="242"/>
        <i x="243"/>
        <i x="244"/>
        <i x="245"/>
        <i x="246"/>
        <i x="247"/>
        <i x="248"/>
        <i x="250"/>
        <i x="251"/>
        <i x="252"/>
        <i x="254"/>
        <i x="255"/>
        <i x="256"/>
        <i x="258"/>
        <i x="259"/>
        <i x="261"/>
        <i x="262"/>
        <i x="264"/>
        <i x="265"/>
        <i x="266"/>
        <i x="267"/>
        <i x="268"/>
        <i x="269"/>
        <i x="270"/>
        <i x="272"/>
        <i x="274"/>
        <i x="276"/>
        <i x="277"/>
        <i x="279"/>
        <i x="280"/>
        <i x="281"/>
        <i x="282"/>
        <i x="284"/>
        <i x="286"/>
        <i x="287"/>
        <i x="288"/>
        <i x="289"/>
        <i x="290"/>
        <i x="291"/>
        <i x="292"/>
        <i x="293"/>
        <i x="295"/>
        <i x="296"/>
        <i x="297"/>
        <i x="299"/>
        <i x="300"/>
        <i x="301"/>
        <i x="302"/>
        <i x="303"/>
        <i x="304"/>
        <i x="305"/>
        <i x="307"/>
        <i x="308"/>
        <i x="309"/>
        <i x="310"/>
        <i x="311"/>
        <i x="312"/>
        <i x="313"/>
        <i x="315"/>
        <i x="316"/>
        <i x="317"/>
        <i x="318"/>
        <i x="319"/>
        <i x="320"/>
        <i x="321"/>
        <i x="323"/>
        <i x="324"/>
        <i x="325"/>
        <i x="326"/>
        <i x="327"/>
        <i x="328"/>
        <i x="329"/>
        <i x="330"/>
        <i x="331"/>
        <i x="333"/>
        <i x="335"/>
        <i x="336"/>
        <i x="337"/>
        <i x="339"/>
        <i x="340"/>
        <i x="341"/>
        <i x="343"/>
        <i x="344"/>
        <i x="345"/>
        <i x="347"/>
        <i x="348"/>
        <i x="349"/>
        <i x="350"/>
        <i x="351"/>
        <i x="352"/>
        <i x="353"/>
        <i x="354"/>
        <i x="355"/>
        <i x="356"/>
        <i x="357"/>
        <i x="358"/>
        <i x="359"/>
        <i x="360"/>
        <i x="399" nd="1"/>
        <i x="379" nd="1"/>
        <i x="389" nd="1"/>
        <i x="409" nd="1"/>
        <i x="408" nd="1"/>
        <i x="404" nd="1"/>
        <i x="381" nd="1"/>
        <i x="374" nd="1"/>
        <i x="391" nd="1"/>
        <i x="377" nd="1"/>
        <i x="395" nd="1"/>
        <i x="398" nd="1"/>
        <i x="384" nd="1"/>
        <i x="371" nd="1"/>
        <i x="368" nd="1"/>
        <i x="372" nd="1"/>
        <i x="366" nd="1"/>
        <i x="390" nd="1"/>
        <i x="405" nd="1"/>
        <i x="386" nd="1"/>
        <i x="394" nd="1"/>
        <i x="380" nd="1"/>
        <i x="376" nd="1"/>
        <i x="383" nd="1"/>
        <i x="387" nd="1"/>
        <i x="382" nd="1"/>
        <i x="370" nd="1"/>
        <i x="373" nd="1"/>
        <i x="396" nd="1"/>
        <i x="407" nd="1"/>
        <i x="365" nd="1"/>
        <i x="400" nd="1"/>
        <i x="367" nd="1"/>
        <i x="406" nd="1"/>
        <i x="403" nd="1"/>
        <i x="385" nd="1"/>
        <i x="393" nd="1"/>
        <i x="388" nd="1"/>
        <i x="392" nd="1"/>
        <i x="378" nd="1"/>
        <i x="369" nd="1"/>
        <i x="401" nd="1"/>
        <i x="375" nd="1"/>
        <i x="364" nd="1"/>
        <i x="402" nd="1"/>
        <i x="397"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IndustryDigit" xr10:uid="{CE82A141-1BE4-4BFD-A9EF-6E670757F98A}" cache="Slicer_IndustryDigit" caption="IndustryDigit" rowHeight="234950"/>
  <slicer name="Methodology" xr10:uid="{45C4E655-8377-401C-B2EF-DF41FF809B87}" cache="Slicer_Methodology" caption="Methodology" rowHeight="234950"/>
  <slicer name="Industry" xr10:uid="{B85CCD64-52A5-40FB-A792-E5C4DE0B8AB9}" cache="Slicer_Industry" caption="Industry" rowHeight="23495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032243B-1F6D-4FC2-BB7D-FACBCFB059C0}" name="Table1" displayName="Table1" ref="A1:H12811" totalsRowShown="0">
  <autoFilter ref="A1:H12811" xr:uid="{9032243B-1F6D-4FC2-BB7D-FACBCFB059C0}"/>
  <sortState xmlns:xlrd2="http://schemas.microsoft.com/office/spreadsheetml/2017/richdata2" ref="A2:H12811">
    <sortCondition ref="A2:A12811"/>
    <sortCondition ref="E2:E12811"/>
    <sortCondition ref="G2:G12811"/>
  </sortState>
  <tableColumns count="8">
    <tableColumn id="1" xr3:uid="{405E94BD-BFA3-4917-8B7E-A3DBA4537457}" name="Methodology"/>
    <tableColumn id="2" xr3:uid="{455DF7D5-0011-4EAF-B08A-E0658E45CC6E}" name="IndustryCode" dataDxfId="81"/>
    <tableColumn id="3" xr3:uid="{182BAC84-B82C-4B1D-B352-E362FE563814}" name="IndustryTitle"/>
    <tableColumn id="5" xr3:uid="{A223AA25-2D2E-41C4-8797-D188878FD3FF}" name="ShortIndustryTitle" dataDxfId="67">
      <calculatedColumnFormula>_xlfn.XLOOKUP(Table1[[#This Row],[IndustryCode]],Metadata!$A$1:$A$64,Metadata!$F$1:$F$64,Table1[[#This Row],[IndustryTitle]])</calculatedColumnFormula>
    </tableColumn>
    <tableColumn id="9" xr3:uid="{7BDEA128-C94B-43AF-B199-B52BA7EA302A}" name="Industry" dataDxfId="66">
      <calculatedColumnFormula>Table1[[#This Row],[IndustryCode]]&amp;" - "&amp;Table1[[#This Row],[ShortIndustryTitle]]</calculatedColumnFormula>
    </tableColumn>
    <tableColumn id="8" xr3:uid="{967BA4AC-E061-41C0-930C-01C8AC8356F2}" name="IndustryDigit" dataDxfId="80"/>
    <tableColumn id="4" xr3:uid="{E2D838E0-5059-4824-A1B3-912D63CF93CE}" name="Year"/>
    <tableColumn id="6" xr3:uid="{0B8EAD85-090A-4A20-B0D3-8093969ABA7E}" name="Value"/>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D97EC-0B1A-4125-8178-04BC3BD2AC80}">
  <sheetPr>
    <tabColor rgb="FF00B050"/>
  </sheetPr>
  <dimension ref="A1:A16"/>
  <sheetViews>
    <sheetView showGridLines="0" tabSelected="1" zoomScaleNormal="100" workbookViewId="0"/>
  </sheetViews>
  <sheetFormatPr defaultRowHeight="14.4" x14ac:dyDescent="0.3"/>
  <cols>
    <col min="1" max="1" width="117.6640625" customWidth="1"/>
  </cols>
  <sheetData>
    <row r="1" spans="1:1" x14ac:dyDescent="0.3">
      <c r="A1" s="35"/>
    </row>
    <row r="2" spans="1:1" s="37" customFormat="1" ht="43.2" x14ac:dyDescent="0.3">
      <c r="A2" s="36" t="s">
        <v>1136</v>
      </c>
    </row>
    <row r="3" spans="1:1" x14ac:dyDescent="0.3">
      <c r="A3" s="37"/>
    </row>
    <row r="4" spans="1:1" s="37" customFormat="1" ht="57.6" x14ac:dyDescent="0.3">
      <c r="A4" s="36" t="s">
        <v>1135</v>
      </c>
    </row>
    <row r="5" spans="1:1" x14ac:dyDescent="0.3">
      <c r="A5" s="37"/>
    </row>
    <row r="6" spans="1:1" ht="33.6" customHeight="1" x14ac:dyDescent="0.3">
      <c r="A6" s="36" t="s">
        <v>1127</v>
      </c>
    </row>
    <row r="7" spans="1:1" ht="28.8" x14ac:dyDescent="0.3">
      <c r="A7" s="40" t="s">
        <v>1129</v>
      </c>
    </row>
    <row r="8" spans="1:1" x14ac:dyDescent="0.3">
      <c r="A8" s="40" t="s">
        <v>1137</v>
      </c>
    </row>
    <row r="9" spans="1:1" x14ac:dyDescent="0.3">
      <c r="A9" s="40" t="s">
        <v>1138</v>
      </c>
    </row>
    <row r="10" spans="1:1" x14ac:dyDescent="0.3">
      <c r="A10" s="40" t="s">
        <v>1128</v>
      </c>
    </row>
    <row r="11" spans="1:1" x14ac:dyDescent="0.3">
      <c r="A11" s="40"/>
    </row>
    <row r="12" spans="1:1" x14ac:dyDescent="0.3">
      <c r="A12" s="36" t="s">
        <v>1126</v>
      </c>
    </row>
    <row r="13" spans="1:1" x14ac:dyDescent="0.3">
      <c r="A13" s="38" t="s">
        <v>1132</v>
      </c>
    </row>
    <row r="14" spans="1:1" x14ac:dyDescent="0.3">
      <c r="A14" s="39" t="s">
        <v>1130</v>
      </c>
    </row>
    <row r="15" spans="1:1" x14ac:dyDescent="0.3">
      <c r="A15" s="39" t="s">
        <v>1131</v>
      </c>
    </row>
    <row r="16" spans="1:1" x14ac:dyDescent="0.3">
      <c r="A16" s="39" t="s">
        <v>1133</v>
      </c>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38966-A4B2-42F9-80A6-51BF831FBDB9}">
  <sheetPr>
    <tabColor rgb="FF92D050"/>
  </sheetPr>
  <dimension ref="A1:N62"/>
  <sheetViews>
    <sheetView showGridLines="0" zoomScaleNormal="100" workbookViewId="0"/>
  </sheetViews>
  <sheetFormatPr defaultColWidth="0" defaultRowHeight="14.4" zeroHeight="1" x14ac:dyDescent="0.3"/>
  <cols>
    <col min="1" max="1" width="18.44140625" bestFit="1" customWidth="1"/>
    <col min="2" max="2" width="15.5546875" bestFit="1" customWidth="1"/>
    <col min="3" max="4" width="6.5546875" bestFit="1" customWidth="1"/>
    <col min="5" max="5" width="6.88671875" bestFit="1" customWidth="1"/>
    <col min="6" max="6" width="12" bestFit="1" customWidth="1"/>
    <col min="7" max="10" width="13.77734375" customWidth="1"/>
    <col min="11" max="11" width="23.21875" bestFit="1" customWidth="1"/>
    <col min="12" max="14" width="8.88671875" customWidth="1"/>
    <col min="15" max="16384" width="8.88671875" hidden="1"/>
  </cols>
  <sheetData>
    <row r="1" spans="10:13" x14ac:dyDescent="0.3"/>
    <row r="2" spans="10:13" x14ac:dyDescent="0.3">
      <c r="J2" s="50" t="s">
        <v>756</v>
      </c>
      <c r="K2" s="51"/>
      <c r="L2" s="51"/>
      <c r="M2" s="52"/>
    </row>
    <row r="3" spans="10:13" x14ac:dyDescent="0.3">
      <c r="J3" s="13"/>
      <c r="K3" s="18"/>
      <c r="L3" s="18"/>
      <c r="M3" s="19"/>
    </row>
    <row r="4" spans="10:13" x14ac:dyDescent="0.3">
      <c r="J4" s="13"/>
      <c r="K4" s="18"/>
      <c r="L4" s="18"/>
      <c r="M4" s="19"/>
    </row>
    <row r="5" spans="10:13" x14ac:dyDescent="0.3">
      <c r="J5" s="13"/>
      <c r="K5" s="18"/>
      <c r="L5" s="18"/>
      <c r="M5" s="19"/>
    </row>
    <row r="6" spans="10:13" x14ac:dyDescent="0.3">
      <c r="J6" s="13"/>
      <c r="K6" s="18"/>
      <c r="L6" s="18"/>
      <c r="M6" s="19"/>
    </row>
    <row r="7" spans="10:13" x14ac:dyDescent="0.3">
      <c r="J7" s="13"/>
      <c r="K7" s="18"/>
      <c r="L7" s="18"/>
      <c r="M7" s="19"/>
    </row>
    <row r="8" spans="10:13" x14ac:dyDescent="0.3">
      <c r="J8" s="13"/>
      <c r="K8" s="18"/>
      <c r="L8" s="18"/>
      <c r="M8" s="19"/>
    </row>
    <row r="9" spans="10:13" x14ac:dyDescent="0.3">
      <c r="J9" s="13"/>
      <c r="K9" s="18"/>
      <c r="L9" s="18"/>
      <c r="M9" s="19"/>
    </row>
    <row r="10" spans="10:13" x14ac:dyDescent="0.3">
      <c r="J10" s="13"/>
      <c r="K10" s="18"/>
      <c r="L10" s="18"/>
      <c r="M10" s="19"/>
    </row>
    <row r="11" spans="10:13" x14ac:dyDescent="0.3">
      <c r="J11" s="13"/>
      <c r="K11" s="18"/>
      <c r="L11" s="18"/>
      <c r="M11" s="19"/>
    </row>
    <row r="12" spans="10:13" x14ac:dyDescent="0.3">
      <c r="J12" s="13"/>
      <c r="K12" s="18"/>
      <c r="L12" s="18"/>
      <c r="M12" s="19"/>
    </row>
    <row r="13" spans="10:13" x14ac:dyDescent="0.3">
      <c r="J13" s="13"/>
      <c r="K13" s="18"/>
      <c r="L13" s="18"/>
      <c r="M13" s="19"/>
    </row>
    <row r="14" spans="10:13" x14ac:dyDescent="0.3">
      <c r="J14" s="13"/>
      <c r="K14" s="18"/>
      <c r="L14" s="18"/>
      <c r="M14" s="19"/>
    </row>
    <row r="15" spans="10:13" x14ac:dyDescent="0.3">
      <c r="J15" s="13"/>
      <c r="K15" s="18"/>
      <c r="L15" s="18"/>
      <c r="M15" s="19"/>
    </row>
    <row r="16" spans="10:13" x14ac:dyDescent="0.3">
      <c r="J16" s="13"/>
      <c r="K16" s="18"/>
      <c r="L16" s="18"/>
      <c r="M16" s="19"/>
    </row>
    <row r="17" spans="1:14" x14ac:dyDescent="0.3">
      <c r="J17" s="13"/>
      <c r="K17" s="18"/>
      <c r="L17" s="18"/>
      <c r="M17" s="19"/>
    </row>
    <row r="18" spans="1:14" x14ac:dyDescent="0.3">
      <c r="J18" s="13"/>
      <c r="K18" s="18"/>
      <c r="L18" s="18"/>
      <c r="M18" s="19"/>
    </row>
    <row r="19" spans="1:14" x14ac:dyDescent="0.3">
      <c r="J19" s="14"/>
      <c r="K19" s="20"/>
      <c r="L19" s="20"/>
      <c r="M19" s="21"/>
    </row>
    <row r="20" spans="1:14" x14ac:dyDescent="0.3"/>
    <row r="21" spans="1:14" x14ac:dyDescent="0.3"/>
    <row r="22" spans="1:14" x14ac:dyDescent="0.3">
      <c r="A22" s="53" t="s">
        <v>757</v>
      </c>
      <c r="B22" s="53"/>
      <c r="C22" s="53"/>
      <c r="D22" s="53"/>
      <c r="E22" s="53"/>
      <c r="F22" s="53"/>
      <c r="G22" s="53"/>
      <c r="H22" s="53"/>
      <c r="I22" s="53"/>
      <c r="J22" s="53"/>
      <c r="K22" s="53"/>
      <c r="L22" s="53"/>
      <c r="M22" s="53"/>
      <c r="N22" s="53"/>
    </row>
    <row r="23" spans="1:14" x14ac:dyDescent="0.3">
      <c r="A23" s="53"/>
      <c r="B23" s="53"/>
      <c r="C23" s="53"/>
      <c r="D23" s="53"/>
      <c r="E23" s="53"/>
      <c r="F23" s="53"/>
      <c r="G23" s="53"/>
      <c r="H23" s="53"/>
      <c r="I23" s="53"/>
      <c r="J23" s="53"/>
      <c r="K23" s="53"/>
      <c r="L23" s="53"/>
      <c r="M23" s="53"/>
      <c r="N23" s="53"/>
    </row>
    <row r="24" spans="1:14" x14ac:dyDescent="0.3">
      <c r="A24" s="7" t="s">
        <v>761</v>
      </c>
      <c r="B24" t="s">
        <v>762</v>
      </c>
    </row>
    <row r="25" spans="1:14" x14ac:dyDescent="0.3">
      <c r="A25" s="7" t="s">
        <v>745</v>
      </c>
      <c r="B25" t="s">
        <v>380</v>
      </c>
    </row>
    <row r="26" spans="1:14" ht="15.6" x14ac:dyDescent="0.3">
      <c r="A26" s="34" t="str">
        <f>_xlfn.XLOOKUP(B24,Data!E:E,Data!C:C)&amp;" ("&amp;_xlfn.XLOOKUP(B24,Data!E:E,Data!B:B)&amp;")"</f>
        <v>Total Economy (TE)</v>
      </c>
      <c r="G26" s="47" t="s">
        <v>1134</v>
      </c>
      <c r="H26" s="48"/>
      <c r="I26" s="48"/>
      <c r="J26" s="48"/>
      <c r="K26" s="49"/>
    </row>
    <row r="27" spans="1:14" hidden="1" x14ac:dyDescent="0.3">
      <c r="A27" s="7" t="s">
        <v>1188</v>
      </c>
      <c r="B27" s="7" t="s">
        <v>381</v>
      </c>
      <c r="G27" s="13"/>
      <c r="H27" s="18"/>
      <c r="I27" s="18"/>
      <c r="J27" s="18"/>
      <c r="K27" s="19"/>
    </row>
    <row r="28" spans="1:14" x14ac:dyDescent="0.3">
      <c r="A28" s="7" t="s">
        <v>378</v>
      </c>
      <c r="B28" s="46" t="s">
        <v>17</v>
      </c>
      <c r="C28" s="46" t="s">
        <v>375</v>
      </c>
      <c r="D28" s="46" t="s">
        <v>374</v>
      </c>
      <c r="E28" s="46" t="s">
        <v>16</v>
      </c>
      <c r="G28" s="22"/>
      <c r="H28" s="23" t="str">
        <f>IF(ISBLANK(B28),"",B28)</f>
        <v>ACS</v>
      </c>
      <c r="I28" s="23" t="str">
        <f>IF(ISBLANK(C28),"",C28)</f>
        <v>BEA</v>
      </c>
      <c r="J28" s="23" t="str">
        <f>IF(ISBLANK(D28),"",D28)</f>
        <v>BLS</v>
      </c>
      <c r="K28" s="24" t="str">
        <f>IF(ISBLANK(E28),"",E28)</f>
        <v>Shared</v>
      </c>
    </row>
    <row r="29" spans="1:14" x14ac:dyDescent="0.3">
      <c r="A29" s="8">
        <v>2005</v>
      </c>
      <c r="B29" s="55">
        <v>100</v>
      </c>
      <c r="C29" s="55">
        <v>100</v>
      </c>
      <c r="D29" s="55">
        <v>100</v>
      </c>
      <c r="E29" s="55">
        <v>100</v>
      </c>
      <c r="G29" s="15" t="s">
        <v>752</v>
      </c>
      <c r="H29" s="25">
        <f t="shared" ref="H29:K32" si="0">IF(ISBLANK(B29),"",((_xlfn.XLOOKUP(VALUE(RIGHT($G29,4)),$A$29:$A$43,B$29:B$43)/_xlfn.XLOOKUP(VALUE(LEFT($G29,4)),$A$29:$A$43,B$29:B$43))^(1/(VALUE(RIGHT($G29,4))-VALUE(LEFT($G29,4)))))-1)</f>
        <v>2.7823247966336506E-3</v>
      </c>
      <c r="I29" s="26">
        <f t="shared" si="0"/>
        <v>4.4809769435369962E-3</v>
      </c>
      <c r="J29" s="25">
        <f t="shared" si="0"/>
        <v>3.9031752316540658E-3</v>
      </c>
      <c r="K29" s="26">
        <f t="shared" si="0"/>
        <v>4.3365068162362075E-3</v>
      </c>
    </row>
    <row r="30" spans="1:14" x14ac:dyDescent="0.3">
      <c r="A30" s="8">
        <v>2006</v>
      </c>
      <c r="B30" s="55">
        <v>99.862511082647003</v>
      </c>
      <c r="C30" s="55">
        <v>100.31153410969455</v>
      </c>
      <c r="D30" s="55">
        <v>100.278606346839</v>
      </c>
      <c r="E30" s="55">
        <v>100.13731069262199</v>
      </c>
      <c r="G30" s="16" t="s">
        <v>753</v>
      </c>
      <c r="H30" s="27">
        <f t="shared" si="0"/>
        <v>2.1890426735666768E-3</v>
      </c>
      <c r="I30" s="28">
        <f t="shared" si="0"/>
        <v>4.390559758558954E-3</v>
      </c>
      <c r="J30" s="27">
        <f t="shared" si="0"/>
        <v>3.9847281346514496E-3</v>
      </c>
      <c r="K30" s="28">
        <f t="shared" si="0"/>
        <v>4.0719335173851068E-3</v>
      </c>
    </row>
    <row r="31" spans="1:14" x14ac:dyDescent="0.3">
      <c r="A31" s="8">
        <v>2007</v>
      </c>
      <c r="B31" s="55">
        <v>100.438287725496</v>
      </c>
      <c r="C31" s="55">
        <v>100.88003965321116</v>
      </c>
      <c r="D31" s="55">
        <v>100.798533432761</v>
      </c>
      <c r="E31" s="55">
        <v>100.816044767734</v>
      </c>
      <c r="G31" s="16" t="s">
        <v>754</v>
      </c>
      <c r="H31" s="27">
        <f t="shared" si="0"/>
        <v>5.6365404192029178E-3</v>
      </c>
      <c r="I31" s="28">
        <f t="shared" si="0"/>
        <v>1.1075165851047952E-2</v>
      </c>
      <c r="J31" s="27">
        <f t="shared" si="0"/>
        <v>7.1923670010423102E-3</v>
      </c>
      <c r="K31" s="28">
        <f t="shared" si="0"/>
        <v>1.1085565347879411E-2</v>
      </c>
    </row>
    <row r="32" spans="1:14" ht="15" thickBot="1" x14ac:dyDescent="0.35">
      <c r="A32" s="8">
        <v>2008</v>
      </c>
      <c r="B32" s="55">
        <v>100.572988718578</v>
      </c>
      <c r="C32" s="55">
        <v>101.91351221868139</v>
      </c>
      <c r="D32" s="55">
        <v>101.567031237053</v>
      </c>
      <c r="E32" s="55">
        <v>102.250217075416</v>
      </c>
      <c r="G32" s="17" t="s">
        <v>755</v>
      </c>
      <c r="H32" s="29">
        <f t="shared" si="0"/>
        <v>2.3310856237519495E-3</v>
      </c>
      <c r="I32" s="30">
        <f t="shared" si="0"/>
        <v>3.1853697690318317E-3</v>
      </c>
      <c r="J32" s="29">
        <f t="shared" si="0"/>
        <v>3.2303278658889489E-3</v>
      </c>
      <c r="K32" s="30">
        <f t="shared" si="0"/>
        <v>3.0449629903301911E-3</v>
      </c>
    </row>
    <row r="33" spans="1:11" x14ac:dyDescent="0.3">
      <c r="A33" s="8">
        <v>2009</v>
      </c>
      <c r="B33" s="55">
        <v>101.573727645745</v>
      </c>
      <c r="C33" s="55">
        <v>103.12693986855983</v>
      </c>
      <c r="D33" s="55">
        <v>102.253707846548</v>
      </c>
      <c r="E33" s="55">
        <v>103.063639731962</v>
      </c>
      <c r="G33" s="33" t="s">
        <v>760</v>
      </c>
      <c r="H33" s="31">
        <f>IF(ISBLANK(B29),"",_xlfn.STDEV.S(B47:B61))</f>
        <v>3.2505771055478037E-3</v>
      </c>
      <c r="I33" s="31">
        <f>IF(ISBLANK(C29),"",_xlfn.STDEV.S(C47:C61))</f>
        <v>3.9398888254419916E-3</v>
      </c>
      <c r="J33" s="31">
        <f>IF(ISBLANK(D29),"",_xlfn.STDEV.S(D47:D61))</f>
        <v>1.7793686088819767E-3</v>
      </c>
      <c r="K33" s="32">
        <f>IF(ISBLANK(E29),"",_xlfn.STDEV.S(E47:E61))</f>
        <v>4.3244635166252016E-3</v>
      </c>
    </row>
    <row r="34" spans="1:11" x14ac:dyDescent="0.3">
      <c r="A34" s="8">
        <v>2010</v>
      </c>
      <c r="B34" s="55">
        <v>102.400017868205</v>
      </c>
      <c r="C34" s="55">
        <v>103.37011135353625</v>
      </c>
      <c r="D34" s="55">
        <v>102.852348993288</v>
      </c>
      <c r="E34" s="55">
        <v>103.42592408085901</v>
      </c>
    </row>
    <row r="35" spans="1:11" x14ac:dyDescent="0.3">
      <c r="A35" s="8">
        <v>2011</v>
      </c>
      <c r="B35" s="55">
        <v>102.762273518878</v>
      </c>
      <c r="C35" s="55">
        <v>104.20006034077448</v>
      </c>
      <c r="D35" s="55">
        <v>103.191026597066</v>
      </c>
      <c r="E35" s="55">
        <v>104.016966487746</v>
      </c>
    </row>
    <row r="36" spans="1:11" x14ac:dyDescent="0.3">
      <c r="A36" s="8">
        <v>2012</v>
      </c>
      <c r="B36" s="55">
        <v>102.982977491349</v>
      </c>
      <c r="C36" s="55">
        <v>104.37360376487294</v>
      </c>
      <c r="D36" s="55">
        <v>103.57113265390601</v>
      </c>
      <c r="E36" s="55">
        <v>104.115244115062</v>
      </c>
    </row>
    <row r="37" spans="1:11" x14ac:dyDescent="0.3">
      <c r="A37" s="8">
        <v>2013</v>
      </c>
      <c r="B37" s="55">
        <v>103.015849039866</v>
      </c>
      <c r="C37" s="55">
        <v>104.73689222080003</v>
      </c>
      <c r="D37" s="55">
        <v>103.831096196868</v>
      </c>
      <c r="E37" s="55">
        <v>104.657514100247</v>
      </c>
    </row>
    <row r="38" spans="1:11" x14ac:dyDescent="0.3">
      <c r="A38" s="8">
        <v>2014</v>
      </c>
      <c r="B38" s="55">
        <v>102.972796892845</v>
      </c>
      <c r="C38" s="55">
        <v>104.57382553050797</v>
      </c>
      <c r="D38" s="55">
        <v>104.02684563758299</v>
      </c>
      <c r="E38" s="55">
        <v>104.323571430469</v>
      </c>
    </row>
    <row r="39" spans="1:11" x14ac:dyDescent="0.3">
      <c r="A39" s="8">
        <v>2015</v>
      </c>
      <c r="B39" s="55">
        <v>103.03539490004501</v>
      </c>
      <c r="C39" s="55">
        <v>104.8108409873898</v>
      </c>
      <c r="D39" s="55">
        <v>104.23813074819699</v>
      </c>
      <c r="E39" s="55">
        <v>104.588218637797</v>
      </c>
    </row>
    <row r="40" spans="1:11" x14ac:dyDescent="0.3">
      <c r="A40" s="8">
        <v>2016</v>
      </c>
      <c r="B40" s="55">
        <v>103.299918314808</v>
      </c>
      <c r="C40" s="55">
        <v>105.62724156741538</v>
      </c>
      <c r="D40" s="55">
        <v>104.52398707432199</v>
      </c>
      <c r="E40" s="55">
        <v>105.30965856839001</v>
      </c>
    </row>
    <row r="41" spans="1:11" x14ac:dyDescent="0.3">
      <c r="A41" s="8">
        <v>2017</v>
      </c>
      <c r="B41" s="55">
        <v>103.64491654153601</v>
      </c>
      <c r="C41" s="55">
        <v>105.54360547303678</v>
      </c>
      <c r="D41" s="55">
        <v>104.879236059325</v>
      </c>
      <c r="E41" s="55">
        <v>105.152434346482</v>
      </c>
    </row>
    <row r="42" spans="1:11" x14ac:dyDescent="0.3">
      <c r="A42" s="8">
        <v>2018</v>
      </c>
      <c r="B42" s="55">
        <v>103.946109208077</v>
      </c>
      <c r="C42" s="55">
        <v>105.85151391109579</v>
      </c>
      <c r="D42" s="55">
        <v>105.29455630126699</v>
      </c>
      <c r="E42" s="55">
        <v>105.762570708276</v>
      </c>
    </row>
    <row r="43" spans="1:11" x14ac:dyDescent="0.3">
      <c r="A43" s="8">
        <v>2019</v>
      </c>
      <c r="B43" s="55">
        <v>103.966490878101</v>
      </c>
      <c r="C43" s="55">
        <v>106.45940380928354</v>
      </c>
      <c r="D43" s="55">
        <v>105.605269699229</v>
      </c>
      <c r="E43" s="55">
        <v>106.245241796041</v>
      </c>
    </row>
    <row r="44" spans="1:11" x14ac:dyDescent="0.3">
      <c r="A44" s="8"/>
      <c r="B44" s="9"/>
      <c r="C44" s="9"/>
      <c r="D44" s="9"/>
      <c r="E44" s="9"/>
    </row>
    <row r="45" spans="1:11" x14ac:dyDescent="0.3">
      <c r="A45" s="54" t="s">
        <v>758</v>
      </c>
      <c r="B45" s="54"/>
      <c r="C45" s="54"/>
      <c r="D45" s="54"/>
      <c r="E45" s="54"/>
    </row>
    <row r="46" spans="1:11" x14ac:dyDescent="0.3">
      <c r="A46" s="44" t="s">
        <v>378</v>
      </c>
      <c r="B46" s="43" t="str">
        <f>IF(ISBLANK(B28),"",B28)</f>
        <v>ACS</v>
      </c>
      <c r="C46" s="43" t="str">
        <f t="shared" ref="C46:E46" si="1">IF(ISBLANK(C28),"",C28)</f>
        <v>BEA</v>
      </c>
      <c r="D46" s="43" t="str">
        <f t="shared" si="1"/>
        <v>BLS</v>
      </c>
      <c r="E46" s="43" t="str">
        <f t="shared" si="1"/>
        <v>Shared</v>
      </c>
    </row>
    <row r="47" spans="1:11" x14ac:dyDescent="0.3">
      <c r="A47" s="45">
        <v>2005</v>
      </c>
      <c r="B47" s="41"/>
      <c r="C47" s="41"/>
      <c r="D47" s="41"/>
      <c r="E47" s="41"/>
    </row>
    <row r="48" spans="1:11" x14ac:dyDescent="0.3">
      <c r="A48" s="45">
        <f>A47+1</f>
        <v>2006</v>
      </c>
      <c r="B48" s="42">
        <f>IF(ISBLANK(B30),"",B30/B29-1)</f>
        <v>-1.3748891735300139E-3</v>
      </c>
      <c r="C48" s="42">
        <f t="shared" ref="C48:E48" si="2">IF(ISBLANK(C30),"",C30/C29-1)</f>
        <v>3.1153410969455564E-3</v>
      </c>
      <c r="D48" s="42">
        <f t="shared" si="2"/>
        <v>2.7860634683900543E-3</v>
      </c>
      <c r="E48" s="42">
        <f t="shared" si="2"/>
        <v>1.3731069262199469E-3</v>
      </c>
    </row>
    <row r="49" spans="1:5" x14ac:dyDescent="0.3">
      <c r="A49" s="45">
        <f t="shared" ref="A49:A60" si="3">A48+1</f>
        <v>2007</v>
      </c>
      <c r="B49" s="42">
        <f t="shared" ref="B49:E61" si="4">IF(ISBLANK(B31),"",B31/B30-1)</f>
        <v>5.7656936182235441E-3</v>
      </c>
      <c r="C49" s="42">
        <f t="shared" si="4"/>
        <v>5.6673995524276766E-3</v>
      </c>
      <c r="D49" s="42">
        <f t="shared" si="4"/>
        <v>5.1848256060091913E-3</v>
      </c>
      <c r="E49" s="42">
        <f t="shared" si="4"/>
        <v>6.7780337859824069E-3</v>
      </c>
    </row>
    <row r="50" spans="1:5" x14ac:dyDescent="0.3">
      <c r="A50" s="45">
        <f t="shared" si="3"/>
        <v>2008</v>
      </c>
      <c r="B50" s="42">
        <f t="shared" si="4"/>
        <v>1.3411319142571099E-3</v>
      </c>
      <c r="C50" s="42">
        <f t="shared" si="4"/>
        <v>1.0244569381841373E-2</v>
      </c>
      <c r="D50" s="42">
        <f t="shared" si="4"/>
        <v>7.6240970787995188E-3</v>
      </c>
      <c r="E50" s="42">
        <f t="shared" si="4"/>
        <v>1.4225635522462143E-2</v>
      </c>
    </row>
    <row r="51" spans="1:5" x14ac:dyDescent="0.3">
      <c r="A51" s="45">
        <f t="shared" si="3"/>
        <v>2009</v>
      </c>
      <c r="B51" s="42">
        <f t="shared" si="4"/>
        <v>9.9503747469138482E-3</v>
      </c>
      <c r="C51" s="42">
        <f t="shared" si="4"/>
        <v>1.1906445214788786E-2</v>
      </c>
      <c r="D51" s="42">
        <f t="shared" si="4"/>
        <v>6.7608219038353123E-3</v>
      </c>
      <c r="E51" s="42">
        <f t="shared" si="4"/>
        <v>7.9552169160290731E-3</v>
      </c>
    </row>
    <row r="52" spans="1:5" x14ac:dyDescent="0.3">
      <c r="A52" s="45">
        <f t="shared" si="3"/>
        <v>2010</v>
      </c>
      <c r="B52" s="42">
        <f t="shared" si="4"/>
        <v>8.1348813478798743E-3</v>
      </c>
      <c r="C52" s="42">
        <f t="shared" si="4"/>
        <v>2.3579821653425537E-3</v>
      </c>
      <c r="D52" s="42">
        <f t="shared" si="4"/>
        <v>5.8544688436958925E-3</v>
      </c>
      <c r="E52" s="42">
        <f t="shared" si="4"/>
        <v>3.5151518987608377E-3</v>
      </c>
    </row>
    <row r="53" spans="1:5" x14ac:dyDescent="0.3">
      <c r="A53" s="45">
        <f t="shared" si="3"/>
        <v>2011</v>
      </c>
      <c r="B53" s="42">
        <f t="shared" si="4"/>
        <v>3.5376522213037553E-3</v>
      </c>
      <c r="C53" s="42">
        <f t="shared" si="4"/>
        <v>8.0289067736392106E-3</v>
      </c>
      <c r="D53" s="42">
        <f t="shared" si="4"/>
        <v>3.2928523956230471E-3</v>
      </c>
      <c r="E53" s="42">
        <f t="shared" si="4"/>
        <v>5.714644680621106E-3</v>
      </c>
    </row>
    <row r="54" spans="1:5" x14ac:dyDescent="0.3">
      <c r="A54" s="45">
        <f t="shared" si="3"/>
        <v>2012</v>
      </c>
      <c r="B54" s="42">
        <f t="shared" si="4"/>
        <v>2.147713989905542E-3</v>
      </c>
      <c r="C54" s="42">
        <f t="shared" si="4"/>
        <v>1.6654829520337255E-3</v>
      </c>
      <c r="D54" s="42">
        <f t="shared" si="4"/>
        <v>3.6835185129442394E-3</v>
      </c>
      <c r="E54" s="42">
        <f t="shared" si="4"/>
        <v>9.4482304795517891E-4</v>
      </c>
    </row>
    <row r="55" spans="1:5" x14ac:dyDescent="0.3">
      <c r="A55" s="45">
        <f t="shared" si="3"/>
        <v>2013</v>
      </c>
      <c r="B55" s="42">
        <f t="shared" si="4"/>
        <v>3.1919399999624787E-4</v>
      </c>
      <c r="C55" s="42">
        <f t="shared" si="4"/>
        <v>3.4806545220522622E-3</v>
      </c>
      <c r="D55" s="42">
        <f t="shared" si="4"/>
        <v>2.5100000000066736E-3</v>
      </c>
      <c r="E55" s="42">
        <f t="shared" si="4"/>
        <v>5.2083630000014924E-3</v>
      </c>
    </row>
    <row r="56" spans="1:5" x14ac:dyDescent="0.3">
      <c r="A56" s="45">
        <f t="shared" si="3"/>
        <v>2014</v>
      </c>
      <c r="B56" s="42">
        <f t="shared" si="4"/>
        <v>-4.1791770317145538E-4</v>
      </c>
      <c r="C56" s="42">
        <f t="shared" si="4"/>
        <v>-1.5569174035475752E-3</v>
      </c>
      <c r="D56" s="42">
        <f t="shared" si="4"/>
        <v>1.8852679773682102E-3</v>
      </c>
      <c r="E56" s="42">
        <f t="shared" si="4"/>
        <v>-3.1908140819982833E-3</v>
      </c>
    </row>
    <row r="57" spans="1:5" x14ac:dyDescent="0.3">
      <c r="A57" s="45">
        <f t="shared" si="3"/>
        <v>2015</v>
      </c>
      <c r="B57" s="42">
        <f t="shared" si="4"/>
        <v>6.0790819603684376E-4</v>
      </c>
      <c r="C57" s="42">
        <f t="shared" si="4"/>
        <v>2.2664893024562094E-3</v>
      </c>
      <c r="D57" s="42">
        <f t="shared" si="4"/>
        <v>2.0310633213862506E-3</v>
      </c>
      <c r="E57" s="42">
        <f t="shared" si="4"/>
        <v>2.5367920566674584E-3</v>
      </c>
    </row>
    <row r="58" spans="1:5" x14ac:dyDescent="0.3">
      <c r="A58" s="45">
        <f t="shared" si="3"/>
        <v>2016</v>
      </c>
      <c r="B58" s="42">
        <f t="shared" si="4"/>
        <v>2.5673062642173061E-3</v>
      </c>
      <c r="C58" s="42">
        <f t="shared" si="4"/>
        <v>7.7892761124187526E-3</v>
      </c>
      <c r="D58" s="42">
        <f t="shared" si="4"/>
        <v>2.7423393346868163E-3</v>
      </c>
      <c r="E58" s="42">
        <f t="shared" si="4"/>
        <v>6.8979081964428701E-3</v>
      </c>
    </row>
    <row r="59" spans="1:5" x14ac:dyDescent="0.3">
      <c r="A59" s="45">
        <f>A58+1</f>
        <v>2017</v>
      </c>
      <c r="B59" s="42">
        <f t="shared" si="4"/>
        <v>3.339772502787719E-3</v>
      </c>
      <c r="C59" s="42">
        <f t="shared" si="4"/>
        <v>-7.9180420824698228E-4</v>
      </c>
      <c r="D59" s="42">
        <f t="shared" si="4"/>
        <v>3.3987316686494573E-3</v>
      </c>
      <c r="E59" s="42">
        <f t="shared" si="4"/>
        <v>-1.4929705788183645E-3</v>
      </c>
    </row>
    <row r="60" spans="1:5" x14ac:dyDescent="0.3">
      <c r="A60" s="45">
        <f t="shared" si="3"/>
        <v>2018</v>
      </c>
      <c r="B60" s="42">
        <f t="shared" si="4"/>
        <v>2.9060052011358195E-3</v>
      </c>
      <c r="C60" s="42">
        <f t="shared" si="4"/>
        <v>2.9173575857959211E-3</v>
      </c>
      <c r="D60" s="42">
        <f t="shared" si="4"/>
        <v>3.9599853845910804E-3</v>
      </c>
      <c r="E60" s="42">
        <f t="shared" si="4"/>
        <v>5.8023988278157468E-3</v>
      </c>
    </row>
    <row r="61" spans="1:5" x14ac:dyDescent="0.3">
      <c r="A61" s="45">
        <f>A60+1</f>
        <v>2019</v>
      </c>
      <c r="B61" s="42">
        <f t="shared" si="4"/>
        <v>1.9607920084041552E-4</v>
      </c>
      <c r="C61" s="42">
        <f t="shared" si="4"/>
        <v>5.7428550214058127E-3</v>
      </c>
      <c r="D61" s="42">
        <f t="shared" si="4"/>
        <v>2.9508970727127881E-3</v>
      </c>
      <c r="E61" s="42">
        <f t="shared" si="4"/>
        <v>4.5637231066966155E-3</v>
      </c>
    </row>
    <row r="62" spans="1:5" x14ac:dyDescent="0.3"/>
  </sheetData>
  <sheetProtection autoFilter="0" pivotTables="0"/>
  <mergeCells count="4">
    <mergeCell ref="G26:K26"/>
    <mergeCell ref="J2:M2"/>
    <mergeCell ref="A22:N23"/>
    <mergeCell ref="A45:E45"/>
  </mergeCells>
  <pageMargins left="0.7" right="0.7" top="0.75" bottom="0.75" header="0.3" footer="0.3"/>
  <pageSetup orientation="portrait" horizontalDpi="90" verticalDpi="90"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F0118-3555-4DAC-B71F-019ABD3F35CA}">
  <sheetPr>
    <tabColor rgb="FFFF0000"/>
  </sheetPr>
  <dimension ref="A1:H12811"/>
  <sheetViews>
    <sheetView workbookViewId="0"/>
  </sheetViews>
  <sheetFormatPr defaultRowHeight="14.4" x14ac:dyDescent="0.3"/>
  <cols>
    <col min="1" max="1" width="14.6640625" bestFit="1" customWidth="1"/>
    <col min="2" max="2" width="18.77734375" bestFit="1" customWidth="1"/>
    <col min="3" max="3" width="17.33203125" customWidth="1"/>
    <col min="4" max="4" width="19.21875" customWidth="1"/>
    <col min="5" max="5" width="21.6640625" customWidth="1"/>
    <col min="6" max="6" width="14" bestFit="1" customWidth="1"/>
    <col min="7" max="7" width="6.88671875" bestFit="1" customWidth="1"/>
    <col min="8" max="8" width="12" bestFit="1" customWidth="1"/>
  </cols>
  <sheetData>
    <row r="1" spans="1:8" x14ac:dyDescent="0.3">
      <c r="A1" t="s">
        <v>759</v>
      </c>
      <c r="B1" t="s">
        <v>376</v>
      </c>
      <c r="C1" t="s">
        <v>377</v>
      </c>
      <c r="D1" t="s">
        <v>1186</v>
      </c>
      <c r="E1" t="s">
        <v>761</v>
      </c>
      <c r="F1" t="s">
        <v>745</v>
      </c>
      <c r="G1" t="s">
        <v>378</v>
      </c>
      <c r="H1" t="s">
        <v>379</v>
      </c>
    </row>
    <row r="2" spans="1:8" x14ac:dyDescent="0.3">
      <c r="A2" t="s">
        <v>17</v>
      </c>
      <c r="B2" s="12">
        <v>1111</v>
      </c>
      <c r="C2" t="s">
        <v>82</v>
      </c>
      <c r="D2" t="str">
        <f>_xlfn.XLOOKUP(Table1[[#This Row],[IndustryCode]],Metadata!$A$1:$A$64,Metadata!$F$1:$F$64,Table1[[#This Row],[IndustryTitle]])</f>
        <v>Oilseed And Grain Farming</v>
      </c>
      <c r="E2" t="str">
        <f>Table1[[#This Row],[IndustryCode]]&amp;" - "&amp;Table1[[#This Row],[ShortIndustryTitle]]</f>
        <v>1111 - Oilseed And Grain Farming</v>
      </c>
      <c r="F2" t="s">
        <v>751</v>
      </c>
      <c r="G2">
        <v>2005</v>
      </c>
      <c r="H2">
        <v>100</v>
      </c>
    </row>
    <row r="3" spans="1:8" x14ac:dyDescent="0.3">
      <c r="A3" t="s">
        <v>17</v>
      </c>
      <c r="B3" s="12">
        <v>1111</v>
      </c>
      <c r="C3" t="s">
        <v>82</v>
      </c>
      <c r="D3" t="str">
        <f>_xlfn.XLOOKUP(Table1[[#This Row],[IndustryCode]],Metadata!$A$1:$A$64,Metadata!$F$1:$F$64,Table1[[#This Row],[IndustryTitle]])</f>
        <v>Oilseed And Grain Farming</v>
      </c>
      <c r="E3" t="str">
        <f>Table1[[#This Row],[IndustryCode]]&amp;" - "&amp;Table1[[#This Row],[ShortIndustryTitle]]</f>
        <v>1111 - Oilseed And Grain Farming</v>
      </c>
      <c r="F3" t="s">
        <v>751</v>
      </c>
      <c r="G3">
        <v>2006</v>
      </c>
      <c r="H3">
        <v>99.247469357183405</v>
      </c>
    </row>
    <row r="4" spans="1:8" x14ac:dyDescent="0.3">
      <c r="A4" t="s">
        <v>17</v>
      </c>
      <c r="B4" s="12">
        <v>1111</v>
      </c>
      <c r="C4" t="s">
        <v>82</v>
      </c>
      <c r="D4" t="str">
        <f>_xlfn.XLOOKUP(Table1[[#This Row],[IndustryCode]],Metadata!$A$1:$A$64,Metadata!$F$1:$F$64,Table1[[#This Row],[IndustryTitle]])</f>
        <v>Oilseed And Grain Farming</v>
      </c>
      <c r="E4" t="str">
        <f>Table1[[#This Row],[IndustryCode]]&amp;" - "&amp;Table1[[#This Row],[ShortIndustryTitle]]</f>
        <v>1111 - Oilseed And Grain Farming</v>
      </c>
      <c r="F4" t="s">
        <v>751</v>
      </c>
      <c r="G4">
        <v>2007</v>
      </c>
      <c r="H4">
        <v>100.493043015813</v>
      </c>
    </row>
    <row r="5" spans="1:8" x14ac:dyDescent="0.3">
      <c r="A5" t="s">
        <v>17</v>
      </c>
      <c r="B5" s="12">
        <v>1111</v>
      </c>
      <c r="C5" t="s">
        <v>82</v>
      </c>
      <c r="D5" t="str">
        <f>_xlfn.XLOOKUP(Table1[[#This Row],[IndustryCode]],Metadata!$A$1:$A$64,Metadata!$F$1:$F$64,Table1[[#This Row],[IndustryTitle]])</f>
        <v>Oilseed And Grain Farming</v>
      </c>
      <c r="E5" t="str">
        <f>Table1[[#This Row],[IndustryCode]]&amp;" - "&amp;Table1[[#This Row],[ShortIndustryTitle]]</f>
        <v>1111 - Oilseed And Grain Farming</v>
      </c>
      <c r="F5" t="s">
        <v>751</v>
      </c>
      <c r="G5">
        <v>2008</v>
      </c>
      <c r="H5">
        <v>98.942297016184099</v>
      </c>
    </row>
    <row r="6" spans="1:8" x14ac:dyDescent="0.3">
      <c r="A6" t="s">
        <v>17</v>
      </c>
      <c r="B6" s="12">
        <v>1111</v>
      </c>
      <c r="C6" t="s">
        <v>82</v>
      </c>
      <c r="D6" t="str">
        <f>_xlfn.XLOOKUP(Table1[[#This Row],[IndustryCode]],Metadata!$A$1:$A$64,Metadata!$F$1:$F$64,Table1[[#This Row],[IndustryTitle]])</f>
        <v>Oilseed And Grain Farming</v>
      </c>
      <c r="E6" t="str">
        <f>Table1[[#This Row],[IndustryCode]]&amp;" - "&amp;Table1[[#This Row],[ShortIndustryTitle]]</f>
        <v>1111 - Oilseed And Grain Farming</v>
      </c>
      <c r="F6" t="s">
        <v>751</v>
      </c>
      <c r="G6">
        <v>2009</v>
      </c>
      <c r="H6">
        <v>99.819866332749797</v>
      </c>
    </row>
    <row r="7" spans="1:8" x14ac:dyDescent="0.3">
      <c r="A7" t="s">
        <v>17</v>
      </c>
      <c r="B7" s="12">
        <v>1111</v>
      </c>
      <c r="C7" t="s">
        <v>82</v>
      </c>
      <c r="D7" t="str">
        <f>_xlfn.XLOOKUP(Table1[[#This Row],[IndustryCode]],Metadata!$A$1:$A$64,Metadata!$F$1:$F$64,Table1[[#This Row],[IndustryTitle]])</f>
        <v>Oilseed And Grain Farming</v>
      </c>
      <c r="E7" t="str">
        <f>Table1[[#This Row],[IndustryCode]]&amp;" - "&amp;Table1[[#This Row],[ShortIndustryTitle]]</f>
        <v>1111 - Oilseed And Grain Farming</v>
      </c>
      <c r="F7" t="s">
        <v>751</v>
      </c>
      <c r="G7">
        <v>2010</v>
      </c>
      <c r="H7">
        <v>100.581130440628</v>
      </c>
    </row>
    <row r="8" spans="1:8" x14ac:dyDescent="0.3">
      <c r="A8" t="s">
        <v>17</v>
      </c>
      <c r="B8" s="12">
        <v>1111</v>
      </c>
      <c r="C8" t="s">
        <v>82</v>
      </c>
      <c r="D8" t="str">
        <f>_xlfn.XLOOKUP(Table1[[#This Row],[IndustryCode]],Metadata!$A$1:$A$64,Metadata!$F$1:$F$64,Table1[[#This Row],[IndustryTitle]])</f>
        <v>Oilseed And Grain Farming</v>
      </c>
      <c r="E8" t="str">
        <f>Table1[[#This Row],[IndustryCode]]&amp;" - "&amp;Table1[[#This Row],[ShortIndustryTitle]]</f>
        <v>1111 - Oilseed And Grain Farming</v>
      </c>
      <c r="F8" t="s">
        <v>751</v>
      </c>
      <c r="G8">
        <v>2011</v>
      </c>
      <c r="H8">
        <v>98.797643677892594</v>
      </c>
    </row>
    <row r="9" spans="1:8" x14ac:dyDescent="0.3">
      <c r="A9" t="s">
        <v>17</v>
      </c>
      <c r="B9" s="12">
        <v>1111</v>
      </c>
      <c r="C9" t="s">
        <v>82</v>
      </c>
      <c r="D9" t="str">
        <f>_xlfn.XLOOKUP(Table1[[#This Row],[IndustryCode]],Metadata!$A$1:$A$64,Metadata!$F$1:$F$64,Table1[[#This Row],[IndustryTitle]])</f>
        <v>Oilseed And Grain Farming</v>
      </c>
      <c r="E9" t="str">
        <f>Table1[[#This Row],[IndustryCode]]&amp;" - "&amp;Table1[[#This Row],[ShortIndustryTitle]]</f>
        <v>1111 - Oilseed And Grain Farming</v>
      </c>
      <c r="F9" t="s">
        <v>751</v>
      </c>
      <c r="G9">
        <v>2012</v>
      </c>
      <c r="H9">
        <v>100.343134587151</v>
      </c>
    </row>
    <row r="10" spans="1:8" x14ac:dyDescent="0.3">
      <c r="A10" t="s">
        <v>17</v>
      </c>
      <c r="B10" s="12">
        <v>1111</v>
      </c>
      <c r="C10" t="s">
        <v>82</v>
      </c>
      <c r="D10" t="str">
        <f>_xlfn.XLOOKUP(Table1[[#This Row],[IndustryCode]],Metadata!$A$1:$A$64,Metadata!$F$1:$F$64,Table1[[#This Row],[IndustryTitle]])</f>
        <v>Oilseed And Grain Farming</v>
      </c>
      <c r="E10" t="str">
        <f>Table1[[#This Row],[IndustryCode]]&amp;" - "&amp;Table1[[#This Row],[ShortIndustryTitle]]</f>
        <v>1111 - Oilseed And Grain Farming</v>
      </c>
      <c r="F10" t="s">
        <v>751</v>
      </c>
      <c r="G10">
        <v>2013</v>
      </c>
      <c r="H10">
        <v>100.332870588258</v>
      </c>
    </row>
    <row r="11" spans="1:8" x14ac:dyDescent="0.3">
      <c r="A11" t="s">
        <v>17</v>
      </c>
      <c r="B11" s="12">
        <v>1111</v>
      </c>
      <c r="C11" t="s">
        <v>82</v>
      </c>
      <c r="D11" t="str">
        <f>_xlfn.XLOOKUP(Table1[[#This Row],[IndustryCode]],Metadata!$A$1:$A$64,Metadata!$F$1:$F$64,Table1[[#This Row],[IndustryTitle]])</f>
        <v>Oilseed And Grain Farming</v>
      </c>
      <c r="E11" t="str">
        <f>Table1[[#This Row],[IndustryCode]]&amp;" - "&amp;Table1[[#This Row],[ShortIndustryTitle]]</f>
        <v>1111 - Oilseed And Grain Farming</v>
      </c>
      <c r="F11" t="s">
        <v>751</v>
      </c>
      <c r="G11">
        <v>2014</v>
      </c>
      <c r="H11">
        <v>98.248845641541905</v>
      </c>
    </row>
    <row r="12" spans="1:8" x14ac:dyDescent="0.3">
      <c r="A12" t="s">
        <v>17</v>
      </c>
      <c r="B12" s="12">
        <v>1111</v>
      </c>
      <c r="C12" t="s">
        <v>82</v>
      </c>
      <c r="D12" t="str">
        <f>_xlfn.XLOOKUP(Table1[[#This Row],[IndustryCode]],Metadata!$A$1:$A$64,Metadata!$F$1:$F$64,Table1[[#This Row],[IndustryTitle]])</f>
        <v>Oilseed And Grain Farming</v>
      </c>
      <c r="E12" t="str">
        <f>Table1[[#This Row],[IndustryCode]]&amp;" - "&amp;Table1[[#This Row],[ShortIndustryTitle]]</f>
        <v>1111 - Oilseed And Grain Farming</v>
      </c>
      <c r="F12" t="s">
        <v>751</v>
      </c>
      <c r="G12">
        <v>2015</v>
      </c>
      <c r="H12">
        <v>99.366640556446498</v>
      </c>
    </row>
    <row r="13" spans="1:8" x14ac:dyDescent="0.3">
      <c r="A13" t="s">
        <v>17</v>
      </c>
      <c r="B13" s="12">
        <v>1111</v>
      </c>
      <c r="C13" t="s">
        <v>82</v>
      </c>
      <c r="D13" t="str">
        <f>_xlfn.XLOOKUP(Table1[[#This Row],[IndustryCode]],Metadata!$A$1:$A$64,Metadata!$F$1:$F$64,Table1[[#This Row],[IndustryTitle]])</f>
        <v>Oilseed And Grain Farming</v>
      </c>
      <c r="E13" t="str">
        <f>Table1[[#This Row],[IndustryCode]]&amp;" - "&amp;Table1[[#This Row],[ShortIndustryTitle]]</f>
        <v>1111 - Oilseed And Grain Farming</v>
      </c>
      <c r="F13" t="s">
        <v>751</v>
      </c>
      <c r="G13">
        <v>2016</v>
      </c>
      <c r="H13">
        <v>100.08430072577301</v>
      </c>
    </row>
    <row r="14" spans="1:8" x14ac:dyDescent="0.3">
      <c r="A14" t="s">
        <v>17</v>
      </c>
      <c r="B14" s="12">
        <v>1111</v>
      </c>
      <c r="C14" t="s">
        <v>82</v>
      </c>
      <c r="D14" t="str">
        <f>_xlfn.XLOOKUP(Table1[[#This Row],[IndustryCode]],Metadata!$A$1:$A$64,Metadata!$F$1:$F$64,Table1[[#This Row],[IndustryTitle]])</f>
        <v>Oilseed And Grain Farming</v>
      </c>
      <c r="E14" t="str">
        <f>Table1[[#This Row],[IndustryCode]]&amp;" - "&amp;Table1[[#This Row],[ShortIndustryTitle]]</f>
        <v>1111 - Oilseed And Grain Farming</v>
      </c>
      <c r="F14" t="s">
        <v>751</v>
      </c>
      <c r="G14">
        <v>2017</v>
      </c>
      <c r="H14">
        <v>99.814264305991898</v>
      </c>
    </row>
    <row r="15" spans="1:8" x14ac:dyDescent="0.3">
      <c r="A15" t="s">
        <v>17</v>
      </c>
      <c r="B15" s="12">
        <v>1111</v>
      </c>
      <c r="C15" t="s">
        <v>82</v>
      </c>
      <c r="D15" t="str">
        <f>_xlfn.XLOOKUP(Table1[[#This Row],[IndustryCode]],Metadata!$A$1:$A$64,Metadata!$F$1:$F$64,Table1[[#This Row],[IndustryTitle]])</f>
        <v>Oilseed And Grain Farming</v>
      </c>
      <c r="E15" t="str">
        <f>Table1[[#This Row],[IndustryCode]]&amp;" - "&amp;Table1[[#This Row],[ShortIndustryTitle]]</f>
        <v>1111 - Oilseed And Grain Farming</v>
      </c>
      <c r="F15" t="s">
        <v>751</v>
      </c>
      <c r="G15">
        <v>2018</v>
      </c>
      <c r="H15">
        <v>101.940002054304</v>
      </c>
    </row>
    <row r="16" spans="1:8" x14ac:dyDescent="0.3">
      <c r="A16" t="s">
        <v>17</v>
      </c>
      <c r="B16" s="12">
        <v>1111</v>
      </c>
      <c r="C16" t="s">
        <v>82</v>
      </c>
      <c r="D16" t="str">
        <f>_xlfn.XLOOKUP(Table1[[#This Row],[IndustryCode]],Metadata!$A$1:$A$64,Metadata!$F$1:$F$64,Table1[[#This Row],[IndustryTitle]])</f>
        <v>Oilseed And Grain Farming</v>
      </c>
      <c r="E16" t="str">
        <f>Table1[[#This Row],[IndustryCode]]&amp;" - "&amp;Table1[[#This Row],[ShortIndustryTitle]]</f>
        <v>1111 - Oilseed And Grain Farming</v>
      </c>
      <c r="F16" t="s">
        <v>751</v>
      </c>
      <c r="G16">
        <v>2019</v>
      </c>
      <c r="H16">
        <v>102.00962393412</v>
      </c>
    </row>
    <row r="17" spans="1:8" x14ac:dyDescent="0.3">
      <c r="A17" t="s">
        <v>17</v>
      </c>
      <c r="B17" s="12">
        <v>1112</v>
      </c>
      <c r="C17" t="s">
        <v>83</v>
      </c>
      <c r="D17" t="str">
        <f>_xlfn.XLOOKUP(Table1[[#This Row],[IndustryCode]],Metadata!$A$1:$A$64,Metadata!$F$1:$F$64,Table1[[#This Row],[IndustryTitle]])</f>
        <v>Vegetable And Melon Farming</v>
      </c>
      <c r="E17" t="str">
        <f>Table1[[#This Row],[IndustryCode]]&amp;" - "&amp;Table1[[#This Row],[ShortIndustryTitle]]</f>
        <v>1112 - Vegetable And Melon Farming</v>
      </c>
      <c r="F17" t="s">
        <v>751</v>
      </c>
      <c r="G17">
        <v>2005</v>
      </c>
      <c r="H17">
        <v>100</v>
      </c>
    </row>
    <row r="18" spans="1:8" x14ac:dyDescent="0.3">
      <c r="A18" t="s">
        <v>17</v>
      </c>
      <c r="B18" s="12">
        <v>1112</v>
      </c>
      <c r="C18" t="s">
        <v>83</v>
      </c>
      <c r="D18" t="str">
        <f>_xlfn.XLOOKUP(Table1[[#This Row],[IndustryCode]],Metadata!$A$1:$A$64,Metadata!$F$1:$F$64,Table1[[#This Row],[IndustryTitle]])</f>
        <v>Vegetable And Melon Farming</v>
      </c>
      <c r="E18" t="str">
        <f>Table1[[#This Row],[IndustryCode]]&amp;" - "&amp;Table1[[#This Row],[ShortIndustryTitle]]</f>
        <v>1112 - Vegetable And Melon Farming</v>
      </c>
      <c r="F18" t="s">
        <v>751</v>
      </c>
      <c r="G18">
        <v>2006</v>
      </c>
      <c r="H18">
        <v>99.247469357183405</v>
      </c>
    </row>
    <row r="19" spans="1:8" x14ac:dyDescent="0.3">
      <c r="A19" t="s">
        <v>17</v>
      </c>
      <c r="B19" s="12">
        <v>1112</v>
      </c>
      <c r="C19" t="s">
        <v>83</v>
      </c>
      <c r="D19" t="str">
        <f>_xlfn.XLOOKUP(Table1[[#This Row],[IndustryCode]],Metadata!$A$1:$A$64,Metadata!$F$1:$F$64,Table1[[#This Row],[IndustryTitle]])</f>
        <v>Vegetable And Melon Farming</v>
      </c>
      <c r="E19" t="str">
        <f>Table1[[#This Row],[IndustryCode]]&amp;" - "&amp;Table1[[#This Row],[ShortIndustryTitle]]</f>
        <v>1112 - Vegetable And Melon Farming</v>
      </c>
      <c r="F19" t="s">
        <v>751</v>
      </c>
      <c r="G19">
        <v>2007</v>
      </c>
      <c r="H19">
        <v>100.493043015813</v>
      </c>
    </row>
    <row r="20" spans="1:8" x14ac:dyDescent="0.3">
      <c r="A20" t="s">
        <v>17</v>
      </c>
      <c r="B20" s="12">
        <v>1112</v>
      </c>
      <c r="C20" t="s">
        <v>83</v>
      </c>
      <c r="D20" t="str">
        <f>_xlfn.XLOOKUP(Table1[[#This Row],[IndustryCode]],Metadata!$A$1:$A$64,Metadata!$F$1:$F$64,Table1[[#This Row],[IndustryTitle]])</f>
        <v>Vegetable And Melon Farming</v>
      </c>
      <c r="E20" t="str">
        <f>Table1[[#This Row],[IndustryCode]]&amp;" - "&amp;Table1[[#This Row],[ShortIndustryTitle]]</f>
        <v>1112 - Vegetable And Melon Farming</v>
      </c>
      <c r="F20" t="s">
        <v>751</v>
      </c>
      <c r="G20">
        <v>2008</v>
      </c>
      <c r="H20">
        <v>98.942297016184099</v>
      </c>
    </row>
    <row r="21" spans="1:8" x14ac:dyDescent="0.3">
      <c r="A21" t="s">
        <v>17</v>
      </c>
      <c r="B21" s="12">
        <v>1112</v>
      </c>
      <c r="C21" t="s">
        <v>83</v>
      </c>
      <c r="D21" t="str">
        <f>_xlfn.XLOOKUP(Table1[[#This Row],[IndustryCode]],Metadata!$A$1:$A$64,Metadata!$F$1:$F$64,Table1[[#This Row],[IndustryTitle]])</f>
        <v>Vegetable And Melon Farming</v>
      </c>
      <c r="E21" t="str">
        <f>Table1[[#This Row],[IndustryCode]]&amp;" - "&amp;Table1[[#This Row],[ShortIndustryTitle]]</f>
        <v>1112 - Vegetable And Melon Farming</v>
      </c>
      <c r="F21" t="s">
        <v>751</v>
      </c>
      <c r="G21">
        <v>2009</v>
      </c>
      <c r="H21">
        <v>99.819866332749797</v>
      </c>
    </row>
    <row r="22" spans="1:8" x14ac:dyDescent="0.3">
      <c r="A22" t="s">
        <v>17</v>
      </c>
      <c r="B22" s="12">
        <v>1112</v>
      </c>
      <c r="C22" t="s">
        <v>83</v>
      </c>
      <c r="D22" t="str">
        <f>_xlfn.XLOOKUP(Table1[[#This Row],[IndustryCode]],Metadata!$A$1:$A$64,Metadata!$F$1:$F$64,Table1[[#This Row],[IndustryTitle]])</f>
        <v>Vegetable And Melon Farming</v>
      </c>
      <c r="E22" t="str">
        <f>Table1[[#This Row],[IndustryCode]]&amp;" - "&amp;Table1[[#This Row],[ShortIndustryTitle]]</f>
        <v>1112 - Vegetable And Melon Farming</v>
      </c>
      <c r="F22" t="s">
        <v>751</v>
      </c>
      <c r="G22">
        <v>2010</v>
      </c>
      <c r="H22">
        <v>100.581130440628</v>
      </c>
    </row>
    <row r="23" spans="1:8" x14ac:dyDescent="0.3">
      <c r="A23" t="s">
        <v>17</v>
      </c>
      <c r="B23" s="12">
        <v>1112</v>
      </c>
      <c r="C23" t="s">
        <v>83</v>
      </c>
      <c r="D23" t="str">
        <f>_xlfn.XLOOKUP(Table1[[#This Row],[IndustryCode]],Metadata!$A$1:$A$64,Metadata!$F$1:$F$64,Table1[[#This Row],[IndustryTitle]])</f>
        <v>Vegetable And Melon Farming</v>
      </c>
      <c r="E23" t="str">
        <f>Table1[[#This Row],[IndustryCode]]&amp;" - "&amp;Table1[[#This Row],[ShortIndustryTitle]]</f>
        <v>1112 - Vegetable And Melon Farming</v>
      </c>
      <c r="F23" t="s">
        <v>751</v>
      </c>
      <c r="G23">
        <v>2011</v>
      </c>
      <c r="H23">
        <v>98.797643677892594</v>
      </c>
    </row>
    <row r="24" spans="1:8" x14ac:dyDescent="0.3">
      <c r="A24" t="s">
        <v>17</v>
      </c>
      <c r="B24" s="12">
        <v>1112</v>
      </c>
      <c r="C24" t="s">
        <v>83</v>
      </c>
      <c r="D24" t="str">
        <f>_xlfn.XLOOKUP(Table1[[#This Row],[IndustryCode]],Metadata!$A$1:$A$64,Metadata!$F$1:$F$64,Table1[[#This Row],[IndustryTitle]])</f>
        <v>Vegetable And Melon Farming</v>
      </c>
      <c r="E24" t="str">
        <f>Table1[[#This Row],[IndustryCode]]&amp;" - "&amp;Table1[[#This Row],[ShortIndustryTitle]]</f>
        <v>1112 - Vegetable And Melon Farming</v>
      </c>
      <c r="F24" t="s">
        <v>751</v>
      </c>
      <c r="G24">
        <v>2012</v>
      </c>
      <c r="H24">
        <v>100.343134587151</v>
      </c>
    </row>
    <row r="25" spans="1:8" x14ac:dyDescent="0.3">
      <c r="A25" t="s">
        <v>17</v>
      </c>
      <c r="B25" s="12">
        <v>1112</v>
      </c>
      <c r="C25" t="s">
        <v>83</v>
      </c>
      <c r="D25" t="str">
        <f>_xlfn.XLOOKUP(Table1[[#This Row],[IndustryCode]],Metadata!$A$1:$A$64,Metadata!$F$1:$F$64,Table1[[#This Row],[IndustryTitle]])</f>
        <v>Vegetable And Melon Farming</v>
      </c>
      <c r="E25" t="str">
        <f>Table1[[#This Row],[IndustryCode]]&amp;" - "&amp;Table1[[#This Row],[ShortIndustryTitle]]</f>
        <v>1112 - Vegetable And Melon Farming</v>
      </c>
      <c r="F25" t="s">
        <v>751</v>
      </c>
      <c r="G25">
        <v>2013</v>
      </c>
      <c r="H25">
        <v>100.332870588258</v>
      </c>
    </row>
    <row r="26" spans="1:8" x14ac:dyDescent="0.3">
      <c r="A26" t="s">
        <v>17</v>
      </c>
      <c r="B26" s="12">
        <v>1112</v>
      </c>
      <c r="C26" t="s">
        <v>83</v>
      </c>
      <c r="D26" t="str">
        <f>_xlfn.XLOOKUP(Table1[[#This Row],[IndustryCode]],Metadata!$A$1:$A$64,Metadata!$F$1:$F$64,Table1[[#This Row],[IndustryTitle]])</f>
        <v>Vegetable And Melon Farming</v>
      </c>
      <c r="E26" t="str">
        <f>Table1[[#This Row],[IndustryCode]]&amp;" - "&amp;Table1[[#This Row],[ShortIndustryTitle]]</f>
        <v>1112 - Vegetable And Melon Farming</v>
      </c>
      <c r="F26" t="s">
        <v>751</v>
      </c>
      <c r="G26">
        <v>2014</v>
      </c>
      <c r="H26">
        <v>98.248845641541905</v>
      </c>
    </row>
    <row r="27" spans="1:8" x14ac:dyDescent="0.3">
      <c r="A27" t="s">
        <v>17</v>
      </c>
      <c r="B27" s="12">
        <v>1112</v>
      </c>
      <c r="C27" t="s">
        <v>83</v>
      </c>
      <c r="D27" t="str">
        <f>_xlfn.XLOOKUP(Table1[[#This Row],[IndustryCode]],Metadata!$A$1:$A$64,Metadata!$F$1:$F$64,Table1[[#This Row],[IndustryTitle]])</f>
        <v>Vegetable And Melon Farming</v>
      </c>
      <c r="E27" t="str">
        <f>Table1[[#This Row],[IndustryCode]]&amp;" - "&amp;Table1[[#This Row],[ShortIndustryTitle]]</f>
        <v>1112 - Vegetable And Melon Farming</v>
      </c>
      <c r="F27" t="s">
        <v>751</v>
      </c>
      <c r="G27">
        <v>2015</v>
      </c>
      <c r="H27">
        <v>99.366640556446498</v>
      </c>
    </row>
    <row r="28" spans="1:8" x14ac:dyDescent="0.3">
      <c r="A28" t="s">
        <v>17</v>
      </c>
      <c r="B28" s="12">
        <v>1112</v>
      </c>
      <c r="C28" t="s">
        <v>83</v>
      </c>
      <c r="D28" t="str">
        <f>_xlfn.XLOOKUP(Table1[[#This Row],[IndustryCode]],Metadata!$A$1:$A$64,Metadata!$F$1:$F$64,Table1[[#This Row],[IndustryTitle]])</f>
        <v>Vegetable And Melon Farming</v>
      </c>
      <c r="E28" t="str">
        <f>Table1[[#This Row],[IndustryCode]]&amp;" - "&amp;Table1[[#This Row],[ShortIndustryTitle]]</f>
        <v>1112 - Vegetable And Melon Farming</v>
      </c>
      <c r="F28" t="s">
        <v>751</v>
      </c>
      <c r="G28">
        <v>2016</v>
      </c>
      <c r="H28">
        <v>100.08430072577301</v>
      </c>
    </row>
    <row r="29" spans="1:8" x14ac:dyDescent="0.3">
      <c r="A29" t="s">
        <v>17</v>
      </c>
      <c r="B29" s="12">
        <v>1112</v>
      </c>
      <c r="C29" t="s">
        <v>83</v>
      </c>
      <c r="D29" t="str">
        <f>_xlfn.XLOOKUP(Table1[[#This Row],[IndustryCode]],Metadata!$A$1:$A$64,Metadata!$F$1:$F$64,Table1[[#This Row],[IndustryTitle]])</f>
        <v>Vegetable And Melon Farming</v>
      </c>
      <c r="E29" t="str">
        <f>Table1[[#This Row],[IndustryCode]]&amp;" - "&amp;Table1[[#This Row],[ShortIndustryTitle]]</f>
        <v>1112 - Vegetable And Melon Farming</v>
      </c>
      <c r="F29" t="s">
        <v>751</v>
      </c>
      <c r="G29">
        <v>2017</v>
      </c>
      <c r="H29">
        <v>99.814264305991898</v>
      </c>
    </row>
    <row r="30" spans="1:8" x14ac:dyDescent="0.3">
      <c r="A30" t="s">
        <v>17</v>
      </c>
      <c r="B30" s="12">
        <v>1112</v>
      </c>
      <c r="C30" t="s">
        <v>83</v>
      </c>
      <c r="D30" t="str">
        <f>_xlfn.XLOOKUP(Table1[[#This Row],[IndustryCode]],Metadata!$A$1:$A$64,Metadata!$F$1:$F$64,Table1[[#This Row],[IndustryTitle]])</f>
        <v>Vegetable And Melon Farming</v>
      </c>
      <c r="E30" t="str">
        <f>Table1[[#This Row],[IndustryCode]]&amp;" - "&amp;Table1[[#This Row],[ShortIndustryTitle]]</f>
        <v>1112 - Vegetable And Melon Farming</v>
      </c>
      <c r="F30" t="s">
        <v>751</v>
      </c>
      <c r="G30">
        <v>2018</v>
      </c>
      <c r="H30">
        <v>101.940002054304</v>
      </c>
    </row>
    <row r="31" spans="1:8" x14ac:dyDescent="0.3">
      <c r="A31" t="s">
        <v>17</v>
      </c>
      <c r="B31" s="12">
        <v>1112</v>
      </c>
      <c r="C31" t="s">
        <v>83</v>
      </c>
      <c r="D31" t="str">
        <f>_xlfn.XLOOKUP(Table1[[#This Row],[IndustryCode]],Metadata!$A$1:$A$64,Metadata!$F$1:$F$64,Table1[[#This Row],[IndustryTitle]])</f>
        <v>Vegetable And Melon Farming</v>
      </c>
      <c r="E31" t="str">
        <f>Table1[[#This Row],[IndustryCode]]&amp;" - "&amp;Table1[[#This Row],[ShortIndustryTitle]]</f>
        <v>1112 - Vegetable And Melon Farming</v>
      </c>
      <c r="F31" t="s">
        <v>751</v>
      </c>
      <c r="G31">
        <v>2019</v>
      </c>
      <c r="H31">
        <v>102.00962393412</v>
      </c>
    </row>
    <row r="32" spans="1:8" x14ac:dyDescent="0.3">
      <c r="A32" t="s">
        <v>17</v>
      </c>
      <c r="B32" s="12">
        <v>1113</v>
      </c>
      <c r="C32" t="s">
        <v>84</v>
      </c>
      <c r="D32" t="str">
        <f>_xlfn.XLOOKUP(Table1[[#This Row],[IndustryCode]],Metadata!$A$1:$A$64,Metadata!$F$1:$F$64,Table1[[#This Row],[IndustryTitle]])</f>
        <v>Fruit And Tree Nut Farming</v>
      </c>
      <c r="E32" t="str">
        <f>Table1[[#This Row],[IndustryCode]]&amp;" - "&amp;Table1[[#This Row],[ShortIndustryTitle]]</f>
        <v>1113 - Fruit And Tree Nut Farming</v>
      </c>
      <c r="F32" t="s">
        <v>751</v>
      </c>
      <c r="G32">
        <v>2005</v>
      </c>
      <c r="H32">
        <v>100</v>
      </c>
    </row>
    <row r="33" spans="1:8" x14ac:dyDescent="0.3">
      <c r="A33" t="s">
        <v>17</v>
      </c>
      <c r="B33" s="12">
        <v>1113</v>
      </c>
      <c r="C33" t="s">
        <v>84</v>
      </c>
      <c r="D33" t="str">
        <f>_xlfn.XLOOKUP(Table1[[#This Row],[IndustryCode]],Metadata!$A$1:$A$64,Metadata!$F$1:$F$64,Table1[[#This Row],[IndustryTitle]])</f>
        <v>Fruit And Tree Nut Farming</v>
      </c>
      <c r="E33" t="str">
        <f>Table1[[#This Row],[IndustryCode]]&amp;" - "&amp;Table1[[#This Row],[ShortIndustryTitle]]</f>
        <v>1113 - Fruit And Tree Nut Farming</v>
      </c>
      <c r="F33" t="s">
        <v>751</v>
      </c>
      <c r="G33">
        <v>2006</v>
      </c>
      <c r="H33">
        <v>99.247469357183405</v>
      </c>
    </row>
    <row r="34" spans="1:8" x14ac:dyDescent="0.3">
      <c r="A34" t="s">
        <v>17</v>
      </c>
      <c r="B34" s="12">
        <v>1113</v>
      </c>
      <c r="C34" t="s">
        <v>84</v>
      </c>
      <c r="D34" t="str">
        <f>_xlfn.XLOOKUP(Table1[[#This Row],[IndustryCode]],Metadata!$A$1:$A$64,Metadata!$F$1:$F$64,Table1[[#This Row],[IndustryTitle]])</f>
        <v>Fruit And Tree Nut Farming</v>
      </c>
      <c r="E34" t="str">
        <f>Table1[[#This Row],[IndustryCode]]&amp;" - "&amp;Table1[[#This Row],[ShortIndustryTitle]]</f>
        <v>1113 - Fruit And Tree Nut Farming</v>
      </c>
      <c r="F34" t="s">
        <v>751</v>
      </c>
      <c r="G34">
        <v>2007</v>
      </c>
      <c r="H34">
        <v>100.493043015813</v>
      </c>
    </row>
    <row r="35" spans="1:8" x14ac:dyDescent="0.3">
      <c r="A35" t="s">
        <v>17</v>
      </c>
      <c r="B35" s="12">
        <v>1113</v>
      </c>
      <c r="C35" t="s">
        <v>84</v>
      </c>
      <c r="D35" t="str">
        <f>_xlfn.XLOOKUP(Table1[[#This Row],[IndustryCode]],Metadata!$A$1:$A$64,Metadata!$F$1:$F$64,Table1[[#This Row],[IndustryTitle]])</f>
        <v>Fruit And Tree Nut Farming</v>
      </c>
      <c r="E35" t="str">
        <f>Table1[[#This Row],[IndustryCode]]&amp;" - "&amp;Table1[[#This Row],[ShortIndustryTitle]]</f>
        <v>1113 - Fruit And Tree Nut Farming</v>
      </c>
      <c r="F35" t="s">
        <v>751</v>
      </c>
      <c r="G35">
        <v>2008</v>
      </c>
      <c r="H35">
        <v>98.942297016184099</v>
      </c>
    </row>
    <row r="36" spans="1:8" x14ac:dyDescent="0.3">
      <c r="A36" t="s">
        <v>17</v>
      </c>
      <c r="B36" s="12">
        <v>1113</v>
      </c>
      <c r="C36" t="s">
        <v>84</v>
      </c>
      <c r="D36" t="str">
        <f>_xlfn.XLOOKUP(Table1[[#This Row],[IndustryCode]],Metadata!$A$1:$A$64,Metadata!$F$1:$F$64,Table1[[#This Row],[IndustryTitle]])</f>
        <v>Fruit And Tree Nut Farming</v>
      </c>
      <c r="E36" t="str">
        <f>Table1[[#This Row],[IndustryCode]]&amp;" - "&amp;Table1[[#This Row],[ShortIndustryTitle]]</f>
        <v>1113 - Fruit And Tree Nut Farming</v>
      </c>
      <c r="F36" t="s">
        <v>751</v>
      </c>
      <c r="G36">
        <v>2009</v>
      </c>
      <c r="H36">
        <v>99.819866332749797</v>
      </c>
    </row>
    <row r="37" spans="1:8" x14ac:dyDescent="0.3">
      <c r="A37" t="s">
        <v>17</v>
      </c>
      <c r="B37" s="12">
        <v>1113</v>
      </c>
      <c r="C37" t="s">
        <v>84</v>
      </c>
      <c r="D37" t="str">
        <f>_xlfn.XLOOKUP(Table1[[#This Row],[IndustryCode]],Metadata!$A$1:$A$64,Metadata!$F$1:$F$64,Table1[[#This Row],[IndustryTitle]])</f>
        <v>Fruit And Tree Nut Farming</v>
      </c>
      <c r="E37" t="str">
        <f>Table1[[#This Row],[IndustryCode]]&amp;" - "&amp;Table1[[#This Row],[ShortIndustryTitle]]</f>
        <v>1113 - Fruit And Tree Nut Farming</v>
      </c>
      <c r="F37" t="s">
        <v>751</v>
      </c>
      <c r="G37">
        <v>2010</v>
      </c>
      <c r="H37">
        <v>100.581130440628</v>
      </c>
    </row>
    <row r="38" spans="1:8" x14ac:dyDescent="0.3">
      <c r="A38" t="s">
        <v>17</v>
      </c>
      <c r="B38" s="12">
        <v>1113</v>
      </c>
      <c r="C38" t="s">
        <v>84</v>
      </c>
      <c r="D38" t="str">
        <f>_xlfn.XLOOKUP(Table1[[#This Row],[IndustryCode]],Metadata!$A$1:$A$64,Metadata!$F$1:$F$64,Table1[[#This Row],[IndustryTitle]])</f>
        <v>Fruit And Tree Nut Farming</v>
      </c>
      <c r="E38" t="str">
        <f>Table1[[#This Row],[IndustryCode]]&amp;" - "&amp;Table1[[#This Row],[ShortIndustryTitle]]</f>
        <v>1113 - Fruit And Tree Nut Farming</v>
      </c>
      <c r="F38" t="s">
        <v>751</v>
      </c>
      <c r="G38">
        <v>2011</v>
      </c>
      <c r="H38">
        <v>98.797643677892594</v>
      </c>
    </row>
    <row r="39" spans="1:8" x14ac:dyDescent="0.3">
      <c r="A39" t="s">
        <v>17</v>
      </c>
      <c r="B39" s="12">
        <v>1113</v>
      </c>
      <c r="C39" t="s">
        <v>84</v>
      </c>
      <c r="D39" t="str">
        <f>_xlfn.XLOOKUP(Table1[[#This Row],[IndustryCode]],Metadata!$A$1:$A$64,Metadata!$F$1:$F$64,Table1[[#This Row],[IndustryTitle]])</f>
        <v>Fruit And Tree Nut Farming</v>
      </c>
      <c r="E39" t="str">
        <f>Table1[[#This Row],[IndustryCode]]&amp;" - "&amp;Table1[[#This Row],[ShortIndustryTitle]]</f>
        <v>1113 - Fruit And Tree Nut Farming</v>
      </c>
      <c r="F39" t="s">
        <v>751</v>
      </c>
      <c r="G39">
        <v>2012</v>
      </c>
      <c r="H39">
        <v>100.343134587151</v>
      </c>
    </row>
    <row r="40" spans="1:8" x14ac:dyDescent="0.3">
      <c r="A40" t="s">
        <v>17</v>
      </c>
      <c r="B40" s="12">
        <v>1113</v>
      </c>
      <c r="C40" t="s">
        <v>84</v>
      </c>
      <c r="D40" t="str">
        <f>_xlfn.XLOOKUP(Table1[[#This Row],[IndustryCode]],Metadata!$A$1:$A$64,Metadata!$F$1:$F$64,Table1[[#This Row],[IndustryTitle]])</f>
        <v>Fruit And Tree Nut Farming</v>
      </c>
      <c r="E40" t="str">
        <f>Table1[[#This Row],[IndustryCode]]&amp;" - "&amp;Table1[[#This Row],[ShortIndustryTitle]]</f>
        <v>1113 - Fruit And Tree Nut Farming</v>
      </c>
      <c r="F40" t="s">
        <v>751</v>
      </c>
      <c r="G40">
        <v>2013</v>
      </c>
      <c r="H40">
        <v>100.332870588258</v>
      </c>
    </row>
    <row r="41" spans="1:8" x14ac:dyDescent="0.3">
      <c r="A41" t="s">
        <v>17</v>
      </c>
      <c r="B41" s="12">
        <v>1113</v>
      </c>
      <c r="C41" t="s">
        <v>84</v>
      </c>
      <c r="D41" t="str">
        <f>_xlfn.XLOOKUP(Table1[[#This Row],[IndustryCode]],Metadata!$A$1:$A$64,Metadata!$F$1:$F$64,Table1[[#This Row],[IndustryTitle]])</f>
        <v>Fruit And Tree Nut Farming</v>
      </c>
      <c r="E41" t="str">
        <f>Table1[[#This Row],[IndustryCode]]&amp;" - "&amp;Table1[[#This Row],[ShortIndustryTitle]]</f>
        <v>1113 - Fruit And Tree Nut Farming</v>
      </c>
      <c r="F41" t="s">
        <v>751</v>
      </c>
      <c r="G41">
        <v>2014</v>
      </c>
      <c r="H41">
        <v>98.248845641541905</v>
      </c>
    </row>
    <row r="42" spans="1:8" x14ac:dyDescent="0.3">
      <c r="A42" t="s">
        <v>17</v>
      </c>
      <c r="B42" s="12">
        <v>1113</v>
      </c>
      <c r="C42" t="s">
        <v>84</v>
      </c>
      <c r="D42" t="str">
        <f>_xlfn.XLOOKUP(Table1[[#This Row],[IndustryCode]],Metadata!$A$1:$A$64,Metadata!$F$1:$F$64,Table1[[#This Row],[IndustryTitle]])</f>
        <v>Fruit And Tree Nut Farming</v>
      </c>
      <c r="E42" t="str">
        <f>Table1[[#This Row],[IndustryCode]]&amp;" - "&amp;Table1[[#This Row],[ShortIndustryTitle]]</f>
        <v>1113 - Fruit And Tree Nut Farming</v>
      </c>
      <c r="F42" t="s">
        <v>751</v>
      </c>
      <c r="G42">
        <v>2015</v>
      </c>
      <c r="H42">
        <v>99.366640556446498</v>
      </c>
    </row>
    <row r="43" spans="1:8" x14ac:dyDescent="0.3">
      <c r="A43" t="s">
        <v>17</v>
      </c>
      <c r="B43" s="12">
        <v>1113</v>
      </c>
      <c r="C43" t="s">
        <v>84</v>
      </c>
      <c r="D43" t="str">
        <f>_xlfn.XLOOKUP(Table1[[#This Row],[IndustryCode]],Metadata!$A$1:$A$64,Metadata!$F$1:$F$64,Table1[[#This Row],[IndustryTitle]])</f>
        <v>Fruit And Tree Nut Farming</v>
      </c>
      <c r="E43" t="str">
        <f>Table1[[#This Row],[IndustryCode]]&amp;" - "&amp;Table1[[#This Row],[ShortIndustryTitle]]</f>
        <v>1113 - Fruit And Tree Nut Farming</v>
      </c>
      <c r="F43" t="s">
        <v>751</v>
      </c>
      <c r="G43">
        <v>2016</v>
      </c>
      <c r="H43">
        <v>100.08430072577301</v>
      </c>
    </row>
    <row r="44" spans="1:8" x14ac:dyDescent="0.3">
      <c r="A44" t="s">
        <v>17</v>
      </c>
      <c r="B44" s="12">
        <v>1113</v>
      </c>
      <c r="C44" t="s">
        <v>84</v>
      </c>
      <c r="D44" t="str">
        <f>_xlfn.XLOOKUP(Table1[[#This Row],[IndustryCode]],Metadata!$A$1:$A$64,Metadata!$F$1:$F$64,Table1[[#This Row],[IndustryTitle]])</f>
        <v>Fruit And Tree Nut Farming</v>
      </c>
      <c r="E44" t="str">
        <f>Table1[[#This Row],[IndustryCode]]&amp;" - "&amp;Table1[[#This Row],[ShortIndustryTitle]]</f>
        <v>1113 - Fruit And Tree Nut Farming</v>
      </c>
      <c r="F44" t="s">
        <v>751</v>
      </c>
      <c r="G44">
        <v>2017</v>
      </c>
      <c r="H44">
        <v>99.814264305991898</v>
      </c>
    </row>
    <row r="45" spans="1:8" x14ac:dyDescent="0.3">
      <c r="A45" t="s">
        <v>17</v>
      </c>
      <c r="B45" s="12">
        <v>1113</v>
      </c>
      <c r="C45" t="s">
        <v>84</v>
      </c>
      <c r="D45" t="str">
        <f>_xlfn.XLOOKUP(Table1[[#This Row],[IndustryCode]],Metadata!$A$1:$A$64,Metadata!$F$1:$F$64,Table1[[#This Row],[IndustryTitle]])</f>
        <v>Fruit And Tree Nut Farming</v>
      </c>
      <c r="E45" t="str">
        <f>Table1[[#This Row],[IndustryCode]]&amp;" - "&amp;Table1[[#This Row],[ShortIndustryTitle]]</f>
        <v>1113 - Fruit And Tree Nut Farming</v>
      </c>
      <c r="F45" t="s">
        <v>751</v>
      </c>
      <c r="G45">
        <v>2018</v>
      </c>
      <c r="H45">
        <v>101.940002054304</v>
      </c>
    </row>
    <row r="46" spans="1:8" x14ac:dyDescent="0.3">
      <c r="A46" t="s">
        <v>17</v>
      </c>
      <c r="B46" s="12">
        <v>1113</v>
      </c>
      <c r="C46" t="s">
        <v>84</v>
      </c>
      <c r="D46" t="str">
        <f>_xlfn.XLOOKUP(Table1[[#This Row],[IndustryCode]],Metadata!$A$1:$A$64,Metadata!$F$1:$F$64,Table1[[#This Row],[IndustryTitle]])</f>
        <v>Fruit And Tree Nut Farming</v>
      </c>
      <c r="E46" t="str">
        <f>Table1[[#This Row],[IndustryCode]]&amp;" - "&amp;Table1[[#This Row],[ShortIndustryTitle]]</f>
        <v>1113 - Fruit And Tree Nut Farming</v>
      </c>
      <c r="F46" t="s">
        <v>751</v>
      </c>
      <c r="G46">
        <v>2019</v>
      </c>
      <c r="H46">
        <v>102.00962393412</v>
      </c>
    </row>
    <row r="47" spans="1:8" x14ac:dyDescent="0.3">
      <c r="A47" t="s">
        <v>17</v>
      </c>
      <c r="B47" s="12">
        <v>1114</v>
      </c>
      <c r="C47" t="s">
        <v>85</v>
      </c>
      <c r="D47" t="str">
        <f>_xlfn.XLOOKUP(Table1[[#This Row],[IndustryCode]],Metadata!$A$1:$A$64,Metadata!$F$1:$F$64,Table1[[#This Row],[IndustryTitle]])</f>
        <v>Greenhouse, Nursery, And Floriculture Production</v>
      </c>
      <c r="E47" t="str">
        <f>Table1[[#This Row],[IndustryCode]]&amp;" - "&amp;Table1[[#This Row],[ShortIndustryTitle]]</f>
        <v>1114 - Greenhouse, Nursery, And Floriculture Production</v>
      </c>
      <c r="F47" t="s">
        <v>751</v>
      </c>
      <c r="G47">
        <v>2005</v>
      </c>
      <c r="H47">
        <v>100</v>
      </c>
    </row>
    <row r="48" spans="1:8" x14ac:dyDescent="0.3">
      <c r="A48" t="s">
        <v>17</v>
      </c>
      <c r="B48" s="12">
        <v>1114</v>
      </c>
      <c r="C48" t="s">
        <v>85</v>
      </c>
      <c r="D48" t="str">
        <f>_xlfn.XLOOKUP(Table1[[#This Row],[IndustryCode]],Metadata!$A$1:$A$64,Metadata!$F$1:$F$64,Table1[[#This Row],[IndustryTitle]])</f>
        <v>Greenhouse, Nursery, And Floriculture Production</v>
      </c>
      <c r="E48" t="str">
        <f>Table1[[#This Row],[IndustryCode]]&amp;" - "&amp;Table1[[#This Row],[ShortIndustryTitle]]</f>
        <v>1114 - Greenhouse, Nursery, And Floriculture Production</v>
      </c>
      <c r="F48" t="s">
        <v>751</v>
      </c>
      <c r="G48">
        <v>2006</v>
      </c>
      <c r="H48">
        <v>99.247469357183405</v>
      </c>
    </row>
    <row r="49" spans="1:8" x14ac:dyDescent="0.3">
      <c r="A49" t="s">
        <v>17</v>
      </c>
      <c r="B49" s="12">
        <v>1114</v>
      </c>
      <c r="C49" t="s">
        <v>85</v>
      </c>
      <c r="D49" t="str">
        <f>_xlfn.XLOOKUP(Table1[[#This Row],[IndustryCode]],Metadata!$A$1:$A$64,Metadata!$F$1:$F$64,Table1[[#This Row],[IndustryTitle]])</f>
        <v>Greenhouse, Nursery, And Floriculture Production</v>
      </c>
      <c r="E49" t="str">
        <f>Table1[[#This Row],[IndustryCode]]&amp;" - "&amp;Table1[[#This Row],[ShortIndustryTitle]]</f>
        <v>1114 - Greenhouse, Nursery, And Floriculture Production</v>
      </c>
      <c r="F49" t="s">
        <v>751</v>
      </c>
      <c r="G49">
        <v>2007</v>
      </c>
      <c r="H49">
        <v>100.493043015813</v>
      </c>
    </row>
    <row r="50" spans="1:8" x14ac:dyDescent="0.3">
      <c r="A50" t="s">
        <v>17</v>
      </c>
      <c r="B50" s="12">
        <v>1114</v>
      </c>
      <c r="C50" t="s">
        <v>85</v>
      </c>
      <c r="D50" t="str">
        <f>_xlfn.XLOOKUP(Table1[[#This Row],[IndustryCode]],Metadata!$A$1:$A$64,Metadata!$F$1:$F$64,Table1[[#This Row],[IndustryTitle]])</f>
        <v>Greenhouse, Nursery, And Floriculture Production</v>
      </c>
      <c r="E50" t="str">
        <f>Table1[[#This Row],[IndustryCode]]&amp;" - "&amp;Table1[[#This Row],[ShortIndustryTitle]]</f>
        <v>1114 - Greenhouse, Nursery, And Floriculture Production</v>
      </c>
      <c r="F50" t="s">
        <v>751</v>
      </c>
      <c r="G50">
        <v>2008</v>
      </c>
      <c r="H50">
        <v>98.942297016184099</v>
      </c>
    </row>
    <row r="51" spans="1:8" x14ac:dyDescent="0.3">
      <c r="A51" t="s">
        <v>17</v>
      </c>
      <c r="B51" s="12">
        <v>1114</v>
      </c>
      <c r="C51" t="s">
        <v>85</v>
      </c>
      <c r="D51" t="str">
        <f>_xlfn.XLOOKUP(Table1[[#This Row],[IndustryCode]],Metadata!$A$1:$A$64,Metadata!$F$1:$F$64,Table1[[#This Row],[IndustryTitle]])</f>
        <v>Greenhouse, Nursery, And Floriculture Production</v>
      </c>
      <c r="E51" t="str">
        <f>Table1[[#This Row],[IndustryCode]]&amp;" - "&amp;Table1[[#This Row],[ShortIndustryTitle]]</f>
        <v>1114 - Greenhouse, Nursery, And Floriculture Production</v>
      </c>
      <c r="F51" t="s">
        <v>751</v>
      </c>
      <c r="G51">
        <v>2009</v>
      </c>
      <c r="H51">
        <v>99.819866332749797</v>
      </c>
    </row>
    <row r="52" spans="1:8" x14ac:dyDescent="0.3">
      <c r="A52" t="s">
        <v>17</v>
      </c>
      <c r="B52" s="12">
        <v>1114</v>
      </c>
      <c r="C52" t="s">
        <v>85</v>
      </c>
      <c r="D52" t="str">
        <f>_xlfn.XLOOKUP(Table1[[#This Row],[IndustryCode]],Metadata!$A$1:$A$64,Metadata!$F$1:$F$64,Table1[[#This Row],[IndustryTitle]])</f>
        <v>Greenhouse, Nursery, And Floriculture Production</v>
      </c>
      <c r="E52" t="str">
        <f>Table1[[#This Row],[IndustryCode]]&amp;" - "&amp;Table1[[#This Row],[ShortIndustryTitle]]</f>
        <v>1114 - Greenhouse, Nursery, And Floriculture Production</v>
      </c>
      <c r="F52" t="s">
        <v>751</v>
      </c>
      <c r="G52">
        <v>2010</v>
      </c>
      <c r="H52">
        <v>100.581130440628</v>
      </c>
    </row>
    <row r="53" spans="1:8" x14ac:dyDescent="0.3">
      <c r="A53" t="s">
        <v>17</v>
      </c>
      <c r="B53" s="12">
        <v>1114</v>
      </c>
      <c r="C53" t="s">
        <v>85</v>
      </c>
      <c r="D53" t="str">
        <f>_xlfn.XLOOKUP(Table1[[#This Row],[IndustryCode]],Metadata!$A$1:$A$64,Metadata!$F$1:$F$64,Table1[[#This Row],[IndustryTitle]])</f>
        <v>Greenhouse, Nursery, And Floriculture Production</v>
      </c>
      <c r="E53" t="str">
        <f>Table1[[#This Row],[IndustryCode]]&amp;" - "&amp;Table1[[#This Row],[ShortIndustryTitle]]</f>
        <v>1114 - Greenhouse, Nursery, And Floriculture Production</v>
      </c>
      <c r="F53" t="s">
        <v>751</v>
      </c>
      <c r="G53">
        <v>2011</v>
      </c>
      <c r="H53">
        <v>98.797643677892594</v>
      </c>
    </row>
    <row r="54" spans="1:8" x14ac:dyDescent="0.3">
      <c r="A54" t="s">
        <v>17</v>
      </c>
      <c r="B54" s="12">
        <v>1114</v>
      </c>
      <c r="C54" t="s">
        <v>85</v>
      </c>
      <c r="D54" t="str">
        <f>_xlfn.XLOOKUP(Table1[[#This Row],[IndustryCode]],Metadata!$A$1:$A$64,Metadata!$F$1:$F$64,Table1[[#This Row],[IndustryTitle]])</f>
        <v>Greenhouse, Nursery, And Floriculture Production</v>
      </c>
      <c r="E54" t="str">
        <f>Table1[[#This Row],[IndustryCode]]&amp;" - "&amp;Table1[[#This Row],[ShortIndustryTitle]]</f>
        <v>1114 - Greenhouse, Nursery, And Floriculture Production</v>
      </c>
      <c r="F54" t="s">
        <v>751</v>
      </c>
      <c r="G54">
        <v>2012</v>
      </c>
      <c r="H54">
        <v>100.343134587151</v>
      </c>
    </row>
    <row r="55" spans="1:8" x14ac:dyDescent="0.3">
      <c r="A55" t="s">
        <v>17</v>
      </c>
      <c r="B55" s="12">
        <v>1114</v>
      </c>
      <c r="C55" t="s">
        <v>85</v>
      </c>
      <c r="D55" t="str">
        <f>_xlfn.XLOOKUP(Table1[[#This Row],[IndustryCode]],Metadata!$A$1:$A$64,Metadata!$F$1:$F$64,Table1[[#This Row],[IndustryTitle]])</f>
        <v>Greenhouse, Nursery, And Floriculture Production</v>
      </c>
      <c r="E55" t="str">
        <f>Table1[[#This Row],[IndustryCode]]&amp;" - "&amp;Table1[[#This Row],[ShortIndustryTitle]]</f>
        <v>1114 - Greenhouse, Nursery, And Floriculture Production</v>
      </c>
      <c r="F55" t="s">
        <v>751</v>
      </c>
      <c r="G55">
        <v>2013</v>
      </c>
      <c r="H55">
        <v>100.332870588258</v>
      </c>
    </row>
    <row r="56" spans="1:8" x14ac:dyDescent="0.3">
      <c r="A56" t="s">
        <v>17</v>
      </c>
      <c r="B56" s="12">
        <v>1114</v>
      </c>
      <c r="C56" t="s">
        <v>85</v>
      </c>
      <c r="D56" t="str">
        <f>_xlfn.XLOOKUP(Table1[[#This Row],[IndustryCode]],Metadata!$A$1:$A$64,Metadata!$F$1:$F$64,Table1[[#This Row],[IndustryTitle]])</f>
        <v>Greenhouse, Nursery, And Floriculture Production</v>
      </c>
      <c r="E56" t="str">
        <f>Table1[[#This Row],[IndustryCode]]&amp;" - "&amp;Table1[[#This Row],[ShortIndustryTitle]]</f>
        <v>1114 - Greenhouse, Nursery, And Floriculture Production</v>
      </c>
      <c r="F56" t="s">
        <v>751</v>
      </c>
      <c r="G56">
        <v>2014</v>
      </c>
      <c r="H56">
        <v>98.248845641541905</v>
      </c>
    </row>
    <row r="57" spans="1:8" x14ac:dyDescent="0.3">
      <c r="A57" t="s">
        <v>17</v>
      </c>
      <c r="B57" s="12">
        <v>1114</v>
      </c>
      <c r="C57" t="s">
        <v>85</v>
      </c>
      <c r="D57" t="str">
        <f>_xlfn.XLOOKUP(Table1[[#This Row],[IndustryCode]],Metadata!$A$1:$A$64,Metadata!$F$1:$F$64,Table1[[#This Row],[IndustryTitle]])</f>
        <v>Greenhouse, Nursery, And Floriculture Production</v>
      </c>
      <c r="E57" t="str">
        <f>Table1[[#This Row],[IndustryCode]]&amp;" - "&amp;Table1[[#This Row],[ShortIndustryTitle]]</f>
        <v>1114 - Greenhouse, Nursery, And Floriculture Production</v>
      </c>
      <c r="F57" t="s">
        <v>751</v>
      </c>
      <c r="G57">
        <v>2015</v>
      </c>
      <c r="H57">
        <v>99.366640556446498</v>
      </c>
    </row>
    <row r="58" spans="1:8" x14ac:dyDescent="0.3">
      <c r="A58" t="s">
        <v>17</v>
      </c>
      <c r="B58" s="12">
        <v>1114</v>
      </c>
      <c r="C58" t="s">
        <v>85</v>
      </c>
      <c r="D58" t="str">
        <f>_xlfn.XLOOKUP(Table1[[#This Row],[IndustryCode]],Metadata!$A$1:$A$64,Metadata!$F$1:$F$64,Table1[[#This Row],[IndustryTitle]])</f>
        <v>Greenhouse, Nursery, And Floriculture Production</v>
      </c>
      <c r="E58" t="str">
        <f>Table1[[#This Row],[IndustryCode]]&amp;" - "&amp;Table1[[#This Row],[ShortIndustryTitle]]</f>
        <v>1114 - Greenhouse, Nursery, And Floriculture Production</v>
      </c>
      <c r="F58" t="s">
        <v>751</v>
      </c>
      <c r="G58">
        <v>2016</v>
      </c>
      <c r="H58">
        <v>100.08430072577301</v>
      </c>
    </row>
    <row r="59" spans="1:8" x14ac:dyDescent="0.3">
      <c r="A59" t="s">
        <v>17</v>
      </c>
      <c r="B59" s="12">
        <v>1114</v>
      </c>
      <c r="C59" t="s">
        <v>85</v>
      </c>
      <c r="D59" t="str">
        <f>_xlfn.XLOOKUP(Table1[[#This Row],[IndustryCode]],Metadata!$A$1:$A$64,Metadata!$F$1:$F$64,Table1[[#This Row],[IndustryTitle]])</f>
        <v>Greenhouse, Nursery, And Floriculture Production</v>
      </c>
      <c r="E59" t="str">
        <f>Table1[[#This Row],[IndustryCode]]&amp;" - "&amp;Table1[[#This Row],[ShortIndustryTitle]]</f>
        <v>1114 - Greenhouse, Nursery, And Floriculture Production</v>
      </c>
      <c r="F59" t="s">
        <v>751</v>
      </c>
      <c r="G59">
        <v>2017</v>
      </c>
      <c r="H59">
        <v>99.814264305991898</v>
      </c>
    </row>
    <row r="60" spans="1:8" x14ac:dyDescent="0.3">
      <c r="A60" t="s">
        <v>17</v>
      </c>
      <c r="B60" s="12">
        <v>1114</v>
      </c>
      <c r="C60" t="s">
        <v>85</v>
      </c>
      <c r="D60" t="str">
        <f>_xlfn.XLOOKUP(Table1[[#This Row],[IndustryCode]],Metadata!$A$1:$A$64,Metadata!$F$1:$F$64,Table1[[#This Row],[IndustryTitle]])</f>
        <v>Greenhouse, Nursery, And Floriculture Production</v>
      </c>
      <c r="E60" t="str">
        <f>Table1[[#This Row],[IndustryCode]]&amp;" - "&amp;Table1[[#This Row],[ShortIndustryTitle]]</f>
        <v>1114 - Greenhouse, Nursery, And Floriculture Production</v>
      </c>
      <c r="F60" t="s">
        <v>751</v>
      </c>
      <c r="G60">
        <v>2018</v>
      </c>
      <c r="H60">
        <v>101.940002054304</v>
      </c>
    </row>
    <row r="61" spans="1:8" x14ac:dyDescent="0.3">
      <c r="A61" t="s">
        <v>17</v>
      </c>
      <c r="B61" s="12">
        <v>1114</v>
      </c>
      <c r="C61" t="s">
        <v>85</v>
      </c>
      <c r="D61" t="str">
        <f>_xlfn.XLOOKUP(Table1[[#This Row],[IndustryCode]],Metadata!$A$1:$A$64,Metadata!$F$1:$F$64,Table1[[#This Row],[IndustryTitle]])</f>
        <v>Greenhouse, Nursery, And Floriculture Production</v>
      </c>
      <c r="E61" t="str">
        <f>Table1[[#This Row],[IndustryCode]]&amp;" - "&amp;Table1[[#This Row],[ShortIndustryTitle]]</f>
        <v>1114 - Greenhouse, Nursery, And Floriculture Production</v>
      </c>
      <c r="F61" t="s">
        <v>751</v>
      </c>
      <c r="G61">
        <v>2019</v>
      </c>
      <c r="H61">
        <v>102.00962393412</v>
      </c>
    </row>
    <row r="62" spans="1:8" x14ac:dyDescent="0.3">
      <c r="A62" t="s">
        <v>17</v>
      </c>
      <c r="B62" s="12">
        <v>1119</v>
      </c>
      <c r="C62" t="s">
        <v>86</v>
      </c>
      <c r="D62" t="str">
        <f>_xlfn.XLOOKUP(Table1[[#This Row],[IndustryCode]],Metadata!$A$1:$A$64,Metadata!$F$1:$F$64,Table1[[#This Row],[IndustryTitle]])</f>
        <v>Other Crop Farming</v>
      </c>
      <c r="E62" t="str">
        <f>Table1[[#This Row],[IndustryCode]]&amp;" - "&amp;Table1[[#This Row],[ShortIndustryTitle]]</f>
        <v>1119 - Other Crop Farming</v>
      </c>
      <c r="F62" t="s">
        <v>751</v>
      </c>
      <c r="G62">
        <v>2005</v>
      </c>
      <c r="H62">
        <v>100</v>
      </c>
    </row>
    <row r="63" spans="1:8" x14ac:dyDescent="0.3">
      <c r="A63" t="s">
        <v>17</v>
      </c>
      <c r="B63" s="12">
        <v>1119</v>
      </c>
      <c r="C63" t="s">
        <v>86</v>
      </c>
      <c r="D63" t="str">
        <f>_xlfn.XLOOKUP(Table1[[#This Row],[IndustryCode]],Metadata!$A$1:$A$64,Metadata!$F$1:$F$64,Table1[[#This Row],[IndustryTitle]])</f>
        <v>Other Crop Farming</v>
      </c>
      <c r="E63" t="str">
        <f>Table1[[#This Row],[IndustryCode]]&amp;" - "&amp;Table1[[#This Row],[ShortIndustryTitle]]</f>
        <v>1119 - Other Crop Farming</v>
      </c>
      <c r="F63" t="s">
        <v>751</v>
      </c>
      <c r="G63">
        <v>2006</v>
      </c>
      <c r="H63">
        <v>99.247469357183405</v>
      </c>
    </row>
    <row r="64" spans="1:8" x14ac:dyDescent="0.3">
      <c r="A64" t="s">
        <v>17</v>
      </c>
      <c r="B64" s="12">
        <v>1119</v>
      </c>
      <c r="C64" t="s">
        <v>86</v>
      </c>
      <c r="D64" t="str">
        <f>_xlfn.XLOOKUP(Table1[[#This Row],[IndustryCode]],Metadata!$A$1:$A$64,Metadata!$F$1:$F$64,Table1[[#This Row],[IndustryTitle]])</f>
        <v>Other Crop Farming</v>
      </c>
      <c r="E64" t="str">
        <f>Table1[[#This Row],[IndustryCode]]&amp;" - "&amp;Table1[[#This Row],[ShortIndustryTitle]]</f>
        <v>1119 - Other Crop Farming</v>
      </c>
      <c r="F64" t="s">
        <v>751</v>
      </c>
      <c r="G64">
        <v>2007</v>
      </c>
      <c r="H64">
        <v>100.493043015813</v>
      </c>
    </row>
    <row r="65" spans="1:8" x14ac:dyDescent="0.3">
      <c r="A65" t="s">
        <v>17</v>
      </c>
      <c r="B65" s="12">
        <v>1119</v>
      </c>
      <c r="C65" t="s">
        <v>86</v>
      </c>
      <c r="D65" t="str">
        <f>_xlfn.XLOOKUP(Table1[[#This Row],[IndustryCode]],Metadata!$A$1:$A$64,Metadata!$F$1:$F$64,Table1[[#This Row],[IndustryTitle]])</f>
        <v>Other Crop Farming</v>
      </c>
      <c r="E65" t="str">
        <f>Table1[[#This Row],[IndustryCode]]&amp;" - "&amp;Table1[[#This Row],[ShortIndustryTitle]]</f>
        <v>1119 - Other Crop Farming</v>
      </c>
      <c r="F65" t="s">
        <v>751</v>
      </c>
      <c r="G65">
        <v>2008</v>
      </c>
      <c r="H65">
        <v>98.942297016184099</v>
      </c>
    </row>
    <row r="66" spans="1:8" x14ac:dyDescent="0.3">
      <c r="A66" t="s">
        <v>17</v>
      </c>
      <c r="B66" s="12">
        <v>1119</v>
      </c>
      <c r="C66" t="s">
        <v>86</v>
      </c>
      <c r="D66" t="str">
        <f>_xlfn.XLOOKUP(Table1[[#This Row],[IndustryCode]],Metadata!$A$1:$A$64,Metadata!$F$1:$F$64,Table1[[#This Row],[IndustryTitle]])</f>
        <v>Other Crop Farming</v>
      </c>
      <c r="E66" t="str">
        <f>Table1[[#This Row],[IndustryCode]]&amp;" - "&amp;Table1[[#This Row],[ShortIndustryTitle]]</f>
        <v>1119 - Other Crop Farming</v>
      </c>
      <c r="F66" t="s">
        <v>751</v>
      </c>
      <c r="G66">
        <v>2009</v>
      </c>
      <c r="H66">
        <v>99.819866332749797</v>
      </c>
    </row>
    <row r="67" spans="1:8" x14ac:dyDescent="0.3">
      <c r="A67" t="s">
        <v>17</v>
      </c>
      <c r="B67" s="12">
        <v>1119</v>
      </c>
      <c r="C67" t="s">
        <v>86</v>
      </c>
      <c r="D67" t="str">
        <f>_xlfn.XLOOKUP(Table1[[#This Row],[IndustryCode]],Metadata!$A$1:$A$64,Metadata!$F$1:$F$64,Table1[[#This Row],[IndustryTitle]])</f>
        <v>Other Crop Farming</v>
      </c>
      <c r="E67" t="str">
        <f>Table1[[#This Row],[IndustryCode]]&amp;" - "&amp;Table1[[#This Row],[ShortIndustryTitle]]</f>
        <v>1119 - Other Crop Farming</v>
      </c>
      <c r="F67" t="s">
        <v>751</v>
      </c>
      <c r="G67">
        <v>2010</v>
      </c>
      <c r="H67">
        <v>100.581130440628</v>
      </c>
    </row>
    <row r="68" spans="1:8" x14ac:dyDescent="0.3">
      <c r="A68" t="s">
        <v>17</v>
      </c>
      <c r="B68" s="12">
        <v>1119</v>
      </c>
      <c r="C68" t="s">
        <v>86</v>
      </c>
      <c r="D68" t="str">
        <f>_xlfn.XLOOKUP(Table1[[#This Row],[IndustryCode]],Metadata!$A$1:$A$64,Metadata!$F$1:$F$64,Table1[[#This Row],[IndustryTitle]])</f>
        <v>Other Crop Farming</v>
      </c>
      <c r="E68" t="str">
        <f>Table1[[#This Row],[IndustryCode]]&amp;" - "&amp;Table1[[#This Row],[ShortIndustryTitle]]</f>
        <v>1119 - Other Crop Farming</v>
      </c>
      <c r="F68" t="s">
        <v>751</v>
      </c>
      <c r="G68">
        <v>2011</v>
      </c>
      <c r="H68">
        <v>98.797643677892594</v>
      </c>
    </row>
    <row r="69" spans="1:8" x14ac:dyDescent="0.3">
      <c r="A69" t="s">
        <v>17</v>
      </c>
      <c r="B69" s="12">
        <v>1119</v>
      </c>
      <c r="C69" t="s">
        <v>86</v>
      </c>
      <c r="D69" t="str">
        <f>_xlfn.XLOOKUP(Table1[[#This Row],[IndustryCode]],Metadata!$A$1:$A$64,Metadata!$F$1:$F$64,Table1[[#This Row],[IndustryTitle]])</f>
        <v>Other Crop Farming</v>
      </c>
      <c r="E69" t="str">
        <f>Table1[[#This Row],[IndustryCode]]&amp;" - "&amp;Table1[[#This Row],[ShortIndustryTitle]]</f>
        <v>1119 - Other Crop Farming</v>
      </c>
      <c r="F69" t="s">
        <v>751</v>
      </c>
      <c r="G69">
        <v>2012</v>
      </c>
      <c r="H69">
        <v>100.343134587151</v>
      </c>
    </row>
    <row r="70" spans="1:8" x14ac:dyDescent="0.3">
      <c r="A70" t="s">
        <v>17</v>
      </c>
      <c r="B70" s="12">
        <v>1119</v>
      </c>
      <c r="C70" t="s">
        <v>86</v>
      </c>
      <c r="D70" t="str">
        <f>_xlfn.XLOOKUP(Table1[[#This Row],[IndustryCode]],Metadata!$A$1:$A$64,Metadata!$F$1:$F$64,Table1[[#This Row],[IndustryTitle]])</f>
        <v>Other Crop Farming</v>
      </c>
      <c r="E70" t="str">
        <f>Table1[[#This Row],[IndustryCode]]&amp;" - "&amp;Table1[[#This Row],[ShortIndustryTitle]]</f>
        <v>1119 - Other Crop Farming</v>
      </c>
      <c r="F70" t="s">
        <v>751</v>
      </c>
      <c r="G70">
        <v>2013</v>
      </c>
      <c r="H70">
        <v>100.332870588258</v>
      </c>
    </row>
    <row r="71" spans="1:8" x14ac:dyDescent="0.3">
      <c r="A71" t="s">
        <v>17</v>
      </c>
      <c r="B71" s="12">
        <v>1119</v>
      </c>
      <c r="C71" t="s">
        <v>86</v>
      </c>
      <c r="D71" t="str">
        <f>_xlfn.XLOOKUP(Table1[[#This Row],[IndustryCode]],Metadata!$A$1:$A$64,Metadata!$F$1:$F$64,Table1[[#This Row],[IndustryTitle]])</f>
        <v>Other Crop Farming</v>
      </c>
      <c r="E71" t="str">
        <f>Table1[[#This Row],[IndustryCode]]&amp;" - "&amp;Table1[[#This Row],[ShortIndustryTitle]]</f>
        <v>1119 - Other Crop Farming</v>
      </c>
      <c r="F71" t="s">
        <v>751</v>
      </c>
      <c r="G71">
        <v>2014</v>
      </c>
      <c r="H71">
        <v>98.248845641541905</v>
      </c>
    </row>
    <row r="72" spans="1:8" x14ac:dyDescent="0.3">
      <c r="A72" t="s">
        <v>17</v>
      </c>
      <c r="B72" s="12">
        <v>1119</v>
      </c>
      <c r="C72" t="s">
        <v>86</v>
      </c>
      <c r="D72" t="str">
        <f>_xlfn.XLOOKUP(Table1[[#This Row],[IndustryCode]],Metadata!$A$1:$A$64,Metadata!$F$1:$F$64,Table1[[#This Row],[IndustryTitle]])</f>
        <v>Other Crop Farming</v>
      </c>
      <c r="E72" t="str">
        <f>Table1[[#This Row],[IndustryCode]]&amp;" - "&amp;Table1[[#This Row],[ShortIndustryTitle]]</f>
        <v>1119 - Other Crop Farming</v>
      </c>
      <c r="F72" t="s">
        <v>751</v>
      </c>
      <c r="G72">
        <v>2015</v>
      </c>
      <c r="H72">
        <v>99.366640556446498</v>
      </c>
    </row>
    <row r="73" spans="1:8" x14ac:dyDescent="0.3">
      <c r="A73" t="s">
        <v>17</v>
      </c>
      <c r="B73" s="12">
        <v>1119</v>
      </c>
      <c r="C73" t="s">
        <v>86</v>
      </c>
      <c r="D73" t="str">
        <f>_xlfn.XLOOKUP(Table1[[#This Row],[IndustryCode]],Metadata!$A$1:$A$64,Metadata!$F$1:$F$64,Table1[[#This Row],[IndustryTitle]])</f>
        <v>Other Crop Farming</v>
      </c>
      <c r="E73" t="str">
        <f>Table1[[#This Row],[IndustryCode]]&amp;" - "&amp;Table1[[#This Row],[ShortIndustryTitle]]</f>
        <v>1119 - Other Crop Farming</v>
      </c>
      <c r="F73" t="s">
        <v>751</v>
      </c>
      <c r="G73">
        <v>2016</v>
      </c>
      <c r="H73">
        <v>100.08430072577301</v>
      </c>
    </row>
    <row r="74" spans="1:8" x14ac:dyDescent="0.3">
      <c r="A74" t="s">
        <v>17</v>
      </c>
      <c r="B74" s="12">
        <v>1119</v>
      </c>
      <c r="C74" t="s">
        <v>86</v>
      </c>
      <c r="D74" t="str">
        <f>_xlfn.XLOOKUP(Table1[[#This Row],[IndustryCode]],Metadata!$A$1:$A$64,Metadata!$F$1:$F$64,Table1[[#This Row],[IndustryTitle]])</f>
        <v>Other Crop Farming</v>
      </c>
      <c r="E74" t="str">
        <f>Table1[[#This Row],[IndustryCode]]&amp;" - "&amp;Table1[[#This Row],[ShortIndustryTitle]]</f>
        <v>1119 - Other Crop Farming</v>
      </c>
      <c r="F74" t="s">
        <v>751</v>
      </c>
      <c r="G74">
        <v>2017</v>
      </c>
      <c r="H74">
        <v>99.814264305991898</v>
      </c>
    </row>
    <row r="75" spans="1:8" x14ac:dyDescent="0.3">
      <c r="A75" t="s">
        <v>17</v>
      </c>
      <c r="B75" s="12">
        <v>1119</v>
      </c>
      <c r="C75" t="s">
        <v>86</v>
      </c>
      <c r="D75" t="str">
        <f>_xlfn.XLOOKUP(Table1[[#This Row],[IndustryCode]],Metadata!$A$1:$A$64,Metadata!$F$1:$F$64,Table1[[#This Row],[IndustryTitle]])</f>
        <v>Other Crop Farming</v>
      </c>
      <c r="E75" t="str">
        <f>Table1[[#This Row],[IndustryCode]]&amp;" - "&amp;Table1[[#This Row],[ShortIndustryTitle]]</f>
        <v>1119 - Other Crop Farming</v>
      </c>
      <c r="F75" t="s">
        <v>751</v>
      </c>
      <c r="G75">
        <v>2018</v>
      </c>
      <c r="H75">
        <v>101.940002054304</v>
      </c>
    </row>
    <row r="76" spans="1:8" x14ac:dyDescent="0.3">
      <c r="A76" t="s">
        <v>17</v>
      </c>
      <c r="B76" s="12">
        <v>1119</v>
      </c>
      <c r="C76" t="s">
        <v>86</v>
      </c>
      <c r="D76" t="str">
        <f>_xlfn.XLOOKUP(Table1[[#This Row],[IndustryCode]],Metadata!$A$1:$A$64,Metadata!$F$1:$F$64,Table1[[#This Row],[IndustryTitle]])</f>
        <v>Other Crop Farming</v>
      </c>
      <c r="E76" t="str">
        <f>Table1[[#This Row],[IndustryCode]]&amp;" - "&amp;Table1[[#This Row],[ShortIndustryTitle]]</f>
        <v>1119 - Other Crop Farming</v>
      </c>
      <c r="F76" t="s">
        <v>751</v>
      </c>
      <c r="G76">
        <v>2019</v>
      </c>
      <c r="H76">
        <v>102.00962393412</v>
      </c>
    </row>
    <row r="77" spans="1:8" x14ac:dyDescent="0.3">
      <c r="A77" t="s">
        <v>17</v>
      </c>
      <c r="B77" s="12" t="s">
        <v>1</v>
      </c>
      <c r="C77" t="s">
        <v>21</v>
      </c>
      <c r="D77" t="str">
        <f>_xlfn.XLOOKUP(Table1[[#This Row],[IndustryCode]],Metadata!$A$1:$A$64,Metadata!$F$1:$F$64,Table1[[#This Row],[IndustryTitle]])</f>
        <v>Crop &amp; Animal Production</v>
      </c>
      <c r="E77" t="str">
        <f>Table1[[#This Row],[IndustryCode]]&amp;" - "&amp;Table1[[#This Row],[ShortIndustryTitle]]</f>
        <v>111CA - Crop &amp; Animal Production</v>
      </c>
      <c r="F77" t="s">
        <v>746</v>
      </c>
      <c r="G77">
        <v>2005</v>
      </c>
      <c r="H77">
        <v>100</v>
      </c>
    </row>
    <row r="78" spans="1:8" x14ac:dyDescent="0.3">
      <c r="A78" t="s">
        <v>17</v>
      </c>
      <c r="B78" s="12" t="s">
        <v>1</v>
      </c>
      <c r="C78" t="s">
        <v>21</v>
      </c>
      <c r="D78" t="str">
        <f>_xlfn.XLOOKUP(Table1[[#This Row],[IndustryCode]],Metadata!$A$1:$A$64,Metadata!$F$1:$F$64,Table1[[#This Row],[IndustryTitle]])</f>
        <v>Crop &amp; Animal Production</v>
      </c>
      <c r="E78" t="str">
        <f>Table1[[#This Row],[IndustryCode]]&amp;" - "&amp;Table1[[#This Row],[ShortIndustryTitle]]</f>
        <v>111CA - Crop &amp; Animal Production</v>
      </c>
      <c r="F78" t="s">
        <v>746</v>
      </c>
      <c r="G78">
        <v>2006</v>
      </c>
      <c r="H78">
        <v>100.45411137648399</v>
      </c>
    </row>
    <row r="79" spans="1:8" x14ac:dyDescent="0.3">
      <c r="A79" t="s">
        <v>17</v>
      </c>
      <c r="B79" s="12" t="s">
        <v>1</v>
      </c>
      <c r="C79" t="s">
        <v>21</v>
      </c>
      <c r="D79" t="str">
        <f>_xlfn.XLOOKUP(Table1[[#This Row],[IndustryCode]],Metadata!$A$1:$A$64,Metadata!$F$1:$F$64,Table1[[#This Row],[IndustryTitle]])</f>
        <v>Crop &amp; Animal Production</v>
      </c>
      <c r="E79" t="str">
        <f>Table1[[#This Row],[IndustryCode]]&amp;" - "&amp;Table1[[#This Row],[ShortIndustryTitle]]</f>
        <v>111CA - Crop &amp; Animal Production</v>
      </c>
      <c r="F79" t="s">
        <v>746</v>
      </c>
      <c r="G79">
        <v>2007</v>
      </c>
      <c r="H79">
        <v>100.569163450136</v>
      </c>
    </row>
    <row r="80" spans="1:8" x14ac:dyDescent="0.3">
      <c r="A80" t="s">
        <v>17</v>
      </c>
      <c r="B80" s="12" t="s">
        <v>1</v>
      </c>
      <c r="C80" t="s">
        <v>21</v>
      </c>
      <c r="D80" t="str">
        <f>_xlfn.XLOOKUP(Table1[[#This Row],[IndustryCode]],Metadata!$A$1:$A$64,Metadata!$F$1:$F$64,Table1[[#This Row],[IndustryTitle]])</f>
        <v>Crop &amp; Animal Production</v>
      </c>
      <c r="E80" t="str">
        <f>Table1[[#This Row],[IndustryCode]]&amp;" - "&amp;Table1[[#This Row],[ShortIndustryTitle]]</f>
        <v>111CA - Crop &amp; Animal Production</v>
      </c>
      <c r="F80" t="s">
        <v>746</v>
      </c>
      <c r="G80">
        <v>2008</v>
      </c>
      <c r="H80">
        <v>99.010089591183103</v>
      </c>
    </row>
    <row r="81" spans="1:8" x14ac:dyDescent="0.3">
      <c r="A81" t="s">
        <v>17</v>
      </c>
      <c r="B81" s="12" t="s">
        <v>1</v>
      </c>
      <c r="C81" t="s">
        <v>21</v>
      </c>
      <c r="D81" t="str">
        <f>_xlfn.XLOOKUP(Table1[[#This Row],[IndustryCode]],Metadata!$A$1:$A$64,Metadata!$F$1:$F$64,Table1[[#This Row],[IndustryTitle]])</f>
        <v>Crop &amp; Animal Production</v>
      </c>
      <c r="E81" t="str">
        <f>Table1[[#This Row],[IndustryCode]]&amp;" - "&amp;Table1[[#This Row],[ShortIndustryTitle]]</f>
        <v>111CA - Crop &amp; Animal Production</v>
      </c>
      <c r="F81" t="s">
        <v>746</v>
      </c>
      <c r="G81">
        <v>2009</v>
      </c>
      <c r="H81">
        <v>99.361220000652807</v>
      </c>
    </row>
    <row r="82" spans="1:8" x14ac:dyDescent="0.3">
      <c r="A82" t="s">
        <v>17</v>
      </c>
      <c r="B82" s="12" t="s">
        <v>1</v>
      </c>
      <c r="C82" t="s">
        <v>21</v>
      </c>
      <c r="D82" t="str">
        <f>_xlfn.XLOOKUP(Table1[[#This Row],[IndustryCode]],Metadata!$A$1:$A$64,Metadata!$F$1:$F$64,Table1[[#This Row],[IndustryTitle]])</f>
        <v>Crop &amp; Animal Production</v>
      </c>
      <c r="E82" t="str">
        <f>Table1[[#This Row],[IndustryCode]]&amp;" - "&amp;Table1[[#This Row],[ShortIndustryTitle]]</f>
        <v>111CA - Crop &amp; Animal Production</v>
      </c>
      <c r="F82" t="s">
        <v>746</v>
      </c>
      <c r="G82">
        <v>2010</v>
      </c>
      <c r="H82">
        <v>99.876524219859704</v>
      </c>
    </row>
    <row r="83" spans="1:8" x14ac:dyDescent="0.3">
      <c r="A83" t="s">
        <v>17</v>
      </c>
      <c r="B83" s="12" t="s">
        <v>1</v>
      </c>
      <c r="C83" t="s">
        <v>21</v>
      </c>
      <c r="D83" t="str">
        <f>_xlfn.XLOOKUP(Table1[[#This Row],[IndustryCode]],Metadata!$A$1:$A$64,Metadata!$F$1:$F$64,Table1[[#This Row],[IndustryTitle]])</f>
        <v>Crop &amp; Animal Production</v>
      </c>
      <c r="E83" t="str">
        <f>Table1[[#This Row],[IndustryCode]]&amp;" - "&amp;Table1[[#This Row],[ShortIndustryTitle]]</f>
        <v>111CA - Crop &amp; Animal Production</v>
      </c>
      <c r="F83" t="s">
        <v>746</v>
      </c>
      <c r="G83">
        <v>2011</v>
      </c>
      <c r="H83">
        <v>99.475184001248707</v>
      </c>
    </row>
    <row r="84" spans="1:8" x14ac:dyDescent="0.3">
      <c r="A84" t="s">
        <v>17</v>
      </c>
      <c r="B84" s="12" t="s">
        <v>1</v>
      </c>
      <c r="C84" t="s">
        <v>21</v>
      </c>
      <c r="D84" t="str">
        <f>_xlfn.XLOOKUP(Table1[[#This Row],[IndustryCode]],Metadata!$A$1:$A$64,Metadata!$F$1:$F$64,Table1[[#This Row],[IndustryTitle]])</f>
        <v>Crop &amp; Animal Production</v>
      </c>
      <c r="E84" t="str">
        <f>Table1[[#This Row],[IndustryCode]]&amp;" - "&amp;Table1[[#This Row],[ShortIndustryTitle]]</f>
        <v>111CA - Crop &amp; Animal Production</v>
      </c>
      <c r="F84" t="s">
        <v>746</v>
      </c>
      <c r="G84">
        <v>2012</v>
      </c>
      <c r="H84">
        <v>100.08122364926901</v>
      </c>
    </row>
    <row r="85" spans="1:8" x14ac:dyDescent="0.3">
      <c r="A85" t="s">
        <v>17</v>
      </c>
      <c r="B85" s="12" t="s">
        <v>1</v>
      </c>
      <c r="C85" t="s">
        <v>21</v>
      </c>
      <c r="D85" t="str">
        <f>_xlfn.XLOOKUP(Table1[[#This Row],[IndustryCode]],Metadata!$A$1:$A$64,Metadata!$F$1:$F$64,Table1[[#This Row],[IndustryTitle]])</f>
        <v>Crop &amp; Animal Production</v>
      </c>
      <c r="E85" t="str">
        <f>Table1[[#This Row],[IndustryCode]]&amp;" - "&amp;Table1[[#This Row],[ShortIndustryTitle]]</f>
        <v>111CA - Crop &amp; Animal Production</v>
      </c>
      <c r="F85" t="s">
        <v>746</v>
      </c>
      <c r="G85">
        <v>2013</v>
      </c>
      <c r="H85">
        <v>99.8911546635957</v>
      </c>
    </row>
    <row r="86" spans="1:8" x14ac:dyDescent="0.3">
      <c r="A86" t="s">
        <v>17</v>
      </c>
      <c r="B86" s="12" t="s">
        <v>1</v>
      </c>
      <c r="C86" t="s">
        <v>21</v>
      </c>
      <c r="D86" t="str">
        <f>_xlfn.XLOOKUP(Table1[[#This Row],[IndustryCode]],Metadata!$A$1:$A$64,Metadata!$F$1:$F$64,Table1[[#This Row],[IndustryTitle]])</f>
        <v>Crop &amp; Animal Production</v>
      </c>
      <c r="E86" t="str">
        <f>Table1[[#This Row],[IndustryCode]]&amp;" - "&amp;Table1[[#This Row],[ShortIndustryTitle]]</f>
        <v>111CA - Crop &amp; Animal Production</v>
      </c>
      <c r="F86" t="s">
        <v>746</v>
      </c>
      <c r="G86">
        <v>2014</v>
      </c>
      <c r="H86">
        <v>98.486755134817997</v>
      </c>
    </row>
    <row r="87" spans="1:8" x14ac:dyDescent="0.3">
      <c r="A87" t="s">
        <v>17</v>
      </c>
      <c r="B87" s="12" t="s">
        <v>1</v>
      </c>
      <c r="C87" t="s">
        <v>21</v>
      </c>
      <c r="D87" t="str">
        <f>_xlfn.XLOOKUP(Table1[[#This Row],[IndustryCode]],Metadata!$A$1:$A$64,Metadata!$F$1:$F$64,Table1[[#This Row],[IndustryTitle]])</f>
        <v>Crop &amp; Animal Production</v>
      </c>
      <c r="E87" t="str">
        <f>Table1[[#This Row],[IndustryCode]]&amp;" - "&amp;Table1[[#This Row],[ShortIndustryTitle]]</f>
        <v>111CA - Crop &amp; Animal Production</v>
      </c>
      <c r="F87" t="s">
        <v>746</v>
      </c>
      <c r="G87">
        <v>2015</v>
      </c>
      <c r="H87">
        <v>98.837867259448103</v>
      </c>
    </row>
    <row r="88" spans="1:8" x14ac:dyDescent="0.3">
      <c r="A88" t="s">
        <v>17</v>
      </c>
      <c r="B88" s="12" t="s">
        <v>1</v>
      </c>
      <c r="C88" t="s">
        <v>21</v>
      </c>
      <c r="D88" t="str">
        <f>_xlfn.XLOOKUP(Table1[[#This Row],[IndustryCode]],Metadata!$A$1:$A$64,Metadata!$F$1:$F$64,Table1[[#This Row],[IndustryTitle]])</f>
        <v>Crop &amp; Animal Production</v>
      </c>
      <c r="E88" t="str">
        <f>Table1[[#This Row],[IndustryCode]]&amp;" - "&amp;Table1[[#This Row],[ShortIndustryTitle]]</f>
        <v>111CA - Crop &amp; Animal Production</v>
      </c>
      <c r="F88" t="s">
        <v>746</v>
      </c>
      <c r="G88">
        <v>2016</v>
      </c>
      <c r="H88">
        <v>99.598528384750395</v>
      </c>
    </row>
    <row r="89" spans="1:8" x14ac:dyDescent="0.3">
      <c r="A89" t="s">
        <v>17</v>
      </c>
      <c r="B89" s="12" t="s">
        <v>1</v>
      </c>
      <c r="C89" t="s">
        <v>21</v>
      </c>
      <c r="D89" t="str">
        <f>_xlfn.XLOOKUP(Table1[[#This Row],[IndustryCode]],Metadata!$A$1:$A$64,Metadata!$F$1:$F$64,Table1[[#This Row],[IndustryTitle]])</f>
        <v>Crop &amp; Animal Production</v>
      </c>
      <c r="E89" t="str">
        <f>Table1[[#This Row],[IndustryCode]]&amp;" - "&amp;Table1[[#This Row],[ShortIndustryTitle]]</f>
        <v>111CA - Crop &amp; Animal Production</v>
      </c>
      <c r="F89" t="s">
        <v>746</v>
      </c>
      <c r="G89">
        <v>2017</v>
      </c>
      <c r="H89">
        <v>99.923266274650302</v>
      </c>
    </row>
    <row r="90" spans="1:8" x14ac:dyDescent="0.3">
      <c r="A90" t="s">
        <v>17</v>
      </c>
      <c r="B90" s="12" t="s">
        <v>1</v>
      </c>
      <c r="C90" t="s">
        <v>21</v>
      </c>
      <c r="D90" t="str">
        <f>_xlfn.XLOOKUP(Table1[[#This Row],[IndustryCode]],Metadata!$A$1:$A$64,Metadata!$F$1:$F$64,Table1[[#This Row],[IndustryTitle]])</f>
        <v>Crop &amp; Animal Production</v>
      </c>
      <c r="E90" t="str">
        <f>Table1[[#This Row],[IndustryCode]]&amp;" - "&amp;Table1[[#This Row],[ShortIndustryTitle]]</f>
        <v>111CA - Crop &amp; Animal Production</v>
      </c>
      <c r="F90" t="s">
        <v>746</v>
      </c>
      <c r="G90">
        <v>2018</v>
      </c>
      <c r="H90">
        <v>101.199020127517</v>
      </c>
    </row>
    <row r="91" spans="1:8" x14ac:dyDescent="0.3">
      <c r="A91" t="s">
        <v>17</v>
      </c>
      <c r="B91" s="12" t="s">
        <v>1</v>
      </c>
      <c r="C91" t="s">
        <v>21</v>
      </c>
      <c r="D91" t="str">
        <f>_xlfn.XLOOKUP(Table1[[#This Row],[IndustryCode]],Metadata!$A$1:$A$64,Metadata!$F$1:$F$64,Table1[[#This Row],[IndustryTitle]])</f>
        <v>Crop &amp; Animal Production</v>
      </c>
      <c r="E91" t="str">
        <f>Table1[[#This Row],[IndustryCode]]&amp;" - "&amp;Table1[[#This Row],[ShortIndustryTitle]]</f>
        <v>111CA - Crop &amp; Animal Production</v>
      </c>
      <c r="F91" t="s">
        <v>746</v>
      </c>
      <c r="G91">
        <v>2019</v>
      </c>
      <c r="H91">
        <v>101.93960136644</v>
      </c>
    </row>
    <row r="92" spans="1:8" x14ac:dyDescent="0.3">
      <c r="A92" t="s">
        <v>17</v>
      </c>
      <c r="B92" s="12">
        <v>1121</v>
      </c>
      <c r="C92" t="s">
        <v>87</v>
      </c>
      <c r="D92" t="str">
        <f>_xlfn.XLOOKUP(Table1[[#This Row],[IndustryCode]],Metadata!$A$1:$A$64,Metadata!$F$1:$F$64,Table1[[#This Row],[IndustryTitle]])</f>
        <v>Cattle Ranching And Farming</v>
      </c>
      <c r="E92" t="str">
        <f>Table1[[#This Row],[IndustryCode]]&amp;" - "&amp;Table1[[#This Row],[ShortIndustryTitle]]</f>
        <v>1121 - Cattle Ranching And Farming</v>
      </c>
      <c r="F92" t="s">
        <v>751</v>
      </c>
      <c r="G92">
        <v>2005</v>
      </c>
      <c r="H92">
        <v>100</v>
      </c>
    </row>
    <row r="93" spans="1:8" x14ac:dyDescent="0.3">
      <c r="A93" t="s">
        <v>17</v>
      </c>
      <c r="B93" s="12">
        <v>1121</v>
      </c>
      <c r="C93" t="s">
        <v>87</v>
      </c>
      <c r="D93" t="str">
        <f>_xlfn.XLOOKUP(Table1[[#This Row],[IndustryCode]],Metadata!$A$1:$A$64,Metadata!$F$1:$F$64,Table1[[#This Row],[IndustryTitle]])</f>
        <v>Cattle Ranching And Farming</v>
      </c>
      <c r="E93" t="str">
        <f>Table1[[#This Row],[IndustryCode]]&amp;" - "&amp;Table1[[#This Row],[ShortIndustryTitle]]</f>
        <v>1121 - Cattle Ranching And Farming</v>
      </c>
      <c r="F93" t="s">
        <v>751</v>
      </c>
      <c r="G93">
        <v>2006</v>
      </c>
      <c r="H93">
        <v>101.61569035159999</v>
      </c>
    </row>
    <row r="94" spans="1:8" x14ac:dyDescent="0.3">
      <c r="A94" t="s">
        <v>17</v>
      </c>
      <c r="B94" s="12">
        <v>1121</v>
      </c>
      <c r="C94" t="s">
        <v>87</v>
      </c>
      <c r="D94" t="str">
        <f>_xlfn.XLOOKUP(Table1[[#This Row],[IndustryCode]],Metadata!$A$1:$A$64,Metadata!$F$1:$F$64,Table1[[#This Row],[IndustryTitle]])</f>
        <v>Cattle Ranching And Farming</v>
      </c>
      <c r="E94" t="str">
        <f>Table1[[#This Row],[IndustryCode]]&amp;" - "&amp;Table1[[#This Row],[ShortIndustryTitle]]</f>
        <v>1121 - Cattle Ranching And Farming</v>
      </c>
      <c r="F94" t="s">
        <v>751</v>
      </c>
      <c r="G94">
        <v>2007</v>
      </c>
      <c r="H94">
        <v>100.45076906166</v>
      </c>
    </row>
    <row r="95" spans="1:8" x14ac:dyDescent="0.3">
      <c r="A95" t="s">
        <v>17</v>
      </c>
      <c r="B95" s="12">
        <v>1121</v>
      </c>
      <c r="C95" t="s">
        <v>87</v>
      </c>
      <c r="D95" t="str">
        <f>_xlfn.XLOOKUP(Table1[[#This Row],[IndustryCode]],Metadata!$A$1:$A$64,Metadata!$F$1:$F$64,Table1[[#This Row],[IndustryTitle]])</f>
        <v>Cattle Ranching And Farming</v>
      </c>
      <c r="E95" t="str">
        <f>Table1[[#This Row],[IndustryCode]]&amp;" - "&amp;Table1[[#This Row],[ShortIndustryTitle]]</f>
        <v>1121 - Cattle Ranching And Farming</v>
      </c>
      <c r="F95" t="s">
        <v>751</v>
      </c>
      <c r="G95">
        <v>2008</v>
      </c>
      <c r="H95">
        <v>98.808986715451994</v>
      </c>
    </row>
    <row r="96" spans="1:8" x14ac:dyDescent="0.3">
      <c r="A96" t="s">
        <v>17</v>
      </c>
      <c r="B96" s="12">
        <v>1121</v>
      </c>
      <c r="C96" t="s">
        <v>87</v>
      </c>
      <c r="D96" t="str">
        <f>_xlfn.XLOOKUP(Table1[[#This Row],[IndustryCode]],Metadata!$A$1:$A$64,Metadata!$F$1:$F$64,Table1[[#This Row],[IndustryTitle]])</f>
        <v>Cattle Ranching And Farming</v>
      </c>
      <c r="E96" t="str">
        <f>Table1[[#This Row],[IndustryCode]]&amp;" - "&amp;Table1[[#This Row],[ShortIndustryTitle]]</f>
        <v>1121 - Cattle Ranching And Farming</v>
      </c>
      <c r="F96" t="s">
        <v>751</v>
      </c>
      <c r="G96">
        <v>2009</v>
      </c>
      <c r="H96">
        <v>98.183318573827194</v>
      </c>
    </row>
    <row r="97" spans="1:8" x14ac:dyDescent="0.3">
      <c r="A97" t="s">
        <v>17</v>
      </c>
      <c r="B97" s="12">
        <v>1121</v>
      </c>
      <c r="C97" t="s">
        <v>87</v>
      </c>
      <c r="D97" t="str">
        <f>_xlfn.XLOOKUP(Table1[[#This Row],[IndustryCode]],Metadata!$A$1:$A$64,Metadata!$F$1:$F$64,Table1[[#This Row],[IndustryTitle]])</f>
        <v>Cattle Ranching And Farming</v>
      </c>
      <c r="E97" t="str">
        <f>Table1[[#This Row],[IndustryCode]]&amp;" - "&amp;Table1[[#This Row],[ShortIndustryTitle]]</f>
        <v>1121 - Cattle Ranching And Farming</v>
      </c>
      <c r="F97" t="s">
        <v>751</v>
      </c>
      <c r="G97">
        <v>2010</v>
      </c>
      <c r="H97">
        <v>98.639542113721703</v>
      </c>
    </row>
    <row r="98" spans="1:8" x14ac:dyDescent="0.3">
      <c r="A98" t="s">
        <v>17</v>
      </c>
      <c r="B98" s="12">
        <v>1121</v>
      </c>
      <c r="C98" t="s">
        <v>87</v>
      </c>
      <c r="D98" t="str">
        <f>_xlfn.XLOOKUP(Table1[[#This Row],[IndustryCode]],Metadata!$A$1:$A$64,Metadata!$F$1:$F$64,Table1[[#This Row],[IndustryTitle]])</f>
        <v>Cattle Ranching And Farming</v>
      </c>
      <c r="E98" t="str">
        <f>Table1[[#This Row],[IndustryCode]]&amp;" - "&amp;Table1[[#This Row],[ShortIndustryTitle]]</f>
        <v>1121 - Cattle Ranching And Farming</v>
      </c>
      <c r="F98" t="s">
        <v>751</v>
      </c>
      <c r="G98">
        <v>2011</v>
      </c>
      <c r="H98">
        <v>99.047155378766703</v>
      </c>
    </row>
    <row r="99" spans="1:8" x14ac:dyDescent="0.3">
      <c r="A99" t="s">
        <v>17</v>
      </c>
      <c r="B99" s="12">
        <v>1121</v>
      </c>
      <c r="C99" t="s">
        <v>87</v>
      </c>
      <c r="D99" t="str">
        <f>_xlfn.XLOOKUP(Table1[[#This Row],[IndustryCode]],Metadata!$A$1:$A$64,Metadata!$F$1:$F$64,Table1[[#This Row],[IndustryTitle]])</f>
        <v>Cattle Ranching And Farming</v>
      </c>
      <c r="E99" t="str">
        <f>Table1[[#This Row],[IndustryCode]]&amp;" - "&amp;Table1[[#This Row],[ShortIndustryTitle]]</f>
        <v>1121 - Cattle Ranching And Farming</v>
      </c>
      <c r="F99" t="s">
        <v>751</v>
      </c>
      <c r="G99">
        <v>2012</v>
      </c>
      <c r="H99">
        <v>99.251371715989194</v>
      </c>
    </row>
    <row r="100" spans="1:8" x14ac:dyDescent="0.3">
      <c r="A100" t="s">
        <v>17</v>
      </c>
      <c r="B100" s="12">
        <v>1121</v>
      </c>
      <c r="C100" t="s">
        <v>87</v>
      </c>
      <c r="D100" t="str">
        <f>_xlfn.XLOOKUP(Table1[[#This Row],[IndustryCode]],Metadata!$A$1:$A$64,Metadata!$F$1:$F$64,Table1[[#This Row],[IndustryTitle]])</f>
        <v>Cattle Ranching And Farming</v>
      </c>
      <c r="E100" t="str">
        <f>Table1[[#This Row],[IndustryCode]]&amp;" - "&amp;Table1[[#This Row],[ShortIndustryTitle]]</f>
        <v>1121 - Cattle Ranching And Farming</v>
      </c>
      <c r="F100" t="s">
        <v>751</v>
      </c>
      <c r="G100">
        <v>2013</v>
      </c>
      <c r="H100">
        <v>98.531874811267301</v>
      </c>
    </row>
    <row r="101" spans="1:8" x14ac:dyDescent="0.3">
      <c r="A101" t="s">
        <v>17</v>
      </c>
      <c r="B101" s="12">
        <v>1121</v>
      </c>
      <c r="C101" t="s">
        <v>87</v>
      </c>
      <c r="D101" t="str">
        <f>_xlfn.XLOOKUP(Table1[[#This Row],[IndustryCode]],Metadata!$A$1:$A$64,Metadata!$F$1:$F$64,Table1[[#This Row],[IndustryTitle]])</f>
        <v>Cattle Ranching And Farming</v>
      </c>
      <c r="E101" t="str">
        <f>Table1[[#This Row],[IndustryCode]]&amp;" - "&amp;Table1[[#This Row],[ShortIndustryTitle]]</f>
        <v>1121 - Cattle Ranching And Farming</v>
      </c>
      <c r="F101" t="s">
        <v>751</v>
      </c>
      <c r="G101">
        <v>2014</v>
      </c>
      <c r="H101">
        <v>99.035122956321203</v>
      </c>
    </row>
    <row r="102" spans="1:8" x14ac:dyDescent="0.3">
      <c r="A102" t="s">
        <v>17</v>
      </c>
      <c r="B102" s="12">
        <v>1121</v>
      </c>
      <c r="C102" t="s">
        <v>87</v>
      </c>
      <c r="D102" t="str">
        <f>_xlfn.XLOOKUP(Table1[[#This Row],[IndustryCode]],Metadata!$A$1:$A$64,Metadata!$F$1:$F$64,Table1[[#This Row],[IndustryTitle]])</f>
        <v>Cattle Ranching And Farming</v>
      </c>
      <c r="E102" t="str">
        <f>Table1[[#This Row],[IndustryCode]]&amp;" - "&amp;Table1[[#This Row],[ShortIndustryTitle]]</f>
        <v>1121 - Cattle Ranching And Farming</v>
      </c>
      <c r="F102" t="s">
        <v>751</v>
      </c>
      <c r="G102">
        <v>2015</v>
      </c>
      <c r="H102">
        <v>97.677871554333507</v>
      </c>
    </row>
    <row r="103" spans="1:8" x14ac:dyDescent="0.3">
      <c r="A103" t="s">
        <v>17</v>
      </c>
      <c r="B103" s="12">
        <v>1121</v>
      </c>
      <c r="C103" t="s">
        <v>87</v>
      </c>
      <c r="D103" t="str">
        <f>_xlfn.XLOOKUP(Table1[[#This Row],[IndustryCode]],Metadata!$A$1:$A$64,Metadata!$F$1:$F$64,Table1[[#This Row],[IndustryTitle]])</f>
        <v>Cattle Ranching And Farming</v>
      </c>
      <c r="E103" t="str">
        <f>Table1[[#This Row],[IndustryCode]]&amp;" - "&amp;Table1[[#This Row],[ShortIndustryTitle]]</f>
        <v>1121 - Cattle Ranching And Farming</v>
      </c>
      <c r="F103" t="s">
        <v>751</v>
      </c>
      <c r="G103">
        <v>2016</v>
      </c>
      <c r="H103">
        <v>98.8727625899744</v>
      </c>
    </row>
    <row r="104" spans="1:8" x14ac:dyDescent="0.3">
      <c r="A104" t="s">
        <v>17</v>
      </c>
      <c r="B104" s="12">
        <v>1121</v>
      </c>
      <c r="C104" t="s">
        <v>87</v>
      </c>
      <c r="D104" t="str">
        <f>_xlfn.XLOOKUP(Table1[[#This Row],[IndustryCode]],Metadata!$A$1:$A$64,Metadata!$F$1:$F$64,Table1[[#This Row],[IndustryTitle]])</f>
        <v>Cattle Ranching And Farming</v>
      </c>
      <c r="E104" t="str">
        <f>Table1[[#This Row],[IndustryCode]]&amp;" - "&amp;Table1[[#This Row],[ShortIndustryTitle]]</f>
        <v>1121 - Cattle Ranching And Farming</v>
      </c>
      <c r="F104" t="s">
        <v>751</v>
      </c>
      <c r="G104">
        <v>2017</v>
      </c>
      <c r="H104">
        <v>99.249241146343394</v>
      </c>
    </row>
    <row r="105" spans="1:8" x14ac:dyDescent="0.3">
      <c r="A105" t="s">
        <v>17</v>
      </c>
      <c r="B105" s="12">
        <v>1121</v>
      </c>
      <c r="C105" t="s">
        <v>87</v>
      </c>
      <c r="D105" t="str">
        <f>_xlfn.XLOOKUP(Table1[[#This Row],[IndustryCode]],Metadata!$A$1:$A$64,Metadata!$F$1:$F$64,Table1[[#This Row],[IndustryTitle]])</f>
        <v>Cattle Ranching And Farming</v>
      </c>
      <c r="E105" t="str">
        <f>Table1[[#This Row],[IndustryCode]]&amp;" - "&amp;Table1[[#This Row],[ShortIndustryTitle]]</f>
        <v>1121 - Cattle Ranching And Farming</v>
      </c>
      <c r="F105" t="s">
        <v>751</v>
      </c>
      <c r="G105">
        <v>2018</v>
      </c>
      <c r="H105">
        <v>99.072592939604704</v>
      </c>
    </row>
    <row r="106" spans="1:8" x14ac:dyDescent="0.3">
      <c r="A106" t="s">
        <v>17</v>
      </c>
      <c r="B106" s="12">
        <v>1121</v>
      </c>
      <c r="C106" t="s">
        <v>87</v>
      </c>
      <c r="D106" t="str">
        <f>_xlfn.XLOOKUP(Table1[[#This Row],[IndustryCode]],Metadata!$A$1:$A$64,Metadata!$F$1:$F$64,Table1[[#This Row],[IndustryTitle]])</f>
        <v>Cattle Ranching And Farming</v>
      </c>
      <c r="E106" t="str">
        <f>Table1[[#This Row],[IndustryCode]]&amp;" - "&amp;Table1[[#This Row],[ShortIndustryTitle]]</f>
        <v>1121 - Cattle Ranching And Farming</v>
      </c>
      <c r="F106" t="s">
        <v>751</v>
      </c>
      <c r="G106">
        <v>2019</v>
      </c>
      <c r="H106">
        <v>100.33329265681201</v>
      </c>
    </row>
    <row r="107" spans="1:8" x14ac:dyDescent="0.3">
      <c r="A107" t="s">
        <v>17</v>
      </c>
      <c r="B107" s="12">
        <v>1122</v>
      </c>
      <c r="C107" t="s">
        <v>88</v>
      </c>
      <c r="D107" t="str">
        <f>_xlfn.XLOOKUP(Table1[[#This Row],[IndustryCode]],Metadata!$A$1:$A$64,Metadata!$F$1:$F$64,Table1[[#This Row],[IndustryTitle]])</f>
        <v>Hog And Pig Farming</v>
      </c>
      <c r="E107" t="str">
        <f>Table1[[#This Row],[IndustryCode]]&amp;" - "&amp;Table1[[#This Row],[ShortIndustryTitle]]</f>
        <v>1122 - Hog And Pig Farming</v>
      </c>
      <c r="F107" t="s">
        <v>751</v>
      </c>
      <c r="G107">
        <v>2005</v>
      </c>
      <c r="H107">
        <v>100</v>
      </c>
    </row>
    <row r="108" spans="1:8" x14ac:dyDescent="0.3">
      <c r="A108" t="s">
        <v>17</v>
      </c>
      <c r="B108" s="12">
        <v>1122</v>
      </c>
      <c r="C108" t="s">
        <v>88</v>
      </c>
      <c r="D108" t="str">
        <f>_xlfn.XLOOKUP(Table1[[#This Row],[IndustryCode]],Metadata!$A$1:$A$64,Metadata!$F$1:$F$64,Table1[[#This Row],[IndustryTitle]])</f>
        <v>Hog And Pig Farming</v>
      </c>
      <c r="E108" t="str">
        <f>Table1[[#This Row],[IndustryCode]]&amp;" - "&amp;Table1[[#This Row],[ShortIndustryTitle]]</f>
        <v>1122 - Hog And Pig Farming</v>
      </c>
      <c r="F108" t="s">
        <v>751</v>
      </c>
      <c r="G108">
        <v>2006</v>
      </c>
      <c r="H108">
        <v>101.61569035159999</v>
      </c>
    </row>
    <row r="109" spans="1:8" x14ac:dyDescent="0.3">
      <c r="A109" t="s">
        <v>17</v>
      </c>
      <c r="B109" s="12">
        <v>1122</v>
      </c>
      <c r="C109" t="s">
        <v>88</v>
      </c>
      <c r="D109" t="str">
        <f>_xlfn.XLOOKUP(Table1[[#This Row],[IndustryCode]],Metadata!$A$1:$A$64,Metadata!$F$1:$F$64,Table1[[#This Row],[IndustryTitle]])</f>
        <v>Hog And Pig Farming</v>
      </c>
      <c r="E109" t="str">
        <f>Table1[[#This Row],[IndustryCode]]&amp;" - "&amp;Table1[[#This Row],[ShortIndustryTitle]]</f>
        <v>1122 - Hog And Pig Farming</v>
      </c>
      <c r="F109" t="s">
        <v>751</v>
      </c>
      <c r="G109">
        <v>2007</v>
      </c>
      <c r="H109">
        <v>100.45076906166</v>
      </c>
    </row>
    <row r="110" spans="1:8" x14ac:dyDescent="0.3">
      <c r="A110" t="s">
        <v>17</v>
      </c>
      <c r="B110" s="12">
        <v>1122</v>
      </c>
      <c r="C110" t="s">
        <v>88</v>
      </c>
      <c r="D110" t="str">
        <f>_xlfn.XLOOKUP(Table1[[#This Row],[IndustryCode]],Metadata!$A$1:$A$64,Metadata!$F$1:$F$64,Table1[[#This Row],[IndustryTitle]])</f>
        <v>Hog And Pig Farming</v>
      </c>
      <c r="E110" t="str">
        <f>Table1[[#This Row],[IndustryCode]]&amp;" - "&amp;Table1[[#This Row],[ShortIndustryTitle]]</f>
        <v>1122 - Hog And Pig Farming</v>
      </c>
      <c r="F110" t="s">
        <v>751</v>
      </c>
      <c r="G110">
        <v>2008</v>
      </c>
      <c r="H110">
        <v>98.808986715451994</v>
      </c>
    </row>
    <row r="111" spans="1:8" x14ac:dyDescent="0.3">
      <c r="A111" t="s">
        <v>17</v>
      </c>
      <c r="B111" s="12">
        <v>1122</v>
      </c>
      <c r="C111" t="s">
        <v>88</v>
      </c>
      <c r="D111" t="str">
        <f>_xlfn.XLOOKUP(Table1[[#This Row],[IndustryCode]],Metadata!$A$1:$A$64,Metadata!$F$1:$F$64,Table1[[#This Row],[IndustryTitle]])</f>
        <v>Hog And Pig Farming</v>
      </c>
      <c r="E111" t="str">
        <f>Table1[[#This Row],[IndustryCode]]&amp;" - "&amp;Table1[[#This Row],[ShortIndustryTitle]]</f>
        <v>1122 - Hog And Pig Farming</v>
      </c>
      <c r="F111" t="s">
        <v>751</v>
      </c>
      <c r="G111">
        <v>2009</v>
      </c>
      <c r="H111">
        <v>98.183318573827194</v>
      </c>
    </row>
    <row r="112" spans="1:8" x14ac:dyDescent="0.3">
      <c r="A112" t="s">
        <v>17</v>
      </c>
      <c r="B112" s="12">
        <v>1122</v>
      </c>
      <c r="C112" t="s">
        <v>88</v>
      </c>
      <c r="D112" t="str">
        <f>_xlfn.XLOOKUP(Table1[[#This Row],[IndustryCode]],Metadata!$A$1:$A$64,Metadata!$F$1:$F$64,Table1[[#This Row],[IndustryTitle]])</f>
        <v>Hog And Pig Farming</v>
      </c>
      <c r="E112" t="str">
        <f>Table1[[#This Row],[IndustryCode]]&amp;" - "&amp;Table1[[#This Row],[ShortIndustryTitle]]</f>
        <v>1122 - Hog And Pig Farming</v>
      </c>
      <c r="F112" t="s">
        <v>751</v>
      </c>
      <c r="G112">
        <v>2010</v>
      </c>
      <c r="H112">
        <v>98.639542113721703</v>
      </c>
    </row>
    <row r="113" spans="1:8" x14ac:dyDescent="0.3">
      <c r="A113" t="s">
        <v>17</v>
      </c>
      <c r="B113" s="12">
        <v>1122</v>
      </c>
      <c r="C113" t="s">
        <v>88</v>
      </c>
      <c r="D113" t="str">
        <f>_xlfn.XLOOKUP(Table1[[#This Row],[IndustryCode]],Metadata!$A$1:$A$64,Metadata!$F$1:$F$64,Table1[[#This Row],[IndustryTitle]])</f>
        <v>Hog And Pig Farming</v>
      </c>
      <c r="E113" t="str">
        <f>Table1[[#This Row],[IndustryCode]]&amp;" - "&amp;Table1[[#This Row],[ShortIndustryTitle]]</f>
        <v>1122 - Hog And Pig Farming</v>
      </c>
      <c r="F113" t="s">
        <v>751</v>
      </c>
      <c r="G113">
        <v>2011</v>
      </c>
      <c r="H113">
        <v>99.047155378766703</v>
      </c>
    </row>
    <row r="114" spans="1:8" x14ac:dyDescent="0.3">
      <c r="A114" t="s">
        <v>17</v>
      </c>
      <c r="B114" s="12">
        <v>1122</v>
      </c>
      <c r="C114" t="s">
        <v>88</v>
      </c>
      <c r="D114" t="str">
        <f>_xlfn.XLOOKUP(Table1[[#This Row],[IndustryCode]],Metadata!$A$1:$A$64,Metadata!$F$1:$F$64,Table1[[#This Row],[IndustryTitle]])</f>
        <v>Hog And Pig Farming</v>
      </c>
      <c r="E114" t="str">
        <f>Table1[[#This Row],[IndustryCode]]&amp;" - "&amp;Table1[[#This Row],[ShortIndustryTitle]]</f>
        <v>1122 - Hog And Pig Farming</v>
      </c>
      <c r="F114" t="s">
        <v>751</v>
      </c>
      <c r="G114">
        <v>2012</v>
      </c>
      <c r="H114">
        <v>99.251371715989194</v>
      </c>
    </row>
    <row r="115" spans="1:8" x14ac:dyDescent="0.3">
      <c r="A115" t="s">
        <v>17</v>
      </c>
      <c r="B115" s="12">
        <v>1122</v>
      </c>
      <c r="C115" t="s">
        <v>88</v>
      </c>
      <c r="D115" t="str">
        <f>_xlfn.XLOOKUP(Table1[[#This Row],[IndustryCode]],Metadata!$A$1:$A$64,Metadata!$F$1:$F$64,Table1[[#This Row],[IndustryTitle]])</f>
        <v>Hog And Pig Farming</v>
      </c>
      <c r="E115" t="str">
        <f>Table1[[#This Row],[IndustryCode]]&amp;" - "&amp;Table1[[#This Row],[ShortIndustryTitle]]</f>
        <v>1122 - Hog And Pig Farming</v>
      </c>
      <c r="F115" t="s">
        <v>751</v>
      </c>
      <c r="G115">
        <v>2013</v>
      </c>
      <c r="H115">
        <v>98.531874811267301</v>
      </c>
    </row>
    <row r="116" spans="1:8" x14ac:dyDescent="0.3">
      <c r="A116" t="s">
        <v>17</v>
      </c>
      <c r="B116" s="12">
        <v>1122</v>
      </c>
      <c r="C116" t="s">
        <v>88</v>
      </c>
      <c r="D116" t="str">
        <f>_xlfn.XLOOKUP(Table1[[#This Row],[IndustryCode]],Metadata!$A$1:$A$64,Metadata!$F$1:$F$64,Table1[[#This Row],[IndustryTitle]])</f>
        <v>Hog And Pig Farming</v>
      </c>
      <c r="E116" t="str">
        <f>Table1[[#This Row],[IndustryCode]]&amp;" - "&amp;Table1[[#This Row],[ShortIndustryTitle]]</f>
        <v>1122 - Hog And Pig Farming</v>
      </c>
      <c r="F116" t="s">
        <v>751</v>
      </c>
      <c r="G116">
        <v>2014</v>
      </c>
      <c r="H116">
        <v>99.035122956321203</v>
      </c>
    </row>
    <row r="117" spans="1:8" x14ac:dyDescent="0.3">
      <c r="A117" t="s">
        <v>17</v>
      </c>
      <c r="B117" s="12">
        <v>1122</v>
      </c>
      <c r="C117" t="s">
        <v>88</v>
      </c>
      <c r="D117" t="str">
        <f>_xlfn.XLOOKUP(Table1[[#This Row],[IndustryCode]],Metadata!$A$1:$A$64,Metadata!$F$1:$F$64,Table1[[#This Row],[IndustryTitle]])</f>
        <v>Hog And Pig Farming</v>
      </c>
      <c r="E117" t="str">
        <f>Table1[[#This Row],[IndustryCode]]&amp;" - "&amp;Table1[[#This Row],[ShortIndustryTitle]]</f>
        <v>1122 - Hog And Pig Farming</v>
      </c>
      <c r="F117" t="s">
        <v>751</v>
      </c>
      <c r="G117">
        <v>2015</v>
      </c>
      <c r="H117">
        <v>97.677871554333507</v>
      </c>
    </row>
    <row r="118" spans="1:8" x14ac:dyDescent="0.3">
      <c r="A118" t="s">
        <v>17</v>
      </c>
      <c r="B118" s="12">
        <v>1122</v>
      </c>
      <c r="C118" t="s">
        <v>88</v>
      </c>
      <c r="D118" t="str">
        <f>_xlfn.XLOOKUP(Table1[[#This Row],[IndustryCode]],Metadata!$A$1:$A$64,Metadata!$F$1:$F$64,Table1[[#This Row],[IndustryTitle]])</f>
        <v>Hog And Pig Farming</v>
      </c>
      <c r="E118" t="str">
        <f>Table1[[#This Row],[IndustryCode]]&amp;" - "&amp;Table1[[#This Row],[ShortIndustryTitle]]</f>
        <v>1122 - Hog And Pig Farming</v>
      </c>
      <c r="F118" t="s">
        <v>751</v>
      </c>
      <c r="G118">
        <v>2016</v>
      </c>
      <c r="H118">
        <v>98.8727625899744</v>
      </c>
    </row>
    <row r="119" spans="1:8" x14ac:dyDescent="0.3">
      <c r="A119" t="s">
        <v>17</v>
      </c>
      <c r="B119" s="12">
        <v>1122</v>
      </c>
      <c r="C119" t="s">
        <v>88</v>
      </c>
      <c r="D119" t="str">
        <f>_xlfn.XLOOKUP(Table1[[#This Row],[IndustryCode]],Metadata!$A$1:$A$64,Metadata!$F$1:$F$64,Table1[[#This Row],[IndustryTitle]])</f>
        <v>Hog And Pig Farming</v>
      </c>
      <c r="E119" t="str">
        <f>Table1[[#This Row],[IndustryCode]]&amp;" - "&amp;Table1[[#This Row],[ShortIndustryTitle]]</f>
        <v>1122 - Hog And Pig Farming</v>
      </c>
      <c r="F119" t="s">
        <v>751</v>
      </c>
      <c r="G119">
        <v>2017</v>
      </c>
      <c r="H119">
        <v>99.249241146343394</v>
      </c>
    </row>
    <row r="120" spans="1:8" x14ac:dyDescent="0.3">
      <c r="A120" t="s">
        <v>17</v>
      </c>
      <c r="B120" s="12">
        <v>1122</v>
      </c>
      <c r="C120" t="s">
        <v>88</v>
      </c>
      <c r="D120" t="str">
        <f>_xlfn.XLOOKUP(Table1[[#This Row],[IndustryCode]],Metadata!$A$1:$A$64,Metadata!$F$1:$F$64,Table1[[#This Row],[IndustryTitle]])</f>
        <v>Hog And Pig Farming</v>
      </c>
      <c r="E120" t="str">
        <f>Table1[[#This Row],[IndustryCode]]&amp;" - "&amp;Table1[[#This Row],[ShortIndustryTitle]]</f>
        <v>1122 - Hog And Pig Farming</v>
      </c>
      <c r="F120" t="s">
        <v>751</v>
      </c>
      <c r="G120">
        <v>2018</v>
      </c>
      <c r="H120">
        <v>99.072592939604704</v>
      </c>
    </row>
    <row r="121" spans="1:8" x14ac:dyDescent="0.3">
      <c r="A121" t="s">
        <v>17</v>
      </c>
      <c r="B121" s="12">
        <v>1122</v>
      </c>
      <c r="C121" t="s">
        <v>88</v>
      </c>
      <c r="D121" t="str">
        <f>_xlfn.XLOOKUP(Table1[[#This Row],[IndustryCode]],Metadata!$A$1:$A$64,Metadata!$F$1:$F$64,Table1[[#This Row],[IndustryTitle]])</f>
        <v>Hog And Pig Farming</v>
      </c>
      <c r="E121" t="str">
        <f>Table1[[#This Row],[IndustryCode]]&amp;" - "&amp;Table1[[#This Row],[ShortIndustryTitle]]</f>
        <v>1122 - Hog And Pig Farming</v>
      </c>
      <c r="F121" t="s">
        <v>751</v>
      </c>
      <c r="G121">
        <v>2019</v>
      </c>
      <c r="H121">
        <v>100.33329265681201</v>
      </c>
    </row>
    <row r="122" spans="1:8" x14ac:dyDescent="0.3">
      <c r="A122" t="s">
        <v>17</v>
      </c>
      <c r="B122" s="12">
        <v>1123</v>
      </c>
      <c r="C122" t="s">
        <v>89</v>
      </c>
      <c r="D122" t="str">
        <f>_xlfn.XLOOKUP(Table1[[#This Row],[IndustryCode]],Metadata!$A$1:$A$64,Metadata!$F$1:$F$64,Table1[[#This Row],[IndustryTitle]])</f>
        <v>Poultry And Egg Production</v>
      </c>
      <c r="E122" t="str">
        <f>Table1[[#This Row],[IndustryCode]]&amp;" - "&amp;Table1[[#This Row],[ShortIndustryTitle]]</f>
        <v>1123 - Poultry And Egg Production</v>
      </c>
      <c r="F122" t="s">
        <v>751</v>
      </c>
      <c r="G122">
        <v>2005</v>
      </c>
      <c r="H122">
        <v>100</v>
      </c>
    </row>
    <row r="123" spans="1:8" x14ac:dyDescent="0.3">
      <c r="A123" t="s">
        <v>17</v>
      </c>
      <c r="B123" s="12">
        <v>1123</v>
      </c>
      <c r="C123" t="s">
        <v>89</v>
      </c>
      <c r="D123" t="str">
        <f>_xlfn.XLOOKUP(Table1[[#This Row],[IndustryCode]],Metadata!$A$1:$A$64,Metadata!$F$1:$F$64,Table1[[#This Row],[IndustryTitle]])</f>
        <v>Poultry And Egg Production</v>
      </c>
      <c r="E123" t="str">
        <f>Table1[[#This Row],[IndustryCode]]&amp;" - "&amp;Table1[[#This Row],[ShortIndustryTitle]]</f>
        <v>1123 - Poultry And Egg Production</v>
      </c>
      <c r="F123" t="s">
        <v>751</v>
      </c>
      <c r="G123">
        <v>2006</v>
      </c>
      <c r="H123">
        <v>101.61569035159999</v>
      </c>
    </row>
    <row r="124" spans="1:8" x14ac:dyDescent="0.3">
      <c r="A124" t="s">
        <v>17</v>
      </c>
      <c r="B124" s="12">
        <v>1123</v>
      </c>
      <c r="C124" t="s">
        <v>89</v>
      </c>
      <c r="D124" t="str">
        <f>_xlfn.XLOOKUP(Table1[[#This Row],[IndustryCode]],Metadata!$A$1:$A$64,Metadata!$F$1:$F$64,Table1[[#This Row],[IndustryTitle]])</f>
        <v>Poultry And Egg Production</v>
      </c>
      <c r="E124" t="str">
        <f>Table1[[#This Row],[IndustryCode]]&amp;" - "&amp;Table1[[#This Row],[ShortIndustryTitle]]</f>
        <v>1123 - Poultry And Egg Production</v>
      </c>
      <c r="F124" t="s">
        <v>751</v>
      </c>
      <c r="G124">
        <v>2007</v>
      </c>
      <c r="H124">
        <v>100.45076906166</v>
      </c>
    </row>
    <row r="125" spans="1:8" x14ac:dyDescent="0.3">
      <c r="A125" t="s">
        <v>17</v>
      </c>
      <c r="B125" s="12">
        <v>1123</v>
      </c>
      <c r="C125" t="s">
        <v>89</v>
      </c>
      <c r="D125" t="str">
        <f>_xlfn.XLOOKUP(Table1[[#This Row],[IndustryCode]],Metadata!$A$1:$A$64,Metadata!$F$1:$F$64,Table1[[#This Row],[IndustryTitle]])</f>
        <v>Poultry And Egg Production</v>
      </c>
      <c r="E125" t="str">
        <f>Table1[[#This Row],[IndustryCode]]&amp;" - "&amp;Table1[[#This Row],[ShortIndustryTitle]]</f>
        <v>1123 - Poultry And Egg Production</v>
      </c>
      <c r="F125" t="s">
        <v>751</v>
      </c>
      <c r="G125">
        <v>2008</v>
      </c>
      <c r="H125">
        <v>98.808986715451994</v>
      </c>
    </row>
    <row r="126" spans="1:8" x14ac:dyDescent="0.3">
      <c r="A126" t="s">
        <v>17</v>
      </c>
      <c r="B126" s="12">
        <v>1123</v>
      </c>
      <c r="C126" t="s">
        <v>89</v>
      </c>
      <c r="D126" t="str">
        <f>_xlfn.XLOOKUP(Table1[[#This Row],[IndustryCode]],Metadata!$A$1:$A$64,Metadata!$F$1:$F$64,Table1[[#This Row],[IndustryTitle]])</f>
        <v>Poultry And Egg Production</v>
      </c>
      <c r="E126" t="str">
        <f>Table1[[#This Row],[IndustryCode]]&amp;" - "&amp;Table1[[#This Row],[ShortIndustryTitle]]</f>
        <v>1123 - Poultry And Egg Production</v>
      </c>
      <c r="F126" t="s">
        <v>751</v>
      </c>
      <c r="G126">
        <v>2009</v>
      </c>
      <c r="H126">
        <v>98.183318573827194</v>
      </c>
    </row>
    <row r="127" spans="1:8" x14ac:dyDescent="0.3">
      <c r="A127" t="s">
        <v>17</v>
      </c>
      <c r="B127" s="12">
        <v>1123</v>
      </c>
      <c r="C127" t="s">
        <v>89</v>
      </c>
      <c r="D127" t="str">
        <f>_xlfn.XLOOKUP(Table1[[#This Row],[IndustryCode]],Metadata!$A$1:$A$64,Metadata!$F$1:$F$64,Table1[[#This Row],[IndustryTitle]])</f>
        <v>Poultry And Egg Production</v>
      </c>
      <c r="E127" t="str">
        <f>Table1[[#This Row],[IndustryCode]]&amp;" - "&amp;Table1[[#This Row],[ShortIndustryTitle]]</f>
        <v>1123 - Poultry And Egg Production</v>
      </c>
      <c r="F127" t="s">
        <v>751</v>
      </c>
      <c r="G127">
        <v>2010</v>
      </c>
      <c r="H127">
        <v>98.639542113721703</v>
      </c>
    </row>
    <row r="128" spans="1:8" x14ac:dyDescent="0.3">
      <c r="A128" t="s">
        <v>17</v>
      </c>
      <c r="B128" s="12">
        <v>1123</v>
      </c>
      <c r="C128" t="s">
        <v>89</v>
      </c>
      <c r="D128" t="str">
        <f>_xlfn.XLOOKUP(Table1[[#This Row],[IndustryCode]],Metadata!$A$1:$A$64,Metadata!$F$1:$F$64,Table1[[#This Row],[IndustryTitle]])</f>
        <v>Poultry And Egg Production</v>
      </c>
      <c r="E128" t="str">
        <f>Table1[[#This Row],[IndustryCode]]&amp;" - "&amp;Table1[[#This Row],[ShortIndustryTitle]]</f>
        <v>1123 - Poultry And Egg Production</v>
      </c>
      <c r="F128" t="s">
        <v>751</v>
      </c>
      <c r="G128">
        <v>2011</v>
      </c>
      <c r="H128">
        <v>99.047155378766703</v>
      </c>
    </row>
    <row r="129" spans="1:8" x14ac:dyDescent="0.3">
      <c r="A129" t="s">
        <v>17</v>
      </c>
      <c r="B129" s="12">
        <v>1123</v>
      </c>
      <c r="C129" t="s">
        <v>89</v>
      </c>
      <c r="D129" t="str">
        <f>_xlfn.XLOOKUP(Table1[[#This Row],[IndustryCode]],Metadata!$A$1:$A$64,Metadata!$F$1:$F$64,Table1[[#This Row],[IndustryTitle]])</f>
        <v>Poultry And Egg Production</v>
      </c>
      <c r="E129" t="str">
        <f>Table1[[#This Row],[IndustryCode]]&amp;" - "&amp;Table1[[#This Row],[ShortIndustryTitle]]</f>
        <v>1123 - Poultry And Egg Production</v>
      </c>
      <c r="F129" t="s">
        <v>751</v>
      </c>
      <c r="G129">
        <v>2012</v>
      </c>
      <c r="H129">
        <v>99.251371715989194</v>
      </c>
    </row>
    <row r="130" spans="1:8" x14ac:dyDescent="0.3">
      <c r="A130" t="s">
        <v>17</v>
      </c>
      <c r="B130" s="12">
        <v>1123</v>
      </c>
      <c r="C130" t="s">
        <v>89</v>
      </c>
      <c r="D130" t="str">
        <f>_xlfn.XLOOKUP(Table1[[#This Row],[IndustryCode]],Metadata!$A$1:$A$64,Metadata!$F$1:$F$64,Table1[[#This Row],[IndustryTitle]])</f>
        <v>Poultry And Egg Production</v>
      </c>
      <c r="E130" t="str">
        <f>Table1[[#This Row],[IndustryCode]]&amp;" - "&amp;Table1[[#This Row],[ShortIndustryTitle]]</f>
        <v>1123 - Poultry And Egg Production</v>
      </c>
      <c r="F130" t="s">
        <v>751</v>
      </c>
      <c r="G130">
        <v>2013</v>
      </c>
      <c r="H130">
        <v>98.531874811267301</v>
      </c>
    </row>
    <row r="131" spans="1:8" x14ac:dyDescent="0.3">
      <c r="A131" t="s">
        <v>17</v>
      </c>
      <c r="B131" s="12">
        <v>1123</v>
      </c>
      <c r="C131" t="s">
        <v>89</v>
      </c>
      <c r="D131" t="str">
        <f>_xlfn.XLOOKUP(Table1[[#This Row],[IndustryCode]],Metadata!$A$1:$A$64,Metadata!$F$1:$F$64,Table1[[#This Row],[IndustryTitle]])</f>
        <v>Poultry And Egg Production</v>
      </c>
      <c r="E131" t="str">
        <f>Table1[[#This Row],[IndustryCode]]&amp;" - "&amp;Table1[[#This Row],[ShortIndustryTitle]]</f>
        <v>1123 - Poultry And Egg Production</v>
      </c>
      <c r="F131" t="s">
        <v>751</v>
      </c>
      <c r="G131">
        <v>2014</v>
      </c>
      <c r="H131">
        <v>99.035122956321203</v>
      </c>
    </row>
    <row r="132" spans="1:8" x14ac:dyDescent="0.3">
      <c r="A132" t="s">
        <v>17</v>
      </c>
      <c r="B132" s="12">
        <v>1123</v>
      </c>
      <c r="C132" t="s">
        <v>89</v>
      </c>
      <c r="D132" t="str">
        <f>_xlfn.XLOOKUP(Table1[[#This Row],[IndustryCode]],Metadata!$A$1:$A$64,Metadata!$F$1:$F$64,Table1[[#This Row],[IndustryTitle]])</f>
        <v>Poultry And Egg Production</v>
      </c>
      <c r="E132" t="str">
        <f>Table1[[#This Row],[IndustryCode]]&amp;" - "&amp;Table1[[#This Row],[ShortIndustryTitle]]</f>
        <v>1123 - Poultry And Egg Production</v>
      </c>
      <c r="F132" t="s">
        <v>751</v>
      </c>
      <c r="G132">
        <v>2015</v>
      </c>
      <c r="H132">
        <v>97.677871554333507</v>
      </c>
    </row>
    <row r="133" spans="1:8" x14ac:dyDescent="0.3">
      <c r="A133" t="s">
        <v>17</v>
      </c>
      <c r="B133" s="12">
        <v>1123</v>
      </c>
      <c r="C133" t="s">
        <v>89</v>
      </c>
      <c r="D133" t="str">
        <f>_xlfn.XLOOKUP(Table1[[#This Row],[IndustryCode]],Metadata!$A$1:$A$64,Metadata!$F$1:$F$64,Table1[[#This Row],[IndustryTitle]])</f>
        <v>Poultry And Egg Production</v>
      </c>
      <c r="E133" t="str">
        <f>Table1[[#This Row],[IndustryCode]]&amp;" - "&amp;Table1[[#This Row],[ShortIndustryTitle]]</f>
        <v>1123 - Poultry And Egg Production</v>
      </c>
      <c r="F133" t="s">
        <v>751</v>
      </c>
      <c r="G133">
        <v>2016</v>
      </c>
      <c r="H133">
        <v>98.8727625899744</v>
      </c>
    </row>
    <row r="134" spans="1:8" x14ac:dyDescent="0.3">
      <c r="A134" t="s">
        <v>17</v>
      </c>
      <c r="B134" s="12">
        <v>1123</v>
      </c>
      <c r="C134" t="s">
        <v>89</v>
      </c>
      <c r="D134" t="str">
        <f>_xlfn.XLOOKUP(Table1[[#This Row],[IndustryCode]],Metadata!$A$1:$A$64,Metadata!$F$1:$F$64,Table1[[#This Row],[IndustryTitle]])</f>
        <v>Poultry And Egg Production</v>
      </c>
      <c r="E134" t="str">
        <f>Table1[[#This Row],[IndustryCode]]&amp;" - "&amp;Table1[[#This Row],[ShortIndustryTitle]]</f>
        <v>1123 - Poultry And Egg Production</v>
      </c>
      <c r="F134" t="s">
        <v>751</v>
      </c>
      <c r="G134">
        <v>2017</v>
      </c>
      <c r="H134">
        <v>99.249241146343394</v>
      </c>
    </row>
    <row r="135" spans="1:8" x14ac:dyDescent="0.3">
      <c r="A135" t="s">
        <v>17</v>
      </c>
      <c r="B135" s="12">
        <v>1123</v>
      </c>
      <c r="C135" t="s">
        <v>89</v>
      </c>
      <c r="D135" t="str">
        <f>_xlfn.XLOOKUP(Table1[[#This Row],[IndustryCode]],Metadata!$A$1:$A$64,Metadata!$F$1:$F$64,Table1[[#This Row],[IndustryTitle]])</f>
        <v>Poultry And Egg Production</v>
      </c>
      <c r="E135" t="str">
        <f>Table1[[#This Row],[IndustryCode]]&amp;" - "&amp;Table1[[#This Row],[ShortIndustryTitle]]</f>
        <v>1123 - Poultry And Egg Production</v>
      </c>
      <c r="F135" t="s">
        <v>751</v>
      </c>
      <c r="G135">
        <v>2018</v>
      </c>
      <c r="H135">
        <v>99.072592939604704</v>
      </c>
    </row>
    <row r="136" spans="1:8" x14ac:dyDescent="0.3">
      <c r="A136" t="s">
        <v>17</v>
      </c>
      <c r="B136" s="12">
        <v>1123</v>
      </c>
      <c r="C136" t="s">
        <v>89</v>
      </c>
      <c r="D136" t="str">
        <f>_xlfn.XLOOKUP(Table1[[#This Row],[IndustryCode]],Metadata!$A$1:$A$64,Metadata!$F$1:$F$64,Table1[[#This Row],[IndustryTitle]])</f>
        <v>Poultry And Egg Production</v>
      </c>
      <c r="E136" t="str">
        <f>Table1[[#This Row],[IndustryCode]]&amp;" - "&amp;Table1[[#This Row],[ShortIndustryTitle]]</f>
        <v>1123 - Poultry And Egg Production</v>
      </c>
      <c r="F136" t="s">
        <v>751</v>
      </c>
      <c r="G136">
        <v>2019</v>
      </c>
      <c r="H136">
        <v>100.33329265681201</v>
      </c>
    </row>
    <row r="137" spans="1:8" x14ac:dyDescent="0.3">
      <c r="A137" t="s">
        <v>17</v>
      </c>
      <c r="B137" s="12">
        <v>1124</v>
      </c>
      <c r="C137" t="s">
        <v>90</v>
      </c>
      <c r="D137" t="str">
        <f>_xlfn.XLOOKUP(Table1[[#This Row],[IndustryCode]],Metadata!$A$1:$A$64,Metadata!$F$1:$F$64,Table1[[#This Row],[IndustryTitle]])</f>
        <v>Sheep And Goat Farming</v>
      </c>
      <c r="E137" t="str">
        <f>Table1[[#This Row],[IndustryCode]]&amp;" - "&amp;Table1[[#This Row],[ShortIndustryTitle]]</f>
        <v>1124 - Sheep And Goat Farming</v>
      </c>
      <c r="F137" t="s">
        <v>751</v>
      </c>
      <c r="G137">
        <v>2005</v>
      </c>
      <c r="H137">
        <v>100</v>
      </c>
    </row>
    <row r="138" spans="1:8" x14ac:dyDescent="0.3">
      <c r="A138" t="s">
        <v>17</v>
      </c>
      <c r="B138" s="12">
        <v>1124</v>
      </c>
      <c r="C138" t="s">
        <v>90</v>
      </c>
      <c r="D138" t="str">
        <f>_xlfn.XLOOKUP(Table1[[#This Row],[IndustryCode]],Metadata!$A$1:$A$64,Metadata!$F$1:$F$64,Table1[[#This Row],[IndustryTitle]])</f>
        <v>Sheep And Goat Farming</v>
      </c>
      <c r="E138" t="str">
        <f>Table1[[#This Row],[IndustryCode]]&amp;" - "&amp;Table1[[#This Row],[ShortIndustryTitle]]</f>
        <v>1124 - Sheep And Goat Farming</v>
      </c>
      <c r="F138" t="s">
        <v>751</v>
      </c>
      <c r="G138">
        <v>2006</v>
      </c>
      <c r="H138">
        <v>101.61569035159999</v>
      </c>
    </row>
    <row r="139" spans="1:8" x14ac:dyDescent="0.3">
      <c r="A139" t="s">
        <v>17</v>
      </c>
      <c r="B139" s="12">
        <v>1124</v>
      </c>
      <c r="C139" t="s">
        <v>90</v>
      </c>
      <c r="D139" t="str">
        <f>_xlfn.XLOOKUP(Table1[[#This Row],[IndustryCode]],Metadata!$A$1:$A$64,Metadata!$F$1:$F$64,Table1[[#This Row],[IndustryTitle]])</f>
        <v>Sheep And Goat Farming</v>
      </c>
      <c r="E139" t="str">
        <f>Table1[[#This Row],[IndustryCode]]&amp;" - "&amp;Table1[[#This Row],[ShortIndustryTitle]]</f>
        <v>1124 - Sheep And Goat Farming</v>
      </c>
      <c r="F139" t="s">
        <v>751</v>
      </c>
      <c r="G139">
        <v>2007</v>
      </c>
      <c r="H139">
        <v>100.45076906166</v>
      </c>
    </row>
    <row r="140" spans="1:8" x14ac:dyDescent="0.3">
      <c r="A140" t="s">
        <v>17</v>
      </c>
      <c r="B140" s="12">
        <v>1124</v>
      </c>
      <c r="C140" t="s">
        <v>90</v>
      </c>
      <c r="D140" t="str">
        <f>_xlfn.XLOOKUP(Table1[[#This Row],[IndustryCode]],Metadata!$A$1:$A$64,Metadata!$F$1:$F$64,Table1[[#This Row],[IndustryTitle]])</f>
        <v>Sheep And Goat Farming</v>
      </c>
      <c r="E140" t="str">
        <f>Table1[[#This Row],[IndustryCode]]&amp;" - "&amp;Table1[[#This Row],[ShortIndustryTitle]]</f>
        <v>1124 - Sheep And Goat Farming</v>
      </c>
      <c r="F140" t="s">
        <v>751</v>
      </c>
      <c r="G140">
        <v>2008</v>
      </c>
      <c r="H140">
        <v>98.808986715451994</v>
      </c>
    </row>
    <row r="141" spans="1:8" x14ac:dyDescent="0.3">
      <c r="A141" t="s">
        <v>17</v>
      </c>
      <c r="B141" s="12">
        <v>1124</v>
      </c>
      <c r="C141" t="s">
        <v>90</v>
      </c>
      <c r="D141" t="str">
        <f>_xlfn.XLOOKUP(Table1[[#This Row],[IndustryCode]],Metadata!$A$1:$A$64,Metadata!$F$1:$F$64,Table1[[#This Row],[IndustryTitle]])</f>
        <v>Sheep And Goat Farming</v>
      </c>
      <c r="E141" t="str">
        <f>Table1[[#This Row],[IndustryCode]]&amp;" - "&amp;Table1[[#This Row],[ShortIndustryTitle]]</f>
        <v>1124 - Sheep And Goat Farming</v>
      </c>
      <c r="F141" t="s">
        <v>751</v>
      </c>
      <c r="G141">
        <v>2009</v>
      </c>
      <c r="H141">
        <v>98.183318573827194</v>
      </c>
    </row>
    <row r="142" spans="1:8" x14ac:dyDescent="0.3">
      <c r="A142" t="s">
        <v>17</v>
      </c>
      <c r="B142" s="12">
        <v>1124</v>
      </c>
      <c r="C142" t="s">
        <v>90</v>
      </c>
      <c r="D142" t="str">
        <f>_xlfn.XLOOKUP(Table1[[#This Row],[IndustryCode]],Metadata!$A$1:$A$64,Metadata!$F$1:$F$64,Table1[[#This Row],[IndustryTitle]])</f>
        <v>Sheep And Goat Farming</v>
      </c>
      <c r="E142" t="str">
        <f>Table1[[#This Row],[IndustryCode]]&amp;" - "&amp;Table1[[#This Row],[ShortIndustryTitle]]</f>
        <v>1124 - Sheep And Goat Farming</v>
      </c>
      <c r="F142" t="s">
        <v>751</v>
      </c>
      <c r="G142">
        <v>2010</v>
      </c>
      <c r="H142">
        <v>98.639542113721703</v>
      </c>
    </row>
    <row r="143" spans="1:8" x14ac:dyDescent="0.3">
      <c r="A143" t="s">
        <v>17</v>
      </c>
      <c r="B143" s="12">
        <v>1124</v>
      </c>
      <c r="C143" t="s">
        <v>90</v>
      </c>
      <c r="D143" t="str">
        <f>_xlfn.XLOOKUP(Table1[[#This Row],[IndustryCode]],Metadata!$A$1:$A$64,Metadata!$F$1:$F$64,Table1[[#This Row],[IndustryTitle]])</f>
        <v>Sheep And Goat Farming</v>
      </c>
      <c r="E143" t="str">
        <f>Table1[[#This Row],[IndustryCode]]&amp;" - "&amp;Table1[[#This Row],[ShortIndustryTitle]]</f>
        <v>1124 - Sheep And Goat Farming</v>
      </c>
      <c r="F143" t="s">
        <v>751</v>
      </c>
      <c r="G143">
        <v>2011</v>
      </c>
      <c r="H143">
        <v>99.047155378766703</v>
      </c>
    </row>
    <row r="144" spans="1:8" x14ac:dyDescent="0.3">
      <c r="A144" t="s">
        <v>17</v>
      </c>
      <c r="B144" s="12">
        <v>1124</v>
      </c>
      <c r="C144" t="s">
        <v>90</v>
      </c>
      <c r="D144" t="str">
        <f>_xlfn.XLOOKUP(Table1[[#This Row],[IndustryCode]],Metadata!$A$1:$A$64,Metadata!$F$1:$F$64,Table1[[#This Row],[IndustryTitle]])</f>
        <v>Sheep And Goat Farming</v>
      </c>
      <c r="E144" t="str">
        <f>Table1[[#This Row],[IndustryCode]]&amp;" - "&amp;Table1[[#This Row],[ShortIndustryTitle]]</f>
        <v>1124 - Sheep And Goat Farming</v>
      </c>
      <c r="F144" t="s">
        <v>751</v>
      </c>
      <c r="G144">
        <v>2012</v>
      </c>
      <c r="H144">
        <v>99.251371715989194</v>
      </c>
    </row>
    <row r="145" spans="1:8" x14ac:dyDescent="0.3">
      <c r="A145" t="s">
        <v>17</v>
      </c>
      <c r="B145" s="12">
        <v>1124</v>
      </c>
      <c r="C145" t="s">
        <v>90</v>
      </c>
      <c r="D145" t="str">
        <f>_xlfn.XLOOKUP(Table1[[#This Row],[IndustryCode]],Metadata!$A$1:$A$64,Metadata!$F$1:$F$64,Table1[[#This Row],[IndustryTitle]])</f>
        <v>Sheep And Goat Farming</v>
      </c>
      <c r="E145" t="str">
        <f>Table1[[#This Row],[IndustryCode]]&amp;" - "&amp;Table1[[#This Row],[ShortIndustryTitle]]</f>
        <v>1124 - Sheep And Goat Farming</v>
      </c>
      <c r="F145" t="s">
        <v>751</v>
      </c>
      <c r="G145">
        <v>2013</v>
      </c>
      <c r="H145">
        <v>98.531874811267301</v>
      </c>
    </row>
    <row r="146" spans="1:8" x14ac:dyDescent="0.3">
      <c r="A146" t="s">
        <v>17</v>
      </c>
      <c r="B146" s="12">
        <v>1124</v>
      </c>
      <c r="C146" t="s">
        <v>90</v>
      </c>
      <c r="D146" t="str">
        <f>_xlfn.XLOOKUP(Table1[[#This Row],[IndustryCode]],Metadata!$A$1:$A$64,Metadata!$F$1:$F$64,Table1[[#This Row],[IndustryTitle]])</f>
        <v>Sheep And Goat Farming</v>
      </c>
      <c r="E146" t="str">
        <f>Table1[[#This Row],[IndustryCode]]&amp;" - "&amp;Table1[[#This Row],[ShortIndustryTitle]]</f>
        <v>1124 - Sheep And Goat Farming</v>
      </c>
      <c r="F146" t="s">
        <v>751</v>
      </c>
      <c r="G146">
        <v>2014</v>
      </c>
      <c r="H146">
        <v>99.035122956321203</v>
      </c>
    </row>
    <row r="147" spans="1:8" x14ac:dyDescent="0.3">
      <c r="A147" t="s">
        <v>17</v>
      </c>
      <c r="B147" s="12">
        <v>1124</v>
      </c>
      <c r="C147" t="s">
        <v>90</v>
      </c>
      <c r="D147" t="str">
        <f>_xlfn.XLOOKUP(Table1[[#This Row],[IndustryCode]],Metadata!$A$1:$A$64,Metadata!$F$1:$F$64,Table1[[#This Row],[IndustryTitle]])</f>
        <v>Sheep And Goat Farming</v>
      </c>
      <c r="E147" t="str">
        <f>Table1[[#This Row],[IndustryCode]]&amp;" - "&amp;Table1[[#This Row],[ShortIndustryTitle]]</f>
        <v>1124 - Sheep And Goat Farming</v>
      </c>
      <c r="F147" t="s">
        <v>751</v>
      </c>
      <c r="G147">
        <v>2015</v>
      </c>
      <c r="H147">
        <v>97.677871554333507</v>
      </c>
    </row>
    <row r="148" spans="1:8" x14ac:dyDescent="0.3">
      <c r="A148" t="s">
        <v>17</v>
      </c>
      <c r="B148" s="12">
        <v>1124</v>
      </c>
      <c r="C148" t="s">
        <v>90</v>
      </c>
      <c r="D148" t="str">
        <f>_xlfn.XLOOKUP(Table1[[#This Row],[IndustryCode]],Metadata!$A$1:$A$64,Metadata!$F$1:$F$64,Table1[[#This Row],[IndustryTitle]])</f>
        <v>Sheep And Goat Farming</v>
      </c>
      <c r="E148" t="str">
        <f>Table1[[#This Row],[IndustryCode]]&amp;" - "&amp;Table1[[#This Row],[ShortIndustryTitle]]</f>
        <v>1124 - Sheep And Goat Farming</v>
      </c>
      <c r="F148" t="s">
        <v>751</v>
      </c>
      <c r="G148">
        <v>2016</v>
      </c>
      <c r="H148">
        <v>98.8727625899744</v>
      </c>
    </row>
    <row r="149" spans="1:8" x14ac:dyDescent="0.3">
      <c r="A149" t="s">
        <v>17</v>
      </c>
      <c r="B149" s="12">
        <v>1124</v>
      </c>
      <c r="C149" t="s">
        <v>90</v>
      </c>
      <c r="D149" t="str">
        <f>_xlfn.XLOOKUP(Table1[[#This Row],[IndustryCode]],Metadata!$A$1:$A$64,Metadata!$F$1:$F$64,Table1[[#This Row],[IndustryTitle]])</f>
        <v>Sheep And Goat Farming</v>
      </c>
      <c r="E149" t="str">
        <f>Table1[[#This Row],[IndustryCode]]&amp;" - "&amp;Table1[[#This Row],[ShortIndustryTitle]]</f>
        <v>1124 - Sheep And Goat Farming</v>
      </c>
      <c r="F149" t="s">
        <v>751</v>
      </c>
      <c r="G149">
        <v>2017</v>
      </c>
      <c r="H149">
        <v>99.249241146343394</v>
      </c>
    </row>
    <row r="150" spans="1:8" x14ac:dyDescent="0.3">
      <c r="A150" t="s">
        <v>17</v>
      </c>
      <c r="B150" s="12">
        <v>1124</v>
      </c>
      <c r="C150" t="s">
        <v>90</v>
      </c>
      <c r="D150" t="str">
        <f>_xlfn.XLOOKUP(Table1[[#This Row],[IndustryCode]],Metadata!$A$1:$A$64,Metadata!$F$1:$F$64,Table1[[#This Row],[IndustryTitle]])</f>
        <v>Sheep And Goat Farming</v>
      </c>
      <c r="E150" t="str">
        <f>Table1[[#This Row],[IndustryCode]]&amp;" - "&amp;Table1[[#This Row],[ShortIndustryTitle]]</f>
        <v>1124 - Sheep And Goat Farming</v>
      </c>
      <c r="F150" t="s">
        <v>751</v>
      </c>
      <c r="G150">
        <v>2018</v>
      </c>
      <c r="H150">
        <v>99.072592939604704</v>
      </c>
    </row>
    <row r="151" spans="1:8" x14ac:dyDescent="0.3">
      <c r="A151" t="s">
        <v>17</v>
      </c>
      <c r="B151" s="12">
        <v>1124</v>
      </c>
      <c r="C151" t="s">
        <v>90</v>
      </c>
      <c r="D151" t="str">
        <f>_xlfn.XLOOKUP(Table1[[#This Row],[IndustryCode]],Metadata!$A$1:$A$64,Metadata!$F$1:$F$64,Table1[[#This Row],[IndustryTitle]])</f>
        <v>Sheep And Goat Farming</v>
      </c>
      <c r="E151" t="str">
        <f>Table1[[#This Row],[IndustryCode]]&amp;" - "&amp;Table1[[#This Row],[ShortIndustryTitle]]</f>
        <v>1124 - Sheep And Goat Farming</v>
      </c>
      <c r="F151" t="s">
        <v>751</v>
      </c>
      <c r="G151">
        <v>2019</v>
      </c>
      <c r="H151">
        <v>100.33329265681201</v>
      </c>
    </row>
    <row r="152" spans="1:8" x14ac:dyDescent="0.3">
      <c r="A152" t="s">
        <v>17</v>
      </c>
      <c r="B152" s="12">
        <v>1125</v>
      </c>
      <c r="C152" t="s">
        <v>91</v>
      </c>
      <c r="D152" t="str">
        <f>_xlfn.XLOOKUP(Table1[[#This Row],[IndustryCode]],Metadata!$A$1:$A$64,Metadata!$F$1:$F$64,Table1[[#This Row],[IndustryTitle]])</f>
        <v>Aquaculture</v>
      </c>
      <c r="E152" t="str">
        <f>Table1[[#This Row],[IndustryCode]]&amp;" - "&amp;Table1[[#This Row],[ShortIndustryTitle]]</f>
        <v>1125 - Aquaculture</v>
      </c>
      <c r="F152" t="s">
        <v>751</v>
      </c>
      <c r="G152">
        <v>2005</v>
      </c>
      <c r="H152">
        <v>100</v>
      </c>
    </row>
    <row r="153" spans="1:8" x14ac:dyDescent="0.3">
      <c r="A153" t="s">
        <v>17</v>
      </c>
      <c r="B153" s="12">
        <v>1125</v>
      </c>
      <c r="C153" t="s">
        <v>91</v>
      </c>
      <c r="D153" t="str">
        <f>_xlfn.XLOOKUP(Table1[[#This Row],[IndustryCode]],Metadata!$A$1:$A$64,Metadata!$F$1:$F$64,Table1[[#This Row],[IndustryTitle]])</f>
        <v>Aquaculture</v>
      </c>
      <c r="E153" t="str">
        <f>Table1[[#This Row],[IndustryCode]]&amp;" - "&amp;Table1[[#This Row],[ShortIndustryTitle]]</f>
        <v>1125 - Aquaculture</v>
      </c>
      <c r="F153" t="s">
        <v>751</v>
      </c>
      <c r="G153">
        <v>2006</v>
      </c>
      <c r="H153">
        <v>101.61569035159999</v>
      </c>
    </row>
    <row r="154" spans="1:8" x14ac:dyDescent="0.3">
      <c r="A154" t="s">
        <v>17</v>
      </c>
      <c r="B154" s="12">
        <v>1125</v>
      </c>
      <c r="C154" t="s">
        <v>91</v>
      </c>
      <c r="D154" t="str">
        <f>_xlfn.XLOOKUP(Table1[[#This Row],[IndustryCode]],Metadata!$A$1:$A$64,Metadata!$F$1:$F$64,Table1[[#This Row],[IndustryTitle]])</f>
        <v>Aquaculture</v>
      </c>
      <c r="E154" t="str">
        <f>Table1[[#This Row],[IndustryCode]]&amp;" - "&amp;Table1[[#This Row],[ShortIndustryTitle]]</f>
        <v>1125 - Aquaculture</v>
      </c>
      <c r="F154" t="s">
        <v>751</v>
      </c>
      <c r="G154">
        <v>2007</v>
      </c>
      <c r="H154">
        <v>100.45076906166</v>
      </c>
    </row>
    <row r="155" spans="1:8" x14ac:dyDescent="0.3">
      <c r="A155" t="s">
        <v>17</v>
      </c>
      <c r="B155" s="12">
        <v>1125</v>
      </c>
      <c r="C155" t="s">
        <v>91</v>
      </c>
      <c r="D155" t="str">
        <f>_xlfn.XLOOKUP(Table1[[#This Row],[IndustryCode]],Metadata!$A$1:$A$64,Metadata!$F$1:$F$64,Table1[[#This Row],[IndustryTitle]])</f>
        <v>Aquaculture</v>
      </c>
      <c r="E155" t="str">
        <f>Table1[[#This Row],[IndustryCode]]&amp;" - "&amp;Table1[[#This Row],[ShortIndustryTitle]]</f>
        <v>1125 - Aquaculture</v>
      </c>
      <c r="F155" t="s">
        <v>751</v>
      </c>
      <c r="G155">
        <v>2008</v>
      </c>
      <c r="H155">
        <v>98.808986715451994</v>
      </c>
    </row>
    <row r="156" spans="1:8" x14ac:dyDescent="0.3">
      <c r="A156" t="s">
        <v>17</v>
      </c>
      <c r="B156" s="12">
        <v>1125</v>
      </c>
      <c r="C156" t="s">
        <v>91</v>
      </c>
      <c r="D156" t="str">
        <f>_xlfn.XLOOKUP(Table1[[#This Row],[IndustryCode]],Metadata!$A$1:$A$64,Metadata!$F$1:$F$64,Table1[[#This Row],[IndustryTitle]])</f>
        <v>Aquaculture</v>
      </c>
      <c r="E156" t="str">
        <f>Table1[[#This Row],[IndustryCode]]&amp;" - "&amp;Table1[[#This Row],[ShortIndustryTitle]]</f>
        <v>1125 - Aquaculture</v>
      </c>
      <c r="F156" t="s">
        <v>751</v>
      </c>
      <c r="G156">
        <v>2009</v>
      </c>
      <c r="H156">
        <v>98.183318573827194</v>
      </c>
    </row>
    <row r="157" spans="1:8" x14ac:dyDescent="0.3">
      <c r="A157" t="s">
        <v>17</v>
      </c>
      <c r="B157" s="12">
        <v>1125</v>
      </c>
      <c r="C157" t="s">
        <v>91</v>
      </c>
      <c r="D157" t="str">
        <f>_xlfn.XLOOKUP(Table1[[#This Row],[IndustryCode]],Metadata!$A$1:$A$64,Metadata!$F$1:$F$64,Table1[[#This Row],[IndustryTitle]])</f>
        <v>Aquaculture</v>
      </c>
      <c r="E157" t="str">
        <f>Table1[[#This Row],[IndustryCode]]&amp;" - "&amp;Table1[[#This Row],[ShortIndustryTitle]]</f>
        <v>1125 - Aquaculture</v>
      </c>
      <c r="F157" t="s">
        <v>751</v>
      </c>
      <c r="G157">
        <v>2010</v>
      </c>
      <c r="H157">
        <v>98.639542113721703</v>
      </c>
    </row>
    <row r="158" spans="1:8" x14ac:dyDescent="0.3">
      <c r="A158" t="s">
        <v>17</v>
      </c>
      <c r="B158" s="12">
        <v>1125</v>
      </c>
      <c r="C158" t="s">
        <v>91</v>
      </c>
      <c r="D158" t="str">
        <f>_xlfn.XLOOKUP(Table1[[#This Row],[IndustryCode]],Metadata!$A$1:$A$64,Metadata!$F$1:$F$64,Table1[[#This Row],[IndustryTitle]])</f>
        <v>Aquaculture</v>
      </c>
      <c r="E158" t="str">
        <f>Table1[[#This Row],[IndustryCode]]&amp;" - "&amp;Table1[[#This Row],[ShortIndustryTitle]]</f>
        <v>1125 - Aquaculture</v>
      </c>
      <c r="F158" t="s">
        <v>751</v>
      </c>
      <c r="G158">
        <v>2011</v>
      </c>
      <c r="H158">
        <v>99.047155378766703</v>
      </c>
    </row>
    <row r="159" spans="1:8" x14ac:dyDescent="0.3">
      <c r="A159" t="s">
        <v>17</v>
      </c>
      <c r="B159" s="12">
        <v>1125</v>
      </c>
      <c r="C159" t="s">
        <v>91</v>
      </c>
      <c r="D159" t="str">
        <f>_xlfn.XLOOKUP(Table1[[#This Row],[IndustryCode]],Metadata!$A$1:$A$64,Metadata!$F$1:$F$64,Table1[[#This Row],[IndustryTitle]])</f>
        <v>Aquaculture</v>
      </c>
      <c r="E159" t="str">
        <f>Table1[[#This Row],[IndustryCode]]&amp;" - "&amp;Table1[[#This Row],[ShortIndustryTitle]]</f>
        <v>1125 - Aquaculture</v>
      </c>
      <c r="F159" t="s">
        <v>751</v>
      </c>
      <c r="G159">
        <v>2012</v>
      </c>
      <c r="H159">
        <v>99.251371715989194</v>
      </c>
    </row>
    <row r="160" spans="1:8" x14ac:dyDescent="0.3">
      <c r="A160" t="s">
        <v>17</v>
      </c>
      <c r="B160" s="12">
        <v>1125</v>
      </c>
      <c r="C160" t="s">
        <v>91</v>
      </c>
      <c r="D160" t="str">
        <f>_xlfn.XLOOKUP(Table1[[#This Row],[IndustryCode]],Metadata!$A$1:$A$64,Metadata!$F$1:$F$64,Table1[[#This Row],[IndustryTitle]])</f>
        <v>Aquaculture</v>
      </c>
      <c r="E160" t="str">
        <f>Table1[[#This Row],[IndustryCode]]&amp;" - "&amp;Table1[[#This Row],[ShortIndustryTitle]]</f>
        <v>1125 - Aquaculture</v>
      </c>
      <c r="F160" t="s">
        <v>751</v>
      </c>
      <c r="G160">
        <v>2013</v>
      </c>
      <c r="H160">
        <v>98.531874811267301</v>
      </c>
    </row>
    <row r="161" spans="1:8" x14ac:dyDescent="0.3">
      <c r="A161" t="s">
        <v>17</v>
      </c>
      <c r="B161" s="12">
        <v>1125</v>
      </c>
      <c r="C161" t="s">
        <v>91</v>
      </c>
      <c r="D161" t="str">
        <f>_xlfn.XLOOKUP(Table1[[#This Row],[IndustryCode]],Metadata!$A$1:$A$64,Metadata!$F$1:$F$64,Table1[[#This Row],[IndustryTitle]])</f>
        <v>Aquaculture</v>
      </c>
      <c r="E161" t="str">
        <f>Table1[[#This Row],[IndustryCode]]&amp;" - "&amp;Table1[[#This Row],[ShortIndustryTitle]]</f>
        <v>1125 - Aquaculture</v>
      </c>
      <c r="F161" t="s">
        <v>751</v>
      </c>
      <c r="G161">
        <v>2014</v>
      </c>
      <c r="H161">
        <v>99.035122956321203</v>
      </c>
    </row>
    <row r="162" spans="1:8" x14ac:dyDescent="0.3">
      <c r="A162" t="s">
        <v>17</v>
      </c>
      <c r="B162" s="12">
        <v>1125</v>
      </c>
      <c r="C162" t="s">
        <v>91</v>
      </c>
      <c r="D162" t="str">
        <f>_xlfn.XLOOKUP(Table1[[#This Row],[IndustryCode]],Metadata!$A$1:$A$64,Metadata!$F$1:$F$64,Table1[[#This Row],[IndustryTitle]])</f>
        <v>Aquaculture</v>
      </c>
      <c r="E162" t="str">
        <f>Table1[[#This Row],[IndustryCode]]&amp;" - "&amp;Table1[[#This Row],[ShortIndustryTitle]]</f>
        <v>1125 - Aquaculture</v>
      </c>
      <c r="F162" t="s">
        <v>751</v>
      </c>
      <c r="G162">
        <v>2015</v>
      </c>
      <c r="H162">
        <v>97.677871554333507</v>
      </c>
    </row>
    <row r="163" spans="1:8" x14ac:dyDescent="0.3">
      <c r="A163" t="s">
        <v>17</v>
      </c>
      <c r="B163" s="12">
        <v>1125</v>
      </c>
      <c r="C163" t="s">
        <v>91</v>
      </c>
      <c r="D163" t="str">
        <f>_xlfn.XLOOKUP(Table1[[#This Row],[IndustryCode]],Metadata!$A$1:$A$64,Metadata!$F$1:$F$64,Table1[[#This Row],[IndustryTitle]])</f>
        <v>Aquaculture</v>
      </c>
      <c r="E163" t="str">
        <f>Table1[[#This Row],[IndustryCode]]&amp;" - "&amp;Table1[[#This Row],[ShortIndustryTitle]]</f>
        <v>1125 - Aquaculture</v>
      </c>
      <c r="F163" t="s">
        <v>751</v>
      </c>
      <c r="G163">
        <v>2016</v>
      </c>
      <c r="H163">
        <v>98.8727625899744</v>
      </c>
    </row>
    <row r="164" spans="1:8" x14ac:dyDescent="0.3">
      <c r="A164" t="s">
        <v>17</v>
      </c>
      <c r="B164" s="12">
        <v>1125</v>
      </c>
      <c r="C164" t="s">
        <v>91</v>
      </c>
      <c r="D164" t="str">
        <f>_xlfn.XLOOKUP(Table1[[#This Row],[IndustryCode]],Metadata!$A$1:$A$64,Metadata!$F$1:$F$64,Table1[[#This Row],[IndustryTitle]])</f>
        <v>Aquaculture</v>
      </c>
      <c r="E164" t="str">
        <f>Table1[[#This Row],[IndustryCode]]&amp;" - "&amp;Table1[[#This Row],[ShortIndustryTitle]]</f>
        <v>1125 - Aquaculture</v>
      </c>
      <c r="F164" t="s">
        <v>751</v>
      </c>
      <c r="G164">
        <v>2017</v>
      </c>
      <c r="H164">
        <v>99.249241146343394</v>
      </c>
    </row>
    <row r="165" spans="1:8" x14ac:dyDescent="0.3">
      <c r="A165" t="s">
        <v>17</v>
      </c>
      <c r="B165" s="12">
        <v>1125</v>
      </c>
      <c r="C165" t="s">
        <v>91</v>
      </c>
      <c r="D165" t="str">
        <f>_xlfn.XLOOKUP(Table1[[#This Row],[IndustryCode]],Metadata!$A$1:$A$64,Metadata!$F$1:$F$64,Table1[[#This Row],[IndustryTitle]])</f>
        <v>Aquaculture</v>
      </c>
      <c r="E165" t="str">
        <f>Table1[[#This Row],[IndustryCode]]&amp;" - "&amp;Table1[[#This Row],[ShortIndustryTitle]]</f>
        <v>1125 - Aquaculture</v>
      </c>
      <c r="F165" t="s">
        <v>751</v>
      </c>
      <c r="G165">
        <v>2018</v>
      </c>
      <c r="H165">
        <v>99.072592939604704</v>
      </c>
    </row>
    <row r="166" spans="1:8" x14ac:dyDescent="0.3">
      <c r="A166" t="s">
        <v>17</v>
      </c>
      <c r="B166" s="12">
        <v>1125</v>
      </c>
      <c r="C166" t="s">
        <v>91</v>
      </c>
      <c r="D166" t="str">
        <f>_xlfn.XLOOKUP(Table1[[#This Row],[IndustryCode]],Metadata!$A$1:$A$64,Metadata!$F$1:$F$64,Table1[[#This Row],[IndustryTitle]])</f>
        <v>Aquaculture</v>
      </c>
      <c r="E166" t="str">
        <f>Table1[[#This Row],[IndustryCode]]&amp;" - "&amp;Table1[[#This Row],[ShortIndustryTitle]]</f>
        <v>1125 - Aquaculture</v>
      </c>
      <c r="F166" t="s">
        <v>751</v>
      </c>
      <c r="G166">
        <v>2019</v>
      </c>
      <c r="H166">
        <v>100.33329265681201</v>
      </c>
    </row>
    <row r="167" spans="1:8" x14ac:dyDescent="0.3">
      <c r="A167" t="s">
        <v>17</v>
      </c>
      <c r="B167" s="12">
        <v>1129</v>
      </c>
      <c r="C167" t="s">
        <v>92</v>
      </c>
      <c r="D167" t="str">
        <f>_xlfn.XLOOKUP(Table1[[#This Row],[IndustryCode]],Metadata!$A$1:$A$64,Metadata!$F$1:$F$64,Table1[[#This Row],[IndustryTitle]])</f>
        <v>Other Animal Production</v>
      </c>
      <c r="E167" t="str">
        <f>Table1[[#This Row],[IndustryCode]]&amp;" - "&amp;Table1[[#This Row],[ShortIndustryTitle]]</f>
        <v>1129 - Other Animal Production</v>
      </c>
      <c r="F167" t="s">
        <v>751</v>
      </c>
      <c r="G167">
        <v>2005</v>
      </c>
      <c r="H167">
        <v>100</v>
      </c>
    </row>
    <row r="168" spans="1:8" x14ac:dyDescent="0.3">
      <c r="A168" t="s">
        <v>17</v>
      </c>
      <c r="B168" s="12">
        <v>1129</v>
      </c>
      <c r="C168" t="s">
        <v>92</v>
      </c>
      <c r="D168" t="str">
        <f>_xlfn.XLOOKUP(Table1[[#This Row],[IndustryCode]],Metadata!$A$1:$A$64,Metadata!$F$1:$F$64,Table1[[#This Row],[IndustryTitle]])</f>
        <v>Other Animal Production</v>
      </c>
      <c r="E168" t="str">
        <f>Table1[[#This Row],[IndustryCode]]&amp;" - "&amp;Table1[[#This Row],[ShortIndustryTitle]]</f>
        <v>1129 - Other Animal Production</v>
      </c>
      <c r="F168" t="s">
        <v>751</v>
      </c>
      <c r="G168">
        <v>2006</v>
      </c>
      <c r="H168">
        <v>101.61569035159999</v>
      </c>
    </row>
    <row r="169" spans="1:8" x14ac:dyDescent="0.3">
      <c r="A169" t="s">
        <v>17</v>
      </c>
      <c r="B169" s="12">
        <v>1129</v>
      </c>
      <c r="C169" t="s">
        <v>92</v>
      </c>
      <c r="D169" t="str">
        <f>_xlfn.XLOOKUP(Table1[[#This Row],[IndustryCode]],Metadata!$A$1:$A$64,Metadata!$F$1:$F$64,Table1[[#This Row],[IndustryTitle]])</f>
        <v>Other Animal Production</v>
      </c>
      <c r="E169" t="str">
        <f>Table1[[#This Row],[IndustryCode]]&amp;" - "&amp;Table1[[#This Row],[ShortIndustryTitle]]</f>
        <v>1129 - Other Animal Production</v>
      </c>
      <c r="F169" t="s">
        <v>751</v>
      </c>
      <c r="G169">
        <v>2007</v>
      </c>
      <c r="H169">
        <v>100.45076906166</v>
      </c>
    </row>
    <row r="170" spans="1:8" x14ac:dyDescent="0.3">
      <c r="A170" t="s">
        <v>17</v>
      </c>
      <c r="B170" s="12">
        <v>1129</v>
      </c>
      <c r="C170" t="s">
        <v>92</v>
      </c>
      <c r="D170" t="str">
        <f>_xlfn.XLOOKUP(Table1[[#This Row],[IndustryCode]],Metadata!$A$1:$A$64,Metadata!$F$1:$F$64,Table1[[#This Row],[IndustryTitle]])</f>
        <v>Other Animal Production</v>
      </c>
      <c r="E170" t="str">
        <f>Table1[[#This Row],[IndustryCode]]&amp;" - "&amp;Table1[[#This Row],[ShortIndustryTitle]]</f>
        <v>1129 - Other Animal Production</v>
      </c>
      <c r="F170" t="s">
        <v>751</v>
      </c>
      <c r="G170">
        <v>2008</v>
      </c>
      <c r="H170">
        <v>98.808986715451994</v>
      </c>
    </row>
    <row r="171" spans="1:8" x14ac:dyDescent="0.3">
      <c r="A171" t="s">
        <v>17</v>
      </c>
      <c r="B171" s="12">
        <v>1129</v>
      </c>
      <c r="C171" t="s">
        <v>92</v>
      </c>
      <c r="D171" t="str">
        <f>_xlfn.XLOOKUP(Table1[[#This Row],[IndustryCode]],Metadata!$A$1:$A$64,Metadata!$F$1:$F$64,Table1[[#This Row],[IndustryTitle]])</f>
        <v>Other Animal Production</v>
      </c>
      <c r="E171" t="str">
        <f>Table1[[#This Row],[IndustryCode]]&amp;" - "&amp;Table1[[#This Row],[ShortIndustryTitle]]</f>
        <v>1129 - Other Animal Production</v>
      </c>
      <c r="F171" t="s">
        <v>751</v>
      </c>
      <c r="G171">
        <v>2009</v>
      </c>
      <c r="H171">
        <v>98.183318573827194</v>
      </c>
    </row>
    <row r="172" spans="1:8" x14ac:dyDescent="0.3">
      <c r="A172" t="s">
        <v>17</v>
      </c>
      <c r="B172" s="12">
        <v>1129</v>
      </c>
      <c r="C172" t="s">
        <v>92</v>
      </c>
      <c r="D172" t="str">
        <f>_xlfn.XLOOKUP(Table1[[#This Row],[IndustryCode]],Metadata!$A$1:$A$64,Metadata!$F$1:$F$64,Table1[[#This Row],[IndustryTitle]])</f>
        <v>Other Animal Production</v>
      </c>
      <c r="E172" t="str">
        <f>Table1[[#This Row],[IndustryCode]]&amp;" - "&amp;Table1[[#This Row],[ShortIndustryTitle]]</f>
        <v>1129 - Other Animal Production</v>
      </c>
      <c r="F172" t="s">
        <v>751</v>
      </c>
      <c r="G172">
        <v>2010</v>
      </c>
      <c r="H172">
        <v>98.639542113721703</v>
      </c>
    </row>
    <row r="173" spans="1:8" x14ac:dyDescent="0.3">
      <c r="A173" t="s">
        <v>17</v>
      </c>
      <c r="B173" s="12">
        <v>1129</v>
      </c>
      <c r="C173" t="s">
        <v>92</v>
      </c>
      <c r="D173" t="str">
        <f>_xlfn.XLOOKUP(Table1[[#This Row],[IndustryCode]],Metadata!$A$1:$A$64,Metadata!$F$1:$F$64,Table1[[#This Row],[IndustryTitle]])</f>
        <v>Other Animal Production</v>
      </c>
      <c r="E173" t="str">
        <f>Table1[[#This Row],[IndustryCode]]&amp;" - "&amp;Table1[[#This Row],[ShortIndustryTitle]]</f>
        <v>1129 - Other Animal Production</v>
      </c>
      <c r="F173" t="s">
        <v>751</v>
      </c>
      <c r="G173">
        <v>2011</v>
      </c>
      <c r="H173">
        <v>99.047155378766703</v>
      </c>
    </row>
    <row r="174" spans="1:8" x14ac:dyDescent="0.3">
      <c r="A174" t="s">
        <v>17</v>
      </c>
      <c r="B174" s="12">
        <v>1129</v>
      </c>
      <c r="C174" t="s">
        <v>92</v>
      </c>
      <c r="D174" t="str">
        <f>_xlfn.XLOOKUP(Table1[[#This Row],[IndustryCode]],Metadata!$A$1:$A$64,Metadata!$F$1:$F$64,Table1[[#This Row],[IndustryTitle]])</f>
        <v>Other Animal Production</v>
      </c>
      <c r="E174" t="str">
        <f>Table1[[#This Row],[IndustryCode]]&amp;" - "&amp;Table1[[#This Row],[ShortIndustryTitle]]</f>
        <v>1129 - Other Animal Production</v>
      </c>
      <c r="F174" t="s">
        <v>751</v>
      </c>
      <c r="G174">
        <v>2012</v>
      </c>
      <c r="H174">
        <v>99.251371715989194</v>
      </c>
    </row>
    <row r="175" spans="1:8" x14ac:dyDescent="0.3">
      <c r="A175" t="s">
        <v>17</v>
      </c>
      <c r="B175" s="12">
        <v>1129</v>
      </c>
      <c r="C175" t="s">
        <v>92</v>
      </c>
      <c r="D175" t="str">
        <f>_xlfn.XLOOKUP(Table1[[#This Row],[IndustryCode]],Metadata!$A$1:$A$64,Metadata!$F$1:$F$64,Table1[[#This Row],[IndustryTitle]])</f>
        <v>Other Animal Production</v>
      </c>
      <c r="E175" t="str">
        <f>Table1[[#This Row],[IndustryCode]]&amp;" - "&amp;Table1[[#This Row],[ShortIndustryTitle]]</f>
        <v>1129 - Other Animal Production</v>
      </c>
      <c r="F175" t="s">
        <v>751</v>
      </c>
      <c r="G175">
        <v>2013</v>
      </c>
      <c r="H175">
        <v>98.531874811267301</v>
      </c>
    </row>
    <row r="176" spans="1:8" x14ac:dyDescent="0.3">
      <c r="A176" t="s">
        <v>17</v>
      </c>
      <c r="B176" s="12">
        <v>1129</v>
      </c>
      <c r="C176" t="s">
        <v>92</v>
      </c>
      <c r="D176" t="str">
        <f>_xlfn.XLOOKUP(Table1[[#This Row],[IndustryCode]],Metadata!$A$1:$A$64,Metadata!$F$1:$F$64,Table1[[#This Row],[IndustryTitle]])</f>
        <v>Other Animal Production</v>
      </c>
      <c r="E176" t="str">
        <f>Table1[[#This Row],[IndustryCode]]&amp;" - "&amp;Table1[[#This Row],[ShortIndustryTitle]]</f>
        <v>1129 - Other Animal Production</v>
      </c>
      <c r="F176" t="s">
        <v>751</v>
      </c>
      <c r="G176">
        <v>2014</v>
      </c>
      <c r="H176">
        <v>99.035122956321203</v>
      </c>
    </row>
    <row r="177" spans="1:8" x14ac:dyDescent="0.3">
      <c r="A177" t="s">
        <v>17</v>
      </c>
      <c r="B177" s="12">
        <v>1129</v>
      </c>
      <c r="C177" t="s">
        <v>92</v>
      </c>
      <c r="D177" t="str">
        <f>_xlfn.XLOOKUP(Table1[[#This Row],[IndustryCode]],Metadata!$A$1:$A$64,Metadata!$F$1:$F$64,Table1[[#This Row],[IndustryTitle]])</f>
        <v>Other Animal Production</v>
      </c>
      <c r="E177" t="str">
        <f>Table1[[#This Row],[IndustryCode]]&amp;" - "&amp;Table1[[#This Row],[ShortIndustryTitle]]</f>
        <v>1129 - Other Animal Production</v>
      </c>
      <c r="F177" t="s">
        <v>751</v>
      </c>
      <c r="G177">
        <v>2015</v>
      </c>
      <c r="H177">
        <v>97.677871554333507</v>
      </c>
    </row>
    <row r="178" spans="1:8" x14ac:dyDescent="0.3">
      <c r="A178" t="s">
        <v>17</v>
      </c>
      <c r="B178" s="12">
        <v>1129</v>
      </c>
      <c r="C178" t="s">
        <v>92</v>
      </c>
      <c r="D178" t="str">
        <f>_xlfn.XLOOKUP(Table1[[#This Row],[IndustryCode]],Metadata!$A$1:$A$64,Metadata!$F$1:$F$64,Table1[[#This Row],[IndustryTitle]])</f>
        <v>Other Animal Production</v>
      </c>
      <c r="E178" t="str">
        <f>Table1[[#This Row],[IndustryCode]]&amp;" - "&amp;Table1[[#This Row],[ShortIndustryTitle]]</f>
        <v>1129 - Other Animal Production</v>
      </c>
      <c r="F178" t="s">
        <v>751</v>
      </c>
      <c r="G178">
        <v>2016</v>
      </c>
      <c r="H178">
        <v>98.8727625899744</v>
      </c>
    </row>
    <row r="179" spans="1:8" x14ac:dyDescent="0.3">
      <c r="A179" t="s">
        <v>17</v>
      </c>
      <c r="B179" s="12">
        <v>1129</v>
      </c>
      <c r="C179" t="s">
        <v>92</v>
      </c>
      <c r="D179" t="str">
        <f>_xlfn.XLOOKUP(Table1[[#This Row],[IndustryCode]],Metadata!$A$1:$A$64,Metadata!$F$1:$F$64,Table1[[#This Row],[IndustryTitle]])</f>
        <v>Other Animal Production</v>
      </c>
      <c r="E179" t="str">
        <f>Table1[[#This Row],[IndustryCode]]&amp;" - "&amp;Table1[[#This Row],[ShortIndustryTitle]]</f>
        <v>1129 - Other Animal Production</v>
      </c>
      <c r="F179" t="s">
        <v>751</v>
      </c>
      <c r="G179">
        <v>2017</v>
      </c>
      <c r="H179">
        <v>99.249241146343394</v>
      </c>
    </row>
    <row r="180" spans="1:8" x14ac:dyDescent="0.3">
      <c r="A180" t="s">
        <v>17</v>
      </c>
      <c r="B180" s="12">
        <v>1129</v>
      </c>
      <c r="C180" t="s">
        <v>92</v>
      </c>
      <c r="D180" t="str">
        <f>_xlfn.XLOOKUP(Table1[[#This Row],[IndustryCode]],Metadata!$A$1:$A$64,Metadata!$F$1:$F$64,Table1[[#This Row],[IndustryTitle]])</f>
        <v>Other Animal Production</v>
      </c>
      <c r="E180" t="str">
        <f>Table1[[#This Row],[IndustryCode]]&amp;" - "&amp;Table1[[#This Row],[ShortIndustryTitle]]</f>
        <v>1129 - Other Animal Production</v>
      </c>
      <c r="F180" t="s">
        <v>751</v>
      </c>
      <c r="G180">
        <v>2018</v>
      </c>
      <c r="H180">
        <v>99.072592939604704</v>
      </c>
    </row>
    <row r="181" spans="1:8" x14ac:dyDescent="0.3">
      <c r="A181" t="s">
        <v>17</v>
      </c>
      <c r="B181" s="12">
        <v>1129</v>
      </c>
      <c r="C181" t="s">
        <v>92</v>
      </c>
      <c r="D181" t="str">
        <f>_xlfn.XLOOKUP(Table1[[#This Row],[IndustryCode]],Metadata!$A$1:$A$64,Metadata!$F$1:$F$64,Table1[[#This Row],[IndustryTitle]])</f>
        <v>Other Animal Production</v>
      </c>
      <c r="E181" t="str">
        <f>Table1[[#This Row],[IndustryCode]]&amp;" - "&amp;Table1[[#This Row],[ShortIndustryTitle]]</f>
        <v>1129 - Other Animal Production</v>
      </c>
      <c r="F181" t="s">
        <v>751</v>
      </c>
      <c r="G181">
        <v>2019</v>
      </c>
      <c r="H181">
        <v>100.33329265681201</v>
      </c>
    </row>
    <row r="182" spans="1:8" x14ac:dyDescent="0.3">
      <c r="A182" t="s">
        <v>17</v>
      </c>
      <c r="B182" s="12">
        <v>1131</v>
      </c>
      <c r="C182" t="s">
        <v>93</v>
      </c>
      <c r="D182" t="str">
        <f>_xlfn.XLOOKUP(Table1[[#This Row],[IndustryCode]],Metadata!$A$1:$A$64,Metadata!$F$1:$F$64,Table1[[#This Row],[IndustryTitle]])</f>
        <v>Timber Tract Operations</v>
      </c>
      <c r="E182" t="str">
        <f>Table1[[#This Row],[IndustryCode]]&amp;" - "&amp;Table1[[#This Row],[ShortIndustryTitle]]</f>
        <v>1131 - Timber Tract Operations</v>
      </c>
      <c r="F182" t="s">
        <v>751</v>
      </c>
      <c r="G182">
        <v>2005</v>
      </c>
      <c r="H182">
        <v>100</v>
      </c>
    </row>
    <row r="183" spans="1:8" x14ac:dyDescent="0.3">
      <c r="A183" t="s">
        <v>17</v>
      </c>
      <c r="B183" s="12">
        <v>1131</v>
      </c>
      <c r="C183" t="s">
        <v>93</v>
      </c>
      <c r="D183" t="str">
        <f>_xlfn.XLOOKUP(Table1[[#This Row],[IndustryCode]],Metadata!$A$1:$A$64,Metadata!$F$1:$F$64,Table1[[#This Row],[IndustryTitle]])</f>
        <v>Timber Tract Operations</v>
      </c>
      <c r="E183" t="str">
        <f>Table1[[#This Row],[IndustryCode]]&amp;" - "&amp;Table1[[#This Row],[ShortIndustryTitle]]</f>
        <v>1131 - Timber Tract Operations</v>
      </c>
      <c r="F183" t="s">
        <v>751</v>
      </c>
      <c r="G183">
        <v>2006</v>
      </c>
      <c r="H183">
        <v>103.663147955724</v>
      </c>
    </row>
    <row r="184" spans="1:8" x14ac:dyDescent="0.3">
      <c r="A184" t="s">
        <v>17</v>
      </c>
      <c r="B184" s="12">
        <v>1131</v>
      </c>
      <c r="C184" t="s">
        <v>93</v>
      </c>
      <c r="D184" t="str">
        <f>_xlfn.XLOOKUP(Table1[[#This Row],[IndustryCode]],Metadata!$A$1:$A$64,Metadata!$F$1:$F$64,Table1[[#This Row],[IndustryTitle]])</f>
        <v>Timber Tract Operations</v>
      </c>
      <c r="E184" t="str">
        <f>Table1[[#This Row],[IndustryCode]]&amp;" - "&amp;Table1[[#This Row],[ShortIndustryTitle]]</f>
        <v>1131 - Timber Tract Operations</v>
      </c>
      <c r="F184" t="s">
        <v>751</v>
      </c>
      <c r="G184">
        <v>2007</v>
      </c>
      <c r="H184">
        <v>91.710796734161093</v>
      </c>
    </row>
    <row r="185" spans="1:8" x14ac:dyDescent="0.3">
      <c r="A185" t="s">
        <v>17</v>
      </c>
      <c r="B185" s="12">
        <v>1131</v>
      </c>
      <c r="C185" t="s">
        <v>93</v>
      </c>
      <c r="D185" t="str">
        <f>_xlfn.XLOOKUP(Table1[[#This Row],[IndustryCode]],Metadata!$A$1:$A$64,Metadata!$F$1:$F$64,Table1[[#This Row],[IndustryTitle]])</f>
        <v>Timber Tract Operations</v>
      </c>
      <c r="E185" t="str">
        <f>Table1[[#This Row],[IndustryCode]]&amp;" - "&amp;Table1[[#This Row],[ShortIndustryTitle]]</f>
        <v>1131 - Timber Tract Operations</v>
      </c>
      <c r="F185" t="s">
        <v>751</v>
      </c>
      <c r="G185">
        <v>2008</v>
      </c>
      <c r="H185">
        <v>100.055234793884</v>
      </c>
    </row>
    <row r="186" spans="1:8" x14ac:dyDescent="0.3">
      <c r="A186" t="s">
        <v>17</v>
      </c>
      <c r="B186" s="12">
        <v>1131</v>
      </c>
      <c r="C186" t="s">
        <v>93</v>
      </c>
      <c r="D186" t="str">
        <f>_xlfn.XLOOKUP(Table1[[#This Row],[IndustryCode]],Metadata!$A$1:$A$64,Metadata!$F$1:$F$64,Table1[[#This Row],[IndustryTitle]])</f>
        <v>Timber Tract Operations</v>
      </c>
      <c r="E186" t="str">
        <f>Table1[[#This Row],[IndustryCode]]&amp;" - "&amp;Table1[[#This Row],[ShortIndustryTitle]]</f>
        <v>1131 - Timber Tract Operations</v>
      </c>
      <c r="F186" t="s">
        <v>751</v>
      </c>
      <c r="G186">
        <v>2009</v>
      </c>
      <c r="H186">
        <v>101.316306504793</v>
      </c>
    </row>
    <row r="187" spans="1:8" x14ac:dyDescent="0.3">
      <c r="A187" t="s">
        <v>17</v>
      </c>
      <c r="B187" s="12">
        <v>1131</v>
      </c>
      <c r="C187" t="s">
        <v>93</v>
      </c>
      <c r="D187" t="str">
        <f>_xlfn.XLOOKUP(Table1[[#This Row],[IndustryCode]],Metadata!$A$1:$A$64,Metadata!$F$1:$F$64,Table1[[#This Row],[IndustryTitle]])</f>
        <v>Timber Tract Operations</v>
      </c>
      <c r="E187" t="str">
        <f>Table1[[#This Row],[IndustryCode]]&amp;" - "&amp;Table1[[#This Row],[ShortIndustryTitle]]</f>
        <v>1131 - Timber Tract Operations</v>
      </c>
      <c r="F187" t="s">
        <v>751</v>
      </c>
      <c r="G187">
        <v>2010</v>
      </c>
      <c r="H187">
        <v>94.358045439278598</v>
      </c>
    </row>
    <row r="188" spans="1:8" x14ac:dyDescent="0.3">
      <c r="A188" t="s">
        <v>17</v>
      </c>
      <c r="B188" s="12">
        <v>1131</v>
      </c>
      <c r="C188" t="s">
        <v>93</v>
      </c>
      <c r="D188" t="str">
        <f>_xlfn.XLOOKUP(Table1[[#This Row],[IndustryCode]],Metadata!$A$1:$A$64,Metadata!$F$1:$F$64,Table1[[#This Row],[IndustryTitle]])</f>
        <v>Timber Tract Operations</v>
      </c>
      <c r="E188" t="str">
        <f>Table1[[#This Row],[IndustryCode]]&amp;" - "&amp;Table1[[#This Row],[ShortIndustryTitle]]</f>
        <v>1131 - Timber Tract Operations</v>
      </c>
      <c r="F188" t="s">
        <v>751</v>
      </c>
      <c r="G188">
        <v>2011</v>
      </c>
      <c r="H188">
        <v>91.786013058310701</v>
      </c>
    </row>
    <row r="189" spans="1:8" x14ac:dyDescent="0.3">
      <c r="A189" t="s">
        <v>17</v>
      </c>
      <c r="B189" s="12">
        <v>1131</v>
      </c>
      <c r="C189" t="s">
        <v>93</v>
      </c>
      <c r="D189" t="str">
        <f>_xlfn.XLOOKUP(Table1[[#This Row],[IndustryCode]],Metadata!$A$1:$A$64,Metadata!$F$1:$F$64,Table1[[#This Row],[IndustryTitle]])</f>
        <v>Timber Tract Operations</v>
      </c>
      <c r="E189" t="str">
        <f>Table1[[#This Row],[IndustryCode]]&amp;" - "&amp;Table1[[#This Row],[ShortIndustryTitle]]</f>
        <v>1131 - Timber Tract Operations</v>
      </c>
      <c r="F189" t="s">
        <v>751</v>
      </c>
      <c r="G189">
        <v>2012</v>
      </c>
      <c r="H189">
        <v>94.799431364191605</v>
      </c>
    </row>
    <row r="190" spans="1:8" x14ac:dyDescent="0.3">
      <c r="A190" t="s">
        <v>17</v>
      </c>
      <c r="B190" s="12">
        <v>1131</v>
      </c>
      <c r="C190" t="s">
        <v>93</v>
      </c>
      <c r="D190" t="str">
        <f>_xlfn.XLOOKUP(Table1[[#This Row],[IndustryCode]],Metadata!$A$1:$A$64,Metadata!$F$1:$F$64,Table1[[#This Row],[IndustryTitle]])</f>
        <v>Timber Tract Operations</v>
      </c>
      <c r="E190" t="str">
        <f>Table1[[#This Row],[IndustryCode]]&amp;" - "&amp;Table1[[#This Row],[ShortIndustryTitle]]</f>
        <v>1131 - Timber Tract Operations</v>
      </c>
      <c r="F190" t="s">
        <v>751</v>
      </c>
      <c r="G190">
        <v>2013</v>
      </c>
      <c r="H190">
        <v>109.639662071576</v>
      </c>
    </row>
    <row r="191" spans="1:8" x14ac:dyDescent="0.3">
      <c r="A191" t="s">
        <v>17</v>
      </c>
      <c r="B191" s="12">
        <v>1131</v>
      </c>
      <c r="C191" t="s">
        <v>93</v>
      </c>
      <c r="D191" t="str">
        <f>_xlfn.XLOOKUP(Table1[[#This Row],[IndustryCode]],Metadata!$A$1:$A$64,Metadata!$F$1:$F$64,Table1[[#This Row],[IndustryTitle]])</f>
        <v>Timber Tract Operations</v>
      </c>
      <c r="E191" t="str">
        <f>Table1[[#This Row],[IndustryCode]]&amp;" - "&amp;Table1[[#This Row],[ShortIndustryTitle]]</f>
        <v>1131 - Timber Tract Operations</v>
      </c>
      <c r="F191" t="s">
        <v>751</v>
      </c>
      <c r="G191">
        <v>2014</v>
      </c>
      <c r="H191">
        <v>106.560017034623</v>
      </c>
    </row>
    <row r="192" spans="1:8" x14ac:dyDescent="0.3">
      <c r="A192" t="s">
        <v>17</v>
      </c>
      <c r="B192" s="12">
        <v>1131</v>
      </c>
      <c r="C192" t="s">
        <v>93</v>
      </c>
      <c r="D192" t="str">
        <f>_xlfn.XLOOKUP(Table1[[#This Row],[IndustryCode]],Metadata!$A$1:$A$64,Metadata!$F$1:$F$64,Table1[[#This Row],[IndustryTitle]])</f>
        <v>Timber Tract Operations</v>
      </c>
      <c r="E192" t="str">
        <f>Table1[[#This Row],[IndustryCode]]&amp;" - "&amp;Table1[[#This Row],[ShortIndustryTitle]]</f>
        <v>1131 - Timber Tract Operations</v>
      </c>
      <c r="F192" t="s">
        <v>751</v>
      </c>
      <c r="G192">
        <v>2015</v>
      </c>
      <c r="H192">
        <v>102.206464254156</v>
      </c>
    </row>
    <row r="193" spans="1:8" x14ac:dyDescent="0.3">
      <c r="A193" t="s">
        <v>17</v>
      </c>
      <c r="B193" s="12">
        <v>1131</v>
      </c>
      <c r="C193" t="s">
        <v>93</v>
      </c>
      <c r="D193" t="str">
        <f>_xlfn.XLOOKUP(Table1[[#This Row],[IndustryCode]],Metadata!$A$1:$A$64,Metadata!$F$1:$F$64,Table1[[#This Row],[IndustryTitle]])</f>
        <v>Timber Tract Operations</v>
      </c>
      <c r="E193" t="str">
        <f>Table1[[#This Row],[IndustryCode]]&amp;" - "&amp;Table1[[#This Row],[ShortIndustryTitle]]</f>
        <v>1131 - Timber Tract Operations</v>
      </c>
      <c r="F193" t="s">
        <v>751</v>
      </c>
      <c r="G193">
        <v>2016</v>
      </c>
      <c r="H193">
        <v>94.554367212240905</v>
      </c>
    </row>
    <row r="194" spans="1:8" x14ac:dyDescent="0.3">
      <c r="A194" t="s">
        <v>17</v>
      </c>
      <c r="B194" s="12">
        <v>1131</v>
      </c>
      <c r="C194" t="s">
        <v>93</v>
      </c>
      <c r="D194" t="str">
        <f>_xlfn.XLOOKUP(Table1[[#This Row],[IndustryCode]],Metadata!$A$1:$A$64,Metadata!$F$1:$F$64,Table1[[#This Row],[IndustryTitle]])</f>
        <v>Timber Tract Operations</v>
      </c>
      <c r="E194" t="str">
        <f>Table1[[#This Row],[IndustryCode]]&amp;" - "&amp;Table1[[#This Row],[ShortIndustryTitle]]</f>
        <v>1131 - Timber Tract Operations</v>
      </c>
      <c r="F194" t="s">
        <v>751</v>
      </c>
      <c r="G194">
        <v>2017</v>
      </c>
      <c r="H194">
        <v>88.296484070726393</v>
      </c>
    </row>
    <row r="195" spans="1:8" x14ac:dyDescent="0.3">
      <c r="A195" t="s">
        <v>17</v>
      </c>
      <c r="B195" s="12">
        <v>1131</v>
      </c>
      <c r="C195" t="s">
        <v>93</v>
      </c>
      <c r="D195" t="str">
        <f>_xlfn.XLOOKUP(Table1[[#This Row],[IndustryCode]],Metadata!$A$1:$A$64,Metadata!$F$1:$F$64,Table1[[#This Row],[IndustryTitle]])</f>
        <v>Timber Tract Operations</v>
      </c>
      <c r="E195" t="str">
        <f>Table1[[#This Row],[IndustryCode]]&amp;" - "&amp;Table1[[#This Row],[ShortIndustryTitle]]</f>
        <v>1131 - Timber Tract Operations</v>
      </c>
      <c r="F195" t="s">
        <v>751</v>
      </c>
      <c r="G195">
        <v>2018</v>
      </c>
      <c r="H195">
        <v>88.094735039798394</v>
      </c>
    </row>
    <row r="196" spans="1:8" x14ac:dyDescent="0.3">
      <c r="A196" t="s">
        <v>17</v>
      </c>
      <c r="B196" s="12">
        <v>1131</v>
      </c>
      <c r="C196" t="s">
        <v>93</v>
      </c>
      <c r="D196" t="str">
        <f>_xlfn.XLOOKUP(Table1[[#This Row],[IndustryCode]],Metadata!$A$1:$A$64,Metadata!$F$1:$F$64,Table1[[#This Row],[IndustryTitle]])</f>
        <v>Timber Tract Operations</v>
      </c>
      <c r="E196" t="str">
        <f>Table1[[#This Row],[IndustryCode]]&amp;" - "&amp;Table1[[#This Row],[ShortIndustryTitle]]</f>
        <v>1131 - Timber Tract Operations</v>
      </c>
      <c r="F196" t="s">
        <v>751</v>
      </c>
      <c r="G196">
        <v>2019</v>
      </c>
      <c r="H196">
        <v>100.547608725676</v>
      </c>
    </row>
    <row r="197" spans="1:8" x14ac:dyDescent="0.3">
      <c r="A197" t="s">
        <v>17</v>
      </c>
      <c r="B197" s="12">
        <v>1132</v>
      </c>
      <c r="C197" t="s">
        <v>94</v>
      </c>
      <c r="D197" t="str">
        <f>_xlfn.XLOOKUP(Table1[[#This Row],[IndustryCode]],Metadata!$A$1:$A$64,Metadata!$F$1:$F$64,Table1[[#This Row],[IndustryTitle]])</f>
        <v>Forest Nurseries And Gathering Of Forest Products</v>
      </c>
      <c r="E197" t="str">
        <f>Table1[[#This Row],[IndustryCode]]&amp;" - "&amp;Table1[[#This Row],[ShortIndustryTitle]]</f>
        <v>1132 - Forest Nurseries And Gathering Of Forest Products</v>
      </c>
      <c r="F197" t="s">
        <v>751</v>
      </c>
      <c r="G197">
        <v>2005</v>
      </c>
      <c r="H197">
        <v>100</v>
      </c>
    </row>
    <row r="198" spans="1:8" x14ac:dyDescent="0.3">
      <c r="A198" t="s">
        <v>17</v>
      </c>
      <c r="B198" s="12">
        <v>1132</v>
      </c>
      <c r="C198" t="s">
        <v>94</v>
      </c>
      <c r="D198" t="str">
        <f>_xlfn.XLOOKUP(Table1[[#This Row],[IndustryCode]],Metadata!$A$1:$A$64,Metadata!$F$1:$F$64,Table1[[#This Row],[IndustryTitle]])</f>
        <v>Forest Nurseries And Gathering Of Forest Products</v>
      </c>
      <c r="E198" t="str">
        <f>Table1[[#This Row],[IndustryCode]]&amp;" - "&amp;Table1[[#This Row],[ShortIndustryTitle]]</f>
        <v>1132 - Forest Nurseries And Gathering Of Forest Products</v>
      </c>
      <c r="F198" t="s">
        <v>751</v>
      </c>
      <c r="G198">
        <v>2006</v>
      </c>
      <c r="H198">
        <v>103.663147955724</v>
      </c>
    </row>
    <row r="199" spans="1:8" x14ac:dyDescent="0.3">
      <c r="A199" t="s">
        <v>17</v>
      </c>
      <c r="B199" s="12">
        <v>1132</v>
      </c>
      <c r="C199" t="s">
        <v>94</v>
      </c>
      <c r="D199" t="str">
        <f>_xlfn.XLOOKUP(Table1[[#This Row],[IndustryCode]],Metadata!$A$1:$A$64,Metadata!$F$1:$F$64,Table1[[#This Row],[IndustryTitle]])</f>
        <v>Forest Nurseries And Gathering Of Forest Products</v>
      </c>
      <c r="E199" t="str">
        <f>Table1[[#This Row],[IndustryCode]]&amp;" - "&amp;Table1[[#This Row],[ShortIndustryTitle]]</f>
        <v>1132 - Forest Nurseries And Gathering Of Forest Products</v>
      </c>
      <c r="F199" t="s">
        <v>751</v>
      </c>
      <c r="G199">
        <v>2007</v>
      </c>
      <c r="H199">
        <v>91.710796734161093</v>
      </c>
    </row>
    <row r="200" spans="1:8" x14ac:dyDescent="0.3">
      <c r="A200" t="s">
        <v>17</v>
      </c>
      <c r="B200" s="12">
        <v>1132</v>
      </c>
      <c r="C200" t="s">
        <v>94</v>
      </c>
      <c r="D200" t="str">
        <f>_xlfn.XLOOKUP(Table1[[#This Row],[IndustryCode]],Metadata!$A$1:$A$64,Metadata!$F$1:$F$64,Table1[[#This Row],[IndustryTitle]])</f>
        <v>Forest Nurseries And Gathering Of Forest Products</v>
      </c>
      <c r="E200" t="str">
        <f>Table1[[#This Row],[IndustryCode]]&amp;" - "&amp;Table1[[#This Row],[ShortIndustryTitle]]</f>
        <v>1132 - Forest Nurseries And Gathering Of Forest Products</v>
      </c>
      <c r="F200" t="s">
        <v>751</v>
      </c>
      <c r="G200">
        <v>2008</v>
      </c>
      <c r="H200">
        <v>100.055234793884</v>
      </c>
    </row>
    <row r="201" spans="1:8" x14ac:dyDescent="0.3">
      <c r="A201" t="s">
        <v>17</v>
      </c>
      <c r="B201" s="12">
        <v>1132</v>
      </c>
      <c r="C201" t="s">
        <v>94</v>
      </c>
      <c r="D201" t="str">
        <f>_xlfn.XLOOKUP(Table1[[#This Row],[IndustryCode]],Metadata!$A$1:$A$64,Metadata!$F$1:$F$64,Table1[[#This Row],[IndustryTitle]])</f>
        <v>Forest Nurseries And Gathering Of Forest Products</v>
      </c>
      <c r="E201" t="str">
        <f>Table1[[#This Row],[IndustryCode]]&amp;" - "&amp;Table1[[#This Row],[ShortIndustryTitle]]</f>
        <v>1132 - Forest Nurseries And Gathering Of Forest Products</v>
      </c>
      <c r="F201" t="s">
        <v>751</v>
      </c>
      <c r="G201">
        <v>2009</v>
      </c>
      <c r="H201">
        <v>101.316306504793</v>
      </c>
    </row>
    <row r="202" spans="1:8" x14ac:dyDescent="0.3">
      <c r="A202" t="s">
        <v>17</v>
      </c>
      <c r="B202" s="12">
        <v>1132</v>
      </c>
      <c r="C202" t="s">
        <v>94</v>
      </c>
      <c r="D202" t="str">
        <f>_xlfn.XLOOKUP(Table1[[#This Row],[IndustryCode]],Metadata!$A$1:$A$64,Metadata!$F$1:$F$64,Table1[[#This Row],[IndustryTitle]])</f>
        <v>Forest Nurseries And Gathering Of Forest Products</v>
      </c>
      <c r="E202" t="str">
        <f>Table1[[#This Row],[IndustryCode]]&amp;" - "&amp;Table1[[#This Row],[ShortIndustryTitle]]</f>
        <v>1132 - Forest Nurseries And Gathering Of Forest Products</v>
      </c>
      <c r="F202" t="s">
        <v>751</v>
      </c>
      <c r="G202">
        <v>2010</v>
      </c>
      <c r="H202">
        <v>94.358045439278598</v>
      </c>
    </row>
    <row r="203" spans="1:8" x14ac:dyDescent="0.3">
      <c r="A203" t="s">
        <v>17</v>
      </c>
      <c r="B203" s="12">
        <v>1132</v>
      </c>
      <c r="C203" t="s">
        <v>94</v>
      </c>
      <c r="D203" t="str">
        <f>_xlfn.XLOOKUP(Table1[[#This Row],[IndustryCode]],Metadata!$A$1:$A$64,Metadata!$F$1:$F$64,Table1[[#This Row],[IndustryTitle]])</f>
        <v>Forest Nurseries And Gathering Of Forest Products</v>
      </c>
      <c r="E203" t="str">
        <f>Table1[[#This Row],[IndustryCode]]&amp;" - "&amp;Table1[[#This Row],[ShortIndustryTitle]]</f>
        <v>1132 - Forest Nurseries And Gathering Of Forest Products</v>
      </c>
      <c r="F203" t="s">
        <v>751</v>
      </c>
      <c r="G203">
        <v>2011</v>
      </c>
      <c r="H203">
        <v>91.786013058310701</v>
      </c>
    </row>
    <row r="204" spans="1:8" x14ac:dyDescent="0.3">
      <c r="A204" t="s">
        <v>17</v>
      </c>
      <c r="B204" s="12">
        <v>1132</v>
      </c>
      <c r="C204" t="s">
        <v>94</v>
      </c>
      <c r="D204" t="str">
        <f>_xlfn.XLOOKUP(Table1[[#This Row],[IndustryCode]],Metadata!$A$1:$A$64,Metadata!$F$1:$F$64,Table1[[#This Row],[IndustryTitle]])</f>
        <v>Forest Nurseries And Gathering Of Forest Products</v>
      </c>
      <c r="E204" t="str">
        <f>Table1[[#This Row],[IndustryCode]]&amp;" - "&amp;Table1[[#This Row],[ShortIndustryTitle]]</f>
        <v>1132 - Forest Nurseries And Gathering Of Forest Products</v>
      </c>
      <c r="F204" t="s">
        <v>751</v>
      </c>
      <c r="G204">
        <v>2012</v>
      </c>
      <c r="H204">
        <v>94.799431364191605</v>
      </c>
    </row>
    <row r="205" spans="1:8" x14ac:dyDescent="0.3">
      <c r="A205" t="s">
        <v>17</v>
      </c>
      <c r="B205" s="12">
        <v>1132</v>
      </c>
      <c r="C205" t="s">
        <v>94</v>
      </c>
      <c r="D205" t="str">
        <f>_xlfn.XLOOKUP(Table1[[#This Row],[IndustryCode]],Metadata!$A$1:$A$64,Metadata!$F$1:$F$64,Table1[[#This Row],[IndustryTitle]])</f>
        <v>Forest Nurseries And Gathering Of Forest Products</v>
      </c>
      <c r="E205" t="str">
        <f>Table1[[#This Row],[IndustryCode]]&amp;" - "&amp;Table1[[#This Row],[ShortIndustryTitle]]</f>
        <v>1132 - Forest Nurseries And Gathering Of Forest Products</v>
      </c>
      <c r="F205" t="s">
        <v>751</v>
      </c>
      <c r="G205">
        <v>2013</v>
      </c>
      <c r="H205">
        <v>109.639662071576</v>
      </c>
    </row>
    <row r="206" spans="1:8" x14ac:dyDescent="0.3">
      <c r="A206" t="s">
        <v>17</v>
      </c>
      <c r="B206" s="12">
        <v>1132</v>
      </c>
      <c r="C206" t="s">
        <v>94</v>
      </c>
      <c r="D206" t="str">
        <f>_xlfn.XLOOKUP(Table1[[#This Row],[IndustryCode]],Metadata!$A$1:$A$64,Metadata!$F$1:$F$64,Table1[[#This Row],[IndustryTitle]])</f>
        <v>Forest Nurseries And Gathering Of Forest Products</v>
      </c>
      <c r="E206" t="str">
        <f>Table1[[#This Row],[IndustryCode]]&amp;" - "&amp;Table1[[#This Row],[ShortIndustryTitle]]</f>
        <v>1132 - Forest Nurseries And Gathering Of Forest Products</v>
      </c>
      <c r="F206" t="s">
        <v>751</v>
      </c>
      <c r="G206">
        <v>2014</v>
      </c>
      <c r="H206">
        <v>106.560017034623</v>
      </c>
    </row>
    <row r="207" spans="1:8" x14ac:dyDescent="0.3">
      <c r="A207" t="s">
        <v>17</v>
      </c>
      <c r="B207" s="12">
        <v>1132</v>
      </c>
      <c r="C207" t="s">
        <v>94</v>
      </c>
      <c r="D207" t="str">
        <f>_xlfn.XLOOKUP(Table1[[#This Row],[IndustryCode]],Metadata!$A$1:$A$64,Metadata!$F$1:$F$64,Table1[[#This Row],[IndustryTitle]])</f>
        <v>Forest Nurseries And Gathering Of Forest Products</v>
      </c>
      <c r="E207" t="str">
        <f>Table1[[#This Row],[IndustryCode]]&amp;" - "&amp;Table1[[#This Row],[ShortIndustryTitle]]</f>
        <v>1132 - Forest Nurseries And Gathering Of Forest Products</v>
      </c>
      <c r="F207" t="s">
        <v>751</v>
      </c>
      <c r="G207">
        <v>2015</v>
      </c>
      <c r="H207">
        <v>102.206464254156</v>
      </c>
    </row>
    <row r="208" spans="1:8" x14ac:dyDescent="0.3">
      <c r="A208" t="s">
        <v>17</v>
      </c>
      <c r="B208" s="12">
        <v>1132</v>
      </c>
      <c r="C208" t="s">
        <v>94</v>
      </c>
      <c r="D208" t="str">
        <f>_xlfn.XLOOKUP(Table1[[#This Row],[IndustryCode]],Metadata!$A$1:$A$64,Metadata!$F$1:$F$64,Table1[[#This Row],[IndustryTitle]])</f>
        <v>Forest Nurseries And Gathering Of Forest Products</v>
      </c>
      <c r="E208" t="str">
        <f>Table1[[#This Row],[IndustryCode]]&amp;" - "&amp;Table1[[#This Row],[ShortIndustryTitle]]</f>
        <v>1132 - Forest Nurseries And Gathering Of Forest Products</v>
      </c>
      <c r="F208" t="s">
        <v>751</v>
      </c>
      <c r="G208">
        <v>2016</v>
      </c>
      <c r="H208">
        <v>94.554367212240905</v>
      </c>
    </row>
    <row r="209" spans="1:8" x14ac:dyDescent="0.3">
      <c r="A209" t="s">
        <v>17</v>
      </c>
      <c r="B209" s="12">
        <v>1132</v>
      </c>
      <c r="C209" t="s">
        <v>94</v>
      </c>
      <c r="D209" t="str">
        <f>_xlfn.XLOOKUP(Table1[[#This Row],[IndustryCode]],Metadata!$A$1:$A$64,Metadata!$F$1:$F$64,Table1[[#This Row],[IndustryTitle]])</f>
        <v>Forest Nurseries And Gathering Of Forest Products</v>
      </c>
      <c r="E209" t="str">
        <f>Table1[[#This Row],[IndustryCode]]&amp;" - "&amp;Table1[[#This Row],[ShortIndustryTitle]]</f>
        <v>1132 - Forest Nurseries And Gathering Of Forest Products</v>
      </c>
      <c r="F209" t="s">
        <v>751</v>
      </c>
      <c r="G209">
        <v>2017</v>
      </c>
      <c r="H209">
        <v>88.296484070726393</v>
      </c>
    </row>
    <row r="210" spans="1:8" x14ac:dyDescent="0.3">
      <c r="A210" t="s">
        <v>17</v>
      </c>
      <c r="B210" s="12">
        <v>1132</v>
      </c>
      <c r="C210" t="s">
        <v>94</v>
      </c>
      <c r="D210" t="str">
        <f>_xlfn.XLOOKUP(Table1[[#This Row],[IndustryCode]],Metadata!$A$1:$A$64,Metadata!$F$1:$F$64,Table1[[#This Row],[IndustryTitle]])</f>
        <v>Forest Nurseries And Gathering Of Forest Products</v>
      </c>
      <c r="E210" t="str">
        <f>Table1[[#This Row],[IndustryCode]]&amp;" - "&amp;Table1[[#This Row],[ShortIndustryTitle]]</f>
        <v>1132 - Forest Nurseries And Gathering Of Forest Products</v>
      </c>
      <c r="F210" t="s">
        <v>751</v>
      </c>
      <c r="G210">
        <v>2018</v>
      </c>
      <c r="H210">
        <v>88.094735039798394</v>
      </c>
    </row>
    <row r="211" spans="1:8" x14ac:dyDescent="0.3">
      <c r="A211" t="s">
        <v>17</v>
      </c>
      <c r="B211" s="12">
        <v>1132</v>
      </c>
      <c r="C211" t="s">
        <v>94</v>
      </c>
      <c r="D211" t="str">
        <f>_xlfn.XLOOKUP(Table1[[#This Row],[IndustryCode]],Metadata!$A$1:$A$64,Metadata!$F$1:$F$64,Table1[[#This Row],[IndustryTitle]])</f>
        <v>Forest Nurseries And Gathering Of Forest Products</v>
      </c>
      <c r="E211" t="str">
        <f>Table1[[#This Row],[IndustryCode]]&amp;" - "&amp;Table1[[#This Row],[ShortIndustryTitle]]</f>
        <v>1132 - Forest Nurseries And Gathering Of Forest Products</v>
      </c>
      <c r="F211" t="s">
        <v>751</v>
      </c>
      <c r="G211">
        <v>2019</v>
      </c>
      <c r="H211">
        <v>100.547608725676</v>
      </c>
    </row>
    <row r="212" spans="1:8" x14ac:dyDescent="0.3">
      <c r="A212" t="s">
        <v>17</v>
      </c>
      <c r="B212" s="12">
        <v>1133</v>
      </c>
      <c r="C212" t="s">
        <v>95</v>
      </c>
      <c r="D212" t="str">
        <f>_xlfn.XLOOKUP(Table1[[#This Row],[IndustryCode]],Metadata!$A$1:$A$64,Metadata!$F$1:$F$64,Table1[[#This Row],[IndustryTitle]])</f>
        <v>Logging</v>
      </c>
      <c r="E212" t="str">
        <f>Table1[[#This Row],[IndustryCode]]&amp;" - "&amp;Table1[[#This Row],[ShortIndustryTitle]]</f>
        <v>1133 - Logging</v>
      </c>
      <c r="F212" t="s">
        <v>751</v>
      </c>
      <c r="G212">
        <v>2005</v>
      </c>
      <c r="H212">
        <v>100</v>
      </c>
    </row>
    <row r="213" spans="1:8" x14ac:dyDescent="0.3">
      <c r="A213" t="s">
        <v>17</v>
      </c>
      <c r="B213" s="12">
        <v>1133</v>
      </c>
      <c r="C213" t="s">
        <v>95</v>
      </c>
      <c r="D213" t="str">
        <f>_xlfn.XLOOKUP(Table1[[#This Row],[IndustryCode]],Metadata!$A$1:$A$64,Metadata!$F$1:$F$64,Table1[[#This Row],[IndustryTitle]])</f>
        <v>Logging</v>
      </c>
      <c r="E213" t="str">
        <f>Table1[[#This Row],[IndustryCode]]&amp;" - "&amp;Table1[[#This Row],[ShortIndustryTitle]]</f>
        <v>1133 - Logging</v>
      </c>
      <c r="F213" t="s">
        <v>751</v>
      </c>
      <c r="G213">
        <v>2006</v>
      </c>
      <c r="H213">
        <v>102.60078631907299</v>
      </c>
    </row>
    <row r="214" spans="1:8" x14ac:dyDescent="0.3">
      <c r="A214" t="s">
        <v>17</v>
      </c>
      <c r="B214" s="12">
        <v>1133</v>
      </c>
      <c r="C214" t="s">
        <v>95</v>
      </c>
      <c r="D214" t="str">
        <f>_xlfn.XLOOKUP(Table1[[#This Row],[IndustryCode]],Metadata!$A$1:$A$64,Metadata!$F$1:$F$64,Table1[[#This Row],[IndustryTitle]])</f>
        <v>Logging</v>
      </c>
      <c r="E214" t="str">
        <f>Table1[[#This Row],[IndustryCode]]&amp;" - "&amp;Table1[[#This Row],[ShortIndustryTitle]]</f>
        <v>1133 - Logging</v>
      </c>
      <c r="F214" t="s">
        <v>751</v>
      </c>
      <c r="G214">
        <v>2007</v>
      </c>
      <c r="H214">
        <v>104.14442659550301</v>
      </c>
    </row>
    <row r="215" spans="1:8" x14ac:dyDescent="0.3">
      <c r="A215" t="s">
        <v>17</v>
      </c>
      <c r="B215" s="12">
        <v>1133</v>
      </c>
      <c r="C215" t="s">
        <v>95</v>
      </c>
      <c r="D215" t="str">
        <f>_xlfn.XLOOKUP(Table1[[#This Row],[IndustryCode]],Metadata!$A$1:$A$64,Metadata!$F$1:$F$64,Table1[[#This Row],[IndustryTitle]])</f>
        <v>Logging</v>
      </c>
      <c r="E215" t="str">
        <f>Table1[[#This Row],[IndustryCode]]&amp;" - "&amp;Table1[[#This Row],[ShortIndustryTitle]]</f>
        <v>1133 - Logging</v>
      </c>
      <c r="F215" t="s">
        <v>751</v>
      </c>
      <c r="G215">
        <v>2008</v>
      </c>
      <c r="H215">
        <v>102.27271624845</v>
      </c>
    </row>
    <row r="216" spans="1:8" x14ac:dyDescent="0.3">
      <c r="A216" t="s">
        <v>17</v>
      </c>
      <c r="B216" s="12">
        <v>1133</v>
      </c>
      <c r="C216" t="s">
        <v>95</v>
      </c>
      <c r="D216" t="str">
        <f>_xlfn.XLOOKUP(Table1[[#This Row],[IndustryCode]],Metadata!$A$1:$A$64,Metadata!$F$1:$F$64,Table1[[#This Row],[IndustryTitle]])</f>
        <v>Logging</v>
      </c>
      <c r="E216" t="str">
        <f>Table1[[#This Row],[IndustryCode]]&amp;" - "&amp;Table1[[#This Row],[ShortIndustryTitle]]</f>
        <v>1133 - Logging</v>
      </c>
      <c r="F216" t="s">
        <v>751</v>
      </c>
      <c r="G216">
        <v>2009</v>
      </c>
      <c r="H216">
        <v>101.44721948326401</v>
      </c>
    </row>
    <row r="217" spans="1:8" x14ac:dyDescent="0.3">
      <c r="A217" t="s">
        <v>17</v>
      </c>
      <c r="B217" s="12">
        <v>1133</v>
      </c>
      <c r="C217" t="s">
        <v>95</v>
      </c>
      <c r="D217" t="str">
        <f>_xlfn.XLOOKUP(Table1[[#This Row],[IndustryCode]],Metadata!$A$1:$A$64,Metadata!$F$1:$F$64,Table1[[#This Row],[IndustryTitle]])</f>
        <v>Logging</v>
      </c>
      <c r="E217" t="str">
        <f>Table1[[#This Row],[IndustryCode]]&amp;" - "&amp;Table1[[#This Row],[ShortIndustryTitle]]</f>
        <v>1133 - Logging</v>
      </c>
      <c r="F217" t="s">
        <v>751</v>
      </c>
      <c r="G217">
        <v>2010</v>
      </c>
      <c r="H217">
        <v>102.49089260552699</v>
      </c>
    </row>
    <row r="218" spans="1:8" x14ac:dyDescent="0.3">
      <c r="A218" t="s">
        <v>17</v>
      </c>
      <c r="B218" s="12">
        <v>1133</v>
      </c>
      <c r="C218" t="s">
        <v>95</v>
      </c>
      <c r="D218" t="str">
        <f>_xlfn.XLOOKUP(Table1[[#This Row],[IndustryCode]],Metadata!$A$1:$A$64,Metadata!$F$1:$F$64,Table1[[#This Row],[IndustryTitle]])</f>
        <v>Logging</v>
      </c>
      <c r="E218" t="str">
        <f>Table1[[#This Row],[IndustryCode]]&amp;" - "&amp;Table1[[#This Row],[ShortIndustryTitle]]</f>
        <v>1133 - Logging</v>
      </c>
      <c r="F218" t="s">
        <v>751</v>
      </c>
      <c r="G218">
        <v>2011</v>
      </c>
      <c r="H218">
        <v>103.26055821346699</v>
      </c>
    </row>
    <row r="219" spans="1:8" x14ac:dyDescent="0.3">
      <c r="A219" t="s">
        <v>17</v>
      </c>
      <c r="B219" s="12">
        <v>1133</v>
      </c>
      <c r="C219" t="s">
        <v>95</v>
      </c>
      <c r="D219" t="str">
        <f>_xlfn.XLOOKUP(Table1[[#This Row],[IndustryCode]],Metadata!$A$1:$A$64,Metadata!$F$1:$F$64,Table1[[#This Row],[IndustryTitle]])</f>
        <v>Logging</v>
      </c>
      <c r="E219" t="str">
        <f>Table1[[#This Row],[IndustryCode]]&amp;" - "&amp;Table1[[#This Row],[ShortIndustryTitle]]</f>
        <v>1133 - Logging</v>
      </c>
      <c r="F219" t="s">
        <v>751</v>
      </c>
      <c r="G219">
        <v>2012</v>
      </c>
      <c r="H219">
        <v>102.17339002211401</v>
      </c>
    </row>
    <row r="220" spans="1:8" x14ac:dyDescent="0.3">
      <c r="A220" t="s">
        <v>17</v>
      </c>
      <c r="B220" s="12">
        <v>1133</v>
      </c>
      <c r="C220" t="s">
        <v>95</v>
      </c>
      <c r="D220" t="str">
        <f>_xlfn.XLOOKUP(Table1[[#This Row],[IndustryCode]],Metadata!$A$1:$A$64,Metadata!$F$1:$F$64,Table1[[#This Row],[IndustryTitle]])</f>
        <v>Logging</v>
      </c>
      <c r="E220" t="str">
        <f>Table1[[#This Row],[IndustryCode]]&amp;" - "&amp;Table1[[#This Row],[ShortIndustryTitle]]</f>
        <v>1133 - Logging</v>
      </c>
      <c r="F220" t="s">
        <v>751</v>
      </c>
      <c r="G220">
        <v>2013</v>
      </c>
      <c r="H220">
        <v>100.40028699920801</v>
      </c>
    </row>
    <row r="221" spans="1:8" x14ac:dyDescent="0.3">
      <c r="A221" t="s">
        <v>17</v>
      </c>
      <c r="B221" s="12">
        <v>1133</v>
      </c>
      <c r="C221" t="s">
        <v>95</v>
      </c>
      <c r="D221" t="str">
        <f>_xlfn.XLOOKUP(Table1[[#This Row],[IndustryCode]],Metadata!$A$1:$A$64,Metadata!$F$1:$F$64,Table1[[#This Row],[IndustryTitle]])</f>
        <v>Logging</v>
      </c>
      <c r="E221" t="str">
        <f>Table1[[#This Row],[IndustryCode]]&amp;" - "&amp;Table1[[#This Row],[ShortIndustryTitle]]</f>
        <v>1133 - Logging</v>
      </c>
      <c r="F221" t="s">
        <v>751</v>
      </c>
      <c r="G221">
        <v>2014</v>
      </c>
      <c r="H221">
        <v>99.528163540311297</v>
      </c>
    </row>
    <row r="222" spans="1:8" x14ac:dyDescent="0.3">
      <c r="A222" t="s">
        <v>17</v>
      </c>
      <c r="B222" s="12">
        <v>1133</v>
      </c>
      <c r="C222" t="s">
        <v>95</v>
      </c>
      <c r="D222" t="str">
        <f>_xlfn.XLOOKUP(Table1[[#This Row],[IndustryCode]],Metadata!$A$1:$A$64,Metadata!$F$1:$F$64,Table1[[#This Row],[IndustryTitle]])</f>
        <v>Logging</v>
      </c>
      <c r="E222" t="str">
        <f>Table1[[#This Row],[IndustryCode]]&amp;" - "&amp;Table1[[#This Row],[ShortIndustryTitle]]</f>
        <v>1133 - Logging</v>
      </c>
      <c r="F222" t="s">
        <v>751</v>
      </c>
      <c r="G222">
        <v>2015</v>
      </c>
      <c r="H222">
        <v>99.975142910285896</v>
      </c>
    </row>
    <row r="223" spans="1:8" x14ac:dyDescent="0.3">
      <c r="A223" t="s">
        <v>17</v>
      </c>
      <c r="B223" s="12">
        <v>1133</v>
      </c>
      <c r="C223" t="s">
        <v>95</v>
      </c>
      <c r="D223" t="str">
        <f>_xlfn.XLOOKUP(Table1[[#This Row],[IndustryCode]],Metadata!$A$1:$A$64,Metadata!$F$1:$F$64,Table1[[#This Row],[IndustryTitle]])</f>
        <v>Logging</v>
      </c>
      <c r="E223" t="str">
        <f>Table1[[#This Row],[IndustryCode]]&amp;" - "&amp;Table1[[#This Row],[ShortIndustryTitle]]</f>
        <v>1133 - Logging</v>
      </c>
      <c r="F223" t="s">
        <v>751</v>
      </c>
      <c r="G223">
        <v>2016</v>
      </c>
      <c r="H223">
        <v>98.152281620133195</v>
      </c>
    </row>
    <row r="224" spans="1:8" x14ac:dyDescent="0.3">
      <c r="A224" t="s">
        <v>17</v>
      </c>
      <c r="B224" s="12">
        <v>1133</v>
      </c>
      <c r="C224" t="s">
        <v>95</v>
      </c>
      <c r="D224" t="str">
        <f>_xlfn.XLOOKUP(Table1[[#This Row],[IndustryCode]],Metadata!$A$1:$A$64,Metadata!$F$1:$F$64,Table1[[#This Row],[IndustryTitle]])</f>
        <v>Logging</v>
      </c>
      <c r="E224" t="str">
        <f>Table1[[#This Row],[IndustryCode]]&amp;" - "&amp;Table1[[#This Row],[ShortIndustryTitle]]</f>
        <v>1133 - Logging</v>
      </c>
      <c r="F224" t="s">
        <v>751</v>
      </c>
      <c r="G224">
        <v>2017</v>
      </c>
      <c r="H224">
        <v>100.19666851108801</v>
      </c>
    </row>
    <row r="225" spans="1:8" x14ac:dyDescent="0.3">
      <c r="A225" t="s">
        <v>17</v>
      </c>
      <c r="B225" s="12">
        <v>1133</v>
      </c>
      <c r="C225" t="s">
        <v>95</v>
      </c>
      <c r="D225" t="str">
        <f>_xlfn.XLOOKUP(Table1[[#This Row],[IndustryCode]],Metadata!$A$1:$A$64,Metadata!$F$1:$F$64,Table1[[#This Row],[IndustryTitle]])</f>
        <v>Logging</v>
      </c>
      <c r="E225" t="str">
        <f>Table1[[#This Row],[IndustryCode]]&amp;" - "&amp;Table1[[#This Row],[ShortIndustryTitle]]</f>
        <v>1133 - Logging</v>
      </c>
      <c r="F225" t="s">
        <v>751</v>
      </c>
      <c r="G225">
        <v>2018</v>
      </c>
      <c r="H225">
        <v>100.669969401541</v>
      </c>
    </row>
    <row r="226" spans="1:8" x14ac:dyDescent="0.3">
      <c r="A226" t="s">
        <v>17</v>
      </c>
      <c r="B226" s="12">
        <v>1133</v>
      </c>
      <c r="C226" t="s">
        <v>95</v>
      </c>
      <c r="D226" t="str">
        <f>_xlfn.XLOOKUP(Table1[[#This Row],[IndustryCode]],Metadata!$A$1:$A$64,Metadata!$F$1:$F$64,Table1[[#This Row],[IndustryTitle]])</f>
        <v>Logging</v>
      </c>
      <c r="E226" t="str">
        <f>Table1[[#This Row],[IndustryCode]]&amp;" - "&amp;Table1[[#This Row],[ShortIndustryTitle]]</f>
        <v>1133 - Logging</v>
      </c>
      <c r="F226" t="s">
        <v>751</v>
      </c>
      <c r="G226">
        <v>2019</v>
      </c>
      <c r="H226">
        <v>100.15629667818401</v>
      </c>
    </row>
    <row r="227" spans="1:8" x14ac:dyDescent="0.3">
      <c r="A227" t="s">
        <v>17</v>
      </c>
      <c r="B227" s="12" t="s">
        <v>2</v>
      </c>
      <c r="C227" t="s">
        <v>22</v>
      </c>
      <c r="D227" t="str">
        <f>_xlfn.XLOOKUP(Table1[[#This Row],[IndustryCode]],Metadata!$A$1:$A$64,Metadata!$F$1:$F$64,Table1[[#This Row],[IndustryTitle]])</f>
        <v>Forestry and Hunting</v>
      </c>
      <c r="E227" t="str">
        <f>Table1[[#This Row],[IndustryCode]]&amp;" - "&amp;Table1[[#This Row],[ShortIndustryTitle]]</f>
        <v>113FF - Forestry and Hunting</v>
      </c>
      <c r="F227" t="s">
        <v>746</v>
      </c>
      <c r="G227">
        <v>2005</v>
      </c>
      <c r="H227">
        <v>100</v>
      </c>
    </row>
    <row r="228" spans="1:8" x14ac:dyDescent="0.3">
      <c r="A228" t="s">
        <v>17</v>
      </c>
      <c r="B228" s="12" t="s">
        <v>2</v>
      </c>
      <c r="C228" t="s">
        <v>22</v>
      </c>
      <c r="D228" t="str">
        <f>_xlfn.XLOOKUP(Table1[[#This Row],[IndustryCode]],Metadata!$A$1:$A$64,Metadata!$F$1:$F$64,Table1[[#This Row],[IndustryTitle]])</f>
        <v>Forestry and Hunting</v>
      </c>
      <c r="E228" t="str">
        <f>Table1[[#This Row],[IndustryCode]]&amp;" - "&amp;Table1[[#This Row],[ShortIndustryTitle]]</f>
        <v>113FF - Forestry and Hunting</v>
      </c>
      <c r="F228" t="s">
        <v>746</v>
      </c>
      <c r="G228">
        <v>2006</v>
      </c>
      <c r="H228">
        <v>101.74839840020999</v>
      </c>
    </row>
    <row r="229" spans="1:8" x14ac:dyDescent="0.3">
      <c r="A229" t="s">
        <v>17</v>
      </c>
      <c r="B229" s="12" t="s">
        <v>2</v>
      </c>
      <c r="C229" t="s">
        <v>22</v>
      </c>
      <c r="D229" t="str">
        <f>_xlfn.XLOOKUP(Table1[[#This Row],[IndustryCode]],Metadata!$A$1:$A$64,Metadata!$F$1:$F$64,Table1[[#This Row],[IndustryTitle]])</f>
        <v>Forestry and Hunting</v>
      </c>
      <c r="E229" t="str">
        <f>Table1[[#This Row],[IndustryCode]]&amp;" - "&amp;Table1[[#This Row],[ShortIndustryTitle]]</f>
        <v>113FF - Forestry and Hunting</v>
      </c>
      <c r="F229" t="s">
        <v>746</v>
      </c>
      <c r="G229">
        <v>2007</v>
      </c>
      <c r="H229">
        <v>101.261864279249</v>
      </c>
    </row>
    <row r="230" spans="1:8" x14ac:dyDescent="0.3">
      <c r="A230" t="s">
        <v>17</v>
      </c>
      <c r="B230" s="12" t="s">
        <v>2</v>
      </c>
      <c r="C230" t="s">
        <v>22</v>
      </c>
      <c r="D230" t="str">
        <f>_xlfn.XLOOKUP(Table1[[#This Row],[IndustryCode]],Metadata!$A$1:$A$64,Metadata!$F$1:$F$64,Table1[[#This Row],[IndustryTitle]])</f>
        <v>Forestry and Hunting</v>
      </c>
      <c r="E230" t="str">
        <f>Table1[[#This Row],[IndustryCode]]&amp;" - "&amp;Table1[[#This Row],[ShortIndustryTitle]]</f>
        <v>113FF - Forestry and Hunting</v>
      </c>
      <c r="F230" t="s">
        <v>746</v>
      </c>
      <c r="G230">
        <v>2008</v>
      </c>
      <c r="H230">
        <v>101.163912743585</v>
      </c>
    </row>
    <row r="231" spans="1:8" x14ac:dyDescent="0.3">
      <c r="A231" t="s">
        <v>17</v>
      </c>
      <c r="B231" s="12" t="s">
        <v>2</v>
      </c>
      <c r="C231" t="s">
        <v>22</v>
      </c>
      <c r="D231" t="str">
        <f>_xlfn.XLOOKUP(Table1[[#This Row],[IndustryCode]],Metadata!$A$1:$A$64,Metadata!$F$1:$F$64,Table1[[#This Row],[IndustryTitle]])</f>
        <v>Forestry and Hunting</v>
      </c>
      <c r="E231" t="str">
        <f>Table1[[#This Row],[IndustryCode]]&amp;" - "&amp;Table1[[#This Row],[ShortIndustryTitle]]</f>
        <v>113FF - Forestry and Hunting</v>
      </c>
      <c r="F231" t="s">
        <v>746</v>
      </c>
      <c r="G231">
        <v>2009</v>
      </c>
      <c r="H231">
        <v>102.023498597832</v>
      </c>
    </row>
    <row r="232" spans="1:8" x14ac:dyDescent="0.3">
      <c r="A232" t="s">
        <v>17</v>
      </c>
      <c r="B232" s="12" t="s">
        <v>2</v>
      </c>
      <c r="C232" t="s">
        <v>22</v>
      </c>
      <c r="D232" t="str">
        <f>_xlfn.XLOOKUP(Table1[[#This Row],[IndustryCode]],Metadata!$A$1:$A$64,Metadata!$F$1:$F$64,Table1[[#This Row],[IndustryTitle]])</f>
        <v>Forestry and Hunting</v>
      </c>
      <c r="E232" t="str">
        <f>Table1[[#This Row],[IndustryCode]]&amp;" - "&amp;Table1[[#This Row],[ShortIndustryTitle]]</f>
        <v>113FF - Forestry and Hunting</v>
      </c>
      <c r="F232" t="s">
        <v>746</v>
      </c>
      <c r="G232">
        <v>2010</v>
      </c>
      <c r="H232">
        <v>102.413342179182</v>
      </c>
    </row>
    <row r="233" spans="1:8" x14ac:dyDescent="0.3">
      <c r="A233" t="s">
        <v>17</v>
      </c>
      <c r="B233" s="12" t="s">
        <v>2</v>
      </c>
      <c r="C233" t="s">
        <v>22</v>
      </c>
      <c r="D233" t="str">
        <f>_xlfn.XLOOKUP(Table1[[#This Row],[IndustryCode]],Metadata!$A$1:$A$64,Metadata!$F$1:$F$64,Table1[[#This Row],[IndustryTitle]])</f>
        <v>Forestry and Hunting</v>
      </c>
      <c r="E233" t="str">
        <f>Table1[[#This Row],[IndustryCode]]&amp;" - "&amp;Table1[[#This Row],[ShortIndustryTitle]]</f>
        <v>113FF - Forestry and Hunting</v>
      </c>
      <c r="F233" t="s">
        <v>746</v>
      </c>
      <c r="G233">
        <v>2011</v>
      </c>
      <c r="H233">
        <v>104.232132514927</v>
      </c>
    </row>
    <row r="234" spans="1:8" x14ac:dyDescent="0.3">
      <c r="A234" t="s">
        <v>17</v>
      </c>
      <c r="B234" s="12" t="s">
        <v>2</v>
      </c>
      <c r="C234" t="s">
        <v>22</v>
      </c>
      <c r="D234" t="str">
        <f>_xlfn.XLOOKUP(Table1[[#This Row],[IndustryCode]],Metadata!$A$1:$A$64,Metadata!$F$1:$F$64,Table1[[#This Row],[IndustryTitle]])</f>
        <v>Forestry and Hunting</v>
      </c>
      <c r="E234" t="str">
        <f>Table1[[#This Row],[IndustryCode]]&amp;" - "&amp;Table1[[#This Row],[ShortIndustryTitle]]</f>
        <v>113FF - Forestry and Hunting</v>
      </c>
      <c r="F234" t="s">
        <v>746</v>
      </c>
      <c r="G234">
        <v>2012</v>
      </c>
      <c r="H234">
        <v>101.640770378612</v>
      </c>
    </row>
    <row r="235" spans="1:8" x14ac:dyDescent="0.3">
      <c r="A235" t="s">
        <v>17</v>
      </c>
      <c r="B235" s="12" t="s">
        <v>2</v>
      </c>
      <c r="C235" t="s">
        <v>22</v>
      </c>
      <c r="D235" t="str">
        <f>_xlfn.XLOOKUP(Table1[[#This Row],[IndustryCode]],Metadata!$A$1:$A$64,Metadata!$F$1:$F$64,Table1[[#This Row],[IndustryTitle]])</f>
        <v>Forestry and Hunting</v>
      </c>
      <c r="E235" t="str">
        <f>Table1[[#This Row],[IndustryCode]]&amp;" - "&amp;Table1[[#This Row],[ShortIndustryTitle]]</f>
        <v>113FF - Forestry and Hunting</v>
      </c>
      <c r="F235" t="s">
        <v>746</v>
      </c>
      <c r="G235">
        <v>2013</v>
      </c>
      <c r="H235">
        <v>101.74760346774499</v>
      </c>
    </row>
    <row r="236" spans="1:8" x14ac:dyDescent="0.3">
      <c r="A236" t="s">
        <v>17</v>
      </c>
      <c r="B236" s="12" t="s">
        <v>2</v>
      </c>
      <c r="C236" t="s">
        <v>22</v>
      </c>
      <c r="D236" t="str">
        <f>_xlfn.XLOOKUP(Table1[[#This Row],[IndustryCode]],Metadata!$A$1:$A$64,Metadata!$F$1:$F$64,Table1[[#This Row],[IndustryTitle]])</f>
        <v>Forestry and Hunting</v>
      </c>
      <c r="E236" t="str">
        <f>Table1[[#This Row],[IndustryCode]]&amp;" - "&amp;Table1[[#This Row],[ShortIndustryTitle]]</f>
        <v>113FF - Forestry and Hunting</v>
      </c>
      <c r="F236" t="s">
        <v>746</v>
      </c>
      <c r="G236">
        <v>2014</v>
      </c>
      <c r="H236">
        <v>102.693681653594</v>
      </c>
    </row>
    <row r="237" spans="1:8" x14ac:dyDescent="0.3">
      <c r="A237" t="s">
        <v>17</v>
      </c>
      <c r="B237" s="12" t="s">
        <v>2</v>
      </c>
      <c r="C237" t="s">
        <v>22</v>
      </c>
      <c r="D237" t="str">
        <f>_xlfn.XLOOKUP(Table1[[#This Row],[IndustryCode]],Metadata!$A$1:$A$64,Metadata!$F$1:$F$64,Table1[[#This Row],[IndustryTitle]])</f>
        <v>Forestry and Hunting</v>
      </c>
      <c r="E237" t="str">
        <f>Table1[[#This Row],[IndustryCode]]&amp;" - "&amp;Table1[[#This Row],[ShortIndustryTitle]]</f>
        <v>113FF - Forestry and Hunting</v>
      </c>
      <c r="F237" t="s">
        <v>746</v>
      </c>
      <c r="G237">
        <v>2015</v>
      </c>
      <c r="H237">
        <v>104.688737718252</v>
      </c>
    </row>
    <row r="238" spans="1:8" x14ac:dyDescent="0.3">
      <c r="A238" t="s">
        <v>17</v>
      </c>
      <c r="B238" s="12" t="s">
        <v>2</v>
      </c>
      <c r="C238" t="s">
        <v>22</v>
      </c>
      <c r="D238" t="str">
        <f>_xlfn.XLOOKUP(Table1[[#This Row],[IndustryCode]],Metadata!$A$1:$A$64,Metadata!$F$1:$F$64,Table1[[#This Row],[IndustryTitle]])</f>
        <v>Forestry and Hunting</v>
      </c>
      <c r="E238" t="str">
        <f>Table1[[#This Row],[IndustryCode]]&amp;" - "&amp;Table1[[#This Row],[ShortIndustryTitle]]</f>
        <v>113FF - Forestry and Hunting</v>
      </c>
      <c r="F238" t="s">
        <v>746</v>
      </c>
      <c r="G238">
        <v>2016</v>
      </c>
      <c r="H238">
        <v>103.746610512429</v>
      </c>
    </row>
    <row r="239" spans="1:8" x14ac:dyDescent="0.3">
      <c r="A239" t="s">
        <v>17</v>
      </c>
      <c r="B239" s="12" t="s">
        <v>2</v>
      </c>
      <c r="C239" t="s">
        <v>22</v>
      </c>
      <c r="D239" t="str">
        <f>_xlfn.XLOOKUP(Table1[[#This Row],[IndustryCode]],Metadata!$A$1:$A$64,Metadata!$F$1:$F$64,Table1[[#This Row],[IndustryTitle]])</f>
        <v>Forestry and Hunting</v>
      </c>
      <c r="E239" t="str">
        <f>Table1[[#This Row],[IndustryCode]]&amp;" - "&amp;Table1[[#This Row],[ShortIndustryTitle]]</f>
        <v>113FF - Forestry and Hunting</v>
      </c>
      <c r="F239" t="s">
        <v>746</v>
      </c>
      <c r="G239">
        <v>2017</v>
      </c>
      <c r="H239">
        <v>103.932398456915</v>
      </c>
    </row>
    <row r="240" spans="1:8" x14ac:dyDescent="0.3">
      <c r="A240" t="s">
        <v>17</v>
      </c>
      <c r="B240" s="12" t="s">
        <v>2</v>
      </c>
      <c r="C240" t="s">
        <v>22</v>
      </c>
      <c r="D240" t="str">
        <f>_xlfn.XLOOKUP(Table1[[#This Row],[IndustryCode]],Metadata!$A$1:$A$64,Metadata!$F$1:$F$64,Table1[[#This Row],[IndustryTitle]])</f>
        <v>Forestry and Hunting</v>
      </c>
      <c r="E240" t="str">
        <f>Table1[[#This Row],[IndustryCode]]&amp;" - "&amp;Table1[[#This Row],[ShortIndustryTitle]]</f>
        <v>113FF - Forestry and Hunting</v>
      </c>
      <c r="F240" t="s">
        <v>746</v>
      </c>
      <c r="G240">
        <v>2018</v>
      </c>
      <c r="H240">
        <v>105.913465600705</v>
      </c>
    </row>
    <row r="241" spans="1:8" x14ac:dyDescent="0.3">
      <c r="A241" t="s">
        <v>17</v>
      </c>
      <c r="B241" s="12" t="s">
        <v>2</v>
      </c>
      <c r="C241" t="s">
        <v>22</v>
      </c>
      <c r="D241" t="str">
        <f>_xlfn.XLOOKUP(Table1[[#This Row],[IndustryCode]],Metadata!$A$1:$A$64,Metadata!$F$1:$F$64,Table1[[#This Row],[IndustryTitle]])</f>
        <v>Forestry and Hunting</v>
      </c>
      <c r="E241" t="str">
        <f>Table1[[#This Row],[IndustryCode]]&amp;" - "&amp;Table1[[#This Row],[ShortIndustryTitle]]</f>
        <v>113FF - Forestry and Hunting</v>
      </c>
      <c r="F241" t="s">
        <v>746</v>
      </c>
      <c r="G241">
        <v>2019</v>
      </c>
      <c r="H241">
        <v>105.353939156577</v>
      </c>
    </row>
    <row r="242" spans="1:8" x14ac:dyDescent="0.3">
      <c r="A242" t="s">
        <v>17</v>
      </c>
      <c r="B242" s="12">
        <v>1141</v>
      </c>
      <c r="C242" t="s">
        <v>96</v>
      </c>
      <c r="D242" t="str">
        <f>_xlfn.XLOOKUP(Table1[[#This Row],[IndustryCode]],Metadata!$A$1:$A$64,Metadata!$F$1:$F$64,Table1[[#This Row],[IndustryTitle]])</f>
        <v>Fishing</v>
      </c>
      <c r="E242" t="str">
        <f>Table1[[#This Row],[IndustryCode]]&amp;" - "&amp;Table1[[#This Row],[ShortIndustryTitle]]</f>
        <v>1141 - Fishing</v>
      </c>
      <c r="F242" t="s">
        <v>751</v>
      </c>
      <c r="G242">
        <v>2005</v>
      </c>
      <c r="H242">
        <v>100</v>
      </c>
    </row>
    <row r="243" spans="1:8" x14ac:dyDescent="0.3">
      <c r="A243" t="s">
        <v>17</v>
      </c>
      <c r="B243" s="12">
        <v>1141</v>
      </c>
      <c r="C243" t="s">
        <v>96</v>
      </c>
      <c r="D243" t="str">
        <f>_xlfn.XLOOKUP(Table1[[#This Row],[IndustryCode]],Metadata!$A$1:$A$64,Metadata!$F$1:$F$64,Table1[[#This Row],[IndustryTitle]])</f>
        <v>Fishing</v>
      </c>
      <c r="E243" t="str">
        <f>Table1[[#This Row],[IndustryCode]]&amp;" - "&amp;Table1[[#This Row],[ShortIndustryTitle]]</f>
        <v>1141 - Fishing</v>
      </c>
      <c r="F243" t="s">
        <v>751</v>
      </c>
      <c r="G243">
        <v>2006</v>
      </c>
      <c r="H243">
        <v>100.708456933679</v>
      </c>
    </row>
    <row r="244" spans="1:8" x14ac:dyDescent="0.3">
      <c r="A244" t="s">
        <v>17</v>
      </c>
      <c r="B244" s="12">
        <v>1141</v>
      </c>
      <c r="C244" t="s">
        <v>96</v>
      </c>
      <c r="D244" t="str">
        <f>_xlfn.XLOOKUP(Table1[[#This Row],[IndustryCode]],Metadata!$A$1:$A$64,Metadata!$F$1:$F$64,Table1[[#This Row],[IndustryTitle]])</f>
        <v>Fishing</v>
      </c>
      <c r="E244" t="str">
        <f>Table1[[#This Row],[IndustryCode]]&amp;" - "&amp;Table1[[#This Row],[ShortIndustryTitle]]</f>
        <v>1141 - Fishing</v>
      </c>
      <c r="F244" t="s">
        <v>751</v>
      </c>
      <c r="G244">
        <v>2007</v>
      </c>
      <c r="H244">
        <v>103.09306035079599</v>
      </c>
    </row>
    <row r="245" spans="1:8" x14ac:dyDescent="0.3">
      <c r="A245" t="s">
        <v>17</v>
      </c>
      <c r="B245" s="12">
        <v>1141</v>
      </c>
      <c r="C245" t="s">
        <v>96</v>
      </c>
      <c r="D245" t="str">
        <f>_xlfn.XLOOKUP(Table1[[#This Row],[IndustryCode]],Metadata!$A$1:$A$64,Metadata!$F$1:$F$64,Table1[[#This Row],[IndustryTitle]])</f>
        <v>Fishing</v>
      </c>
      <c r="E245" t="str">
        <f>Table1[[#This Row],[IndustryCode]]&amp;" - "&amp;Table1[[#This Row],[ShortIndustryTitle]]</f>
        <v>1141 - Fishing</v>
      </c>
      <c r="F245" t="s">
        <v>751</v>
      </c>
      <c r="G245">
        <v>2008</v>
      </c>
      <c r="H245">
        <v>103.404445029936</v>
      </c>
    </row>
    <row r="246" spans="1:8" x14ac:dyDescent="0.3">
      <c r="A246" t="s">
        <v>17</v>
      </c>
      <c r="B246" s="12">
        <v>1141</v>
      </c>
      <c r="C246" t="s">
        <v>96</v>
      </c>
      <c r="D246" t="str">
        <f>_xlfn.XLOOKUP(Table1[[#This Row],[IndustryCode]],Metadata!$A$1:$A$64,Metadata!$F$1:$F$64,Table1[[#This Row],[IndustryTitle]])</f>
        <v>Fishing</v>
      </c>
      <c r="E246" t="str">
        <f>Table1[[#This Row],[IndustryCode]]&amp;" - "&amp;Table1[[#This Row],[ShortIndustryTitle]]</f>
        <v>1141 - Fishing</v>
      </c>
      <c r="F246" t="s">
        <v>751</v>
      </c>
      <c r="G246">
        <v>2009</v>
      </c>
      <c r="H246">
        <v>108.820910432736</v>
      </c>
    </row>
    <row r="247" spans="1:8" x14ac:dyDescent="0.3">
      <c r="A247" t="s">
        <v>17</v>
      </c>
      <c r="B247" s="12">
        <v>1141</v>
      </c>
      <c r="C247" t="s">
        <v>96</v>
      </c>
      <c r="D247" t="str">
        <f>_xlfn.XLOOKUP(Table1[[#This Row],[IndustryCode]],Metadata!$A$1:$A$64,Metadata!$F$1:$F$64,Table1[[#This Row],[IndustryTitle]])</f>
        <v>Fishing</v>
      </c>
      <c r="E247" t="str">
        <f>Table1[[#This Row],[IndustryCode]]&amp;" - "&amp;Table1[[#This Row],[ShortIndustryTitle]]</f>
        <v>1141 - Fishing</v>
      </c>
      <c r="F247" t="s">
        <v>751</v>
      </c>
      <c r="G247">
        <v>2010</v>
      </c>
      <c r="H247">
        <v>102.375092195302</v>
      </c>
    </row>
    <row r="248" spans="1:8" x14ac:dyDescent="0.3">
      <c r="A248" t="s">
        <v>17</v>
      </c>
      <c r="B248" s="12">
        <v>1141</v>
      </c>
      <c r="C248" t="s">
        <v>96</v>
      </c>
      <c r="D248" t="str">
        <f>_xlfn.XLOOKUP(Table1[[#This Row],[IndustryCode]],Metadata!$A$1:$A$64,Metadata!$F$1:$F$64,Table1[[#This Row],[IndustryTitle]])</f>
        <v>Fishing</v>
      </c>
      <c r="E248" t="str">
        <f>Table1[[#This Row],[IndustryCode]]&amp;" - "&amp;Table1[[#This Row],[ShortIndustryTitle]]</f>
        <v>1141 - Fishing</v>
      </c>
      <c r="F248" t="s">
        <v>751</v>
      </c>
      <c r="G248">
        <v>2011</v>
      </c>
      <c r="H248">
        <v>106.24858679613899</v>
      </c>
    </row>
    <row r="249" spans="1:8" x14ac:dyDescent="0.3">
      <c r="A249" t="s">
        <v>17</v>
      </c>
      <c r="B249" s="12">
        <v>1141</v>
      </c>
      <c r="C249" t="s">
        <v>96</v>
      </c>
      <c r="D249" t="str">
        <f>_xlfn.XLOOKUP(Table1[[#This Row],[IndustryCode]],Metadata!$A$1:$A$64,Metadata!$F$1:$F$64,Table1[[#This Row],[IndustryTitle]])</f>
        <v>Fishing</v>
      </c>
      <c r="E249" t="str">
        <f>Table1[[#This Row],[IndustryCode]]&amp;" - "&amp;Table1[[#This Row],[ShortIndustryTitle]]</f>
        <v>1141 - Fishing</v>
      </c>
      <c r="F249" t="s">
        <v>751</v>
      </c>
      <c r="G249">
        <v>2012</v>
      </c>
      <c r="H249">
        <v>105.72605701030299</v>
      </c>
    </row>
    <row r="250" spans="1:8" x14ac:dyDescent="0.3">
      <c r="A250" t="s">
        <v>17</v>
      </c>
      <c r="B250" s="12">
        <v>1141</v>
      </c>
      <c r="C250" t="s">
        <v>96</v>
      </c>
      <c r="D250" t="str">
        <f>_xlfn.XLOOKUP(Table1[[#This Row],[IndustryCode]],Metadata!$A$1:$A$64,Metadata!$F$1:$F$64,Table1[[#This Row],[IndustryTitle]])</f>
        <v>Fishing</v>
      </c>
      <c r="E250" t="str">
        <f>Table1[[#This Row],[IndustryCode]]&amp;" - "&amp;Table1[[#This Row],[ShortIndustryTitle]]</f>
        <v>1141 - Fishing</v>
      </c>
      <c r="F250" t="s">
        <v>751</v>
      </c>
      <c r="G250">
        <v>2013</v>
      </c>
      <c r="H250">
        <v>103.243522094575</v>
      </c>
    </row>
    <row r="251" spans="1:8" x14ac:dyDescent="0.3">
      <c r="A251" t="s">
        <v>17</v>
      </c>
      <c r="B251" s="12">
        <v>1141</v>
      </c>
      <c r="C251" t="s">
        <v>96</v>
      </c>
      <c r="D251" t="str">
        <f>_xlfn.XLOOKUP(Table1[[#This Row],[IndustryCode]],Metadata!$A$1:$A$64,Metadata!$F$1:$F$64,Table1[[#This Row],[IndustryTitle]])</f>
        <v>Fishing</v>
      </c>
      <c r="E251" t="str">
        <f>Table1[[#This Row],[IndustryCode]]&amp;" - "&amp;Table1[[#This Row],[ShortIndustryTitle]]</f>
        <v>1141 - Fishing</v>
      </c>
      <c r="F251" t="s">
        <v>751</v>
      </c>
      <c r="G251">
        <v>2014</v>
      </c>
      <c r="H251">
        <v>105.892417489639</v>
      </c>
    </row>
    <row r="252" spans="1:8" x14ac:dyDescent="0.3">
      <c r="A252" t="s">
        <v>17</v>
      </c>
      <c r="B252" s="12">
        <v>1141</v>
      </c>
      <c r="C252" t="s">
        <v>96</v>
      </c>
      <c r="D252" t="str">
        <f>_xlfn.XLOOKUP(Table1[[#This Row],[IndustryCode]],Metadata!$A$1:$A$64,Metadata!$F$1:$F$64,Table1[[#This Row],[IndustryTitle]])</f>
        <v>Fishing</v>
      </c>
      <c r="E252" t="str">
        <f>Table1[[#This Row],[IndustryCode]]&amp;" - "&amp;Table1[[#This Row],[ShortIndustryTitle]]</f>
        <v>1141 - Fishing</v>
      </c>
      <c r="F252" t="s">
        <v>751</v>
      </c>
      <c r="G252">
        <v>2015</v>
      </c>
      <c r="H252">
        <v>112.934321710487</v>
      </c>
    </row>
    <row r="253" spans="1:8" x14ac:dyDescent="0.3">
      <c r="A253" t="s">
        <v>17</v>
      </c>
      <c r="B253" s="12">
        <v>1141</v>
      </c>
      <c r="C253" t="s">
        <v>96</v>
      </c>
      <c r="D253" t="str">
        <f>_xlfn.XLOOKUP(Table1[[#This Row],[IndustryCode]],Metadata!$A$1:$A$64,Metadata!$F$1:$F$64,Table1[[#This Row],[IndustryTitle]])</f>
        <v>Fishing</v>
      </c>
      <c r="E253" t="str">
        <f>Table1[[#This Row],[IndustryCode]]&amp;" - "&amp;Table1[[#This Row],[ShortIndustryTitle]]</f>
        <v>1141 - Fishing</v>
      </c>
      <c r="F253" t="s">
        <v>751</v>
      </c>
      <c r="G253">
        <v>2016</v>
      </c>
      <c r="H253">
        <v>108.53920599698399</v>
      </c>
    </row>
    <row r="254" spans="1:8" x14ac:dyDescent="0.3">
      <c r="A254" t="s">
        <v>17</v>
      </c>
      <c r="B254" s="12">
        <v>1141</v>
      </c>
      <c r="C254" t="s">
        <v>96</v>
      </c>
      <c r="D254" t="str">
        <f>_xlfn.XLOOKUP(Table1[[#This Row],[IndustryCode]],Metadata!$A$1:$A$64,Metadata!$F$1:$F$64,Table1[[#This Row],[IndustryTitle]])</f>
        <v>Fishing</v>
      </c>
      <c r="E254" t="str">
        <f>Table1[[#This Row],[IndustryCode]]&amp;" - "&amp;Table1[[#This Row],[ShortIndustryTitle]]</f>
        <v>1141 - Fishing</v>
      </c>
      <c r="F254" t="s">
        <v>751</v>
      </c>
      <c r="G254">
        <v>2017</v>
      </c>
      <c r="H254">
        <v>111.75690115061801</v>
      </c>
    </row>
    <row r="255" spans="1:8" x14ac:dyDescent="0.3">
      <c r="A255" t="s">
        <v>17</v>
      </c>
      <c r="B255" s="12">
        <v>1141</v>
      </c>
      <c r="C255" t="s">
        <v>96</v>
      </c>
      <c r="D255" t="str">
        <f>_xlfn.XLOOKUP(Table1[[#This Row],[IndustryCode]],Metadata!$A$1:$A$64,Metadata!$F$1:$F$64,Table1[[#This Row],[IndustryTitle]])</f>
        <v>Fishing</v>
      </c>
      <c r="E255" t="str">
        <f>Table1[[#This Row],[IndustryCode]]&amp;" - "&amp;Table1[[#This Row],[ShortIndustryTitle]]</f>
        <v>1141 - Fishing</v>
      </c>
      <c r="F255" t="s">
        <v>751</v>
      </c>
      <c r="G255">
        <v>2018</v>
      </c>
      <c r="H255">
        <v>120.828764802481</v>
      </c>
    </row>
    <row r="256" spans="1:8" x14ac:dyDescent="0.3">
      <c r="A256" t="s">
        <v>17</v>
      </c>
      <c r="B256" s="12">
        <v>1141</v>
      </c>
      <c r="C256" t="s">
        <v>96</v>
      </c>
      <c r="D256" t="str">
        <f>_xlfn.XLOOKUP(Table1[[#This Row],[IndustryCode]],Metadata!$A$1:$A$64,Metadata!$F$1:$F$64,Table1[[#This Row],[IndustryTitle]])</f>
        <v>Fishing</v>
      </c>
      <c r="E256" t="str">
        <f>Table1[[#This Row],[IndustryCode]]&amp;" - "&amp;Table1[[#This Row],[ShortIndustryTitle]]</f>
        <v>1141 - Fishing</v>
      </c>
      <c r="F256" t="s">
        <v>751</v>
      </c>
      <c r="G256">
        <v>2019</v>
      </c>
      <c r="H256">
        <v>120.453067153169</v>
      </c>
    </row>
    <row r="257" spans="1:8" x14ac:dyDescent="0.3">
      <c r="A257" t="s">
        <v>17</v>
      </c>
      <c r="B257" s="12">
        <v>1142</v>
      </c>
      <c r="C257" t="s">
        <v>97</v>
      </c>
      <c r="D257" t="str">
        <f>_xlfn.XLOOKUP(Table1[[#This Row],[IndustryCode]],Metadata!$A$1:$A$64,Metadata!$F$1:$F$64,Table1[[#This Row],[IndustryTitle]])</f>
        <v>Hunting And Trapping</v>
      </c>
      <c r="E257" t="str">
        <f>Table1[[#This Row],[IndustryCode]]&amp;" - "&amp;Table1[[#This Row],[ShortIndustryTitle]]</f>
        <v>1142 - Hunting And Trapping</v>
      </c>
      <c r="F257" t="s">
        <v>751</v>
      </c>
      <c r="G257">
        <v>2005</v>
      </c>
      <c r="H257">
        <v>100</v>
      </c>
    </row>
    <row r="258" spans="1:8" x14ac:dyDescent="0.3">
      <c r="A258" t="s">
        <v>17</v>
      </c>
      <c r="B258" s="12">
        <v>1142</v>
      </c>
      <c r="C258" t="s">
        <v>97</v>
      </c>
      <c r="D258" t="str">
        <f>_xlfn.XLOOKUP(Table1[[#This Row],[IndustryCode]],Metadata!$A$1:$A$64,Metadata!$F$1:$F$64,Table1[[#This Row],[IndustryTitle]])</f>
        <v>Hunting And Trapping</v>
      </c>
      <c r="E258" t="str">
        <f>Table1[[#This Row],[IndustryCode]]&amp;" - "&amp;Table1[[#This Row],[ShortIndustryTitle]]</f>
        <v>1142 - Hunting And Trapping</v>
      </c>
      <c r="F258" t="s">
        <v>751</v>
      </c>
      <c r="G258">
        <v>2006</v>
      </c>
      <c r="H258">
        <v>100.708456933679</v>
      </c>
    </row>
    <row r="259" spans="1:8" x14ac:dyDescent="0.3">
      <c r="A259" t="s">
        <v>17</v>
      </c>
      <c r="B259" s="12">
        <v>1142</v>
      </c>
      <c r="C259" t="s">
        <v>97</v>
      </c>
      <c r="D259" t="str">
        <f>_xlfn.XLOOKUP(Table1[[#This Row],[IndustryCode]],Metadata!$A$1:$A$64,Metadata!$F$1:$F$64,Table1[[#This Row],[IndustryTitle]])</f>
        <v>Hunting And Trapping</v>
      </c>
      <c r="E259" t="str">
        <f>Table1[[#This Row],[IndustryCode]]&amp;" - "&amp;Table1[[#This Row],[ShortIndustryTitle]]</f>
        <v>1142 - Hunting And Trapping</v>
      </c>
      <c r="F259" t="s">
        <v>751</v>
      </c>
      <c r="G259">
        <v>2007</v>
      </c>
      <c r="H259">
        <v>103.09306035079599</v>
      </c>
    </row>
    <row r="260" spans="1:8" x14ac:dyDescent="0.3">
      <c r="A260" t="s">
        <v>17</v>
      </c>
      <c r="B260" s="12">
        <v>1142</v>
      </c>
      <c r="C260" t="s">
        <v>97</v>
      </c>
      <c r="D260" t="str">
        <f>_xlfn.XLOOKUP(Table1[[#This Row],[IndustryCode]],Metadata!$A$1:$A$64,Metadata!$F$1:$F$64,Table1[[#This Row],[IndustryTitle]])</f>
        <v>Hunting And Trapping</v>
      </c>
      <c r="E260" t="str">
        <f>Table1[[#This Row],[IndustryCode]]&amp;" - "&amp;Table1[[#This Row],[ShortIndustryTitle]]</f>
        <v>1142 - Hunting And Trapping</v>
      </c>
      <c r="F260" t="s">
        <v>751</v>
      </c>
      <c r="G260">
        <v>2008</v>
      </c>
      <c r="H260">
        <v>103.404445029936</v>
      </c>
    </row>
    <row r="261" spans="1:8" x14ac:dyDescent="0.3">
      <c r="A261" t="s">
        <v>17</v>
      </c>
      <c r="B261" s="12">
        <v>1142</v>
      </c>
      <c r="C261" t="s">
        <v>97</v>
      </c>
      <c r="D261" t="str">
        <f>_xlfn.XLOOKUP(Table1[[#This Row],[IndustryCode]],Metadata!$A$1:$A$64,Metadata!$F$1:$F$64,Table1[[#This Row],[IndustryTitle]])</f>
        <v>Hunting And Trapping</v>
      </c>
      <c r="E261" t="str">
        <f>Table1[[#This Row],[IndustryCode]]&amp;" - "&amp;Table1[[#This Row],[ShortIndustryTitle]]</f>
        <v>1142 - Hunting And Trapping</v>
      </c>
      <c r="F261" t="s">
        <v>751</v>
      </c>
      <c r="G261">
        <v>2009</v>
      </c>
      <c r="H261">
        <v>108.820910432736</v>
      </c>
    </row>
    <row r="262" spans="1:8" x14ac:dyDescent="0.3">
      <c r="A262" t="s">
        <v>17</v>
      </c>
      <c r="B262" s="12">
        <v>1142</v>
      </c>
      <c r="C262" t="s">
        <v>97</v>
      </c>
      <c r="D262" t="str">
        <f>_xlfn.XLOOKUP(Table1[[#This Row],[IndustryCode]],Metadata!$A$1:$A$64,Metadata!$F$1:$F$64,Table1[[#This Row],[IndustryTitle]])</f>
        <v>Hunting And Trapping</v>
      </c>
      <c r="E262" t="str">
        <f>Table1[[#This Row],[IndustryCode]]&amp;" - "&amp;Table1[[#This Row],[ShortIndustryTitle]]</f>
        <v>1142 - Hunting And Trapping</v>
      </c>
      <c r="F262" t="s">
        <v>751</v>
      </c>
      <c r="G262">
        <v>2010</v>
      </c>
      <c r="H262">
        <v>102.375092195302</v>
      </c>
    </row>
    <row r="263" spans="1:8" x14ac:dyDescent="0.3">
      <c r="A263" t="s">
        <v>17</v>
      </c>
      <c r="B263" s="12">
        <v>1142</v>
      </c>
      <c r="C263" t="s">
        <v>97</v>
      </c>
      <c r="D263" t="str">
        <f>_xlfn.XLOOKUP(Table1[[#This Row],[IndustryCode]],Metadata!$A$1:$A$64,Metadata!$F$1:$F$64,Table1[[#This Row],[IndustryTitle]])</f>
        <v>Hunting And Trapping</v>
      </c>
      <c r="E263" t="str">
        <f>Table1[[#This Row],[IndustryCode]]&amp;" - "&amp;Table1[[#This Row],[ShortIndustryTitle]]</f>
        <v>1142 - Hunting And Trapping</v>
      </c>
      <c r="F263" t="s">
        <v>751</v>
      </c>
      <c r="G263">
        <v>2011</v>
      </c>
      <c r="H263">
        <v>106.24858679613899</v>
      </c>
    </row>
    <row r="264" spans="1:8" x14ac:dyDescent="0.3">
      <c r="A264" t="s">
        <v>17</v>
      </c>
      <c r="B264" s="12">
        <v>1142</v>
      </c>
      <c r="C264" t="s">
        <v>97</v>
      </c>
      <c r="D264" t="str">
        <f>_xlfn.XLOOKUP(Table1[[#This Row],[IndustryCode]],Metadata!$A$1:$A$64,Metadata!$F$1:$F$64,Table1[[#This Row],[IndustryTitle]])</f>
        <v>Hunting And Trapping</v>
      </c>
      <c r="E264" t="str">
        <f>Table1[[#This Row],[IndustryCode]]&amp;" - "&amp;Table1[[#This Row],[ShortIndustryTitle]]</f>
        <v>1142 - Hunting And Trapping</v>
      </c>
      <c r="F264" t="s">
        <v>751</v>
      </c>
      <c r="G264">
        <v>2012</v>
      </c>
      <c r="H264">
        <v>105.72605701030299</v>
      </c>
    </row>
    <row r="265" spans="1:8" x14ac:dyDescent="0.3">
      <c r="A265" t="s">
        <v>17</v>
      </c>
      <c r="B265" s="12">
        <v>1142</v>
      </c>
      <c r="C265" t="s">
        <v>97</v>
      </c>
      <c r="D265" t="str">
        <f>_xlfn.XLOOKUP(Table1[[#This Row],[IndustryCode]],Metadata!$A$1:$A$64,Metadata!$F$1:$F$64,Table1[[#This Row],[IndustryTitle]])</f>
        <v>Hunting And Trapping</v>
      </c>
      <c r="E265" t="str">
        <f>Table1[[#This Row],[IndustryCode]]&amp;" - "&amp;Table1[[#This Row],[ShortIndustryTitle]]</f>
        <v>1142 - Hunting And Trapping</v>
      </c>
      <c r="F265" t="s">
        <v>751</v>
      </c>
      <c r="G265">
        <v>2013</v>
      </c>
      <c r="H265">
        <v>103.243522094575</v>
      </c>
    </row>
    <row r="266" spans="1:8" x14ac:dyDescent="0.3">
      <c r="A266" t="s">
        <v>17</v>
      </c>
      <c r="B266" s="12">
        <v>1142</v>
      </c>
      <c r="C266" t="s">
        <v>97</v>
      </c>
      <c r="D266" t="str">
        <f>_xlfn.XLOOKUP(Table1[[#This Row],[IndustryCode]],Metadata!$A$1:$A$64,Metadata!$F$1:$F$64,Table1[[#This Row],[IndustryTitle]])</f>
        <v>Hunting And Trapping</v>
      </c>
      <c r="E266" t="str">
        <f>Table1[[#This Row],[IndustryCode]]&amp;" - "&amp;Table1[[#This Row],[ShortIndustryTitle]]</f>
        <v>1142 - Hunting And Trapping</v>
      </c>
      <c r="F266" t="s">
        <v>751</v>
      </c>
      <c r="G266">
        <v>2014</v>
      </c>
      <c r="H266">
        <v>105.892417489639</v>
      </c>
    </row>
    <row r="267" spans="1:8" x14ac:dyDescent="0.3">
      <c r="A267" t="s">
        <v>17</v>
      </c>
      <c r="B267" s="12">
        <v>1142</v>
      </c>
      <c r="C267" t="s">
        <v>97</v>
      </c>
      <c r="D267" t="str">
        <f>_xlfn.XLOOKUP(Table1[[#This Row],[IndustryCode]],Metadata!$A$1:$A$64,Metadata!$F$1:$F$64,Table1[[#This Row],[IndustryTitle]])</f>
        <v>Hunting And Trapping</v>
      </c>
      <c r="E267" t="str">
        <f>Table1[[#This Row],[IndustryCode]]&amp;" - "&amp;Table1[[#This Row],[ShortIndustryTitle]]</f>
        <v>1142 - Hunting And Trapping</v>
      </c>
      <c r="F267" t="s">
        <v>751</v>
      </c>
      <c r="G267">
        <v>2015</v>
      </c>
      <c r="H267">
        <v>112.934321710487</v>
      </c>
    </row>
    <row r="268" spans="1:8" x14ac:dyDescent="0.3">
      <c r="A268" t="s">
        <v>17</v>
      </c>
      <c r="B268" s="12">
        <v>1142</v>
      </c>
      <c r="C268" t="s">
        <v>97</v>
      </c>
      <c r="D268" t="str">
        <f>_xlfn.XLOOKUP(Table1[[#This Row],[IndustryCode]],Metadata!$A$1:$A$64,Metadata!$F$1:$F$64,Table1[[#This Row],[IndustryTitle]])</f>
        <v>Hunting And Trapping</v>
      </c>
      <c r="E268" t="str">
        <f>Table1[[#This Row],[IndustryCode]]&amp;" - "&amp;Table1[[#This Row],[ShortIndustryTitle]]</f>
        <v>1142 - Hunting And Trapping</v>
      </c>
      <c r="F268" t="s">
        <v>751</v>
      </c>
      <c r="G268">
        <v>2016</v>
      </c>
      <c r="H268">
        <v>108.53920599698399</v>
      </c>
    </row>
    <row r="269" spans="1:8" x14ac:dyDescent="0.3">
      <c r="A269" t="s">
        <v>17</v>
      </c>
      <c r="B269" s="12">
        <v>1142</v>
      </c>
      <c r="C269" t="s">
        <v>97</v>
      </c>
      <c r="D269" t="str">
        <f>_xlfn.XLOOKUP(Table1[[#This Row],[IndustryCode]],Metadata!$A$1:$A$64,Metadata!$F$1:$F$64,Table1[[#This Row],[IndustryTitle]])</f>
        <v>Hunting And Trapping</v>
      </c>
      <c r="E269" t="str">
        <f>Table1[[#This Row],[IndustryCode]]&amp;" - "&amp;Table1[[#This Row],[ShortIndustryTitle]]</f>
        <v>1142 - Hunting And Trapping</v>
      </c>
      <c r="F269" t="s">
        <v>751</v>
      </c>
      <c r="G269">
        <v>2017</v>
      </c>
      <c r="H269">
        <v>111.75690115061801</v>
      </c>
    </row>
    <row r="270" spans="1:8" x14ac:dyDescent="0.3">
      <c r="A270" t="s">
        <v>17</v>
      </c>
      <c r="B270" s="12">
        <v>1142</v>
      </c>
      <c r="C270" t="s">
        <v>97</v>
      </c>
      <c r="D270" t="str">
        <f>_xlfn.XLOOKUP(Table1[[#This Row],[IndustryCode]],Metadata!$A$1:$A$64,Metadata!$F$1:$F$64,Table1[[#This Row],[IndustryTitle]])</f>
        <v>Hunting And Trapping</v>
      </c>
      <c r="E270" t="str">
        <f>Table1[[#This Row],[IndustryCode]]&amp;" - "&amp;Table1[[#This Row],[ShortIndustryTitle]]</f>
        <v>1142 - Hunting And Trapping</v>
      </c>
      <c r="F270" t="s">
        <v>751</v>
      </c>
      <c r="G270">
        <v>2018</v>
      </c>
      <c r="H270">
        <v>120.828764802481</v>
      </c>
    </row>
    <row r="271" spans="1:8" x14ac:dyDescent="0.3">
      <c r="A271" t="s">
        <v>17</v>
      </c>
      <c r="B271" s="12">
        <v>1142</v>
      </c>
      <c r="C271" t="s">
        <v>97</v>
      </c>
      <c r="D271" t="str">
        <f>_xlfn.XLOOKUP(Table1[[#This Row],[IndustryCode]],Metadata!$A$1:$A$64,Metadata!$F$1:$F$64,Table1[[#This Row],[IndustryTitle]])</f>
        <v>Hunting And Trapping</v>
      </c>
      <c r="E271" t="str">
        <f>Table1[[#This Row],[IndustryCode]]&amp;" - "&amp;Table1[[#This Row],[ShortIndustryTitle]]</f>
        <v>1142 - Hunting And Trapping</v>
      </c>
      <c r="F271" t="s">
        <v>751</v>
      </c>
      <c r="G271">
        <v>2019</v>
      </c>
      <c r="H271">
        <v>120.453067153169</v>
      </c>
    </row>
    <row r="272" spans="1:8" x14ac:dyDescent="0.3">
      <c r="A272" t="s">
        <v>17</v>
      </c>
      <c r="B272" s="12">
        <v>1151</v>
      </c>
      <c r="C272" t="s">
        <v>98</v>
      </c>
      <c r="D272" t="str">
        <f>_xlfn.XLOOKUP(Table1[[#This Row],[IndustryCode]],Metadata!$A$1:$A$64,Metadata!$F$1:$F$64,Table1[[#This Row],[IndustryTitle]])</f>
        <v>Support Activities For Crop Production</v>
      </c>
      <c r="E272" t="str">
        <f>Table1[[#This Row],[IndustryCode]]&amp;" - "&amp;Table1[[#This Row],[ShortIndustryTitle]]</f>
        <v>1151 - Support Activities For Crop Production</v>
      </c>
      <c r="F272" t="s">
        <v>751</v>
      </c>
      <c r="G272">
        <v>2005</v>
      </c>
      <c r="H272">
        <v>100</v>
      </c>
    </row>
    <row r="273" spans="1:8" x14ac:dyDescent="0.3">
      <c r="A273" t="s">
        <v>17</v>
      </c>
      <c r="B273" s="12">
        <v>1151</v>
      </c>
      <c r="C273" t="s">
        <v>98</v>
      </c>
      <c r="D273" t="str">
        <f>_xlfn.XLOOKUP(Table1[[#This Row],[IndustryCode]],Metadata!$A$1:$A$64,Metadata!$F$1:$F$64,Table1[[#This Row],[IndustryTitle]])</f>
        <v>Support Activities For Crop Production</v>
      </c>
      <c r="E273" t="str">
        <f>Table1[[#This Row],[IndustryCode]]&amp;" - "&amp;Table1[[#This Row],[ShortIndustryTitle]]</f>
        <v>1151 - Support Activities For Crop Production</v>
      </c>
      <c r="F273" t="s">
        <v>751</v>
      </c>
      <c r="G273">
        <v>2006</v>
      </c>
      <c r="H273">
        <v>99.180650185803501</v>
      </c>
    </row>
    <row r="274" spans="1:8" x14ac:dyDescent="0.3">
      <c r="A274" t="s">
        <v>17</v>
      </c>
      <c r="B274" s="12">
        <v>1151</v>
      </c>
      <c r="C274" t="s">
        <v>98</v>
      </c>
      <c r="D274" t="str">
        <f>_xlfn.XLOOKUP(Table1[[#This Row],[IndustryCode]],Metadata!$A$1:$A$64,Metadata!$F$1:$F$64,Table1[[#This Row],[IndustryTitle]])</f>
        <v>Support Activities For Crop Production</v>
      </c>
      <c r="E274" t="str">
        <f>Table1[[#This Row],[IndustryCode]]&amp;" - "&amp;Table1[[#This Row],[ShortIndustryTitle]]</f>
        <v>1151 - Support Activities For Crop Production</v>
      </c>
      <c r="F274" t="s">
        <v>751</v>
      </c>
      <c r="G274">
        <v>2007</v>
      </c>
      <c r="H274">
        <v>99.690730017200295</v>
      </c>
    </row>
    <row r="275" spans="1:8" x14ac:dyDescent="0.3">
      <c r="A275" t="s">
        <v>17</v>
      </c>
      <c r="B275" s="12">
        <v>1151</v>
      </c>
      <c r="C275" t="s">
        <v>98</v>
      </c>
      <c r="D275" t="str">
        <f>_xlfn.XLOOKUP(Table1[[#This Row],[IndustryCode]],Metadata!$A$1:$A$64,Metadata!$F$1:$F$64,Table1[[#This Row],[IndustryTitle]])</f>
        <v>Support Activities For Crop Production</v>
      </c>
      <c r="E275" t="str">
        <f>Table1[[#This Row],[IndustryCode]]&amp;" - "&amp;Table1[[#This Row],[ShortIndustryTitle]]</f>
        <v>1151 - Support Activities For Crop Production</v>
      </c>
      <c r="F275" t="s">
        <v>751</v>
      </c>
      <c r="G275">
        <v>2008</v>
      </c>
      <c r="H275">
        <v>99.454244921523795</v>
      </c>
    </row>
    <row r="276" spans="1:8" x14ac:dyDescent="0.3">
      <c r="A276" t="s">
        <v>17</v>
      </c>
      <c r="B276" s="12">
        <v>1151</v>
      </c>
      <c r="C276" t="s">
        <v>98</v>
      </c>
      <c r="D276" t="str">
        <f>_xlfn.XLOOKUP(Table1[[#This Row],[IndustryCode]],Metadata!$A$1:$A$64,Metadata!$F$1:$F$64,Table1[[#This Row],[IndustryTitle]])</f>
        <v>Support Activities For Crop Production</v>
      </c>
      <c r="E276" t="str">
        <f>Table1[[#This Row],[IndustryCode]]&amp;" - "&amp;Table1[[#This Row],[ShortIndustryTitle]]</f>
        <v>1151 - Support Activities For Crop Production</v>
      </c>
      <c r="F276" t="s">
        <v>751</v>
      </c>
      <c r="G276">
        <v>2009</v>
      </c>
      <c r="H276">
        <v>100.247261366327</v>
      </c>
    </row>
    <row r="277" spans="1:8" x14ac:dyDescent="0.3">
      <c r="A277" t="s">
        <v>17</v>
      </c>
      <c r="B277" s="12">
        <v>1151</v>
      </c>
      <c r="C277" t="s">
        <v>98</v>
      </c>
      <c r="D277" t="str">
        <f>_xlfn.XLOOKUP(Table1[[#This Row],[IndustryCode]],Metadata!$A$1:$A$64,Metadata!$F$1:$F$64,Table1[[#This Row],[IndustryTitle]])</f>
        <v>Support Activities For Crop Production</v>
      </c>
      <c r="E277" t="str">
        <f>Table1[[#This Row],[IndustryCode]]&amp;" - "&amp;Table1[[#This Row],[ShortIndustryTitle]]</f>
        <v>1151 - Support Activities For Crop Production</v>
      </c>
      <c r="F277" t="s">
        <v>751</v>
      </c>
      <c r="G277">
        <v>2010</v>
      </c>
      <c r="H277">
        <v>101.48627707043499</v>
      </c>
    </row>
    <row r="278" spans="1:8" x14ac:dyDescent="0.3">
      <c r="A278" t="s">
        <v>17</v>
      </c>
      <c r="B278" s="12">
        <v>1151</v>
      </c>
      <c r="C278" t="s">
        <v>98</v>
      </c>
      <c r="D278" t="str">
        <f>_xlfn.XLOOKUP(Table1[[#This Row],[IndustryCode]],Metadata!$A$1:$A$64,Metadata!$F$1:$F$64,Table1[[#This Row],[IndustryTitle]])</f>
        <v>Support Activities For Crop Production</v>
      </c>
      <c r="E278" t="str">
        <f>Table1[[#This Row],[IndustryCode]]&amp;" - "&amp;Table1[[#This Row],[ShortIndustryTitle]]</f>
        <v>1151 - Support Activities For Crop Production</v>
      </c>
      <c r="F278" t="s">
        <v>751</v>
      </c>
      <c r="G278">
        <v>2011</v>
      </c>
      <c r="H278">
        <v>103.496818716265</v>
      </c>
    </row>
    <row r="279" spans="1:8" x14ac:dyDescent="0.3">
      <c r="A279" t="s">
        <v>17</v>
      </c>
      <c r="B279" s="12">
        <v>1151</v>
      </c>
      <c r="C279" t="s">
        <v>98</v>
      </c>
      <c r="D279" t="str">
        <f>_xlfn.XLOOKUP(Table1[[#This Row],[IndustryCode]],Metadata!$A$1:$A$64,Metadata!$F$1:$F$64,Table1[[#This Row],[IndustryTitle]])</f>
        <v>Support Activities For Crop Production</v>
      </c>
      <c r="E279" t="str">
        <f>Table1[[#This Row],[IndustryCode]]&amp;" - "&amp;Table1[[#This Row],[ShortIndustryTitle]]</f>
        <v>1151 - Support Activities For Crop Production</v>
      </c>
      <c r="F279" t="s">
        <v>751</v>
      </c>
      <c r="G279">
        <v>2012</v>
      </c>
      <c r="H279">
        <v>102.508626840292</v>
      </c>
    </row>
    <row r="280" spans="1:8" x14ac:dyDescent="0.3">
      <c r="A280" t="s">
        <v>17</v>
      </c>
      <c r="B280" s="12">
        <v>1151</v>
      </c>
      <c r="C280" t="s">
        <v>98</v>
      </c>
      <c r="D280" t="str">
        <f>_xlfn.XLOOKUP(Table1[[#This Row],[IndustryCode]],Metadata!$A$1:$A$64,Metadata!$F$1:$F$64,Table1[[#This Row],[IndustryTitle]])</f>
        <v>Support Activities For Crop Production</v>
      </c>
      <c r="E280" t="str">
        <f>Table1[[#This Row],[IndustryCode]]&amp;" - "&amp;Table1[[#This Row],[ShortIndustryTitle]]</f>
        <v>1151 - Support Activities For Crop Production</v>
      </c>
      <c r="F280" t="s">
        <v>751</v>
      </c>
      <c r="G280">
        <v>2013</v>
      </c>
      <c r="H280">
        <v>102.721349667452</v>
      </c>
    </row>
    <row r="281" spans="1:8" x14ac:dyDescent="0.3">
      <c r="A281" t="s">
        <v>17</v>
      </c>
      <c r="B281" s="12">
        <v>1151</v>
      </c>
      <c r="C281" t="s">
        <v>98</v>
      </c>
      <c r="D281" t="str">
        <f>_xlfn.XLOOKUP(Table1[[#This Row],[IndustryCode]],Metadata!$A$1:$A$64,Metadata!$F$1:$F$64,Table1[[#This Row],[IndustryTitle]])</f>
        <v>Support Activities For Crop Production</v>
      </c>
      <c r="E281" t="str">
        <f>Table1[[#This Row],[IndustryCode]]&amp;" - "&amp;Table1[[#This Row],[ShortIndustryTitle]]</f>
        <v>1151 - Support Activities For Crop Production</v>
      </c>
      <c r="F281" t="s">
        <v>751</v>
      </c>
      <c r="G281">
        <v>2014</v>
      </c>
      <c r="H281">
        <v>103.901309557087</v>
      </c>
    </row>
    <row r="282" spans="1:8" x14ac:dyDescent="0.3">
      <c r="A282" t="s">
        <v>17</v>
      </c>
      <c r="B282" s="12">
        <v>1151</v>
      </c>
      <c r="C282" t="s">
        <v>98</v>
      </c>
      <c r="D282" t="str">
        <f>_xlfn.XLOOKUP(Table1[[#This Row],[IndustryCode]],Metadata!$A$1:$A$64,Metadata!$F$1:$F$64,Table1[[#This Row],[IndustryTitle]])</f>
        <v>Support Activities For Crop Production</v>
      </c>
      <c r="E282" t="str">
        <f>Table1[[#This Row],[IndustryCode]]&amp;" - "&amp;Table1[[#This Row],[ShortIndustryTitle]]</f>
        <v>1151 - Support Activities For Crop Production</v>
      </c>
      <c r="F282" t="s">
        <v>751</v>
      </c>
      <c r="G282">
        <v>2015</v>
      </c>
      <c r="H282">
        <v>106.13357544586199</v>
      </c>
    </row>
    <row r="283" spans="1:8" x14ac:dyDescent="0.3">
      <c r="A283" t="s">
        <v>17</v>
      </c>
      <c r="B283" s="12">
        <v>1151</v>
      </c>
      <c r="C283" t="s">
        <v>98</v>
      </c>
      <c r="D283" t="str">
        <f>_xlfn.XLOOKUP(Table1[[#This Row],[IndustryCode]],Metadata!$A$1:$A$64,Metadata!$F$1:$F$64,Table1[[#This Row],[IndustryTitle]])</f>
        <v>Support Activities For Crop Production</v>
      </c>
      <c r="E283" t="str">
        <f>Table1[[#This Row],[IndustryCode]]&amp;" - "&amp;Table1[[#This Row],[ShortIndustryTitle]]</f>
        <v>1151 - Support Activities For Crop Production</v>
      </c>
      <c r="F283" t="s">
        <v>751</v>
      </c>
      <c r="G283">
        <v>2016</v>
      </c>
      <c r="H283">
        <v>104.587166589403</v>
      </c>
    </row>
    <row r="284" spans="1:8" x14ac:dyDescent="0.3">
      <c r="A284" t="s">
        <v>17</v>
      </c>
      <c r="B284" s="12">
        <v>1151</v>
      </c>
      <c r="C284" t="s">
        <v>98</v>
      </c>
      <c r="D284" t="str">
        <f>_xlfn.XLOOKUP(Table1[[#This Row],[IndustryCode]],Metadata!$A$1:$A$64,Metadata!$F$1:$F$64,Table1[[#This Row],[IndustryTitle]])</f>
        <v>Support Activities For Crop Production</v>
      </c>
      <c r="E284" t="str">
        <f>Table1[[#This Row],[IndustryCode]]&amp;" - "&amp;Table1[[#This Row],[ShortIndustryTitle]]</f>
        <v>1151 - Support Activities For Crop Production</v>
      </c>
      <c r="F284" t="s">
        <v>751</v>
      </c>
      <c r="G284">
        <v>2017</v>
      </c>
      <c r="H284">
        <v>104.222396201344</v>
      </c>
    </row>
    <row r="285" spans="1:8" x14ac:dyDescent="0.3">
      <c r="A285" t="s">
        <v>17</v>
      </c>
      <c r="B285" s="12">
        <v>1151</v>
      </c>
      <c r="C285" t="s">
        <v>98</v>
      </c>
      <c r="D285" t="str">
        <f>_xlfn.XLOOKUP(Table1[[#This Row],[IndustryCode]],Metadata!$A$1:$A$64,Metadata!$F$1:$F$64,Table1[[#This Row],[IndustryTitle]])</f>
        <v>Support Activities For Crop Production</v>
      </c>
      <c r="E285" t="str">
        <f>Table1[[#This Row],[IndustryCode]]&amp;" - "&amp;Table1[[#This Row],[ShortIndustryTitle]]</f>
        <v>1151 - Support Activities For Crop Production</v>
      </c>
      <c r="F285" t="s">
        <v>751</v>
      </c>
      <c r="G285">
        <v>2018</v>
      </c>
      <c r="H285">
        <v>105.675980318431</v>
      </c>
    </row>
    <row r="286" spans="1:8" x14ac:dyDescent="0.3">
      <c r="A286" t="s">
        <v>17</v>
      </c>
      <c r="B286" s="12">
        <v>1151</v>
      </c>
      <c r="C286" t="s">
        <v>98</v>
      </c>
      <c r="D286" t="str">
        <f>_xlfn.XLOOKUP(Table1[[#This Row],[IndustryCode]],Metadata!$A$1:$A$64,Metadata!$F$1:$F$64,Table1[[#This Row],[IndustryTitle]])</f>
        <v>Support Activities For Crop Production</v>
      </c>
      <c r="E286" t="str">
        <f>Table1[[#This Row],[IndustryCode]]&amp;" - "&amp;Table1[[#This Row],[ShortIndustryTitle]]</f>
        <v>1151 - Support Activities For Crop Production</v>
      </c>
      <c r="F286" t="s">
        <v>751</v>
      </c>
      <c r="G286">
        <v>2019</v>
      </c>
      <c r="H286">
        <v>106.290114934789</v>
      </c>
    </row>
    <row r="287" spans="1:8" x14ac:dyDescent="0.3">
      <c r="A287" t="s">
        <v>17</v>
      </c>
      <c r="B287" s="12">
        <v>1152</v>
      </c>
      <c r="C287" t="s">
        <v>99</v>
      </c>
      <c r="D287" t="str">
        <f>_xlfn.XLOOKUP(Table1[[#This Row],[IndustryCode]],Metadata!$A$1:$A$64,Metadata!$F$1:$F$64,Table1[[#This Row],[IndustryTitle]])</f>
        <v>Support Activities For Animal Production</v>
      </c>
      <c r="E287" t="str">
        <f>Table1[[#This Row],[IndustryCode]]&amp;" - "&amp;Table1[[#This Row],[ShortIndustryTitle]]</f>
        <v>1152 - Support Activities For Animal Production</v>
      </c>
      <c r="F287" t="s">
        <v>751</v>
      </c>
      <c r="G287">
        <v>2005</v>
      </c>
      <c r="H287">
        <v>100</v>
      </c>
    </row>
    <row r="288" spans="1:8" x14ac:dyDescent="0.3">
      <c r="A288" t="s">
        <v>17</v>
      </c>
      <c r="B288" s="12">
        <v>1152</v>
      </c>
      <c r="C288" t="s">
        <v>99</v>
      </c>
      <c r="D288" t="str">
        <f>_xlfn.XLOOKUP(Table1[[#This Row],[IndustryCode]],Metadata!$A$1:$A$64,Metadata!$F$1:$F$64,Table1[[#This Row],[IndustryTitle]])</f>
        <v>Support Activities For Animal Production</v>
      </c>
      <c r="E288" t="str">
        <f>Table1[[#This Row],[IndustryCode]]&amp;" - "&amp;Table1[[#This Row],[ShortIndustryTitle]]</f>
        <v>1152 - Support Activities For Animal Production</v>
      </c>
      <c r="F288" t="s">
        <v>751</v>
      </c>
      <c r="G288">
        <v>2006</v>
      </c>
      <c r="H288">
        <v>99.180650185803501</v>
      </c>
    </row>
    <row r="289" spans="1:8" x14ac:dyDescent="0.3">
      <c r="A289" t="s">
        <v>17</v>
      </c>
      <c r="B289" s="12">
        <v>1152</v>
      </c>
      <c r="C289" t="s">
        <v>99</v>
      </c>
      <c r="D289" t="str">
        <f>_xlfn.XLOOKUP(Table1[[#This Row],[IndustryCode]],Metadata!$A$1:$A$64,Metadata!$F$1:$F$64,Table1[[#This Row],[IndustryTitle]])</f>
        <v>Support Activities For Animal Production</v>
      </c>
      <c r="E289" t="str">
        <f>Table1[[#This Row],[IndustryCode]]&amp;" - "&amp;Table1[[#This Row],[ShortIndustryTitle]]</f>
        <v>1152 - Support Activities For Animal Production</v>
      </c>
      <c r="F289" t="s">
        <v>751</v>
      </c>
      <c r="G289">
        <v>2007</v>
      </c>
      <c r="H289">
        <v>99.690730017200295</v>
      </c>
    </row>
    <row r="290" spans="1:8" x14ac:dyDescent="0.3">
      <c r="A290" t="s">
        <v>17</v>
      </c>
      <c r="B290" s="12">
        <v>1152</v>
      </c>
      <c r="C290" t="s">
        <v>99</v>
      </c>
      <c r="D290" t="str">
        <f>_xlfn.XLOOKUP(Table1[[#This Row],[IndustryCode]],Metadata!$A$1:$A$64,Metadata!$F$1:$F$64,Table1[[#This Row],[IndustryTitle]])</f>
        <v>Support Activities For Animal Production</v>
      </c>
      <c r="E290" t="str">
        <f>Table1[[#This Row],[IndustryCode]]&amp;" - "&amp;Table1[[#This Row],[ShortIndustryTitle]]</f>
        <v>1152 - Support Activities For Animal Production</v>
      </c>
      <c r="F290" t="s">
        <v>751</v>
      </c>
      <c r="G290">
        <v>2008</v>
      </c>
      <c r="H290">
        <v>99.454244921523795</v>
      </c>
    </row>
    <row r="291" spans="1:8" x14ac:dyDescent="0.3">
      <c r="A291" t="s">
        <v>17</v>
      </c>
      <c r="B291" s="12">
        <v>1152</v>
      </c>
      <c r="C291" t="s">
        <v>99</v>
      </c>
      <c r="D291" t="str">
        <f>_xlfn.XLOOKUP(Table1[[#This Row],[IndustryCode]],Metadata!$A$1:$A$64,Metadata!$F$1:$F$64,Table1[[#This Row],[IndustryTitle]])</f>
        <v>Support Activities For Animal Production</v>
      </c>
      <c r="E291" t="str">
        <f>Table1[[#This Row],[IndustryCode]]&amp;" - "&amp;Table1[[#This Row],[ShortIndustryTitle]]</f>
        <v>1152 - Support Activities For Animal Production</v>
      </c>
      <c r="F291" t="s">
        <v>751</v>
      </c>
      <c r="G291">
        <v>2009</v>
      </c>
      <c r="H291">
        <v>100.247261366327</v>
      </c>
    </row>
    <row r="292" spans="1:8" x14ac:dyDescent="0.3">
      <c r="A292" t="s">
        <v>17</v>
      </c>
      <c r="B292" s="12">
        <v>1152</v>
      </c>
      <c r="C292" t="s">
        <v>99</v>
      </c>
      <c r="D292" t="str">
        <f>_xlfn.XLOOKUP(Table1[[#This Row],[IndustryCode]],Metadata!$A$1:$A$64,Metadata!$F$1:$F$64,Table1[[#This Row],[IndustryTitle]])</f>
        <v>Support Activities For Animal Production</v>
      </c>
      <c r="E292" t="str">
        <f>Table1[[#This Row],[IndustryCode]]&amp;" - "&amp;Table1[[#This Row],[ShortIndustryTitle]]</f>
        <v>1152 - Support Activities For Animal Production</v>
      </c>
      <c r="F292" t="s">
        <v>751</v>
      </c>
      <c r="G292">
        <v>2010</v>
      </c>
      <c r="H292">
        <v>101.48627707043499</v>
      </c>
    </row>
    <row r="293" spans="1:8" x14ac:dyDescent="0.3">
      <c r="A293" t="s">
        <v>17</v>
      </c>
      <c r="B293" s="12">
        <v>1152</v>
      </c>
      <c r="C293" t="s">
        <v>99</v>
      </c>
      <c r="D293" t="str">
        <f>_xlfn.XLOOKUP(Table1[[#This Row],[IndustryCode]],Metadata!$A$1:$A$64,Metadata!$F$1:$F$64,Table1[[#This Row],[IndustryTitle]])</f>
        <v>Support Activities For Animal Production</v>
      </c>
      <c r="E293" t="str">
        <f>Table1[[#This Row],[IndustryCode]]&amp;" - "&amp;Table1[[#This Row],[ShortIndustryTitle]]</f>
        <v>1152 - Support Activities For Animal Production</v>
      </c>
      <c r="F293" t="s">
        <v>751</v>
      </c>
      <c r="G293">
        <v>2011</v>
      </c>
      <c r="H293">
        <v>103.496818716265</v>
      </c>
    </row>
    <row r="294" spans="1:8" x14ac:dyDescent="0.3">
      <c r="A294" t="s">
        <v>17</v>
      </c>
      <c r="B294" s="12">
        <v>1152</v>
      </c>
      <c r="C294" t="s">
        <v>99</v>
      </c>
      <c r="D294" t="str">
        <f>_xlfn.XLOOKUP(Table1[[#This Row],[IndustryCode]],Metadata!$A$1:$A$64,Metadata!$F$1:$F$64,Table1[[#This Row],[IndustryTitle]])</f>
        <v>Support Activities For Animal Production</v>
      </c>
      <c r="E294" t="str">
        <f>Table1[[#This Row],[IndustryCode]]&amp;" - "&amp;Table1[[#This Row],[ShortIndustryTitle]]</f>
        <v>1152 - Support Activities For Animal Production</v>
      </c>
      <c r="F294" t="s">
        <v>751</v>
      </c>
      <c r="G294">
        <v>2012</v>
      </c>
      <c r="H294">
        <v>102.508626840292</v>
      </c>
    </row>
    <row r="295" spans="1:8" x14ac:dyDescent="0.3">
      <c r="A295" t="s">
        <v>17</v>
      </c>
      <c r="B295" s="12">
        <v>1152</v>
      </c>
      <c r="C295" t="s">
        <v>99</v>
      </c>
      <c r="D295" t="str">
        <f>_xlfn.XLOOKUP(Table1[[#This Row],[IndustryCode]],Metadata!$A$1:$A$64,Metadata!$F$1:$F$64,Table1[[#This Row],[IndustryTitle]])</f>
        <v>Support Activities For Animal Production</v>
      </c>
      <c r="E295" t="str">
        <f>Table1[[#This Row],[IndustryCode]]&amp;" - "&amp;Table1[[#This Row],[ShortIndustryTitle]]</f>
        <v>1152 - Support Activities For Animal Production</v>
      </c>
      <c r="F295" t="s">
        <v>751</v>
      </c>
      <c r="G295">
        <v>2013</v>
      </c>
      <c r="H295">
        <v>102.721349667452</v>
      </c>
    </row>
    <row r="296" spans="1:8" x14ac:dyDescent="0.3">
      <c r="A296" t="s">
        <v>17</v>
      </c>
      <c r="B296" s="12">
        <v>1152</v>
      </c>
      <c r="C296" t="s">
        <v>99</v>
      </c>
      <c r="D296" t="str">
        <f>_xlfn.XLOOKUP(Table1[[#This Row],[IndustryCode]],Metadata!$A$1:$A$64,Metadata!$F$1:$F$64,Table1[[#This Row],[IndustryTitle]])</f>
        <v>Support Activities For Animal Production</v>
      </c>
      <c r="E296" t="str">
        <f>Table1[[#This Row],[IndustryCode]]&amp;" - "&amp;Table1[[#This Row],[ShortIndustryTitle]]</f>
        <v>1152 - Support Activities For Animal Production</v>
      </c>
      <c r="F296" t="s">
        <v>751</v>
      </c>
      <c r="G296">
        <v>2014</v>
      </c>
      <c r="H296">
        <v>103.901309557087</v>
      </c>
    </row>
    <row r="297" spans="1:8" x14ac:dyDescent="0.3">
      <c r="A297" t="s">
        <v>17</v>
      </c>
      <c r="B297" s="12">
        <v>1152</v>
      </c>
      <c r="C297" t="s">
        <v>99</v>
      </c>
      <c r="D297" t="str">
        <f>_xlfn.XLOOKUP(Table1[[#This Row],[IndustryCode]],Metadata!$A$1:$A$64,Metadata!$F$1:$F$64,Table1[[#This Row],[IndustryTitle]])</f>
        <v>Support Activities For Animal Production</v>
      </c>
      <c r="E297" t="str">
        <f>Table1[[#This Row],[IndustryCode]]&amp;" - "&amp;Table1[[#This Row],[ShortIndustryTitle]]</f>
        <v>1152 - Support Activities For Animal Production</v>
      </c>
      <c r="F297" t="s">
        <v>751</v>
      </c>
      <c r="G297">
        <v>2015</v>
      </c>
      <c r="H297">
        <v>106.13357544586199</v>
      </c>
    </row>
    <row r="298" spans="1:8" x14ac:dyDescent="0.3">
      <c r="A298" t="s">
        <v>17</v>
      </c>
      <c r="B298" s="12">
        <v>1152</v>
      </c>
      <c r="C298" t="s">
        <v>99</v>
      </c>
      <c r="D298" t="str">
        <f>_xlfn.XLOOKUP(Table1[[#This Row],[IndustryCode]],Metadata!$A$1:$A$64,Metadata!$F$1:$F$64,Table1[[#This Row],[IndustryTitle]])</f>
        <v>Support Activities For Animal Production</v>
      </c>
      <c r="E298" t="str">
        <f>Table1[[#This Row],[IndustryCode]]&amp;" - "&amp;Table1[[#This Row],[ShortIndustryTitle]]</f>
        <v>1152 - Support Activities For Animal Production</v>
      </c>
      <c r="F298" t="s">
        <v>751</v>
      </c>
      <c r="G298">
        <v>2016</v>
      </c>
      <c r="H298">
        <v>104.587166589403</v>
      </c>
    </row>
    <row r="299" spans="1:8" x14ac:dyDescent="0.3">
      <c r="A299" t="s">
        <v>17</v>
      </c>
      <c r="B299" s="12">
        <v>1152</v>
      </c>
      <c r="C299" t="s">
        <v>99</v>
      </c>
      <c r="D299" t="str">
        <f>_xlfn.XLOOKUP(Table1[[#This Row],[IndustryCode]],Metadata!$A$1:$A$64,Metadata!$F$1:$F$64,Table1[[#This Row],[IndustryTitle]])</f>
        <v>Support Activities For Animal Production</v>
      </c>
      <c r="E299" t="str">
        <f>Table1[[#This Row],[IndustryCode]]&amp;" - "&amp;Table1[[#This Row],[ShortIndustryTitle]]</f>
        <v>1152 - Support Activities For Animal Production</v>
      </c>
      <c r="F299" t="s">
        <v>751</v>
      </c>
      <c r="G299">
        <v>2017</v>
      </c>
      <c r="H299">
        <v>104.222396201344</v>
      </c>
    </row>
    <row r="300" spans="1:8" x14ac:dyDescent="0.3">
      <c r="A300" t="s">
        <v>17</v>
      </c>
      <c r="B300" s="12">
        <v>1152</v>
      </c>
      <c r="C300" t="s">
        <v>99</v>
      </c>
      <c r="D300" t="str">
        <f>_xlfn.XLOOKUP(Table1[[#This Row],[IndustryCode]],Metadata!$A$1:$A$64,Metadata!$F$1:$F$64,Table1[[#This Row],[IndustryTitle]])</f>
        <v>Support Activities For Animal Production</v>
      </c>
      <c r="E300" t="str">
        <f>Table1[[#This Row],[IndustryCode]]&amp;" - "&amp;Table1[[#This Row],[ShortIndustryTitle]]</f>
        <v>1152 - Support Activities For Animal Production</v>
      </c>
      <c r="F300" t="s">
        <v>751</v>
      </c>
      <c r="G300">
        <v>2018</v>
      </c>
      <c r="H300">
        <v>105.675980318431</v>
      </c>
    </row>
    <row r="301" spans="1:8" x14ac:dyDescent="0.3">
      <c r="A301" t="s">
        <v>17</v>
      </c>
      <c r="B301" s="12">
        <v>1152</v>
      </c>
      <c r="C301" t="s">
        <v>99</v>
      </c>
      <c r="D301" t="str">
        <f>_xlfn.XLOOKUP(Table1[[#This Row],[IndustryCode]],Metadata!$A$1:$A$64,Metadata!$F$1:$F$64,Table1[[#This Row],[IndustryTitle]])</f>
        <v>Support Activities For Animal Production</v>
      </c>
      <c r="E301" t="str">
        <f>Table1[[#This Row],[IndustryCode]]&amp;" - "&amp;Table1[[#This Row],[ShortIndustryTitle]]</f>
        <v>1152 - Support Activities For Animal Production</v>
      </c>
      <c r="F301" t="s">
        <v>751</v>
      </c>
      <c r="G301">
        <v>2019</v>
      </c>
      <c r="H301">
        <v>106.290114934789</v>
      </c>
    </row>
    <row r="302" spans="1:8" x14ac:dyDescent="0.3">
      <c r="A302" t="s">
        <v>17</v>
      </c>
      <c r="B302" s="12">
        <v>1153</v>
      </c>
      <c r="C302" t="s">
        <v>100</v>
      </c>
      <c r="D302" t="str">
        <f>_xlfn.XLOOKUP(Table1[[#This Row],[IndustryCode]],Metadata!$A$1:$A$64,Metadata!$F$1:$F$64,Table1[[#This Row],[IndustryTitle]])</f>
        <v>Support Activities For Forestry</v>
      </c>
      <c r="E302" t="str">
        <f>Table1[[#This Row],[IndustryCode]]&amp;" - "&amp;Table1[[#This Row],[ShortIndustryTitle]]</f>
        <v>1153 - Support Activities For Forestry</v>
      </c>
      <c r="F302" t="s">
        <v>751</v>
      </c>
      <c r="G302">
        <v>2005</v>
      </c>
      <c r="H302">
        <v>100</v>
      </c>
    </row>
    <row r="303" spans="1:8" x14ac:dyDescent="0.3">
      <c r="A303" t="s">
        <v>17</v>
      </c>
      <c r="B303" s="12">
        <v>1153</v>
      </c>
      <c r="C303" t="s">
        <v>100</v>
      </c>
      <c r="D303" t="str">
        <f>_xlfn.XLOOKUP(Table1[[#This Row],[IndustryCode]],Metadata!$A$1:$A$64,Metadata!$F$1:$F$64,Table1[[#This Row],[IndustryTitle]])</f>
        <v>Support Activities For Forestry</v>
      </c>
      <c r="E303" t="str">
        <f>Table1[[#This Row],[IndustryCode]]&amp;" - "&amp;Table1[[#This Row],[ShortIndustryTitle]]</f>
        <v>1153 - Support Activities For Forestry</v>
      </c>
      <c r="F303" t="s">
        <v>751</v>
      </c>
      <c r="G303">
        <v>2006</v>
      </c>
      <c r="H303">
        <v>99.180650185803501</v>
      </c>
    </row>
    <row r="304" spans="1:8" x14ac:dyDescent="0.3">
      <c r="A304" t="s">
        <v>17</v>
      </c>
      <c r="B304" s="12">
        <v>1153</v>
      </c>
      <c r="C304" t="s">
        <v>100</v>
      </c>
      <c r="D304" t="str">
        <f>_xlfn.XLOOKUP(Table1[[#This Row],[IndustryCode]],Metadata!$A$1:$A$64,Metadata!$F$1:$F$64,Table1[[#This Row],[IndustryTitle]])</f>
        <v>Support Activities For Forestry</v>
      </c>
      <c r="E304" t="str">
        <f>Table1[[#This Row],[IndustryCode]]&amp;" - "&amp;Table1[[#This Row],[ShortIndustryTitle]]</f>
        <v>1153 - Support Activities For Forestry</v>
      </c>
      <c r="F304" t="s">
        <v>751</v>
      </c>
      <c r="G304">
        <v>2007</v>
      </c>
      <c r="H304">
        <v>99.690730017200295</v>
      </c>
    </row>
    <row r="305" spans="1:8" x14ac:dyDescent="0.3">
      <c r="A305" t="s">
        <v>17</v>
      </c>
      <c r="B305" s="12">
        <v>1153</v>
      </c>
      <c r="C305" t="s">
        <v>100</v>
      </c>
      <c r="D305" t="str">
        <f>_xlfn.XLOOKUP(Table1[[#This Row],[IndustryCode]],Metadata!$A$1:$A$64,Metadata!$F$1:$F$64,Table1[[#This Row],[IndustryTitle]])</f>
        <v>Support Activities For Forestry</v>
      </c>
      <c r="E305" t="str">
        <f>Table1[[#This Row],[IndustryCode]]&amp;" - "&amp;Table1[[#This Row],[ShortIndustryTitle]]</f>
        <v>1153 - Support Activities For Forestry</v>
      </c>
      <c r="F305" t="s">
        <v>751</v>
      </c>
      <c r="G305">
        <v>2008</v>
      </c>
      <c r="H305">
        <v>99.454244921523795</v>
      </c>
    </row>
    <row r="306" spans="1:8" x14ac:dyDescent="0.3">
      <c r="A306" t="s">
        <v>17</v>
      </c>
      <c r="B306" s="12">
        <v>1153</v>
      </c>
      <c r="C306" t="s">
        <v>100</v>
      </c>
      <c r="D306" t="str">
        <f>_xlfn.XLOOKUP(Table1[[#This Row],[IndustryCode]],Metadata!$A$1:$A$64,Metadata!$F$1:$F$64,Table1[[#This Row],[IndustryTitle]])</f>
        <v>Support Activities For Forestry</v>
      </c>
      <c r="E306" t="str">
        <f>Table1[[#This Row],[IndustryCode]]&amp;" - "&amp;Table1[[#This Row],[ShortIndustryTitle]]</f>
        <v>1153 - Support Activities For Forestry</v>
      </c>
      <c r="F306" t="s">
        <v>751</v>
      </c>
      <c r="G306">
        <v>2009</v>
      </c>
      <c r="H306">
        <v>100.247261366327</v>
      </c>
    </row>
    <row r="307" spans="1:8" x14ac:dyDescent="0.3">
      <c r="A307" t="s">
        <v>17</v>
      </c>
      <c r="B307" s="12">
        <v>1153</v>
      </c>
      <c r="C307" t="s">
        <v>100</v>
      </c>
      <c r="D307" t="str">
        <f>_xlfn.XLOOKUP(Table1[[#This Row],[IndustryCode]],Metadata!$A$1:$A$64,Metadata!$F$1:$F$64,Table1[[#This Row],[IndustryTitle]])</f>
        <v>Support Activities For Forestry</v>
      </c>
      <c r="E307" t="str">
        <f>Table1[[#This Row],[IndustryCode]]&amp;" - "&amp;Table1[[#This Row],[ShortIndustryTitle]]</f>
        <v>1153 - Support Activities For Forestry</v>
      </c>
      <c r="F307" t="s">
        <v>751</v>
      </c>
      <c r="G307">
        <v>2010</v>
      </c>
      <c r="H307">
        <v>101.48627707043499</v>
      </c>
    </row>
    <row r="308" spans="1:8" x14ac:dyDescent="0.3">
      <c r="A308" t="s">
        <v>17</v>
      </c>
      <c r="B308" s="12">
        <v>1153</v>
      </c>
      <c r="C308" t="s">
        <v>100</v>
      </c>
      <c r="D308" t="str">
        <f>_xlfn.XLOOKUP(Table1[[#This Row],[IndustryCode]],Metadata!$A$1:$A$64,Metadata!$F$1:$F$64,Table1[[#This Row],[IndustryTitle]])</f>
        <v>Support Activities For Forestry</v>
      </c>
      <c r="E308" t="str">
        <f>Table1[[#This Row],[IndustryCode]]&amp;" - "&amp;Table1[[#This Row],[ShortIndustryTitle]]</f>
        <v>1153 - Support Activities For Forestry</v>
      </c>
      <c r="F308" t="s">
        <v>751</v>
      </c>
      <c r="G308">
        <v>2011</v>
      </c>
      <c r="H308">
        <v>103.496818716265</v>
      </c>
    </row>
    <row r="309" spans="1:8" x14ac:dyDescent="0.3">
      <c r="A309" t="s">
        <v>17</v>
      </c>
      <c r="B309" s="12">
        <v>1153</v>
      </c>
      <c r="C309" t="s">
        <v>100</v>
      </c>
      <c r="D309" t="str">
        <f>_xlfn.XLOOKUP(Table1[[#This Row],[IndustryCode]],Metadata!$A$1:$A$64,Metadata!$F$1:$F$64,Table1[[#This Row],[IndustryTitle]])</f>
        <v>Support Activities For Forestry</v>
      </c>
      <c r="E309" t="str">
        <f>Table1[[#This Row],[IndustryCode]]&amp;" - "&amp;Table1[[#This Row],[ShortIndustryTitle]]</f>
        <v>1153 - Support Activities For Forestry</v>
      </c>
      <c r="F309" t="s">
        <v>751</v>
      </c>
      <c r="G309">
        <v>2012</v>
      </c>
      <c r="H309">
        <v>102.508626840292</v>
      </c>
    </row>
    <row r="310" spans="1:8" x14ac:dyDescent="0.3">
      <c r="A310" t="s">
        <v>17</v>
      </c>
      <c r="B310" s="12">
        <v>1153</v>
      </c>
      <c r="C310" t="s">
        <v>100</v>
      </c>
      <c r="D310" t="str">
        <f>_xlfn.XLOOKUP(Table1[[#This Row],[IndustryCode]],Metadata!$A$1:$A$64,Metadata!$F$1:$F$64,Table1[[#This Row],[IndustryTitle]])</f>
        <v>Support Activities For Forestry</v>
      </c>
      <c r="E310" t="str">
        <f>Table1[[#This Row],[IndustryCode]]&amp;" - "&amp;Table1[[#This Row],[ShortIndustryTitle]]</f>
        <v>1153 - Support Activities For Forestry</v>
      </c>
      <c r="F310" t="s">
        <v>751</v>
      </c>
      <c r="G310">
        <v>2013</v>
      </c>
      <c r="H310">
        <v>102.721349667452</v>
      </c>
    </row>
    <row r="311" spans="1:8" x14ac:dyDescent="0.3">
      <c r="A311" t="s">
        <v>17</v>
      </c>
      <c r="B311" s="12">
        <v>1153</v>
      </c>
      <c r="C311" t="s">
        <v>100</v>
      </c>
      <c r="D311" t="str">
        <f>_xlfn.XLOOKUP(Table1[[#This Row],[IndustryCode]],Metadata!$A$1:$A$64,Metadata!$F$1:$F$64,Table1[[#This Row],[IndustryTitle]])</f>
        <v>Support Activities For Forestry</v>
      </c>
      <c r="E311" t="str">
        <f>Table1[[#This Row],[IndustryCode]]&amp;" - "&amp;Table1[[#This Row],[ShortIndustryTitle]]</f>
        <v>1153 - Support Activities For Forestry</v>
      </c>
      <c r="F311" t="s">
        <v>751</v>
      </c>
      <c r="G311">
        <v>2014</v>
      </c>
      <c r="H311">
        <v>103.901309557087</v>
      </c>
    </row>
    <row r="312" spans="1:8" x14ac:dyDescent="0.3">
      <c r="A312" t="s">
        <v>17</v>
      </c>
      <c r="B312" s="12">
        <v>1153</v>
      </c>
      <c r="C312" t="s">
        <v>100</v>
      </c>
      <c r="D312" t="str">
        <f>_xlfn.XLOOKUP(Table1[[#This Row],[IndustryCode]],Metadata!$A$1:$A$64,Metadata!$F$1:$F$64,Table1[[#This Row],[IndustryTitle]])</f>
        <v>Support Activities For Forestry</v>
      </c>
      <c r="E312" t="str">
        <f>Table1[[#This Row],[IndustryCode]]&amp;" - "&amp;Table1[[#This Row],[ShortIndustryTitle]]</f>
        <v>1153 - Support Activities For Forestry</v>
      </c>
      <c r="F312" t="s">
        <v>751</v>
      </c>
      <c r="G312">
        <v>2015</v>
      </c>
      <c r="H312">
        <v>106.13357544586199</v>
      </c>
    </row>
    <row r="313" spans="1:8" x14ac:dyDescent="0.3">
      <c r="A313" t="s">
        <v>17</v>
      </c>
      <c r="B313" s="12">
        <v>1153</v>
      </c>
      <c r="C313" t="s">
        <v>100</v>
      </c>
      <c r="D313" t="str">
        <f>_xlfn.XLOOKUP(Table1[[#This Row],[IndustryCode]],Metadata!$A$1:$A$64,Metadata!$F$1:$F$64,Table1[[#This Row],[IndustryTitle]])</f>
        <v>Support Activities For Forestry</v>
      </c>
      <c r="E313" t="str">
        <f>Table1[[#This Row],[IndustryCode]]&amp;" - "&amp;Table1[[#This Row],[ShortIndustryTitle]]</f>
        <v>1153 - Support Activities For Forestry</v>
      </c>
      <c r="F313" t="s">
        <v>751</v>
      </c>
      <c r="G313">
        <v>2016</v>
      </c>
      <c r="H313">
        <v>104.587166589403</v>
      </c>
    </row>
    <row r="314" spans="1:8" x14ac:dyDescent="0.3">
      <c r="A314" t="s">
        <v>17</v>
      </c>
      <c r="B314" s="12">
        <v>1153</v>
      </c>
      <c r="C314" t="s">
        <v>100</v>
      </c>
      <c r="D314" t="str">
        <f>_xlfn.XLOOKUP(Table1[[#This Row],[IndustryCode]],Metadata!$A$1:$A$64,Metadata!$F$1:$F$64,Table1[[#This Row],[IndustryTitle]])</f>
        <v>Support Activities For Forestry</v>
      </c>
      <c r="E314" t="str">
        <f>Table1[[#This Row],[IndustryCode]]&amp;" - "&amp;Table1[[#This Row],[ShortIndustryTitle]]</f>
        <v>1153 - Support Activities For Forestry</v>
      </c>
      <c r="F314" t="s">
        <v>751</v>
      </c>
      <c r="G314">
        <v>2017</v>
      </c>
      <c r="H314">
        <v>104.222396201344</v>
      </c>
    </row>
    <row r="315" spans="1:8" x14ac:dyDescent="0.3">
      <c r="A315" t="s">
        <v>17</v>
      </c>
      <c r="B315" s="12">
        <v>1153</v>
      </c>
      <c r="C315" t="s">
        <v>100</v>
      </c>
      <c r="D315" t="str">
        <f>_xlfn.XLOOKUP(Table1[[#This Row],[IndustryCode]],Metadata!$A$1:$A$64,Metadata!$F$1:$F$64,Table1[[#This Row],[IndustryTitle]])</f>
        <v>Support Activities For Forestry</v>
      </c>
      <c r="E315" t="str">
        <f>Table1[[#This Row],[IndustryCode]]&amp;" - "&amp;Table1[[#This Row],[ShortIndustryTitle]]</f>
        <v>1153 - Support Activities For Forestry</v>
      </c>
      <c r="F315" t="s">
        <v>751</v>
      </c>
      <c r="G315">
        <v>2018</v>
      </c>
      <c r="H315">
        <v>105.675980318431</v>
      </c>
    </row>
    <row r="316" spans="1:8" x14ac:dyDescent="0.3">
      <c r="A316" t="s">
        <v>17</v>
      </c>
      <c r="B316" s="12">
        <v>1153</v>
      </c>
      <c r="C316" t="s">
        <v>100</v>
      </c>
      <c r="D316" t="str">
        <f>_xlfn.XLOOKUP(Table1[[#This Row],[IndustryCode]],Metadata!$A$1:$A$64,Metadata!$F$1:$F$64,Table1[[#This Row],[IndustryTitle]])</f>
        <v>Support Activities For Forestry</v>
      </c>
      <c r="E316" t="str">
        <f>Table1[[#This Row],[IndustryCode]]&amp;" - "&amp;Table1[[#This Row],[ShortIndustryTitle]]</f>
        <v>1153 - Support Activities For Forestry</v>
      </c>
      <c r="F316" t="s">
        <v>751</v>
      </c>
      <c r="G316">
        <v>2019</v>
      </c>
      <c r="H316">
        <v>106.290114934789</v>
      </c>
    </row>
    <row r="317" spans="1:8" x14ac:dyDescent="0.3">
      <c r="A317" t="s">
        <v>17</v>
      </c>
      <c r="B317" s="12">
        <v>211</v>
      </c>
      <c r="C317" t="s">
        <v>23</v>
      </c>
      <c r="D317" t="str">
        <f>_xlfn.XLOOKUP(Table1[[#This Row],[IndustryCode]],Metadata!$A$1:$A$64,Metadata!$F$1:$F$64,Table1[[#This Row],[IndustryTitle]])</f>
        <v>Oil and Gas Extraction</v>
      </c>
      <c r="E317" t="str">
        <f>Table1[[#This Row],[IndustryCode]]&amp;" - "&amp;Table1[[#This Row],[ShortIndustryTitle]]</f>
        <v>211 - Oil and Gas Extraction</v>
      </c>
      <c r="F317" t="s">
        <v>747</v>
      </c>
      <c r="G317">
        <v>2005</v>
      </c>
      <c r="H317">
        <v>100</v>
      </c>
    </row>
    <row r="318" spans="1:8" x14ac:dyDescent="0.3">
      <c r="A318" t="s">
        <v>17</v>
      </c>
      <c r="B318" s="12">
        <v>211</v>
      </c>
      <c r="C318" t="s">
        <v>23</v>
      </c>
      <c r="D318" t="str">
        <f>_xlfn.XLOOKUP(Table1[[#This Row],[IndustryCode]],Metadata!$A$1:$A$64,Metadata!$F$1:$F$64,Table1[[#This Row],[IndustryTitle]])</f>
        <v>Oil and Gas Extraction</v>
      </c>
      <c r="E318" t="str">
        <f>Table1[[#This Row],[IndustryCode]]&amp;" - "&amp;Table1[[#This Row],[ShortIndustryTitle]]</f>
        <v>211 - Oil and Gas Extraction</v>
      </c>
      <c r="F318" t="s">
        <v>747</v>
      </c>
      <c r="G318">
        <v>2006</v>
      </c>
      <c r="H318">
        <v>99.003403653912599</v>
      </c>
    </row>
    <row r="319" spans="1:8" x14ac:dyDescent="0.3">
      <c r="A319" t="s">
        <v>17</v>
      </c>
      <c r="B319" s="12">
        <v>211</v>
      </c>
      <c r="C319" t="s">
        <v>23</v>
      </c>
      <c r="D319" t="str">
        <f>_xlfn.XLOOKUP(Table1[[#This Row],[IndustryCode]],Metadata!$A$1:$A$64,Metadata!$F$1:$F$64,Table1[[#This Row],[IndustryTitle]])</f>
        <v>Oil and Gas Extraction</v>
      </c>
      <c r="E319" t="str">
        <f>Table1[[#This Row],[IndustryCode]]&amp;" - "&amp;Table1[[#This Row],[ShortIndustryTitle]]</f>
        <v>211 - Oil and Gas Extraction</v>
      </c>
      <c r="F319" t="s">
        <v>747</v>
      </c>
      <c r="G319">
        <v>2007</v>
      </c>
      <c r="H319">
        <v>93.884363481834995</v>
      </c>
    </row>
    <row r="320" spans="1:8" x14ac:dyDescent="0.3">
      <c r="A320" t="s">
        <v>17</v>
      </c>
      <c r="B320" s="12">
        <v>211</v>
      </c>
      <c r="C320" t="s">
        <v>23</v>
      </c>
      <c r="D320" t="str">
        <f>_xlfn.XLOOKUP(Table1[[#This Row],[IndustryCode]],Metadata!$A$1:$A$64,Metadata!$F$1:$F$64,Table1[[#This Row],[IndustryTitle]])</f>
        <v>Oil and Gas Extraction</v>
      </c>
      <c r="E320" t="str">
        <f>Table1[[#This Row],[IndustryCode]]&amp;" - "&amp;Table1[[#This Row],[ShortIndustryTitle]]</f>
        <v>211 - Oil and Gas Extraction</v>
      </c>
      <c r="F320" t="s">
        <v>747</v>
      </c>
      <c r="G320">
        <v>2008</v>
      </c>
      <c r="H320">
        <v>93.3295405193047</v>
      </c>
    </row>
    <row r="321" spans="1:8" x14ac:dyDescent="0.3">
      <c r="A321" t="s">
        <v>17</v>
      </c>
      <c r="B321" s="12">
        <v>211</v>
      </c>
      <c r="C321" t="s">
        <v>23</v>
      </c>
      <c r="D321" t="str">
        <f>_xlfn.XLOOKUP(Table1[[#This Row],[IndustryCode]],Metadata!$A$1:$A$64,Metadata!$F$1:$F$64,Table1[[#This Row],[IndustryTitle]])</f>
        <v>Oil and Gas Extraction</v>
      </c>
      <c r="E321" t="str">
        <f>Table1[[#This Row],[IndustryCode]]&amp;" - "&amp;Table1[[#This Row],[ShortIndustryTitle]]</f>
        <v>211 - Oil and Gas Extraction</v>
      </c>
      <c r="F321" t="s">
        <v>747</v>
      </c>
      <c r="G321">
        <v>2009</v>
      </c>
      <c r="H321">
        <v>88.825439088387199</v>
      </c>
    </row>
    <row r="322" spans="1:8" x14ac:dyDescent="0.3">
      <c r="A322" t="s">
        <v>17</v>
      </c>
      <c r="B322" s="12">
        <v>211</v>
      </c>
      <c r="C322" t="s">
        <v>23</v>
      </c>
      <c r="D322" t="str">
        <f>_xlfn.XLOOKUP(Table1[[#This Row],[IndustryCode]],Metadata!$A$1:$A$64,Metadata!$F$1:$F$64,Table1[[#This Row],[IndustryTitle]])</f>
        <v>Oil and Gas Extraction</v>
      </c>
      <c r="E322" t="str">
        <f>Table1[[#This Row],[IndustryCode]]&amp;" - "&amp;Table1[[#This Row],[ShortIndustryTitle]]</f>
        <v>211 - Oil and Gas Extraction</v>
      </c>
      <c r="F322" t="s">
        <v>747</v>
      </c>
      <c r="G322">
        <v>2010</v>
      </c>
      <c r="H322">
        <v>90.116992806917494</v>
      </c>
    </row>
    <row r="323" spans="1:8" x14ac:dyDescent="0.3">
      <c r="A323" t="s">
        <v>17</v>
      </c>
      <c r="B323" s="12">
        <v>211</v>
      </c>
      <c r="C323" t="s">
        <v>23</v>
      </c>
      <c r="D323" t="str">
        <f>_xlfn.XLOOKUP(Table1[[#This Row],[IndustryCode]],Metadata!$A$1:$A$64,Metadata!$F$1:$F$64,Table1[[#This Row],[IndustryTitle]])</f>
        <v>Oil and Gas Extraction</v>
      </c>
      <c r="E323" t="str">
        <f>Table1[[#This Row],[IndustryCode]]&amp;" - "&amp;Table1[[#This Row],[ShortIndustryTitle]]</f>
        <v>211 - Oil and Gas Extraction</v>
      </c>
      <c r="F323" t="s">
        <v>747</v>
      </c>
      <c r="G323">
        <v>2011</v>
      </c>
      <c r="H323">
        <v>92.669042285097504</v>
      </c>
    </row>
    <row r="324" spans="1:8" x14ac:dyDescent="0.3">
      <c r="A324" t="s">
        <v>17</v>
      </c>
      <c r="B324" s="12">
        <v>211</v>
      </c>
      <c r="C324" t="s">
        <v>23</v>
      </c>
      <c r="D324" t="str">
        <f>_xlfn.XLOOKUP(Table1[[#This Row],[IndustryCode]],Metadata!$A$1:$A$64,Metadata!$F$1:$F$64,Table1[[#This Row],[IndustryTitle]])</f>
        <v>Oil and Gas Extraction</v>
      </c>
      <c r="E324" t="str">
        <f>Table1[[#This Row],[IndustryCode]]&amp;" - "&amp;Table1[[#This Row],[ShortIndustryTitle]]</f>
        <v>211 - Oil and Gas Extraction</v>
      </c>
      <c r="F324" t="s">
        <v>747</v>
      </c>
      <c r="G324">
        <v>2012</v>
      </c>
      <c r="H324">
        <v>93.832760905637102</v>
      </c>
    </row>
    <row r="325" spans="1:8" x14ac:dyDescent="0.3">
      <c r="A325" t="s">
        <v>17</v>
      </c>
      <c r="B325" s="12">
        <v>211</v>
      </c>
      <c r="C325" t="s">
        <v>23</v>
      </c>
      <c r="D325" t="str">
        <f>_xlfn.XLOOKUP(Table1[[#This Row],[IndustryCode]],Metadata!$A$1:$A$64,Metadata!$F$1:$F$64,Table1[[#This Row],[IndustryTitle]])</f>
        <v>Oil and Gas Extraction</v>
      </c>
      <c r="E325" t="str">
        <f>Table1[[#This Row],[IndustryCode]]&amp;" - "&amp;Table1[[#This Row],[ShortIndustryTitle]]</f>
        <v>211 - Oil and Gas Extraction</v>
      </c>
      <c r="F325" t="s">
        <v>747</v>
      </c>
      <c r="G325">
        <v>2013</v>
      </c>
      <c r="H325">
        <v>94.907683961224905</v>
      </c>
    </row>
    <row r="326" spans="1:8" x14ac:dyDescent="0.3">
      <c r="A326" t="s">
        <v>17</v>
      </c>
      <c r="B326" s="12">
        <v>211</v>
      </c>
      <c r="C326" t="s">
        <v>23</v>
      </c>
      <c r="D326" t="str">
        <f>_xlfn.XLOOKUP(Table1[[#This Row],[IndustryCode]],Metadata!$A$1:$A$64,Metadata!$F$1:$F$64,Table1[[#This Row],[IndustryTitle]])</f>
        <v>Oil and Gas Extraction</v>
      </c>
      <c r="E326" t="str">
        <f>Table1[[#This Row],[IndustryCode]]&amp;" - "&amp;Table1[[#This Row],[ShortIndustryTitle]]</f>
        <v>211 - Oil and Gas Extraction</v>
      </c>
      <c r="F326" t="s">
        <v>747</v>
      </c>
      <c r="G326">
        <v>2014</v>
      </c>
      <c r="H326">
        <v>101.052958776747</v>
      </c>
    </row>
    <row r="327" spans="1:8" x14ac:dyDescent="0.3">
      <c r="A327" t="s">
        <v>17</v>
      </c>
      <c r="B327" s="12">
        <v>211</v>
      </c>
      <c r="C327" t="s">
        <v>23</v>
      </c>
      <c r="D327" t="str">
        <f>_xlfn.XLOOKUP(Table1[[#This Row],[IndustryCode]],Metadata!$A$1:$A$64,Metadata!$F$1:$F$64,Table1[[#This Row],[IndustryTitle]])</f>
        <v>Oil and Gas Extraction</v>
      </c>
      <c r="E327" t="str">
        <f>Table1[[#This Row],[IndustryCode]]&amp;" - "&amp;Table1[[#This Row],[ShortIndustryTitle]]</f>
        <v>211 - Oil and Gas Extraction</v>
      </c>
      <c r="F327" t="s">
        <v>747</v>
      </c>
      <c r="G327">
        <v>2015</v>
      </c>
      <c r="H327">
        <v>99.642314019400203</v>
      </c>
    </row>
    <row r="328" spans="1:8" x14ac:dyDescent="0.3">
      <c r="A328" t="s">
        <v>17</v>
      </c>
      <c r="B328" s="12">
        <v>211</v>
      </c>
      <c r="C328" t="s">
        <v>23</v>
      </c>
      <c r="D328" t="str">
        <f>_xlfn.XLOOKUP(Table1[[#This Row],[IndustryCode]],Metadata!$A$1:$A$64,Metadata!$F$1:$F$64,Table1[[#This Row],[IndustryTitle]])</f>
        <v>Oil and Gas Extraction</v>
      </c>
      <c r="E328" t="str">
        <f>Table1[[#This Row],[IndustryCode]]&amp;" - "&amp;Table1[[#This Row],[ShortIndustryTitle]]</f>
        <v>211 - Oil and Gas Extraction</v>
      </c>
      <c r="F328" t="s">
        <v>747</v>
      </c>
      <c r="G328">
        <v>2016</v>
      </c>
      <c r="H328">
        <v>102.141894910682</v>
      </c>
    </row>
    <row r="329" spans="1:8" x14ac:dyDescent="0.3">
      <c r="A329" t="s">
        <v>17</v>
      </c>
      <c r="B329" s="12">
        <v>211</v>
      </c>
      <c r="C329" t="s">
        <v>23</v>
      </c>
      <c r="D329" t="str">
        <f>_xlfn.XLOOKUP(Table1[[#This Row],[IndustryCode]],Metadata!$A$1:$A$64,Metadata!$F$1:$F$64,Table1[[#This Row],[IndustryTitle]])</f>
        <v>Oil and Gas Extraction</v>
      </c>
      <c r="E329" t="str">
        <f>Table1[[#This Row],[IndustryCode]]&amp;" - "&amp;Table1[[#This Row],[ShortIndustryTitle]]</f>
        <v>211 - Oil and Gas Extraction</v>
      </c>
      <c r="F329" t="s">
        <v>747</v>
      </c>
      <c r="G329">
        <v>2017</v>
      </c>
      <c r="H329">
        <v>98.548169510406396</v>
      </c>
    </row>
    <row r="330" spans="1:8" x14ac:dyDescent="0.3">
      <c r="A330" t="s">
        <v>17</v>
      </c>
      <c r="B330" s="12">
        <v>211</v>
      </c>
      <c r="C330" t="s">
        <v>23</v>
      </c>
      <c r="D330" t="str">
        <f>_xlfn.XLOOKUP(Table1[[#This Row],[IndustryCode]],Metadata!$A$1:$A$64,Metadata!$F$1:$F$64,Table1[[#This Row],[IndustryTitle]])</f>
        <v>Oil and Gas Extraction</v>
      </c>
      <c r="E330" t="str">
        <f>Table1[[#This Row],[IndustryCode]]&amp;" - "&amp;Table1[[#This Row],[ShortIndustryTitle]]</f>
        <v>211 - Oil and Gas Extraction</v>
      </c>
      <c r="F330" t="s">
        <v>747</v>
      </c>
      <c r="G330">
        <v>2018</v>
      </c>
      <c r="H330">
        <v>97.636588273016798</v>
      </c>
    </row>
    <row r="331" spans="1:8" x14ac:dyDescent="0.3">
      <c r="A331" t="s">
        <v>17</v>
      </c>
      <c r="B331" s="12">
        <v>211</v>
      </c>
      <c r="C331" t="s">
        <v>23</v>
      </c>
      <c r="D331" t="str">
        <f>_xlfn.XLOOKUP(Table1[[#This Row],[IndustryCode]],Metadata!$A$1:$A$64,Metadata!$F$1:$F$64,Table1[[#This Row],[IndustryTitle]])</f>
        <v>Oil and Gas Extraction</v>
      </c>
      <c r="E331" t="str">
        <f>Table1[[#This Row],[IndustryCode]]&amp;" - "&amp;Table1[[#This Row],[ShortIndustryTitle]]</f>
        <v>211 - Oil and Gas Extraction</v>
      </c>
      <c r="F331" t="s">
        <v>747</v>
      </c>
      <c r="G331">
        <v>2019</v>
      </c>
      <c r="H331">
        <v>95.6559332328561</v>
      </c>
    </row>
    <row r="332" spans="1:8" x14ac:dyDescent="0.3">
      <c r="A332" t="s">
        <v>17</v>
      </c>
      <c r="B332" s="12">
        <v>2111</v>
      </c>
      <c r="C332" t="s">
        <v>23</v>
      </c>
      <c r="D332" t="str">
        <f>_xlfn.XLOOKUP(Table1[[#This Row],[IndustryCode]],Metadata!$A$1:$A$64,Metadata!$F$1:$F$64,Table1[[#This Row],[IndustryTitle]])</f>
        <v>Oil And Gas Extraction</v>
      </c>
      <c r="E332" t="str">
        <f>Table1[[#This Row],[IndustryCode]]&amp;" - "&amp;Table1[[#This Row],[ShortIndustryTitle]]</f>
        <v>2111 - Oil And Gas Extraction</v>
      </c>
      <c r="F332" t="s">
        <v>751</v>
      </c>
      <c r="G332">
        <v>2005</v>
      </c>
      <c r="H332">
        <v>100</v>
      </c>
    </row>
    <row r="333" spans="1:8" x14ac:dyDescent="0.3">
      <c r="A333" t="s">
        <v>17</v>
      </c>
      <c r="B333" s="12">
        <v>2111</v>
      </c>
      <c r="C333" t="s">
        <v>23</v>
      </c>
      <c r="D333" t="str">
        <f>_xlfn.XLOOKUP(Table1[[#This Row],[IndustryCode]],Metadata!$A$1:$A$64,Metadata!$F$1:$F$64,Table1[[#This Row],[IndustryTitle]])</f>
        <v>Oil And Gas Extraction</v>
      </c>
      <c r="E333" t="str">
        <f>Table1[[#This Row],[IndustryCode]]&amp;" - "&amp;Table1[[#This Row],[ShortIndustryTitle]]</f>
        <v>2111 - Oil And Gas Extraction</v>
      </c>
      <c r="F333" t="s">
        <v>751</v>
      </c>
      <c r="G333">
        <v>2006</v>
      </c>
      <c r="H333">
        <v>99.003403653912599</v>
      </c>
    </row>
    <row r="334" spans="1:8" x14ac:dyDescent="0.3">
      <c r="A334" t="s">
        <v>17</v>
      </c>
      <c r="B334" s="12">
        <v>2111</v>
      </c>
      <c r="C334" t="s">
        <v>23</v>
      </c>
      <c r="D334" t="str">
        <f>_xlfn.XLOOKUP(Table1[[#This Row],[IndustryCode]],Metadata!$A$1:$A$64,Metadata!$F$1:$F$64,Table1[[#This Row],[IndustryTitle]])</f>
        <v>Oil And Gas Extraction</v>
      </c>
      <c r="E334" t="str">
        <f>Table1[[#This Row],[IndustryCode]]&amp;" - "&amp;Table1[[#This Row],[ShortIndustryTitle]]</f>
        <v>2111 - Oil And Gas Extraction</v>
      </c>
      <c r="F334" t="s">
        <v>751</v>
      </c>
      <c r="G334">
        <v>2007</v>
      </c>
      <c r="H334">
        <v>93.884363481834995</v>
      </c>
    </row>
    <row r="335" spans="1:8" x14ac:dyDescent="0.3">
      <c r="A335" t="s">
        <v>17</v>
      </c>
      <c r="B335" s="12">
        <v>2111</v>
      </c>
      <c r="C335" t="s">
        <v>23</v>
      </c>
      <c r="D335" t="str">
        <f>_xlfn.XLOOKUP(Table1[[#This Row],[IndustryCode]],Metadata!$A$1:$A$64,Metadata!$F$1:$F$64,Table1[[#This Row],[IndustryTitle]])</f>
        <v>Oil And Gas Extraction</v>
      </c>
      <c r="E335" t="str">
        <f>Table1[[#This Row],[IndustryCode]]&amp;" - "&amp;Table1[[#This Row],[ShortIndustryTitle]]</f>
        <v>2111 - Oil And Gas Extraction</v>
      </c>
      <c r="F335" t="s">
        <v>751</v>
      </c>
      <c r="G335">
        <v>2008</v>
      </c>
      <c r="H335">
        <v>93.3295405193047</v>
      </c>
    </row>
    <row r="336" spans="1:8" x14ac:dyDescent="0.3">
      <c r="A336" t="s">
        <v>17</v>
      </c>
      <c r="B336" s="12">
        <v>2111</v>
      </c>
      <c r="C336" t="s">
        <v>23</v>
      </c>
      <c r="D336" t="str">
        <f>_xlfn.XLOOKUP(Table1[[#This Row],[IndustryCode]],Metadata!$A$1:$A$64,Metadata!$F$1:$F$64,Table1[[#This Row],[IndustryTitle]])</f>
        <v>Oil And Gas Extraction</v>
      </c>
      <c r="E336" t="str">
        <f>Table1[[#This Row],[IndustryCode]]&amp;" - "&amp;Table1[[#This Row],[ShortIndustryTitle]]</f>
        <v>2111 - Oil And Gas Extraction</v>
      </c>
      <c r="F336" t="s">
        <v>751</v>
      </c>
      <c r="G336">
        <v>2009</v>
      </c>
      <c r="H336">
        <v>88.825439088387199</v>
      </c>
    </row>
    <row r="337" spans="1:8" x14ac:dyDescent="0.3">
      <c r="A337" t="s">
        <v>17</v>
      </c>
      <c r="B337" s="12">
        <v>2111</v>
      </c>
      <c r="C337" t="s">
        <v>23</v>
      </c>
      <c r="D337" t="str">
        <f>_xlfn.XLOOKUP(Table1[[#This Row],[IndustryCode]],Metadata!$A$1:$A$64,Metadata!$F$1:$F$64,Table1[[#This Row],[IndustryTitle]])</f>
        <v>Oil And Gas Extraction</v>
      </c>
      <c r="E337" t="str">
        <f>Table1[[#This Row],[IndustryCode]]&amp;" - "&amp;Table1[[#This Row],[ShortIndustryTitle]]</f>
        <v>2111 - Oil And Gas Extraction</v>
      </c>
      <c r="F337" t="s">
        <v>751</v>
      </c>
      <c r="G337">
        <v>2010</v>
      </c>
      <c r="H337">
        <v>90.116992806917494</v>
      </c>
    </row>
    <row r="338" spans="1:8" x14ac:dyDescent="0.3">
      <c r="A338" t="s">
        <v>17</v>
      </c>
      <c r="B338" s="12">
        <v>2111</v>
      </c>
      <c r="C338" t="s">
        <v>23</v>
      </c>
      <c r="D338" t="str">
        <f>_xlfn.XLOOKUP(Table1[[#This Row],[IndustryCode]],Metadata!$A$1:$A$64,Metadata!$F$1:$F$64,Table1[[#This Row],[IndustryTitle]])</f>
        <v>Oil And Gas Extraction</v>
      </c>
      <c r="E338" t="str">
        <f>Table1[[#This Row],[IndustryCode]]&amp;" - "&amp;Table1[[#This Row],[ShortIndustryTitle]]</f>
        <v>2111 - Oil And Gas Extraction</v>
      </c>
      <c r="F338" t="s">
        <v>751</v>
      </c>
      <c r="G338">
        <v>2011</v>
      </c>
      <c r="H338">
        <v>92.669042285097504</v>
      </c>
    </row>
    <row r="339" spans="1:8" x14ac:dyDescent="0.3">
      <c r="A339" t="s">
        <v>17</v>
      </c>
      <c r="B339" s="12">
        <v>2111</v>
      </c>
      <c r="C339" t="s">
        <v>23</v>
      </c>
      <c r="D339" t="str">
        <f>_xlfn.XLOOKUP(Table1[[#This Row],[IndustryCode]],Metadata!$A$1:$A$64,Metadata!$F$1:$F$64,Table1[[#This Row],[IndustryTitle]])</f>
        <v>Oil And Gas Extraction</v>
      </c>
      <c r="E339" t="str">
        <f>Table1[[#This Row],[IndustryCode]]&amp;" - "&amp;Table1[[#This Row],[ShortIndustryTitle]]</f>
        <v>2111 - Oil And Gas Extraction</v>
      </c>
      <c r="F339" t="s">
        <v>751</v>
      </c>
      <c r="G339">
        <v>2012</v>
      </c>
      <c r="H339">
        <v>93.832760905637102</v>
      </c>
    </row>
    <row r="340" spans="1:8" x14ac:dyDescent="0.3">
      <c r="A340" t="s">
        <v>17</v>
      </c>
      <c r="B340" s="12">
        <v>2111</v>
      </c>
      <c r="C340" t="s">
        <v>23</v>
      </c>
      <c r="D340" t="str">
        <f>_xlfn.XLOOKUP(Table1[[#This Row],[IndustryCode]],Metadata!$A$1:$A$64,Metadata!$F$1:$F$64,Table1[[#This Row],[IndustryTitle]])</f>
        <v>Oil And Gas Extraction</v>
      </c>
      <c r="E340" t="str">
        <f>Table1[[#This Row],[IndustryCode]]&amp;" - "&amp;Table1[[#This Row],[ShortIndustryTitle]]</f>
        <v>2111 - Oil And Gas Extraction</v>
      </c>
      <c r="F340" t="s">
        <v>751</v>
      </c>
      <c r="G340">
        <v>2013</v>
      </c>
      <c r="H340">
        <v>94.907683961224905</v>
      </c>
    </row>
    <row r="341" spans="1:8" x14ac:dyDescent="0.3">
      <c r="A341" t="s">
        <v>17</v>
      </c>
      <c r="B341" s="12">
        <v>2111</v>
      </c>
      <c r="C341" t="s">
        <v>23</v>
      </c>
      <c r="D341" t="str">
        <f>_xlfn.XLOOKUP(Table1[[#This Row],[IndustryCode]],Metadata!$A$1:$A$64,Metadata!$F$1:$F$64,Table1[[#This Row],[IndustryTitle]])</f>
        <v>Oil And Gas Extraction</v>
      </c>
      <c r="E341" t="str">
        <f>Table1[[#This Row],[IndustryCode]]&amp;" - "&amp;Table1[[#This Row],[ShortIndustryTitle]]</f>
        <v>2111 - Oil And Gas Extraction</v>
      </c>
      <c r="F341" t="s">
        <v>751</v>
      </c>
      <c r="G341">
        <v>2014</v>
      </c>
      <c r="H341">
        <v>101.052958776747</v>
      </c>
    </row>
    <row r="342" spans="1:8" x14ac:dyDescent="0.3">
      <c r="A342" t="s">
        <v>17</v>
      </c>
      <c r="B342" s="12">
        <v>2111</v>
      </c>
      <c r="C342" t="s">
        <v>23</v>
      </c>
      <c r="D342" t="str">
        <f>_xlfn.XLOOKUP(Table1[[#This Row],[IndustryCode]],Metadata!$A$1:$A$64,Metadata!$F$1:$F$64,Table1[[#This Row],[IndustryTitle]])</f>
        <v>Oil And Gas Extraction</v>
      </c>
      <c r="E342" t="str">
        <f>Table1[[#This Row],[IndustryCode]]&amp;" - "&amp;Table1[[#This Row],[ShortIndustryTitle]]</f>
        <v>2111 - Oil And Gas Extraction</v>
      </c>
      <c r="F342" t="s">
        <v>751</v>
      </c>
      <c r="G342">
        <v>2015</v>
      </c>
      <c r="H342">
        <v>99.642314019400203</v>
      </c>
    </row>
    <row r="343" spans="1:8" x14ac:dyDescent="0.3">
      <c r="A343" t="s">
        <v>17</v>
      </c>
      <c r="B343" s="12">
        <v>2111</v>
      </c>
      <c r="C343" t="s">
        <v>23</v>
      </c>
      <c r="D343" t="str">
        <f>_xlfn.XLOOKUP(Table1[[#This Row],[IndustryCode]],Metadata!$A$1:$A$64,Metadata!$F$1:$F$64,Table1[[#This Row],[IndustryTitle]])</f>
        <v>Oil And Gas Extraction</v>
      </c>
      <c r="E343" t="str">
        <f>Table1[[#This Row],[IndustryCode]]&amp;" - "&amp;Table1[[#This Row],[ShortIndustryTitle]]</f>
        <v>2111 - Oil And Gas Extraction</v>
      </c>
      <c r="F343" t="s">
        <v>751</v>
      </c>
      <c r="G343">
        <v>2016</v>
      </c>
      <c r="H343">
        <v>102.141894910682</v>
      </c>
    </row>
    <row r="344" spans="1:8" x14ac:dyDescent="0.3">
      <c r="A344" t="s">
        <v>17</v>
      </c>
      <c r="B344" s="12">
        <v>2111</v>
      </c>
      <c r="C344" t="s">
        <v>23</v>
      </c>
      <c r="D344" t="str">
        <f>_xlfn.XLOOKUP(Table1[[#This Row],[IndustryCode]],Metadata!$A$1:$A$64,Metadata!$F$1:$F$64,Table1[[#This Row],[IndustryTitle]])</f>
        <v>Oil And Gas Extraction</v>
      </c>
      <c r="E344" t="str">
        <f>Table1[[#This Row],[IndustryCode]]&amp;" - "&amp;Table1[[#This Row],[ShortIndustryTitle]]</f>
        <v>2111 - Oil And Gas Extraction</v>
      </c>
      <c r="F344" t="s">
        <v>751</v>
      </c>
      <c r="G344">
        <v>2017</v>
      </c>
      <c r="H344">
        <v>98.548169510406396</v>
      </c>
    </row>
    <row r="345" spans="1:8" x14ac:dyDescent="0.3">
      <c r="A345" t="s">
        <v>17</v>
      </c>
      <c r="B345" s="12">
        <v>2111</v>
      </c>
      <c r="C345" t="s">
        <v>23</v>
      </c>
      <c r="D345" t="str">
        <f>_xlfn.XLOOKUP(Table1[[#This Row],[IndustryCode]],Metadata!$A$1:$A$64,Metadata!$F$1:$F$64,Table1[[#This Row],[IndustryTitle]])</f>
        <v>Oil And Gas Extraction</v>
      </c>
      <c r="E345" t="str">
        <f>Table1[[#This Row],[IndustryCode]]&amp;" - "&amp;Table1[[#This Row],[ShortIndustryTitle]]</f>
        <v>2111 - Oil And Gas Extraction</v>
      </c>
      <c r="F345" t="s">
        <v>751</v>
      </c>
      <c r="G345">
        <v>2018</v>
      </c>
      <c r="H345">
        <v>97.636588273016798</v>
      </c>
    </row>
    <row r="346" spans="1:8" x14ac:dyDescent="0.3">
      <c r="A346" t="s">
        <v>17</v>
      </c>
      <c r="B346" s="12">
        <v>2111</v>
      </c>
      <c r="C346" t="s">
        <v>23</v>
      </c>
      <c r="D346" t="str">
        <f>_xlfn.XLOOKUP(Table1[[#This Row],[IndustryCode]],Metadata!$A$1:$A$64,Metadata!$F$1:$F$64,Table1[[#This Row],[IndustryTitle]])</f>
        <v>Oil And Gas Extraction</v>
      </c>
      <c r="E346" t="str">
        <f>Table1[[#This Row],[IndustryCode]]&amp;" - "&amp;Table1[[#This Row],[ShortIndustryTitle]]</f>
        <v>2111 - Oil And Gas Extraction</v>
      </c>
      <c r="F346" t="s">
        <v>751</v>
      </c>
      <c r="G346">
        <v>2019</v>
      </c>
      <c r="H346">
        <v>95.6559332328561</v>
      </c>
    </row>
    <row r="347" spans="1:8" x14ac:dyDescent="0.3">
      <c r="A347" t="s">
        <v>17</v>
      </c>
      <c r="B347" s="12">
        <v>212</v>
      </c>
      <c r="C347" t="s">
        <v>24</v>
      </c>
      <c r="D347" t="str">
        <f>_xlfn.XLOOKUP(Table1[[#This Row],[IndustryCode]],Metadata!$A$1:$A$64,Metadata!$F$1:$F$64,Table1[[#This Row],[IndustryTitle]])</f>
        <v>Mining</v>
      </c>
      <c r="E347" t="str">
        <f>Table1[[#This Row],[IndustryCode]]&amp;" - "&amp;Table1[[#This Row],[ShortIndustryTitle]]</f>
        <v>212 - Mining</v>
      </c>
      <c r="F347" t="s">
        <v>747</v>
      </c>
      <c r="G347">
        <v>2005</v>
      </c>
      <c r="H347">
        <v>100</v>
      </c>
    </row>
    <row r="348" spans="1:8" x14ac:dyDescent="0.3">
      <c r="A348" t="s">
        <v>17</v>
      </c>
      <c r="B348" s="12">
        <v>212</v>
      </c>
      <c r="C348" t="s">
        <v>24</v>
      </c>
      <c r="D348" t="str">
        <f>_xlfn.XLOOKUP(Table1[[#This Row],[IndustryCode]],Metadata!$A$1:$A$64,Metadata!$F$1:$F$64,Table1[[#This Row],[IndustryTitle]])</f>
        <v>Mining</v>
      </c>
      <c r="E348" t="str">
        <f>Table1[[#This Row],[IndustryCode]]&amp;" - "&amp;Table1[[#This Row],[ShortIndustryTitle]]</f>
        <v>212 - Mining</v>
      </c>
      <c r="F348" t="s">
        <v>747</v>
      </c>
      <c r="G348">
        <v>2006</v>
      </c>
      <c r="H348">
        <v>100.31544327848</v>
      </c>
    </row>
    <row r="349" spans="1:8" x14ac:dyDescent="0.3">
      <c r="A349" t="s">
        <v>17</v>
      </c>
      <c r="B349" s="12">
        <v>212</v>
      </c>
      <c r="C349" t="s">
        <v>24</v>
      </c>
      <c r="D349" t="str">
        <f>_xlfn.XLOOKUP(Table1[[#This Row],[IndustryCode]],Metadata!$A$1:$A$64,Metadata!$F$1:$F$64,Table1[[#This Row],[IndustryTitle]])</f>
        <v>Mining</v>
      </c>
      <c r="E349" t="str">
        <f>Table1[[#This Row],[IndustryCode]]&amp;" - "&amp;Table1[[#This Row],[ShortIndustryTitle]]</f>
        <v>212 - Mining</v>
      </c>
      <c r="F349" t="s">
        <v>747</v>
      </c>
      <c r="G349">
        <v>2007</v>
      </c>
      <c r="H349">
        <v>99.374383182564202</v>
      </c>
    </row>
    <row r="350" spans="1:8" x14ac:dyDescent="0.3">
      <c r="A350" t="s">
        <v>17</v>
      </c>
      <c r="B350" s="12">
        <v>212</v>
      </c>
      <c r="C350" t="s">
        <v>24</v>
      </c>
      <c r="D350" t="str">
        <f>_xlfn.XLOOKUP(Table1[[#This Row],[IndustryCode]],Metadata!$A$1:$A$64,Metadata!$F$1:$F$64,Table1[[#This Row],[IndustryTitle]])</f>
        <v>Mining</v>
      </c>
      <c r="E350" t="str">
        <f>Table1[[#This Row],[IndustryCode]]&amp;" - "&amp;Table1[[#This Row],[ShortIndustryTitle]]</f>
        <v>212 - Mining</v>
      </c>
      <c r="F350" t="s">
        <v>747</v>
      </c>
      <c r="G350">
        <v>2008</v>
      </c>
      <c r="H350">
        <v>100.935369988288</v>
      </c>
    </row>
    <row r="351" spans="1:8" x14ac:dyDescent="0.3">
      <c r="A351" t="s">
        <v>17</v>
      </c>
      <c r="B351" s="12">
        <v>212</v>
      </c>
      <c r="C351" t="s">
        <v>24</v>
      </c>
      <c r="D351" t="str">
        <f>_xlfn.XLOOKUP(Table1[[#This Row],[IndustryCode]],Metadata!$A$1:$A$64,Metadata!$F$1:$F$64,Table1[[#This Row],[IndustryTitle]])</f>
        <v>Mining</v>
      </c>
      <c r="E351" t="str">
        <f>Table1[[#This Row],[IndustryCode]]&amp;" - "&amp;Table1[[#This Row],[ShortIndustryTitle]]</f>
        <v>212 - Mining</v>
      </c>
      <c r="F351" t="s">
        <v>747</v>
      </c>
      <c r="G351">
        <v>2009</v>
      </c>
      <c r="H351">
        <v>99.916312885290594</v>
      </c>
    </row>
    <row r="352" spans="1:8" x14ac:dyDescent="0.3">
      <c r="A352" t="s">
        <v>17</v>
      </c>
      <c r="B352" s="12">
        <v>212</v>
      </c>
      <c r="C352" t="s">
        <v>24</v>
      </c>
      <c r="D352" t="str">
        <f>_xlfn.XLOOKUP(Table1[[#This Row],[IndustryCode]],Metadata!$A$1:$A$64,Metadata!$F$1:$F$64,Table1[[#This Row],[IndustryTitle]])</f>
        <v>Mining</v>
      </c>
      <c r="E352" t="str">
        <f>Table1[[#This Row],[IndustryCode]]&amp;" - "&amp;Table1[[#This Row],[ShortIndustryTitle]]</f>
        <v>212 - Mining</v>
      </c>
      <c r="F352" t="s">
        <v>747</v>
      </c>
      <c r="G352">
        <v>2010</v>
      </c>
      <c r="H352">
        <v>100.244113624433</v>
      </c>
    </row>
    <row r="353" spans="1:8" x14ac:dyDescent="0.3">
      <c r="A353" t="s">
        <v>17</v>
      </c>
      <c r="B353" s="12">
        <v>212</v>
      </c>
      <c r="C353" t="s">
        <v>24</v>
      </c>
      <c r="D353" t="str">
        <f>_xlfn.XLOOKUP(Table1[[#This Row],[IndustryCode]],Metadata!$A$1:$A$64,Metadata!$F$1:$F$64,Table1[[#This Row],[IndustryTitle]])</f>
        <v>Mining</v>
      </c>
      <c r="E353" t="str">
        <f>Table1[[#This Row],[IndustryCode]]&amp;" - "&amp;Table1[[#This Row],[ShortIndustryTitle]]</f>
        <v>212 - Mining</v>
      </c>
      <c r="F353" t="s">
        <v>747</v>
      </c>
      <c r="G353">
        <v>2011</v>
      </c>
      <c r="H353">
        <v>101.461392003719</v>
      </c>
    </row>
    <row r="354" spans="1:8" x14ac:dyDescent="0.3">
      <c r="A354" t="s">
        <v>17</v>
      </c>
      <c r="B354" s="12">
        <v>212</v>
      </c>
      <c r="C354" t="s">
        <v>24</v>
      </c>
      <c r="D354" t="str">
        <f>_xlfn.XLOOKUP(Table1[[#This Row],[IndustryCode]],Metadata!$A$1:$A$64,Metadata!$F$1:$F$64,Table1[[#This Row],[IndustryTitle]])</f>
        <v>Mining</v>
      </c>
      <c r="E354" t="str">
        <f>Table1[[#This Row],[IndustryCode]]&amp;" - "&amp;Table1[[#This Row],[ShortIndustryTitle]]</f>
        <v>212 - Mining</v>
      </c>
      <c r="F354" t="s">
        <v>747</v>
      </c>
      <c r="G354">
        <v>2012</v>
      </c>
      <c r="H354">
        <v>103.93574057096301</v>
      </c>
    </row>
    <row r="355" spans="1:8" x14ac:dyDescent="0.3">
      <c r="A355" t="s">
        <v>17</v>
      </c>
      <c r="B355" s="12">
        <v>212</v>
      </c>
      <c r="C355" t="s">
        <v>24</v>
      </c>
      <c r="D355" t="str">
        <f>_xlfn.XLOOKUP(Table1[[#This Row],[IndustryCode]],Metadata!$A$1:$A$64,Metadata!$F$1:$F$64,Table1[[#This Row],[IndustryTitle]])</f>
        <v>Mining</v>
      </c>
      <c r="E355" t="str">
        <f>Table1[[#This Row],[IndustryCode]]&amp;" - "&amp;Table1[[#This Row],[ShortIndustryTitle]]</f>
        <v>212 - Mining</v>
      </c>
      <c r="F355" t="s">
        <v>747</v>
      </c>
      <c r="G355">
        <v>2013</v>
      </c>
      <c r="H355">
        <v>105.174084926775</v>
      </c>
    </row>
    <row r="356" spans="1:8" x14ac:dyDescent="0.3">
      <c r="A356" t="s">
        <v>17</v>
      </c>
      <c r="B356" s="12">
        <v>212</v>
      </c>
      <c r="C356" t="s">
        <v>24</v>
      </c>
      <c r="D356" t="str">
        <f>_xlfn.XLOOKUP(Table1[[#This Row],[IndustryCode]],Metadata!$A$1:$A$64,Metadata!$F$1:$F$64,Table1[[#This Row],[IndustryTitle]])</f>
        <v>Mining</v>
      </c>
      <c r="E356" t="str">
        <f>Table1[[#This Row],[IndustryCode]]&amp;" - "&amp;Table1[[#This Row],[ShortIndustryTitle]]</f>
        <v>212 - Mining</v>
      </c>
      <c r="F356" t="s">
        <v>747</v>
      </c>
      <c r="G356">
        <v>2014</v>
      </c>
      <c r="H356">
        <v>103.441705590391</v>
      </c>
    </row>
    <row r="357" spans="1:8" x14ac:dyDescent="0.3">
      <c r="A357" t="s">
        <v>17</v>
      </c>
      <c r="B357" s="12">
        <v>212</v>
      </c>
      <c r="C357" t="s">
        <v>24</v>
      </c>
      <c r="D357" t="str">
        <f>_xlfn.XLOOKUP(Table1[[#This Row],[IndustryCode]],Metadata!$A$1:$A$64,Metadata!$F$1:$F$64,Table1[[#This Row],[IndustryTitle]])</f>
        <v>Mining</v>
      </c>
      <c r="E357" t="str">
        <f>Table1[[#This Row],[IndustryCode]]&amp;" - "&amp;Table1[[#This Row],[ShortIndustryTitle]]</f>
        <v>212 - Mining</v>
      </c>
      <c r="F357" t="s">
        <v>747</v>
      </c>
      <c r="G357">
        <v>2015</v>
      </c>
      <c r="H357">
        <v>105.054295348016</v>
      </c>
    </row>
    <row r="358" spans="1:8" x14ac:dyDescent="0.3">
      <c r="A358" t="s">
        <v>17</v>
      </c>
      <c r="B358" s="12">
        <v>212</v>
      </c>
      <c r="C358" t="s">
        <v>24</v>
      </c>
      <c r="D358" t="str">
        <f>_xlfn.XLOOKUP(Table1[[#This Row],[IndustryCode]],Metadata!$A$1:$A$64,Metadata!$F$1:$F$64,Table1[[#This Row],[IndustryTitle]])</f>
        <v>Mining</v>
      </c>
      <c r="E358" t="str">
        <f>Table1[[#This Row],[IndustryCode]]&amp;" - "&amp;Table1[[#This Row],[ShortIndustryTitle]]</f>
        <v>212 - Mining</v>
      </c>
      <c r="F358" t="s">
        <v>747</v>
      </c>
      <c r="G358">
        <v>2016</v>
      </c>
      <c r="H358">
        <v>105.498923403769</v>
      </c>
    </row>
    <row r="359" spans="1:8" x14ac:dyDescent="0.3">
      <c r="A359" t="s">
        <v>17</v>
      </c>
      <c r="B359" s="12">
        <v>212</v>
      </c>
      <c r="C359" t="s">
        <v>24</v>
      </c>
      <c r="D359" t="str">
        <f>_xlfn.XLOOKUP(Table1[[#This Row],[IndustryCode]],Metadata!$A$1:$A$64,Metadata!$F$1:$F$64,Table1[[#This Row],[IndustryTitle]])</f>
        <v>Mining</v>
      </c>
      <c r="E359" t="str">
        <f>Table1[[#This Row],[IndustryCode]]&amp;" - "&amp;Table1[[#This Row],[ShortIndustryTitle]]</f>
        <v>212 - Mining</v>
      </c>
      <c r="F359" t="s">
        <v>747</v>
      </c>
      <c r="G359">
        <v>2017</v>
      </c>
      <c r="H359">
        <v>104.50413353968101</v>
      </c>
    </row>
    <row r="360" spans="1:8" x14ac:dyDescent="0.3">
      <c r="A360" t="s">
        <v>17</v>
      </c>
      <c r="B360" s="12">
        <v>212</v>
      </c>
      <c r="C360" t="s">
        <v>24</v>
      </c>
      <c r="D360" t="str">
        <f>_xlfn.XLOOKUP(Table1[[#This Row],[IndustryCode]],Metadata!$A$1:$A$64,Metadata!$F$1:$F$64,Table1[[#This Row],[IndustryTitle]])</f>
        <v>Mining</v>
      </c>
      <c r="E360" t="str">
        <f>Table1[[#This Row],[IndustryCode]]&amp;" - "&amp;Table1[[#This Row],[ShortIndustryTitle]]</f>
        <v>212 - Mining</v>
      </c>
      <c r="F360" t="s">
        <v>747</v>
      </c>
      <c r="G360">
        <v>2018</v>
      </c>
      <c r="H360">
        <v>104.751093797751</v>
      </c>
    </row>
    <row r="361" spans="1:8" x14ac:dyDescent="0.3">
      <c r="A361" t="s">
        <v>17</v>
      </c>
      <c r="B361" s="12">
        <v>212</v>
      </c>
      <c r="C361" t="s">
        <v>24</v>
      </c>
      <c r="D361" t="str">
        <f>_xlfn.XLOOKUP(Table1[[#This Row],[IndustryCode]],Metadata!$A$1:$A$64,Metadata!$F$1:$F$64,Table1[[#This Row],[IndustryTitle]])</f>
        <v>Mining</v>
      </c>
      <c r="E361" t="str">
        <f>Table1[[#This Row],[IndustryCode]]&amp;" - "&amp;Table1[[#This Row],[ShortIndustryTitle]]</f>
        <v>212 - Mining</v>
      </c>
      <c r="F361" t="s">
        <v>747</v>
      </c>
      <c r="G361">
        <v>2019</v>
      </c>
      <c r="H361">
        <v>103.497936000514</v>
      </c>
    </row>
    <row r="362" spans="1:8" x14ac:dyDescent="0.3">
      <c r="A362" t="s">
        <v>17</v>
      </c>
      <c r="B362" s="12">
        <v>2121</v>
      </c>
      <c r="C362" t="s">
        <v>101</v>
      </c>
      <c r="D362" t="str">
        <f>_xlfn.XLOOKUP(Table1[[#This Row],[IndustryCode]],Metadata!$A$1:$A$64,Metadata!$F$1:$F$64,Table1[[#This Row],[IndustryTitle]])</f>
        <v>Coal Mining</v>
      </c>
      <c r="E362" t="str">
        <f>Table1[[#This Row],[IndustryCode]]&amp;" - "&amp;Table1[[#This Row],[ShortIndustryTitle]]</f>
        <v>2121 - Coal Mining</v>
      </c>
      <c r="F362" t="s">
        <v>751</v>
      </c>
      <c r="G362">
        <v>2005</v>
      </c>
      <c r="H362">
        <v>100</v>
      </c>
    </row>
    <row r="363" spans="1:8" x14ac:dyDescent="0.3">
      <c r="A363" t="s">
        <v>17</v>
      </c>
      <c r="B363" s="12">
        <v>2121</v>
      </c>
      <c r="C363" t="s">
        <v>101</v>
      </c>
      <c r="D363" t="str">
        <f>_xlfn.XLOOKUP(Table1[[#This Row],[IndustryCode]],Metadata!$A$1:$A$64,Metadata!$F$1:$F$64,Table1[[#This Row],[IndustryTitle]])</f>
        <v>Coal Mining</v>
      </c>
      <c r="E363" t="str">
        <f>Table1[[#This Row],[IndustryCode]]&amp;" - "&amp;Table1[[#This Row],[ShortIndustryTitle]]</f>
        <v>2121 - Coal Mining</v>
      </c>
      <c r="F363" t="s">
        <v>751</v>
      </c>
      <c r="G363">
        <v>2006</v>
      </c>
      <c r="H363">
        <v>98.162325405570499</v>
      </c>
    </row>
    <row r="364" spans="1:8" x14ac:dyDescent="0.3">
      <c r="A364" t="s">
        <v>17</v>
      </c>
      <c r="B364" s="12">
        <v>2121</v>
      </c>
      <c r="C364" t="s">
        <v>101</v>
      </c>
      <c r="D364" t="str">
        <f>_xlfn.XLOOKUP(Table1[[#This Row],[IndustryCode]],Metadata!$A$1:$A$64,Metadata!$F$1:$F$64,Table1[[#This Row],[IndustryTitle]])</f>
        <v>Coal Mining</v>
      </c>
      <c r="E364" t="str">
        <f>Table1[[#This Row],[IndustryCode]]&amp;" - "&amp;Table1[[#This Row],[ShortIndustryTitle]]</f>
        <v>2121 - Coal Mining</v>
      </c>
      <c r="F364" t="s">
        <v>751</v>
      </c>
      <c r="G364">
        <v>2007</v>
      </c>
      <c r="H364">
        <v>100.356956711065</v>
      </c>
    </row>
    <row r="365" spans="1:8" x14ac:dyDescent="0.3">
      <c r="A365" t="s">
        <v>17</v>
      </c>
      <c r="B365" s="12">
        <v>2121</v>
      </c>
      <c r="C365" t="s">
        <v>101</v>
      </c>
      <c r="D365" t="str">
        <f>_xlfn.XLOOKUP(Table1[[#This Row],[IndustryCode]],Metadata!$A$1:$A$64,Metadata!$F$1:$F$64,Table1[[#This Row],[IndustryTitle]])</f>
        <v>Coal Mining</v>
      </c>
      <c r="E365" t="str">
        <f>Table1[[#This Row],[IndustryCode]]&amp;" - "&amp;Table1[[#This Row],[ShortIndustryTitle]]</f>
        <v>2121 - Coal Mining</v>
      </c>
      <c r="F365" t="s">
        <v>751</v>
      </c>
      <c r="G365">
        <v>2008</v>
      </c>
      <c r="H365">
        <v>99.377074756858605</v>
      </c>
    </row>
    <row r="366" spans="1:8" x14ac:dyDescent="0.3">
      <c r="A366" t="s">
        <v>17</v>
      </c>
      <c r="B366" s="12">
        <v>2121</v>
      </c>
      <c r="C366" t="s">
        <v>101</v>
      </c>
      <c r="D366" t="str">
        <f>_xlfn.XLOOKUP(Table1[[#This Row],[IndustryCode]],Metadata!$A$1:$A$64,Metadata!$F$1:$F$64,Table1[[#This Row],[IndustryTitle]])</f>
        <v>Coal Mining</v>
      </c>
      <c r="E366" t="str">
        <f>Table1[[#This Row],[IndustryCode]]&amp;" - "&amp;Table1[[#This Row],[ShortIndustryTitle]]</f>
        <v>2121 - Coal Mining</v>
      </c>
      <c r="F366" t="s">
        <v>751</v>
      </c>
      <c r="G366">
        <v>2009</v>
      </c>
      <c r="H366">
        <v>98.046656594643807</v>
      </c>
    </row>
    <row r="367" spans="1:8" x14ac:dyDescent="0.3">
      <c r="A367" t="s">
        <v>17</v>
      </c>
      <c r="B367" s="12">
        <v>2121</v>
      </c>
      <c r="C367" t="s">
        <v>101</v>
      </c>
      <c r="D367" t="str">
        <f>_xlfn.XLOOKUP(Table1[[#This Row],[IndustryCode]],Metadata!$A$1:$A$64,Metadata!$F$1:$F$64,Table1[[#This Row],[IndustryTitle]])</f>
        <v>Coal Mining</v>
      </c>
      <c r="E367" t="str">
        <f>Table1[[#This Row],[IndustryCode]]&amp;" - "&amp;Table1[[#This Row],[ShortIndustryTitle]]</f>
        <v>2121 - Coal Mining</v>
      </c>
      <c r="F367" t="s">
        <v>751</v>
      </c>
      <c r="G367">
        <v>2010</v>
      </c>
      <c r="H367">
        <v>100.759173522799</v>
      </c>
    </row>
    <row r="368" spans="1:8" x14ac:dyDescent="0.3">
      <c r="A368" t="s">
        <v>17</v>
      </c>
      <c r="B368" s="12">
        <v>2121</v>
      </c>
      <c r="C368" t="s">
        <v>101</v>
      </c>
      <c r="D368" t="str">
        <f>_xlfn.XLOOKUP(Table1[[#This Row],[IndustryCode]],Metadata!$A$1:$A$64,Metadata!$F$1:$F$64,Table1[[#This Row],[IndustryTitle]])</f>
        <v>Coal Mining</v>
      </c>
      <c r="E368" t="str">
        <f>Table1[[#This Row],[IndustryCode]]&amp;" - "&amp;Table1[[#This Row],[ShortIndustryTitle]]</f>
        <v>2121 - Coal Mining</v>
      </c>
      <c r="F368" t="s">
        <v>751</v>
      </c>
      <c r="G368">
        <v>2011</v>
      </c>
      <c r="H368">
        <v>100.621239187104</v>
      </c>
    </row>
    <row r="369" spans="1:8" x14ac:dyDescent="0.3">
      <c r="A369" t="s">
        <v>17</v>
      </c>
      <c r="B369" s="12">
        <v>2121</v>
      </c>
      <c r="C369" t="s">
        <v>101</v>
      </c>
      <c r="D369" t="str">
        <f>_xlfn.XLOOKUP(Table1[[#This Row],[IndustryCode]],Metadata!$A$1:$A$64,Metadata!$F$1:$F$64,Table1[[#This Row],[IndustryTitle]])</f>
        <v>Coal Mining</v>
      </c>
      <c r="E369" t="str">
        <f>Table1[[#This Row],[IndustryCode]]&amp;" - "&amp;Table1[[#This Row],[ShortIndustryTitle]]</f>
        <v>2121 - Coal Mining</v>
      </c>
      <c r="F369" t="s">
        <v>751</v>
      </c>
      <c r="G369">
        <v>2012</v>
      </c>
      <c r="H369">
        <v>104.41268495521901</v>
      </c>
    </row>
    <row r="370" spans="1:8" x14ac:dyDescent="0.3">
      <c r="A370" t="s">
        <v>17</v>
      </c>
      <c r="B370" s="12">
        <v>2121</v>
      </c>
      <c r="C370" t="s">
        <v>101</v>
      </c>
      <c r="D370" t="str">
        <f>_xlfn.XLOOKUP(Table1[[#This Row],[IndustryCode]],Metadata!$A$1:$A$64,Metadata!$F$1:$F$64,Table1[[#This Row],[IndustryTitle]])</f>
        <v>Coal Mining</v>
      </c>
      <c r="E370" t="str">
        <f>Table1[[#This Row],[IndustryCode]]&amp;" - "&amp;Table1[[#This Row],[ShortIndustryTitle]]</f>
        <v>2121 - Coal Mining</v>
      </c>
      <c r="F370" t="s">
        <v>751</v>
      </c>
      <c r="G370">
        <v>2013</v>
      </c>
      <c r="H370">
        <v>101.185512087132</v>
      </c>
    </row>
    <row r="371" spans="1:8" x14ac:dyDescent="0.3">
      <c r="A371" t="s">
        <v>17</v>
      </c>
      <c r="B371" s="12">
        <v>2121</v>
      </c>
      <c r="C371" t="s">
        <v>101</v>
      </c>
      <c r="D371" t="str">
        <f>_xlfn.XLOOKUP(Table1[[#This Row],[IndustryCode]],Metadata!$A$1:$A$64,Metadata!$F$1:$F$64,Table1[[#This Row],[IndustryTitle]])</f>
        <v>Coal Mining</v>
      </c>
      <c r="E371" t="str">
        <f>Table1[[#This Row],[IndustryCode]]&amp;" - "&amp;Table1[[#This Row],[ShortIndustryTitle]]</f>
        <v>2121 - Coal Mining</v>
      </c>
      <c r="F371" t="s">
        <v>751</v>
      </c>
      <c r="G371">
        <v>2014</v>
      </c>
      <c r="H371">
        <v>100.37276810145001</v>
      </c>
    </row>
    <row r="372" spans="1:8" x14ac:dyDescent="0.3">
      <c r="A372" t="s">
        <v>17</v>
      </c>
      <c r="B372" s="12">
        <v>2121</v>
      </c>
      <c r="C372" t="s">
        <v>101</v>
      </c>
      <c r="D372" t="str">
        <f>_xlfn.XLOOKUP(Table1[[#This Row],[IndustryCode]],Metadata!$A$1:$A$64,Metadata!$F$1:$F$64,Table1[[#This Row],[IndustryTitle]])</f>
        <v>Coal Mining</v>
      </c>
      <c r="E372" t="str">
        <f>Table1[[#This Row],[IndustryCode]]&amp;" - "&amp;Table1[[#This Row],[ShortIndustryTitle]]</f>
        <v>2121 - Coal Mining</v>
      </c>
      <c r="F372" t="s">
        <v>751</v>
      </c>
      <c r="G372">
        <v>2015</v>
      </c>
      <c r="H372">
        <v>101.025673797355</v>
      </c>
    </row>
    <row r="373" spans="1:8" x14ac:dyDescent="0.3">
      <c r="A373" t="s">
        <v>17</v>
      </c>
      <c r="B373" s="12">
        <v>2121</v>
      </c>
      <c r="C373" t="s">
        <v>101</v>
      </c>
      <c r="D373" t="str">
        <f>_xlfn.XLOOKUP(Table1[[#This Row],[IndustryCode]],Metadata!$A$1:$A$64,Metadata!$F$1:$F$64,Table1[[#This Row],[IndustryTitle]])</f>
        <v>Coal Mining</v>
      </c>
      <c r="E373" t="str">
        <f>Table1[[#This Row],[IndustryCode]]&amp;" - "&amp;Table1[[#This Row],[ShortIndustryTitle]]</f>
        <v>2121 - Coal Mining</v>
      </c>
      <c r="F373" t="s">
        <v>751</v>
      </c>
      <c r="G373">
        <v>2016</v>
      </c>
      <c r="H373">
        <v>103.162598905723</v>
      </c>
    </row>
    <row r="374" spans="1:8" x14ac:dyDescent="0.3">
      <c r="A374" t="s">
        <v>17</v>
      </c>
      <c r="B374" s="12">
        <v>2121</v>
      </c>
      <c r="C374" t="s">
        <v>101</v>
      </c>
      <c r="D374" t="str">
        <f>_xlfn.XLOOKUP(Table1[[#This Row],[IndustryCode]],Metadata!$A$1:$A$64,Metadata!$F$1:$F$64,Table1[[#This Row],[IndustryTitle]])</f>
        <v>Coal Mining</v>
      </c>
      <c r="E374" t="str">
        <f>Table1[[#This Row],[IndustryCode]]&amp;" - "&amp;Table1[[#This Row],[ShortIndustryTitle]]</f>
        <v>2121 - Coal Mining</v>
      </c>
      <c r="F374" t="s">
        <v>751</v>
      </c>
      <c r="G374">
        <v>2017</v>
      </c>
      <c r="H374">
        <v>101.059300696082</v>
      </c>
    </row>
    <row r="375" spans="1:8" x14ac:dyDescent="0.3">
      <c r="A375" t="s">
        <v>17</v>
      </c>
      <c r="B375" s="12">
        <v>2121</v>
      </c>
      <c r="C375" t="s">
        <v>101</v>
      </c>
      <c r="D375" t="str">
        <f>_xlfn.XLOOKUP(Table1[[#This Row],[IndustryCode]],Metadata!$A$1:$A$64,Metadata!$F$1:$F$64,Table1[[#This Row],[IndustryTitle]])</f>
        <v>Coal Mining</v>
      </c>
      <c r="E375" t="str">
        <f>Table1[[#This Row],[IndustryCode]]&amp;" - "&amp;Table1[[#This Row],[ShortIndustryTitle]]</f>
        <v>2121 - Coal Mining</v>
      </c>
      <c r="F375" t="s">
        <v>751</v>
      </c>
      <c r="G375">
        <v>2018</v>
      </c>
      <c r="H375">
        <v>104.69479957254001</v>
      </c>
    </row>
    <row r="376" spans="1:8" x14ac:dyDescent="0.3">
      <c r="A376" t="s">
        <v>17</v>
      </c>
      <c r="B376" s="12">
        <v>2121</v>
      </c>
      <c r="C376" t="s">
        <v>101</v>
      </c>
      <c r="D376" t="str">
        <f>_xlfn.XLOOKUP(Table1[[#This Row],[IndustryCode]],Metadata!$A$1:$A$64,Metadata!$F$1:$F$64,Table1[[#This Row],[IndustryTitle]])</f>
        <v>Coal Mining</v>
      </c>
      <c r="E376" t="str">
        <f>Table1[[#This Row],[IndustryCode]]&amp;" - "&amp;Table1[[#This Row],[ShortIndustryTitle]]</f>
        <v>2121 - Coal Mining</v>
      </c>
      <c r="F376" t="s">
        <v>751</v>
      </c>
      <c r="G376">
        <v>2019</v>
      </c>
      <c r="H376">
        <v>103.388838787059</v>
      </c>
    </row>
    <row r="377" spans="1:8" x14ac:dyDescent="0.3">
      <c r="A377" t="s">
        <v>17</v>
      </c>
      <c r="B377" s="12">
        <v>2122</v>
      </c>
      <c r="C377" t="s">
        <v>102</v>
      </c>
      <c r="D377" t="str">
        <f>_xlfn.XLOOKUP(Table1[[#This Row],[IndustryCode]],Metadata!$A$1:$A$64,Metadata!$F$1:$F$64,Table1[[#This Row],[IndustryTitle]])</f>
        <v>Metal Ore Mining</v>
      </c>
      <c r="E377" t="str">
        <f>Table1[[#This Row],[IndustryCode]]&amp;" - "&amp;Table1[[#This Row],[ShortIndustryTitle]]</f>
        <v>2122 - Metal Ore Mining</v>
      </c>
      <c r="F377" t="s">
        <v>751</v>
      </c>
      <c r="G377">
        <v>2005</v>
      </c>
      <c r="H377">
        <v>100</v>
      </c>
    </row>
    <row r="378" spans="1:8" x14ac:dyDescent="0.3">
      <c r="A378" t="s">
        <v>17</v>
      </c>
      <c r="B378" s="12">
        <v>2122</v>
      </c>
      <c r="C378" t="s">
        <v>102</v>
      </c>
      <c r="D378" t="str">
        <f>_xlfn.XLOOKUP(Table1[[#This Row],[IndustryCode]],Metadata!$A$1:$A$64,Metadata!$F$1:$F$64,Table1[[#This Row],[IndustryTitle]])</f>
        <v>Metal Ore Mining</v>
      </c>
      <c r="E378" t="str">
        <f>Table1[[#This Row],[IndustryCode]]&amp;" - "&amp;Table1[[#This Row],[ShortIndustryTitle]]</f>
        <v>2122 - Metal Ore Mining</v>
      </c>
      <c r="F378" t="s">
        <v>751</v>
      </c>
      <c r="G378">
        <v>2006</v>
      </c>
      <c r="H378">
        <v>104.50237984242101</v>
      </c>
    </row>
    <row r="379" spans="1:8" x14ac:dyDescent="0.3">
      <c r="A379" t="s">
        <v>17</v>
      </c>
      <c r="B379" s="12">
        <v>2122</v>
      </c>
      <c r="C379" t="s">
        <v>102</v>
      </c>
      <c r="D379" t="str">
        <f>_xlfn.XLOOKUP(Table1[[#This Row],[IndustryCode]],Metadata!$A$1:$A$64,Metadata!$F$1:$F$64,Table1[[#This Row],[IndustryTitle]])</f>
        <v>Metal Ore Mining</v>
      </c>
      <c r="E379" t="str">
        <f>Table1[[#This Row],[IndustryCode]]&amp;" - "&amp;Table1[[#This Row],[ShortIndustryTitle]]</f>
        <v>2122 - Metal Ore Mining</v>
      </c>
      <c r="F379" t="s">
        <v>751</v>
      </c>
      <c r="G379">
        <v>2007</v>
      </c>
      <c r="H379">
        <v>97.671380418364393</v>
      </c>
    </row>
    <row r="380" spans="1:8" x14ac:dyDescent="0.3">
      <c r="A380" t="s">
        <v>17</v>
      </c>
      <c r="B380" s="12">
        <v>2122</v>
      </c>
      <c r="C380" t="s">
        <v>102</v>
      </c>
      <c r="D380" t="str">
        <f>_xlfn.XLOOKUP(Table1[[#This Row],[IndustryCode]],Metadata!$A$1:$A$64,Metadata!$F$1:$F$64,Table1[[#This Row],[IndustryTitle]])</f>
        <v>Metal Ore Mining</v>
      </c>
      <c r="E380" t="str">
        <f>Table1[[#This Row],[IndustryCode]]&amp;" - "&amp;Table1[[#This Row],[ShortIndustryTitle]]</f>
        <v>2122 - Metal Ore Mining</v>
      </c>
      <c r="F380" t="s">
        <v>751</v>
      </c>
      <c r="G380">
        <v>2008</v>
      </c>
      <c r="H380">
        <v>102.648319694078</v>
      </c>
    </row>
    <row r="381" spans="1:8" x14ac:dyDescent="0.3">
      <c r="A381" t="s">
        <v>17</v>
      </c>
      <c r="B381" s="12">
        <v>2122</v>
      </c>
      <c r="C381" t="s">
        <v>102</v>
      </c>
      <c r="D381" t="str">
        <f>_xlfn.XLOOKUP(Table1[[#This Row],[IndustryCode]],Metadata!$A$1:$A$64,Metadata!$F$1:$F$64,Table1[[#This Row],[IndustryTitle]])</f>
        <v>Metal Ore Mining</v>
      </c>
      <c r="E381" t="str">
        <f>Table1[[#This Row],[IndustryCode]]&amp;" - "&amp;Table1[[#This Row],[ShortIndustryTitle]]</f>
        <v>2122 - Metal Ore Mining</v>
      </c>
      <c r="F381" t="s">
        <v>751</v>
      </c>
      <c r="G381">
        <v>2009</v>
      </c>
      <c r="H381">
        <v>103.419809366414</v>
      </c>
    </row>
    <row r="382" spans="1:8" x14ac:dyDescent="0.3">
      <c r="A382" t="s">
        <v>17</v>
      </c>
      <c r="B382" s="12">
        <v>2122</v>
      </c>
      <c r="C382" t="s">
        <v>102</v>
      </c>
      <c r="D382" t="str">
        <f>_xlfn.XLOOKUP(Table1[[#This Row],[IndustryCode]],Metadata!$A$1:$A$64,Metadata!$F$1:$F$64,Table1[[#This Row],[IndustryTitle]])</f>
        <v>Metal Ore Mining</v>
      </c>
      <c r="E382" t="str">
        <f>Table1[[#This Row],[IndustryCode]]&amp;" - "&amp;Table1[[#This Row],[ShortIndustryTitle]]</f>
        <v>2122 - Metal Ore Mining</v>
      </c>
      <c r="F382" t="s">
        <v>751</v>
      </c>
      <c r="G382">
        <v>2010</v>
      </c>
      <c r="H382">
        <v>99.338284826986396</v>
      </c>
    </row>
    <row r="383" spans="1:8" x14ac:dyDescent="0.3">
      <c r="A383" t="s">
        <v>17</v>
      </c>
      <c r="B383" s="12">
        <v>2122</v>
      </c>
      <c r="C383" t="s">
        <v>102</v>
      </c>
      <c r="D383" t="str">
        <f>_xlfn.XLOOKUP(Table1[[#This Row],[IndustryCode]],Metadata!$A$1:$A$64,Metadata!$F$1:$F$64,Table1[[#This Row],[IndustryTitle]])</f>
        <v>Metal Ore Mining</v>
      </c>
      <c r="E383" t="str">
        <f>Table1[[#This Row],[IndustryCode]]&amp;" - "&amp;Table1[[#This Row],[ShortIndustryTitle]]</f>
        <v>2122 - Metal Ore Mining</v>
      </c>
      <c r="F383" t="s">
        <v>751</v>
      </c>
      <c r="G383">
        <v>2011</v>
      </c>
      <c r="H383">
        <v>105.51103461191499</v>
      </c>
    </row>
    <row r="384" spans="1:8" x14ac:dyDescent="0.3">
      <c r="A384" t="s">
        <v>17</v>
      </c>
      <c r="B384" s="12">
        <v>2122</v>
      </c>
      <c r="C384" t="s">
        <v>102</v>
      </c>
      <c r="D384" t="str">
        <f>_xlfn.XLOOKUP(Table1[[#This Row],[IndustryCode]],Metadata!$A$1:$A$64,Metadata!$F$1:$F$64,Table1[[#This Row],[IndustryTitle]])</f>
        <v>Metal Ore Mining</v>
      </c>
      <c r="E384" t="str">
        <f>Table1[[#This Row],[IndustryCode]]&amp;" - "&amp;Table1[[#This Row],[ShortIndustryTitle]]</f>
        <v>2122 - Metal Ore Mining</v>
      </c>
      <c r="F384" t="s">
        <v>751</v>
      </c>
      <c r="G384">
        <v>2012</v>
      </c>
      <c r="H384">
        <v>106.68728923432499</v>
      </c>
    </row>
    <row r="385" spans="1:8" x14ac:dyDescent="0.3">
      <c r="A385" t="s">
        <v>17</v>
      </c>
      <c r="B385" s="12">
        <v>2122</v>
      </c>
      <c r="C385" t="s">
        <v>102</v>
      </c>
      <c r="D385" t="str">
        <f>_xlfn.XLOOKUP(Table1[[#This Row],[IndustryCode]],Metadata!$A$1:$A$64,Metadata!$F$1:$F$64,Table1[[#This Row],[IndustryTitle]])</f>
        <v>Metal Ore Mining</v>
      </c>
      <c r="E385" t="str">
        <f>Table1[[#This Row],[IndustryCode]]&amp;" - "&amp;Table1[[#This Row],[ShortIndustryTitle]]</f>
        <v>2122 - Metal Ore Mining</v>
      </c>
      <c r="F385" t="s">
        <v>751</v>
      </c>
      <c r="G385">
        <v>2013</v>
      </c>
      <c r="H385">
        <v>110.890789127492</v>
      </c>
    </row>
    <row r="386" spans="1:8" x14ac:dyDescent="0.3">
      <c r="A386" t="s">
        <v>17</v>
      </c>
      <c r="B386" s="12">
        <v>2122</v>
      </c>
      <c r="C386" t="s">
        <v>102</v>
      </c>
      <c r="D386" t="str">
        <f>_xlfn.XLOOKUP(Table1[[#This Row],[IndustryCode]],Metadata!$A$1:$A$64,Metadata!$F$1:$F$64,Table1[[#This Row],[IndustryTitle]])</f>
        <v>Metal Ore Mining</v>
      </c>
      <c r="E386" t="str">
        <f>Table1[[#This Row],[IndustryCode]]&amp;" - "&amp;Table1[[#This Row],[ShortIndustryTitle]]</f>
        <v>2122 - Metal Ore Mining</v>
      </c>
      <c r="F386" t="s">
        <v>751</v>
      </c>
      <c r="G386">
        <v>2014</v>
      </c>
      <c r="H386">
        <v>106.63071259143901</v>
      </c>
    </row>
    <row r="387" spans="1:8" x14ac:dyDescent="0.3">
      <c r="A387" t="s">
        <v>17</v>
      </c>
      <c r="B387" s="12">
        <v>2122</v>
      </c>
      <c r="C387" t="s">
        <v>102</v>
      </c>
      <c r="D387" t="str">
        <f>_xlfn.XLOOKUP(Table1[[#This Row],[IndustryCode]],Metadata!$A$1:$A$64,Metadata!$F$1:$F$64,Table1[[#This Row],[IndustryTitle]])</f>
        <v>Metal Ore Mining</v>
      </c>
      <c r="E387" t="str">
        <f>Table1[[#This Row],[IndustryCode]]&amp;" - "&amp;Table1[[#This Row],[ShortIndustryTitle]]</f>
        <v>2122 - Metal Ore Mining</v>
      </c>
      <c r="F387" t="s">
        <v>751</v>
      </c>
      <c r="G387">
        <v>2015</v>
      </c>
      <c r="H387">
        <v>114.956537700105</v>
      </c>
    </row>
    <row r="388" spans="1:8" x14ac:dyDescent="0.3">
      <c r="A388" t="s">
        <v>17</v>
      </c>
      <c r="B388" s="12">
        <v>2122</v>
      </c>
      <c r="C388" t="s">
        <v>102</v>
      </c>
      <c r="D388" t="str">
        <f>_xlfn.XLOOKUP(Table1[[#This Row],[IndustryCode]],Metadata!$A$1:$A$64,Metadata!$F$1:$F$64,Table1[[#This Row],[IndustryTitle]])</f>
        <v>Metal Ore Mining</v>
      </c>
      <c r="E388" t="str">
        <f>Table1[[#This Row],[IndustryCode]]&amp;" - "&amp;Table1[[#This Row],[ShortIndustryTitle]]</f>
        <v>2122 - Metal Ore Mining</v>
      </c>
      <c r="F388" t="s">
        <v>751</v>
      </c>
      <c r="G388">
        <v>2016</v>
      </c>
      <c r="H388">
        <v>112.539368809959</v>
      </c>
    </row>
    <row r="389" spans="1:8" x14ac:dyDescent="0.3">
      <c r="A389" t="s">
        <v>17</v>
      </c>
      <c r="B389" s="12">
        <v>2122</v>
      </c>
      <c r="C389" t="s">
        <v>102</v>
      </c>
      <c r="D389" t="str">
        <f>_xlfn.XLOOKUP(Table1[[#This Row],[IndustryCode]],Metadata!$A$1:$A$64,Metadata!$F$1:$F$64,Table1[[#This Row],[IndustryTitle]])</f>
        <v>Metal Ore Mining</v>
      </c>
      <c r="E389" t="str">
        <f>Table1[[#This Row],[IndustryCode]]&amp;" - "&amp;Table1[[#This Row],[ShortIndustryTitle]]</f>
        <v>2122 - Metal Ore Mining</v>
      </c>
      <c r="F389" t="s">
        <v>751</v>
      </c>
      <c r="G389">
        <v>2017</v>
      </c>
      <c r="H389">
        <v>110.730627181649</v>
      </c>
    </row>
    <row r="390" spans="1:8" x14ac:dyDescent="0.3">
      <c r="A390" t="s">
        <v>17</v>
      </c>
      <c r="B390" s="12">
        <v>2122</v>
      </c>
      <c r="C390" t="s">
        <v>102</v>
      </c>
      <c r="D390" t="str">
        <f>_xlfn.XLOOKUP(Table1[[#This Row],[IndustryCode]],Metadata!$A$1:$A$64,Metadata!$F$1:$F$64,Table1[[#This Row],[IndustryTitle]])</f>
        <v>Metal Ore Mining</v>
      </c>
      <c r="E390" t="str">
        <f>Table1[[#This Row],[IndustryCode]]&amp;" - "&amp;Table1[[#This Row],[ShortIndustryTitle]]</f>
        <v>2122 - Metal Ore Mining</v>
      </c>
      <c r="F390" t="s">
        <v>751</v>
      </c>
      <c r="G390">
        <v>2018</v>
      </c>
      <c r="H390">
        <v>106.14817893406899</v>
      </c>
    </row>
    <row r="391" spans="1:8" x14ac:dyDescent="0.3">
      <c r="A391" t="s">
        <v>17</v>
      </c>
      <c r="B391" s="12">
        <v>2122</v>
      </c>
      <c r="C391" t="s">
        <v>102</v>
      </c>
      <c r="D391" t="str">
        <f>_xlfn.XLOOKUP(Table1[[#This Row],[IndustryCode]],Metadata!$A$1:$A$64,Metadata!$F$1:$F$64,Table1[[#This Row],[IndustryTitle]])</f>
        <v>Metal Ore Mining</v>
      </c>
      <c r="E391" t="str">
        <f>Table1[[#This Row],[IndustryCode]]&amp;" - "&amp;Table1[[#This Row],[ShortIndustryTitle]]</f>
        <v>2122 - Metal Ore Mining</v>
      </c>
      <c r="F391" t="s">
        <v>751</v>
      </c>
      <c r="G391">
        <v>2019</v>
      </c>
      <c r="H391">
        <v>102.878389190327</v>
      </c>
    </row>
    <row r="392" spans="1:8" x14ac:dyDescent="0.3">
      <c r="A392" t="s">
        <v>17</v>
      </c>
      <c r="B392" s="12">
        <v>2123</v>
      </c>
      <c r="C392" t="s">
        <v>103</v>
      </c>
      <c r="D392" t="str">
        <f>_xlfn.XLOOKUP(Table1[[#This Row],[IndustryCode]],Metadata!$A$1:$A$64,Metadata!$F$1:$F$64,Table1[[#This Row],[IndustryTitle]])</f>
        <v>Nonmetallic Mineral Mining And Quarrying</v>
      </c>
      <c r="E392" t="str">
        <f>Table1[[#This Row],[IndustryCode]]&amp;" - "&amp;Table1[[#This Row],[ShortIndustryTitle]]</f>
        <v>2123 - Nonmetallic Mineral Mining And Quarrying</v>
      </c>
      <c r="F392" t="s">
        <v>751</v>
      </c>
      <c r="G392">
        <v>2005</v>
      </c>
      <c r="H392">
        <v>100</v>
      </c>
    </row>
    <row r="393" spans="1:8" x14ac:dyDescent="0.3">
      <c r="A393" t="s">
        <v>17</v>
      </c>
      <c r="B393" s="12">
        <v>2123</v>
      </c>
      <c r="C393" t="s">
        <v>103</v>
      </c>
      <c r="D393" t="str">
        <f>_xlfn.XLOOKUP(Table1[[#This Row],[IndustryCode]],Metadata!$A$1:$A$64,Metadata!$F$1:$F$64,Table1[[#This Row],[IndustryTitle]])</f>
        <v>Nonmetallic Mineral Mining And Quarrying</v>
      </c>
      <c r="E393" t="str">
        <f>Table1[[#This Row],[IndustryCode]]&amp;" - "&amp;Table1[[#This Row],[ShortIndustryTitle]]</f>
        <v>2123 - Nonmetallic Mineral Mining And Quarrying</v>
      </c>
      <c r="F393" t="s">
        <v>751</v>
      </c>
      <c r="G393">
        <v>2006</v>
      </c>
      <c r="H393">
        <v>100.01922381144099</v>
      </c>
    </row>
    <row r="394" spans="1:8" x14ac:dyDescent="0.3">
      <c r="A394" t="s">
        <v>17</v>
      </c>
      <c r="B394" s="12">
        <v>2123</v>
      </c>
      <c r="C394" t="s">
        <v>103</v>
      </c>
      <c r="D394" t="str">
        <f>_xlfn.XLOOKUP(Table1[[#This Row],[IndustryCode]],Metadata!$A$1:$A$64,Metadata!$F$1:$F$64,Table1[[#This Row],[IndustryTitle]])</f>
        <v>Nonmetallic Mineral Mining And Quarrying</v>
      </c>
      <c r="E394" t="str">
        <f>Table1[[#This Row],[IndustryCode]]&amp;" - "&amp;Table1[[#This Row],[ShortIndustryTitle]]</f>
        <v>2123 - Nonmetallic Mineral Mining And Quarrying</v>
      </c>
      <c r="F394" t="s">
        <v>751</v>
      </c>
      <c r="G394">
        <v>2007</v>
      </c>
      <c r="H394">
        <v>97.456634825443103</v>
      </c>
    </row>
    <row r="395" spans="1:8" x14ac:dyDescent="0.3">
      <c r="A395" t="s">
        <v>17</v>
      </c>
      <c r="B395" s="12">
        <v>2123</v>
      </c>
      <c r="C395" t="s">
        <v>103</v>
      </c>
      <c r="D395" t="str">
        <f>_xlfn.XLOOKUP(Table1[[#This Row],[IndustryCode]],Metadata!$A$1:$A$64,Metadata!$F$1:$F$64,Table1[[#This Row],[IndustryTitle]])</f>
        <v>Nonmetallic Mineral Mining And Quarrying</v>
      </c>
      <c r="E395" t="str">
        <f>Table1[[#This Row],[IndustryCode]]&amp;" - "&amp;Table1[[#This Row],[ShortIndustryTitle]]</f>
        <v>2123 - Nonmetallic Mineral Mining And Quarrying</v>
      </c>
      <c r="F395" t="s">
        <v>751</v>
      </c>
      <c r="G395">
        <v>2008</v>
      </c>
      <c r="H395">
        <v>99.108954444349195</v>
      </c>
    </row>
    <row r="396" spans="1:8" x14ac:dyDescent="0.3">
      <c r="A396" t="s">
        <v>17</v>
      </c>
      <c r="B396" s="12">
        <v>2123</v>
      </c>
      <c r="C396" t="s">
        <v>103</v>
      </c>
      <c r="D396" t="str">
        <f>_xlfn.XLOOKUP(Table1[[#This Row],[IndustryCode]],Metadata!$A$1:$A$64,Metadata!$F$1:$F$64,Table1[[#This Row],[IndustryTitle]])</f>
        <v>Nonmetallic Mineral Mining And Quarrying</v>
      </c>
      <c r="E396" t="str">
        <f>Table1[[#This Row],[IndustryCode]]&amp;" - "&amp;Table1[[#This Row],[ShortIndustryTitle]]</f>
        <v>2123 - Nonmetallic Mineral Mining And Quarrying</v>
      </c>
      <c r="F396" t="s">
        <v>751</v>
      </c>
      <c r="G396">
        <v>2009</v>
      </c>
      <c r="H396">
        <v>99.104483018865494</v>
      </c>
    </row>
    <row r="397" spans="1:8" x14ac:dyDescent="0.3">
      <c r="A397" t="s">
        <v>17</v>
      </c>
      <c r="B397" s="12">
        <v>2123</v>
      </c>
      <c r="C397" t="s">
        <v>103</v>
      </c>
      <c r="D397" t="str">
        <f>_xlfn.XLOOKUP(Table1[[#This Row],[IndustryCode]],Metadata!$A$1:$A$64,Metadata!$F$1:$F$64,Table1[[#This Row],[IndustryTitle]])</f>
        <v>Nonmetallic Mineral Mining And Quarrying</v>
      </c>
      <c r="E397" t="str">
        <f>Table1[[#This Row],[IndustryCode]]&amp;" - "&amp;Table1[[#This Row],[ShortIndustryTitle]]</f>
        <v>2123 - Nonmetallic Mineral Mining And Quarrying</v>
      </c>
      <c r="F397" t="s">
        <v>751</v>
      </c>
      <c r="G397">
        <v>2010</v>
      </c>
      <c r="H397">
        <v>99.489212666982795</v>
      </c>
    </row>
    <row r="398" spans="1:8" x14ac:dyDescent="0.3">
      <c r="A398" t="s">
        <v>17</v>
      </c>
      <c r="B398" s="12">
        <v>2123</v>
      </c>
      <c r="C398" t="s">
        <v>103</v>
      </c>
      <c r="D398" t="str">
        <f>_xlfn.XLOOKUP(Table1[[#This Row],[IndustryCode]],Metadata!$A$1:$A$64,Metadata!$F$1:$F$64,Table1[[#This Row],[IndustryTitle]])</f>
        <v>Nonmetallic Mineral Mining And Quarrying</v>
      </c>
      <c r="E398" t="str">
        <f>Table1[[#This Row],[IndustryCode]]&amp;" - "&amp;Table1[[#This Row],[ShortIndustryTitle]]</f>
        <v>2123 - Nonmetallic Mineral Mining And Quarrying</v>
      </c>
      <c r="F398" t="s">
        <v>751</v>
      </c>
      <c r="G398">
        <v>2011</v>
      </c>
      <c r="H398">
        <v>100.064911860802</v>
      </c>
    </row>
    <row r="399" spans="1:8" x14ac:dyDescent="0.3">
      <c r="A399" t="s">
        <v>17</v>
      </c>
      <c r="B399" s="12">
        <v>2123</v>
      </c>
      <c r="C399" t="s">
        <v>103</v>
      </c>
      <c r="D399" t="str">
        <f>_xlfn.XLOOKUP(Table1[[#This Row],[IndustryCode]],Metadata!$A$1:$A$64,Metadata!$F$1:$F$64,Table1[[#This Row],[IndustryTitle]])</f>
        <v>Nonmetallic Mineral Mining And Quarrying</v>
      </c>
      <c r="E399" t="str">
        <f>Table1[[#This Row],[IndustryCode]]&amp;" - "&amp;Table1[[#This Row],[ShortIndustryTitle]]</f>
        <v>2123 - Nonmetallic Mineral Mining And Quarrying</v>
      </c>
      <c r="F399" t="s">
        <v>751</v>
      </c>
      <c r="G399">
        <v>2012</v>
      </c>
      <c r="H399">
        <v>101.53423323435599</v>
      </c>
    </row>
    <row r="400" spans="1:8" x14ac:dyDescent="0.3">
      <c r="A400" t="s">
        <v>17</v>
      </c>
      <c r="B400" s="12">
        <v>2123</v>
      </c>
      <c r="C400" t="s">
        <v>103</v>
      </c>
      <c r="D400" t="str">
        <f>_xlfn.XLOOKUP(Table1[[#This Row],[IndustryCode]],Metadata!$A$1:$A$64,Metadata!$F$1:$F$64,Table1[[#This Row],[IndustryTitle]])</f>
        <v>Nonmetallic Mineral Mining And Quarrying</v>
      </c>
      <c r="E400" t="str">
        <f>Table1[[#This Row],[IndustryCode]]&amp;" - "&amp;Table1[[#This Row],[ShortIndustryTitle]]</f>
        <v>2123 - Nonmetallic Mineral Mining And Quarrying</v>
      </c>
      <c r="F400" t="s">
        <v>751</v>
      </c>
      <c r="G400">
        <v>2013</v>
      </c>
      <c r="H400">
        <v>102.436456480521</v>
      </c>
    </row>
    <row r="401" spans="1:8" x14ac:dyDescent="0.3">
      <c r="A401" t="s">
        <v>17</v>
      </c>
      <c r="B401" s="12">
        <v>2123</v>
      </c>
      <c r="C401" t="s">
        <v>103</v>
      </c>
      <c r="D401" t="str">
        <f>_xlfn.XLOOKUP(Table1[[#This Row],[IndustryCode]],Metadata!$A$1:$A$64,Metadata!$F$1:$F$64,Table1[[#This Row],[IndustryTitle]])</f>
        <v>Nonmetallic Mineral Mining And Quarrying</v>
      </c>
      <c r="E401" t="str">
        <f>Table1[[#This Row],[IndustryCode]]&amp;" - "&amp;Table1[[#This Row],[ShortIndustryTitle]]</f>
        <v>2123 - Nonmetallic Mineral Mining And Quarrying</v>
      </c>
      <c r="F401" t="s">
        <v>751</v>
      </c>
      <c r="G401">
        <v>2014</v>
      </c>
      <c r="H401">
        <v>101.713976850629</v>
      </c>
    </row>
    <row r="402" spans="1:8" x14ac:dyDescent="0.3">
      <c r="A402" t="s">
        <v>17</v>
      </c>
      <c r="B402" s="12">
        <v>2123</v>
      </c>
      <c r="C402" t="s">
        <v>103</v>
      </c>
      <c r="D402" t="str">
        <f>_xlfn.XLOOKUP(Table1[[#This Row],[IndustryCode]],Metadata!$A$1:$A$64,Metadata!$F$1:$F$64,Table1[[#This Row],[IndustryTitle]])</f>
        <v>Nonmetallic Mineral Mining And Quarrying</v>
      </c>
      <c r="E402" t="str">
        <f>Table1[[#This Row],[IndustryCode]]&amp;" - "&amp;Table1[[#This Row],[ShortIndustryTitle]]</f>
        <v>2123 - Nonmetallic Mineral Mining And Quarrying</v>
      </c>
      <c r="F402" t="s">
        <v>751</v>
      </c>
      <c r="G402">
        <v>2015</v>
      </c>
      <c r="H402">
        <v>101.020369180543</v>
      </c>
    </row>
    <row r="403" spans="1:8" x14ac:dyDescent="0.3">
      <c r="A403" t="s">
        <v>17</v>
      </c>
      <c r="B403" s="12">
        <v>2123</v>
      </c>
      <c r="C403" t="s">
        <v>103</v>
      </c>
      <c r="D403" t="str">
        <f>_xlfn.XLOOKUP(Table1[[#This Row],[IndustryCode]],Metadata!$A$1:$A$64,Metadata!$F$1:$F$64,Table1[[#This Row],[IndustryTitle]])</f>
        <v>Nonmetallic Mineral Mining And Quarrying</v>
      </c>
      <c r="E403" t="str">
        <f>Table1[[#This Row],[IndustryCode]]&amp;" - "&amp;Table1[[#This Row],[ShortIndustryTitle]]</f>
        <v>2123 - Nonmetallic Mineral Mining And Quarrying</v>
      </c>
      <c r="F403" t="s">
        <v>751</v>
      </c>
      <c r="G403">
        <v>2016</v>
      </c>
      <c r="H403">
        <v>101.72865677160399</v>
      </c>
    </row>
    <row r="404" spans="1:8" x14ac:dyDescent="0.3">
      <c r="A404" t="s">
        <v>17</v>
      </c>
      <c r="B404" s="12">
        <v>2123</v>
      </c>
      <c r="C404" t="s">
        <v>103</v>
      </c>
      <c r="D404" t="str">
        <f>_xlfn.XLOOKUP(Table1[[#This Row],[IndustryCode]],Metadata!$A$1:$A$64,Metadata!$F$1:$F$64,Table1[[#This Row],[IndustryTitle]])</f>
        <v>Nonmetallic Mineral Mining And Quarrying</v>
      </c>
      <c r="E404" t="str">
        <f>Table1[[#This Row],[IndustryCode]]&amp;" - "&amp;Table1[[#This Row],[ShortIndustryTitle]]</f>
        <v>2123 - Nonmetallic Mineral Mining And Quarrying</v>
      </c>
      <c r="F404" t="s">
        <v>751</v>
      </c>
      <c r="G404">
        <v>2017</v>
      </c>
      <c r="H404">
        <v>104.89789028088499</v>
      </c>
    </row>
    <row r="405" spans="1:8" x14ac:dyDescent="0.3">
      <c r="A405" t="s">
        <v>17</v>
      </c>
      <c r="B405" s="12">
        <v>2123</v>
      </c>
      <c r="C405" t="s">
        <v>103</v>
      </c>
      <c r="D405" t="str">
        <f>_xlfn.XLOOKUP(Table1[[#This Row],[IndustryCode]],Metadata!$A$1:$A$64,Metadata!$F$1:$F$64,Table1[[#This Row],[IndustryTitle]])</f>
        <v>Nonmetallic Mineral Mining And Quarrying</v>
      </c>
      <c r="E405" t="str">
        <f>Table1[[#This Row],[IndustryCode]]&amp;" - "&amp;Table1[[#This Row],[ShortIndustryTitle]]</f>
        <v>2123 - Nonmetallic Mineral Mining And Quarrying</v>
      </c>
      <c r="F405" t="s">
        <v>751</v>
      </c>
      <c r="G405">
        <v>2018</v>
      </c>
      <c r="H405">
        <v>104.861396339104</v>
      </c>
    </row>
    <row r="406" spans="1:8" x14ac:dyDescent="0.3">
      <c r="A406" t="s">
        <v>17</v>
      </c>
      <c r="B406" s="12">
        <v>2123</v>
      </c>
      <c r="C406" t="s">
        <v>103</v>
      </c>
      <c r="D406" t="str">
        <f>_xlfn.XLOOKUP(Table1[[#This Row],[IndustryCode]],Metadata!$A$1:$A$64,Metadata!$F$1:$F$64,Table1[[#This Row],[IndustryTitle]])</f>
        <v>Nonmetallic Mineral Mining And Quarrying</v>
      </c>
      <c r="E406" t="str">
        <f>Table1[[#This Row],[IndustryCode]]&amp;" - "&amp;Table1[[#This Row],[ShortIndustryTitle]]</f>
        <v>2123 - Nonmetallic Mineral Mining And Quarrying</v>
      </c>
      <c r="F406" t="s">
        <v>751</v>
      </c>
      <c r="G406">
        <v>2019</v>
      </c>
      <c r="H406">
        <v>105.95709215289</v>
      </c>
    </row>
    <row r="407" spans="1:8" x14ac:dyDescent="0.3">
      <c r="A407" t="s">
        <v>17</v>
      </c>
      <c r="B407" s="12">
        <v>213</v>
      </c>
      <c r="C407" t="s">
        <v>25</v>
      </c>
      <c r="D407" t="str">
        <f>_xlfn.XLOOKUP(Table1[[#This Row],[IndustryCode]],Metadata!$A$1:$A$64,Metadata!$F$1:$F$64,Table1[[#This Row],[IndustryTitle]])</f>
        <v>Support for Mining</v>
      </c>
      <c r="E407" t="str">
        <f>Table1[[#This Row],[IndustryCode]]&amp;" - "&amp;Table1[[#This Row],[ShortIndustryTitle]]</f>
        <v>213 - Support for Mining</v>
      </c>
      <c r="F407" t="s">
        <v>747</v>
      </c>
      <c r="G407">
        <v>2005</v>
      </c>
      <c r="H407">
        <v>100</v>
      </c>
    </row>
    <row r="408" spans="1:8" x14ac:dyDescent="0.3">
      <c r="A408" t="s">
        <v>17</v>
      </c>
      <c r="B408" s="12">
        <v>213</v>
      </c>
      <c r="C408" t="s">
        <v>25</v>
      </c>
      <c r="D408" t="str">
        <f>_xlfn.XLOOKUP(Table1[[#This Row],[IndustryCode]],Metadata!$A$1:$A$64,Metadata!$F$1:$F$64,Table1[[#This Row],[IndustryTitle]])</f>
        <v>Support for Mining</v>
      </c>
      <c r="E408" t="str">
        <f>Table1[[#This Row],[IndustryCode]]&amp;" - "&amp;Table1[[#This Row],[ShortIndustryTitle]]</f>
        <v>213 - Support for Mining</v>
      </c>
      <c r="F408" t="s">
        <v>747</v>
      </c>
      <c r="G408">
        <v>2006</v>
      </c>
      <c r="H408">
        <v>95.364243698067696</v>
      </c>
    </row>
    <row r="409" spans="1:8" x14ac:dyDescent="0.3">
      <c r="A409" t="s">
        <v>17</v>
      </c>
      <c r="B409" s="12">
        <v>213</v>
      </c>
      <c r="C409" t="s">
        <v>25</v>
      </c>
      <c r="D409" t="str">
        <f>_xlfn.XLOOKUP(Table1[[#This Row],[IndustryCode]],Metadata!$A$1:$A$64,Metadata!$F$1:$F$64,Table1[[#This Row],[IndustryTitle]])</f>
        <v>Support for Mining</v>
      </c>
      <c r="E409" t="str">
        <f>Table1[[#This Row],[IndustryCode]]&amp;" - "&amp;Table1[[#This Row],[ShortIndustryTitle]]</f>
        <v>213 - Support for Mining</v>
      </c>
      <c r="F409" t="s">
        <v>747</v>
      </c>
      <c r="G409">
        <v>2007</v>
      </c>
      <c r="H409">
        <v>95.595855736336006</v>
      </c>
    </row>
    <row r="410" spans="1:8" x14ac:dyDescent="0.3">
      <c r="A410" t="s">
        <v>17</v>
      </c>
      <c r="B410" s="12">
        <v>213</v>
      </c>
      <c r="C410" t="s">
        <v>25</v>
      </c>
      <c r="D410" t="str">
        <f>_xlfn.XLOOKUP(Table1[[#This Row],[IndustryCode]],Metadata!$A$1:$A$64,Metadata!$F$1:$F$64,Table1[[#This Row],[IndustryTitle]])</f>
        <v>Support for Mining</v>
      </c>
      <c r="E410" t="str">
        <f>Table1[[#This Row],[IndustryCode]]&amp;" - "&amp;Table1[[#This Row],[ShortIndustryTitle]]</f>
        <v>213 - Support for Mining</v>
      </c>
      <c r="F410" t="s">
        <v>747</v>
      </c>
      <c r="G410">
        <v>2008</v>
      </c>
      <c r="H410">
        <v>94.141667249453405</v>
      </c>
    </row>
    <row r="411" spans="1:8" x14ac:dyDescent="0.3">
      <c r="A411" t="s">
        <v>17</v>
      </c>
      <c r="B411" s="12">
        <v>213</v>
      </c>
      <c r="C411" t="s">
        <v>25</v>
      </c>
      <c r="D411" t="str">
        <f>_xlfn.XLOOKUP(Table1[[#This Row],[IndustryCode]],Metadata!$A$1:$A$64,Metadata!$F$1:$F$64,Table1[[#This Row],[IndustryTitle]])</f>
        <v>Support for Mining</v>
      </c>
      <c r="E411" t="str">
        <f>Table1[[#This Row],[IndustryCode]]&amp;" - "&amp;Table1[[#This Row],[ShortIndustryTitle]]</f>
        <v>213 - Support for Mining</v>
      </c>
      <c r="F411" t="s">
        <v>747</v>
      </c>
      <c r="G411">
        <v>2009</v>
      </c>
      <c r="H411">
        <v>99.8388964230233</v>
      </c>
    </row>
    <row r="412" spans="1:8" x14ac:dyDescent="0.3">
      <c r="A412" t="s">
        <v>17</v>
      </c>
      <c r="B412" s="12">
        <v>213</v>
      </c>
      <c r="C412" t="s">
        <v>25</v>
      </c>
      <c r="D412" t="str">
        <f>_xlfn.XLOOKUP(Table1[[#This Row],[IndustryCode]],Metadata!$A$1:$A$64,Metadata!$F$1:$F$64,Table1[[#This Row],[IndustryTitle]])</f>
        <v>Support for Mining</v>
      </c>
      <c r="E412" t="str">
        <f>Table1[[#This Row],[IndustryCode]]&amp;" - "&amp;Table1[[#This Row],[ShortIndustryTitle]]</f>
        <v>213 - Support for Mining</v>
      </c>
      <c r="F412" t="s">
        <v>747</v>
      </c>
      <c r="G412">
        <v>2010</v>
      </c>
      <c r="H412">
        <v>99.349067427762904</v>
      </c>
    </row>
    <row r="413" spans="1:8" x14ac:dyDescent="0.3">
      <c r="A413" t="s">
        <v>17</v>
      </c>
      <c r="B413" s="12">
        <v>213</v>
      </c>
      <c r="C413" t="s">
        <v>25</v>
      </c>
      <c r="D413" t="str">
        <f>_xlfn.XLOOKUP(Table1[[#This Row],[IndustryCode]],Metadata!$A$1:$A$64,Metadata!$F$1:$F$64,Table1[[#This Row],[IndustryTitle]])</f>
        <v>Support for Mining</v>
      </c>
      <c r="E413" t="str">
        <f>Table1[[#This Row],[IndustryCode]]&amp;" - "&amp;Table1[[#This Row],[ShortIndustryTitle]]</f>
        <v>213 - Support for Mining</v>
      </c>
      <c r="F413" t="s">
        <v>747</v>
      </c>
      <c r="G413">
        <v>2011</v>
      </c>
      <c r="H413">
        <v>96.743788854348693</v>
      </c>
    </row>
    <row r="414" spans="1:8" x14ac:dyDescent="0.3">
      <c r="A414" t="s">
        <v>17</v>
      </c>
      <c r="B414" s="12">
        <v>213</v>
      </c>
      <c r="C414" t="s">
        <v>25</v>
      </c>
      <c r="D414" t="str">
        <f>_xlfn.XLOOKUP(Table1[[#This Row],[IndustryCode]],Metadata!$A$1:$A$64,Metadata!$F$1:$F$64,Table1[[#This Row],[IndustryTitle]])</f>
        <v>Support for Mining</v>
      </c>
      <c r="E414" t="str">
        <f>Table1[[#This Row],[IndustryCode]]&amp;" - "&amp;Table1[[#This Row],[ShortIndustryTitle]]</f>
        <v>213 - Support for Mining</v>
      </c>
      <c r="F414" t="s">
        <v>747</v>
      </c>
      <c r="G414">
        <v>2012</v>
      </c>
      <c r="H414">
        <v>94.789057535652603</v>
      </c>
    </row>
    <row r="415" spans="1:8" x14ac:dyDescent="0.3">
      <c r="A415" t="s">
        <v>17</v>
      </c>
      <c r="B415" s="12">
        <v>213</v>
      </c>
      <c r="C415" t="s">
        <v>25</v>
      </c>
      <c r="D415" t="str">
        <f>_xlfn.XLOOKUP(Table1[[#This Row],[IndustryCode]],Metadata!$A$1:$A$64,Metadata!$F$1:$F$64,Table1[[#This Row],[IndustryTitle]])</f>
        <v>Support for Mining</v>
      </c>
      <c r="E415" t="str">
        <f>Table1[[#This Row],[IndustryCode]]&amp;" - "&amp;Table1[[#This Row],[ShortIndustryTitle]]</f>
        <v>213 - Support for Mining</v>
      </c>
      <c r="F415" t="s">
        <v>747</v>
      </c>
      <c r="G415">
        <v>2013</v>
      </c>
      <c r="H415">
        <v>95.850229376201298</v>
      </c>
    </row>
    <row r="416" spans="1:8" x14ac:dyDescent="0.3">
      <c r="A416" t="s">
        <v>17</v>
      </c>
      <c r="B416" s="12">
        <v>213</v>
      </c>
      <c r="C416" t="s">
        <v>25</v>
      </c>
      <c r="D416" t="str">
        <f>_xlfn.XLOOKUP(Table1[[#This Row],[IndustryCode]],Metadata!$A$1:$A$64,Metadata!$F$1:$F$64,Table1[[#This Row],[IndustryTitle]])</f>
        <v>Support for Mining</v>
      </c>
      <c r="E416" t="str">
        <f>Table1[[#This Row],[IndustryCode]]&amp;" - "&amp;Table1[[#This Row],[ShortIndustryTitle]]</f>
        <v>213 - Support for Mining</v>
      </c>
      <c r="F416" t="s">
        <v>747</v>
      </c>
      <c r="G416">
        <v>2014</v>
      </c>
      <c r="H416">
        <v>94.4360100888278</v>
      </c>
    </row>
    <row r="417" spans="1:8" x14ac:dyDescent="0.3">
      <c r="A417" t="s">
        <v>17</v>
      </c>
      <c r="B417" s="12">
        <v>213</v>
      </c>
      <c r="C417" t="s">
        <v>25</v>
      </c>
      <c r="D417" t="str">
        <f>_xlfn.XLOOKUP(Table1[[#This Row],[IndustryCode]],Metadata!$A$1:$A$64,Metadata!$F$1:$F$64,Table1[[#This Row],[IndustryTitle]])</f>
        <v>Support for Mining</v>
      </c>
      <c r="E417" t="str">
        <f>Table1[[#This Row],[IndustryCode]]&amp;" - "&amp;Table1[[#This Row],[ShortIndustryTitle]]</f>
        <v>213 - Support for Mining</v>
      </c>
      <c r="F417" t="s">
        <v>747</v>
      </c>
      <c r="G417">
        <v>2015</v>
      </c>
      <c r="H417">
        <v>98.272569239290306</v>
      </c>
    </row>
    <row r="418" spans="1:8" x14ac:dyDescent="0.3">
      <c r="A418" t="s">
        <v>17</v>
      </c>
      <c r="B418" s="12">
        <v>213</v>
      </c>
      <c r="C418" t="s">
        <v>25</v>
      </c>
      <c r="D418" t="str">
        <f>_xlfn.XLOOKUP(Table1[[#This Row],[IndustryCode]],Metadata!$A$1:$A$64,Metadata!$F$1:$F$64,Table1[[#This Row],[IndustryTitle]])</f>
        <v>Support for Mining</v>
      </c>
      <c r="E418" t="str">
        <f>Table1[[#This Row],[IndustryCode]]&amp;" - "&amp;Table1[[#This Row],[ShortIndustryTitle]]</f>
        <v>213 - Support for Mining</v>
      </c>
      <c r="F418" t="s">
        <v>747</v>
      </c>
      <c r="G418">
        <v>2016</v>
      </c>
      <c r="H418">
        <v>101.967658650362</v>
      </c>
    </row>
    <row r="419" spans="1:8" x14ac:dyDescent="0.3">
      <c r="A419" t="s">
        <v>17</v>
      </c>
      <c r="B419" s="12">
        <v>213</v>
      </c>
      <c r="C419" t="s">
        <v>25</v>
      </c>
      <c r="D419" t="str">
        <f>_xlfn.XLOOKUP(Table1[[#This Row],[IndustryCode]],Metadata!$A$1:$A$64,Metadata!$F$1:$F$64,Table1[[#This Row],[IndustryTitle]])</f>
        <v>Support for Mining</v>
      </c>
      <c r="E419" t="str">
        <f>Table1[[#This Row],[IndustryCode]]&amp;" - "&amp;Table1[[#This Row],[ShortIndustryTitle]]</f>
        <v>213 - Support for Mining</v>
      </c>
      <c r="F419" t="s">
        <v>747</v>
      </c>
      <c r="G419">
        <v>2017</v>
      </c>
      <c r="H419">
        <v>98.935636232727802</v>
      </c>
    </row>
    <row r="420" spans="1:8" x14ac:dyDescent="0.3">
      <c r="A420" t="s">
        <v>17</v>
      </c>
      <c r="B420" s="12">
        <v>213</v>
      </c>
      <c r="C420" t="s">
        <v>25</v>
      </c>
      <c r="D420" t="str">
        <f>_xlfn.XLOOKUP(Table1[[#This Row],[IndustryCode]],Metadata!$A$1:$A$64,Metadata!$F$1:$F$64,Table1[[#This Row],[IndustryTitle]])</f>
        <v>Support for Mining</v>
      </c>
      <c r="E420" t="str">
        <f>Table1[[#This Row],[IndustryCode]]&amp;" - "&amp;Table1[[#This Row],[ShortIndustryTitle]]</f>
        <v>213 - Support for Mining</v>
      </c>
      <c r="F420" t="s">
        <v>747</v>
      </c>
      <c r="G420">
        <v>2018</v>
      </c>
      <c r="H420">
        <v>97.971587535467506</v>
      </c>
    </row>
    <row r="421" spans="1:8" x14ac:dyDescent="0.3">
      <c r="A421" t="s">
        <v>17</v>
      </c>
      <c r="B421" s="12">
        <v>213</v>
      </c>
      <c r="C421" t="s">
        <v>25</v>
      </c>
      <c r="D421" t="str">
        <f>_xlfn.XLOOKUP(Table1[[#This Row],[IndustryCode]],Metadata!$A$1:$A$64,Metadata!$F$1:$F$64,Table1[[#This Row],[IndustryTitle]])</f>
        <v>Support for Mining</v>
      </c>
      <c r="E421" t="str">
        <f>Table1[[#This Row],[IndustryCode]]&amp;" - "&amp;Table1[[#This Row],[ShortIndustryTitle]]</f>
        <v>213 - Support for Mining</v>
      </c>
      <c r="F421" t="s">
        <v>747</v>
      </c>
      <c r="G421">
        <v>2019</v>
      </c>
      <c r="H421">
        <v>98.867547451707907</v>
      </c>
    </row>
    <row r="422" spans="1:8" x14ac:dyDescent="0.3">
      <c r="A422" t="s">
        <v>17</v>
      </c>
      <c r="B422" s="12">
        <v>2131</v>
      </c>
      <c r="C422" t="s">
        <v>25</v>
      </c>
      <c r="D422" t="str">
        <f>_xlfn.XLOOKUP(Table1[[#This Row],[IndustryCode]],Metadata!$A$1:$A$64,Metadata!$F$1:$F$64,Table1[[#This Row],[IndustryTitle]])</f>
        <v>Support Activities For Mining</v>
      </c>
      <c r="E422" t="str">
        <f>Table1[[#This Row],[IndustryCode]]&amp;" - "&amp;Table1[[#This Row],[ShortIndustryTitle]]</f>
        <v>2131 - Support Activities For Mining</v>
      </c>
      <c r="F422" t="s">
        <v>751</v>
      </c>
      <c r="G422">
        <v>2005</v>
      </c>
      <c r="H422">
        <v>100</v>
      </c>
    </row>
    <row r="423" spans="1:8" x14ac:dyDescent="0.3">
      <c r="A423" t="s">
        <v>17</v>
      </c>
      <c r="B423" s="12">
        <v>2131</v>
      </c>
      <c r="C423" t="s">
        <v>25</v>
      </c>
      <c r="D423" t="str">
        <f>_xlfn.XLOOKUP(Table1[[#This Row],[IndustryCode]],Metadata!$A$1:$A$64,Metadata!$F$1:$F$64,Table1[[#This Row],[IndustryTitle]])</f>
        <v>Support Activities For Mining</v>
      </c>
      <c r="E423" t="str">
        <f>Table1[[#This Row],[IndustryCode]]&amp;" - "&amp;Table1[[#This Row],[ShortIndustryTitle]]</f>
        <v>2131 - Support Activities For Mining</v>
      </c>
      <c r="F423" t="s">
        <v>751</v>
      </c>
      <c r="G423">
        <v>2006</v>
      </c>
      <c r="H423">
        <v>95.364243698067696</v>
      </c>
    </row>
    <row r="424" spans="1:8" x14ac:dyDescent="0.3">
      <c r="A424" t="s">
        <v>17</v>
      </c>
      <c r="B424" s="12">
        <v>2131</v>
      </c>
      <c r="C424" t="s">
        <v>25</v>
      </c>
      <c r="D424" t="str">
        <f>_xlfn.XLOOKUP(Table1[[#This Row],[IndustryCode]],Metadata!$A$1:$A$64,Metadata!$F$1:$F$64,Table1[[#This Row],[IndustryTitle]])</f>
        <v>Support Activities For Mining</v>
      </c>
      <c r="E424" t="str">
        <f>Table1[[#This Row],[IndustryCode]]&amp;" - "&amp;Table1[[#This Row],[ShortIndustryTitle]]</f>
        <v>2131 - Support Activities For Mining</v>
      </c>
      <c r="F424" t="s">
        <v>751</v>
      </c>
      <c r="G424">
        <v>2007</v>
      </c>
      <c r="H424">
        <v>95.595855736336006</v>
      </c>
    </row>
    <row r="425" spans="1:8" x14ac:dyDescent="0.3">
      <c r="A425" t="s">
        <v>17</v>
      </c>
      <c r="B425" s="12">
        <v>2131</v>
      </c>
      <c r="C425" t="s">
        <v>25</v>
      </c>
      <c r="D425" t="str">
        <f>_xlfn.XLOOKUP(Table1[[#This Row],[IndustryCode]],Metadata!$A$1:$A$64,Metadata!$F$1:$F$64,Table1[[#This Row],[IndustryTitle]])</f>
        <v>Support Activities For Mining</v>
      </c>
      <c r="E425" t="str">
        <f>Table1[[#This Row],[IndustryCode]]&amp;" - "&amp;Table1[[#This Row],[ShortIndustryTitle]]</f>
        <v>2131 - Support Activities For Mining</v>
      </c>
      <c r="F425" t="s">
        <v>751</v>
      </c>
      <c r="G425">
        <v>2008</v>
      </c>
      <c r="H425">
        <v>94.141667249453405</v>
      </c>
    </row>
    <row r="426" spans="1:8" x14ac:dyDescent="0.3">
      <c r="A426" t="s">
        <v>17</v>
      </c>
      <c r="B426" s="12">
        <v>2131</v>
      </c>
      <c r="C426" t="s">
        <v>25</v>
      </c>
      <c r="D426" t="str">
        <f>_xlfn.XLOOKUP(Table1[[#This Row],[IndustryCode]],Metadata!$A$1:$A$64,Metadata!$F$1:$F$64,Table1[[#This Row],[IndustryTitle]])</f>
        <v>Support Activities For Mining</v>
      </c>
      <c r="E426" t="str">
        <f>Table1[[#This Row],[IndustryCode]]&amp;" - "&amp;Table1[[#This Row],[ShortIndustryTitle]]</f>
        <v>2131 - Support Activities For Mining</v>
      </c>
      <c r="F426" t="s">
        <v>751</v>
      </c>
      <c r="G426">
        <v>2009</v>
      </c>
      <c r="H426">
        <v>99.8388964230233</v>
      </c>
    </row>
    <row r="427" spans="1:8" x14ac:dyDescent="0.3">
      <c r="A427" t="s">
        <v>17</v>
      </c>
      <c r="B427" s="12">
        <v>2131</v>
      </c>
      <c r="C427" t="s">
        <v>25</v>
      </c>
      <c r="D427" t="str">
        <f>_xlfn.XLOOKUP(Table1[[#This Row],[IndustryCode]],Metadata!$A$1:$A$64,Metadata!$F$1:$F$64,Table1[[#This Row],[IndustryTitle]])</f>
        <v>Support Activities For Mining</v>
      </c>
      <c r="E427" t="str">
        <f>Table1[[#This Row],[IndustryCode]]&amp;" - "&amp;Table1[[#This Row],[ShortIndustryTitle]]</f>
        <v>2131 - Support Activities For Mining</v>
      </c>
      <c r="F427" t="s">
        <v>751</v>
      </c>
      <c r="G427">
        <v>2010</v>
      </c>
      <c r="H427">
        <v>99.349067427762904</v>
      </c>
    </row>
    <row r="428" spans="1:8" x14ac:dyDescent="0.3">
      <c r="A428" t="s">
        <v>17</v>
      </c>
      <c r="B428" s="12">
        <v>2131</v>
      </c>
      <c r="C428" t="s">
        <v>25</v>
      </c>
      <c r="D428" t="str">
        <f>_xlfn.XLOOKUP(Table1[[#This Row],[IndustryCode]],Metadata!$A$1:$A$64,Metadata!$F$1:$F$64,Table1[[#This Row],[IndustryTitle]])</f>
        <v>Support Activities For Mining</v>
      </c>
      <c r="E428" t="str">
        <f>Table1[[#This Row],[IndustryCode]]&amp;" - "&amp;Table1[[#This Row],[ShortIndustryTitle]]</f>
        <v>2131 - Support Activities For Mining</v>
      </c>
      <c r="F428" t="s">
        <v>751</v>
      </c>
      <c r="G428">
        <v>2011</v>
      </c>
      <c r="H428">
        <v>96.743788854348693</v>
      </c>
    </row>
    <row r="429" spans="1:8" x14ac:dyDescent="0.3">
      <c r="A429" t="s">
        <v>17</v>
      </c>
      <c r="B429" s="12">
        <v>2131</v>
      </c>
      <c r="C429" t="s">
        <v>25</v>
      </c>
      <c r="D429" t="str">
        <f>_xlfn.XLOOKUP(Table1[[#This Row],[IndustryCode]],Metadata!$A$1:$A$64,Metadata!$F$1:$F$64,Table1[[#This Row],[IndustryTitle]])</f>
        <v>Support Activities For Mining</v>
      </c>
      <c r="E429" t="str">
        <f>Table1[[#This Row],[IndustryCode]]&amp;" - "&amp;Table1[[#This Row],[ShortIndustryTitle]]</f>
        <v>2131 - Support Activities For Mining</v>
      </c>
      <c r="F429" t="s">
        <v>751</v>
      </c>
      <c r="G429">
        <v>2012</v>
      </c>
      <c r="H429">
        <v>94.789057535652603</v>
      </c>
    </row>
    <row r="430" spans="1:8" x14ac:dyDescent="0.3">
      <c r="A430" t="s">
        <v>17</v>
      </c>
      <c r="B430" s="12">
        <v>2131</v>
      </c>
      <c r="C430" t="s">
        <v>25</v>
      </c>
      <c r="D430" t="str">
        <f>_xlfn.XLOOKUP(Table1[[#This Row],[IndustryCode]],Metadata!$A$1:$A$64,Metadata!$F$1:$F$64,Table1[[#This Row],[IndustryTitle]])</f>
        <v>Support Activities For Mining</v>
      </c>
      <c r="E430" t="str">
        <f>Table1[[#This Row],[IndustryCode]]&amp;" - "&amp;Table1[[#This Row],[ShortIndustryTitle]]</f>
        <v>2131 - Support Activities For Mining</v>
      </c>
      <c r="F430" t="s">
        <v>751</v>
      </c>
      <c r="G430">
        <v>2013</v>
      </c>
      <c r="H430">
        <v>95.850229376201298</v>
      </c>
    </row>
    <row r="431" spans="1:8" x14ac:dyDescent="0.3">
      <c r="A431" t="s">
        <v>17</v>
      </c>
      <c r="B431" s="12">
        <v>2131</v>
      </c>
      <c r="C431" t="s">
        <v>25</v>
      </c>
      <c r="D431" t="str">
        <f>_xlfn.XLOOKUP(Table1[[#This Row],[IndustryCode]],Metadata!$A$1:$A$64,Metadata!$F$1:$F$64,Table1[[#This Row],[IndustryTitle]])</f>
        <v>Support Activities For Mining</v>
      </c>
      <c r="E431" t="str">
        <f>Table1[[#This Row],[IndustryCode]]&amp;" - "&amp;Table1[[#This Row],[ShortIndustryTitle]]</f>
        <v>2131 - Support Activities For Mining</v>
      </c>
      <c r="F431" t="s">
        <v>751</v>
      </c>
      <c r="G431">
        <v>2014</v>
      </c>
      <c r="H431">
        <v>94.4360100888278</v>
      </c>
    </row>
    <row r="432" spans="1:8" x14ac:dyDescent="0.3">
      <c r="A432" t="s">
        <v>17</v>
      </c>
      <c r="B432" s="12">
        <v>2131</v>
      </c>
      <c r="C432" t="s">
        <v>25</v>
      </c>
      <c r="D432" t="str">
        <f>_xlfn.XLOOKUP(Table1[[#This Row],[IndustryCode]],Metadata!$A$1:$A$64,Metadata!$F$1:$F$64,Table1[[#This Row],[IndustryTitle]])</f>
        <v>Support Activities For Mining</v>
      </c>
      <c r="E432" t="str">
        <f>Table1[[#This Row],[IndustryCode]]&amp;" - "&amp;Table1[[#This Row],[ShortIndustryTitle]]</f>
        <v>2131 - Support Activities For Mining</v>
      </c>
      <c r="F432" t="s">
        <v>751</v>
      </c>
      <c r="G432">
        <v>2015</v>
      </c>
      <c r="H432">
        <v>98.272569239290306</v>
      </c>
    </row>
    <row r="433" spans="1:8" x14ac:dyDescent="0.3">
      <c r="A433" t="s">
        <v>17</v>
      </c>
      <c r="B433" s="12">
        <v>2131</v>
      </c>
      <c r="C433" t="s">
        <v>25</v>
      </c>
      <c r="D433" t="str">
        <f>_xlfn.XLOOKUP(Table1[[#This Row],[IndustryCode]],Metadata!$A$1:$A$64,Metadata!$F$1:$F$64,Table1[[#This Row],[IndustryTitle]])</f>
        <v>Support Activities For Mining</v>
      </c>
      <c r="E433" t="str">
        <f>Table1[[#This Row],[IndustryCode]]&amp;" - "&amp;Table1[[#This Row],[ShortIndustryTitle]]</f>
        <v>2131 - Support Activities For Mining</v>
      </c>
      <c r="F433" t="s">
        <v>751</v>
      </c>
      <c r="G433">
        <v>2016</v>
      </c>
      <c r="H433">
        <v>101.967658650362</v>
      </c>
    </row>
    <row r="434" spans="1:8" x14ac:dyDescent="0.3">
      <c r="A434" t="s">
        <v>17</v>
      </c>
      <c r="B434" s="12">
        <v>2131</v>
      </c>
      <c r="C434" t="s">
        <v>25</v>
      </c>
      <c r="D434" t="str">
        <f>_xlfn.XLOOKUP(Table1[[#This Row],[IndustryCode]],Metadata!$A$1:$A$64,Metadata!$F$1:$F$64,Table1[[#This Row],[IndustryTitle]])</f>
        <v>Support Activities For Mining</v>
      </c>
      <c r="E434" t="str">
        <f>Table1[[#This Row],[IndustryCode]]&amp;" - "&amp;Table1[[#This Row],[ShortIndustryTitle]]</f>
        <v>2131 - Support Activities For Mining</v>
      </c>
      <c r="F434" t="s">
        <v>751</v>
      </c>
      <c r="G434">
        <v>2017</v>
      </c>
      <c r="H434">
        <v>98.935636232727802</v>
      </c>
    </row>
    <row r="435" spans="1:8" x14ac:dyDescent="0.3">
      <c r="A435" t="s">
        <v>17</v>
      </c>
      <c r="B435" s="12">
        <v>2131</v>
      </c>
      <c r="C435" t="s">
        <v>25</v>
      </c>
      <c r="D435" t="str">
        <f>_xlfn.XLOOKUP(Table1[[#This Row],[IndustryCode]],Metadata!$A$1:$A$64,Metadata!$F$1:$F$64,Table1[[#This Row],[IndustryTitle]])</f>
        <v>Support Activities For Mining</v>
      </c>
      <c r="E435" t="str">
        <f>Table1[[#This Row],[IndustryCode]]&amp;" - "&amp;Table1[[#This Row],[ShortIndustryTitle]]</f>
        <v>2131 - Support Activities For Mining</v>
      </c>
      <c r="F435" t="s">
        <v>751</v>
      </c>
      <c r="G435">
        <v>2018</v>
      </c>
      <c r="H435">
        <v>97.971587535467506</v>
      </c>
    </row>
    <row r="436" spans="1:8" x14ac:dyDescent="0.3">
      <c r="A436" t="s">
        <v>17</v>
      </c>
      <c r="B436" s="12">
        <v>2131</v>
      </c>
      <c r="C436" t="s">
        <v>25</v>
      </c>
      <c r="D436" t="str">
        <f>_xlfn.XLOOKUP(Table1[[#This Row],[IndustryCode]],Metadata!$A$1:$A$64,Metadata!$F$1:$F$64,Table1[[#This Row],[IndustryTitle]])</f>
        <v>Support Activities For Mining</v>
      </c>
      <c r="E436" t="str">
        <f>Table1[[#This Row],[IndustryCode]]&amp;" - "&amp;Table1[[#This Row],[ShortIndustryTitle]]</f>
        <v>2131 - Support Activities For Mining</v>
      </c>
      <c r="F436" t="s">
        <v>751</v>
      </c>
      <c r="G436">
        <v>2019</v>
      </c>
      <c r="H436">
        <v>98.867547451707907</v>
      </c>
    </row>
    <row r="437" spans="1:8" x14ac:dyDescent="0.3">
      <c r="A437" t="s">
        <v>17</v>
      </c>
      <c r="B437" s="12">
        <v>22</v>
      </c>
      <c r="C437" t="s">
        <v>26</v>
      </c>
      <c r="D437" t="str">
        <f>_xlfn.XLOOKUP(Table1[[#This Row],[IndustryCode]],Metadata!$A$1:$A$64,Metadata!$F$1:$F$64,Table1[[#This Row],[IndustryTitle]])</f>
        <v>Utilities</v>
      </c>
      <c r="E437" t="str">
        <f>Table1[[#This Row],[IndustryCode]]&amp;" - "&amp;Table1[[#This Row],[ShortIndustryTitle]]</f>
        <v>22 - Utilities</v>
      </c>
      <c r="F437" t="s">
        <v>750</v>
      </c>
      <c r="G437">
        <v>2005</v>
      </c>
      <c r="H437">
        <v>100</v>
      </c>
    </row>
    <row r="438" spans="1:8" x14ac:dyDescent="0.3">
      <c r="A438" t="s">
        <v>17</v>
      </c>
      <c r="B438" s="12">
        <v>22</v>
      </c>
      <c r="C438" t="s">
        <v>26</v>
      </c>
      <c r="D438" t="str">
        <f>_xlfn.XLOOKUP(Table1[[#This Row],[IndustryCode]],Metadata!$A$1:$A$64,Metadata!$F$1:$F$64,Table1[[#This Row],[IndustryTitle]])</f>
        <v>Utilities</v>
      </c>
      <c r="E438" t="str">
        <f>Table1[[#This Row],[IndustryCode]]&amp;" - "&amp;Table1[[#This Row],[ShortIndustryTitle]]</f>
        <v>22 - Utilities</v>
      </c>
      <c r="F438" t="s">
        <v>750</v>
      </c>
      <c r="G438">
        <v>2006</v>
      </c>
      <c r="H438">
        <v>99.4963927192684</v>
      </c>
    </row>
    <row r="439" spans="1:8" x14ac:dyDescent="0.3">
      <c r="A439" t="s">
        <v>17</v>
      </c>
      <c r="B439" s="12">
        <v>22</v>
      </c>
      <c r="C439" t="s">
        <v>26</v>
      </c>
      <c r="D439" t="str">
        <f>_xlfn.XLOOKUP(Table1[[#This Row],[IndustryCode]],Metadata!$A$1:$A$64,Metadata!$F$1:$F$64,Table1[[#This Row],[IndustryTitle]])</f>
        <v>Utilities</v>
      </c>
      <c r="E439" t="str">
        <f>Table1[[#This Row],[IndustryCode]]&amp;" - "&amp;Table1[[#This Row],[ShortIndustryTitle]]</f>
        <v>22 - Utilities</v>
      </c>
      <c r="F439" t="s">
        <v>750</v>
      </c>
      <c r="G439">
        <v>2007</v>
      </c>
      <c r="H439">
        <v>99.935284676848099</v>
      </c>
    </row>
    <row r="440" spans="1:8" x14ac:dyDescent="0.3">
      <c r="A440" t="s">
        <v>17</v>
      </c>
      <c r="B440" s="12">
        <v>22</v>
      </c>
      <c r="C440" t="s">
        <v>26</v>
      </c>
      <c r="D440" t="str">
        <f>_xlfn.XLOOKUP(Table1[[#This Row],[IndustryCode]],Metadata!$A$1:$A$64,Metadata!$F$1:$F$64,Table1[[#This Row],[IndustryTitle]])</f>
        <v>Utilities</v>
      </c>
      <c r="E440" t="str">
        <f>Table1[[#This Row],[IndustryCode]]&amp;" - "&amp;Table1[[#This Row],[ShortIndustryTitle]]</f>
        <v>22 - Utilities</v>
      </c>
      <c r="F440" t="s">
        <v>750</v>
      </c>
      <c r="G440">
        <v>2008</v>
      </c>
      <c r="H440">
        <v>99.0484486312793</v>
      </c>
    </row>
    <row r="441" spans="1:8" x14ac:dyDescent="0.3">
      <c r="A441" t="s">
        <v>17</v>
      </c>
      <c r="B441" s="12">
        <v>22</v>
      </c>
      <c r="C441" t="s">
        <v>26</v>
      </c>
      <c r="D441" t="str">
        <f>_xlfn.XLOOKUP(Table1[[#This Row],[IndustryCode]],Metadata!$A$1:$A$64,Metadata!$F$1:$F$64,Table1[[#This Row],[IndustryTitle]])</f>
        <v>Utilities</v>
      </c>
      <c r="E441" t="str">
        <f>Table1[[#This Row],[IndustryCode]]&amp;" - "&amp;Table1[[#This Row],[ShortIndustryTitle]]</f>
        <v>22 - Utilities</v>
      </c>
      <c r="F441" t="s">
        <v>750</v>
      </c>
      <c r="G441">
        <v>2009</v>
      </c>
      <c r="H441">
        <v>100.041882927842</v>
      </c>
    </row>
    <row r="442" spans="1:8" x14ac:dyDescent="0.3">
      <c r="A442" t="s">
        <v>17</v>
      </c>
      <c r="B442" s="12">
        <v>22</v>
      </c>
      <c r="C442" t="s">
        <v>26</v>
      </c>
      <c r="D442" t="str">
        <f>_xlfn.XLOOKUP(Table1[[#This Row],[IndustryCode]],Metadata!$A$1:$A$64,Metadata!$F$1:$F$64,Table1[[#This Row],[IndustryTitle]])</f>
        <v>Utilities</v>
      </c>
      <c r="E442" t="str">
        <f>Table1[[#This Row],[IndustryCode]]&amp;" - "&amp;Table1[[#This Row],[ShortIndustryTitle]]</f>
        <v>22 - Utilities</v>
      </c>
      <c r="F442" t="s">
        <v>750</v>
      </c>
      <c r="G442">
        <v>2010</v>
      </c>
      <c r="H442">
        <v>100.69425498414699</v>
      </c>
    </row>
    <row r="443" spans="1:8" x14ac:dyDescent="0.3">
      <c r="A443" t="s">
        <v>17</v>
      </c>
      <c r="B443" s="12">
        <v>22</v>
      </c>
      <c r="C443" t="s">
        <v>26</v>
      </c>
      <c r="D443" t="str">
        <f>_xlfn.XLOOKUP(Table1[[#This Row],[IndustryCode]],Metadata!$A$1:$A$64,Metadata!$F$1:$F$64,Table1[[#This Row],[IndustryTitle]])</f>
        <v>Utilities</v>
      </c>
      <c r="E443" t="str">
        <f>Table1[[#This Row],[IndustryCode]]&amp;" - "&amp;Table1[[#This Row],[ShortIndustryTitle]]</f>
        <v>22 - Utilities</v>
      </c>
      <c r="F443" t="s">
        <v>750</v>
      </c>
      <c r="G443">
        <v>2011</v>
      </c>
      <c r="H443">
        <v>101.10806087584299</v>
      </c>
    </row>
    <row r="444" spans="1:8" x14ac:dyDescent="0.3">
      <c r="A444" t="s">
        <v>17</v>
      </c>
      <c r="B444" s="12">
        <v>22</v>
      </c>
      <c r="C444" t="s">
        <v>26</v>
      </c>
      <c r="D444" t="str">
        <f>_xlfn.XLOOKUP(Table1[[#This Row],[IndustryCode]],Metadata!$A$1:$A$64,Metadata!$F$1:$F$64,Table1[[#This Row],[IndustryTitle]])</f>
        <v>Utilities</v>
      </c>
      <c r="E444" t="str">
        <f>Table1[[#This Row],[IndustryCode]]&amp;" - "&amp;Table1[[#This Row],[ShortIndustryTitle]]</f>
        <v>22 - Utilities</v>
      </c>
      <c r="F444" t="s">
        <v>750</v>
      </c>
      <c r="G444">
        <v>2012</v>
      </c>
      <c r="H444">
        <v>101.70590215326099</v>
      </c>
    </row>
    <row r="445" spans="1:8" x14ac:dyDescent="0.3">
      <c r="A445" t="s">
        <v>17</v>
      </c>
      <c r="B445" s="12">
        <v>22</v>
      </c>
      <c r="C445" t="s">
        <v>26</v>
      </c>
      <c r="D445" t="str">
        <f>_xlfn.XLOOKUP(Table1[[#This Row],[IndustryCode]],Metadata!$A$1:$A$64,Metadata!$F$1:$F$64,Table1[[#This Row],[IndustryTitle]])</f>
        <v>Utilities</v>
      </c>
      <c r="E445" t="str">
        <f>Table1[[#This Row],[IndustryCode]]&amp;" - "&amp;Table1[[#This Row],[ShortIndustryTitle]]</f>
        <v>22 - Utilities</v>
      </c>
      <c r="F445" t="s">
        <v>750</v>
      </c>
      <c r="G445">
        <v>2013</v>
      </c>
      <c r="H445">
        <v>101.868662210183</v>
      </c>
    </row>
    <row r="446" spans="1:8" x14ac:dyDescent="0.3">
      <c r="A446" t="s">
        <v>17</v>
      </c>
      <c r="B446" s="12">
        <v>22</v>
      </c>
      <c r="C446" t="s">
        <v>26</v>
      </c>
      <c r="D446" t="str">
        <f>_xlfn.XLOOKUP(Table1[[#This Row],[IndustryCode]],Metadata!$A$1:$A$64,Metadata!$F$1:$F$64,Table1[[#This Row],[IndustryTitle]])</f>
        <v>Utilities</v>
      </c>
      <c r="E446" t="str">
        <f>Table1[[#This Row],[IndustryCode]]&amp;" - "&amp;Table1[[#This Row],[ShortIndustryTitle]]</f>
        <v>22 - Utilities</v>
      </c>
      <c r="F446" t="s">
        <v>750</v>
      </c>
      <c r="G446">
        <v>2014</v>
      </c>
      <c r="H446">
        <v>102.284634569812</v>
      </c>
    </row>
    <row r="447" spans="1:8" x14ac:dyDescent="0.3">
      <c r="A447" t="s">
        <v>17</v>
      </c>
      <c r="B447" s="12">
        <v>22</v>
      </c>
      <c r="C447" t="s">
        <v>26</v>
      </c>
      <c r="D447" t="str">
        <f>_xlfn.XLOOKUP(Table1[[#This Row],[IndustryCode]],Metadata!$A$1:$A$64,Metadata!$F$1:$F$64,Table1[[#This Row],[IndustryTitle]])</f>
        <v>Utilities</v>
      </c>
      <c r="E447" t="str">
        <f>Table1[[#This Row],[IndustryCode]]&amp;" - "&amp;Table1[[#This Row],[ShortIndustryTitle]]</f>
        <v>22 - Utilities</v>
      </c>
      <c r="F447" t="s">
        <v>750</v>
      </c>
      <c r="G447">
        <v>2015</v>
      </c>
      <c r="H447">
        <v>101.98227238136</v>
      </c>
    </row>
    <row r="448" spans="1:8" x14ac:dyDescent="0.3">
      <c r="A448" t="s">
        <v>17</v>
      </c>
      <c r="B448" s="12">
        <v>22</v>
      </c>
      <c r="C448" t="s">
        <v>26</v>
      </c>
      <c r="D448" t="str">
        <f>_xlfn.XLOOKUP(Table1[[#This Row],[IndustryCode]],Metadata!$A$1:$A$64,Metadata!$F$1:$F$64,Table1[[#This Row],[IndustryTitle]])</f>
        <v>Utilities</v>
      </c>
      <c r="E448" t="str">
        <f>Table1[[#This Row],[IndustryCode]]&amp;" - "&amp;Table1[[#This Row],[ShortIndustryTitle]]</f>
        <v>22 - Utilities</v>
      </c>
      <c r="F448" t="s">
        <v>750</v>
      </c>
      <c r="G448">
        <v>2016</v>
      </c>
      <c r="H448">
        <v>102.106588217503</v>
      </c>
    </row>
    <row r="449" spans="1:8" x14ac:dyDescent="0.3">
      <c r="A449" t="s">
        <v>17</v>
      </c>
      <c r="B449" s="12">
        <v>22</v>
      </c>
      <c r="C449" t="s">
        <v>26</v>
      </c>
      <c r="D449" t="str">
        <f>_xlfn.XLOOKUP(Table1[[#This Row],[IndustryCode]],Metadata!$A$1:$A$64,Metadata!$F$1:$F$64,Table1[[#This Row],[IndustryTitle]])</f>
        <v>Utilities</v>
      </c>
      <c r="E449" t="str">
        <f>Table1[[#This Row],[IndustryCode]]&amp;" - "&amp;Table1[[#This Row],[ShortIndustryTitle]]</f>
        <v>22 - Utilities</v>
      </c>
      <c r="F449" t="s">
        <v>750</v>
      </c>
      <c r="G449">
        <v>2017</v>
      </c>
      <c r="H449">
        <v>101.700367704548</v>
      </c>
    </row>
    <row r="450" spans="1:8" x14ac:dyDescent="0.3">
      <c r="A450" t="s">
        <v>17</v>
      </c>
      <c r="B450" s="12">
        <v>22</v>
      </c>
      <c r="C450" t="s">
        <v>26</v>
      </c>
      <c r="D450" t="str">
        <f>_xlfn.XLOOKUP(Table1[[#This Row],[IndustryCode]],Metadata!$A$1:$A$64,Metadata!$F$1:$F$64,Table1[[#This Row],[IndustryTitle]])</f>
        <v>Utilities</v>
      </c>
      <c r="E450" t="str">
        <f>Table1[[#This Row],[IndustryCode]]&amp;" - "&amp;Table1[[#This Row],[ShortIndustryTitle]]</f>
        <v>22 - Utilities</v>
      </c>
      <c r="F450" t="s">
        <v>750</v>
      </c>
      <c r="G450">
        <v>2018</v>
      </c>
      <c r="H450">
        <v>102.12798480008</v>
      </c>
    </row>
    <row r="451" spans="1:8" x14ac:dyDescent="0.3">
      <c r="A451" t="s">
        <v>17</v>
      </c>
      <c r="B451" s="12">
        <v>22</v>
      </c>
      <c r="C451" t="s">
        <v>26</v>
      </c>
      <c r="D451" t="str">
        <f>_xlfn.XLOOKUP(Table1[[#This Row],[IndustryCode]],Metadata!$A$1:$A$64,Metadata!$F$1:$F$64,Table1[[#This Row],[IndustryTitle]])</f>
        <v>Utilities</v>
      </c>
      <c r="E451" t="str">
        <f>Table1[[#This Row],[IndustryCode]]&amp;" - "&amp;Table1[[#This Row],[ShortIndustryTitle]]</f>
        <v>22 - Utilities</v>
      </c>
      <c r="F451" t="s">
        <v>750</v>
      </c>
      <c r="G451">
        <v>2019</v>
      </c>
      <c r="H451">
        <v>101.918530343009</v>
      </c>
    </row>
    <row r="452" spans="1:8" x14ac:dyDescent="0.3">
      <c r="A452" t="s">
        <v>17</v>
      </c>
      <c r="B452" s="12">
        <v>2211</v>
      </c>
      <c r="C452" t="s">
        <v>104</v>
      </c>
      <c r="D452" t="str">
        <f>_xlfn.XLOOKUP(Table1[[#This Row],[IndustryCode]],Metadata!$A$1:$A$64,Metadata!$F$1:$F$64,Table1[[#This Row],[IndustryTitle]])</f>
        <v>Electric Power Generation, Transmission And Distribution</v>
      </c>
      <c r="E452" t="str">
        <f>Table1[[#This Row],[IndustryCode]]&amp;" - "&amp;Table1[[#This Row],[ShortIndustryTitle]]</f>
        <v>2211 - Electric Power Generation, Transmission And Distribution</v>
      </c>
      <c r="F452" t="s">
        <v>751</v>
      </c>
      <c r="G452">
        <v>2005</v>
      </c>
      <c r="H452">
        <v>100</v>
      </c>
    </row>
    <row r="453" spans="1:8" x14ac:dyDescent="0.3">
      <c r="A453" t="s">
        <v>17</v>
      </c>
      <c r="B453" s="12">
        <v>2211</v>
      </c>
      <c r="C453" t="s">
        <v>104</v>
      </c>
      <c r="D453" t="str">
        <f>_xlfn.XLOOKUP(Table1[[#This Row],[IndustryCode]],Metadata!$A$1:$A$64,Metadata!$F$1:$F$64,Table1[[#This Row],[IndustryTitle]])</f>
        <v>Electric Power Generation, Transmission And Distribution</v>
      </c>
      <c r="E453" t="str">
        <f>Table1[[#This Row],[IndustryCode]]&amp;" - "&amp;Table1[[#This Row],[ShortIndustryTitle]]</f>
        <v>2211 - Electric Power Generation, Transmission And Distribution</v>
      </c>
      <c r="F453" t="s">
        <v>751</v>
      </c>
      <c r="G453">
        <v>2006</v>
      </c>
      <c r="H453">
        <v>99.468257581634106</v>
      </c>
    </row>
    <row r="454" spans="1:8" x14ac:dyDescent="0.3">
      <c r="A454" t="s">
        <v>17</v>
      </c>
      <c r="B454" s="12">
        <v>2211</v>
      </c>
      <c r="C454" t="s">
        <v>104</v>
      </c>
      <c r="D454" t="str">
        <f>_xlfn.XLOOKUP(Table1[[#This Row],[IndustryCode]],Metadata!$A$1:$A$64,Metadata!$F$1:$F$64,Table1[[#This Row],[IndustryTitle]])</f>
        <v>Electric Power Generation, Transmission And Distribution</v>
      </c>
      <c r="E454" t="str">
        <f>Table1[[#This Row],[IndustryCode]]&amp;" - "&amp;Table1[[#This Row],[ShortIndustryTitle]]</f>
        <v>2211 - Electric Power Generation, Transmission And Distribution</v>
      </c>
      <c r="F454" t="s">
        <v>751</v>
      </c>
      <c r="G454">
        <v>2007</v>
      </c>
      <c r="H454">
        <v>100.09768948126801</v>
      </c>
    </row>
    <row r="455" spans="1:8" x14ac:dyDescent="0.3">
      <c r="A455" t="s">
        <v>17</v>
      </c>
      <c r="B455" s="12">
        <v>2211</v>
      </c>
      <c r="C455" t="s">
        <v>104</v>
      </c>
      <c r="D455" t="str">
        <f>_xlfn.XLOOKUP(Table1[[#This Row],[IndustryCode]],Metadata!$A$1:$A$64,Metadata!$F$1:$F$64,Table1[[#This Row],[IndustryTitle]])</f>
        <v>Electric Power Generation, Transmission And Distribution</v>
      </c>
      <c r="E455" t="str">
        <f>Table1[[#This Row],[IndustryCode]]&amp;" - "&amp;Table1[[#This Row],[ShortIndustryTitle]]</f>
        <v>2211 - Electric Power Generation, Transmission And Distribution</v>
      </c>
      <c r="F455" t="s">
        <v>751</v>
      </c>
      <c r="G455">
        <v>2008</v>
      </c>
      <c r="H455">
        <v>99.059624195511802</v>
      </c>
    </row>
    <row r="456" spans="1:8" x14ac:dyDescent="0.3">
      <c r="A456" t="s">
        <v>17</v>
      </c>
      <c r="B456" s="12">
        <v>2211</v>
      </c>
      <c r="C456" t="s">
        <v>104</v>
      </c>
      <c r="D456" t="str">
        <f>_xlfn.XLOOKUP(Table1[[#This Row],[IndustryCode]],Metadata!$A$1:$A$64,Metadata!$F$1:$F$64,Table1[[#This Row],[IndustryTitle]])</f>
        <v>Electric Power Generation, Transmission And Distribution</v>
      </c>
      <c r="E456" t="str">
        <f>Table1[[#This Row],[IndustryCode]]&amp;" - "&amp;Table1[[#This Row],[ShortIndustryTitle]]</f>
        <v>2211 - Electric Power Generation, Transmission And Distribution</v>
      </c>
      <c r="F456" t="s">
        <v>751</v>
      </c>
      <c r="G456">
        <v>2009</v>
      </c>
      <c r="H456">
        <v>99.949357436653003</v>
      </c>
    </row>
    <row r="457" spans="1:8" x14ac:dyDescent="0.3">
      <c r="A457" t="s">
        <v>17</v>
      </c>
      <c r="B457" s="12">
        <v>2211</v>
      </c>
      <c r="C457" t="s">
        <v>104</v>
      </c>
      <c r="D457" t="str">
        <f>_xlfn.XLOOKUP(Table1[[#This Row],[IndustryCode]],Metadata!$A$1:$A$64,Metadata!$F$1:$F$64,Table1[[#This Row],[IndustryTitle]])</f>
        <v>Electric Power Generation, Transmission And Distribution</v>
      </c>
      <c r="E457" t="str">
        <f>Table1[[#This Row],[IndustryCode]]&amp;" - "&amp;Table1[[#This Row],[ShortIndustryTitle]]</f>
        <v>2211 - Electric Power Generation, Transmission And Distribution</v>
      </c>
      <c r="F457" t="s">
        <v>751</v>
      </c>
      <c r="G457">
        <v>2010</v>
      </c>
      <c r="H457">
        <v>100.555738795168</v>
      </c>
    </row>
    <row r="458" spans="1:8" x14ac:dyDescent="0.3">
      <c r="A458" t="s">
        <v>17</v>
      </c>
      <c r="B458" s="12">
        <v>2211</v>
      </c>
      <c r="C458" t="s">
        <v>104</v>
      </c>
      <c r="D458" t="str">
        <f>_xlfn.XLOOKUP(Table1[[#This Row],[IndustryCode]],Metadata!$A$1:$A$64,Metadata!$F$1:$F$64,Table1[[#This Row],[IndustryTitle]])</f>
        <v>Electric Power Generation, Transmission And Distribution</v>
      </c>
      <c r="E458" t="str">
        <f>Table1[[#This Row],[IndustryCode]]&amp;" - "&amp;Table1[[#This Row],[ShortIndustryTitle]]</f>
        <v>2211 - Electric Power Generation, Transmission And Distribution</v>
      </c>
      <c r="F458" t="s">
        <v>751</v>
      </c>
      <c r="G458">
        <v>2011</v>
      </c>
      <c r="H458">
        <v>100.879733352542</v>
      </c>
    </row>
    <row r="459" spans="1:8" x14ac:dyDescent="0.3">
      <c r="A459" t="s">
        <v>17</v>
      </c>
      <c r="B459" s="12">
        <v>2211</v>
      </c>
      <c r="C459" t="s">
        <v>104</v>
      </c>
      <c r="D459" t="str">
        <f>_xlfn.XLOOKUP(Table1[[#This Row],[IndustryCode]],Metadata!$A$1:$A$64,Metadata!$F$1:$F$64,Table1[[#This Row],[IndustryTitle]])</f>
        <v>Electric Power Generation, Transmission And Distribution</v>
      </c>
      <c r="E459" t="str">
        <f>Table1[[#This Row],[IndustryCode]]&amp;" - "&amp;Table1[[#This Row],[ShortIndustryTitle]]</f>
        <v>2211 - Electric Power Generation, Transmission And Distribution</v>
      </c>
      <c r="F459" t="s">
        <v>751</v>
      </c>
      <c r="G459">
        <v>2012</v>
      </c>
      <c r="H459">
        <v>101.507387269082</v>
      </c>
    </row>
    <row r="460" spans="1:8" x14ac:dyDescent="0.3">
      <c r="A460" t="s">
        <v>17</v>
      </c>
      <c r="B460" s="12">
        <v>2211</v>
      </c>
      <c r="C460" t="s">
        <v>104</v>
      </c>
      <c r="D460" t="str">
        <f>_xlfn.XLOOKUP(Table1[[#This Row],[IndustryCode]],Metadata!$A$1:$A$64,Metadata!$F$1:$F$64,Table1[[#This Row],[IndustryTitle]])</f>
        <v>Electric Power Generation, Transmission And Distribution</v>
      </c>
      <c r="E460" t="str">
        <f>Table1[[#This Row],[IndustryCode]]&amp;" - "&amp;Table1[[#This Row],[ShortIndustryTitle]]</f>
        <v>2211 - Electric Power Generation, Transmission And Distribution</v>
      </c>
      <c r="F460" t="s">
        <v>751</v>
      </c>
      <c r="G460">
        <v>2013</v>
      </c>
      <c r="H460">
        <v>101.772117926036</v>
      </c>
    </row>
    <row r="461" spans="1:8" x14ac:dyDescent="0.3">
      <c r="A461" t="s">
        <v>17</v>
      </c>
      <c r="B461" s="12">
        <v>2211</v>
      </c>
      <c r="C461" t="s">
        <v>104</v>
      </c>
      <c r="D461" t="str">
        <f>_xlfn.XLOOKUP(Table1[[#This Row],[IndustryCode]],Metadata!$A$1:$A$64,Metadata!$F$1:$F$64,Table1[[#This Row],[IndustryTitle]])</f>
        <v>Electric Power Generation, Transmission And Distribution</v>
      </c>
      <c r="E461" t="str">
        <f>Table1[[#This Row],[IndustryCode]]&amp;" - "&amp;Table1[[#This Row],[ShortIndustryTitle]]</f>
        <v>2211 - Electric Power Generation, Transmission And Distribution</v>
      </c>
      <c r="F461" t="s">
        <v>751</v>
      </c>
      <c r="G461">
        <v>2014</v>
      </c>
      <c r="H461">
        <v>102.13055644714299</v>
      </c>
    </row>
    <row r="462" spans="1:8" x14ac:dyDescent="0.3">
      <c r="A462" t="s">
        <v>17</v>
      </c>
      <c r="B462" s="12">
        <v>2211</v>
      </c>
      <c r="C462" t="s">
        <v>104</v>
      </c>
      <c r="D462" t="str">
        <f>_xlfn.XLOOKUP(Table1[[#This Row],[IndustryCode]],Metadata!$A$1:$A$64,Metadata!$F$1:$F$64,Table1[[#This Row],[IndustryTitle]])</f>
        <v>Electric Power Generation, Transmission And Distribution</v>
      </c>
      <c r="E462" t="str">
        <f>Table1[[#This Row],[IndustryCode]]&amp;" - "&amp;Table1[[#This Row],[ShortIndustryTitle]]</f>
        <v>2211 - Electric Power Generation, Transmission And Distribution</v>
      </c>
      <c r="F462" t="s">
        <v>751</v>
      </c>
      <c r="G462">
        <v>2015</v>
      </c>
      <c r="H462">
        <v>101.739648149026</v>
      </c>
    </row>
    <row r="463" spans="1:8" x14ac:dyDescent="0.3">
      <c r="A463" t="s">
        <v>17</v>
      </c>
      <c r="B463" s="12">
        <v>2211</v>
      </c>
      <c r="C463" t="s">
        <v>104</v>
      </c>
      <c r="D463" t="str">
        <f>_xlfn.XLOOKUP(Table1[[#This Row],[IndustryCode]],Metadata!$A$1:$A$64,Metadata!$F$1:$F$64,Table1[[#This Row],[IndustryTitle]])</f>
        <v>Electric Power Generation, Transmission And Distribution</v>
      </c>
      <c r="E463" t="str">
        <f>Table1[[#This Row],[IndustryCode]]&amp;" - "&amp;Table1[[#This Row],[ShortIndustryTitle]]</f>
        <v>2211 - Electric Power Generation, Transmission And Distribution</v>
      </c>
      <c r="F463" t="s">
        <v>751</v>
      </c>
      <c r="G463">
        <v>2016</v>
      </c>
      <c r="H463">
        <v>101.789867406266</v>
      </c>
    </row>
    <row r="464" spans="1:8" x14ac:dyDescent="0.3">
      <c r="A464" t="s">
        <v>17</v>
      </c>
      <c r="B464" s="12">
        <v>2211</v>
      </c>
      <c r="C464" t="s">
        <v>104</v>
      </c>
      <c r="D464" t="str">
        <f>_xlfn.XLOOKUP(Table1[[#This Row],[IndustryCode]],Metadata!$A$1:$A$64,Metadata!$F$1:$F$64,Table1[[#This Row],[IndustryTitle]])</f>
        <v>Electric Power Generation, Transmission And Distribution</v>
      </c>
      <c r="E464" t="str">
        <f>Table1[[#This Row],[IndustryCode]]&amp;" - "&amp;Table1[[#This Row],[ShortIndustryTitle]]</f>
        <v>2211 - Electric Power Generation, Transmission And Distribution</v>
      </c>
      <c r="F464" t="s">
        <v>751</v>
      </c>
      <c r="G464">
        <v>2017</v>
      </c>
      <c r="H464">
        <v>101.339964293661</v>
      </c>
    </row>
    <row r="465" spans="1:8" x14ac:dyDescent="0.3">
      <c r="A465" t="s">
        <v>17</v>
      </c>
      <c r="B465" s="12">
        <v>2211</v>
      </c>
      <c r="C465" t="s">
        <v>104</v>
      </c>
      <c r="D465" t="str">
        <f>_xlfn.XLOOKUP(Table1[[#This Row],[IndustryCode]],Metadata!$A$1:$A$64,Metadata!$F$1:$F$64,Table1[[#This Row],[IndustryTitle]])</f>
        <v>Electric Power Generation, Transmission And Distribution</v>
      </c>
      <c r="E465" t="str">
        <f>Table1[[#This Row],[IndustryCode]]&amp;" - "&amp;Table1[[#This Row],[ShortIndustryTitle]]</f>
        <v>2211 - Electric Power Generation, Transmission And Distribution</v>
      </c>
      <c r="F465" t="s">
        <v>751</v>
      </c>
      <c r="G465">
        <v>2018</v>
      </c>
      <c r="H465">
        <v>101.384048383511</v>
      </c>
    </row>
    <row r="466" spans="1:8" x14ac:dyDescent="0.3">
      <c r="A466" t="s">
        <v>17</v>
      </c>
      <c r="B466" s="12">
        <v>2211</v>
      </c>
      <c r="C466" t="s">
        <v>104</v>
      </c>
      <c r="D466" t="str">
        <f>_xlfn.XLOOKUP(Table1[[#This Row],[IndustryCode]],Metadata!$A$1:$A$64,Metadata!$F$1:$F$64,Table1[[#This Row],[IndustryTitle]])</f>
        <v>Electric Power Generation, Transmission And Distribution</v>
      </c>
      <c r="E466" t="str">
        <f>Table1[[#This Row],[IndustryCode]]&amp;" - "&amp;Table1[[#This Row],[ShortIndustryTitle]]</f>
        <v>2211 - Electric Power Generation, Transmission And Distribution</v>
      </c>
      <c r="F466" t="s">
        <v>751</v>
      </c>
      <c r="G466">
        <v>2019</v>
      </c>
      <c r="H466">
        <v>101.24837903018199</v>
      </c>
    </row>
    <row r="467" spans="1:8" x14ac:dyDescent="0.3">
      <c r="A467" t="s">
        <v>17</v>
      </c>
      <c r="B467" s="12">
        <v>2212</v>
      </c>
      <c r="C467" t="s">
        <v>105</v>
      </c>
      <c r="D467" t="str">
        <f>_xlfn.XLOOKUP(Table1[[#This Row],[IndustryCode]],Metadata!$A$1:$A$64,Metadata!$F$1:$F$64,Table1[[#This Row],[IndustryTitle]])</f>
        <v xml:space="preserve">Natural Gas Distribution </v>
      </c>
      <c r="E467" t="str">
        <f>Table1[[#This Row],[IndustryCode]]&amp;" - "&amp;Table1[[#This Row],[ShortIndustryTitle]]</f>
        <v xml:space="preserve">2212 - Natural Gas Distribution </v>
      </c>
      <c r="F467" t="s">
        <v>751</v>
      </c>
      <c r="G467">
        <v>2005</v>
      </c>
      <c r="H467">
        <v>100</v>
      </c>
    </row>
    <row r="468" spans="1:8" x14ac:dyDescent="0.3">
      <c r="A468" t="s">
        <v>17</v>
      </c>
      <c r="B468" s="12">
        <v>2212</v>
      </c>
      <c r="C468" t="s">
        <v>105</v>
      </c>
      <c r="D468" t="str">
        <f>_xlfn.XLOOKUP(Table1[[#This Row],[IndustryCode]],Metadata!$A$1:$A$64,Metadata!$F$1:$F$64,Table1[[#This Row],[IndustryTitle]])</f>
        <v xml:space="preserve">Natural Gas Distribution </v>
      </c>
      <c r="E468" t="str">
        <f>Table1[[#This Row],[IndustryCode]]&amp;" - "&amp;Table1[[#This Row],[ShortIndustryTitle]]</f>
        <v xml:space="preserve">2212 - Natural Gas Distribution </v>
      </c>
      <c r="F468" t="s">
        <v>751</v>
      </c>
      <c r="G468">
        <v>2006</v>
      </c>
      <c r="H468">
        <v>99.428914870065299</v>
      </c>
    </row>
    <row r="469" spans="1:8" x14ac:dyDescent="0.3">
      <c r="A469" t="s">
        <v>17</v>
      </c>
      <c r="B469" s="12">
        <v>2212</v>
      </c>
      <c r="C469" t="s">
        <v>105</v>
      </c>
      <c r="D469" t="str">
        <f>_xlfn.XLOOKUP(Table1[[#This Row],[IndustryCode]],Metadata!$A$1:$A$64,Metadata!$F$1:$F$64,Table1[[#This Row],[IndustryTitle]])</f>
        <v xml:space="preserve">Natural Gas Distribution </v>
      </c>
      <c r="E469" t="str">
        <f>Table1[[#This Row],[IndustryCode]]&amp;" - "&amp;Table1[[#This Row],[ShortIndustryTitle]]</f>
        <v xml:space="preserve">2212 - Natural Gas Distribution </v>
      </c>
      <c r="F469" t="s">
        <v>751</v>
      </c>
      <c r="G469">
        <v>2007</v>
      </c>
      <c r="H469">
        <v>100.036814001973</v>
      </c>
    </row>
    <row r="470" spans="1:8" x14ac:dyDescent="0.3">
      <c r="A470" t="s">
        <v>17</v>
      </c>
      <c r="B470" s="12">
        <v>2212</v>
      </c>
      <c r="C470" t="s">
        <v>105</v>
      </c>
      <c r="D470" t="str">
        <f>_xlfn.XLOOKUP(Table1[[#This Row],[IndustryCode]],Metadata!$A$1:$A$64,Metadata!$F$1:$F$64,Table1[[#This Row],[IndustryTitle]])</f>
        <v xml:space="preserve">Natural Gas Distribution </v>
      </c>
      <c r="E470" t="str">
        <f>Table1[[#This Row],[IndustryCode]]&amp;" - "&amp;Table1[[#This Row],[ShortIndustryTitle]]</f>
        <v xml:space="preserve">2212 - Natural Gas Distribution </v>
      </c>
      <c r="F470" t="s">
        <v>751</v>
      </c>
      <c r="G470">
        <v>2008</v>
      </c>
      <c r="H470">
        <v>99.000639113409306</v>
      </c>
    </row>
    <row r="471" spans="1:8" x14ac:dyDescent="0.3">
      <c r="A471" t="s">
        <v>17</v>
      </c>
      <c r="B471" s="12">
        <v>2212</v>
      </c>
      <c r="C471" t="s">
        <v>105</v>
      </c>
      <c r="D471" t="str">
        <f>_xlfn.XLOOKUP(Table1[[#This Row],[IndustryCode]],Metadata!$A$1:$A$64,Metadata!$F$1:$F$64,Table1[[#This Row],[IndustryTitle]])</f>
        <v xml:space="preserve">Natural Gas Distribution </v>
      </c>
      <c r="E471" t="str">
        <f>Table1[[#This Row],[IndustryCode]]&amp;" - "&amp;Table1[[#This Row],[ShortIndustryTitle]]</f>
        <v xml:space="preserve">2212 - Natural Gas Distribution </v>
      </c>
      <c r="F471" t="s">
        <v>751</v>
      </c>
      <c r="G471">
        <v>2009</v>
      </c>
      <c r="H471">
        <v>99.749381222168395</v>
      </c>
    </row>
    <row r="472" spans="1:8" x14ac:dyDescent="0.3">
      <c r="A472" t="s">
        <v>17</v>
      </c>
      <c r="B472" s="12">
        <v>2212</v>
      </c>
      <c r="C472" t="s">
        <v>105</v>
      </c>
      <c r="D472" t="str">
        <f>_xlfn.XLOOKUP(Table1[[#This Row],[IndustryCode]],Metadata!$A$1:$A$64,Metadata!$F$1:$F$64,Table1[[#This Row],[IndustryTitle]])</f>
        <v xml:space="preserve">Natural Gas Distribution </v>
      </c>
      <c r="E472" t="str">
        <f>Table1[[#This Row],[IndustryCode]]&amp;" - "&amp;Table1[[#This Row],[ShortIndustryTitle]]</f>
        <v xml:space="preserve">2212 - Natural Gas Distribution </v>
      </c>
      <c r="F472" t="s">
        <v>751</v>
      </c>
      <c r="G472">
        <v>2010</v>
      </c>
      <c r="H472">
        <v>100.576960525459</v>
      </c>
    </row>
    <row r="473" spans="1:8" x14ac:dyDescent="0.3">
      <c r="A473" t="s">
        <v>17</v>
      </c>
      <c r="B473" s="12">
        <v>2212</v>
      </c>
      <c r="C473" t="s">
        <v>105</v>
      </c>
      <c r="D473" t="str">
        <f>_xlfn.XLOOKUP(Table1[[#This Row],[IndustryCode]],Metadata!$A$1:$A$64,Metadata!$F$1:$F$64,Table1[[#This Row],[IndustryTitle]])</f>
        <v xml:space="preserve">Natural Gas Distribution </v>
      </c>
      <c r="E473" t="str">
        <f>Table1[[#This Row],[IndustryCode]]&amp;" - "&amp;Table1[[#This Row],[ShortIndustryTitle]]</f>
        <v xml:space="preserve">2212 - Natural Gas Distribution </v>
      </c>
      <c r="F473" t="s">
        <v>751</v>
      </c>
      <c r="G473">
        <v>2011</v>
      </c>
      <c r="H473">
        <v>100.71025389608</v>
      </c>
    </row>
    <row r="474" spans="1:8" x14ac:dyDescent="0.3">
      <c r="A474" t="s">
        <v>17</v>
      </c>
      <c r="B474" s="12">
        <v>2212</v>
      </c>
      <c r="C474" t="s">
        <v>105</v>
      </c>
      <c r="D474" t="str">
        <f>_xlfn.XLOOKUP(Table1[[#This Row],[IndustryCode]],Metadata!$A$1:$A$64,Metadata!$F$1:$F$64,Table1[[#This Row],[IndustryTitle]])</f>
        <v xml:space="preserve">Natural Gas Distribution </v>
      </c>
      <c r="E474" t="str">
        <f>Table1[[#This Row],[IndustryCode]]&amp;" - "&amp;Table1[[#This Row],[ShortIndustryTitle]]</f>
        <v xml:space="preserve">2212 - Natural Gas Distribution </v>
      </c>
      <c r="F474" t="s">
        <v>751</v>
      </c>
      <c r="G474">
        <v>2012</v>
      </c>
      <c r="H474">
        <v>101.379453280278</v>
      </c>
    </row>
    <row r="475" spans="1:8" x14ac:dyDescent="0.3">
      <c r="A475" t="s">
        <v>17</v>
      </c>
      <c r="B475" s="12">
        <v>2212</v>
      </c>
      <c r="C475" t="s">
        <v>105</v>
      </c>
      <c r="D475" t="str">
        <f>_xlfn.XLOOKUP(Table1[[#This Row],[IndustryCode]],Metadata!$A$1:$A$64,Metadata!$F$1:$F$64,Table1[[#This Row],[IndustryTitle]])</f>
        <v xml:space="preserve">Natural Gas Distribution </v>
      </c>
      <c r="E475" t="str">
        <f>Table1[[#This Row],[IndustryCode]]&amp;" - "&amp;Table1[[#This Row],[ShortIndustryTitle]]</f>
        <v xml:space="preserve">2212 - Natural Gas Distribution </v>
      </c>
      <c r="F475" t="s">
        <v>751</v>
      </c>
      <c r="G475">
        <v>2013</v>
      </c>
      <c r="H475">
        <v>101.680565564817</v>
      </c>
    </row>
    <row r="476" spans="1:8" x14ac:dyDescent="0.3">
      <c r="A476" t="s">
        <v>17</v>
      </c>
      <c r="B476" s="12">
        <v>2212</v>
      </c>
      <c r="C476" t="s">
        <v>105</v>
      </c>
      <c r="D476" t="str">
        <f>_xlfn.XLOOKUP(Table1[[#This Row],[IndustryCode]],Metadata!$A$1:$A$64,Metadata!$F$1:$F$64,Table1[[#This Row],[IndustryTitle]])</f>
        <v xml:space="preserve">Natural Gas Distribution </v>
      </c>
      <c r="E476" t="str">
        <f>Table1[[#This Row],[IndustryCode]]&amp;" - "&amp;Table1[[#This Row],[ShortIndustryTitle]]</f>
        <v xml:space="preserve">2212 - Natural Gas Distribution </v>
      </c>
      <c r="F476" t="s">
        <v>751</v>
      </c>
      <c r="G476">
        <v>2014</v>
      </c>
      <c r="H476">
        <v>101.910144101605</v>
      </c>
    </row>
    <row r="477" spans="1:8" x14ac:dyDescent="0.3">
      <c r="A477" t="s">
        <v>17</v>
      </c>
      <c r="B477" s="12">
        <v>2212</v>
      </c>
      <c r="C477" t="s">
        <v>105</v>
      </c>
      <c r="D477" t="str">
        <f>_xlfn.XLOOKUP(Table1[[#This Row],[IndustryCode]],Metadata!$A$1:$A$64,Metadata!$F$1:$F$64,Table1[[#This Row],[IndustryTitle]])</f>
        <v xml:space="preserve">Natural Gas Distribution </v>
      </c>
      <c r="E477" t="str">
        <f>Table1[[#This Row],[IndustryCode]]&amp;" - "&amp;Table1[[#This Row],[ShortIndustryTitle]]</f>
        <v xml:space="preserve">2212 - Natural Gas Distribution </v>
      </c>
      <c r="F477" t="s">
        <v>751</v>
      </c>
      <c r="G477">
        <v>2015</v>
      </c>
      <c r="H477">
        <v>101.64893933195199</v>
      </c>
    </row>
    <row r="478" spans="1:8" x14ac:dyDescent="0.3">
      <c r="A478" t="s">
        <v>17</v>
      </c>
      <c r="B478" s="12">
        <v>2212</v>
      </c>
      <c r="C478" t="s">
        <v>105</v>
      </c>
      <c r="D478" t="str">
        <f>_xlfn.XLOOKUP(Table1[[#This Row],[IndustryCode]],Metadata!$A$1:$A$64,Metadata!$F$1:$F$64,Table1[[#This Row],[IndustryTitle]])</f>
        <v xml:space="preserve">Natural Gas Distribution </v>
      </c>
      <c r="E478" t="str">
        <f>Table1[[#This Row],[IndustryCode]]&amp;" - "&amp;Table1[[#This Row],[ShortIndustryTitle]]</f>
        <v xml:space="preserve">2212 - Natural Gas Distribution </v>
      </c>
      <c r="F478" t="s">
        <v>751</v>
      </c>
      <c r="G478">
        <v>2016</v>
      </c>
      <c r="H478">
        <v>101.652796211872</v>
      </c>
    </row>
    <row r="479" spans="1:8" x14ac:dyDescent="0.3">
      <c r="A479" t="s">
        <v>17</v>
      </c>
      <c r="B479" s="12">
        <v>2212</v>
      </c>
      <c r="C479" t="s">
        <v>105</v>
      </c>
      <c r="D479" t="str">
        <f>_xlfn.XLOOKUP(Table1[[#This Row],[IndustryCode]],Metadata!$A$1:$A$64,Metadata!$F$1:$F$64,Table1[[#This Row],[IndustryTitle]])</f>
        <v xml:space="preserve">Natural Gas Distribution </v>
      </c>
      <c r="E479" t="str">
        <f>Table1[[#This Row],[IndustryCode]]&amp;" - "&amp;Table1[[#This Row],[ShortIndustryTitle]]</f>
        <v xml:space="preserve">2212 - Natural Gas Distribution </v>
      </c>
      <c r="F479" t="s">
        <v>751</v>
      </c>
      <c r="G479">
        <v>2017</v>
      </c>
      <c r="H479">
        <v>100.981809345706</v>
      </c>
    </row>
    <row r="480" spans="1:8" x14ac:dyDescent="0.3">
      <c r="A480" t="s">
        <v>17</v>
      </c>
      <c r="B480" s="12">
        <v>2212</v>
      </c>
      <c r="C480" t="s">
        <v>105</v>
      </c>
      <c r="D480" t="str">
        <f>_xlfn.XLOOKUP(Table1[[#This Row],[IndustryCode]],Metadata!$A$1:$A$64,Metadata!$F$1:$F$64,Table1[[#This Row],[IndustryTitle]])</f>
        <v xml:space="preserve">Natural Gas Distribution </v>
      </c>
      <c r="E480" t="str">
        <f>Table1[[#This Row],[IndustryCode]]&amp;" - "&amp;Table1[[#This Row],[ShortIndustryTitle]]</f>
        <v xml:space="preserve">2212 - Natural Gas Distribution </v>
      </c>
      <c r="F480" t="s">
        <v>751</v>
      </c>
      <c r="G480">
        <v>2018</v>
      </c>
      <c r="H480">
        <v>101.27967683891301</v>
      </c>
    </row>
    <row r="481" spans="1:8" x14ac:dyDescent="0.3">
      <c r="A481" t="s">
        <v>17</v>
      </c>
      <c r="B481" s="12">
        <v>2212</v>
      </c>
      <c r="C481" t="s">
        <v>105</v>
      </c>
      <c r="D481" t="str">
        <f>_xlfn.XLOOKUP(Table1[[#This Row],[IndustryCode]],Metadata!$A$1:$A$64,Metadata!$F$1:$F$64,Table1[[#This Row],[IndustryTitle]])</f>
        <v xml:space="preserve">Natural Gas Distribution </v>
      </c>
      <c r="E481" t="str">
        <f>Table1[[#This Row],[IndustryCode]]&amp;" - "&amp;Table1[[#This Row],[ShortIndustryTitle]]</f>
        <v xml:space="preserve">2212 - Natural Gas Distribution </v>
      </c>
      <c r="F481" t="s">
        <v>751</v>
      </c>
      <c r="G481">
        <v>2019</v>
      </c>
      <c r="H481">
        <v>101.117267775931</v>
      </c>
    </row>
    <row r="482" spans="1:8" x14ac:dyDescent="0.3">
      <c r="A482" t="s">
        <v>17</v>
      </c>
      <c r="B482" s="12">
        <v>2213</v>
      </c>
      <c r="C482" t="s">
        <v>106</v>
      </c>
      <c r="D482" t="str">
        <f>_xlfn.XLOOKUP(Table1[[#This Row],[IndustryCode]],Metadata!$A$1:$A$64,Metadata!$F$1:$F$64,Table1[[#This Row],[IndustryTitle]])</f>
        <v xml:space="preserve">Water, Sewage And Other Systems </v>
      </c>
      <c r="E482" t="str">
        <f>Table1[[#This Row],[IndustryCode]]&amp;" - "&amp;Table1[[#This Row],[ShortIndustryTitle]]</f>
        <v xml:space="preserve">2213 - Water, Sewage And Other Systems </v>
      </c>
      <c r="F482" t="s">
        <v>751</v>
      </c>
      <c r="G482">
        <v>2005</v>
      </c>
      <c r="H482">
        <v>100</v>
      </c>
    </row>
    <row r="483" spans="1:8" x14ac:dyDescent="0.3">
      <c r="A483" t="s">
        <v>17</v>
      </c>
      <c r="B483" s="12">
        <v>2213</v>
      </c>
      <c r="C483" t="s">
        <v>106</v>
      </c>
      <c r="D483" t="str">
        <f>_xlfn.XLOOKUP(Table1[[#This Row],[IndustryCode]],Metadata!$A$1:$A$64,Metadata!$F$1:$F$64,Table1[[#This Row],[IndustryTitle]])</f>
        <v xml:space="preserve">Water, Sewage And Other Systems </v>
      </c>
      <c r="E483" t="str">
        <f>Table1[[#This Row],[IndustryCode]]&amp;" - "&amp;Table1[[#This Row],[ShortIndustryTitle]]</f>
        <v xml:space="preserve">2213 - Water, Sewage And Other Systems </v>
      </c>
      <c r="F483" t="s">
        <v>751</v>
      </c>
      <c r="G483">
        <v>2006</v>
      </c>
      <c r="H483">
        <v>101.344083392654</v>
      </c>
    </row>
    <row r="484" spans="1:8" x14ac:dyDescent="0.3">
      <c r="A484" t="s">
        <v>17</v>
      </c>
      <c r="B484" s="12">
        <v>2213</v>
      </c>
      <c r="C484" t="s">
        <v>106</v>
      </c>
      <c r="D484" t="str">
        <f>_xlfn.XLOOKUP(Table1[[#This Row],[IndustryCode]],Metadata!$A$1:$A$64,Metadata!$F$1:$F$64,Table1[[#This Row],[IndustryTitle]])</f>
        <v xml:space="preserve">Water, Sewage And Other Systems </v>
      </c>
      <c r="E484" t="str">
        <f>Table1[[#This Row],[IndustryCode]]&amp;" - "&amp;Table1[[#This Row],[ShortIndustryTitle]]</f>
        <v xml:space="preserve">2213 - Water, Sewage And Other Systems </v>
      </c>
      <c r="F484" t="s">
        <v>751</v>
      </c>
      <c r="G484">
        <v>2007</v>
      </c>
      <c r="H484">
        <v>101.25519791807901</v>
      </c>
    </row>
    <row r="485" spans="1:8" x14ac:dyDescent="0.3">
      <c r="A485" t="s">
        <v>17</v>
      </c>
      <c r="B485" s="12">
        <v>2213</v>
      </c>
      <c r="C485" t="s">
        <v>106</v>
      </c>
      <c r="D485" t="str">
        <f>_xlfn.XLOOKUP(Table1[[#This Row],[IndustryCode]],Metadata!$A$1:$A$64,Metadata!$F$1:$F$64,Table1[[#This Row],[IndustryTitle]])</f>
        <v xml:space="preserve">Water, Sewage And Other Systems </v>
      </c>
      <c r="E485" t="str">
        <f>Table1[[#This Row],[IndustryCode]]&amp;" - "&amp;Table1[[#This Row],[ShortIndustryTitle]]</f>
        <v xml:space="preserve">2213 - Water, Sewage And Other Systems </v>
      </c>
      <c r="F485" t="s">
        <v>751</v>
      </c>
      <c r="G485">
        <v>2008</v>
      </c>
      <c r="H485">
        <v>101.275618477607</v>
      </c>
    </row>
    <row r="486" spans="1:8" x14ac:dyDescent="0.3">
      <c r="A486" t="s">
        <v>17</v>
      </c>
      <c r="B486" s="12">
        <v>2213</v>
      </c>
      <c r="C486" t="s">
        <v>106</v>
      </c>
      <c r="D486" t="str">
        <f>_xlfn.XLOOKUP(Table1[[#This Row],[IndustryCode]],Metadata!$A$1:$A$64,Metadata!$F$1:$F$64,Table1[[#This Row],[IndustryTitle]])</f>
        <v xml:space="preserve">Water, Sewage And Other Systems </v>
      </c>
      <c r="E486" t="str">
        <f>Table1[[#This Row],[IndustryCode]]&amp;" - "&amp;Table1[[#This Row],[ShortIndustryTitle]]</f>
        <v xml:space="preserve">2213 - Water, Sewage And Other Systems </v>
      </c>
      <c r="F486" t="s">
        <v>751</v>
      </c>
      <c r="G486">
        <v>2009</v>
      </c>
      <c r="H486">
        <v>101.296664803798</v>
      </c>
    </row>
    <row r="487" spans="1:8" x14ac:dyDescent="0.3">
      <c r="A487" t="s">
        <v>17</v>
      </c>
      <c r="B487" s="12">
        <v>2213</v>
      </c>
      <c r="C487" t="s">
        <v>106</v>
      </c>
      <c r="D487" t="str">
        <f>_xlfn.XLOOKUP(Table1[[#This Row],[IndustryCode]],Metadata!$A$1:$A$64,Metadata!$F$1:$F$64,Table1[[#This Row],[IndustryTitle]])</f>
        <v xml:space="preserve">Water, Sewage And Other Systems </v>
      </c>
      <c r="E487" t="str">
        <f>Table1[[#This Row],[IndustryCode]]&amp;" - "&amp;Table1[[#This Row],[ShortIndustryTitle]]</f>
        <v xml:space="preserve">2213 - Water, Sewage And Other Systems </v>
      </c>
      <c r="F487" t="s">
        <v>751</v>
      </c>
      <c r="G487">
        <v>2010</v>
      </c>
      <c r="H487">
        <v>101.96253251195</v>
      </c>
    </row>
    <row r="488" spans="1:8" x14ac:dyDescent="0.3">
      <c r="A488" t="s">
        <v>17</v>
      </c>
      <c r="B488" s="12">
        <v>2213</v>
      </c>
      <c r="C488" t="s">
        <v>106</v>
      </c>
      <c r="D488" t="str">
        <f>_xlfn.XLOOKUP(Table1[[#This Row],[IndustryCode]],Metadata!$A$1:$A$64,Metadata!$F$1:$F$64,Table1[[#This Row],[IndustryTitle]])</f>
        <v xml:space="preserve">Water, Sewage And Other Systems </v>
      </c>
      <c r="E488" t="str">
        <f>Table1[[#This Row],[IndustryCode]]&amp;" - "&amp;Table1[[#This Row],[ShortIndustryTitle]]</f>
        <v xml:space="preserve">2213 - Water, Sewage And Other Systems </v>
      </c>
      <c r="F488" t="s">
        <v>751</v>
      </c>
      <c r="G488">
        <v>2011</v>
      </c>
      <c r="H488">
        <v>103.21181662318899</v>
      </c>
    </row>
    <row r="489" spans="1:8" x14ac:dyDescent="0.3">
      <c r="A489" t="s">
        <v>17</v>
      </c>
      <c r="B489" s="12">
        <v>2213</v>
      </c>
      <c r="C489" t="s">
        <v>106</v>
      </c>
      <c r="D489" t="str">
        <f>_xlfn.XLOOKUP(Table1[[#This Row],[IndustryCode]],Metadata!$A$1:$A$64,Metadata!$F$1:$F$64,Table1[[#This Row],[IndustryTitle]])</f>
        <v xml:space="preserve">Water, Sewage And Other Systems </v>
      </c>
      <c r="E489" t="str">
        <f>Table1[[#This Row],[IndustryCode]]&amp;" - "&amp;Table1[[#This Row],[ShortIndustryTitle]]</f>
        <v xml:space="preserve">2213 - Water, Sewage And Other Systems </v>
      </c>
      <c r="F489" t="s">
        <v>751</v>
      </c>
      <c r="G489">
        <v>2012</v>
      </c>
      <c r="H489">
        <v>105.004977712666</v>
      </c>
    </row>
    <row r="490" spans="1:8" x14ac:dyDescent="0.3">
      <c r="A490" t="s">
        <v>17</v>
      </c>
      <c r="B490" s="12">
        <v>2213</v>
      </c>
      <c r="C490" t="s">
        <v>106</v>
      </c>
      <c r="D490" t="str">
        <f>_xlfn.XLOOKUP(Table1[[#This Row],[IndustryCode]],Metadata!$A$1:$A$64,Metadata!$F$1:$F$64,Table1[[#This Row],[IndustryTitle]])</f>
        <v xml:space="preserve">Water, Sewage And Other Systems </v>
      </c>
      <c r="E490" t="str">
        <f>Table1[[#This Row],[IndustryCode]]&amp;" - "&amp;Table1[[#This Row],[ShortIndustryTitle]]</f>
        <v xml:space="preserve">2213 - Water, Sewage And Other Systems </v>
      </c>
      <c r="F490" t="s">
        <v>751</v>
      </c>
      <c r="G490">
        <v>2013</v>
      </c>
      <c r="H490">
        <v>102.58572123042499</v>
      </c>
    </row>
    <row r="491" spans="1:8" x14ac:dyDescent="0.3">
      <c r="A491" t="s">
        <v>17</v>
      </c>
      <c r="B491" s="12">
        <v>2213</v>
      </c>
      <c r="C491" t="s">
        <v>106</v>
      </c>
      <c r="D491" t="str">
        <f>_xlfn.XLOOKUP(Table1[[#This Row],[IndustryCode]],Metadata!$A$1:$A$64,Metadata!$F$1:$F$64,Table1[[#This Row],[IndustryTitle]])</f>
        <v xml:space="preserve">Water, Sewage And Other Systems </v>
      </c>
      <c r="E491" t="str">
        <f>Table1[[#This Row],[IndustryCode]]&amp;" - "&amp;Table1[[#This Row],[ShortIndustryTitle]]</f>
        <v xml:space="preserve">2213 - Water, Sewage And Other Systems </v>
      </c>
      <c r="F491" t="s">
        <v>751</v>
      </c>
      <c r="G491">
        <v>2014</v>
      </c>
      <c r="H491">
        <v>104.28041745122</v>
      </c>
    </row>
    <row r="492" spans="1:8" x14ac:dyDescent="0.3">
      <c r="A492" t="s">
        <v>17</v>
      </c>
      <c r="B492" s="12">
        <v>2213</v>
      </c>
      <c r="C492" t="s">
        <v>106</v>
      </c>
      <c r="D492" t="str">
        <f>_xlfn.XLOOKUP(Table1[[#This Row],[IndustryCode]],Metadata!$A$1:$A$64,Metadata!$F$1:$F$64,Table1[[#This Row],[IndustryTitle]])</f>
        <v xml:space="preserve">Water, Sewage And Other Systems </v>
      </c>
      <c r="E492" t="str">
        <f>Table1[[#This Row],[IndustryCode]]&amp;" - "&amp;Table1[[#This Row],[ShortIndustryTitle]]</f>
        <v xml:space="preserve">2213 - Water, Sewage And Other Systems </v>
      </c>
      <c r="F492" t="s">
        <v>751</v>
      </c>
      <c r="G492">
        <v>2015</v>
      </c>
      <c r="H492">
        <v>103.62121556405801</v>
      </c>
    </row>
    <row r="493" spans="1:8" x14ac:dyDescent="0.3">
      <c r="A493" t="s">
        <v>17</v>
      </c>
      <c r="B493" s="12">
        <v>2213</v>
      </c>
      <c r="C493" t="s">
        <v>106</v>
      </c>
      <c r="D493" t="str">
        <f>_xlfn.XLOOKUP(Table1[[#This Row],[IndustryCode]],Metadata!$A$1:$A$64,Metadata!$F$1:$F$64,Table1[[#This Row],[IndustryTitle]])</f>
        <v xml:space="preserve">Water, Sewage And Other Systems </v>
      </c>
      <c r="E493" t="str">
        <f>Table1[[#This Row],[IndustryCode]]&amp;" - "&amp;Table1[[#This Row],[ShortIndustryTitle]]</f>
        <v xml:space="preserve">2213 - Water, Sewage And Other Systems </v>
      </c>
      <c r="F493" t="s">
        <v>751</v>
      </c>
      <c r="G493">
        <v>2016</v>
      </c>
      <c r="H493">
        <v>105.620653713503</v>
      </c>
    </row>
    <row r="494" spans="1:8" x14ac:dyDescent="0.3">
      <c r="A494" t="s">
        <v>17</v>
      </c>
      <c r="B494" s="12">
        <v>2213</v>
      </c>
      <c r="C494" t="s">
        <v>106</v>
      </c>
      <c r="D494" t="str">
        <f>_xlfn.XLOOKUP(Table1[[#This Row],[IndustryCode]],Metadata!$A$1:$A$64,Metadata!$F$1:$F$64,Table1[[#This Row],[IndustryTitle]])</f>
        <v xml:space="preserve">Water, Sewage And Other Systems </v>
      </c>
      <c r="E494" t="str">
        <f>Table1[[#This Row],[IndustryCode]]&amp;" - "&amp;Table1[[#This Row],[ShortIndustryTitle]]</f>
        <v xml:space="preserve">2213 - Water, Sewage And Other Systems </v>
      </c>
      <c r="F494" t="s">
        <v>751</v>
      </c>
      <c r="G494">
        <v>2017</v>
      </c>
      <c r="H494">
        <v>105.67915797187101</v>
      </c>
    </row>
    <row r="495" spans="1:8" x14ac:dyDescent="0.3">
      <c r="A495" t="s">
        <v>17</v>
      </c>
      <c r="B495" s="12">
        <v>2213</v>
      </c>
      <c r="C495" t="s">
        <v>106</v>
      </c>
      <c r="D495" t="str">
        <f>_xlfn.XLOOKUP(Table1[[#This Row],[IndustryCode]],Metadata!$A$1:$A$64,Metadata!$F$1:$F$64,Table1[[#This Row],[IndustryTitle]])</f>
        <v xml:space="preserve">Water, Sewage And Other Systems </v>
      </c>
      <c r="E495" t="str">
        <f>Table1[[#This Row],[IndustryCode]]&amp;" - "&amp;Table1[[#This Row],[ShortIndustryTitle]]</f>
        <v xml:space="preserve">2213 - Water, Sewage And Other Systems </v>
      </c>
      <c r="F495" t="s">
        <v>751</v>
      </c>
      <c r="G495">
        <v>2018</v>
      </c>
      <c r="H495">
        <v>109.593511269988</v>
      </c>
    </row>
    <row r="496" spans="1:8" x14ac:dyDescent="0.3">
      <c r="A496" t="s">
        <v>17</v>
      </c>
      <c r="B496" s="12">
        <v>2213</v>
      </c>
      <c r="C496" t="s">
        <v>106</v>
      </c>
      <c r="D496" t="str">
        <f>_xlfn.XLOOKUP(Table1[[#This Row],[IndustryCode]],Metadata!$A$1:$A$64,Metadata!$F$1:$F$64,Table1[[#This Row],[IndustryTitle]])</f>
        <v xml:space="preserve">Water, Sewage And Other Systems </v>
      </c>
      <c r="E496" t="str">
        <f>Table1[[#This Row],[IndustryCode]]&amp;" - "&amp;Table1[[#This Row],[ShortIndustryTitle]]</f>
        <v xml:space="preserve">2213 - Water, Sewage And Other Systems </v>
      </c>
      <c r="F496" t="s">
        <v>751</v>
      </c>
      <c r="G496">
        <v>2019</v>
      </c>
      <c r="H496">
        <v>106.597491290039</v>
      </c>
    </row>
    <row r="497" spans="1:8" x14ac:dyDescent="0.3">
      <c r="A497" t="s">
        <v>17</v>
      </c>
      <c r="B497" s="12">
        <v>23</v>
      </c>
      <c r="C497" t="s">
        <v>27</v>
      </c>
      <c r="D497" t="str">
        <f>_xlfn.XLOOKUP(Table1[[#This Row],[IndustryCode]],Metadata!$A$1:$A$64,Metadata!$F$1:$F$64,Table1[[#This Row],[IndustryTitle]])</f>
        <v>Construction</v>
      </c>
      <c r="E497" t="str">
        <f>Table1[[#This Row],[IndustryCode]]&amp;" - "&amp;Table1[[#This Row],[ShortIndustryTitle]]</f>
        <v>23 - Construction</v>
      </c>
      <c r="F497" t="s">
        <v>750</v>
      </c>
      <c r="G497">
        <v>2005</v>
      </c>
      <c r="H497">
        <v>100</v>
      </c>
    </row>
    <row r="498" spans="1:8" x14ac:dyDescent="0.3">
      <c r="A498" t="s">
        <v>17</v>
      </c>
      <c r="B498" s="12">
        <v>23</v>
      </c>
      <c r="C498" t="s">
        <v>27</v>
      </c>
      <c r="D498" t="str">
        <f>_xlfn.XLOOKUP(Table1[[#This Row],[IndustryCode]],Metadata!$A$1:$A$64,Metadata!$F$1:$F$64,Table1[[#This Row],[IndustryTitle]])</f>
        <v>Construction</v>
      </c>
      <c r="E498" t="str">
        <f>Table1[[#This Row],[IndustryCode]]&amp;" - "&amp;Table1[[#This Row],[ShortIndustryTitle]]</f>
        <v>23 - Construction</v>
      </c>
      <c r="F498" t="s">
        <v>750</v>
      </c>
      <c r="G498">
        <v>2006</v>
      </c>
      <c r="H498">
        <v>99.972613189223594</v>
      </c>
    </row>
    <row r="499" spans="1:8" x14ac:dyDescent="0.3">
      <c r="A499" t="s">
        <v>17</v>
      </c>
      <c r="B499" s="12">
        <v>23</v>
      </c>
      <c r="C499" t="s">
        <v>27</v>
      </c>
      <c r="D499" t="str">
        <f>_xlfn.XLOOKUP(Table1[[#This Row],[IndustryCode]],Metadata!$A$1:$A$64,Metadata!$F$1:$F$64,Table1[[#This Row],[IndustryTitle]])</f>
        <v>Construction</v>
      </c>
      <c r="E499" t="str">
        <f>Table1[[#This Row],[IndustryCode]]&amp;" - "&amp;Table1[[#This Row],[ShortIndustryTitle]]</f>
        <v>23 - Construction</v>
      </c>
      <c r="F499" t="s">
        <v>750</v>
      </c>
      <c r="G499">
        <v>2007</v>
      </c>
      <c r="H499">
        <v>100.78409524312499</v>
      </c>
    </row>
    <row r="500" spans="1:8" x14ac:dyDescent="0.3">
      <c r="A500" t="s">
        <v>17</v>
      </c>
      <c r="B500" s="12">
        <v>23</v>
      </c>
      <c r="C500" t="s">
        <v>27</v>
      </c>
      <c r="D500" t="str">
        <f>_xlfn.XLOOKUP(Table1[[#This Row],[IndustryCode]],Metadata!$A$1:$A$64,Metadata!$F$1:$F$64,Table1[[#This Row],[IndustryTitle]])</f>
        <v>Construction</v>
      </c>
      <c r="E500" t="str">
        <f>Table1[[#This Row],[IndustryCode]]&amp;" - "&amp;Table1[[#This Row],[ShortIndustryTitle]]</f>
        <v>23 - Construction</v>
      </c>
      <c r="F500" t="s">
        <v>750</v>
      </c>
      <c r="G500">
        <v>2008</v>
      </c>
      <c r="H500">
        <v>102.208259398979</v>
      </c>
    </row>
    <row r="501" spans="1:8" x14ac:dyDescent="0.3">
      <c r="A501" t="s">
        <v>17</v>
      </c>
      <c r="B501" s="12">
        <v>23</v>
      </c>
      <c r="C501" t="s">
        <v>27</v>
      </c>
      <c r="D501" t="str">
        <f>_xlfn.XLOOKUP(Table1[[#This Row],[IndustryCode]],Metadata!$A$1:$A$64,Metadata!$F$1:$F$64,Table1[[#This Row],[IndustryTitle]])</f>
        <v>Construction</v>
      </c>
      <c r="E501" t="str">
        <f>Table1[[#This Row],[IndustryCode]]&amp;" - "&amp;Table1[[#This Row],[ShortIndustryTitle]]</f>
        <v>23 - Construction</v>
      </c>
      <c r="F501" t="s">
        <v>750</v>
      </c>
      <c r="G501">
        <v>2009</v>
      </c>
      <c r="H501">
        <v>103.610177259677</v>
      </c>
    </row>
    <row r="502" spans="1:8" x14ac:dyDescent="0.3">
      <c r="A502" t="s">
        <v>17</v>
      </c>
      <c r="B502" s="12">
        <v>23</v>
      </c>
      <c r="C502" t="s">
        <v>27</v>
      </c>
      <c r="D502" t="str">
        <f>_xlfn.XLOOKUP(Table1[[#This Row],[IndustryCode]],Metadata!$A$1:$A$64,Metadata!$F$1:$F$64,Table1[[#This Row],[IndustryTitle]])</f>
        <v>Construction</v>
      </c>
      <c r="E502" t="str">
        <f>Table1[[#This Row],[IndustryCode]]&amp;" - "&amp;Table1[[#This Row],[ShortIndustryTitle]]</f>
        <v>23 - Construction</v>
      </c>
      <c r="F502" t="s">
        <v>750</v>
      </c>
      <c r="G502">
        <v>2010</v>
      </c>
      <c r="H502">
        <v>104.88219783246301</v>
      </c>
    </row>
    <row r="503" spans="1:8" x14ac:dyDescent="0.3">
      <c r="A503" t="s">
        <v>17</v>
      </c>
      <c r="B503" s="12">
        <v>23</v>
      </c>
      <c r="C503" t="s">
        <v>27</v>
      </c>
      <c r="D503" t="str">
        <f>_xlfn.XLOOKUP(Table1[[#This Row],[IndustryCode]],Metadata!$A$1:$A$64,Metadata!$F$1:$F$64,Table1[[#This Row],[IndustryTitle]])</f>
        <v>Construction</v>
      </c>
      <c r="E503" t="str">
        <f>Table1[[#This Row],[IndustryCode]]&amp;" - "&amp;Table1[[#This Row],[ShortIndustryTitle]]</f>
        <v>23 - Construction</v>
      </c>
      <c r="F503" t="s">
        <v>750</v>
      </c>
      <c r="G503">
        <v>2011</v>
      </c>
      <c r="H503">
        <v>105.50004776071501</v>
      </c>
    </row>
    <row r="504" spans="1:8" x14ac:dyDescent="0.3">
      <c r="A504" t="s">
        <v>17</v>
      </c>
      <c r="B504" s="12">
        <v>23</v>
      </c>
      <c r="C504" t="s">
        <v>27</v>
      </c>
      <c r="D504" t="str">
        <f>_xlfn.XLOOKUP(Table1[[#This Row],[IndustryCode]],Metadata!$A$1:$A$64,Metadata!$F$1:$F$64,Table1[[#This Row],[IndustryTitle]])</f>
        <v>Construction</v>
      </c>
      <c r="E504" t="str">
        <f>Table1[[#This Row],[IndustryCode]]&amp;" - "&amp;Table1[[#This Row],[ShortIndustryTitle]]</f>
        <v>23 - Construction</v>
      </c>
      <c r="F504" t="s">
        <v>750</v>
      </c>
      <c r="G504">
        <v>2012</v>
      </c>
      <c r="H504">
        <v>105.855347327959</v>
      </c>
    </row>
    <row r="505" spans="1:8" x14ac:dyDescent="0.3">
      <c r="A505" t="s">
        <v>17</v>
      </c>
      <c r="B505" s="12">
        <v>23</v>
      </c>
      <c r="C505" t="s">
        <v>27</v>
      </c>
      <c r="D505" t="str">
        <f>_xlfn.XLOOKUP(Table1[[#This Row],[IndustryCode]],Metadata!$A$1:$A$64,Metadata!$F$1:$F$64,Table1[[#This Row],[IndustryTitle]])</f>
        <v>Construction</v>
      </c>
      <c r="E505" t="str">
        <f>Table1[[#This Row],[IndustryCode]]&amp;" - "&amp;Table1[[#This Row],[ShortIndustryTitle]]</f>
        <v>23 - Construction</v>
      </c>
      <c r="F505" t="s">
        <v>750</v>
      </c>
      <c r="G505">
        <v>2013</v>
      </c>
      <c r="H505">
        <v>105.298596248756</v>
      </c>
    </row>
    <row r="506" spans="1:8" x14ac:dyDescent="0.3">
      <c r="A506" t="s">
        <v>17</v>
      </c>
      <c r="B506" s="12">
        <v>23</v>
      </c>
      <c r="C506" t="s">
        <v>27</v>
      </c>
      <c r="D506" t="str">
        <f>_xlfn.XLOOKUP(Table1[[#This Row],[IndustryCode]],Metadata!$A$1:$A$64,Metadata!$F$1:$F$64,Table1[[#This Row],[IndustryTitle]])</f>
        <v>Construction</v>
      </c>
      <c r="E506" t="str">
        <f>Table1[[#This Row],[IndustryCode]]&amp;" - "&amp;Table1[[#This Row],[ShortIndustryTitle]]</f>
        <v>23 - Construction</v>
      </c>
      <c r="F506" t="s">
        <v>750</v>
      </c>
      <c r="G506">
        <v>2014</v>
      </c>
      <c r="H506">
        <v>105.172666292236</v>
      </c>
    </row>
    <row r="507" spans="1:8" x14ac:dyDescent="0.3">
      <c r="A507" t="s">
        <v>17</v>
      </c>
      <c r="B507" s="12">
        <v>23</v>
      </c>
      <c r="C507" t="s">
        <v>27</v>
      </c>
      <c r="D507" t="str">
        <f>_xlfn.XLOOKUP(Table1[[#This Row],[IndustryCode]],Metadata!$A$1:$A$64,Metadata!$F$1:$F$64,Table1[[#This Row],[IndustryTitle]])</f>
        <v>Construction</v>
      </c>
      <c r="E507" t="str">
        <f>Table1[[#This Row],[IndustryCode]]&amp;" - "&amp;Table1[[#This Row],[ShortIndustryTitle]]</f>
        <v>23 - Construction</v>
      </c>
      <c r="F507" t="s">
        <v>750</v>
      </c>
      <c r="G507">
        <v>2015</v>
      </c>
      <c r="H507">
        <v>104.914876330881</v>
      </c>
    </row>
    <row r="508" spans="1:8" x14ac:dyDescent="0.3">
      <c r="A508" t="s">
        <v>17</v>
      </c>
      <c r="B508" s="12">
        <v>23</v>
      </c>
      <c r="C508" t="s">
        <v>27</v>
      </c>
      <c r="D508" t="str">
        <f>_xlfn.XLOOKUP(Table1[[#This Row],[IndustryCode]],Metadata!$A$1:$A$64,Metadata!$F$1:$F$64,Table1[[#This Row],[IndustryTitle]])</f>
        <v>Construction</v>
      </c>
      <c r="E508" t="str">
        <f>Table1[[#This Row],[IndustryCode]]&amp;" - "&amp;Table1[[#This Row],[ShortIndustryTitle]]</f>
        <v>23 - Construction</v>
      </c>
      <c r="F508" t="s">
        <v>750</v>
      </c>
      <c r="G508">
        <v>2016</v>
      </c>
      <c r="H508">
        <v>105.113246245482</v>
      </c>
    </row>
    <row r="509" spans="1:8" x14ac:dyDescent="0.3">
      <c r="A509" t="s">
        <v>17</v>
      </c>
      <c r="B509" s="12">
        <v>23</v>
      </c>
      <c r="C509" t="s">
        <v>27</v>
      </c>
      <c r="D509" t="str">
        <f>_xlfn.XLOOKUP(Table1[[#This Row],[IndustryCode]],Metadata!$A$1:$A$64,Metadata!$F$1:$F$64,Table1[[#This Row],[IndustryTitle]])</f>
        <v>Construction</v>
      </c>
      <c r="E509" t="str">
        <f>Table1[[#This Row],[IndustryCode]]&amp;" - "&amp;Table1[[#This Row],[ShortIndustryTitle]]</f>
        <v>23 - Construction</v>
      </c>
      <c r="F509" t="s">
        <v>750</v>
      </c>
      <c r="G509">
        <v>2017</v>
      </c>
      <c r="H509">
        <v>105.358613446695</v>
      </c>
    </row>
    <row r="510" spans="1:8" x14ac:dyDescent="0.3">
      <c r="A510" t="s">
        <v>17</v>
      </c>
      <c r="B510" s="12">
        <v>23</v>
      </c>
      <c r="C510" t="s">
        <v>27</v>
      </c>
      <c r="D510" t="str">
        <f>_xlfn.XLOOKUP(Table1[[#This Row],[IndustryCode]],Metadata!$A$1:$A$64,Metadata!$F$1:$F$64,Table1[[#This Row],[IndustryTitle]])</f>
        <v>Construction</v>
      </c>
      <c r="E510" t="str">
        <f>Table1[[#This Row],[IndustryCode]]&amp;" - "&amp;Table1[[#This Row],[ShortIndustryTitle]]</f>
        <v>23 - Construction</v>
      </c>
      <c r="F510" t="s">
        <v>750</v>
      </c>
      <c r="G510">
        <v>2018</v>
      </c>
      <c r="H510">
        <v>105.542293052589</v>
      </c>
    </row>
    <row r="511" spans="1:8" x14ac:dyDescent="0.3">
      <c r="A511" t="s">
        <v>17</v>
      </c>
      <c r="B511" s="12">
        <v>23</v>
      </c>
      <c r="C511" t="s">
        <v>27</v>
      </c>
      <c r="D511" t="str">
        <f>_xlfn.XLOOKUP(Table1[[#This Row],[IndustryCode]],Metadata!$A$1:$A$64,Metadata!$F$1:$F$64,Table1[[#This Row],[IndustryTitle]])</f>
        <v>Construction</v>
      </c>
      <c r="E511" t="str">
        <f>Table1[[#This Row],[IndustryCode]]&amp;" - "&amp;Table1[[#This Row],[ShortIndustryTitle]]</f>
        <v>23 - Construction</v>
      </c>
      <c r="F511" t="s">
        <v>750</v>
      </c>
      <c r="G511">
        <v>2019</v>
      </c>
      <c r="H511">
        <v>105.69368538025699</v>
      </c>
    </row>
    <row r="512" spans="1:8" x14ac:dyDescent="0.3">
      <c r="A512" t="s">
        <v>17</v>
      </c>
      <c r="B512" s="12">
        <v>2361</v>
      </c>
      <c r="C512" t="s">
        <v>107</v>
      </c>
      <c r="D512" t="str">
        <f>_xlfn.XLOOKUP(Table1[[#This Row],[IndustryCode]],Metadata!$A$1:$A$64,Metadata!$F$1:$F$64,Table1[[#This Row],[IndustryTitle]])</f>
        <v>Residential Building Construction</v>
      </c>
      <c r="E512" t="str">
        <f>Table1[[#This Row],[IndustryCode]]&amp;" - "&amp;Table1[[#This Row],[ShortIndustryTitle]]</f>
        <v>2361 - Residential Building Construction</v>
      </c>
      <c r="F512" t="s">
        <v>751</v>
      </c>
      <c r="G512">
        <v>2005</v>
      </c>
      <c r="H512">
        <v>100</v>
      </c>
    </row>
    <row r="513" spans="1:8" x14ac:dyDescent="0.3">
      <c r="A513" t="s">
        <v>17</v>
      </c>
      <c r="B513" s="12">
        <v>2361</v>
      </c>
      <c r="C513" t="s">
        <v>107</v>
      </c>
      <c r="D513" t="str">
        <f>_xlfn.XLOOKUP(Table1[[#This Row],[IndustryCode]],Metadata!$A$1:$A$64,Metadata!$F$1:$F$64,Table1[[#This Row],[IndustryTitle]])</f>
        <v>Residential Building Construction</v>
      </c>
      <c r="E513" t="str">
        <f>Table1[[#This Row],[IndustryCode]]&amp;" - "&amp;Table1[[#This Row],[ShortIndustryTitle]]</f>
        <v>2361 - Residential Building Construction</v>
      </c>
      <c r="F513" t="s">
        <v>751</v>
      </c>
      <c r="G513">
        <v>2006</v>
      </c>
      <c r="H513">
        <v>99.972613189223594</v>
      </c>
    </row>
    <row r="514" spans="1:8" x14ac:dyDescent="0.3">
      <c r="A514" t="s">
        <v>17</v>
      </c>
      <c r="B514" s="12">
        <v>2361</v>
      </c>
      <c r="C514" t="s">
        <v>107</v>
      </c>
      <c r="D514" t="str">
        <f>_xlfn.XLOOKUP(Table1[[#This Row],[IndustryCode]],Metadata!$A$1:$A$64,Metadata!$F$1:$F$64,Table1[[#This Row],[IndustryTitle]])</f>
        <v>Residential Building Construction</v>
      </c>
      <c r="E514" t="str">
        <f>Table1[[#This Row],[IndustryCode]]&amp;" - "&amp;Table1[[#This Row],[ShortIndustryTitle]]</f>
        <v>2361 - Residential Building Construction</v>
      </c>
      <c r="F514" t="s">
        <v>751</v>
      </c>
      <c r="G514">
        <v>2007</v>
      </c>
      <c r="H514">
        <v>100.78409524312499</v>
      </c>
    </row>
    <row r="515" spans="1:8" x14ac:dyDescent="0.3">
      <c r="A515" t="s">
        <v>17</v>
      </c>
      <c r="B515" s="12">
        <v>2361</v>
      </c>
      <c r="C515" t="s">
        <v>107</v>
      </c>
      <c r="D515" t="str">
        <f>_xlfn.XLOOKUP(Table1[[#This Row],[IndustryCode]],Metadata!$A$1:$A$64,Metadata!$F$1:$F$64,Table1[[#This Row],[IndustryTitle]])</f>
        <v>Residential Building Construction</v>
      </c>
      <c r="E515" t="str">
        <f>Table1[[#This Row],[IndustryCode]]&amp;" - "&amp;Table1[[#This Row],[ShortIndustryTitle]]</f>
        <v>2361 - Residential Building Construction</v>
      </c>
      <c r="F515" t="s">
        <v>751</v>
      </c>
      <c r="G515">
        <v>2008</v>
      </c>
      <c r="H515">
        <v>102.208259398979</v>
      </c>
    </row>
    <row r="516" spans="1:8" x14ac:dyDescent="0.3">
      <c r="A516" t="s">
        <v>17</v>
      </c>
      <c r="B516" s="12">
        <v>2361</v>
      </c>
      <c r="C516" t="s">
        <v>107</v>
      </c>
      <c r="D516" t="str">
        <f>_xlfn.XLOOKUP(Table1[[#This Row],[IndustryCode]],Metadata!$A$1:$A$64,Metadata!$F$1:$F$64,Table1[[#This Row],[IndustryTitle]])</f>
        <v>Residential Building Construction</v>
      </c>
      <c r="E516" t="str">
        <f>Table1[[#This Row],[IndustryCode]]&amp;" - "&amp;Table1[[#This Row],[ShortIndustryTitle]]</f>
        <v>2361 - Residential Building Construction</v>
      </c>
      <c r="F516" t="s">
        <v>751</v>
      </c>
      <c r="G516">
        <v>2009</v>
      </c>
      <c r="H516">
        <v>103.610177259677</v>
      </c>
    </row>
    <row r="517" spans="1:8" x14ac:dyDescent="0.3">
      <c r="A517" t="s">
        <v>17</v>
      </c>
      <c r="B517" s="12">
        <v>2361</v>
      </c>
      <c r="C517" t="s">
        <v>107</v>
      </c>
      <c r="D517" t="str">
        <f>_xlfn.XLOOKUP(Table1[[#This Row],[IndustryCode]],Metadata!$A$1:$A$64,Metadata!$F$1:$F$64,Table1[[#This Row],[IndustryTitle]])</f>
        <v>Residential Building Construction</v>
      </c>
      <c r="E517" t="str">
        <f>Table1[[#This Row],[IndustryCode]]&amp;" - "&amp;Table1[[#This Row],[ShortIndustryTitle]]</f>
        <v>2361 - Residential Building Construction</v>
      </c>
      <c r="F517" t="s">
        <v>751</v>
      </c>
      <c r="G517">
        <v>2010</v>
      </c>
      <c r="H517">
        <v>104.88219783246301</v>
      </c>
    </row>
    <row r="518" spans="1:8" x14ac:dyDescent="0.3">
      <c r="A518" t="s">
        <v>17</v>
      </c>
      <c r="B518" s="12">
        <v>2361</v>
      </c>
      <c r="C518" t="s">
        <v>107</v>
      </c>
      <c r="D518" t="str">
        <f>_xlfn.XLOOKUP(Table1[[#This Row],[IndustryCode]],Metadata!$A$1:$A$64,Metadata!$F$1:$F$64,Table1[[#This Row],[IndustryTitle]])</f>
        <v>Residential Building Construction</v>
      </c>
      <c r="E518" t="str">
        <f>Table1[[#This Row],[IndustryCode]]&amp;" - "&amp;Table1[[#This Row],[ShortIndustryTitle]]</f>
        <v>2361 - Residential Building Construction</v>
      </c>
      <c r="F518" t="s">
        <v>751</v>
      </c>
      <c r="G518">
        <v>2011</v>
      </c>
      <c r="H518">
        <v>105.50004776071501</v>
      </c>
    </row>
    <row r="519" spans="1:8" x14ac:dyDescent="0.3">
      <c r="A519" t="s">
        <v>17</v>
      </c>
      <c r="B519" s="12">
        <v>2361</v>
      </c>
      <c r="C519" t="s">
        <v>107</v>
      </c>
      <c r="D519" t="str">
        <f>_xlfn.XLOOKUP(Table1[[#This Row],[IndustryCode]],Metadata!$A$1:$A$64,Metadata!$F$1:$F$64,Table1[[#This Row],[IndustryTitle]])</f>
        <v>Residential Building Construction</v>
      </c>
      <c r="E519" t="str">
        <f>Table1[[#This Row],[IndustryCode]]&amp;" - "&amp;Table1[[#This Row],[ShortIndustryTitle]]</f>
        <v>2361 - Residential Building Construction</v>
      </c>
      <c r="F519" t="s">
        <v>751</v>
      </c>
      <c r="G519">
        <v>2012</v>
      </c>
      <c r="H519">
        <v>105.855347327959</v>
      </c>
    </row>
    <row r="520" spans="1:8" x14ac:dyDescent="0.3">
      <c r="A520" t="s">
        <v>17</v>
      </c>
      <c r="B520" s="12">
        <v>2361</v>
      </c>
      <c r="C520" t="s">
        <v>107</v>
      </c>
      <c r="D520" t="str">
        <f>_xlfn.XLOOKUP(Table1[[#This Row],[IndustryCode]],Metadata!$A$1:$A$64,Metadata!$F$1:$F$64,Table1[[#This Row],[IndustryTitle]])</f>
        <v>Residential Building Construction</v>
      </c>
      <c r="E520" t="str">
        <f>Table1[[#This Row],[IndustryCode]]&amp;" - "&amp;Table1[[#This Row],[ShortIndustryTitle]]</f>
        <v>2361 - Residential Building Construction</v>
      </c>
      <c r="F520" t="s">
        <v>751</v>
      </c>
      <c r="G520">
        <v>2013</v>
      </c>
      <c r="H520">
        <v>105.298596248756</v>
      </c>
    </row>
    <row r="521" spans="1:8" x14ac:dyDescent="0.3">
      <c r="A521" t="s">
        <v>17</v>
      </c>
      <c r="B521" s="12">
        <v>2361</v>
      </c>
      <c r="C521" t="s">
        <v>107</v>
      </c>
      <c r="D521" t="str">
        <f>_xlfn.XLOOKUP(Table1[[#This Row],[IndustryCode]],Metadata!$A$1:$A$64,Metadata!$F$1:$F$64,Table1[[#This Row],[IndustryTitle]])</f>
        <v>Residential Building Construction</v>
      </c>
      <c r="E521" t="str">
        <f>Table1[[#This Row],[IndustryCode]]&amp;" - "&amp;Table1[[#This Row],[ShortIndustryTitle]]</f>
        <v>2361 - Residential Building Construction</v>
      </c>
      <c r="F521" t="s">
        <v>751</v>
      </c>
      <c r="G521">
        <v>2014</v>
      </c>
      <c r="H521">
        <v>105.172666292236</v>
      </c>
    </row>
    <row r="522" spans="1:8" x14ac:dyDescent="0.3">
      <c r="A522" t="s">
        <v>17</v>
      </c>
      <c r="B522" s="12">
        <v>2361</v>
      </c>
      <c r="C522" t="s">
        <v>107</v>
      </c>
      <c r="D522" t="str">
        <f>_xlfn.XLOOKUP(Table1[[#This Row],[IndustryCode]],Metadata!$A$1:$A$64,Metadata!$F$1:$F$64,Table1[[#This Row],[IndustryTitle]])</f>
        <v>Residential Building Construction</v>
      </c>
      <c r="E522" t="str">
        <f>Table1[[#This Row],[IndustryCode]]&amp;" - "&amp;Table1[[#This Row],[ShortIndustryTitle]]</f>
        <v>2361 - Residential Building Construction</v>
      </c>
      <c r="F522" t="s">
        <v>751</v>
      </c>
      <c r="G522">
        <v>2015</v>
      </c>
      <c r="H522">
        <v>104.914876330881</v>
      </c>
    </row>
    <row r="523" spans="1:8" x14ac:dyDescent="0.3">
      <c r="A523" t="s">
        <v>17</v>
      </c>
      <c r="B523" s="12">
        <v>2361</v>
      </c>
      <c r="C523" t="s">
        <v>107</v>
      </c>
      <c r="D523" t="str">
        <f>_xlfn.XLOOKUP(Table1[[#This Row],[IndustryCode]],Metadata!$A$1:$A$64,Metadata!$F$1:$F$64,Table1[[#This Row],[IndustryTitle]])</f>
        <v>Residential Building Construction</v>
      </c>
      <c r="E523" t="str">
        <f>Table1[[#This Row],[IndustryCode]]&amp;" - "&amp;Table1[[#This Row],[ShortIndustryTitle]]</f>
        <v>2361 - Residential Building Construction</v>
      </c>
      <c r="F523" t="s">
        <v>751</v>
      </c>
      <c r="G523">
        <v>2016</v>
      </c>
      <c r="H523">
        <v>105.113246245482</v>
      </c>
    </row>
    <row r="524" spans="1:8" x14ac:dyDescent="0.3">
      <c r="A524" t="s">
        <v>17</v>
      </c>
      <c r="B524" s="12">
        <v>2361</v>
      </c>
      <c r="C524" t="s">
        <v>107</v>
      </c>
      <c r="D524" t="str">
        <f>_xlfn.XLOOKUP(Table1[[#This Row],[IndustryCode]],Metadata!$A$1:$A$64,Metadata!$F$1:$F$64,Table1[[#This Row],[IndustryTitle]])</f>
        <v>Residential Building Construction</v>
      </c>
      <c r="E524" t="str">
        <f>Table1[[#This Row],[IndustryCode]]&amp;" - "&amp;Table1[[#This Row],[ShortIndustryTitle]]</f>
        <v>2361 - Residential Building Construction</v>
      </c>
      <c r="F524" t="s">
        <v>751</v>
      </c>
      <c r="G524">
        <v>2017</v>
      </c>
      <c r="H524">
        <v>105.358613446695</v>
      </c>
    </row>
    <row r="525" spans="1:8" x14ac:dyDescent="0.3">
      <c r="A525" t="s">
        <v>17</v>
      </c>
      <c r="B525" s="12">
        <v>2361</v>
      </c>
      <c r="C525" t="s">
        <v>107</v>
      </c>
      <c r="D525" t="str">
        <f>_xlfn.XLOOKUP(Table1[[#This Row],[IndustryCode]],Metadata!$A$1:$A$64,Metadata!$F$1:$F$64,Table1[[#This Row],[IndustryTitle]])</f>
        <v>Residential Building Construction</v>
      </c>
      <c r="E525" t="str">
        <f>Table1[[#This Row],[IndustryCode]]&amp;" - "&amp;Table1[[#This Row],[ShortIndustryTitle]]</f>
        <v>2361 - Residential Building Construction</v>
      </c>
      <c r="F525" t="s">
        <v>751</v>
      </c>
      <c r="G525">
        <v>2018</v>
      </c>
      <c r="H525">
        <v>105.542293052589</v>
      </c>
    </row>
    <row r="526" spans="1:8" x14ac:dyDescent="0.3">
      <c r="A526" t="s">
        <v>17</v>
      </c>
      <c r="B526" s="12">
        <v>2361</v>
      </c>
      <c r="C526" t="s">
        <v>107</v>
      </c>
      <c r="D526" t="str">
        <f>_xlfn.XLOOKUP(Table1[[#This Row],[IndustryCode]],Metadata!$A$1:$A$64,Metadata!$F$1:$F$64,Table1[[#This Row],[IndustryTitle]])</f>
        <v>Residential Building Construction</v>
      </c>
      <c r="E526" t="str">
        <f>Table1[[#This Row],[IndustryCode]]&amp;" - "&amp;Table1[[#This Row],[ShortIndustryTitle]]</f>
        <v>2361 - Residential Building Construction</v>
      </c>
      <c r="F526" t="s">
        <v>751</v>
      </c>
      <c r="G526">
        <v>2019</v>
      </c>
      <c r="H526">
        <v>105.69368538025699</v>
      </c>
    </row>
    <row r="527" spans="1:8" x14ac:dyDescent="0.3">
      <c r="A527" t="s">
        <v>17</v>
      </c>
      <c r="B527" s="12">
        <v>2362</v>
      </c>
      <c r="C527" t="s">
        <v>108</v>
      </c>
      <c r="D527" t="str">
        <f>_xlfn.XLOOKUP(Table1[[#This Row],[IndustryCode]],Metadata!$A$1:$A$64,Metadata!$F$1:$F$64,Table1[[#This Row],[IndustryTitle]])</f>
        <v>Nonresidential Building Construction</v>
      </c>
      <c r="E527" t="str">
        <f>Table1[[#This Row],[IndustryCode]]&amp;" - "&amp;Table1[[#This Row],[ShortIndustryTitle]]</f>
        <v>2362 - Nonresidential Building Construction</v>
      </c>
      <c r="F527" t="s">
        <v>751</v>
      </c>
      <c r="G527">
        <v>2005</v>
      </c>
      <c r="H527">
        <v>100</v>
      </c>
    </row>
    <row r="528" spans="1:8" x14ac:dyDescent="0.3">
      <c r="A528" t="s">
        <v>17</v>
      </c>
      <c r="B528" s="12">
        <v>2362</v>
      </c>
      <c r="C528" t="s">
        <v>108</v>
      </c>
      <c r="D528" t="str">
        <f>_xlfn.XLOOKUP(Table1[[#This Row],[IndustryCode]],Metadata!$A$1:$A$64,Metadata!$F$1:$F$64,Table1[[#This Row],[IndustryTitle]])</f>
        <v>Nonresidential Building Construction</v>
      </c>
      <c r="E528" t="str">
        <f>Table1[[#This Row],[IndustryCode]]&amp;" - "&amp;Table1[[#This Row],[ShortIndustryTitle]]</f>
        <v>2362 - Nonresidential Building Construction</v>
      </c>
      <c r="F528" t="s">
        <v>751</v>
      </c>
      <c r="G528">
        <v>2006</v>
      </c>
      <c r="H528">
        <v>99.972613189223594</v>
      </c>
    </row>
    <row r="529" spans="1:8" x14ac:dyDescent="0.3">
      <c r="A529" t="s">
        <v>17</v>
      </c>
      <c r="B529" s="12">
        <v>2362</v>
      </c>
      <c r="C529" t="s">
        <v>108</v>
      </c>
      <c r="D529" t="str">
        <f>_xlfn.XLOOKUP(Table1[[#This Row],[IndustryCode]],Metadata!$A$1:$A$64,Metadata!$F$1:$F$64,Table1[[#This Row],[IndustryTitle]])</f>
        <v>Nonresidential Building Construction</v>
      </c>
      <c r="E529" t="str">
        <f>Table1[[#This Row],[IndustryCode]]&amp;" - "&amp;Table1[[#This Row],[ShortIndustryTitle]]</f>
        <v>2362 - Nonresidential Building Construction</v>
      </c>
      <c r="F529" t="s">
        <v>751</v>
      </c>
      <c r="G529">
        <v>2007</v>
      </c>
      <c r="H529">
        <v>100.78409524312499</v>
      </c>
    </row>
    <row r="530" spans="1:8" x14ac:dyDescent="0.3">
      <c r="A530" t="s">
        <v>17</v>
      </c>
      <c r="B530" s="12">
        <v>2362</v>
      </c>
      <c r="C530" t="s">
        <v>108</v>
      </c>
      <c r="D530" t="str">
        <f>_xlfn.XLOOKUP(Table1[[#This Row],[IndustryCode]],Metadata!$A$1:$A$64,Metadata!$F$1:$F$64,Table1[[#This Row],[IndustryTitle]])</f>
        <v>Nonresidential Building Construction</v>
      </c>
      <c r="E530" t="str">
        <f>Table1[[#This Row],[IndustryCode]]&amp;" - "&amp;Table1[[#This Row],[ShortIndustryTitle]]</f>
        <v>2362 - Nonresidential Building Construction</v>
      </c>
      <c r="F530" t="s">
        <v>751</v>
      </c>
      <c r="G530">
        <v>2008</v>
      </c>
      <c r="H530">
        <v>102.208259398979</v>
      </c>
    </row>
    <row r="531" spans="1:8" x14ac:dyDescent="0.3">
      <c r="A531" t="s">
        <v>17</v>
      </c>
      <c r="B531" s="12">
        <v>2362</v>
      </c>
      <c r="C531" t="s">
        <v>108</v>
      </c>
      <c r="D531" t="str">
        <f>_xlfn.XLOOKUP(Table1[[#This Row],[IndustryCode]],Metadata!$A$1:$A$64,Metadata!$F$1:$F$64,Table1[[#This Row],[IndustryTitle]])</f>
        <v>Nonresidential Building Construction</v>
      </c>
      <c r="E531" t="str">
        <f>Table1[[#This Row],[IndustryCode]]&amp;" - "&amp;Table1[[#This Row],[ShortIndustryTitle]]</f>
        <v>2362 - Nonresidential Building Construction</v>
      </c>
      <c r="F531" t="s">
        <v>751</v>
      </c>
      <c r="G531">
        <v>2009</v>
      </c>
      <c r="H531">
        <v>103.610177259677</v>
      </c>
    </row>
    <row r="532" spans="1:8" x14ac:dyDescent="0.3">
      <c r="A532" t="s">
        <v>17</v>
      </c>
      <c r="B532" s="12">
        <v>2362</v>
      </c>
      <c r="C532" t="s">
        <v>108</v>
      </c>
      <c r="D532" t="str">
        <f>_xlfn.XLOOKUP(Table1[[#This Row],[IndustryCode]],Metadata!$A$1:$A$64,Metadata!$F$1:$F$64,Table1[[#This Row],[IndustryTitle]])</f>
        <v>Nonresidential Building Construction</v>
      </c>
      <c r="E532" t="str">
        <f>Table1[[#This Row],[IndustryCode]]&amp;" - "&amp;Table1[[#This Row],[ShortIndustryTitle]]</f>
        <v>2362 - Nonresidential Building Construction</v>
      </c>
      <c r="F532" t="s">
        <v>751</v>
      </c>
      <c r="G532">
        <v>2010</v>
      </c>
      <c r="H532">
        <v>104.88219783246301</v>
      </c>
    </row>
    <row r="533" spans="1:8" x14ac:dyDescent="0.3">
      <c r="A533" t="s">
        <v>17</v>
      </c>
      <c r="B533" s="12">
        <v>2362</v>
      </c>
      <c r="C533" t="s">
        <v>108</v>
      </c>
      <c r="D533" t="str">
        <f>_xlfn.XLOOKUP(Table1[[#This Row],[IndustryCode]],Metadata!$A$1:$A$64,Metadata!$F$1:$F$64,Table1[[#This Row],[IndustryTitle]])</f>
        <v>Nonresidential Building Construction</v>
      </c>
      <c r="E533" t="str">
        <f>Table1[[#This Row],[IndustryCode]]&amp;" - "&amp;Table1[[#This Row],[ShortIndustryTitle]]</f>
        <v>2362 - Nonresidential Building Construction</v>
      </c>
      <c r="F533" t="s">
        <v>751</v>
      </c>
      <c r="G533">
        <v>2011</v>
      </c>
      <c r="H533">
        <v>105.50004776071501</v>
      </c>
    </row>
    <row r="534" spans="1:8" x14ac:dyDescent="0.3">
      <c r="A534" t="s">
        <v>17</v>
      </c>
      <c r="B534" s="12">
        <v>2362</v>
      </c>
      <c r="C534" t="s">
        <v>108</v>
      </c>
      <c r="D534" t="str">
        <f>_xlfn.XLOOKUP(Table1[[#This Row],[IndustryCode]],Metadata!$A$1:$A$64,Metadata!$F$1:$F$64,Table1[[#This Row],[IndustryTitle]])</f>
        <v>Nonresidential Building Construction</v>
      </c>
      <c r="E534" t="str">
        <f>Table1[[#This Row],[IndustryCode]]&amp;" - "&amp;Table1[[#This Row],[ShortIndustryTitle]]</f>
        <v>2362 - Nonresidential Building Construction</v>
      </c>
      <c r="F534" t="s">
        <v>751</v>
      </c>
      <c r="G534">
        <v>2012</v>
      </c>
      <c r="H534">
        <v>105.855347327959</v>
      </c>
    </row>
    <row r="535" spans="1:8" x14ac:dyDescent="0.3">
      <c r="A535" t="s">
        <v>17</v>
      </c>
      <c r="B535" s="12">
        <v>2362</v>
      </c>
      <c r="C535" t="s">
        <v>108</v>
      </c>
      <c r="D535" t="str">
        <f>_xlfn.XLOOKUP(Table1[[#This Row],[IndustryCode]],Metadata!$A$1:$A$64,Metadata!$F$1:$F$64,Table1[[#This Row],[IndustryTitle]])</f>
        <v>Nonresidential Building Construction</v>
      </c>
      <c r="E535" t="str">
        <f>Table1[[#This Row],[IndustryCode]]&amp;" - "&amp;Table1[[#This Row],[ShortIndustryTitle]]</f>
        <v>2362 - Nonresidential Building Construction</v>
      </c>
      <c r="F535" t="s">
        <v>751</v>
      </c>
      <c r="G535">
        <v>2013</v>
      </c>
      <c r="H535">
        <v>105.298596248756</v>
      </c>
    </row>
    <row r="536" spans="1:8" x14ac:dyDescent="0.3">
      <c r="A536" t="s">
        <v>17</v>
      </c>
      <c r="B536" s="12">
        <v>2362</v>
      </c>
      <c r="C536" t="s">
        <v>108</v>
      </c>
      <c r="D536" t="str">
        <f>_xlfn.XLOOKUP(Table1[[#This Row],[IndustryCode]],Metadata!$A$1:$A$64,Metadata!$F$1:$F$64,Table1[[#This Row],[IndustryTitle]])</f>
        <v>Nonresidential Building Construction</v>
      </c>
      <c r="E536" t="str">
        <f>Table1[[#This Row],[IndustryCode]]&amp;" - "&amp;Table1[[#This Row],[ShortIndustryTitle]]</f>
        <v>2362 - Nonresidential Building Construction</v>
      </c>
      <c r="F536" t="s">
        <v>751</v>
      </c>
      <c r="G536">
        <v>2014</v>
      </c>
      <c r="H536">
        <v>105.172666292236</v>
      </c>
    </row>
    <row r="537" spans="1:8" x14ac:dyDescent="0.3">
      <c r="A537" t="s">
        <v>17</v>
      </c>
      <c r="B537" s="12">
        <v>2362</v>
      </c>
      <c r="C537" t="s">
        <v>108</v>
      </c>
      <c r="D537" t="str">
        <f>_xlfn.XLOOKUP(Table1[[#This Row],[IndustryCode]],Metadata!$A$1:$A$64,Metadata!$F$1:$F$64,Table1[[#This Row],[IndustryTitle]])</f>
        <v>Nonresidential Building Construction</v>
      </c>
      <c r="E537" t="str">
        <f>Table1[[#This Row],[IndustryCode]]&amp;" - "&amp;Table1[[#This Row],[ShortIndustryTitle]]</f>
        <v>2362 - Nonresidential Building Construction</v>
      </c>
      <c r="F537" t="s">
        <v>751</v>
      </c>
      <c r="G537">
        <v>2015</v>
      </c>
      <c r="H537">
        <v>104.914876330881</v>
      </c>
    </row>
    <row r="538" spans="1:8" x14ac:dyDescent="0.3">
      <c r="A538" t="s">
        <v>17</v>
      </c>
      <c r="B538" s="12">
        <v>2362</v>
      </c>
      <c r="C538" t="s">
        <v>108</v>
      </c>
      <c r="D538" t="str">
        <f>_xlfn.XLOOKUP(Table1[[#This Row],[IndustryCode]],Metadata!$A$1:$A$64,Metadata!$F$1:$F$64,Table1[[#This Row],[IndustryTitle]])</f>
        <v>Nonresidential Building Construction</v>
      </c>
      <c r="E538" t="str">
        <f>Table1[[#This Row],[IndustryCode]]&amp;" - "&amp;Table1[[#This Row],[ShortIndustryTitle]]</f>
        <v>2362 - Nonresidential Building Construction</v>
      </c>
      <c r="F538" t="s">
        <v>751</v>
      </c>
      <c r="G538">
        <v>2016</v>
      </c>
      <c r="H538">
        <v>105.113246245482</v>
      </c>
    </row>
    <row r="539" spans="1:8" x14ac:dyDescent="0.3">
      <c r="A539" t="s">
        <v>17</v>
      </c>
      <c r="B539" s="12">
        <v>2362</v>
      </c>
      <c r="C539" t="s">
        <v>108</v>
      </c>
      <c r="D539" t="str">
        <f>_xlfn.XLOOKUP(Table1[[#This Row],[IndustryCode]],Metadata!$A$1:$A$64,Metadata!$F$1:$F$64,Table1[[#This Row],[IndustryTitle]])</f>
        <v>Nonresidential Building Construction</v>
      </c>
      <c r="E539" t="str">
        <f>Table1[[#This Row],[IndustryCode]]&amp;" - "&amp;Table1[[#This Row],[ShortIndustryTitle]]</f>
        <v>2362 - Nonresidential Building Construction</v>
      </c>
      <c r="F539" t="s">
        <v>751</v>
      </c>
      <c r="G539">
        <v>2017</v>
      </c>
      <c r="H539">
        <v>105.358613446695</v>
      </c>
    </row>
    <row r="540" spans="1:8" x14ac:dyDescent="0.3">
      <c r="A540" t="s">
        <v>17</v>
      </c>
      <c r="B540" s="12">
        <v>2362</v>
      </c>
      <c r="C540" t="s">
        <v>108</v>
      </c>
      <c r="D540" t="str">
        <f>_xlfn.XLOOKUP(Table1[[#This Row],[IndustryCode]],Metadata!$A$1:$A$64,Metadata!$F$1:$F$64,Table1[[#This Row],[IndustryTitle]])</f>
        <v>Nonresidential Building Construction</v>
      </c>
      <c r="E540" t="str">
        <f>Table1[[#This Row],[IndustryCode]]&amp;" - "&amp;Table1[[#This Row],[ShortIndustryTitle]]</f>
        <v>2362 - Nonresidential Building Construction</v>
      </c>
      <c r="F540" t="s">
        <v>751</v>
      </c>
      <c r="G540">
        <v>2018</v>
      </c>
      <c r="H540">
        <v>105.542293052589</v>
      </c>
    </row>
    <row r="541" spans="1:8" x14ac:dyDescent="0.3">
      <c r="A541" t="s">
        <v>17</v>
      </c>
      <c r="B541" s="12">
        <v>2362</v>
      </c>
      <c r="C541" t="s">
        <v>108</v>
      </c>
      <c r="D541" t="str">
        <f>_xlfn.XLOOKUP(Table1[[#This Row],[IndustryCode]],Metadata!$A$1:$A$64,Metadata!$F$1:$F$64,Table1[[#This Row],[IndustryTitle]])</f>
        <v>Nonresidential Building Construction</v>
      </c>
      <c r="E541" t="str">
        <f>Table1[[#This Row],[IndustryCode]]&amp;" - "&amp;Table1[[#This Row],[ShortIndustryTitle]]</f>
        <v>2362 - Nonresidential Building Construction</v>
      </c>
      <c r="F541" t="s">
        <v>751</v>
      </c>
      <c r="G541">
        <v>2019</v>
      </c>
      <c r="H541">
        <v>105.69368538025699</v>
      </c>
    </row>
    <row r="542" spans="1:8" x14ac:dyDescent="0.3">
      <c r="A542" t="s">
        <v>17</v>
      </c>
      <c r="B542" s="12">
        <v>2371</v>
      </c>
      <c r="C542" t="s">
        <v>109</v>
      </c>
      <c r="D542" t="str">
        <f>_xlfn.XLOOKUP(Table1[[#This Row],[IndustryCode]],Metadata!$A$1:$A$64,Metadata!$F$1:$F$64,Table1[[#This Row],[IndustryTitle]])</f>
        <v>Utility System Construction</v>
      </c>
      <c r="E542" t="str">
        <f>Table1[[#This Row],[IndustryCode]]&amp;" - "&amp;Table1[[#This Row],[ShortIndustryTitle]]</f>
        <v>2371 - Utility System Construction</v>
      </c>
      <c r="F542" t="s">
        <v>751</v>
      </c>
      <c r="G542">
        <v>2005</v>
      </c>
      <c r="H542">
        <v>100</v>
      </c>
    </row>
    <row r="543" spans="1:8" x14ac:dyDescent="0.3">
      <c r="A543" t="s">
        <v>17</v>
      </c>
      <c r="B543" s="12">
        <v>2371</v>
      </c>
      <c r="C543" t="s">
        <v>109</v>
      </c>
      <c r="D543" t="str">
        <f>_xlfn.XLOOKUP(Table1[[#This Row],[IndustryCode]],Metadata!$A$1:$A$64,Metadata!$F$1:$F$64,Table1[[#This Row],[IndustryTitle]])</f>
        <v>Utility System Construction</v>
      </c>
      <c r="E543" t="str">
        <f>Table1[[#This Row],[IndustryCode]]&amp;" - "&amp;Table1[[#This Row],[ShortIndustryTitle]]</f>
        <v>2371 - Utility System Construction</v>
      </c>
      <c r="F543" t="s">
        <v>751</v>
      </c>
      <c r="G543">
        <v>2006</v>
      </c>
      <c r="H543">
        <v>99.972613189223594</v>
      </c>
    </row>
    <row r="544" spans="1:8" x14ac:dyDescent="0.3">
      <c r="A544" t="s">
        <v>17</v>
      </c>
      <c r="B544" s="12">
        <v>2371</v>
      </c>
      <c r="C544" t="s">
        <v>109</v>
      </c>
      <c r="D544" t="str">
        <f>_xlfn.XLOOKUP(Table1[[#This Row],[IndustryCode]],Metadata!$A$1:$A$64,Metadata!$F$1:$F$64,Table1[[#This Row],[IndustryTitle]])</f>
        <v>Utility System Construction</v>
      </c>
      <c r="E544" t="str">
        <f>Table1[[#This Row],[IndustryCode]]&amp;" - "&amp;Table1[[#This Row],[ShortIndustryTitle]]</f>
        <v>2371 - Utility System Construction</v>
      </c>
      <c r="F544" t="s">
        <v>751</v>
      </c>
      <c r="G544">
        <v>2007</v>
      </c>
      <c r="H544">
        <v>100.78409524312499</v>
      </c>
    </row>
    <row r="545" spans="1:8" x14ac:dyDescent="0.3">
      <c r="A545" t="s">
        <v>17</v>
      </c>
      <c r="B545" s="12">
        <v>2371</v>
      </c>
      <c r="C545" t="s">
        <v>109</v>
      </c>
      <c r="D545" t="str">
        <f>_xlfn.XLOOKUP(Table1[[#This Row],[IndustryCode]],Metadata!$A$1:$A$64,Metadata!$F$1:$F$64,Table1[[#This Row],[IndustryTitle]])</f>
        <v>Utility System Construction</v>
      </c>
      <c r="E545" t="str">
        <f>Table1[[#This Row],[IndustryCode]]&amp;" - "&amp;Table1[[#This Row],[ShortIndustryTitle]]</f>
        <v>2371 - Utility System Construction</v>
      </c>
      <c r="F545" t="s">
        <v>751</v>
      </c>
      <c r="G545">
        <v>2008</v>
      </c>
      <c r="H545">
        <v>102.208259398979</v>
      </c>
    </row>
    <row r="546" spans="1:8" x14ac:dyDescent="0.3">
      <c r="A546" t="s">
        <v>17</v>
      </c>
      <c r="B546" s="12">
        <v>2371</v>
      </c>
      <c r="C546" t="s">
        <v>109</v>
      </c>
      <c r="D546" t="str">
        <f>_xlfn.XLOOKUP(Table1[[#This Row],[IndustryCode]],Metadata!$A$1:$A$64,Metadata!$F$1:$F$64,Table1[[#This Row],[IndustryTitle]])</f>
        <v>Utility System Construction</v>
      </c>
      <c r="E546" t="str">
        <f>Table1[[#This Row],[IndustryCode]]&amp;" - "&amp;Table1[[#This Row],[ShortIndustryTitle]]</f>
        <v>2371 - Utility System Construction</v>
      </c>
      <c r="F546" t="s">
        <v>751</v>
      </c>
      <c r="G546">
        <v>2009</v>
      </c>
      <c r="H546">
        <v>103.610177259677</v>
      </c>
    </row>
    <row r="547" spans="1:8" x14ac:dyDescent="0.3">
      <c r="A547" t="s">
        <v>17</v>
      </c>
      <c r="B547" s="12">
        <v>2371</v>
      </c>
      <c r="C547" t="s">
        <v>109</v>
      </c>
      <c r="D547" t="str">
        <f>_xlfn.XLOOKUP(Table1[[#This Row],[IndustryCode]],Metadata!$A$1:$A$64,Metadata!$F$1:$F$64,Table1[[#This Row],[IndustryTitle]])</f>
        <v>Utility System Construction</v>
      </c>
      <c r="E547" t="str">
        <f>Table1[[#This Row],[IndustryCode]]&amp;" - "&amp;Table1[[#This Row],[ShortIndustryTitle]]</f>
        <v>2371 - Utility System Construction</v>
      </c>
      <c r="F547" t="s">
        <v>751</v>
      </c>
      <c r="G547">
        <v>2010</v>
      </c>
      <c r="H547">
        <v>104.88219783246301</v>
      </c>
    </row>
    <row r="548" spans="1:8" x14ac:dyDescent="0.3">
      <c r="A548" t="s">
        <v>17</v>
      </c>
      <c r="B548" s="12">
        <v>2371</v>
      </c>
      <c r="C548" t="s">
        <v>109</v>
      </c>
      <c r="D548" t="str">
        <f>_xlfn.XLOOKUP(Table1[[#This Row],[IndustryCode]],Metadata!$A$1:$A$64,Metadata!$F$1:$F$64,Table1[[#This Row],[IndustryTitle]])</f>
        <v>Utility System Construction</v>
      </c>
      <c r="E548" t="str">
        <f>Table1[[#This Row],[IndustryCode]]&amp;" - "&amp;Table1[[#This Row],[ShortIndustryTitle]]</f>
        <v>2371 - Utility System Construction</v>
      </c>
      <c r="F548" t="s">
        <v>751</v>
      </c>
      <c r="G548">
        <v>2011</v>
      </c>
      <c r="H548">
        <v>105.50004776071501</v>
      </c>
    </row>
    <row r="549" spans="1:8" x14ac:dyDescent="0.3">
      <c r="A549" t="s">
        <v>17</v>
      </c>
      <c r="B549" s="12">
        <v>2371</v>
      </c>
      <c r="C549" t="s">
        <v>109</v>
      </c>
      <c r="D549" t="str">
        <f>_xlfn.XLOOKUP(Table1[[#This Row],[IndustryCode]],Metadata!$A$1:$A$64,Metadata!$F$1:$F$64,Table1[[#This Row],[IndustryTitle]])</f>
        <v>Utility System Construction</v>
      </c>
      <c r="E549" t="str">
        <f>Table1[[#This Row],[IndustryCode]]&amp;" - "&amp;Table1[[#This Row],[ShortIndustryTitle]]</f>
        <v>2371 - Utility System Construction</v>
      </c>
      <c r="F549" t="s">
        <v>751</v>
      </c>
      <c r="G549">
        <v>2012</v>
      </c>
      <c r="H549">
        <v>105.855347327959</v>
      </c>
    </row>
    <row r="550" spans="1:8" x14ac:dyDescent="0.3">
      <c r="A550" t="s">
        <v>17</v>
      </c>
      <c r="B550" s="12">
        <v>2371</v>
      </c>
      <c r="C550" t="s">
        <v>109</v>
      </c>
      <c r="D550" t="str">
        <f>_xlfn.XLOOKUP(Table1[[#This Row],[IndustryCode]],Metadata!$A$1:$A$64,Metadata!$F$1:$F$64,Table1[[#This Row],[IndustryTitle]])</f>
        <v>Utility System Construction</v>
      </c>
      <c r="E550" t="str">
        <f>Table1[[#This Row],[IndustryCode]]&amp;" - "&amp;Table1[[#This Row],[ShortIndustryTitle]]</f>
        <v>2371 - Utility System Construction</v>
      </c>
      <c r="F550" t="s">
        <v>751</v>
      </c>
      <c r="G550">
        <v>2013</v>
      </c>
      <c r="H550">
        <v>105.298596248756</v>
      </c>
    </row>
    <row r="551" spans="1:8" x14ac:dyDescent="0.3">
      <c r="A551" t="s">
        <v>17</v>
      </c>
      <c r="B551" s="12">
        <v>2371</v>
      </c>
      <c r="C551" t="s">
        <v>109</v>
      </c>
      <c r="D551" t="str">
        <f>_xlfn.XLOOKUP(Table1[[#This Row],[IndustryCode]],Metadata!$A$1:$A$64,Metadata!$F$1:$F$64,Table1[[#This Row],[IndustryTitle]])</f>
        <v>Utility System Construction</v>
      </c>
      <c r="E551" t="str">
        <f>Table1[[#This Row],[IndustryCode]]&amp;" - "&amp;Table1[[#This Row],[ShortIndustryTitle]]</f>
        <v>2371 - Utility System Construction</v>
      </c>
      <c r="F551" t="s">
        <v>751</v>
      </c>
      <c r="G551">
        <v>2014</v>
      </c>
      <c r="H551">
        <v>105.172666292236</v>
      </c>
    </row>
    <row r="552" spans="1:8" x14ac:dyDescent="0.3">
      <c r="A552" t="s">
        <v>17</v>
      </c>
      <c r="B552" s="12">
        <v>2371</v>
      </c>
      <c r="C552" t="s">
        <v>109</v>
      </c>
      <c r="D552" t="str">
        <f>_xlfn.XLOOKUP(Table1[[#This Row],[IndustryCode]],Metadata!$A$1:$A$64,Metadata!$F$1:$F$64,Table1[[#This Row],[IndustryTitle]])</f>
        <v>Utility System Construction</v>
      </c>
      <c r="E552" t="str">
        <f>Table1[[#This Row],[IndustryCode]]&amp;" - "&amp;Table1[[#This Row],[ShortIndustryTitle]]</f>
        <v>2371 - Utility System Construction</v>
      </c>
      <c r="F552" t="s">
        <v>751</v>
      </c>
      <c r="G552">
        <v>2015</v>
      </c>
      <c r="H552">
        <v>104.914876330881</v>
      </c>
    </row>
    <row r="553" spans="1:8" x14ac:dyDescent="0.3">
      <c r="A553" t="s">
        <v>17</v>
      </c>
      <c r="B553" s="12">
        <v>2371</v>
      </c>
      <c r="C553" t="s">
        <v>109</v>
      </c>
      <c r="D553" t="str">
        <f>_xlfn.XLOOKUP(Table1[[#This Row],[IndustryCode]],Metadata!$A$1:$A$64,Metadata!$F$1:$F$64,Table1[[#This Row],[IndustryTitle]])</f>
        <v>Utility System Construction</v>
      </c>
      <c r="E553" t="str">
        <f>Table1[[#This Row],[IndustryCode]]&amp;" - "&amp;Table1[[#This Row],[ShortIndustryTitle]]</f>
        <v>2371 - Utility System Construction</v>
      </c>
      <c r="F553" t="s">
        <v>751</v>
      </c>
      <c r="G553">
        <v>2016</v>
      </c>
      <c r="H553">
        <v>105.113246245482</v>
      </c>
    </row>
    <row r="554" spans="1:8" x14ac:dyDescent="0.3">
      <c r="A554" t="s">
        <v>17</v>
      </c>
      <c r="B554" s="12">
        <v>2371</v>
      </c>
      <c r="C554" t="s">
        <v>109</v>
      </c>
      <c r="D554" t="str">
        <f>_xlfn.XLOOKUP(Table1[[#This Row],[IndustryCode]],Metadata!$A$1:$A$64,Metadata!$F$1:$F$64,Table1[[#This Row],[IndustryTitle]])</f>
        <v>Utility System Construction</v>
      </c>
      <c r="E554" t="str">
        <f>Table1[[#This Row],[IndustryCode]]&amp;" - "&amp;Table1[[#This Row],[ShortIndustryTitle]]</f>
        <v>2371 - Utility System Construction</v>
      </c>
      <c r="F554" t="s">
        <v>751</v>
      </c>
      <c r="G554">
        <v>2017</v>
      </c>
      <c r="H554">
        <v>105.358613446695</v>
      </c>
    </row>
    <row r="555" spans="1:8" x14ac:dyDescent="0.3">
      <c r="A555" t="s">
        <v>17</v>
      </c>
      <c r="B555" s="12">
        <v>2371</v>
      </c>
      <c r="C555" t="s">
        <v>109</v>
      </c>
      <c r="D555" t="str">
        <f>_xlfn.XLOOKUP(Table1[[#This Row],[IndustryCode]],Metadata!$A$1:$A$64,Metadata!$F$1:$F$64,Table1[[#This Row],[IndustryTitle]])</f>
        <v>Utility System Construction</v>
      </c>
      <c r="E555" t="str">
        <f>Table1[[#This Row],[IndustryCode]]&amp;" - "&amp;Table1[[#This Row],[ShortIndustryTitle]]</f>
        <v>2371 - Utility System Construction</v>
      </c>
      <c r="F555" t="s">
        <v>751</v>
      </c>
      <c r="G555">
        <v>2018</v>
      </c>
      <c r="H555">
        <v>105.542293052589</v>
      </c>
    </row>
    <row r="556" spans="1:8" x14ac:dyDescent="0.3">
      <c r="A556" t="s">
        <v>17</v>
      </c>
      <c r="B556" s="12">
        <v>2371</v>
      </c>
      <c r="C556" t="s">
        <v>109</v>
      </c>
      <c r="D556" t="str">
        <f>_xlfn.XLOOKUP(Table1[[#This Row],[IndustryCode]],Metadata!$A$1:$A$64,Metadata!$F$1:$F$64,Table1[[#This Row],[IndustryTitle]])</f>
        <v>Utility System Construction</v>
      </c>
      <c r="E556" t="str">
        <f>Table1[[#This Row],[IndustryCode]]&amp;" - "&amp;Table1[[#This Row],[ShortIndustryTitle]]</f>
        <v>2371 - Utility System Construction</v>
      </c>
      <c r="F556" t="s">
        <v>751</v>
      </c>
      <c r="G556">
        <v>2019</v>
      </c>
      <c r="H556">
        <v>105.69368538025699</v>
      </c>
    </row>
    <row r="557" spans="1:8" x14ac:dyDescent="0.3">
      <c r="A557" t="s">
        <v>17</v>
      </c>
      <c r="B557" s="12">
        <v>2372</v>
      </c>
      <c r="C557" t="s">
        <v>110</v>
      </c>
      <c r="D557" t="str">
        <f>_xlfn.XLOOKUP(Table1[[#This Row],[IndustryCode]],Metadata!$A$1:$A$64,Metadata!$F$1:$F$64,Table1[[#This Row],[IndustryTitle]])</f>
        <v>Land Subdivision</v>
      </c>
      <c r="E557" t="str">
        <f>Table1[[#This Row],[IndustryCode]]&amp;" - "&amp;Table1[[#This Row],[ShortIndustryTitle]]</f>
        <v>2372 - Land Subdivision</v>
      </c>
      <c r="F557" t="s">
        <v>751</v>
      </c>
      <c r="G557">
        <v>2005</v>
      </c>
      <c r="H557">
        <v>100</v>
      </c>
    </row>
    <row r="558" spans="1:8" x14ac:dyDescent="0.3">
      <c r="A558" t="s">
        <v>17</v>
      </c>
      <c r="B558" s="12">
        <v>2372</v>
      </c>
      <c r="C558" t="s">
        <v>110</v>
      </c>
      <c r="D558" t="str">
        <f>_xlfn.XLOOKUP(Table1[[#This Row],[IndustryCode]],Metadata!$A$1:$A$64,Metadata!$F$1:$F$64,Table1[[#This Row],[IndustryTitle]])</f>
        <v>Land Subdivision</v>
      </c>
      <c r="E558" t="str">
        <f>Table1[[#This Row],[IndustryCode]]&amp;" - "&amp;Table1[[#This Row],[ShortIndustryTitle]]</f>
        <v>2372 - Land Subdivision</v>
      </c>
      <c r="F558" t="s">
        <v>751</v>
      </c>
      <c r="G558">
        <v>2006</v>
      </c>
      <c r="H558">
        <v>99.972613189223594</v>
      </c>
    </row>
    <row r="559" spans="1:8" x14ac:dyDescent="0.3">
      <c r="A559" t="s">
        <v>17</v>
      </c>
      <c r="B559" s="12">
        <v>2372</v>
      </c>
      <c r="C559" t="s">
        <v>110</v>
      </c>
      <c r="D559" t="str">
        <f>_xlfn.XLOOKUP(Table1[[#This Row],[IndustryCode]],Metadata!$A$1:$A$64,Metadata!$F$1:$F$64,Table1[[#This Row],[IndustryTitle]])</f>
        <v>Land Subdivision</v>
      </c>
      <c r="E559" t="str">
        <f>Table1[[#This Row],[IndustryCode]]&amp;" - "&amp;Table1[[#This Row],[ShortIndustryTitle]]</f>
        <v>2372 - Land Subdivision</v>
      </c>
      <c r="F559" t="s">
        <v>751</v>
      </c>
      <c r="G559">
        <v>2007</v>
      </c>
      <c r="H559">
        <v>100.78409524312499</v>
      </c>
    </row>
    <row r="560" spans="1:8" x14ac:dyDescent="0.3">
      <c r="A560" t="s">
        <v>17</v>
      </c>
      <c r="B560" s="12">
        <v>2372</v>
      </c>
      <c r="C560" t="s">
        <v>110</v>
      </c>
      <c r="D560" t="str">
        <f>_xlfn.XLOOKUP(Table1[[#This Row],[IndustryCode]],Metadata!$A$1:$A$64,Metadata!$F$1:$F$64,Table1[[#This Row],[IndustryTitle]])</f>
        <v>Land Subdivision</v>
      </c>
      <c r="E560" t="str">
        <f>Table1[[#This Row],[IndustryCode]]&amp;" - "&amp;Table1[[#This Row],[ShortIndustryTitle]]</f>
        <v>2372 - Land Subdivision</v>
      </c>
      <c r="F560" t="s">
        <v>751</v>
      </c>
      <c r="G560">
        <v>2008</v>
      </c>
      <c r="H560">
        <v>102.208259398979</v>
      </c>
    </row>
    <row r="561" spans="1:8" x14ac:dyDescent="0.3">
      <c r="A561" t="s">
        <v>17</v>
      </c>
      <c r="B561" s="12">
        <v>2372</v>
      </c>
      <c r="C561" t="s">
        <v>110</v>
      </c>
      <c r="D561" t="str">
        <f>_xlfn.XLOOKUP(Table1[[#This Row],[IndustryCode]],Metadata!$A$1:$A$64,Metadata!$F$1:$F$64,Table1[[#This Row],[IndustryTitle]])</f>
        <v>Land Subdivision</v>
      </c>
      <c r="E561" t="str">
        <f>Table1[[#This Row],[IndustryCode]]&amp;" - "&amp;Table1[[#This Row],[ShortIndustryTitle]]</f>
        <v>2372 - Land Subdivision</v>
      </c>
      <c r="F561" t="s">
        <v>751</v>
      </c>
      <c r="G561">
        <v>2009</v>
      </c>
      <c r="H561">
        <v>103.610177259677</v>
      </c>
    </row>
    <row r="562" spans="1:8" x14ac:dyDescent="0.3">
      <c r="A562" t="s">
        <v>17</v>
      </c>
      <c r="B562" s="12">
        <v>2372</v>
      </c>
      <c r="C562" t="s">
        <v>110</v>
      </c>
      <c r="D562" t="str">
        <f>_xlfn.XLOOKUP(Table1[[#This Row],[IndustryCode]],Metadata!$A$1:$A$64,Metadata!$F$1:$F$64,Table1[[#This Row],[IndustryTitle]])</f>
        <v>Land Subdivision</v>
      </c>
      <c r="E562" t="str">
        <f>Table1[[#This Row],[IndustryCode]]&amp;" - "&amp;Table1[[#This Row],[ShortIndustryTitle]]</f>
        <v>2372 - Land Subdivision</v>
      </c>
      <c r="F562" t="s">
        <v>751</v>
      </c>
      <c r="G562">
        <v>2010</v>
      </c>
      <c r="H562">
        <v>104.88219783246301</v>
      </c>
    </row>
    <row r="563" spans="1:8" x14ac:dyDescent="0.3">
      <c r="A563" t="s">
        <v>17</v>
      </c>
      <c r="B563" s="12">
        <v>2372</v>
      </c>
      <c r="C563" t="s">
        <v>110</v>
      </c>
      <c r="D563" t="str">
        <f>_xlfn.XLOOKUP(Table1[[#This Row],[IndustryCode]],Metadata!$A$1:$A$64,Metadata!$F$1:$F$64,Table1[[#This Row],[IndustryTitle]])</f>
        <v>Land Subdivision</v>
      </c>
      <c r="E563" t="str">
        <f>Table1[[#This Row],[IndustryCode]]&amp;" - "&amp;Table1[[#This Row],[ShortIndustryTitle]]</f>
        <v>2372 - Land Subdivision</v>
      </c>
      <c r="F563" t="s">
        <v>751</v>
      </c>
      <c r="G563">
        <v>2011</v>
      </c>
      <c r="H563">
        <v>105.50004776071501</v>
      </c>
    </row>
    <row r="564" spans="1:8" x14ac:dyDescent="0.3">
      <c r="A564" t="s">
        <v>17</v>
      </c>
      <c r="B564" s="12">
        <v>2372</v>
      </c>
      <c r="C564" t="s">
        <v>110</v>
      </c>
      <c r="D564" t="str">
        <f>_xlfn.XLOOKUP(Table1[[#This Row],[IndustryCode]],Metadata!$A$1:$A$64,Metadata!$F$1:$F$64,Table1[[#This Row],[IndustryTitle]])</f>
        <v>Land Subdivision</v>
      </c>
      <c r="E564" t="str">
        <f>Table1[[#This Row],[IndustryCode]]&amp;" - "&amp;Table1[[#This Row],[ShortIndustryTitle]]</f>
        <v>2372 - Land Subdivision</v>
      </c>
      <c r="F564" t="s">
        <v>751</v>
      </c>
      <c r="G564">
        <v>2012</v>
      </c>
      <c r="H564">
        <v>105.855347327959</v>
      </c>
    </row>
    <row r="565" spans="1:8" x14ac:dyDescent="0.3">
      <c r="A565" t="s">
        <v>17</v>
      </c>
      <c r="B565" s="12">
        <v>2372</v>
      </c>
      <c r="C565" t="s">
        <v>110</v>
      </c>
      <c r="D565" t="str">
        <f>_xlfn.XLOOKUP(Table1[[#This Row],[IndustryCode]],Metadata!$A$1:$A$64,Metadata!$F$1:$F$64,Table1[[#This Row],[IndustryTitle]])</f>
        <v>Land Subdivision</v>
      </c>
      <c r="E565" t="str">
        <f>Table1[[#This Row],[IndustryCode]]&amp;" - "&amp;Table1[[#This Row],[ShortIndustryTitle]]</f>
        <v>2372 - Land Subdivision</v>
      </c>
      <c r="F565" t="s">
        <v>751</v>
      </c>
      <c r="G565">
        <v>2013</v>
      </c>
      <c r="H565">
        <v>105.298596248756</v>
      </c>
    </row>
    <row r="566" spans="1:8" x14ac:dyDescent="0.3">
      <c r="A566" t="s">
        <v>17</v>
      </c>
      <c r="B566" s="12">
        <v>2372</v>
      </c>
      <c r="C566" t="s">
        <v>110</v>
      </c>
      <c r="D566" t="str">
        <f>_xlfn.XLOOKUP(Table1[[#This Row],[IndustryCode]],Metadata!$A$1:$A$64,Metadata!$F$1:$F$64,Table1[[#This Row],[IndustryTitle]])</f>
        <v>Land Subdivision</v>
      </c>
      <c r="E566" t="str">
        <f>Table1[[#This Row],[IndustryCode]]&amp;" - "&amp;Table1[[#This Row],[ShortIndustryTitle]]</f>
        <v>2372 - Land Subdivision</v>
      </c>
      <c r="F566" t="s">
        <v>751</v>
      </c>
      <c r="G566">
        <v>2014</v>
      </c>
      <c r="H566">
        <v>105.172666292236</v>
      </c>
    </row>
    <row r="567" spans="1:8" x14ac:dyDescent="0.3">
      <c r="A567" t="s">
        <v>17</v>
      </c>
      <c r="B567" s="12">
        <v>2372</v>
      </c>
      <c r="C567" t="s">
        <v>110</v>
      </c>
      <c r="D567" t="str">
        <f>_xlfn.XLOOKUP(Table1[[#This Row],[IndustryCode]],Metadata!$A$1:$A$64,Metadata!$F$1:$F$64,Table1[[#This Row],[IndustryTitle]])</f>
        <v>Land Subdivision</v>
      </c>
      <c r="E567" t="str">
        <f>Table1[[#This Row],[IndustryCode]]&amp;" - "&amp;Table1[[#This Row],[ShortIndustryTitle]]</f>
        <v>2372 - Land Subdivision</v>
      </c>
      <c r="F567" t="s">
        <v>751</v>
      </c>
      <c r="G567">
        <v>2015</v>
      </c>
      <c r="H567">
        <v>104.914876330881</v>
      </c>
    </row>
    <row r="568" spans="1:8" x14ac:dyDescent="0.3">
      <c r="A568" t="s">
        <v>17</v>
      </c>
      <c r="B568" s="12">
        <v>2372</v>
      </c>
      <c r="C568" t="s">
        <v>110</v>
      </c>
      <c r="D568" t="str">
        <f>_xlfn.XLOOKUP(Table1[[#This Row],[IndustryCode]],Metadata!$A$1:$A$64,Metadata!$F$1:$F$64,Table1[[#This Row],[IndustryTitle]])</f>
        <v>Land Subdivision</v>
      </c>
      <c r="E568" t="str">
        <f>Table1[[#This Row],[IndustryCode]]&amp;" - "&amp;Table1[[#This Row],[ShortIndustryTitle]]</f>
        <v>2372 - Land Subdivision</v>
      </c>
      <c r="F568" t="s">
        <v>751</v>
      </c>
      <c r="G568">
        <v>2016</v>
      </c>
      <c r="H568">
        <v>105.113246245482</v>
      </c>
    </row>
    <row r="569" spans="1:8" x14ac:dyDescent="0.3">
      <c r="A569" t="s">
        <v>17</v>
      </c>
      <c r="B569" s="12">
        <v>2372</v>
      </c>
      <c r="C569" t="s">
        <v>110</v>
      </c>
      <c r="D569" t="str">
        <f>_xlfn.XLOOKUP(Table1[[#This Row],[IndustryCode]],Metadata!$A$1:$A$64,Metadata!$F$1:$F$64,Table1[[#This Row],[IndustryTitle]])</f>
        <v>Land Subdivision</v>
      </c>
      <c r="E569" t="str">
        <f>Table1[[#This Row],[IndustryCode]]&amp;" - "&amp;Table1[[#This Row],[ShortIndustryTitle]]</f>
        <v>2372 - Land Subdivision</v>
      </c>
      <c r="F569" t="s">
        <v>751</v>
      </c>
      <c r="G569">
        <v>2017</v>
      </c>
      <c r="H569">
        <v>105.358613446695</v>
      </c>
    </row>
    <row r="570" spans="1:8" x14ac:dyDescent="0.3">
      <c r="A570" t="s">
        <v>17</v>
      </c>
      <c r="B570" s="12">
        <v>2372</v>
      </c>
      <c r="C570" t="s">
        <v>110</v>
      </c>
      <c r="D570" t="str">
        <f>_xlfn.XLOOKUP(Table1[[#This Row],[IndustryCode]],Metadata!$A$1:$A$64,Metadata!$F$1:$F$64,Table1[[#This Row],[IndustryTitle]])</f>
        <v>Land Subdivision</v>
      </c>
      <c r="E570" t="str">
        <f>Table1[[#This Row],[IndustryCode]]&amp;" - "&amp;Table1[[#This Row],[ShortIndustryTitle]]</f>
        <v>2372 - Land Subdivision</v>
      </c>
      <c r="F570" t="s">
        <v>751</v>
      </c>
      <c r="G570">
        <v>2018</v>
      </c>
      <c r="H570">
        <v>105.542293052589</v>
      </c>
    </row>
    <row r="571" spans="1:8" x14ac:dyDescent="0.3">
      <c r="A571" t="s">
        <v>17</v>
      </c>
      <c r="B571" s="12">
        <v>2372</v>
      </c>
      <c r="C571" t="s">
        <v>110</v>
      </c>
      <c r="D571" t="str">
        <f>_xlfn.XLOOKUP(Table1[[#This Row],[IndustryCode]],Metadata!$A$1:$A$64,Metadata!$F$1:$F$64,Table1[[#This Row],[IndustryTitle]])</f>
        <v>Land Subdivision</v>
      </c>
      <c r="E571" t="str">
        <f>Table1[[#This Row],[IndustryCode]]&amp;" - "&amp;Table1[[#This Row],[ShortIndustryTitle]]</f>
        <v>2372 - Land Subdivision</v>
      </c>
      <c r="F571" t="s">
        <v>751</v>
      </c>
      <c r="G571">
        <v>2019</v>
      </c>
      <c r="H571">
        <v>105.69368538025699</v>
      </c>
    </row>
    <row r="572" spans="1:8" x14ac:dyDescent="0.3">
      <c r="A572" t="s">
        <v>17</v>
      </c>
      <c r="B572" s="12">
        <v>2373</v>
      </c>
      <c r="C572" t="s">
        <v>111</v>
      </c>
      <c r="D572" t="str">
        <f>_xlfn.XLOOKUP(Table1[[#This Row],[IndustryCode]],Metadata!$A$1:$A$64,Metadata!$F$1:$F$64,Table1[[#This Row],[IndustryTitle]])</f>
        <v>Highway, Street, And Bridge Construction</v>
      </c>
      <c r="E572" t="str">
        <f>Table1[[#This Row],[IndustryCode]]&amp;" - "&amp;Table1[[#This Row],[ShortIndustryTitle]]</f>
        <v>2373 - Highway, Street, And Bridge Construction</v>
      </c>
      <c r="F572" t="s">
        <v>751</v>
      </c>
      <c r="G572">
        <v>2005</v>
      </c>
      <c r="H572">
        <v>100</v>
      </c>
    </row>
    <row r="573" spans="1:8" x14ac:dyDescent="0.3">
      <c r="A573" t="s">
        <v>17</v>
      </c>
      <c r="B573" s="12">
        <v>2373</v>
      </c>
      <c r="C573" t="s">
        <v>111</v>
      </c>
      <c r="D573" t="str">
        <f>_xlfn.XLOOKUP(Table1[[#This Row],[IndustryCode]],Metadata!$A$1:$A$64,Metadata!$F$1:$F$64,Table1[[#This Row],[IndustryTitle]])</f>
        <v>Highway, Street, And Bridge Construction</v>
      </c>
      <c r="E573" t="str">
        <f>Table1[[#This Row],[IndustryCode]]&amp;" - "&amp;Table1[[#This Row],[ShortIndustryTitle]]</f>
        <v>2373 - Highway, Street, And Bridge Construction</v>
      </c>
      <c r="F573" t="s">
        <v>751</v>
      </c>
      <c r="G573">
        <v>2006</v>
      </c>
      <c r="H573">
        <v>99.972613189223594</v>
      </c>
    </row>
    <row r="574" spans="1:8" x14ac:dyDescent="0.3">
      <c r="A574" t="s">
        <v>17</v>
      </c>
      <c r="B574" s="12">
        <v>2373</v>
      </c>
      <c r="C574" t="s">
        <v>111</v>
      </c>
      <c r="D574" t="str">
        <f>_xlfn.XLOOKUP(Table1[[#This Row],[IndustryCode]],Metadata!$A$1:$A$64,Metadata!$F$1:$F$64,Table1[[#This Row],[IndustryTitle]])</f>
        <v>Highway, Street, And Bridge Construction</v>
      </c>
      <c r="E574" t="str">
        <f>Table1[[#This Row],[IndustryCode]]&amp;" - "&amp;Table1[[#This Row],[ShortIndustryTitle]]</f>
        <v>2373 - Highway, Street, And Bridge Construction</v>
      </c>
      <c r="F574" t="s">
        <v>751</v>
      </c>
      <c r="G574">
        <v>2007</v>
      </c>
      <c r="H574">
        <v>100.78409524312499</v>
      </c>
    </row>
    <row r="575" spans="1:8" x14ac:dyDescent="0.3">
      <c r="A575" t="s">
        <v>17</v>
      </c>
      <c r="B575" s="12">
        <v>2373</v>
      </c>
      <c r="C575" t="s">
        <v>111</v>
      </c>
      <c r="D575" t="str">
        <f>_xlfn.XLOOKUP(Table1[[#This Row],[IndustryCode]],Metadata!$A$1:$A$64,Metadata!$F$1:$F$64,Table1[[#This Row],[IndustryTitle]])</f>
        <v>Highway, Street, And Bridge Construction</v>
      </c>
      <c r="E575" t="str">
        <f>Table1[[#This Row],[IndustryCode]]&amp;" - "&amp;Table1[[#This Row],[ShortIndustryTitle]]</f>
        <v>2373 - Highway, Street, And Bridge Construction</v>
      </c>
      <c r="F575" t="s">
        <v>751</v>
      </c>
      <c r="G575">
        <v>2008</v>
      </c>
      <c r="H575">
        <v>102.208259398979</v>
      </c>
    </row>
    <row r="576" spans="1:8" x14ac:dyDescent="0.3">
      <c r="A576" t="s">
        <v>17</v>
      </c>
      <c r="B576" s="12">
        <v>2373</v>
      </c>
      <c r="C576" t="s">
        <v>111</v>
      </c>
      <c r="D576" t="str">
        <f>_xlfn.XLOOKUP(Table1[[#This Row],[IndustryCode]],Metadata!$A$1:$A$64,Metadata!$F$1:$F$64,Table1[[#This Row],[IndustryTitle]])</f>
        <v>Highway, Street, And Bridge Construction</v>
      </c>
      <c r="E576" t="str">
        <f>Table1[[#This Row],[IndustryCode]]&amp;" - "&amp;Table1[[#This Row],[ShortIndustryTitle]]</f>
        <v>2373 - Highway, Street, And Bridge Construction</v>
      </c>
      <c r="F576" t="s">
        <v>751</v>
      </c>
      <c r="G576">
        <v>2009</v>
      </c>
      <c r="H576">
        <v>103.610177259677</v>
      </c>
    </row>
    <row r="577" spans="1:8" x14ac:dyDescent="0.3">
      <c r="A577" t="s">
        <v>17</v>
      </c>
      <c r="B577" s="12">
        <v>2373</v>
      </c>
      <c r="C577" t="s">
        <v>111</v>
      </c>
      <c r="D577" t="str">
        <f>_xlfn.XLOOKUP(Table1[[#This Row],[IndustryCode]],Metadata!$A$1:$A$64,Metadata!$F$1:$F$64,Table1[[#This Row],[IndustryTitle]])</f>
        <v>Highway, Street, And Bridge Construction</v>
      </c>
      <c r="E577" t="str">
        <f>Table1[[#This Row],[IndustryCode]]&amp;" - "&amp;Table1[[#This Row],[ShortIndustryTitle]]</f>
        <v>2373 - Highway, Street, And Bridge Construction</v>
      </c>
      <c r="F577" t="s">
        <v>751</v>
      </c>
      <c r="G577">
        <v>2010</v>
      </c>
      <c r="H577">
        <v>104.88219783246301</v>
      </c>
    </row>
    <row r="578" spans="1:8" x14ac:dyDescent="0.3">
      <c r="A578" t="s">
        <v>17</v>
      </c>
      <c r="B578" s="12">
        <v>2373</v>
      </c>
      <c r="C578" t="s">
        <v>111</v>
      </c>
      <c r="D578" t="str">
        <f>_xlfn.XLOOKUP(Table1[[#This Row],[IndustryCode]],Metadata!$A$1:$A$64,Metadata!$F$1:$F$64,Table1[[#This Row],[IndustryTitle]])</f>
        <v>Highway, Street, And Bridge Construction</v>
      </c>
      <c r="E578" t="str">
        <f>Table1[[#This Row],[IndustryCode]]&amp;" - "&amp;Table1[[#This Row],[ShortIndustryTitle]]</f>
        <v>2373 - Highway, Street, And Bridge Construction</v>
      </c>
      <c r="F578" t="s">
        <v>751</v>
      </c>
      <c r="G578">
        <v>2011</v>
      </c>
      <c r="H578">
        <v>105.50004776071501</v>
      </c>
    </row>
    <row r="579" spans="1:8" x14ac:dyDescent="0.3">
      <c r="A579" t="s">
        <v>17</v>
      </c>
      <c r="B579" s="12">
        <v>2373</v>
      </c>
      <c r="C579" t="s">
        <v>111</v>
      </c>
      <c r="D579" t="str">
        <f>_xlfn.XLOOKUP(Table1[[#This Row],[IndustryCode]],Metadata!$A$1:$A$64,Metadata!$F$1:$F$64,Table1[[#This Row],[IndustryTitle]])</f>
        <v>Highway, Street, And Bridge Construction</v>
      </c>
      <c r="E579" t="str">
        <f>Table1[[#This Row],[IndustryCode]]&amp;" - "&amp;Table1[[#This Row],[ShortIndustryTitle]]</f>
        <v>2373 - Highway, Street, And Bridge Construction</v>
      </c>
      <c r="F579" t="s">
        <v>751</v>
      </c>
      <c r="G579">
        <v>2012</v>
      </c>
      <c r="H579">
        <v>105.855347327959</v>
      </c>
    </row>
    <row r="580" spans="1:8" x14ac:dyDescent="0.3">
      <c r="A580" t="s">
        <v>17</v>
      </c>
      <c r="B580" s="12">
        <v>2373</v>
      </c>
      <c r="C580" t="s">
        <v>111</v>
      </c>
      <c r="D580" t="str">
        <f>_xlfn.XLOOKUP(Table1[[#This Row],[IndustryCode]],Metadata!$A$1:$A$64,Metadata!$F$1:$F$64,Table1[[#This Row],[IndustryTitle]])</f>
        <v>Highway, Street, And Bridge Construction</v>
      </c>
      <c r="E580" t="str">
        <f>Table1[[#This Row],[IndustryCode]]&amp;" - "&amp;Table1[[#This Row],[ShortIndustryTitle]]</f>
        <v>2373 - Highway, Street, And Bridge Construction</v>
      </c>
      <c r="F580" t="s">
        <v>751</v>
      </c>
      <c r="G580">
        <v>2013</v>
      </c>
      <c r="H580">
        <v>105.298596248756</v>
      </c>
    </row>
    <row r="581" spans="1:8" x14ac:dyDescent="0.3">
      <c r="A581" t="s">
        <v>17</v>
      </c>
      <c r="B581" s="12">
        <v>2373</v>
      </c>
      <c r="C581" t="s">
        <v>111</v>
      </c>
      <c r="D581" t="str">
        <f>_xlfn.XLOOKUP(Table1[[#This Row],[IndustryCode]],Metadata!$A$1:$A$64,Metadata!$F$1:$F$64,Table1[[#This Row],[IndustryTitle]])</f>
        <v>Highway, Street, And Bridge Construction</v>
      </c>
      <c r="E581" t="str">
        <f>Table1[[#This Row],[IndustryCode]]&amp;" - "&amp;Table1[[#This Row],[ShortIndustryTitle]]</f>
        <v>2373 - Highway, Street, And Bridge Construction</v>
      </c>
      <c r="F581" t="s">
        <v>751</v>
      </c>
      <c r="G581">
        <v>2014</v>
      </c>
      <c r="H581">
        <v>105.172666292236</v>
      </c>
    </row>
    <row r="582" spans="1:8" x14ac:dyDescent="0.3">
      <c r="A582" t="s">
        <v>17</v>
      </c>
      <c r="B582" s="12">
        <v>2373</v>
      </c>
      <c r="C582" t="s">
        <v>111</v>
      </c>
      <c r="D582" t="str">
        <f>_xlfn.XLOOKUP(Table1[[#This Row],[IndustryCode]],Metadata!$A$1:$A$64,Metadata!$F$1:$F$64,Table1[[#This Row],[IndustryTitle]])</f>
        <v>Highway, Street, And Bridge Construction</v>
      </c>
      <c r="E582" t="str">
        <f>Table1[[#This Row],[IndustryCode]]&amp;" - "&amp;Table1[[#This Row],[ShortIndustryTitle]]</f>
        <v>2373 - Highway, Street, And Bridge Construction</v>
      </c>
      <c r="F582" t="s">
        <v>751</v>
      </c>
      <c r="G582">
        <v>2015</v>
      </c>
      <c r="H582">
        <v>104.914876330881</v>
      </c>
    </row>
    <row r="583" spans="1:8" x14ac:dyDescent="0.3">
      <c r="A583" t="s">
        <v>17</v>
      </c>
      <c r="B583" s="12">
        <v>2373</v>
      </c>
      <c r="C583" t="s">
        <v>111</v>
      </c>
      <c r="D583" t="str">
        <f>_xlfn.XLOOKUP(Table1[[#This Row],[IndustryCode]],Metadata!$A$1:$A$64,Metadata!$F$1:$F$64,Table1[[#This Row],[IndustryTitle]])</f>
        <v>Highway, Street, And Bridge Construction</v>
      </c>
      <c r="E583" t="str">
        <f>Table1[[#This Row],[IndustryCode]]&amp;" - "&amp;Table1[[#This Row],[ShortIndustryTitle]]</f>
        <v>2373 - Highway, Street, And Bridge Construction</v>
      </c>
      <c r="F583" t="s">
        <v>751</v>
      </c>
      <c r="G583">
        <v>2016</v>
      </c>
      <c r="H583">
        <v>105.113246245482</v>
      </c>
    </row>
    <row r="584" spans="1:8" x14ac:dyDescent="0.3">
      <c r="A584" t="s">
        <v>17</v>
      </c>
      <c r="B584" s="12">
        <v>2373</v>
      </c>
      <c r="C584" t="s">
        <v>111</v>
      </c>
      <c r="D584" t="str">
        <f>_xlfn.XLOOKUP(Table1[[#This Row],[IndustryCode]],Metadata!$A$1:$A$64,Metadata!$F$1:$F$64,Table1[[#This Row],[IndustryTitle]])</f>
        <v>Highway, Street, And Bridge Construction</v>
      </c>
      <c r="E584" t="str">
        <f>Table1[[#This Row],[IndustryCode]]&amp;" - "&amp;Table1[[#This Row],[ShortIndustryTitle]]</f>
        <v>2373 - Highway, Street, And Bridge Construction</v>
      </c>
      <c r="F584" t="s">
        <v>751</v>
      </c>
      <c r="G584">
        <v>2017</v>
      </c>
      <c r="H584">
        <v>105.358613446695</v>
      </c>
    </row>
    <row r="585" spans="1:8" x14ac:dyDescent="0.3">
      <c r="A585" t="s">
        <v>17</v>
      </c>
      <c r="B585" s="12">
        <v>2373</v>
      </c>
      <c r="C585" t="s">
        <v>111</v>
      </c>
      <c r="D585" t="str">
        <f>_xlfn.XLOOKUP(Table1[[#This Row],[IndustryCode]],Metadata!$A$1:$A$64,Metadata!$F$1:$F$64,Table1[[#This Row],[IndustryTitle]])</f>
        <v>Highway, Street, And Bridge Construction</v>
      </c>
      <c r="E585" t="str">
        <f>Table1[[#This Row],[IndustryCode]]&amp;" - "&amp;Table1[[#This Row],[ShortIndustryTitle]]</f>
        <v>2373 - Highway, Street, And Bridge Construction</v>
      </c>
      <c r="F585" t="s">
        <v>751</v>
      </c>
      <c r="G585">
        <v>2018</v>
      </c>
      <c r="H585">
        <v>105.542293052589</v>
      </c>
    </row>
    <row r="586" spans="1:8" x14ac:dyDescent="0.3">
      <c r="A586" t="s">
        <v>17</v>
      </c>
      <c r="B586" s="12">
        <v>2373</v>
      </c>
      <c r="C586" t="s">
        <v>111</v>
      </c>
      <c r="D586" t="str">
        <f>_xlfn.XLOOKUP(Table1[[#This Row],[IndustryCode]],Metadata!$A$1:$A$64,Metadata!$F$1:$F$64,Table1[[#This Row],[IndustryTitle]])</f>
        <v>Highway, Street, And Bridge Construction</v>
      </c>
      <c r="E586" t="str">
        <f>Table1[[#This Row],[IndustryCode]]&amp;" - "&amp;Table1[[#This Row],[ShortIndustryTitle]]</f>
        <v>2373 - Highway, Street, And Bridge Construction</v>
      </c>
      <c r="F586" t="s">
        <v>751</v>
      </c>
      <c r="G586">
        <v>2019</v>
      </c>
      <c r="H586">
        <v>105.69368538025699</v>
      </c>
    </row>
    <row r="587" spans="1:8" x14ac:dyDescent="0.3">
      <c r="A587" t="s">
        <v>17</v>
      </c>
      <c r="B587" s="12">
        <v>2379</v>
      </c>
      <c r="C587" t="s">
        <v>112</v>
      </c>
      <c r="D587" t="str">
        <f>_xlfn.XLOOKUP(Table1[[#This Row],[IndustryCode]],Metadata!$A$1:$A$64,Metadata!$F$1:$F$64,Table1[[#This Row],[IndustryTitle]])</f>
        <v>Other Heavy And Civil Engineering Construction</v>
      </c>
      <c r="E587" t="str">
        <f>Table1[[#This Row],[IndustryCode]]&amp;" - "&amp;Table1[[#This Row],[ShortIndustryTitle]]</f>
        <v>2379 - Other Heavy And Civil Engineering Construction</v>
      </c>
      <c r="F587" t="s">
        <v>751</v>
      </c>
      <c r="G587">
        <v>2005</v>
      </c>
      <c r="H587">
        <v>100</v>
      </c>
    </row>
    <row r="588" spans="1:8" x14ac:dyDescent="0.3">
      <c r="A588" t="s">
        <v>17</v>
      </c>
      <c r="B588" s="12">
        <v>2379</v>
      </c>
      <c r="C588" t="s">
        <v>112</v>
      </c>
      <c r="D588" t="str">
        <f>_xlfn.XLOOKUP(Table1[[#This Row],[IndustryCode]],Metadata!$A$1:$A$64,Metadata!$F$1:$F$64,Table1[[#This Row],[IndustryTitle]])</f>
        <v>Other Heavy And Civil Engineering Construction</v>
      </c>
      <c r="E588" t="str">
        <f>Table1[[#This Row],[IndustryCode]]&amp;" - "&amp;Table1[[#This Row],[ShortIndustryTitle]]</f>
        <v>2379 - Other Heavy And Civil Engineering Construction</v>
      </c>
      <c r="F588" t="s">
        <v>751</v>
      </c>
      <c r="G588">
        <v>2006</v>
      </c>
      <c r="H588">
        <v>99.972613189223594</v>
      </c>
    </row>
    <row r="589" spans="1:8" x14ac:dyDescent="0.3">
      <c r="A589" t="s">
        <v>17</v>
      </c>
      <c r="B589" s="12">
        <v>2379</v>
      </c>
      <c r="C589" t="s">
        <v>112</v>
      </c>
      <c r="D589" t="str">
        <f>_xlfn.XLOOKUP(Table1[[#This Row],[IndustryCode]],Metadata!$A$1:$A$64,Metadata!$F$1:$F$64,Table1[[#This Row],[IndustryTitle]])</f>
        <v>Other Heavy And Civil Engineering Construction</v>
      </c>
      <c r="E589" t="str">
        <f>Table1[[#This Row],[IndustryCode]]&amp;" - "&amp;Table1[[#This Row],[ShortIndustryTitle]]</f>
        <v>2379 - Other Heavy And Civil Engineering Construction</v>
      </c>
      <c r="F589" t="s">
        <v>751</v>
      </c>
      <c r="G589">
        <v>2007</v>
      </c>
      <c r="H589">
        <v>100.78409524312499</v>
      </c>
    </row>
    <row r="590" spans="1:8" x14ac:dyDescent="0.3">
      <c r="A590" t="s">
        <v>17</v>
      </c>
      <c r="B590" s="12">
        <v>2379</v>
      </c>
      <c r="C590" t="s">
        <v>112</v>
      </c>
      <c r="D590" t="str">
        <f>_xlfn.XLOOKUP(Table1[[#This Row],[IndustryCode]],Metadata!$A$1:$A$64,Metadata!$F$1:$F$64,Table1[[#This Row],[IndustryTitle]])</f>
        <v>Other Heavy And Civil Engineering Construction</v>
      </c>
      <c r="E590" t="str">
        <f>Table1[[#This Row],[IndustryCode]]&amp;" - "&amp;Table1[[#This Row],[ShortIndustryTitle]]</f>
        <v>2379 - Other Heavy And Civil Engineering Construction</v>
      </c>
      <c r="F590" t="s">
        <v>751</v>
      </c>
      <c r="G590">
        <v>2008</v>
      </c>
      <c r="H590">
        <v>102.208259398979</v>
      </c>
    </row>
    <row r="591" spans="1:8" x14ac:dyDescent="0.3">
      <c r="A591" t="s">
        <v>17</v>
      </c>
      <c r="B591" s="12">
        <v>2379</v>
      </c>
      <c r="C591" t="s">
        <v>112</v>
      </c>
      <c r="D591" t="str">
        <f>_xlfn.XLOOKUP(Table1[[#This Row],[IndustryCode]],Metadata!$A$1:$A$64,Metadata!$F$1:$F$64,Table1[[#This Row],[IndustryTitle]])</f>
        <v>Other Heavy And Civil Engineering Construction</v>
      </c>
      <c r="E591" t="str">
        <f>Table1[[#This Row],[IndustryCode]]&amp;" - "&amp;Table1[[#This Row],[ShortIndustryTitle]]</f>
        <v>2379 - Other Heavy And Civil Engineering Construction</v>
      </c>
      <c r="F591" t="s">
        <v>751</v>
      </c>
      <c r="G591">
        <v>2009</v>
      </c>
      <c r="H591">
        <v>103.610177259677</v>
      </c>
    </row>
    <row r="592" spans="1:8" x14ac:dyDescent="0.3">
      <c r="A592" t="s">
        <v>17</v>
      </c>
      <c r="B592" s="12">
        <v>2379</v>
      </c>
      <c r="C592" t="s">
        <v>112</v>
      </c>
      <c r="D592" t="str">
        <f>_xlfn.XLOOKUP(Table1[[#This Row],[IndustryCode]],Metadata!$A$1:$A$64,Metadata!$F$1:$F$64,Table1[[#This Row],[IndustryTitle]])</f>
        <v>Other Heavy And Civil Engineering Construction</v>
      </c>
      <c r="E592" t="str">
        <f>Table1[[#This Row],[IndustryCode]]&amp;" - "&amp;Table1[[#This Row],[ShortIndustryTitle]]</f>
        <v>2379 - Other Heavy And Civil Engineering Construction</v>
      </c>
      <c r="F592" t="s">
        <v>751</v>
      </c>
      <c r="G592">
        <v>2010</v>
      </c>
      <c r="H592">
        <v>104.88219783246301</v>
      </c>
    </row>
    <row r="593" spans="1:8" x14ac:dyDescent="0.3">
      <c r="A593" t="s">
        <v>17</v>
      </c>
      <c r="B593" s="12">
        <v>2379</v>
      </c>
      <c r="C593" t="s">
        <v>112</v>
      </c>
      <c r="D593" t="str">
        <f>_xlfn.XLOOKUP(Table1[[#This Row],[IndustryCode]],Metadata!$A$1:$A$64,Metadata!$F$1:$F$64,Table1[[#This Row],[IndustryTitle]])</f>
        <v>Other Heavy And Civil Engineering Construction</v>
      </c>
      <c r="E593" t="str">
        <f>Table1[[#This Row],[IndustryCode]]&amp;" - "&amp;Table1[[#This Row],[ShortIndustryTitle]]</f>
        <v>2379 - Other Heavy And Civil Engineering Construction</v>
      </c>
      <c r="F593" t="s">
        <v>751</v>
      </c>
      <c r="G593">
        <v>2011</v>
      </c>
      <c r="H593">
        <v>105.50004776071501</v>
      </c>
    </row>
    <row r="594" spans="1:8" x14ac:dyDescent="0.3">
      <c r="A594" t="s">
        <v>17</v>
      </c>
      <c r="B594" s="12">
        <v>2379</v>
      </c>
      <c r="C594" t="s">
        <v>112</v>
      </c>
      <c r="D594" t="str">
        <f>_xlfn.XLOOKUP(Table1[[#This Row],[IndustryCode]],Metadata!$A$1:$A$64,Metadata!$F$1:$F$64,Table1[[#This Row],[IndustryTitle]])</f>
        <v>Other Heavy And Civil Engineering Construction</v>
      </c>
      <c r="E594" t="str">
        <f>Table1[[#This Row],[IndustryCode]]&amp;" - "&amp;Table1[[#This Row],[ShortIndustryTitle]]</f>
        <v>2379 - Other Heavy And Civil Engineering Construction</v>
      </c>
      <c r="F594" t="s">
        <v>751</v>
      </c>
      <c r="G594">
        <v>2012</v>
      </c>
      <c r="H594">
        <v>105.855347327959</v>
      </c>
    </row>
    <row r="595" spans="1:8" x14ac:dyDescent="0.3">
      <c r="A595" t="s">
        <v>17</v>
      </c>
      <c r="B595" s="12">
        <v>2379</v>
      </c>
      <c r="C595" t="s">
        <v>112</v>
      </c>
      <c r="D595" t="str">
        <f>_xlfn.XLOOKUP(Table1[[#This Row],[IndustryCode]],Metadata!$A$1:$A$64,Metadata!$F$1:$F$64,Table1[[#This Row],[IndustryTitle]])</f>
        <v>Other Heavy And Civil Engineering Construction</v>
      </c>
      <c r="E595" t="str">
        <f>Table1[[#This Row],[IndustryCode]]&amp;" - "&amp;Table1[[#This Row],[ShortIndustryTitle]]</f>
        <v>2379 - Other Heavy And Civil Engineering Construction</v>
      </c>
      <c r="F595" t="s">
        <v>751</v>
      </c>
      <c r="G595">
        <v>2013</v>
      </c>
      <c r="H595">
        <v>105.298596248756</v>
      </c>
    </row>
    <row r="596" spans="1:8" x14ac:dyDescent="0.3">
      <c r="A596" t="s">
        <v>17</v>
      </c>
      <c r="B596" s="12">
        <v>2379</v>
      </c>
      <c r="C596" t="s">
        <v>112</v>
      </c>
      <c r="D596" t="str">
        <f>_xlfn.XLOOKUP(Table1[[#This Row],[IndustryCode]],Metadata!$A$1:$A$64,Metadata!$F$1:$F$64,Table1[[#This Row],[IndustryTitle]])</f>
        <v>Other Heavy And Civil Engineering Construction</v>
      </c>
      <c r="E596" t="str">
        <f>Table1[[#This Row],[IndustryCode]]&amp;" - "&amp;Table1[[#This Row],[ShortIndustryTitle]]</f>
        <v>2379 - Other Heavy And Civil Engineering Construction</v>
      </c>
      <c r="F596" t="s">
        <v>751</v>
      </c>
      <c r="G596">
        <v>2014</v>
      </c>
      <c r="H596">
        <v>105.172666292236</v>
      </c>
    </row>
    <row r="597" spans="1:8" x14ac:dyDescent="0.3">
      <c r="A597" t="s">
        <v>17</v>
      </c>
      <c r="B597" s="12">
        <v>2379</v>
      </c>
      <c r="C597" t="s">
        <v>112</v>
      </c>
      <c r="D597" t="str">
        <f>_xlfn.XLOOKUP(Table1[[#This Row],[IndustryCode]],Metadata!$A$1:$A$64,Metadata!$F$1:$F$64,Table1[[#This Row],[IndustryTitle]])</f>
        <v>Other Heavy And Civil Engineering Construction</v>
      </c>
      <c r="E597" t="str">
        <f>Table1[[#This Row],[IndustryCode]]&amp;" - "&amp;Table1[[#This Row],[ShortIndustryTitle]]</f>
        <v>2379 - Other Heavy And Civil Engineering Construction</v>
      </c>
      <c r="F597" t="s">
        <v>751</v>
      </c>
      <c r="G597">
        <v>2015</v>
      </c>
      <c r="H597">
        <v>104.914876330881</v>
      </c>
    </row>
    <row r="598" spans="1:8" x14ac:dyDescent="0.3">
      <c r="A598" t="s">
        <v>17</v>
      </c>
      <c r="B598" s="12">
        <v>2379</v>
      </c>
      <c r="C598" t="s">
        <v>112</v>
      </c>
      <c r="D598" t="str">
        <f>_xlfn.XLOOKUP(Table1[[#This Row],[IndustryCode]],Metadata!$A$1:$A$64,Metadata!$F$1:$F$64,Table1[[#This Row],[IndustryTitle]])</f>
        <v>Other Heavy And Civil Engineering Construction</v>
      </c>
      <c r="E598" t="str">
        <f>Table1[[#This Row],[IndustryCode]]&amp;" - "&amp;Table1[[#This Row],[ShortIndustryTitle]]</f>
        <v>2379 - Other Heavy And Civil Engineering Construction</v>
      </c>
      <c r="F598" t="s">
        <v>751</v>
      </c>
      <c r="G598">
        <v>2016</v>
      </c>
      <c r="H598">
        <v>105.113246245482</v>
      </c>
    </row>
    <row r="599" spans="1:8" x14ac:dyDescent="0.3">
      <c r="A599" t="s">
        <v>17</v>
      </c>
      <c r="B599" s="12">
        <v>2379</v>
      </c>
      <c r="C599" t="s">
        <v>112</v>
      </c>
      <c r="D599" t="str">
        <f>_xlfn.XLOOKUP(Table1[[#This Row],[IndustryCode]],Metadata!$A$1:$A$64,Metadata!$F$1:$F$64,Table1[[#This Row],[IndustryTitle]])</f>
        <v>Other Heavy And Civil Engineering Construction</v>
      </c>
      <c r="E599" t="str">
        <f>Table1[[#This Row],[IndustryCode]]&amp;" - "&amp;Table1[[#This Row],[ShortIndustryTitle]]</f>
        <v>2379 - Other Heavy And Civil Engineering Construction</v>
      </c>
      <c r="F599" t="s">
        <v>751</v>
      </c>
      <c r="G599">
        <v>2017</v>
      </c>
      <c r="H599">
        <v>105.358613446695</v>
      </c>
    </row>
    <row r="600" spans="1:8" x14ac:dyDescent="0.3">
      <c r="A600" t="s">
        <v>17</v>
      </c>
      <c r="B600" s="12">
        <v>2379</v>
      </c>
      <c r="C600" t="s">
        <v>112</v>
      </c>
      <c r="D600" t="str">
        <f>_xlfn.XLOOKUP(Table1[[#This Row],[IndustryCode]],Metadata!$A$1:$A$64,Metadata!$F$1:$F$64,Table1[[#This Row],[IndustryTitle]])</f>
        <v>Other Heavy And Civil Engineering Construction</v>
      </c>
      <c r="E600" t="str">
        <f>Table1[[#This Row],[IndustryCode]]&amp;" - "&amp;Table1[[#This Row],[ShortIndustryTitle]]</f>
        <v>2379 - Other Heavy And Civil Engineering Construction</v>
      </c>
      <c r="F600" t="s">
        <v>751</v>
      </c>
      <c r="G600">
        <v>2018</v>
      </c>
      <c r="H600">
        <v>105.542293052589</v>
      </c>
    </row>
    <row r="601" spans="1:8" x14ac:dyDescent="0.3">
      <c r="A601" t="s">
        <v>17</v>
      </c>
      <c r="B601" s="12">
        <v>2379</v>
      </c>
      <c r="C601" t="s">
        <v>112</v>
      </c>
      <c r="D601" t="str">
        <f>_xlfn.XLOOKUP(Table1[[#This Row],[IndustryCode]],Metadata!$A$1:$A$64,Metadata!$F$1:$F$64,Table1[[#This Row],[IndustryTitle]])</f>
        <v>Other Heavy And Civil Engineering Construction</v>
      </c>
      <c r="E601" t="str">
        <f>Table1[[#This Row],[IndustryCode]]&amp;" - "&amp;Table1[[#This Row],[ShortIndustryTitle]]</f>
        <v>2379 - Other Heavy And Civil Engineering Construction</v>
      </c>
      <c r="F601" t="s">
        <v>751</v>
      </c>
      <c r="G601">
        <v>2019</v>
      </c>
      <c r="H601">
        <v>105.69368538025699</v>
      </c>
    </row>
    <row r="602" spans="1:8" x14ac:dyDescent="0.3">
      <c r="A602" t="s">
        <v>17</v>
      </c>
      <c r="B602" s="12">
        <v>2381</v>
      </c>
      <c r="C602" t="s">
        <v>113</v>
      </c>
      <c r="D602" t="str">
        <f>_xlfn.XLOOKUP(Table1[[#This Row],[IndustryCode]],Metadata!$A$1:$A$64,Metadata!$F$1:$F$64,Table1[[#This Row],[IndustryTitle]])</f>
        <v>Foundation, Structure, And Building Exterior Contractors</v>
      </c>
      <c r="E602" t="str">
        <f>Table1[[#This Row],[IndustryCode]]&amp;" - "&amp;Table1[[#This Row],[ShortIndustryTitle]]</f>
        <v>2381 - Foundation, Structure, And Building Exterior Contractors</v>
      </c>
      <c r="F602" t="s">
        <v>751</v>
      </c>
      <c r="G602">
        <v>2005</v>
      </c>
      <c r="H602">
        <v>100</v>
      </c>
    </row>
    <row r="603" spans="1:8" x14ac:dyDescent="0.3">
      <c r="A603" t="s">
        <v>17</v>
      </c>
      <c r="B603" s="12">
        <v>2381</v>
      </c>
      <c r="C603" t="s">
        <v>113</v>
      </c>
      <c r="D603" t="str">
        <f>_xlfn.XLOOKUP(Table1[[#This Row],[IndustryCode]],Metadata!$A$1:$A$64,Metadata!$F$1:$F$64,Table1[[#This Row],[IndustryTitle]])</f>
        <v>Foundation, Structure, And Building Exterior Contractors</v>
      </c>
      <c r="E603" t="str">
        <f>Table1[[#This Row],[IndustryCode]]&amp;" - "&amp;Table1[[#This Row],[ShortIndustryTitle]]</f>
        <v>2381 - Foundation, Structure, And Building Exterior Contractors</v>
      </c>
      <c r="F603" t="s">
        <v>751</v>
      </c>
      <c r="G603">
        <v>2006</v>
      </c>
      <c r="H603">
        <v>99.972613189223594</v>
      </c>
    </row>
    <row r="604" spans="1:8" x14ac:dyDescent="0.3">
      <c r="A604" t="s">
        <v>17</v>
      </c>
      <c r="B604" s="12">
        <v>2381</v>
      </c>
      <c r="C604" t="s">
        <v>113</v>
      </c>
      <c r="D604" t="str">
        <f>_xlfn.XLOOKUP(Table1[[#This Row],[IndustryCode]],Metadata!$A$1:$A$64,Metadata!$F$1:$F$64,Table1[[#This Row],[IndustryTitle]])</f>
        <v>Foundation, Structure, And Building Exterior Contractors</v>
      </c>
      <c r="E604" t="str">
        <f>Table1[[#This Row],[IndustryCode]]&amp;" - "&amp;Table1[[#This Row],[ShortIndustryTitle]]</f>
        <v>2381 - Foundation, Structure, And Building Exterior Contractors</v>
      </c>
      <c r="F604" t="s">
        <v>751</v>
      </c>
      <c r="G604">
        <v>2007</v>
      </c>
      <c r="H604">
        <v>100.78409524312499</v>
      </c>
    </row>
    <row r="605" spans="1:8" x14ac:dyDescent="0.3">
      <c r="A605" t="s">
        <v>17</v>
      </c>
      <c r="B605" s="12">
        <v>2381</v>
      </c>
      <c r="C605" t="s">
        <v>113</v>
      </c>
      <c r="D605" t="str">
        <f>_xlfn.XLOOKUP(Table1[[#This Row],[IndustryCode]],Metadata!$A$1:$A$64,Metadata!$F$1:$F$64,Table1[[#This Row],[IndustryTitle]])</f>
        <v>Foundation, Structure, And Building Exterior Contractors</v>
      </c>
      <c r="E605" t="str">
        <f>Table1[[#This Row],[IndustryCode]]&amp;" - "&amp;Table1[[#This Row],[ShortIndustryTitle]]</f>
        <v>2381 - Foundation, Structure, And Building Exterior Contractors</v>
      </c>
      <c r="F605" t="s">
        <v>751</v>
      </c>
      <c r="G605">
        <v>2008</v>
      </c>
      <c r="H605">
        <v>102.208259398979</v>
      </c>
    </row>
    <row r="606" spans="1:8" x14ac:dyDescent="0.3">
      <c r="A606" t="s">
        <v>17</v>
      </c>
      <c r="B606" s="12">
        <v>2381</v>
      </c>
      <c r="C606" t="s">
        <v>113</v>
      </c>
      <c r="D606" t="str">
        <f>_xlfn.XLOOKUP(Table1[[#This Row],[IndustryCode]],Metadata!$A$1:$A$64,Metadata!$F$1:$F$64,Table1[[#This Row],[IndustryTitle]])</f>
        <v>Foundation, Structure, And Building Exterior Contractors</v>
      </c>
      <c r="E606" t="str">
        <f>Table1[[#This Row],[IndustryCode]]&amp;" - "&amp;Table1[[#This Row],[ShortIndustryTitle]]</f>
        <v>2381 - Foundation, Structure, And Building Exterior Contractors</v>
      </c>
      <c r="F606" t="s">
        <v>751</v>
      </c>
      <c r="G606">
        <v>2009</v>
      </c>
      <c r="H606">
        <v>103.610177259677</v>
      </c>
    </row>
    <row r="607" spans="1:8" x14ac:dyDescent="0.3">
      <c r="A607" t="s">
        <v>17</v>
      </c>
      <c r="B607" s="12">
        <v>2381</v>
      </c>
      <c r="C607" t="s">
        <v>113</v>
      </c>
      <c r="D607" t="str">
        <f>_xlfn.XLOOKUP(Table1[[#This Row],[IndustryCode]],Metadata!$A$1:$A$64,Metadata!$F$1:$F$64,Table1[[#This Row],[IndustryTitle]])</f>
        <v>Foundation, Structure, And Building Exterior Contractors</v>
      </c>
      <c r="E607" t="str">
        <f>Table1[[#This Row],[IndustryCode]]&amp;" - "&amp;Table1[[#This Row],[ShortIndustryTitle]]</f>
        <v>2381 - Foundation, Structure, And Building Exterior Contractors</v>
      </c>
      <c r="F607" t="s">
        <v>751</v>
      </c>
      <c r="G607">
        <v>2010</v>
      </c>
      <c r="H607">
        <v>104.88219783246301</v>
      </c>
    </row>
    <row r="608" spans="1:8" x14ac:dyDescent="0.3">
      <c r="A608" t="s">
        <v>17</v>
      </c>
      <c r="B608" s="12">
        <v>2381</v>
      </c>
      <c r="C608" t="s">
        <v>113</v>
      </c>
      <c r="D608" t="str">
        <f>_xlfn.XLOOKUP(Table1[[#This Row],[IndustryCode]],Metadata!$A$1:$A$64,Metadata!$F$1:$F$64,Table1[[#This Row],[IndustryTitle]])</f>
        <v>Foundation, Structure, And Building Exterior Contractors</v>
      </c>
      <c r="E608" t="str">
        <f>Table1[[#This Row],[IndustryCode]]&amp;" - "&amp;Table1[[#This Row],[ShortIndustryTitle]]</f>
        <v>2381 - Foundation, Structure, And Building Exterior Contractors</v>
      </c>
      <c r="F608" t="s">
        <v>751</v>
      </c>
      <c r="G608">
        <v>2011</v>
      </c>
      <c r="H608">
        <v>105.50004776071501</v>
      </c>
    </row>
    <row r="609" spans="1:8" x14ac:dyDescent="0.3">
      <c r="A609" t="s">
        <v>17</v>
      </c>
      <c r="B609" s="12">
        <v>2381</v>
      </c>
      <c r="C609" t="s">
        <v>113</v>
      </c>
      <c r="D609" t="str">
        <f>_xlfn.XLOOKUP(Table1[[#This Row],[IndustryCode]],Metadata!$A$1:$A$64,Metadata!$F$1:$F$64,Table1[[#This Row],[IndustryTitle]])</f>
        <v>Foundation, Structure, And Building Exterior Contractors</v>
      </c>
      <c r="E609" t="str">
        <f>Table1[[#This Row],[IndustryCode]]&amp;" - "&amp;Table1[[#This Row],[ShortIndustryTitle]]</f>
        <v>2381 - Foundation, Structure, And Building Exterior Contractors</v>
      </c>
      <c r="F609" t="s">
        <v>751</v>
      </c>
      <c r="G609">
        <v>2012</v>
      </c>
      <c r="H609">
        <v>105.855347327959</v>
      </c>
    </row>
    <row r="610" spans="1:8" x14ac:dyDescent="0.3">
      <c r="A610" t="s">
        <v>17</v>
      </c>
      <c r="B610" s="12">
        <v>2381</v>
      </c>
      <c r="C610" t="s">
        <v>113</v>
      </c>
      <c r="D610" t="str">
        <f>_xlfn.XLOOKUP(Table1[[#This Row],[IndustryCode]],Metadata!$A$1:$A$64,Metadata!$F$1:$F$64,Table1[[#This Row],[IndustryTitle]])</f>
        <v>Foundation, Structure, And Building Exterior Contractors</v>
      </c>
      <c r="E610" t="str">
        <f>Table1[[#This Row],[IndustryCode]]&amp;" - "&amp;Table1[[#This Row],[ShortIndustryTitle]]</f>
        <v>2381 - Foundation, Structure, And Building Exterior Contractors</v>
      </c>
      <c r="F610" t="s">
        <v>751</v>
      </c>
      <c r="G610">
        <v>2013</v>
      </c>
      <c r="H610">
        <v>105.298596248756</v>
      </c>
    </row>
    <row r="611" spans="1:8" x14ac:dyDescent="0.3">
      <c r="A611" t="s">
        <v>17</v>
      </c>
      <c r="B611" s="12">
        <v>2381</v>
      </c>
      <c r="C611" t="s">
        <v>113</v>
      </c>
      <c r="D611" t="str">
        <f>_xlfn.XLOOKUP(Table1[[#This Row],[IndustryCode]],Metadata!$A$1:$A$64,Metadata!$F$1:$F$64,Table1[[#This Row],[IndustryTitle]])</f>
        <v>Foundation, Structure, And Building Exterior Contractors</v>
      </c>
      <c r="E611" t="str">
        <f>Table1[[#This Row],[IndustryCode]]&amp;" - "&amp;Table1[[#This Row],[ShortIndustryTitle]]</f>
        <v>2381 - Foundation, Structure, And Building Exterior Contractors</v>
      </c>
      <c r="F611" t="s">
        <v>751</v>
      </c>
      <c r="G611">
        <v>2014</v>
      </c>
      <c r="H611">
        <v>105.172666292236</v>
      </c>
    </row>
    <row r="612" spans="1:8" x14ac:dyDescent="0.3">
      <c r="A612" t="s">
        <v>17</v>
      </c>
      <c r="B612" s="12">
        <v>2381</v>
      </c>
      <c r="C612" t="s">
        <v>113</v>
      </c>
      <c r="D612" t="str">
        <f>_xlfn.XLOOKUP(Table1[[#This Row],[IndustryCode]],Metadata!$A$1:$A$64,Metadata!$F$1:$F$64,Table1[[#This Row],[IndustryTitle]])</f>
        <v>Foundation, Structure, And Building Exterior Contractors</v>
      </c>
      <c r="E612" t="str">
        <f>Table1[[#This Row],[IndustryCode]]&amp;" - "&amp;Table1[[#This Row],[ShortIndustryTitle]]</f>
        <v>2381 - Foundation, Structure, And Building Exterior Contractors</v>
      </c>
      <c r="F612" t="s">
        <v>751</v>
      </c>
      <c r="G612">
        <v>2015</v>
      </c>
      <c r="H612">
        <v>104.914876330881</v>
      </c>
    </row>
    <row r="613" spans="1:8" x14ac:dyDescent="0.3">
      <c r="A613" t="s">
        <v>17</v>
      </c>
      <c r="B613" s="12">
        <v>2381</v>
      </c>
      <c r="C613" t="s">
        <v>113</v>
      </c>
      <c r="D613" t="str">
        <f>_xlfn.XLOOKUP(Table1[[#This Row],[IndustryCode]],Metadata!$A$1:$A$64,Metadata!$F$1:$F$64,Table1[[#This Row],[IndustryTitle]])</f>
        <v>Foundation, Structure, And Building Exterior Contractors</v>
      </c>
      <c r="E613" t="str">
        <f>Table1[[#This Row],[IndustryCode]]&amp;" - "&amp;Table1[[#This Row],[ShortIndustryTitle]]</f>
        <v>2381 - Foundation, Structure, And Building Exterior Contractors</v>
      </c>
      <c r="F613" t="s">
        <v>751</v>
      </c>
      <c r="G613">
        <v>2016</v>
      </c>
      <c r="H613">
        <v>105.113246245482</v>
      </c>
    </row>
    <row r="614" spans="1:8" x14ac:dyDescent="0.3">
      <c r="A614" t="s">
        <v>17</v>
      </c>
      <c r="B614" s="12">
        <v>2381</v>
      </c>
      <c r="C614" t="s">
        <v>113</v>
      </c>
      <c r="D614" t="str">
        <f>_xlfn.XLOOKUP(Table1[[#This Row],[IndustryCode]],Metadata!$A$1:$A$64,Metadata!$F$1:$F$64,Table1[[#This Row],[IndustryTitle]])</f>
        <v>Foundation, Structure, And Building Exterior Contractors</v>
      </c>
      <c r="E614" t="str">
        <f>Table1[[#This Row],[IndustryCode]]&amp;" - "&amp;Table1[[#This Row],[ShortIndustryTitle]]</f>
        <v>2381 - Foundation, Structure, And Building Exterior Contractors</v>
      </c>
      <c r="F614" t="s">
        <v>751</v>
      </c>
      <c r="G614">
        <v>2017</v>
      </c>
      <c r="H614">
        <v>105.358613446695</v>
      </c>
    </row>
    <row r="615" spans="1:8" x14ac:dyDescent="0.3">
      <c r="A615" t="s">
        <v>17</v>
      </c>
      <c r="B615" s="12">
        <v>2381</v>
      </c>
      <c r="C615" t="s">
        <v>113</v>
      </c>
      <c r="D615" t="str">
        <f>_xlfn.XLOOKUP(Table1[[#This Row],[IndustryCode]],Metadata!$A$1:$A$64,Metadata!$F$1:$F$64,Table1[[#This Row],[IndustryTitle]])</f>
        <v>Foundation, Structure, And Building Exterior Contractors</v>
      </c>
      <c r="E615" t="str">
        <f>Table1[[#This Row],[IndustryCode]]&amp;" - "&amp;Table1[[#This Row],[ShortIndustryTitle]]</f>
        <v>2381 - Foundation, Structure, And Building Exterior Contractors</v>
      </c>
      <c r="F615" t="s">
        <v>751</v>
      </c>
      <c r="G615">
        <v>2018</v>
      </c>
      <c r="H615">
        <v>105.542293052589</v>
      </c>
    </row>
    <row r="616" spans="1:8" x14ac:dyDescent="0.3">
      <c r="A616" t="s">
        <v>17</v>
      </c>
      <c r="B616" s="12">
        <v>2381</v>
      </c>
      <c r="C616" t="s">
        <v>113</v>
      </c>
      <c r="D616" t="str">
        <f>_xlfn.XLOOKUP(Table1[[#This Row],[IndustryCode]],Metadata!$A$1:$A$64,Metadata!$F$1:$F$64,Table1[[#This Row],[IndustryTitle]])</f>
        <v>Foundation, Structure, And Building Exterior Contractors</v>
      </c>
      <c r="E616" t="str">
        <f>Table1[[#This Row],[IndustryCode]]&amp;" - "&amp;Table1[[#This Row],[ShortIndustryTitle]]</f>
        <v>2381 - Foundation, Structure, And Building Exterior Contractors</v>
      </c>
      <c r="F616" t="s">
        <v>751</v>
      </c>
      <c r="G616">
        <v>2019</v>
      </c>
      <c r="H616">
        <v>105.69368538025699</v>
      </c>
    </row>
    <row r="617" spans="1:8" x14ac:dyDescent="0.3">
      <c r="A617" t="s">
        <v>17</v>
      </c>
      <c r="B617" s="12">
        <v>2382</v>
      </c>
      <c r="C617" t="s">
        <v>114</v>
      </c>
      <c r="D617" t="str">
        <f>_xlfn.XLOOKUP(Table1[[#This Row],[IndustryCode]],Metadata!$A$1:$A$64,Metadata!$F$1:$F$64,Table1[[#This Row],[IndustryTitle]])</f>
        <v>Building Equipment Contractors</v>
      </c>
      <c r="E617" t="str">
        <f>Table1[[#This Row],[IndustryCode]]&amp;" - "&amp;Table1[[#This Row],[ShortIndustryTitle]]</f>
        <v>2382 - Building Equipment Contractors</v>
      </c>
      <c r="F617" t="s">
        <v>751</v>
      </c>
      <c r="G617">
        <v>2005</v>
      </c>
      <c r="H617">
        <v>100</v>
      </c>
    </row>
    <row r="618" spans="1:8" x14ac:dyDescent="0.3">
      <c r="A618" t="s">
        <v>17</v>
      </c>
      <c r="B618" s="12">
        <v>2382</v>
      </c>
      <c r="C618" t="s">
        <v>114</v>
      </c>
      <c r="D618" t="str">
        <f>_xlfn.XLOOKUP(Table1[[#This Row],[IndustryCode]],Metadata!$A$1:$A$64,Metadata!$F$1:$F$64,Table1[[#This Row],[IndustryTitle]])</f>
        <v>Building Equipment Contractors</v>
      </c>
      <c r="E618" t="str">
        <f>Table1[[#This Row],[IndustryCode]]&amp;" - "&amp;Table1[[#This Row],[ShortIndustryTitle]]</f>
        <v>2382 - Building Equipment Contractors</v>
      </c>
      <c r="F618" t="s">
        <v>751</v>
      </c>
      <c r="G618">
        <v>2006</v>
      </c>
      <c r="H618">
        <v>99.972613189223594</v>
      </c>
    </row>
    <row r="619" spans="1:8" x14ac:dyDescent="0.3">
      <c r="A619" t="s">
        <v>17</v>
      </c>
      <c r="B619" s="12">
        <v>2382</v>
      </c>
      <c r="C619" t="s">
        <v>114</v>
      </c>
      <c r="D619" t="str">
        <f>_xlfn.XLOOKUP(Table1[[#This Row],[IndustryCode]],Metadata!$A$1:$A$64,Metadata!$F$1:$F$64,Table1[[#This Row],[IndustryTitle]])</f>
        <v>Building Equipment Contractors</v>
      </c>
      <c r="E619" t="str">
        <f>Table1[[#This Row],[IndustryCode]]&amp;" - "&amp;Table1[[#This Row],[ShortIndustryTitle]]</f>
        <v>2382 - Building Equipment Contractors</v>
      </c>
      <c r="F619" t="s">
        <v>751</v>
      </c>
      <c r="G619">
        <v>2007</v>
      </c>
      <c r="H619">
        <v>100.78409524312499</v>
      </c>
    </row>
    <row r="620" spans="1:8" x14ac:dyDescent="0.3">
      <c r="A620" t="s">
        <v>17</v>
      </c>
      <c r="B620" s="12">
        <v>2382</v>
      </c>
      <c r="C620" t="s">
        <v>114</v>
      </c>
      <c r="D620" t="str">
        <f>_xlfn.XLOOKUP(Table1[[#This Row],[IndustryCode]],Metadata!$A$1:$A$64,Metadata!$F$1:$F$64,Table1[[#This Row],[IndustryTitle]])</f>
        <v>Building Equipment Contractors</v>
      </c>
      <c r="E620" t="str">
        <f>Table1[[#This Row],[IndustryCode]]&amp;" - "&amp;Table1[[#This Row],[ShortIndustryTitle]]</f>
        <v>2382 - Building Equipment Contractors</v>
      </c>
      <c r="F620" t="s">
        <v>751</v>
      </c>
      <c r="G620">
        <v>2008</v>
      </c>
      <c r="H620">
        <v>102.208259398979</v>
      </c>
    </row>
    <row r="621" spans="1:8" x14ac:dyDescent="0.3">
      <c r="A621" t="s">
        <v>17</v>
      </c>
      <c r="B621" s="12">
        <v>2382</v>
      </c>
      <c r="C621" t="s">
        <v>114</v>
      </c>
      <c r="D621" t="str">
        <f>_xlfn.XLOOKUP(Table1[[#This Row],[IndustryCode]],Metadata!$A$1:$A$64,Metadata!$F$1:$F$64,Table1[[#This Row],[IndustryTitle]])</f>
        <v>Building Equipment Contractors</v>
      </c>
      <c r="E621" t="str">
        <f>Table1[[#This Row],[IndustryCode]]&amp;" - "&amp;Table1[[#This Row],[ShortIndustryTitle]]</f>
        <v>2382 - Building Equipment Contractors</v>
      </c>
      <c r="F621" t="s">
        <v>751</v>
      </c>
      <c r="G621">
        <v>2009</v>
      </c>
      <c r="H621">
        <v>103.610177259677</v>
      </c>
    </row>
    <row r="622" spans="1:8" x14ac:dyDescent="0.3">
      <c r="A622" t="s">
        <v>17</v>
      </c>
      <c r="B622" s="12">
        <v>2382</v>
      </c>
      <c r="C622" t="s">
        <v>114</v>
      </c>
      <c r="D622" t="str">
        <f>_xlfn.XLOOKUP(Table1[[#This Row],[IndustryCode]],Metadata!$A$1:$A$64,Metadata!$F$1:$F$64,Table1[[#This Row],[IndustryTitle]])</f>
        <v>Building Equipment Contractors</v>
      </c>
      <c r="E622" t="str">
        <f>Table1[[#This Row],[IndustryCode]]&amp;" - "&amp;Table1[[#This Row],[ShortIndustryTitle]]</f>
        <v>2382 - Building Equipment Contractors</v>
      </c>
      <c r="F622" t="s">
        <v>751</v>
      </c>
      <c r="G622">
        <v>2010</v>
      </c>
      <c r="H622">
        <v>104.88219783246301</v>
      </c>
    </row>
    <row r="623" spans="1:8" x14ac:dyDescent="0.3">
      <c r="A623" t="s">
        <v>17</v>
      </c>
      <c r="B623" s="12">
        <v>2382</v>
      </c>
      <c r="C623" t="s">
        <v>114</v>
      </c>
      <c r="D623" t="str">
        <f>_xlfn.XLOOKUP(Table1[[#This Row],[IndustryCode]],Metadata!$A$1:$A$64,Metadata!$F$1:$F$64,Table1[[#This Row],[IndustryTitle]])</f>
        <v>Building Equipment Contractors</v>
      </c>
      <c r="E623" t="str">
        <f>Table1[[#This Row],[IndustryCode]]&amp;" - "&amp;Table1[[#This Row],[ShortIndustryTitle]]</f>
        <v>2382 - Building Equipment Contractors</v>
      </c>
      <c r="F623" t="s">
        <v>751</v>
      </c>
      <c r="G623">
        <v>2011</v>
      </c>
      <c r="H623">
        <v>105.50004776071501</v>
      </c>
    </row>
    <row r="624" spans="1:8" x14ac:dyDescent="0.3">
      <c r="A624" t="s">
        <v>17</v>
      </c>
      <c r="B624" s="12">
        <v>2382</v>
      </c>
      <c r="C624" t="s">
        <v>114</v>
      </c>
      <c r="D624" t="str">
        <f>_xlfn.XLOOKUP(Table1[[#This Row],[IndustryCode]],Metadata!$A$1:$A$64,Metadata!$F$1:$F$64,Table1[[#This Row],[IndustryTitle]])</f>
        <v>Building Equipment Contractors</v>
      </c>
      <c r="E624" t="str">
        <f>Table1[[#This Row],[IndustryCode]]&amp;" - "&amp;Table1[[#This Row],[ShortIndustryTitle]]</f>
        <v>2382 - Building Equipment Contractors</v>
      </c>
      <c r="F624" t="s">
        <v>751</v>
      </c>
      <c r="G624">
        <v>2012</v>
      </c>
      <c r="H624">
        <v>105.855347327959</v>
      </c>
    </row>
    <row r="625" spans="1:8" x14ac:dyDescent="0.3">
      <c r="A625" t="s">
        <v>17</v>
      </c>
      <c r="B625" s="12">
        <v>2382</v>
      </c>
      <c r="C625" t="s">
        <v>114</v>
      </c>
      <c r="D625" t="str">
        <f>_xlfn.XLOOKUP(Table1[[#This Row],[IndustryCode]],Metadata!$A$1:$A$64,Metadata!$F$1:$F$64,Table1[[#This Row],[IndustryTitle]])</f>
        <v>Building Equipment Contractors</v>
      </c>
      <c r="E625" t="str">
        <f>Table1[[#This Row],[IndustryCode]]&amp;" - "&amp;Table1[[#This Row],[ShortIndustryTitle]]</f>
        <v>2382 - Building Equipment Contractors</v>
      </c>
      <c r="F625" t="s">
        <v>751</v>
      </c>
      <c r="G625">
        <v>2013</v>
      </c>
      <c r="H625">
        <v>105.298596248756</v>
      </c>
    </row>
    <row r="626" spans="1:8" x14ac:dyDescent="0.3">
      <c r="A626" t="s">
        <v>17</v>
      </c>
      <c r="B626" s="12">
        <v>2382</v>
      </c>
      <c r="C626" t="s">
        <v>114</v>
      </c>
      <c r="D626" t="str">
        <f>_xlfn.XLOOKUP(Table1[[#This Row],[IndustryCode]],Metadata!$A$1:$A$64,Metadata!$F$1:$F$64,Table1[[#This Row],[IndustryTitle]])</f>
        <v>Building Equipment Contractors</v>
      </c>
      <c r="E626" t="str">
        <f>Table1[[#This Row],[IndustryCode]]&amp;" - "&amp;Table1[[#This Row],[ShortIndustryTitle]]</f>
        <v>2382 - Building Equipment Contractors</v>
      </c>
      <c r="F626" t="s">
        <v>751</v>
      </c>
      <c r="G626">
        <v>2014</v>
      </c>
      <c r="H626">
        <v>105.172666292236</v>
      </c>
    </row>
    <row r="627" spans="1:8" x14ac:dyDescent="0.3">
      <c r="A627" t="s">
        <v>17</v>
      </c>
      <c r="B627" s="12">
        <v>2382</v>
      </c>
      <c r="C627" t="s">
        <v>114</v>
      </c>
      <c r="D627" t="str">
        <f>_xlfn.XLOOKUP(Table1[[#This Row],[IndustryCode]],Metadata!$A$1:$A$64,Metadata!$F$1:$F$64,Table1[[#This Row],[IndustryTitle]])</f>
        <v>Building Equipment Contractors</v>
      </c>
      <c r="E627" t="str">
        <f>Table1[[#This Row],[IndustryCode]]&amp;" - "&amp;Table1[[#This Row],[ShortIndustryTitle]]</f>
        <v>2382 - Building Equipment Contractors</v>
      </c>
      <c r="F627" t="s">
        <v>751</v>
      </c>
      <c r="G627">
        <v>2015</v>
      </c>
      <c r="H627">
        <v>104.914876330881</v>
      </c>
    </row>
    <row r="628" spans="1:8" x14ac:dyDescent="0.3">
      <c r="A628" t="s">
        <v>17</v>
      </c>
      <c r="B628" s="12">
        <v>2382</v>
      </c>
      <c r="C628" t="s">
        <v>114</v>
      </c>
      <c r="D628" t="str">
        <f>_xlfn.XLOOKUP(Table1[[#This Row],[IndustryCode]],Metadata!$A$1:$A$64,Metadata!$F$1:$F$64,Table1[[#This Row],[IndustryTitle]])</f>
        <v>Building Equipment Contractors</v>
      </c>
      <c r="E628" t="str">
        <f>Table1[[#This Row],[IndustryCode]]&amp;" - "&amp;Table1[[#This Row],[ShortIndustryTitle]]</f>
        <v>2382 - Building Equipment Contractors</v>
      </c>
      <c r="F628" t="s">
        <v>751</v>
      </c>
      <c r="G628">
        <v>2016</v>
      </c>
      <c r="H628">
        <v>105.113246245482</v>
      </c>
    </row>
    <row r="629" spans="1:8" x14ac:dyDescent="0.3">
      <c r="A629" t="s">
        <v>17</v>
      </c>
      <c r="B629" s="12">
        <v>2382</v>
      </c>
      <c r="C629" t="s">
        <v>114</v>
      </c>
      <c r="D629" t="str">
        <f>_xlfn.XLOOKUP(Table1[[#This Row],[IndustryCode]],Metadata!$A$1:$A$64,Metadata!$F$1:$F$64,Table1[[#This Row],[IndustryTitle]])</f>
        <v>Building Equipment Contractors</v>
      </c>
      <c r="E629" t="str">
        <f>Table1[[#This Row],[IndustryCode]]&amp;" - "&amp;Table1[[#This Row],[ShortIndustryTitle]]</f>
        <v>2382 - Building Equipment Contractors</v>
      </c>
      <c r="F629" t="s">
        <v>751</v>
      </c>
      <c r="G629">
        <v>2017</v>
      </c>
      <c r="H629">
        <v>105.358613446695</v>
      </c>
    </row>
    <row r="630" spans="1:8" x14ac:dyDescent="0.3">
      <c r="A630" t="s">
        <v>17</v>
      </c>
      <c r="B630" s="12">
        <v>2382</v>
      </c>
      <c r="C630" t="s">
        <v>114</v>
      </c>
      <c r="D630" t="str">
        <f>_xlfn.XLOOKUP(Table1[[#This Row],[IndustryCode]],Metadata!$A$1:$A$64,Metadata!$F$1:$F$64,Table1[[#This Row],[IndustryTitle]])</f>
        <v>Building Equipment Contractors</v>
      </c>
      <c r="E630" t="str">
        <f>Table1[[#This Row],[IndustryCode]]&amp;" - "&amp;Table1[[#This Row],[ShortIndustryTitle]]</f>
        <v>2382 - Building Equipment Contractors</v>
      </c>
      <c r="F630" t="s">
        <v>751</v>
      </c>
      <c r="G630">
        <v>2018</v>
      </c>
      <c r="H630">
        <v>105.542293052589</v>
      </c>
    </row>
    <row r="631" spans="1:8" x14ac:dyDescent="0.3">
      <c r="A631" t="s">
        <v>17</v>
      </c>
      <c r="B631" s="12">
        <v>2382</v>
      </c>
      <c r="C631" t="s">
        <v>114</v>
      </c>
      <c r="D631" t="str">
        <f>_xlfn.XLOOKUP(Table1[[#This Row],[IndustryCode]],Metadata!$A$1:$A$64,Metadata!$F$1:$F$64,Table1[[#This Row],[IndustryTitle]])</f>
        <v>Building Equipment Contractors</v>
      </c>
      <c r="E631" t="str">
        <f>Table1[[#This Row],[IndustryCode]]&amp;" - "&amp;Table1[[#This Row],[ShortIndustryTitle]]</f>
        <v>2382 - Building Equipment Contractors</v>
      </c>
      <c r="F631" t="s">
        <v>751</v>
      </c>
      <c r="G631">
        <v>2019</v>
      </c>
      <c r="H631">
        <v>105.69368538025699</v>
      </c>
    </row>
    <row r="632" spans="1:8" x14ac:dyDescent="0.3">
      <c r="A632" t="s">
        <v>17</v>
      </c>
      <c r="B632" s="12">
        <v>2383</v>
      </c>
      <c r="C632" t="s">
        <v>115</v>
      </c>
      <c r="D632" t="str">
        <f>_xlfn.XLOOKUP(Table1[[#This Row],[IndustryCode]],Metadata!$A$1:$A$64,Metadata!$F$1:$F$64,Table1[[#This Row],[IndustryTitle]])</f>
        <v>Building Finishing Contractors</v>
      </c>
      <c r="E632" t="str">
        <f>Table1[[#This Row],[IndustryCode]]&amp;" - "&amp;Table1[[#This Row],[ShortIndustryTitle]]</f>
        <v>2383 - Building Finishing Contractors</v>
      </c>
      <c r="F632" t="s">
        <v>751</v>
      </c>
      <c r="G632">
        <v>2005</v>
      </c>
      <c r="H632">
        <v>100</v>
      </c>
    </row>
    <row r="633" spans="1:8" x14ac:dyDescent="0.3">
      <c r="A633" t="s">
        <v>17</v>
      </c>
      <c r="B633" s="12">
        <v>2383</v>
      </c>
      <c r="C633" t="s">
        <v>115</v>
      </c>
      <c r="D633" t="str">
        <f>_xlfn.XLOOKUP(Table1[[#This Row],[IndustryCode]],Metadata!$A$1:$A$64,Metadata!$F$1:$F$64,Table1[[#This Row],[IndustryTitle]])</f>
        <v>Building Finishing Contractors</v>
      </c>
      <c r="E633" t="str">
        <f>Table1[[#This Row],[IndustryCode]]&amp;" - "&amp;Table1[[#This Row],[ShortIndustryTitle]]</f>
        <v>2383 - Building Finishing Contractors</v>
      </c>
      <c r="F633" t="s">
        <v>751</v>
      </c>
      <c r="G633">
        <v>2006</v>
      </c>
      <c r="H633">
        <v>99.972613189223594</v>
      </c>
    </row>
    <row r="634" spans="1:8" x14ac:dyDescent="0.3">
      <c r="A634" t="s">
        <v>17</v>
      </c>
      <c r="B634" s="12">
        <v>2383</v>
      </c>
      <c r="C634" t="s">
        <v>115</v>
      </c>
      <c r="D634" t="str">
        <f>_xlfn.XLOOKUP(Table1[[#This Row],[IndustryCode]],Metadata!$A$1:$A$64,Metadata!$F$1:$F$64,Table1[[#This Row],[IndustryTitle]])</f>
        <v>Building Finishing Contractors</v>
      </c>
      <c r="E634" t="str">
        <f>Table1[[#This Row],[IndustryCode]]&amp;" - "&amp;Table1[[#This Row],[ShortIndustryTitle]]</f>
        <v>2383 - Building Finishing Contractors</v>
      </c>
      <c r="F634" t="s">
        <v>751</v>
      </c>
      <c r="G634">
        <v>2007</v>
      </c>
      <c r="H634">
        <v>100.78409524312499</v>
      </c>
    </row>
    <row r="635" spans="1:8" x14ac:dyDescent="0.3">
      <c r="A635" t="s">
        <v>17</v>
      </c>
      <c r="B635" s="12">
        <v>2383</v>
      </c>
      <c r="C635" t="s">
        <v>115</v>
      </c>
      <c r="D635" t="str">
        <f>_xlfn.XLOOKUP(Table1[[#This Row],[IndustryCode]],Metadata!$A$1:$A$64,Metadata!$F$1:$F$64,Table1[[#This Row],[IndustryTitle]])</f>
        <v>Building Finishing Contractors</v>
      </c>
      <c r="E635" t="str">
        <f>Table1[[#This Row],[IndustryCode]]&amp;" - "&amp;Table1[[#This Row],[ShortIndustryTitle]]</f>
        <v>2383 - Building Finishing Contractors</v>
      </c>
      <c r="F635" t="s">
        <v>751</v>
      </c>
      <c r="G635">
        <v>2008</v>
      </c>
      <c r="H635">
        <v>102.208259398979</v>
      </c>
    </row>
    <row r="636" spans="1:8" x14ac:dyDescent="0.3">
      <c r="A636" t="s">
        <v>17</v>
      </c>
      <c r="B636" s="12">
        <v>2383</v>
      </c>
      <c r="C636" t="s">
        <v>115</v>
      </c>
      <c r="D636" t="str">
        <f>_xlfn.XLOOKUP(Table1[[#This Row],[IndustryCode]],Metadata!$A$1:$A$64,Metadata!$F$1:$F$64,Table1[[#This Row],[IndustryTitle]])</f>
        <v>Building Finishing Contractors</v>
      </c>
      <c r="E636" t="str">
        <f>Table1[[#This Row],[IndustryCode]]&amp;" - "&amp;Table1[[#This Row],[ShortIndustryTitle]]</f>
        <v>2383 - Building Finishing Contractors</v>
      </c>
      <c r="F636" t="s">
        <v>751</v>
      </c>
      <c r="G636">
        <v>2009</v>
      </c>
      <c r="H636">
        <v>103.610177259677</v>
      </c>
    </row>
    <row r="637" spans="1:8" x14ac:dyDescent="0.3">
      <c r="A637" t="s">
        <v>17</v>
      </c>
      <c r="B637" s="12">
        <v>2383</v>
      </c>
      <c r="C637" t="s">
        <v>115</v>
      </c>
      <c r="D637" t="str">
        <f>_xlfn.XLOOKUP(Table1[[#This Row],[IndustryCode]],Metadata!$A$1:$A$64,Metadata!$F$1:$F$64,Table1[[#This Row],[IndustryTitle]])</f>
        <v>Building Finishing Contractors</v>
      </c>
      <c r="E637" t="str">
        <f>Table1[[#This Row],[IndustryCode]]&amp;" - "&amp;Table1[[#This Row],[ShortIndustryTitle]]</f>
        <v>2383 - Building Finishing Contractors</v>
      </c>
      <c r="F637" t="s">
        <v>751</v>
      </c>
      <c r="G637">
        <v>2010</v>
      </c>
      <c r="H637">
        <v>104.88219783246301</v>
      </c>
    </row>
    <row r="638" spans="1:8" x14ac:dyDescent="0.3">
      <c r="A638" t="s">
        <v>17</v>
      </c>
      <c r="B638" s="12">
        <v>2383</v>
      </c>
      <c r="C638" t="s">
        <v>115</v>
      </c>
      <c r="D638" t="str">
        <f>_xlfn.XLOOKUP(Table1[[#This Row],[IndustryCode]],Metadata!$A$1:$A$64,Metadata!$F$1:$F$64,Table1[[#This Row],[IndustryTitle]])</f>
        <v>Building Finishing Contractors</v>
      </c>
      <c r="E638" t="str">
        <f>Table1[[#This Row],[IndustryCode]]&amp;" - "&amp;Table1[[#This Row],[ShortIndustryTitle]]</f>
        <v>2383 - Building Finishing Contractors</v>
      </c>
      <c r="F638" t="s">
        <v>751</v>
      </c>
      <c r="G638">
        <v>2011</v>
      </c>
      <c r="H638">
        <v>105.50004776071501</v>
      </c>
    </row>
    <row r="639" spans="1:8" x14ac:dyDescent="0.3">
      <c r="A639" t="s">
        <v>17</v>
      </c>
      <c r="B639" s="12">
        <v>2383</v>
      </c>
      <c r="C639" t="s">
        <v>115</v>
      </c>
      <c r="D639" t="str">
        <f>_xlfn.XLOOKUP(Table1[[#This Row],[IndustryCode]],Metadata!$A$1:$A$64,Metadata!$F$1:$F$64,Table1[[#This Row],[IndustryTitle]])</f>
        <v>Building Finishing Contractors</v>
      </c>
      <c r="E639" t="str">
        <f>Table1[[#This Row],[IndustryCode]]&amp;" - "&amp;Table1[[#This Row],[ShortIndustryTitle]]</f>
        <v>2383 - Building Finishing Contractors</v>
      </c>
      <c r="F639" t="s">
        <v>751</v>
      </c>
      <c r="G639">
        <v>2012</v>
      </c>
      <c r="H639">
        <v>105.855347327959</v>
      </c>
    </row>
    <row r="640" spans="1:8" x14ac:dyDescent="0.3">
      <c r="A640" t="s">
        <v>17</v>
      </c>
      <c r="B640" s="12">
        <v>2383</v>
      </c>
      <c r="C640" t="s">
        <v>115</v>
      </c>
      <c r="D640" t="str">
        <f>_xlfn.XLOOKUP(Table1[[#This Row],[IndustryCode]],Metadata!$A$1:$A$64,Metadata!$F$1:$F$64,Table1[[#This Row],[IndustryTitle]])</f>
        <v>Building Finishing Contractors</v>
      </c>
      <c r="E640" t="str">
        <f>Table1[[#This Row],[IndustryCode]]&amp;" - "&amp;Table1[[#This Row],[ShortIndustryTitle]]</f>
        <v>2383 - Building Finishing Contractors</v>
      </c>
      <c r="F640" t="s">
        <v>751</v>
      </c>
      <c r="G640">
        <v>2013</v>
      </c>
      <c r="H640">
        <v>105.298596248756</v>
      </c>
    </row>
    <row r="641" spans="1:8" x14ac:dyDescent="0.3">
      <c r="A641" t="s">
        <v>17</v>
      </c>
      <c r="B641" s="12">
        <v>2383</v>
      </c>
      <c r="C641" t="s">
        <v>115</v>
      </c>
      <c r="D641" t="str">
        <f>_xlfn.XLOOKUP(Table1[[#This Row],[IndustryCode]],Metadata!$A$1:$A$64,Metadata!$F$1:$F$64,Table1[[#This Row],[IndustryTitle]])</f>
        <v>Building Finishing Contractors</v>
      </c>
      <c r="E641" t="str">
        <f>Table1[[#This Row],[IndustryCode]]&amp;" - "&amp;Table1[[#This Row],[ShortIndustryTitle]]</f>
        <v>2383 - Building Finishing Contractors</v>
      </c>
      <c r="F641" t="s">
        <v>751</v>
      </c>
      <c r="G641">
        <v>2014</v>
      </c>
      <c r="H641">
        <v>105.172666292236</v>
      </c>
    </row>
    <row r="642" spans="1:8" x14ac:dyDescent="0.3">
      <c r="A642" t="s">
        <v>17</v>
      </c>
      <c r="B642" s="12">
        <v>2383</v>
      </c>
      <c r="C642" t="s">
        <v>115</v>
      </c>
      <c r="D642" t="str">
        <f>_xlfn.XLOOKUP(Table1[[#This Row],[IndustryCode]],Metadata!$A$1:$A$64,Metadata!$F$1:$F$64,Table1[[#This Row],[IndustryTitle]])</f>
        <v>Building Finishing Contractors</v>
      </c>
      <c r="E642" t="str">
        <f>Table1[[#This Row],[IndustryCode]]&amp;" - "&amp;Table1[[#This Row],[ShortIndustryTitle]]</f>
        <v>2383 - Building Finishing Contractors</v>
      </c>
      <c r="F642" t="s">
        <v>751</v>
      </c>
      <c r="G642">
        <v>2015</v>
      </c>
      <c r="H642">
        <v>104.914876330881</v>
      </c>
    </row>
    <row r="643" spans="1:8" x14ac:dyDescent="0.3">
      <c r="A643" t="s">
        <v>17</v>
      </c>
      <c r="B643" s="12">
        <v>2383</v>
      </c>
      <c r="C643" t="s">
        <v>115</v>
      </c>
      <c r="D643" t="str">
        <f>_xlfn.XLOOKUP(Table1[[#This Row],[IndustryCode]],Metadata!$A$1:$A$64,Metadata!$F$1:$F$64,Table1[[#This Row],[IndustryTitle]])</f>
        <v>Building Finishing Contractors</v>
      </c>
      <c r="E643" t="str">
        <f>Table1[[#This Row],[IndustryCode]]&amp;" - "&amp;Table1[[#This Row],[ShortIndustryTitle]]</f>
        <v>2383 - Building Finishing Contractors</v>
      </c>
      <c r="F643" t="s">
        <v>751</v>
      </c>
      <c r="G643">
        <v>2016</v>
      </c>
      <c r="H643">
        <v>105.113246245482</v>
      </c>
    </row>
    <row r="644" spans="1:8" x14ac:dyDescent="0.3">
      <c r="A644" t="s">
        <v>17</v>
      </c>
      <c r="B644" s="12">
        <v>2383</v>
      </c>
      <c r="C644" t="s">
        <v>115</v>
      </c>
      <c r="D644" t="str">
        <f>_xlfn.XLOOKUP(Table1[[#This Row],[IndustryCode]],Metadata!$A$1:$A$64,Metadata!$F$1:$F$64,Table1[[#This Row],[IndustryTitle]])</f>
        <v>Building Finishing Contractors</v>
      </c>
      <c r="E644" t="str">
        <f>Table1[[#This Row],[IndustryCode]]&amp;" - "&amp;Table1[[#This Row],[ShortIndustryTitle]]</f>
        <v>2383 - Building Finishing Contractors</v>
      </c>
      <c r="F644" t="s">
        <v>751</v>
      </c>
      <c r="G644">
        <v>2017</v>
      </c>
      <c r="H644">
        <v>105.358613446695</v>
      </c>
    </row>
    <row r="645" spans="1:8" x14ac:dyDescent="0.3">
      <c r="A645" t="s">
        <v>17</v>
      </c>
      <c r="B645" s="12">
        <v>2383</v>
      </c>
      <c r="C645" t="s">
        <v>115</v>
      </c>
      <c r="D645" t="str">
        <f>_xlfn.XLOOKUP(Table1[[#This Row],[IndustryCode]],Metadata!$A$1:$A$64,Metadata!$F$1:$F$64,Table1[[#This Row],[IndustryTitle]])</f>
        <v>Building Finishing Contractors</v>
      </c>
      <c r="E645" t="str">
        <f>Table1[[#This Row],[IndustryCode]]&amp;" - "&amp;Table1[[#This Row],[ShortIndustryTitle]]</f>
        <v>2383 - Building Finishing Contractors</v>
      </c>
      <c r="F645" t="s">
        <v>751</v>
      </c>
      <c r="G645">
        <v>2018</v>
      </c>
      <c r="H645">
        <v>105.542293052589</v>
      </c>
    </row>
    <row r="646" spans="1:8" x14ac:dyDescent="0.3">
      <c r="A646" t="s">
        <v>17</v>
      </c>
      <c r="B646" s="12">
        <v>2383</v>
      </c>
      <c r="C646" t="s">
        <v>115</v>
      </c>
      <c r="D646" t="str">
        <f>_xlfn.XLOOKUP(Table1[[#This Row],[IndustryCode]],Metadata!$A$1:$A$64,Metadata!$F$1:$F$64,Table1[[#This Row],[IndustryTitle]])</f>
        <v>Building Finishing Contractors</v>
      </c>
      <c r="E646" t="str">
        <f>Table1[[#This Row],[IndustryCode]]&amp;" - "&amp;Table1[[#This Row],[ShortIndustryTitle]]</f>
        <v>2383 - Building Finishing Contractors</v>
      </c>
      <c r="F646" t="s">
        <v>751</v>
      </c>
      <c r="G646">
        <v>2019</v>
      </c>
      <c r="H646">
        <v>105.69368538025699</v>
      </c>
    </row>
    <row r="647" spans="1:8" x14ac:dyDescent="0.3">
      <c r="A647" t="s">
        <v>17</v>
      </c>
      <c r="B647" s="12">
        <v>2389</v>
      </c>
      <c r="C647" t="s">
        <v>116</v>
      </c>
      <c r="D647" t="str">
        <f>_xlfn.XLOOKUP(Table1[[#This Row],[IndustryCode]],Metadata!$A$1:$A$64,Metadata!$F$1:$F$64,Table1[[#This Row],[IndustryTitle]])</f>
        <v>Other Specialty Trade Contractors</v>
      </c>
      <c r="E647" t="str">
        <f>Table1[[#This Row],[IndustryCode]]&amp;" - "&amp;Table1[[#This Row],[ShortIndustryTitle]]</f>
        <v>2389 - Other Specialty Trade Contractors</v>
      </c>
      <c r="F647" t="s">
        <v>751</v>
      </c>
      <c r="G647">
        <v>2005</v>
      </c>
      <c r="H647">
        <v>100</v>
      </c>
    </row>
    <row r="648" spans="1:8" x14ac:dyDescent="0.3">
      <c r="A648" t="s">
        <v>17</v>
      </c>
      <c r="B648" s="12">
        <v>2389</v>
      </c>
      <c r="C648" t="s">
        <v>116</v>
      </c>
      <c r="D648" t="str">
        <f>_xlfn.XLOOKUP(Table1[[#This Row],[IndustryCode]],Metadata!$A$1:$A$64,Metadata!$F$1:$F$64,Table1[[#This Row],[IndustryTitle]])</f>
        <v>Other Specialty Trade Contractors</v>
      </c>
      <c r="E648" t="str">
        <f>Table1[[#This Row],[IndustryCode]]&amp;" - "&amp;Table1[[#This Row],[ShortIndustryTitle]]</f>
        <v>2389 - Other Specialty Trade Contractors</v>
      </c>
      <c r="F648" t="s">
        <v>751</v>
      </c>
      <c r="G648">
        <v>2006</v>
      </c>
      <c r="H648">
        <v>99.972613189223594</v>
      </c>
    </row>
    <row r="649" spans="1:8" x14ac:dyDescent="0.3">
      <c r="A649" t="s">
        <v>17</v>
      </c>
      <c r="B649" s="12">
        <v>2389</v>
      </c>
      <c r="C649" t="s">
        <v>116</v>
      </c>
      <c r="D649" t="str">
        <f>_xlfn.XLOOKUP(Table1[[#This Row],[IndustryCode]],Metadata!$A$1:$A$64,Metadata!$F$1:$F$64,Table1[[#This Row],[IndustryTitle]])</f>
        <v>Other Specialty Trade Contractors</v>
      </c>
      <c r="E649" t="str">
        <f>Table1[[#This Row],[IndustryCode]]&amp;" - "&amp;Table1[[#This Row],[ShortIndustryTitle]]</f>
        <v>2389 - Other Specialty Trade Contractors</v>
      </c>
      <c r="F649" t="s">
        <v>751</v>
      </c>
      <c r="G649">
        <v>2007</v>
      </c>
      <c r="H649">
        <v>100.78409524312499</v>
      </c>
    </row>
    <row r="650" spans="1:8" x14ac:dyDescent="0.3">
      <c r="A650" t="s">
        <v>17</v>
      </c>
      <c r="B650" s="12">
        <v>2389</v>
      </c>
      <c r="C650" t="s">
        <v>116</v>
      </c>
      <c r="D650" t="str">
        <f>_xlfn.XLOOKUP(Table1[[#This Row],[IndustryCode]],Metadata!$A$1:$A$64,Metadata!$F$1:$F$64,Table1[[#This Row],[IndustryTitle]])</f>
        <v>Other Specialty Trade Contractors</v>
      </c>
      <c r="E650" t="str">
        <f>Table1[[#This Row],[IndustryCode]]&amp;" - "&amp;Table1[[#This Row],[ShortIndustryTitle]]</f>
        <v>2389 - Other Specialty Trade Contractors</v>
      </c>
      <c r="F650" t="s">
        <v>751</v>
      </c>
      <c r="G650">
        <v>2008</v>
      </c>
      <c r="H650">
        <v>102.208259398979</v>
      </c>
    </row>
    <row r="651" spans="1:8" x14ac:dyDescent="0.3">
      <c r="A651" t="s">
        <v>17</v>
      </c>
      <c r="B651" s="12">
        <v>2389</v>
      </c>
      <c r="C651" t="s">
        <v>116</v>
      </c>
      <c r="D651" t="str">
        <f>_xlfn.XLOOKUP(Table1[[#This Row],[IndustryCode]],Metadata!$A$1:$A$64,Metadata!$F$1:$F$64,Table1[[#This Row],[IndustryTitle]])</f>
        <v>Other Specialty Trade Contractors</v>
      </c>
      <c r="E651" t="str">
        <f>Table1[[#This Row],[IndustryCode]]&amp;" - "&amp;Table1[[#This Row],[ShortIndustryTitle]]</f>
        <v>2389 - Other Specialty Trade Contractors</v>
      </c>
      <c r="F651" t="s">
        <v>751</v>
      </c>
      <c r="G651">
        <v>2009</v>
      </c>
      <c r="H651">
        <v>103.610177259677</v>
      </c>
    </row>
    <row r="652" spans="1:8" x14ac:dyDescent="0.3">
      <c r="A652" t="s">
        <v>17</v>
      </c>
      <c r="B652" s="12">
        <v>2389</v>
      </c>
      <c r="C652" t="s">
        <v>116</v>
      </c>
      <c r="D652" t="str">
        <f>_xlfn.XLOOKUP(Table1[[#This Row],[IndustryCode]],Metadata!$A$1:$A$64,Metadata!$F$1:$F$64,Table1[[#This Row],[IndustryTitle]])</f>
        <v>Other Specialty Trade Contractors</v>
      </c>
      <c r="E652" t="str">
        <f>Table1[[#This Row],[IndustryCode]]&amp;" - "&amp;Table1[[#This Row],[ShortIndustryTitle]]</f>
        <v>2389 - Other Specialty Trade Contractors</v>
      </c>
      <c r="F652" t="s">
        <v>751</v>
      </c>
      <c r="G652">
        <v>2010</v>
      </c>
      <c r="H652">
        <v>104.88219783246301</v>
      </c>
    </row>
    <row r="653" spans="1:8" x14ac:dyDescent="0.3">
      <c r="A653" t="s">
        <v>17</v>
      </c>
      <c r="B653" s="12">
        <v>2389</v>
      </c>
      <c r="C653" t="s">
        <v>116</v>
      </c>
      <c r="D653" t="str">
        <f>_xlfn.XLOOKUP(Table1[[#This Row],[IndustryCode]],Metadata!$A$1:$A$64,Metadata!$F$1:$F$64,Table1[[#This Row],[IndustryTitle]])</f>
        <v>Other Specialty Trade Contractors</v>
      </c>
      <c r="E653" t="str">
        <f>Table1[[#This Row],[IndustryCode]]&amp;" - "&amp;Table1[[#This Row],[ShortIndustryTitle]]</f>
        <v>2389 - Other Specialty Trade Contractors</v>
      </c>
      <c r="F653" t="s">
        <v>751</v>
      </c>
      <c r="G653">
        <v>2011</v>
      </c>
      <c r="H653">
        <v>105.50004776071501</v>
      </c>
    </row>
    <row r="654" spans="1:8" x14ac:dyDescent="0.3">
      <c r="A654" t="s">
        <v>17</v>
      </c>
      <c r="B654" s="12">
        <v>2389</v>
      </c>
      <c r="C654" t="s">
        <v>116</v>
      </c>
      <c r="D654" t="str">
        <f>_xlfn.XLOOKUP(Table1[[#This Row],[IndustryCode]],Metadata!$A$1:$A$64,Metadata!$F$1:$F$64,Table1[[#This Row],[IndustryTitle]])</f>
        <v>Other Specialty Trade Contractors</v>
      </c>
      <c r="E654" t="str">
        <f>Table1[[#This Row],[IndustryCode]]&amp;" - "&amp;Table1[[#This Row],[ShortIndustryTitle]]</f>
        <v>2389 - Other Specialty Trade Contractors</v>
      </c>
      <c r="F654" t="s">
        <v>751</v>
      </c>
      <c r="G654">
        <v>2012</v>
      </c>
      <c r="H654">
        <v>105.855347327959</v>
      </c>
    </row>
    <row r="655" spans="1:8" x14ac:dyDescent="0.3">
      <c r="A655" t="s">
        <v>17</v>
      </c>
      <c r="B655" s="12">
        <v>2389</v>
      </c>
      <c r="C655" t="s">
        <v>116</v>
      </c>
      <c r="D655" t="str">
        <f>_xlfn.XLOOKUP(Table1[[#This Row],[IndustryCode]],Metadata!$A$1:$A$64,Metadata!$F$1:$F$64,Table1[[#This Row],[IndustryTitle]])</f>
        <v>Other Specialty Trade Contractors</v>
      </c>
      <c r="E655" t="str">
        <f>Table1[[#This Row],[IndustryCode]]&amp;" - "&amp;Table1[[#This Row],[ShortIndustryTitle]]</f>
        <v>2389 - Other Specialty Trade Contractors</v>
      </c>
      <c r="F655" t="s">
        <v>751</v>
      </c>
      <c r="G655">
        <v>2013</v>
      </c>
      <c r="H655">
        <v>105.298596248756</v>
      </c>
    </row>
    <row r="656" spans="1:8" x14ac:dyDescent="0.3">
      <c r="A656" t="s">
        <v>17</v>
      </c>
      <c r="B656" s="12">
        <v>2389</v>
      </c>
      <c r="C656" t="s">
        <v>116</v>
      </c>
      <c r="D656" t="str">
        <f>_xlfn.XLOOKUP(Table1[[#This Row],[IndustryCode]],Metadata!$A$1:$A$64,Metadata!$F$1:$F$64,Table1[[#This Row],[IndustryTitle]])</f>
        <v>Other Specialty Trade Contractors</v>
      </c>
      <c r="E656" t="str">
        <f>Table1[[#This Row],[IndustryCode]]&amp;" - "&amp;Table1[[#This Row],[ShortIndustryTitle]]</f>
        <v>2389 - Other Specialty Trade Contractors</v>
      </c>
      <c r="F656" t="s">
        <v>751</v>
      </c>
      <c r="G656">
        <v>2014</v>
      </c>
      <c r="H656">
        <v>105.172666292236</v>
      </c>
    </row>
    <row r="657" spans="1:8" x14ac:dyDescent="0.3">
      <c r="A657" t="s">
        <v>17</v>
      </c>
      <c r="B657" s="12">
        <v>2389</v>
      </c>
      <c r="C657" t="s">
        <v>116</v>
      </c>
      <c r="D657" t="str">
        <f>_xlfn.XLOOKUP(Table1[[#This Row],[IndustryCode]],Metadata!$A$1:$A$64,Metadata!$F$1:$F$64,Table1[[#This Row],[IndustryTitle]])</f>
        <v>Other Specialty Trade Contractors</v>
      </c>
      <c r="E657" t="str">
        <f>Table1[[#This Row],[IndustryCode]]&amp;" - "&amp;Table1[[#This Row],[ShortIndustryTitle]]</f>
        <v>2389 - Other Specialty Trade Contractors</v>
      </c>
      <c r="F657" t="s">
        <v>751</v>
      </c>
      <c r="G657">
        <v>2015</v>
      </c>
      <c r="H657">
        <v>104.914876330881</v>
      </c>
    </row>
    <row r="658" spans="1:8" x14ac:dyDescent="0.3">
      <c r="A658" t="s">
        <v>17</v>
      </c>
      <c r="B658" s="12">
        <v>2389</v>
      </c>
      <c r="C658" t="s">
        <v>116</v>
      </c>
      <c r="D658" t="str">
        <f>_xlfn.XLOOKUP(Table1[[#This Row],[IndustryCode]],Metadata!$A$1:$A$64,Metadata!$F$1:$F$64,Table1[[#This Row],[IndustryTitle]])</f>
        <v>Other Specialty Trade Contractors</v>
      </c>
      <c r="E658" t="str">
        <f>Table1[[#This Row],[IndustryCode]]&amp;" - "&amp;Table1[[#This Row],[ShortIndustryTitle]]</f>
        <v>2389 - Other Specialty Trade Contractors</v>
      </c>
      <c r="F658" t="s">
        <v>751</v>
      </c>
      <c r="G658">
        <v>2016</v>
      </c>
      <c r="H658">
        <v>105.113246245482</v>
      </c>
    </row>
    <row r="659" spans="1:8" x14ac:dyDescent="0.3">
      <c r="A659" t="s">
        <v>17</v>
      </c>
      <c r="B659" s="12">
        <v>2389</v>
      </c>
      <c r="C659" t="s">
        <v>116</v>
      </c>
      <c r="D659" t="str">
        <f>_xlfn.XLOOKUP(Table1[[#This Row],[IndustryCode]],Metadata!$A$1:$A$64,Metadata!$F$1:$F$64,Table1[[#This Row],[IndustryTitle]])</f>
        <v>Other Specialty Trade Contractors</v>
      </c>
      <c r="E659" t="str">
        <f>Table1[[#This Row],[IndustryCode]]&amp;" - "&amp;Table1[[#This Row],[ShortIndustryTitle]]</f>
        <v>2389 - Other Specialty Trade Contractors</v>
      </c>
      <c r="F659" t="s">
        <v>751</v>
      </c>
      <c r="G659">
        <v>2017</v>
      </c>
      <c r="H659">
        <v>105.358613446695</v>
      </c>
    </row>
    <row r="660" spans="1:8" x14ac:dyDescent="0.3">
      <c r="A660" t="s">
        <v>17</v>
      </c>
      <c r="B660" s="12">
        <v>2389</v>
      </c>
      <c r="C660" t="s">
        <v>116</v>
      </c>
      <c r="D660" t="str">
        <f>_xlfn.XLOOKUP(Table1[[#This Row],[IndustryCode]],Metadata!$A$1:$A$64,Metadata!$F$1:$F$64,Table1[[#This Row],[IndustryTitle]])</f>
        <v>Other Specialty Trade Contractors</v>
      </c>
      <c r="E660" t="str">
        <f>Table1[[#This Row],[IndustryCode]]&amp;" - "&amp;Table1[[#This Row],[ShortIndustryTitle]]</f>
        <v>2389 - Other Specialty Trade Contractors</v>
      </c>
      <c r="F660" t="s">
        <v>751</v>
      </c>
      <c r="G660">
        <v>2018</v>
      </c>
      <c r="H660">
        <v>105.542293052589</v>
      </c>
    </row>
    <row r="661" spans="1:8" x14ac:dyDescent="0.3">
      <c r="A661" t="s">
        <v>17</v>
      </c>
      <c r="B661" s="12">
        <v>2389</v>
      </c>
      <c r="C661" t="s">
        <v>116</v>
      </c>
      <c r="D661" t="str">
        <f>_xlfn.XLOOKUP(Table1[[#This Row],[IndustryCode]],Metadata!$A$1:$A$64,Metadata!$F$1:$F$64,Table1[[#This Row],[IndustryTitle]])</f>
        <v>Other Specialty Trade Contractors</v>
      </c>
      <c r="E661" t="str">
        <f>Table1[[#This Row],[IndustryCode]]&amp;" - "&amp;Table1[[#This Row],[ShortIndustryTitle]]</f>
        <v>2389 - Other Specialty Trade Contractors</v>
      </c>
      <c r="F661" t="s">
        <v>751</v>
      </c>
      <c r="G661">
        <v>2019</v>
      </c>
      <c r="H661">
        <v>105.69368538025699</v>
      </c>
    </row>
    <row r="662" spans="1:8" x14ac:dyDescent="0.3">
      <c r="A662" t="s">
        <v>17</v>
      </c>
      <c r="B662" s="12">
        <v>3111</v>
      </c>
      <c r="C662" t="s">
        <v>117</v>
      </c>
      <c r="D662" t="str">
        <f>_xlfn.XLOOKUP(Table1[[#This Row],[IndustryCode]],Metadata!$A$1:$A$64,Metadata!$F$1:$F$64,Table1[[#This Row],[IndustryTitle]])</f>
        <v>Animal Food Manufacturing</v>
      </c>
      <c r="E662" t="str">
        <f>Table1[[#This Row],[IndustryCode]]&amp;" - "&amp;Table1[[#This Row],[ShortIndustryTitle]]</f>
        <v>3111 - Animal Food Manufacturing</v>
      </c>
      <c r="F662" t="s">
        <v>751</v>
      </c>
      <c r="G662">
        <v>2005</v>
      </c>
      <c r="H662">
        <v>100</v>
      </c>
    </row>
    <row r="663" spans="1:8" x14ac:dyDescent="0.3">
      <c r="A663" t="s">
        <v>17</v>
      </c>
      <c r="B663" s="12">
        <v>3111</v>
      </c>
      <c r="C663" t="s">
        <v>117</v>
      </c>
      <c r="D663" t="str">
        <f>_xlfn.XLOOKUP(Table1[[#This Row],[IndustryCode]],Metadata!$A$1:$A$64,Metadata!$F$1:$F$64,Table1[[#This Row],[IndustryTitle]])</f>
        <v>Animal Food Manufacturing</v>
      </c>
      <c r="E663" t="str">
        <f>Table1[[#This Row],[IndustryCode]]&amp;" - "&amp;Table1[[#This Row],[ShortIndustryTitle]]</f>
        <v>3111 - Animal Food Manufacturing</v>
      </c>
      <c r="F663" t="s">
        <v>751</v>
      </c>
      <c r="G663">
        <v>2006</v>
      </c>
      <c r="H663">
        <v>104.345269162847</v>
      </c>
    </row>
    <row r="664" spans="1:8" x14ac:dyDescent="0.3">
      <c r="A664" t="s">
        <v>17</v>
      </c>
      <c r="B664" s="12">
        <v>3111</v>
      </c>
      <c r="C664" t="s">
        <v>117</v>
      </c>
      <c r="D664" t="str">
        <f>_xlfn.XLOOKUP(Table1[[#This Row],[IndustryCode]],Metadata!$A$1:$A$64,Metadata!$F$1:$F$64,Table1[[#This Row],[IndustryTitle]])</f>
        <v>Animal Food Manufacturing</v>
      </c>
      <c r="E664" t="str">
        <f>Table1[[#This Row],[IndustryCode]]&amp;" - "&amp;Table1[[#This Row],[ShortIndustryTitle]]</f>
        <v>3111 - Animal Food Manufacturing</v>
      </c>
      <c r="F664" t="s">
        <v>751</v>
      </c>
      <c r="G664">
        <v>2007</v>
      </c>
      <c r="H664">
        <v>103.43550716688</v>
      </c>
    </row>
    <row r="665" spans="1:8" x14ac:dyDescent="0.3">
      <c r="A665" t="s">
        <v>17</v>
      </c>
      <c r="B665" s="12">
        <v>3111</v>
      </c>
      <c r="C665" t="s">
        <v>117</v>
      </c>
      <c r="D665" t="str">
        <f>_xlfn.XLOOKUP(Table1[[#This Row],[IndustryCode]],Metadata!$A$1:$A$64,Metadata!$F$1:$F$64,Table1[[#This Row],[IndustryTitle]])</f>
        <v>Animal Food Manufacturing</v>
      </c>
      <c r="E665" t="str">
        <f>Table1[[#This Row],[IndustryCode]]&amp;" - "&amp;Table1[[#This Row],[ShortIndustryTitle]]</f>
        <v>3111 - Animal Food Manufacturing</v>
      </c>
      <c r="F665" t="s">
        <v>751</v>
      </c>
      <c r="G665">
        <v>2008</v>
      </c>
      <c r="H665">
        <v>102.695735438056</v>
      </c>
    </row>
    <row r="666" spans="1:8" x14ac:dyDescent="0.3">
      <c r="A666" t="s">
        <v>17</v>
      </c>
      <c r="B666" s="12">
        <v>3111</v>
      </c>
      <c r="C666" t="s">
        <v>117</v>
      </c>
      <c r="D666" t="str">
        <f>_xlfn.XLOOKUP(Table1[[#This Row],[IndustryCode]],Metadata!$A$1:$A$64,Metadata!$F$1:$F$64,Table1[[#This Row],[IndustryTitle]])</f>
        <v>Animal Food Manufacturing</v>
      </c>
      <c r="E666" t="str">
        <f>Table1[[#This Row],[IndustryCode]]&amp;" - "&amp;Table1[[#This Row],[ShortIndustryTitle]]</f>
        <v>3111 - Animal Food Manufacturing</v>
      </c>
      <c r="F666" t="s">
        <v>751</v>
      </c>
      <c r="G666">
        <v>2009</v>
      </c>
      <c r="H666">
        <v>110.04549245378099</v>
      </c>
    </row>
    <row r="667" spans="1:8" x14ac:dyDescent="0.3">
      <c r="A667" t="s">
        <v>17</v>
      </c>
      <c r="B667" s="12">
        <v>3111</v>
      </c>
      <c r="C667" t="s">
        <v>117</v>
      </c>
      <c r="D667" t="str">
        <f>_xlfn.XLOOKUP(Table1[[#This Row],[IndustryCode]],Metadata!$A$1:$A$64,Metadata!$F$1:$F$64,Table1[[#This Row],[IndustryTitle]])</f>
        <v>Animal Food Manufacturing</v>
      </c>
      <c r="E667" t="str">
        <f>Table1[[#This Row],[IndustryCode]]&amp;" - "&amp;Table1[[#This Row],[ShortIndustryTitle]]</f>
        <v>3111 - Animal Food Manufacturing</v>
      </c>
      <c r="F667" t="s">
        <v>751</v>
      </c>
      <c r="G667">
        <v>2010</v>
      </c>
      <c r="H667">
        <v>106.976067004507</v>
      </c>
    </row>
    <row r="668" spans="1:8" x14ac:dyDescent="0.3">
      <c r="A668" t="s">
        <v>17</v>
      </c>
      <c r="B668" s="12">
        <v>3111</v>
      </c>
      <c r="C668" t="s">
        <v>117</v>
      </c>
      <c r="D668" t="str">
        <f>_xlfn.XLOOKUP(Table1[[#This Row],[IndustryCode]],Metadata!$A$1:$A$64,Metadata!$F$1:$F$64,Table1[[#This Row],[IndustryTitle]])</f>
        <v>Animal Food Manufacturing</v>
      </c>
      <c r="E668" t="str">
        <f>Table1[[#This Row],[IndustryCode]]&amp;" - "&amp;Table1[[#This Row],[ShortIndustryTitle]]</f>
        <v>3111 - Animal Food Manufacturing</v>
      </c>
      <c r="F668" t="s">
        <v>751</v>
      </c>
      <c r="G668">
        <v>2011</v>
      </c>
      <c r="H668">
        <v>111.424242393667</v>
      </c>
    </row>
    <row r="669" spans="1:8" x14ac:dyDescent="0.3">
      <c r="A669" t="s">
        <v>17</v>
      </c>
      <c r="B669" s="12">
        <v>3111</v>
      </c>
      <c r="C669" t="s">
        <v>117</v>
      </c>
      <c r="D669" t="str">
        <f>_xlfn.XLOOKUP(Table1[[#This Row],[IndustryCode]],Metadata!$A$1:$A$64,Metadata!$F$1:$F$64,Table1[[#This Row],[IndustryTitle]])</f>
        <v>Animal Food Manufacturing</v>
      </c>
      <c r="E669" t="str">
        <f>Table1[[#This Row],[IndustryCode]]&amp;" - "&amp;Table1[[#This Row],[ShortIndustryTitle]]</f>
        <v>3111 - Animal Food Manufacturing</v>
      </c>
      <c r="F669" t="s">
        <v>751</v>
      </c>
      <c r="G669">
        <v>2012</v>
      </c>
      <c r="H669">
        <v>103.199405502982</v>
      </c>
    </row>
    <row r="670" spans="1:8" x14ac:dyDescent="0.3">
      <c r="A670" t="s">
        <v>17</v>
      </c>
      <c r="B670" s="12">
        <v>3111</v>
      </c>
      <c r="C670" t="s">
        <v>117</v>
      </c>
      <c r="D670" t="str">
        <f>_xlfn.XLOOKUP(Table1[[#This Row],[IndustryCode]],Metadata!$A$1:$A$64,Metadata!$F$1:$F$64,Table1[[#This Row],[IndustryTitle]])</f>
        <v>Animal Food Manufacturing</v>
      </c>
      <c r="E670" t="str">
        <f>Table1[[#This Row],[IndustryCode]]&amp;" - "&amp;Table1[[#This Row],[ShortIndustryTitle]]</f>
        <v>3111 - Animal Food Manufacturing</v>
      </c>
      <c r="F670" t="s">
        <v>751</v>
      </c>
      <c r="G670">
        <v>2013</v>
      </c>
      <c r="H670">
        <v>108.36898942195</v>
      </c>
    </row>
    <row r="671" spans="1:8" x14ac:dyDescent="0.3">
      <c r="A671" t="s">
        <v>17</v>
      </c>
      <c r="B671" s="12">
        <v>3111</v>
      </c>
      <c r="C671" t="s">
        <v>117</v>
      </c>
      <c r="D671" t="str">
        <f>_xlfn.XLOOKUP(Table1[[#This Row],[IndustryCode]],Metadata!$A$1:$A$64,Metadata!$F$1:$F$64,Table1[[#This Row],[IndustryTitle]])</f>
        <v>Animal Food Manufacturing</v>
      </c>
      <c r="E671" t="str">
        <f>Table1[[#This Row],[IndustryCode]]&amp;" - "&amp;Table1[[#This Row],[ShortIndustryTitle]]</f>
        <v>3111 - Animal Food Manufacturing</v>
      </c>
      <c r="F671" t="s">
        <v>751</v>
      </c>
      <c r="G671">
        <v>2014</v>
      </c>
      <c r="H671">
        <v>104.864636786145</v>
      </c>
    </row>
    <row r="672" spans="1:8" x14ac:dyDescent="0.3">
      <c r="A672" t="s">
        <v>17</v>
      </c>
      <c r="B672" s="12">
        <v>3111</v>
      </c>
      <c r="C672" t="s">
        <v>117</v>
      </c>
      <c r="D672" t="str">
        <f>_xlfn.XLOOKUP(Table1[[#This Row],[IndustryCode]],Metadata!$A$1:$A$64,Metadata!$F$1:$F$64,Table1[[#This Row],[IndustryTitle]])</f>
        <v>Animal Food Manufacturing</v>
      </c>
      <c r="E672" t="str">
        <f>Table1[[#This Row],[IndustryCode]]&amp;" - "&amp;Table1[[#This Row],[ShortIndustryTitle]]</f>
        <v>3111 - Animal Food Manufacturing</v>
      </c>
      <c r="F672" t="s">
        <v>751</v>
      </c>
      <c r="G672">
        <v>2015</v>
      </c>
      <c r="H672">
        <v>108.132029345397</v>
      </c>
    </row>
    <row r="673" spans="1:8" x14ac:dyDescent="0.3">
      <c r="A673" t="s">
        <v>17</v>
      </c>
      <c r="B673" s="12">
        <v>3111</v>
      </c>
      <c r="C673" t="s">
        <v>117</v>
      </c>
      <c r="D673" t="str">
        <f>_xlfn.XLOOKUP(Table1[[#This Row],[IndustryCode]],Metadata!$A$1:$A$64,Metadata!$F$1:$F$64,Table1[[#This Row],[IndustryTitle]])</f>
        <v>Animal Food Manufacturing</v>
      </c>
      <c r="E673" t="str">
        <f>Table1[[#This Row],[IndustryCode]]&amp;" - "&amp;Table1[[#This Row],[ShortIndustryTitle]]</f>
        <v>3111 - Animal Food Manufacturing</v>
      </c>
      <c r="F673" t="s">
        <v>751</v>
      </c>
      <c r="G673">
        <v>2016</v>
      </c>
      <c r="H673">
        <v>105.210421254998</v>
      </c>
    </row>
    <row r="674" spans="1:8" x14ac:dyDescent="0.3">
      <c r="A674" t="s">
        <v>17</v>
      </c>
      <c r="B674" s="12">
        <v>3111</v>
      </c>
      <c r="C674" t="s">
        <v>117</v>
      </c>
      <c r="D674" t="str">
        <f>_xlfn.XLOOKUP(Table1[[#This Row],[IndustryCode]],Metadata!$A$1:$A$64,Metadata!$F$1:$F$64,Table1[[#This Row],[IndustryTitle]])</f>
        <v>Animal Food Manufacturing</v>
      </c>
      <c r="E674" t="str">
        <f>Table1[[#This Row],[IndustryCode]]&amp;" - "&amp;Table1[[#This Row],[ShortIndustryTitle]]</f>
        <v>3111 - Animal Food Manufacturing</v>
      </c>
      <c r="F674" t="s">
        <v>751</v>
      </c>
      <c r="G674">
        <v>2017</v>
      </c>
      <c r="H674">
        <v>105.080894958755</v>
      </c>
    </row>
    <row r="675" spans="1:8" x14ac:dyDescent="0.3">
      <c r="A675" t="s">
        <v>17</v>
      </c>
      <c r="B675" s="12">
        <v>3111</v>
      </c>
      <c r="C675" t="s">
        <v>117</v>
      </c>
      <c r="D675" t="str">
        <f>_xlfn.XLOOKUP(Table1[[#This Row],[IndustryCode]],Metadata!$A$1:$A$64,Metadata!$F$1:$F$64,Table1[[#This Row],[IndustryTitle]])</f>
        <v>Animal Food Manufacturing</v>
      </c>
      <c r="E675" t="str">
        <f>Table1[[#This Row],[IndustryCode]]&amp;" - "&amp;Table1[[#This Row],[ShortIndustryTitle]]</f>
        <v>3111 - Animal Food Manufacturing</v>
      </c>
      <c r="F675" t="s">
        <v>751</v>
      </c>
      <c r="G675">
        <v>2018</v>
      </c>
      <c r="H675">
        <v>105.62924954066899</v>
      </c>
    </row>
    <row r="676" spans="1:8" x14ac:dyDescent="0.3">
      <c r="A676" t="s">
        <v>17</v>
      </c>
      <c r="B676" s="12">
        <v>3111</v>
      </c>
      <c r="C676" t="s">
        <v>117</v>
      </c>
      <c r="D676" t="str">
        <f>_xlfn.XLOOKUP(Table1[[#This Row],[IndustryCode]],Metadata!$A$1:$A$64,Metadata!$F$1:$F$64,Table1[[#This Row],[IndustryTitle]])</f>
        <v>Animal Food Manufacturing</v>
      </c>
      <c r="E676" t="str">
        <f>Table1[[#This Row],[IndustryCode]]&amp;" - "&amp;Table1[[#This Row],[ShortIndustryTitle]]</f>
        <v>3111 - Animal Food Manufacturing</v>
      </c>
      <c r="F676" t="s">
        <v>751</v>
      </c>
      <c r="G676">
        <v>2019</v>
      </c>
      <c r="H676">
        <v>105.96378609991601</v>
      </c>
    </row>
    <row r="677" spans="1:8" x14ac:dyDescent="0.3">
      <c r="A677" t="s">
        <v>17</v>
      </c>
      <c r="B677" s="12">
        <v>3112</v>
      </c>
      <c r="C677" t="s">
        <v>118</v>
      </c>
      <c r="D677" t="str">
        <f>_xlfn.XLOOKUP(Table1[[#This Row],[IndustryCode]],Metadata!$A$1:$A$64,Metadata!$F$1:$F$64,Table1[[#This Row],[IndustryTitle]])</f>
        <v>Grain And Oilseed Milling</v>
      </c>
      <c r="E677" t="str">
        <f>Table1[[#This Row],[IndustryCode]]&amp;" - "&amp;Table1[[#This Row],[ShortIndustryTitle]]</f>
        <v>3112 - Grain And Oilseed Milling</v>
      </c>
      <c r="F677" t="s">
        <v>751</v>
      </c>
      <c r="G677">
        <v>2005</v>
      </c>
      <c r="H677">
        <v>100</v>
      </c>
    </row>
    <row r="678" spans="1:8" x14ac:dyDescent="0.3">
      <c r="A678" t="s">
        <v>17</v>
      </c>
      <c r="B678" s="12">
        <v>3112</v>
      </c>
      <c r="C678" t="s">
        <v>118</v>
      </c>
      <c r="D678" t="str">
        <f>_xlfn.XLOOKUP(Table1[[#This Row],[IndustryCode]],Metadata!$A$1:$A$64,Metadata!$F$1:$F$64,Table1[[#This Row],[IndustryTitle]])</f>
        <v>Grain And Oilseed Milling</v>
      </c>
      <c r="E678" t="str">
        <f>Table1[[#This Row],[IndustryCode]]&amp;" - "&amp;Table1[[#This Row],[ShortIndustryTitle]]</f>
        <v>3112 - Grain And Oilseed Milling</v>
      </c>
      <c r="F678" t="s">
        <v>751</v>
      </c>
      <c r="G678">
        <v>2006</v>
      </c>
      <c r="H678">
        <v>104.345269162847</v>
      </c>
    </row>
    <row r="679" spans="1:8" x14ac:dyDescent="0.3">
      <c r="A679" t="s">
        <v>17</v>
      </c>
      <c r="B679" s="12">
        <v>3112</v>
      </c>
      <c r="C679" t="s">
        <v>118</v>
      </c>
      <c r="D679" t="str">
        <f>_xlfn.XLOOKUP(Table1[[#This Row],[IndustryCode]],Metadata!$A$1:$A$64,Metadata!$F$1:$F$64,Table1[[#This Row],[IndustryTitle]])</f>
        <v>Grain And Oilseed Milling</v>
      </c>
      <c r="E679" t="str">
        <f>Table1[[#This Row],[IndustryCode]]&amp;" - "&amp;Table1[[#This Row],[ShortIndustryTitle]]</f>
        <v>3112 - Grain And Oilseed Milling</v>
      </c>
      <c r="F679" t="s">
        <v>751</v>
      </c>
      <c r="G679">
        <v>2007</v>
      </c>
      <c r="H679">
        <v>103.43550716688</v>
      </c>
    </row>
    <row r="680" spans="1:8" x14ac:dyDescent="0.3">
      <c r="A680" t="s">
        <v>17</v>
      </c>
      <c r="B680" s="12">
        <v>3112</v>
      </c>
      <c r="C680" t="s">
        <v>118</v>
      </c>
      <c r="D680" t="str">
        <f>_xlfn.XLOOKUP(Table1[[#This Row],[IndustryCode]],Metadata!$A$1:$A$64,Metadata!$F$1:$F$64,Table1[[#This Row],[IndustryTitle]])</f>
        <v>Grain And Oilseed Milling</v>
      </c>
      <c r="E680" t="str">
        <f>Table1[[#This Row],[IndustryCode]]&amp;" - "&amp;Table1[[#This Row],[ShortIndustryTitle]]</f>
        <v>3112 - Grain And Oilseed Milling</v>
      </c>
      <c r="F680" t="s">
        <v>751</v>
      </c>
      <c r="G680">
        <v>2008</v>
      </c>
      <c r="H680">
        <v>102.695735438056</v>
      </c>
    </row>
    <row r="681" spans="1:8" x14ac:dyDescent="0.3">
      <c r="A681" t="s">
        <v>17</v>
      </c>
      <c r="B681" s="12">
        <v>3112</v>
      </c>
      <c r="C681" t="s">
        <v>118</v>
      </c>
      <c r="D681" t="str">
        <f>_xlfn.XLOOKUP(Table1[[#This Row],[IndustryCode]],Metadata!$A$1:$A$64,Metadata!$F$1:$F$64,Table1[[#This Row],[IndustryTitle]])</f>
        <v>Grain And Oilseed Milling</v>
      </c>
      <c r="E681" t="str">
        <f>Table1[[#This Row],[IndustryCode]]&amp;" - "&amp;Table1[[#This Row],[ShortIndustryTitle]]</f>
        <v>3112 - Grain And Oilseed Milling</v>
      </c>
      <c r="F681" t="s">
        <v>751</v>
      </c>
      <c r="G681">
        <v>2009</v>
      </c>
      <c r="H681">
        <v>110.04549245378099</v>
      </c>
    </row>
    <row r="682" spans="1:8" x14ac:dyDescent="0.3">
      <c r="A682" t="s">
        <v>17</v>
      </c>
      <c r="B682" s="12">
        <v>3112</v>
      </c>
      <c r="C682" t="s">
        <v>118</v>
      </c>
      <c r="D682" t="str">
        <f>_xlfn.XLOOKUP(Table1[[#This Row],[IndustryCode]],Metadata!$A$1:$A$64,Metadata!$F$1:$F$64,Table1[[#This Row],[IndustryTitle]])</f>
        <v>Grain And Oilseed Milling</v>
      </c>
      <c r="E682" t="str">
        <f>Table1[[#This Row],[IndustryCode]]&amp;" - "&amp;Table1[[#This Row],[ShortIndustryTitle]]</f>
        <v>3112 - Grain And Oilseed Milling</v>
      </c>
      <c r="F682" t="s">
        <v>751</v>
      </c>
      <c r="G682">
        <v>2010</v>
      </c>
      <c r="H682">
        <v>106.976067004507</v>
      </c>
    </row>
    <row r="683" spans="1:8" x14ac:dyDescent="0.3">
      <c r="A683" t="s">
        <v>17</v>
      </c>
      <c r="B683" s="12">
        <v>3112</v>
      </c>
      <c r="C683" t="s">
        <v>118</v>
      </c>
      <c r="D683" t="str">
        <f>_xlfn.XLOOKUP(Table1[[#This Row],[IndustryCode]],Metadata!$A$1:$A$64,Metadata!$F$1:$F$64,Table1[[#This Row],[IndustryTitle]])</f>
        <v>Grain And Oilseed Milling</v>
      </c>
      <c r="E683" t="str">
        <f>Table1[[#This Row],[IndustryCode]]&amp;" - "&amp;Table1[[#This Row],[ShortIndustryTitle]]</f>
        <v>3112 - Grain And Oilseed Milling</v>
      </c>
      <c r="F683" t="s">
        <v>751</v>
      </c>
      <c r="G683">
        <v>2011</v>
      </c>
      <c r="H683">
        <v>111.424242393667</v>
      </c>
    </row>
    <row r="684" spans="1:8" x14ac:dyDescent="0.3">
      <c r="A684" t="s">
        <v>17</v>
      </c>
      <c r="B684" s="12">
        <v>3112</v>
      </c>
      <c r="C684" t="s">
        <v>118</v>
      </c>
      <c r="D684" t="str">
        <f>_xlfn.XLOOKUP(Table1[[#This Row],[IndustryCode]],Metadata!$A$1:$A$64,Metadata!$F$1:$F$64,Table1[[#This Row],[IndustryTitle]])</f>
        <v>Grain And Oilseed Milling</v>
      </c>
      <c r="E684" t="str">
        <f>Table1[[#This Row],[IndustryCode]]&amp;" - "&amp;Table1[[#This Row],[ShortIndustryTitle]]</f>
        <v>3112 - Grain And Oilseed Milling</v>
      </c>
      <c r="F684" t="s">
        <v>751</v>
      </c>
      <c r="G684">
        <v>2012</v>
      </c>
      <c r="H684">
        <v>103.199405502982</v>
      </c>
    </row>
    <row r="685" spans="1:8" x14ac:dyDescent="0.3">
      <c r="A685" t="s">
        <v>17</v>
      </c>
      <c r="B685" s="12">
        <v>3112</v>
      </c>
      <c r="C685" t="s">
        <v>118</v>
      </c>
      <c r="D685" t="str">
        <f>_xlfn.XLOOKUP(Table1[[#This Row],[IndustryCode]],Metadata!$A$1:$A$64,Metadata!$F$1:$F$64,Table1[[#This Row],[IndustryTitle]])</f>
        <v>Grain And Oilseed Milling</v>
      </c>
      <c r="E685" t="str">
        <f>Table1[[#This Row],[IndustryCode]]&amp;" - "&amp;Table1[[#This Row],[ShortIndustryTitle]]</f>
        <v>3112 - Grain And Oilseed Milling</v>
      </c>
      <c r="F685" t="s">
        <v>751</v>
      </c>
      <c r="G685">
        <v>2013</v>
      </c>
      <c r="H685">
        <v>108.36898942195</v>
      </c>
    </row>
    <row r="686" spans="1:8" x14ac:dyDescent="0.3">
      <c r="A686" t="s">
        <v>17</v>
      </c>
      <c r="B686" s="12">
        <v>3112</v>
      </c>
      <c r="C686" t="s">
        <v>118</v>
      </c>
      <c r="D686" t="str">
        <f>_xlfn.XLOOKUP(Table1[[#This Row],[IndustryCode]],Metadata!$A$1:$A$64,Metadata!$F$1:$F$64,Table1[[#This Row],[IndustryTitle]])</f>
        <v>Grain And Oilseed Milling</v>
      </c>
      <c r="E686" t="str">
        <f>Table1[[#This Row],[IndustryCode]]&amp;" - "&amp;Table1[[#This Row],[ShortIndustryTitle]]</f>
        <v>3112 - Grain And Oilseed Milling</v>
      </c>
      <c r="F686" t="s">
        <v>751</v>
      </c>
      <c r="G686">
        <v>2014</v>
      </c>
      <c r="H686">
        <v>104.864636786145</v>
      </c>
    </row>
    <row r="687" spans="1:8" x14ac:dyDescent="0.3">
      <c r="A687" t="s">
        <v>17</v>
      </c>
      <c r="B687" s="12">
        <v>3112</v>
      </c>
      <c r="C687" t="s">
        <v>118</v>
      </c>
      <c r="D687" t="str">
        <f>_xlfn.XLOOKUP(Table1[[#This Row],[IndustryCode]],Metadata!$A$1:$A$64,Metadata!$F$1:$F$64,Table1[[#This Row],[IndustryTitle]])</f>
        <v>Grain And Oilseed Milling</v>
      </c>
      <c r="E687" t="str">
        <f>Table1[[#This Row],[IndustryCode]]&amp;" - "&amp;Table1[[#This Row],[ShortIndustryTitle]]</f>
        <v>3112 - Grain And Oilseed Milling</v>
      </c>
      <c r="F687" t="s">
        <v>751</v>
      </c>
      <c r="G687">
        <v>2015</v>
      </c>
      <c r="H687">
        <v>108.132029345397</v>
      </c>
    </row>
    <row r="688" spans="1:8" x14ac:dyDescent="0.3">
      <c r="A688" t="s">
        <v>17</v>
      </c>
      <c r="B688" s="12">
        <v>3112</v>
      </c>
      <c r="C688" t="s">
        <v>118</v>
      </c>
      <c r="D688" t="str">
        <f>_xlfn.XLOOKUP(Table1[[#This Row],[IndustryCode]],Metadata!$A$1:$A$64,Metadata!$F$1:$F$64,Table1[[#This Row],[IndustryTitle]])</f>
        <v>Grain And Oilseed Milling</v>
      </c>
      <c r="E688" t="str">
        <f>Table1[[#This Row],[IndustryCode]]&amp;" - "&amp;Table1[[#This Row],[ShortIndustryTitle]]</f>
        <v>3112 - Grain And Oilseed Milling</v>
      </c>
      <c r="F688" t="s">
        <v>751</v>
      </c>
      <c r="G688">
        <v>2016</v>
      </c>
      <c r="H688">
        <v>105.210421254998</v>
      </c>
    </row>
    <row r="689" spans="1:8" x14ac:dyDescent="0.3">
      <c r="A689" t="s">
        <v>17</v>
      </c>
      <c r="B689" s="12">
        <v>3112</v>
      </c>
      <c r="C689" t="s">
        <v>118</v>
      </c>
      <c r="D689" t="str">
        <f>_xlfn.XLOOKUP(Table1[[#This Row],[IndustryCode]],Metadata!$A$1:$A$64,Metadata!$F$1:$F$64,Table1[[#This Row],[IndustryTitle]])</f>
        <v>Grain And Oilseed Milling</v>
      </c>
      <c r="E689" t="str">
        <f>Table1[[#This Row],[IndustryCode]]&amp;" - "&amp;Table1[[#This Row],[ShortIndustryTitle]]</f>
        <v>3112 - Grain And Oilseed Milling</v>
      </c>
      <c r="F689" t="s">
        <v>751</v>
      </c>
      <c r="G689">
        <v>2017</v>
      </c>
      <c r="H689">
        <v>105.080894958755</v>
      </c>
    </row>
    <row r="690" spans="1:8" x14ac:dyDescent="0.3">
      <c r="A690" t="s">
        <v>17</v>
      </c>
      <c r="B690" s="12">
        <v>3112</v>
      </c>
      <c r="C690" t="s">
        <v>118</v>
      </c>
      <c r="D690" t="str">
        <f>_xlfn.XLOOKUP(Table1[[#This Row],[IndustryCode]],Metadata!$A$1:$A$64,Metadata!$F$1:$F$64,Table1[[#This Row],[IndustryTitle]])</f>
        <v>Grain And Oilseed Milling</v>
      </c>
      <c r="E690" t="str">
        <f>Table1[[#This Row],[IndustryCode]]&amp;" - "&amp;Table1[[#This Row],[ShortIndustryTitle]]</f>
        <v>3112 - Grain And Oilseed Milling</v>
      </c>
      <c r="F690" t="s">
        <v>751</v>
      </c>
      <c r="G690">
        <v>2018</v>
      </c>
      <c r="H690">
        <v>105.62924954066899</v>
      </c>
    </row>
    <row r="691" spans="1:8" x14ac:dyDescent="0.3">
      <c r="A691" t="s">
        <v>17</v>
      </c>
      <c r="B691" s="12">
        <v>3112</v>
      </c>
      <c r="C691" t="s">
        <v>118</v>
      </c>
      <c r="D691" t="str">
        <f>_xlfn.XLOOKUP(Table1[[#This Row],[IndustryCode]],Metadata!$A$1:$A$64,Metadata!$F$1:$F$64,Table1[[#This Row],[IndustryTitle]])</f>
        <v>Grain And Oilseed Milling</v>
      </c>
      <c r="E691" t="str">
        <f>Table1[[#This Row],[IndustryCode]]&amp;" - "&amp;Table1[[#This Row],[ShortIndustryTitle]]</f>
        <v>3112 - Grain And Oilseed Milling</v>
      </c>
      <c r="F691" t="s">
        <v>751</v>
      </c>
      <c r="G691">
        <v>2019</v>
      </c>
      <c r="H691">
        <v>105.96378609991601</v>
      </c>
    </row>
    <row r="692" spans="1:8" x14ac:dyDescent="0.3">
      <c r="A692" t="s">
        <v>17</v>
      </c>
      <c r="B692" s="12">
        <v>3113</v>
      </c>
      <c r="C692" t="s">
        <v>119</v>
      </c>
      <c r="D692" t="str">
        <f>_xlfn.XLOOKUP(Table1[[#This Row],[IndustryCode]],Metadata!$A$1:$A$64,Metadata!$F$1:$F$64,Table1[[#This Row],[IndustryTitle]])</f>
        <v>Sugar And Confectionery Product Manufacturing</v>
      </c>
      <c r="E692" t="str">
        <f>Table1[[#This Row],[IndustryCode]]&amp;" - "&amp;Table1[[#This Row],[ShortIndustryTitle]]</f>
        <v>3113 - Sugar And Confectionery Product Manufacturing</v>
      </c>
      <c r="F692" t="s">
        <v>751</v>
      </c>
      <c r="G692">
        <v>2005</v>
      </c>
      <c r="H692">
        <v>100</v>
      </c>
    </row>
    <row r="693" spans="1:8" x14ac:dyDescent="0.3">
      <c r="A693" t="s">
        <v>17</v>
      </c>
      <c r="B693" s="12">
        <v>3113</v>
      </c>
      <c r="C693" t="s">
        <v>119</v>
      </c>
      <c r="D693" t="str">
        <f>_xlfn.XLOOKUP(Table1[[#This Row],[IndustryCode]],Metadata!$A$1:$A$64,Metadata!$F$1:$F$64,Table1[[#This Row],[IndustryTitle]])</f>
        <v>Sugar And Confectionery Product Manufacturing</v>
      </c>
      <c r="E693" t="str">
        <f>Table1[[#This Row],[IndustryCode]]&amp;" - "&amp;Table1[[#This Row],[ShortIndustryTitle]]</f>
        <v>3113 - Sugar And Confectionery Product Manufacturing</v>
      </c>
      <c r="F693" t="s">
        <v>751</v>
      </c>
      <c r="G693">
        <v>2006</v>
      </c>
      <c r="H693">
        <v>102.474905776127</v>
      </c>
    </row>
    <row r="694" spans="1:8" x14ac:dyDescent="0.3">
      <c r="A694" t="s">
        <v>17</v>
      </c>
      <c r="B694" s="12">
        <v>3113</v>
      </c>
      <c r="C694" t="s">
        <v>119</v>
      </c>
      <c r="D694" t="str">
        <f>_xlfn.XLOOKUP(Table1[[#This Row],[IndustryCode]],Metadata!$A$1:$A$64,Metadata!$F$1:$F$64,Table1[[#This Row],[IndustryTitle]])</f>
        <v>Sugar And Confectionery Product Manufacturing</v>
      </c>
      <c r="E694" t="str">
        <f>Table1[[#This Row],[IndustryCode]]&amp;" - "&amp;Table1[[#This Row],[ShortIndustryTitle]]</f>
        <v>3113 - Sugar And Confectionery Product Manufacturing</v>
      </c>
      <c r="F694" t="s">
        <v>751</v>
      </c>
      <c r="G694">
        <v>2007</v>
      </c>
      <c r="H694">
        <v>100.435915340969</v>
      </c>
    </row>
    <row r="695" spans="1:8" x14ac:dyDescent="0.3">
      <c r="A695" t="s">
        <v>17</v>
      </c>
      <c r="B695" s="12">
        <v>3113</v>
      </c>
      <c r="C695" t="s">
        <v>119</v>
      </c>
      <c r="D695" t="str">
        <f>_xlfn.XLOOKUP(Table1[[#This Row],[IndustryCode]],Metadata!$A$1:$A$64,Metadata!$F$1:$F$64,Table1[[#This Row],[IndustryTitle]])</f>
        <v>Sugar And Confectionery Product Manufacturing</v>
      </c>
      <c r="E695" t="str">
        <f>Table1[[#This Row],[IndustryCode]]&amp;" - "&amp;Table1[[#This Row],[ShortIndustryTitle]]</f>
        <v>3113 - Sugar And Confectionery Product Manufacturing</v>
      </c>
      <c r="F695" t="s">
        <v>751</v>
      </c>
      <c r="G695">
        <v>2008</v>
      </c>
      <c r="H695">
        <v>98.936452663813597</v>
      </c>
    </row>
    <row r="696" spans="1:8" x14ac:dyDescent="0.3">
      <c r="A696" t="s">
        <v>17</v>
      </c>
      <c r="B696" s="12">
        <v>3113</v>
      </c>
      <c r="C696" t="s">
        <v>119</v>
      </c>
      <c r="D696" t="str">
        <f>_xlfn.XLOOKUP(Table1[[#This Row],[IndustryCode]],Metadata!$A$1:$A$64,Metadata!$F$1:$F$64,Table1[[#This Row],[IndustryTitle]])</f>
        <v>Sugar And Confectionery Product Manufacturing</v>
      </c>
      <c r="E696" t="str">
        <f>Table1[[#This Row],[IndustryCode]]&amp;" - "&amp;Table1[[#This Row],[ShortIndustryTitle]]</f>
        <v>3113 - Sugar And Confectionery Product Manufacturing</v>
      </c>
      <c r="F696" t="s">
        <v>751</v>
      </c>
      <c r="G696">
        <v>2009</v>
      </c>
      <c r="H696">
        <v>100.66199209691401</v>
      </c>
    </row>
    <row r="697" spans="1:8" x14ac:dyDescent="0.3">
      <c r="A697" t="s">
        <v>17</v>
      </c>
      <c r="B697" s="12">
        <v>3113</v>
      </c>
      <c r="C697" t="s">
        <v>119</v>
      </c>
      <c r="D697" t="str">
        <f>_xlfn.XLOOKUP(Table1[[#This Row],[IndustryCode]],Metadata!$A$1:$A$64,Metadata!$F$1:$F$64,Table1[[#This Row],[IndustryTitle]])</f>
        <v>Sugar And Confectionery Product Manufacturing</v>
      </c>
      <c r="E697" t="str">
        <f>Table1[[#This Row],[IndustryCode]]&amp;" - "&amp;Table1[[#This Row],[ShortIndustryTitle]]</f>
        <v>3113 - Sugar And Confectionery Product Manufacturing</v>
      </c>
      <c r="F697" t="s">
        <v>751</v>
      </c>
      <c r="G697">
        <v>2010</v>
      </c>
      <c r="H697">
        <v>105.194266240953</v>
      </c>
    </row>
    <row r="698" spans="1:8" x14ac:dyDescent="0.3">
      <c r="A698" t="s">
        <v>17</v>
      </c>
      <c r="B698" s="12">
        <v>3113</v>
      </c>
      <c r="C698" t="s">
        <v>119</v>
      </c>
      <c r="D698" t="str">
        <f>_xlfn.XLOOKUP(Table1[[#This Row],[IndustryCode]],Metadata!$A$1:$A$64,Metadata!$F$1:$F$64,Table1[[#This Row],[IndustryTitle]])</f>
        <v>Sugar And Confectionery Product Manufacturing</v>
      </c>
      <c r="E698" t="str">
        <f>Table1[[#This Row],[IndustryCode]]&amp;" - "&amp;Table1[[#This Row],[ShortIndustryTitle]]</f>
        <v>3113 - Sugar And Confectionery Product Manufacturing</v>
      </c>
      <c r="F698" t="s">
        <v>751</v>
      </c>
      <c r="G698">
        <v>2011</v>
      </c>
      <c r="H698">
        <v>102.29581504374499</v>
      </c>
    </row>
    <row r="699" spans="1:8" x14ac:dyDescent="0.3">
      <c r="A699" t="s">
        <v>17</v>
      </c>
      <c r="B699" s="12">
        <v>3113</v>
      </c>
      <c r="C699" t="s">
        <v>119</v>
      </c>
      <c r="D699" t="str">
        <f>_xlfn.XLOOKUP(Table1[[#This Row],[IndustryCode]],Metadata!$A$1:$A$64,Metadata!$F$1:$F$64,Table1[[#This Row],[IndustryTitle]])</f>
        <v>Sugar And Confectionery Product Manufacturing</v>
      </c>
      <c r="E699" t="str">
        <f>Table1[[#This Row],[IndustryCode]]&amp;" - "&amp;Table1[[#This Row],[ShortIndustryTitle]]</f>
        <v>3113 - Sugar And Confectionery Product Manufacturing</v>
      </c>
      <c r="F699" t="s">
        <v>751</v>
      </c>
      <c r="G699">
        <v>2012</v>
      </c>
      <c r="H699">
        <v>106.335193463485</v>
      </c>
    </row>
    <row r="700" spans="1:8" x14ac:dyDescent="0.3">
      <c r="A700" t="s">
        <v>17</v>
      </c>
      <c r="B700" s="12">
        <v>3113</v>
      </c>
      <c r="C700" t="s">
        <v>119</v>
      </c>
      <c r="D700" t="str">
        <f>_xlfn.XLOOKUP(Table1[[#This Row],[IndustryCode]],Metadata!$A$1:$A$64,Metadata!$F$1:$F$64,Table1[[#This Row],[IndustryTitle]])</f>
        <v>Sugar And Confectionery Product Manufacturing</v>
      </c>
      <c r="E700" t="str">
        <f>Table1[[#This Row],[IndustryCode]]&amp;" - "&amp;Table1[[#This Row],[ShortIndustryTitle]]</f>
        <v>3113 - Sugar And Confectionery Product Manufacturing</v>
      </c>
      <c r="F700" t="s">
        <v>751</v>
      </c>
      <c r="G700">
        <v>2013</v>
      </c>
      <c r="H700">
        <v>104.72310221887599</v>
      </c>
    </row>
    <row r="701" spans="1:8" x14ac:dyDescent="0.3">
      <c r="A701" t="s">
        <v>17</v>
      </c>
      <c r="B701" s="12">
        <v>3113</v>
      </c>
      <c r="C701" t="s">
        <v>119</v>
      </c>
      <c r="D701" t="str">
        <f>_xlfn.XLOOKUP(Table1[[#This Row],[IndustryCode]],Metadata!$A$1:$A$64,Metadata!$F$1:$F$64,Table1[[#This Row],[IndustryTitle]])</f>
        <v>Sugar And Confectionery Product Manufacturing</v>
      </c>
      <c r="E701" t="str">
        <f>Table1[[#This Row],[IndustryCode]]&amp;" - "&amp;Table1[[#This Row],[ShortIndustryTitle]]</f>
        <v>3113 - Sugar And Confectionery Product Manufacturing</v>
      </c>
      <c r="F701" t="s">
        <v>751</v>
      </c>
      <c r="G701">
        <v>2014</v>
      </c>
      <c r="H701">
        <v>103.088351050875</v>
      </c>
    </row>
    <row r="702" spans="1:8" x14ac:dyDescent="0.3">
      <c r="A702" t="s">
        <v>17</v>
      </c>
      <c r="B702" s="12">
        <v>3113</v>
      </c>
      <c r="C702" t="s">
        <v>119</v>
      </c>
      <c r="D702" t="str">
        <f>_xlfn.XLOOKUP(Table1[[#This Row],[IndustryCode]],Metadata!$A$1:$A$64,Metadata!$F$1:$F$64,Table1[[#This Row],[IndustryTitle]])</f>
        <v>Sugar And Confectionery Product Manufacturing</v>
      </c>
      <c r="E702" t="str">
        <f>Table1[[#This Row],[IndustryCode]]&amp;" - "&amp;Table1[[#This Row],[ShortIndustryTitle]]</f>
        <v>3113 - Sugar And Confectionery Product Manufacturing</v>
      </c>
      <c r="F702" t="s">
        <v>751</v>
      </c>
      <c r="G702">
        <v>2015</v>
      </c>
      <c r="H702">
        <v>108.529387961041</v>
      </c>
    </row>
    <row r="703" spans="1:8" x14ac:dyDescent="0.3">
      <c r="A703" t="s">
        <v>17</v>
      </c>
      <c r="B703" s="12">
        <v>3113</v>
      </c>
      <c r="C703" t="s">
        <v>119</v>
      </c>
      <c r="D703" t="str">
        <f>_xlfn.XLOOKUP(Table1[[#This Row],[IndustryCode]],Metadata!$A$1:$A$64,Metadata!$F$1:$F$64,Table1[[#This Row],[IndustryTitle]])</f>
        <v>Sugar And Confectionery Product Manufacturing</v>
      </c>
      <c r="E703" t="str">
        <f>Table1[[#This Row],[IndustryCode]]&amp;" - "&amp;Table1[[#This Row],[ShortIndustryTitle]]</f>
        <v>3113 - Sugar And Confectionery Product Manufacturing</v>
      </c>
      <c r="F703" t="s">
        <v>751</v>
      </c>
      <c r="G703">
        <v>2016</v>
      </c>
      <c r="H703">
        <v>108.15866434527599</v>
      </c>
    </row>
    <row r="704" spans="1:8" x14ac:dyDescent="0.3">
      <c r="A704" t="s">
        <v>17</v>
      </c>
      <c r="B704" s="12">
        <v>3113</v>
      </c>
      <c r="C704" t="s">
        <v>119</v>
      </c>
      <c r="D704" t="str">
        <f>_xlfn.XLOOKUP(Table1[[#This Row],[IndustryCode]],Metadata!$A$1:$A$64,Metadata!$F$1:$F$64,Table1[[#This Row],[IndustryTitle]])</f>
        <v>Sugar And Confectionery Product Manufacturing</v>
      </c>
      <c r="E704" t="str">
        <f>Table1[[#This Row],[IndustryCode]]&amp;" - "&amp;Table1[[#This Row],[ShortIndustryTitle]]</f>
        <v>3113 - Sugar And Confectionery Product Manufacturing</v>
      </c>
      <c r="F704" t="s">
        <v>751</v>
      </c>
      <c r="G704">
        <v>2017</v>
      </c>
      <c r="H704">
        <v>112.80071084030401</v>
      </c>
    </row>
    <row r="705" spans="1:8" x14ac:dyDescent="0.3">
      <c r="A705" t="s">
        <v>17</v>
      </c>
      <c r="B705" s="12">
        <v>3113</v>
      </c>
      <c r="C705" t="s">
        <v>119</v>
      </c>
      <c r="D705" t="str">
        <f>_xlfn.XLOOKUP(Table1[[#This Row],[IndustryCode]],Metadata!$A$1:$A$64,Metadata!$F$1:$F$64,Table1[[#This Row],[IndustryTitle]])</f>
        <v>Sugar And Confectionery Product Manufacturing</v>
      </c>
      <c r="E705" t="str">
        <f>Table1[[#This Row],[IndustryCode]]&amp;" - "&amp;Table1[[#This Row],[ShortIndustryTitle]]</f>
        <v>3113 - Sugar And Confectionery Product Manufacturing</v>
      </c>
      <c r="F705" t="s">
        <v>751</v>
      </c>
      <c r="G705">
        <v>2018</v>
      </c>
      <c r="H705">
        <v>114.996907416882</v>
      </c>
    </row>
    <row r="706" spans="1:8" x14ac:dyDescent="0.3">
      <c r="A706" t="s">
        <v>17</v>
      </c>
      <c r="B706" s="12">
        <v>3113</v>
      </c>
      <c r="C706" t="s">
        <v>119</v>
      </c>
      <c r="D706" t="str">
        <f>_xlfn.XLOOKUP(Table1[[#This Row],[IndustryCode]],Metadata!$A$1:$A$64,Metadata!$F$1:$F$64,Table1[[#This Row],[IndustryTitle]])</f>
        <v>Sugar And Confectionery Product Manufacturing</v>
      </c>
      <c r="E706" t="str">
        <f>Table1[[#This Row],[IndustryCode]]&amp;" - "&amp;Table1[[#This Row],[ShortIndustryTitle]]</f>
        <v>3113 - Sugar And Confectionery Product Manufacturing</v>
      </c>
      <c r="F706" t="s">
        <v>751</v>
      </c>
      <c r="G706">
        <v>2019</v>
      </c>
      <c r="H706">
        <v>111.398773294431</v>
      </c>
    </row>
    <row r="707" spans="1:8" x14ac:dyDescent="0.3">
      <c r="A707" t="s">
        <v>17</v>
      </c>
      <c r="B707" s="12">
        <v>3114</v>
      </c>
      <c r="C707" t="s">
        <v>120</v>
      </c>
      <c r="D707" t="str">
        <f>_xlfn.XLOOKUP(Table1[[#This Row],[IndustryCode]],Metadata!$A$1:$A$64,Metadata!$F$1:$F$64,Table1[[#This Row],[IndustryTitle]])</f>
        <v>Fruit And Vegetable Preserving And Specialty Food Manufacturing</v>
      </c>
      <c r="E707" t="str">
        <f>Table1[[#This Row],[IndustryCode]]&amp;" - "&amp;Table1[[#This Row],[ShortIndustryTitle]]</f>
        <v>3114 - Fruit And Vegetable Preserving And Specialty Food Manufacturing</v>
      </c>
      <c r="F707" t="s">
        <v>751</v>
      </c>
      <c r="G707">
        <v>2005</v>
      </c>
      <c r="H707">
        <v>100</v>
      </c>
    </row>
    <row r="708" spans="1:8" x14ac:dyDescent="0.3">
      <c r="A708" t="s">
        <v>17</v>
      </c>
      <c r="B708" s="12">
        <v>3114</v>
      </c>
      <c r="C708" t="s">
        <v>120</v>
      </c>
      <c r="D708" t="str">
        <f>_xlfn.XLOOKUP(Table1[[#This Row],[IndustryCode]],Metadata!$A$1:$A$64,Metadata!$F$1:$F$64,Table1[[#This Row],[IndustryTitle]])</f>
        <v>Fruit And Vegetable Preserving And Specialty Food Manufacturing</v>
      </c>
      <c r="E708" t="str">
        <f>Table1[[#This Row],[IndustryCode]]&amp;" - "&amp;Table1[[#This Row],[ShortIndustryTitle]]</f>
        <v>3114 - Fruit And Vegetable Preserving And Specialty Food Manufacturing</v>
      </c>
      <c r="F708" t="s">
        <v>751</v>
      </c>
      <c r="G708">
        <v>2006</v>
      </c>
      <c r="H708">
        <v>95.191521796936797</v>
      </c>
    </row>
    <row r="709" spans="1:8" x14ac:dyDescent="0.3">
      <c r="A709" t="s">
        <v>17</v>
      </c>
      <c r="B709" s="12">
        <v>3114</v>
      </c>
      <c r="C709" t="s">
        <v>120</v>
      </c>
      <c r="D709" t="str">
        <f>_xlfn.XLOOKUP(Table1[[#This Row],[IndustryCode]],Metadata!$A$1:$A$64,Metadata!$F$1:$F$64,Table1[[#This Row],[IndustryTitle]])</f>
        <v>Fruit And Vegetable Preserving And Specialty Food Manufacturing</v>
      </c>
      <c r="E709" t="str">
        <f>Table1[[#This Row],[IndustryCode]]&amp;" - "&amp;Table1[[#This Row],[ShortIndustryTitle]]</f>
        <v>3114 - Fruit And Vegetable Preserving And Specialty Food Manufacturing</v>
      </c>
      <c r="F709" t="s">
        <v>751</v>
      </c>
      <c r="G709">
        <v>2007</v>
      </c>
      <c r="H709">
        <v>100.045242333997</v>
      </c>
    </row>
    <row r="710" spans="1:8" x14ac:dyDescent="0.3">
      <c r="A710" t="s">
        <v>17</v>
      </c>
      <c r="B710" s="12">
        <v>3114</v>
      </c>
      <c r="C710" t="s">
        <v>120</v>
      </c>
      <c r="D710" t="str">
        <f>_xlfn.XLOOKUP(Table1[[#This Row],[IndustryCode]],Metadata!$A$1:$A$64,Metadata!$F$1:$F$64,Table1[[#This Row],[IndustryTitle]])</f>
        <v>Fruit And Vegetable Preserving And Specialty Food Manufacturing</v>
      </c>
      <c r="E710" t="str">
        <f>Table1[[#This Row],[IndustryCode]]&amp;" - "&amp;Table1[[#This Row],[ShortIndustryTitle]]</f>
        <v>3114 - Fruit And Vegetable Preserving And Specialty Food Manufacturing</v>
      </c>
      <c r="F710" t="s">
        <v>751</v>
      </c>
      <c r="G710">
        <v>2008</v>
      </c>
      <c r="H710">
        <v>99.087970409410204</v>
      </c>
    </row>
    <row r="711" spans="1:8" x14ac:dyDescent="0.3">
      <c r="A711" t="s">
        <v>17</v>
      </c>
      <c r="B711" s="12">
        <v>3114</v>
      </c>
      <c r="C711" t="s">
        <v>120</v>
      </c>
      <c r="D711" t="str">
        <f>_xlfn.XLOOKUP(Table1[[#This Row],[IndustryCode]],Metadata!$A$1:$A$64,Metadata!$F$1:$F$64,Table1[[#This Row],[IndustryTitle]])</f>
        <v>Fruit And Vegetable Preserving And Specialty Food Manufacturing</v>
      </c>
      <c r="E711" t="str">
        <f>Table1[[#This Row],[IndustryCode]]&amp;" - "&amp;Table1[[#This Row],[ShortIndustryTitle]]</f>
        <v>3114 - Fruit And Vegetable Preserving And Specialty Food Manufacturing</v>
      </c>
      <c r="F711" t="s">
        <v>751</v>
      </c>
      <c r="G711">
        <v>2009</v>
      </c>
      <c r="H711">
        <v>99.533712652515206</v>
      </c>
    </row>
    <row r="712" spans="1:8" x14ac:dyDescent="0.3">
      <c r="A712" t="s">
        <v>17</v>
      </c>
      <c r="B712" s="12">
        <v>3114</v>
      </c>
      <c r="C712" t="s">
        <v>120</v>
      </c>
      <c r="D712" t="str">
        <f>_xlfn.XLOOKUP(Table1[[#This Row],[IndustryCode]],Metadata!$A$1:$A$64,Metadata!$F$1:$F$64,Table1[[#This Row],[IndustryTitle]])</f>
        <v>Fruit And Vegetable Preserving And Specialty Food Manufacturing</v>
      </c>
      <c r="E712" t="str">
        <f>Table1[[#This Row],[IndustryCode]]&amp;" - "&amp;Table1[[#This Row],[ShortIndustryTitle]]</f>
        <v>3114 - Fruit And Vegetable Preserving And Specialty Food Manufacturing</v>
      </c>
      <c r="F712" t="s">
        <v>751</v>
      </c>
      <c r="G712">
        <v>2010</v>
      </c>
      <c r="H712">
        <v>99.060695134917395</v>
      </c>
    </row>
    <row r="713" spans="1:8" x14ac:dyDescent="0.3">
      <c r="A713" t="s">
        <v>17</v>
      </c>
      <c r="B713" s="12">
        <v>3114</v>
      </c>
      <c r="C713" t="s">
        <v>120</v>
      </c>
      <c r="D713" t="str">
        <f>_xlfn.XLOOKUP(Table1[[#This Row],[IndustryCode]],Metadata!$A$1:$A$64,Metadata!$F$1:$F$64,Table1[[#This Row],[IndustryTitle]])</f>
        <v>Fruit And Vegetable Preserving And Specialty Food Manufacturing</v>
      </c>
      <c r="E713" t="str">
        <f>Table1[[#This Row],[IndustryCode]]&amp;" - "&amp;Table1[[#This Row],[ShortIndustryTitle]]</f>
        <v>3114 - Fruit And Vegetable Preserving And Specialty Food Manufacturing</v>
      </c>
      <c r="F713" t="s">
        <v>751</v>
      </c>
      <c r="G713">
        <v>2011</v>
      </c>
      <c r="H713">
        <v>96.952625514584497</v>
      </c>
    </row>
    <row r="714" spans="1:8" x14ac:dyDescent="0.3">
      <c r="A714" t="s">
        <v>17</v>
      </c>
      <c r="B714" s="12">
        <v>3114</v>
      </c>
      <c r="C714" t="s">
        <v>120</v>
      </c>
      <c r="D714" t="str">
        <f>_xlfn.XLOOKUP(Table1[[#This Row],[IndustryCode]],Metadata!$A$1:$A$64,Metadata!$F$1:$F$64,Table1[[#This Row],[IndustryTitle]])</f>
        <v>Fruit And Vegetable Preserving And Specialty Food Manufacturing</v>
      </c>
      <c r="E714" t="str">
        <f>Table1[[#This Row],[IndustryCode]]&amp;" - "&amp;Table1[[#This Row],[ShortIndustryTitle]]</f>
        <v>3114 - Fruit And Vegetable Preserving And Specialty Food Manufacturing</v>
      </c>
      <c r="F714" t="s">
        <v>751</v>
      </c>
      <c r="G714">
        <v>2012</v>
      </c>
      <c r="H714">
        <v>99.117831083320894</v>
      </c>
    </row>
    <row r="715" spans="1:8" x14ac:dyDescent="0.3">
      <c r="A715" t="s">
        <v>17</v>
      </c>
      <c r="B715" s="12">
        <v>3114</v>
      </c>
      <c r="C715" t="s">
        <v>120</v>
      </c>
      <c r="D715" t="str">
        <f>_xlfn.XLOOKUP(Table1[[#This Row],[IndustryCode]],Metadata!$A$1:$A$64,Metadata!$F$1:$F$64,Table1[[#This Row],[IndustryTitle]])</f>
        <v>Fruit And Vegetable Preserving And Specialty Food Manufacturing</v>
      </c>
      <c r="E715" t="str">
        <f>Table1[[#This Row],[IndustryCode]]&amp;" - "&amp;Table1[[#This Row],[ShortIndustryTitle]]</f>
        <v>3114 - Fruit And Vegetable Preserving And Specialty Food Manufacturing</v>
      </c>
      <c r="F715" t="s">
        <v>751</v>
      </c>
      <c r="G715">
        <v>2013</v>
      </c>
      <c r="H715">
        <v>102.324861260509</v>
      </c>
    </row>
    <row r="716" spans="1:8" x14ac:dyDescent="0.3">
      <c r="A716" t="s">
        <v>17</v>
      </c>
      <c r="B716" s="12">
        <v>3114</v>
      </c>
      <c r="C716" t="s">
        <v>120</v>
      </c>
      <c r="D716" t="str">
        <f>_xlfn.XLOOKUP(Table1[[#This Row],[IndustryCode]],Metadata!$A$1:$A$64,Metadata!$F$1:$F$64,Table1[[#This Row],[IndustryTitle]])</f>
        <v>Fruit And Vegetable Preserving And Specialty Food Manufacturing</v>
      </c>
      <c r="E716" t="str">
        <f>Table1[[#This Row],[IndustryCode]]&amp;" - "&amp;Table1[[#This Row],[ShortIndustryTitle]]</f>
        <v>3114 - Fruit And Vegetable Preserving And Specialty Food Manufacturing</v>
      </c>
      <c r="F716" t="s">
        <v>751</v>
      </c>
      <c r="G716">
        <v>2014</v>
      </c>
      <c r="H716">
        <v>99.7393536060777</v>
      </c>
    </row>
    <row r="717" spans="1:8" x14ac:dyDescent="0.3">
      <c r="A717" t="s">
        <v>17</v>
      </c>
      <c r="B717" s="12">
        <v>3114</v>
      </c>
      <c r="C717" t="s">
        <v>120</v>
      </c>
      <c r="D717" t="str">
        <f>_xlfn.XLOOKUP(Table1[[#This Row],[IndustryCode]],Metadata!$A$1:$A$64,Metadata!$F$1:$F$64,Table1[[#This Row],[IndustryTitle]])</f>
        <v>Fruit And Vegetable Preserving And Specialty Food Manufacturing</v>
      </c>
      <c r="E717" t="str">
        <f>Table1[[#This Row],[IndustryCode]]&amp;" - "&amp;Table1[[#This Row],[ShortIndustryTitle]]</f>
        <v>3114 - Fruit And Vegetable Preserving And Specialty Food Manufacturing</v>
      </c>
      <c r="F717" t="s">
        <v>751</v>
      </c>
      <c r="G717">
        <v>2015</v>
      </c>
      <c r="H717">
        <v>97.877924435428099</v>
      </c>
    </row>
    <row r="718" spans="1:8" x14ac:dyDescent="0.3">
      <c r="A718" t="s">
        <v>17</v>
      </c>
      <c r="B718" s="12">
        <v>3114</v>
      </c>
      <c r="C718" t="s">
        <v>120</v>
      </c>
      <c r="D718" t="str">
        <f>_xlfn.XLOOKUP(Table1[[#This Row],[IndustryCode]],Metadata!$A$1:$A$64,Metadata!$F$1:$F$64,Table1[[#This Row],[IndustryTitle]])</f>
        <v>Fruit And Vegetable Preserving And Specialty Food Manufacturing</v>
      </c>
      <c r="E718" t="str">
        <f>Table1[[#This Row],[IndustryCode]]&amp;" - "&amp;Table1[[#This Row],[ShortIndustryTitle]]</f>
        <v>3114 - Fruit And Vegetable Preserving And Specialty Food Manufacturing</v>
      </c>
      <c r="F718" t="s">
        <v>751</v>
      </c>
      <c r="G718">
        <v>2016</v>
      </c>
      <c r="H718">
        <v>96.712704183376303</v>
      </c>
    </row>
    <row r="719" spans="1:8" x14ac:dyDescent="0.3">
      <c r="A719" t="s">
        <v>17</v>
      </c>
      <c r="B719" s="12">
        <v>3114</v>
      </c>
      <c r="C719" t="s">
        <v>120</v>
      </c>
      <c r="D719" t="str">
        <f>_xlfn.XLOOKUP(Table1[[#This Row],[IndustryCode]],Metadata!$A$1:$A$64,Metadata!$F$1:$F$64,Table1[[#This Row],[IndustryTitle]])</f>
        <v>Fruit And Vegetable Preserving And Specialty Food Manufacturing</v>
      </c>
      <c r="E719" t="str">
        <f>Table1[[#This Row],[IndustryCode]]&amp;" - "&amp;Table1[[#This Row],[ShortIndustryTitle]]</f>
        <v>3114 - Fruit And Vegetable Preserving And Specialty Food Manufacturing</v>
      </c>
      <c r="F719" t="s">
        <v>751</v>
      </c>
      <c r="G719">
        <v>2017</v>
      </c>
      <c r="H719">
        <v>97.334858304776304</v>
      </c>
    </row>
    <row r="720" spans="1:8" x14ac:dyDescent="0.3">
      <c r="A720" t="s">
        <v>17</v>
      </c>
      <c r="B720" s="12">
        <v>3114</v>
      </c>
      <c r="C720" t="s">
        <v>120</v>
      </c>
      <c r="D720" t="str">
        <f>_xlfn.XLOOKUP(Table1[[#This Row],[IndustryCode]],Metadata!$A$1:$A$64,Metadata!$F$1:$F$64,Table1[[#This Row],[IndustryTitle]])</f>
        <v>Fruit And Vegetable Preserving And Specialty Food Manufacturing</v>
      </c>
      <c r="E720" t="str">
        <f>Table1[[#This Row],[IndustryCode]]&amp;" - "&amp;Table1[[#This Row],[ShortIndustryTitle]]</f>
        <v>3114 - Fruit And Vegetable Preserving And Specialty Food Manufacturing</v>
      </c>
      <c r="F720" t="s">
        <v>751</v>
      </c>
      <c r="G720">
        <v>2018</v>
      </c>
      <c r="H720">
        <v>101.831842527806</v>
      </c>
    </row>
    <row r="721" spans="1:8" x14ac:dyDescent="0.3">
      <c r="A721" t="s">
        <v>17</v>
      </c>
      <c r="B721" s="12">
        <v>3114</v>
      </c>
      <c r="C721" t="s">
        <v>120</v>
      </c>
      <c r="D721" t="str">
        <f>_xlfn.XLOOKUP(Table1[[#This Row],[IndustryCode]],Metadata!$A$1:$A$64,Metadata!$F$1:$F$64,Table1[[#This Row],[IndustryTitle]])</f>
        <v>Fruit And Vegetable Preserving And Specialty Food Manufacturing</v>
      </c>
      <c r="E721" t="str">
        <f>Table1[[#This Row],[IndustryCode]]&amp;" - "&amp;Table1[[#This Row],[ShortIndustryTitle]]</f>
        <v>3114 - Fruit And Vegetable Preserving And Specialty Food Manufacturing</v>
      </c>
      <c r="F721" t="s">
        <v>751</v>
      </c>
      <c r="G721">
        <v>2019</v>
      </c>
      <c r="H721">
        <v>98.935812357115907</v>
      </c>
    </row>
    <row r="722" spans="1:8" x14ac:dyDescent="0.3">
      <c r="A722" t="s">
        <v>17</v>
      </c>
      <c r="B722" s="12">
        <v>3115</v>
      </c>
      <c r="C722" t="s">
        <v>121</v>
      </c>
      <c r="D722" t="str">
        <f>_xlfn.XLOOKUP(Table1[[#This Row],[IndustryCode]],Metadata!$A$1:$A$64,Metadata!$F$1:$F$64,Table1[[#This Row],[IndustryTitle]])</f>
        <v>Dairy Product Manufacturing</v>
      </c>
      <c r="E722" t="str">
        <f>Table1[[#This Row],[IndustryCode]]&amp;" - "&amp;Table1[[#This Row],[ShortIndustryTitle]]</f>
        <v>3115 - Dairy Product Manufacturing</v>
      </c>
      <c r="F722" t="s">
        <v>751</v>
      </c>
      <c r="G722">
        <v>2005</v>
      </c>
      <c r="H722">
        <v>100</v>
      </c>
    </row>
    <row r="723" spans="1:8" x14ac:dyDescent="0.3">
      <c r="A723" t="s">
        <v>17</v>
      </c>
      <c r="B723" s="12">
        <v>3115</v>
      </c>
      <c r="C723" t="s">
        <v>121</v>
      </c>
      <c r="D723" t="str">
        <f>_xlfn.XLOOKUP(Table1[[#This Row],[IndustryCode]],Metadata!$A$1:$A$64,Metadata!$F$1:$F$64,Table1[[#This Row],[IndustryTitle]])</f>
        <v>Dairy Product Manufacturing</v>
      </c>
      <c r="E723" t="str">
        <f>Table1[[#This Row],[IndustryCode]]&amp;" - "&amp;Table1[[#This Row],[ShortIndustryTitle]]</f>
        <v>3115 - Dairy Product Manufacturing</v>
      </c>
      <c r="F723" t="s">
        <v>751</v>
      </c>
      <c r="G723">
        <v>2006</v>
      </c>
      <c r="H723">
        <v>100.31325694879899</v>
      </c>
    </row>
    <row r="724" spans="1:8" x14ac:dyDescent="0.3">
      <c r="A724" t="s">
        <v>17</v>
      </c>
      <c r="B724" s="12">
        <v>3115</v>
      </c>
      <c r="C724" t="s">
        <v>121</v>
      </c>
      <c r="D724" t="str">
        <f>_xlfn.XLOOKUP(Table1[[#This Row],[IndustryCode]],Metadata!$A$1:$A$64,Metadata!$F$1:$F$64,Table1[[#This Row],[IndustryTitle]])</f>
        <v>Dairy Product Manufacturing</v>
      </c>
      <c r="E724" t="str">
        <f>Table1[[#This Row],[IndustryCode]]&amp;" - "&amp;Table1[[#This Row],[ShortIndustryTitle]]</f>
        <v>3115 - Dairy Product Manufacturing</v>
      </c>
      <c r="F724" t="s">
        <v>751</v>
      </c>
      <c r="G724">
        <v>2007</v>
      </c>
      <c r="H724">
        <v>98.410083519711193</v>
      </c>
    </row>
    <row r="725" spans="1:8" x14ac:dyDescent="0.3">
      <c r="A725" t="s">
        <v>17</v>
      </c>
      <c r="B725" s="12">
        <v>3115</v>
      </c>
      <c r="C725" t="s">
        <v>121</v>
      </c>
      <c r="D725" t="str">
        <f>_xlfn.XLOOKUP(Table1[[#This Row],[IndustryCode]],Metadata!$A$1:$A$64,Metadata!$F$1:$F$64,Table1[[#This Row],[IndustryTitle]])</f>
        <v>Dairy Product Manufacturing</v>
      </c>
      <c r="E725" t="str">
        <f>Table1[[#This Row],[IndustryCode]]&amp;" - "&amp;Table1[[#This Row],[ShortIndustryTitle]]</f>
        <v>3115 - Dairy Product Manufacturing</v>
      </c>
      <c r="F725" t="s">
        <v>751</v>
      </c>
      <c r="G725">
        <v>2008</v>
      </c>
      <c r="H725">
        <v>99.868080850953405</v>
      </c>
    </row>
    <row r="726" spans="1:8" x14ac:dyDescent="0.3">
      <c r="A726" t="s">
        <v>17</v>
      </c>
      <c r="B726" s="12">
        <v>3115</v>
      </c>
      <c r="C726" t="s">
        <v>121</v>
      </c>
      <c r="D726" t="str">
        <f>_xlfn.XLOOKUP(Table1[[#This Row],[IndustryCode]],Metadata!$A$1:$A$64,Metadata!$F$1:$F$64,Table1[[#This Row],[IndustryTitle]])</f>
        <v>Dairy Product Manufacturing</v>
      </c>
      <c r="E726" t="str">
        <f>Table1[[#This Row],[IndustryCode]]&amp;" - "&amp;Table1[[#This Row],[ShortIndustryTitle]]</f>
        <v>3115 - Dairy Product Manufacturing</v>
      </c>
      <c r="F726" t="s">
        <v>751</v>
      </c>
      <c r="G726">
        <v>2009</v>
      </c>
      <c r="H726">
        <v>101.761384792144</v>
      </c>
    </row>
    <row r="727" spans="1:8" x14ac:dyDescent="0.3">
      <c r="A727" t="s">
        <v>17</v>
      </c>
      <c r="B727" s="12">
        <v>3115</v>
      </c>
      <c r="C727" t="s">
        <v>121</v>
      </c>
      <c r="D727" t="str">
        <f>_xlfn.XLOOKUP(Table1[[#This Row],[IndustryCode]],Metadata!$A$1:$A$64,Metadata!$F$1:$F$64,Table1[[#This Row],[IndustryTitle]])</f>
        <v>Dairy Product Manufacturing</v>
      </c>
      <c r="E727" t="str">
        <f>Table1[[#This Row],[IndustryCode]]&amp;" - "&amp;Table1[[#This Row],[ShortIndustryTitle]]</f>
        <v>3115 - Dairy Product Manufacturing</v>
      </c>
      <c r="F727" t="s">
        <v>751</v>
      </c>
      <c r="G727">
        <v>2010</v>
      </c>
      <c r="H727">
        <v>100.963448821878</v>
      </c>
    </row>
    <row r="728" spans="1:8" x14ac:dyDescent="0.3">
      <c r="A728" t="s">
        <v>17</v>
      </c>
      <c r="B728" s="12">
        <v>3115</v>
      </c>
      <c r="C728" t="s">
        <v>121</v>
      </c>
      <c r="D728" t="str">
        <f>_xlfn.XLOOKUP(Table1[[#This Row],[IndustryCode]],Metadata!$A$1:$A$64,Metadata!$F$1:$F$64,Table1[[#This Row],[IndustryTitle]])</f>
        <v>Dairy Product Manufacturing</v>
      </c>
      <c r="E728" t="str">
        <f>Table1[[#This Row],[IndustryCode]]&amp;" - "&amp;Table1[[#This Row],[ShortIndustryTitle]]</f>
        <v>3115 - Dairy Product Manufacturing</v>
      </c>
      <c r="F728" t="s">
        <v>751</v>
      </c>
      <c r="G728">
        <v>2011</v>
      </c>
      <c r="H728">
        <v>99.985470977300494</v>
      </c>
    </row>
    <row r="729" spans="1:8" x14ac:dyDescent="0.3">
      <c r="A729" t="s">
        <v>17</v>
      </c>
      <c r="B729" s="12">
        <v>3115</v>
      </c>
      <c r="C729" t="s">
        <v>121</v>
      </c>
      <c r="D729" t="str">
        <f>_xlfn.XLOOKUP(Table1[[#This Row],[IndustryCode]],Metadata!$A$1:$A$64,Metadata!$F$1:$F$64,Table1[[#This Row],[IndustryTitle]])</f>
        <v>Dairy Product Manufacturing</v>
      </c>
      <c r="E729" t="str">
        <f>Table1[[#This Row],[IndustryCode]]&amp;" - "&amp;Table1[[#This Row],[ShortIndustryTitle]]</f>
        <v>3115 - Dairy Product Manufacturing</v>
      </c>
      <c r="F729" t="s">
        <v>751</v>
      </c>
      <c r="G729">
        <v>2012</v>
      </c>
      <c r="H729">
        <v>102.34437712204701</v>
      </c>
    </row>
    <row r="730" spans="1:8" x14ac:dyDescent="0.3">
      <c r="A730" t="s">
        <v>17</v>
      </c>
      <c r="B730" s="12">
        <v>3115</v>
      </c>
      <c r="C730" t="s">
        <v>121</v>
      </c>
      <c r="D730" t="str">
        <f>_xlfn.XLOOKUP(Table1[[#This Row],[IndustryCode]],Metadata!$A$1:$A$64,Metadata!$F$1:$F$64,Table1[[#This Row],[IndustryTitle]])</f>
        <v>Dairy Product Manufacturing</v>
      </c>
      <c r="E730" t="str">
        <f>Table1[[#This Row],[IndustryCode]]&amp;" - "&amp;Table1[[#This Row],[ShortIndustryTitle]]</f>
        <v>3115 - Dairy Product Manufacturing</v>
      </c>
      <c r="F730" t="s">
        <v>751</v>
      </c>
      <c r="G730">
        <v>2013</v>
      </c>
      <c r="H730">
        <v>99.642649112339598</v>
      </c>
    </row>
    <row r="731" spans="1:8" x14ac:dyDescent="0.3">
      <c r="A731" t="s">
        <v>17</v>
      </c>
      <c r="B731" s="12">
        <v>3115</v>
      </c>
      <c r="C731" t="s">
        <v>121</v>
      </c>
      <c r="D731" t="str">
        <f>_xlfn.XLOOKUP(Table1[[#This Row],[IndustryCode]],Metadata!$A$1:$A$64,Metadata!$F$1:$F$64,Table1[[#This Row],[IndustryTitle]])</f>
        <v>Dairy Product Manufacturing</v>
      </c>
      <c r="E731" t="str">
        <f>Table1[[#This Row],[IndustryCode]]&amp;" - "&amp;Table1[[#This Row],[ShortIndustryTitle]]</f>
        <v>3115 - Dairy Product Manufacturing</v>
      </c>
      <c r="F731" t="s">
        <v>751</v>
      </c>
      <c r="G731">
        <v>2014</v>
      </c>
      <c r="H731">
        <v>98.6895316585328</v>
      </c>
    </row>
    <row r="732" spans="1:8" x14ac:dyDescent="0.3">
      <c r="A732" t="s">
        <v>17</v>
      </c>
      <c r="B732" s="12">
        <v>3115</v>
      </c>
      <c r="C732" t="s">
        <v>121</v>
      </c>
      <c r="D732" t="str">
        <f>_xlfn.XLOOKUP(Table1[[#This Row],[IndustryCode]],Metadata!$A$1:$A$64,Metadata!$F$1:$F$64,Table1[[#This Row],[IndustryTitle]])</f>
        <v>Dairy Product Manufacturing</v>
      </c>
      <c r="E732" t="str">
        <f>Table1[[#This Row],[IndustryCode]]&amp;" - "&amp;Table1[[#This Row],[ShortIndustryTitle]]</f>
        <v>3115 - Dairy Product Manufacturing</v>
      </c>
      <c r="F732" t="s">
        <v>751</v>
      </c>
      <c r="G732">
        <v>2015</v>
      </c>
      <c r="H732">
        <v>104.252069556873</v>
      </c>
    </row>
    <row r="733" spans="1:8" x14ac:dyDescent="0.3">
      <c r="A733" t="s">
        <v>17</v>
      </c>
      <c r="B733" s="12">
        <v>3115</v>
      </c>
      <c r="C733" t="s">
        <v>121</v>
      </c>
      <c r="D733" t="str">
        <f>_xlfn.XLOOKUP(Table1[[#This Row],[IndustryCode]],Metadata!$A$1:$A$64,Metadata!$F$1:$F$64,Table1[[#This Row],[IndustryTitle]])</f>
        <v>Dairy Product Manufacturing</v>
      </c>
      <c r="E733" t="str">
        <f>Table1[[#This Row],[IndustryCode]]&amp;" - "&amp;Table1[[#This Row],[ShortIndustryTitle]]</f>
        <v>3115 - Dairy Product Manufacturing</v>
      </c>
      <c r="F733" t="s">
        <v>751</v>
      </c>
      <c r="G733">
        <v>2016</v>
      </c>
      <c r="H733">
        <v>102.157767256395</v>
      </c>
    </row>
    <row r="734" spans="1:8" x14ac:dyDescent="0.3">
      <c r="A734" t="s">
        <v>17</v>
      </c>
      <c r="B734" s="12">
        <v>3115</v>
      </c>
      <c r="C734" t="s">
        <v>121</v>
      </c>
      <c r="D734" t="str">
        <f>_xlfn.XLOOKUP(Table1[[#This Row],[IndustryCode]],Metadata!$A$1:$A$64,Metadata!$F$1:$F$64,Table1[[#This Row],[IndustryTitle]])</f>
        <v>Dairy Product Manufacturing</v>
      </c>
      <c r="E734" t="str">
        <f>Table1[[#This Row],[IndustryCode]]&amp;" - "&amp;Table1[[#This Row],[ShortIndustryTitle]]</f>
        <v>3115 - Dairy Product Manufacturing</v>
      </c>
      <c r="F734" t="s">
        <v>751</v>
      </c>
      <c r="G734">
        <v>2017</v>
      </c>
      <c r="H734">
        <v>102.14841835340501</v>
      </c>
    </row>
    <row r="735" spans="1:8" x14ac:dyDescent="0.3">
      <c r="A735" t="s">
        <v>17</v>
      </c>
      <c r="B735" s="12">
        <v>3115</v>
      </c>
      <c r="C735" t="s">
        <v>121</v>
      </c>
      <c r="D735" t="str">
        <f>_xlfn.XLOOKUP(Table1[[#This Row],[IndustryCode]],Metadata!$A$1:$A$64,Metadata!$F$1:$F$64,Table1[[#This Row],[IndustryTitle]])</f>
        <v>Dairy Product Manufacturing</v>
      </c>
      <c r="E735" t="str">
        <f>Table1[[#This Row],[IndustryCode]]&amp;" - "&amp;Table1[[#This Row],[ShortIndustryTitle]]</f>
        <v>3115 - Dairy Product Manufacturing</v>
      </c>
      <c r="F735" t="s">
        <v>751</v>
      </c>
      <c r="G735">
        <v>2018</v>
      </c>
      <c r="H735">
        <v>102.603597621375</v>
      </c>
    </row>
    <row r="736" spans="1:8" x14ac:dyDescent="0.3">
      <c r="A736" t="s">
        <v>17</v>
      </c>
      <c r="B736" s="12">
        <v>3115</v>
      </c>
      <c r="C736" t="s">
        <v>121</v>
      </c>
      <c r="D736" t="str">
        <f>_xlfn.XLOOKUP(Table1[[#This Row],[IndustryCode]],Metadata!$A$1:$A$64,Metadata!$F$1:$F$64,Table1[[#This Row],[IndustryTitle]])</f>
        <v>Dairy Product Manufacturing</v>
      </c>
      <c r="E736" t="str">
        <f>Table1[[#This Row],[IndustryCode]]&amp;" - "&amp;Table1[[#This Row],[ShortIndustryTitle]]</f>
        <v>3115 - Dairy Product Manufacturing</v>
      </c>
      <c r="F736" t="s">
        <v>751</v>
      </c>
      <c r="G736">
        <v>2019</v>
      </c>
      <c r="H736">
        <v>104.442782674699</v>
      </c>
    </row>
    <row r="737" spans="1:8" x14ac:dyDescent="0.3">
      <c r="A737" t="s">
        <v>17</v>
      </c>
      <c r="B737" s="12">
        <v>3116</v>
      </c>
      <c r="C737" t="s">
        <v>122</v>
      </c>
      <c r="D737" t="str">
        <f>_xlfn.XLOOKUP(Table1[[#This Row],[IndustryCode]],Metadata!$A$1:$A$64,Metadata!$F$1:$F$64,Table1[[#This Row],[IndustryTitle]])</f>
        <v>Animal Slaughtering And Processing</v>
      </c>
      <c r="E737" t="str">
        <f>Table1[[#This Row],[IndustryCode]]&amp;" - "&amp;Table1[[#This Row],[ShortIndustryTitle]]</f>
        <v>3116 - Animal Slaughtering And Processing</v>
      </c>
      <c r="F737" t="s">
        <v>751</v>
      </c>
      <c r="G737">
        <v>2005</v>
      </c>
      <c r="H737">
        <v>100</v>
      </c>
    </row>
    <row r="738" spans="1:8" x14ac:dyDescent="0.3">
      <c r="A738" t="s">
        <v>17</v>
      </c>
      <c r="B738" s="12">
        <v>3116</v>
      </c>
      <c r="C738" t="s">
        <v>122</v>
      </c>
      <c r="D738" t="str">
        <f>_xlfn.XLOOKUP(Table1[[#This Row],[IndustryCode]],Metadata!$A$1:$A$64,Metadata!$F$1:$F$64,Table1[[#This Row],[IndustryTitle]])</f>
        <v>Animal Slaughtering And Processing</v>
      </c>
      <c r="E738" t="str">
        <f>Table1[[#This Row],[IndustryCode]]&amp;" - "&amp;Table1[[#This Row],[ShortIndustryTitle]]</f>
        <v>3116 - Animal Slaughtering And Processing</v>
      </c>
      <c r="F738" t="s">
        <v>751</v>
      </c>
      <c r="G738">
        <v>2006</v>
      </c>
      <c r="H738">
        <v>99.446386539580303</v>
      </c>
    </row>
    <row r="739" spans="1:8" x14ac:dyDescent="0.3">
      <c r="A739" t="s">
        <v>17</v>
      </c>
      <c r="B739" s="12">
        <v>3116</v>
      </c>
      <c r="C739" t="s">
        <v>122</v>
      </c>
      <c r="D739" t="str">
        <f>_xlfn.XLOOKUP(Table1[[#This Row],[IndustryCode]],Metadata!$A$1:$A$64,Metadata!$F$1:$F$64,Table1[[#This Row],[IndustryTitle]])</f>
        <v>Animal Slaughtering And Processing</v>
      </c>
      <c r="E739" t="str">
        <f>Table1[[#This Row],[IndustryCode]]&amp;" - "&amp;Table1[[#This Row],[ShortIndustryTitle]]</f>
        <v>3116 - Animal Slaughtering And Processing</v>
      </c>
      <c r="F739" t="s">
        <v>751</v>
      </c>
      <c r="G739">
        <v>2007</v>
      </c>
      <c r="H739">
        <v>100.705757114628</v>
      </c>
    </row>
    <row r="740" spans="1:8" x14ac:dyDescent="0.3">
      <c r="A740" t="s">
        <v>17</v>
      </c>
      <c r="B740" s="12">
        <v>3116</v>
      </c>
      <c r="C740" t="s">
        <v>122</v>
      </c>
      <c r="D740" t="str">
        <f>_xlfn.XLOOKUP(Table1[[#This Row],[IndustryCode]],Metadata!$A$1:$A$64,Metadata!$F$1:$F$64,Table1[[#This Row],[IndustryTitle]])</f>
        <v>Animal Slaughtering And Processing</v>
      </c>
      <c r="E740" t="str">
        <f>Table1[[#This Row],[IndustryCode]]&amp;" - "&amp;Table1[[#This Row],[ShortIndustryTitle]]</f>
        <v>3116 - Animal Slaughtering And Processing</v>
      </c>
      <c r="F740" t="s">
        <v>751</v>
      </c>
      <c r="G740">
        <v>2008</v>
      </c>
      <c r="H740">
        <v>100.538526586491</v>
      </c>
    </row>
    <row r="741" spans="1:8" x14ac:dyDescent="0.3">
      <c r="A741" t="s">
        <v>17</v>
      </c>
      <c r="B741" s="12">
        <v>3116</v>
      </c>
      <c r="C741" t="s">
        <v>122</v>
      </c>
      <c r="D741" t="str">
        <f>_xlfn.XLOOKUP(Table1[[#This Row],[IndustryCode]],Metadata!$A$1:$A$64,Metadata!$F$1:$F$64,Table1[[#This Row],[IndustryTitle]])</f>
        <v>Animal Slaughtering And Processing</v>
      </c>
      <c r="E741" t="str">
        <f>Table1[[#This Row],[IndustryCode]]&amp;" - "&amp;Table1[[#This Row],[ShortIndustryTitle]]</f>
        <v>3116 - Animal Slaughtering And Processing</v>
      </c>
      <c r="F741" t="s">
        <v>751</v>
      </c>
      <c r="G741">
        <v>2009</v>
      </c>
      <c r="H741">
        <v>101.57014278058099</v>
      </c>
    </row>
    <row r="742" spans="1:8" x14ac:dyDescent="0.3">
      <c r="A742" t="s">
        <v>17</v>
      </c>
      <c r="B742" s="12">
        <v>3116</v>
      </c>
      <c r="C742" t="s">
        <v>122</v>
      </c>
      <c r="D742" t="str">
        <f>_xlfn.XLOOKUP(Table1[[#This Row],[IndustryCode]],Metadata!$A$1:$A$64,Metadata!$F$1:$F$64,Table1[[#This Row],[IndustryTitle]])</f>
        <v>Animal Slaughtering And Processing</v>
      </c>
      <c r="E742" t="str">
        <f>Table1[[#This Row],[IndustryCode]]&amp;" - "&amp;Table1[[#This Row],[ShortIndustryTitle]]</f>
        <v>3116 - Animal Slaughtering And Processing</v>
      </c>
      <c r="F742" t="s">
        <v>751</v>
      </c>
      <c r="G742">
        <v>2010</v>
      </c>
      <c r="H742">
        <v>102.440191833317</v>
      </c>
    </row>
    <row r="743" spans="1:8" x14ac:dyDescent="0.3">
      <c r="A743" t="s">
        <v>17</v>
      </c>
      <c r="B743" s="12">
        <v>3116</v>
      </c>
      <c r="C743" t="s">
        <v>122</v>
      </c>
      <c r="D743" t="str">
        <f>_xlfn.XLOOKUP(Table1[[#This Row],[IndustryCode]],Metadata!$A$1:$A$64,Metadata!$F$1:$F$64,Table1[[#This Row],[IndustryTitle]])</f>
        <v>Animal Slaughtering And Processing</v>
      </c>
      <c r="E743" t="str">
        <f>Table1[[#This Row],[IndustryCode]]&amp;" - "&amp;Table1[[#This Row],[ShortIndustryTitle]]</f>
        <v>3116 - Animal Slaughtering And Processing</v>
      </c>
      <c r="F743" t="s">
        <v>751</v>
      </c>
      <c r="G743">
        <v>2011</v>
      </c>
      <c r="H743">
        <v>99.092101653491994</v>
      </c>
    </row>
    <row r="744" spans="1:8" x14ac:dyDescent="0.3">
      <c r="A744" t="s">
        <v>17</v>
      </c>
      <c r="B744" s="12">
        <v>3116</v>
      </c>
      <c r="C744" t="s">
        <v>122</v>
      </c>
      <c r="D744" t="str">
        <f>_xlfn.XLOOKUP(Table1[[#This Row],[IndustryCode]],Metadata!$A$1:$A$64,Metadata!$F$1:$F$64,Table1[[#This Row],[IndustryTitle]])</f>
        <v>Animal Slaughtering And Processing</v>
      </c>
      <c r="E744" t="str">
        <f>Table1[[#This Row],[IndustryCode]]&amp;" - "&amp;Table1[[#This Row],[ShortIndustryTitle]]</f>
        <v>3116 - Animal Slaughtering And Processing</v>
      </c>
      <c r="F744" t="s">
        <v>751</v>
      </c>
      <c r="G744">
        <v>2012</v>
      </c>
      <c r="H744">
        <v>99.300173290321197</v>
      </c>
    </row>
    <row r="745" spans="1:8" x14ac:dyDescent="0.3">
      <c r="A745" t="s">
        <v>17</v>
      </c>
      <c r="B745" s="12">
        <v>3116</v>
      </c>
      <c r="C745" t="s">
        <v>122</v>
      </c>
      <c r="D745" t="str">
        <f>_xlfn.XLOOKUP(Table1[[#This Row],[IndustryCode]],Metadata!$A$1:$A$64,Metadata!$F$1:$F$64,Table1[[#This Row],[IndustryTitle]])</f>
        <v>Animal Slaughtering And Processing</v>
      </c>
      <c r="E745" t="str">
        <f>Table1[[#This Row],[IndustryCode]]&amp;" - "&amp;Table1[[#This Row],[ShortIndustryTitle]]</f>
        <v>3116 - Animal Slaughtering And Processing</v>
      </c>
      <c r="F745" t="s">
        <v>751</v>
      </c>
      <c r="G745">
        <v>2013</v>
      </c>
      <c r="H745">
        <v>101.230857324688</v>
      </c>
    </row>
    <row r="746" spans="1:8" x14ac:dyDescent="0.3">
      <c r="A746" t="s">
        <v>17</v>
      </c>
      <c r="B746" s="12">
        <v>3116</v>
      </c>
      <c r="C746" t="s">
        <v>122</v>
      </c>
      <c r="D746" t="str">
        <f>_xlfn.XLOOKUP(Table1[[#This Row],[IndustryCode]],Metadata!$A$1:$A$64,Metadata!$F$1:$F$64,Table1[[#This Row],[IndustryTitle]])</f>
        <v>Animal Slaughtering And Processing</v>
      </c>
      <c r="E746" t="str">
        <f>Table1[[#This Row],[IndustryCode]]&amp;" - "&amp;Table1[[#This Row],[ShortIndustryTitle]]</f>
        <v>3116 - Animal Slaughtering And Processing</v>
      </c>
      <c r="F746" t="s">
        <v>751</v>
      </c>
      <c r="G746">
        <v>2014</v>
      </c>
      <c r="H746">
        <v>100.79278746060599</v>
      </c>
    </row>
    <row r="747" spans="1:8" x14ac:dyDescent="0.3">
      <c r="A747" t="s">
        <v>17</v>
      </c>
      <c r="B747" s="12">
        <v>3116</v>
      </c>
      <c r="C747" t="s">
        <v>122</v>
      </c>
      <c r="D747" t="str">
        <f>_xlfn.XLOOKUP(Table1[[#This Row],[IndustryCode]],Metadata!$A$1:$A$64,Metadata!$F$1:$F$64,Table1[[#This Row],[IndustryTitle]])</f>
        <v>Animal Slaughtering And Processing</v>
      </c>
      <c r="E747" t="str">
        <f>Table1[[#This Row],[IndustryCode]]&amp;" - "&amp;Table1[[#This Row],[ShortIndustryTitle]]</f>
        <v>3116 - Animal Slaughtering And Processing</v>
      </c>
      <c r="F747" t="s">
        <v>751</v>
      </c>
      <c r="G747">
        <v>2015</v>
      </c>
      <c r="H747">
        <v>101.205624753455</v>
      </c>
    </row>
    <row r="748" spans="1:8" x14ac:dyDescent="0.3">
      <c r="A748" t="s">
        <v>17</v>
      </c>
      <c r="B748" s="12">
        <v>3116</v>
      </c>
      <c r="C748" t="s">
        <v>122</v>
      </c>
      <c r="D748" t="str">
        <f>_xlfn.XLOOKUP(Table1[[#This Row],[IndustryCode]],Metadata!$A$1:$A$64,Metadata!$F$1:$F$64,Table1[[#This Row],[IndustryTitle]])</f>
        <v>Animal Slaughtering And Processing</v>
      </c>
      <c r="E748" t="str">
        <f>Table1[[#This Row],[IndustryCode]]&amp;" - "&amp;Table1[[#This Row],[ShortIndustryTitle]]</f>
        <v>3116 - Animal Slaughtering And Processing</v>
      </c>
      <c r="F748" t="s">
        <v>751</v>
      </c>
      <c r="G748">
        <v>2016</v>
      </c>
      <c r="H748">
        <v>100.166181322505</v>
      </c>
    </row>
    <row r="749" spans="1:8" x14ac:dyDescent="0.3">
      <c r="A749" t="s">
        <v>17</v>
      </c>
      <c r="B749" s="12">
        <v>3116</v>
      </c>
      <c r="C749" t="s">
        <v>122</v>
      </c>
      <c r="D749" t="str">
        <f>_xlfn.XLOOKUP(Table1[[#This Row],[IndustryCode]],Metadata!$A$1:$A$64,Metadata!$F$1:$F$64,Table1[[#This Row],[IndustryTitle]])</f>
        <v>Animal Slaughtering And Processing</v>
      </c>
      <c r="E749" t="str">
        <f>Table1[[#This Row],[IndustryCode]]&amp;" - "&amp;Table1[[#This Row],[ShortIndustryTitle]]</f>
        <v>3116 - Animal Slaughtering And Processing</v>
      </c>
      <c r="F749" t="s">
        <v>751</v>
      </c>
      <c r="G749">
        <v>2017</v>
      </c>
      <c r="H749">
        <v>101.203396159665</v>
      </c>
    </row>
    <row r="750" spans="1:8" x14ac:dyDescent="0.3">
      <c r="A750" t="s">
        <v>17</v>
      </c>
      <c r="B750" s="12">
        <v>3116</v>
      </c>
      <c r="C750" t="s">
        <v>122</v>
      </c>
      <c r="D750" t="str">
        <f>_xlfn.XLOOKUP(Table1[[#This Row],[IndustryCode]],Metadata!$A$1:$A$64,Metadata!$F$1:$F$64,Table1[[#This Row],[IndustryTitle]])</f>
        <v>Animal Slaughtering And Processing</v>
      </c>
      <c r="E750" t="str">
        <f>Table1[[#This Row],[IndustryCode]]&amp;" - "&amp;Table1[[#This Row],[ShortIndustryTitle]]</f>
        <v>3116 - Animal Slaughtering And Processing</v>
      </c>
      <c r="F750" t="s">
        <v>751</v>
      </c>
      <c r="G750">
        <v>2018</v>
      </c>
      <c r="H750">
        <v>102.521553827503</v>
      </c>
    </row>
    <row r="751" spans="1:8" x14ac:dyDescent="0.3">
      <c r="A751" t="s">
        <v>17</v>
      </c>
      <c r="B751" s="12">
        <v>3116</v>
      </c>
      <c r="C751" t="s">
        <v>122</v>
      </c>
      <c r="D751" t="str">
        <f>_xlfn.XLOOKUP(Table1[[#This Row],[IndustryCode]],Metadata!$A$1:$A$64,Metadata!$F$1:$F$64,Table1[[#This Row],[IndustryTitle]])</f>
        <v>Animal Slaughtering And Processing</v>
      </c>
      <c r="E751" t="str">
        <f>Table1[[#This Row],[IndustryCode]]&amp;" - "&amp;Table1[[#This Row],[ShortIndustryTitle]]</f>
        <v>3116 - Animal Slaughtering And Processing</v>
      </c>
      <c r="F751" t="s">
        <v>751</v>
      </c>
      <c r="G751">
        <v>2019</v>
      </c>
      <c r="H751">
        <v>101.907433395292</v>
      </c>
    </row>
    <row r="752" spans="1:8" x14ac:dyDescent="0.3">
      <c r="A752" t="s">
        <v>17</v>
      </c>
      <c r="B752" s="12">
        <v>3117</v>
      </c>
      <c r="C752" t="s">
        <v>123</v>
      </c>
      <c r="D752" t="str">
        <f>_xlfn.XLOOKUP(Table1[[#This Row],[IndustryCode]],Metadata!$A$1:$A$64,Metadata!$F$1:$F$64,Table1[[#This Row],[IndustryTitle]])</f>
        <v>Seafood Product Preparation And Packaging</v>
      </c>
      <c r="E752" t="str">
        <f>Table1[[#This Row],[IndustryCode]]&amp;" - "&amp;Table1[[#This Row],[ShortIndustryTitle]]</f>
        <v>3117 - Seafood Product Preparation And Packaging</v>
      </c>
      <c r="F752" t="s">
        <v>751</v>
      </c>
      <c r="G752">
        <v>2005</v>
      </c>
      <c r="H752">
        <v>100</v>
      </c>
    </row>
    <row r="753" spans="1:8" x14ac:dyDescent="0.3">
      <c r="A753" t="s">
        <v>17</v>
      </c>
      <c r="B753" s="12">
        <v>3117</v>
      </c>
      <c r="C753" t="s">
        <v>123</v>
      </c>
      <c r="D753" t="str">
        <f>_xlfn.XLOOKUP(Table1[[#This Row],[IndustryCode]],Metadata!$A$1:$A$64,Metadata!$F$1:$F$64,Table1[[#This Row],[IndustryTitle]])</f>
        <v>Seafood Product Preparation And Packaging</v>
      </c>
      <c r="E753" t="str">
        <f>Table1[[#This Row],[IndustryCode]]&amp;" - "&amp;Table1[[#This Row],[ShortIndustryTitle]]</f>
        <v>3117 - Seafood Product Preparation And Packaging</v>
      </c>
      <c r="F753" t="s">
        <v>751</v>
      </c>
      <c r="G753">
        <v>2006</v>
      </c>
      <c r="H753">
        <v>99.949646752551701</v>
      </c>
    </row>
    <row r="754" spans="1:8" x14ac:dyDescent="0.3">
      <c r="A754" t="s">
        <v>17</v>
      </c>
      <c r="B754" s="12">
        <v>3117</v>
      </c>
      <c r="C754" t="s">
        <v>123</v>
      </c>
      <c r="D754" t="str">
        <f>_xlfn.XLOOKUP(Table1[[#This Row],[IndustryCode]],Metadata!$A$1:$A$64,Metadata!$F$1:$F$64,Table1[[#This Row],[IndustryTitle]])</f>
        <v>Seafood Product Preparation And Packaging</v>
      </c>
      <c r="E754" t="str">
        <f>Table1[[#This Row],[IndustryCode]]&amp;" - "&amp;Table1[[#This Row],[ShortIndustryTitle]]</f>
        <v>3117 - Seafood Product Preparation And Packaging</v>
      </c>
      <c r="F754" t="s">
        <v>751</v>
      </c>
      <c r="G754">
        <v>2007</v>
      </c>
      <c r="H754">
        <v>98.441274186897502</v>
      </c>
    </row>
    <row r="755" spans="1:8" x14ac:dyDescent="0.3">
      <c r="A755" t="s">
        <v>17</v>
      </c>
      <c r="B755" s="12">
        <v>3117</v>
      </c>
      <c r="C755" t="s">
        <v>123</v>
      </c>
      <c r="D755" t="str">
        <f>_xlfn.XLOOKUP(Table1[[#This Row],[IndustryCode]],Metadata!$A$1:$A$64,Metadata!$F$1:$F$64,Table1[[#This Row],[IndustryTitle]])</f>
        <v>Seafood Product Preparation And Packaging</v>
      </c>
      <c r="E755" t="str">
        <f>Table1[[#This Row],[IndustryCode]]&amp;" - "&amp;Table1[[#This Row],[ShortIndustryTitle]]</f>
        <v>3117 - Seafood Product Preparation And Packaging</v>
      </c>
      <c r="F755" t="s">
        <v>751</v>
      </c>
      <c r="G755">
        <v>2008</v>
      </c>
      <c r="H755">
        <v>101.87650615427199</v>
      </c>
    </row>
    <row r="756" spans="1:8" x14ac:dyDescent="0.3">
      <c r="A756" t="s">
        <v>17</v>
      </c>
      <c r="B756" s="12">
        <v>3117</v>
      </c>
      <c r="C756" t="s">
        <v>123</v>
      </c>
      <c r="D756" t="str">
        <f>_xlfn.XLOOKUP(Table1[[#This Row],[IndustryCode]],Metadata!$A$1:$A$64,Metadata!$F$1:$F$64,Table1[[#This Row],[IndustryTitle]])</f>
        <v>Seafood Product Preparation And Packaging</v>
      </c>
      <c r="E756" t="str">
        <f>Table1[[#This Row],[IndustryCode]]&amp;" - "&amp;Table1[[#This Row],[ShortIndustryTitle]]</f>
        <v>3117 - Seafood Product Preparation And Packaging</v>
      </c>
      <c r="F756" t="s">
        <v>751</v>
      </c>
      <c r="G756">
        <v>2009</v>
      </c>
      <c r="H756">
        <v>100.295643848079</v>
      </c>
    </row>
    <row r="757" spans="1:8" x14ac:dyDescent="0.3">
      <c r="A757" t="s">
        <v>17</v>
      </c>
      <c r="B757" s="12">
        <v>3117</v>
      </c>
      <c r="C757" t="s">
        <v>123</v>
      </c>
      <c r="D757" t="str">
        <f>_xlfn.XLOOKUP(Table1[[#This Row],[IndustryCode]],Metadata!$A$1:$A$64,Metadata!$F$1:$F$64,Table1[[#This Row],[IndustryTitle]])</f>
        <v>Seafood Product Preparation And Packaging</v>
      </c>
      <c r="E757" t="str">
        <f>Table1[[#This Row],[IndustryCode]]&amp;" - "&amp;Table1[[#This Row],[ShortIndustryTitle]]</f>
        <v>3117 - Seafood Product Preparation And Packaging</v>
      </c>
      <c r="F757" t="s">
        <v>751</v>
      </c>
      <c r="G757">
        <v>2010</v>
      </c>
      <c r="H757">
        <v>100.344026511376</v>
      </c>
    </row>
    <row r="758" spans="1:8" x14ac:dyDescent="0.3">
      <c r="A758" t="s">
        <v>17</v>
      </c>
      <c r="B758" s="12">
        <v>3117</v>
      </c>
      <c r="C758" t="s">
        <v>123</v>
      </c>
      <c r="D758" t="str">
        <f>_xlfn.XLOOKUP(Table1[[#This Row],[IndustryCode]],Metadata!$A$1:$A$64,Metadata!$F$1:$F$64,Table1[[#This Row],[IndustryTitle]])</f>
        <v>Seafood Product Preparation And Packaging</v>
      </c>
      <c r="E758" t="str">
        <f>Table1[[#This Row],[IndustryCode]]&amp;" - "&amp;Table1[[#This Row],[ShortIndustryTitle]]</f>
        <v>3117 - Seafood Product Preparation And Packaging</v>
      </c>
      <c r="F758" t="s">
        <v>751</v>
      </c>
      <c r="G758">
        <v>2011</v>
      </c>
      <c r="H758">
        <v>100.397947617545</v>
      </c>
    </row>
    <row r="759" spans="1:8" x14ac:dyDescent="0.3">
      <c r="A759" t="s">
        <v>17</v>
      </c>
      <c r="B759" s="12">
        <v>3117</v>
      </c>
      <c r="C759" t="s">
        <v>123</v>
      </c>
      <c r="D759" t="str">
        <f>_xlfn.XLOOKUP(Table1[[#This Row],[IndustryCode]],Metadata!$A$1:$A$64,Metadata!$F$1:$F$64,Table1[[#This Row],[IndustryTitle]])</f>
        <v>Seafood Product Preparation And Packaging</v>
      </c>
      <c r="E759" t="str">
        <f>Table1[[#This Row],[IndustryCode]]&amp;" - "&amp;Table1[[#This Row],[ShortIndustryTitle]]</f>
        <v>3117 - Seafood Product Preparation And Packaging</v>
      </c>
      <c r="F759" t="s">
        <v>751</v>
      </c>
      <c r="G759">
        <v>2012</v>
      </c>
      <c r="H759">
        <v>104.527519268981</v>
      </c>
    </row>
    <row r="760" spans="1:8" x14ac:dyDescent="0.3">
      <c r="A760" t="s">
        <v>17</v>
      </c>
      <c r="B760" s="12">
        <v>3117</v>
      </c>
      <c r="C760" t="s">
        <v>123</v>
      </c>
      <c r="D760" t="str">
        <f>_xlfn.XLOOKUP(Table1[[#This Row],[IndustryCode]],Metadata!$A$1:$A$64,Metadata!$F$1:$F$64,Table1[[#This Row],[IndustryTitle]])</f>
        <v>Seafood Product Preparation And Packaging</v>
      </c>
      <c r="E760" t="str">
        <f>Table1[[#This Row],[IndustryCode]]&amp;" - "&amp;Table1[[#This Row],[ShortIndustryTitle]]</f>
        <v>3117 - Seafood Product Preparation And Packaging</v>
      </c>
      <c r="F760" t="s">
        <v>751</v>
      </c>
      <c r="G760">
        <v>2013</v>
      </c>
      <c r="H760">
        <v>105.109689155068</v>
      </c>
    </row>
    <row r="761" spans="1:8" x14ac:dyDescent="0.3">
      <c r="A761" t="s">
        <v>17</v>
      </c>
      <c r="B761" s="12">
        <v>3117</v>
      </c>
      <c r="C761" t="s">
        <v>123</v>
      </c>
      <c r="D761" t="str">
        <f>_xlfn.XLOOKUP(Table1[[#This Row],[IndustryCode]],Metadata!$A$1:$A$64,Metadata!$F$1:$F$64,Table1[[#This Row],[IndustryTitle]])</f>
        <v>Seafood Product Preparation And Packaging</v>
      </c>
      <c r="E761" t="str">
        <f>Table1[[#This Row],[IndustryCode]]&amp;" - "&amp;Table1[[#This Row],[ShortIndustryTitle]]</f>
        <v>3117 - Seafood Product Preparation And Packaging</v>
      </c>
      <c r="F761" t="s">
        <v>751</v>
      </c>
      <c r="G761">
        <v>2014</v>
      </c>
      <c r="H761">
        <v>102.422597321808</v>
      </c>
    </row>
    <row r="762" spans="1:8" x14ac:dyDescent="0.3">
      <c r="A762" t="s">
        <v>17</v>
      </c>
      <c r="B762" s="12">
        <v>3117</v>
      </c>
      <c r="C762" t="s">
        <v>123</v>
      </c>
      <c r="D762" t="str">
        <f>_xlfn.XLOOKUP(Table1[[#This Row],[IndustryCode]],Metadata!$A$1:$A$64,Metadata!$F$1:$F$64,Table1[[#This Row],[IndustryTitle]])</f>
        <v>Seafood Product Preparation And Packaging</v>
      </c>
      <c r="E762" t="str">
        <f>Table1[[#This Row],[IndustryCode]]&amp;" - "&amp;Table1[[#This Row],[ShortIndustryTitle]]</f>
        <v>3117 - Seafood Product Preparation And Packaging</v>
      </c>
      <c r="F762" t="s">
        <v>751</v>
      </c>
      <c r="G762">
        <v>2015</v>
      </c>
      <c r="H762">
        <v>98.571430097828994</v>
      </c>
    </row>
    <row r="763" spans="1:8" x14ac:dyDescent="0.3">
      <c r="A763" t="s">
        <v>17</v>
      </c>
      <c r="B763" s="12">
        <v>3117</v>
      </c>
      <c r="C763" t="s">
        <v>123</v>
      </c>
      <c r="D763" t="str">
        <f>_xlfn.XLOOKUP(Table1[[#This Row],[IndustryCode]],Metadata!$A$1:$A$64,Metadata!$F$1:$F$64,Table1[[#This Row],[IndustryTitle]])</f>
        <v>Seafood Product Preparation And Packaging</v>
      </c>
      <c r="E763" t="str">
        <f>Table1[[#This Row],[IndustryCode]]&amp;" - "&amp;Table1[[#This Row],[ShortIndustryTitle]]</f>
        <v>3117 - Seafood Product Preparation And Packaging</v>
      </c>
      <c r="F763" t="s">
        <v>751</v>
      </c>
      <c r="G763">
        <v>2016</v>
      </c>
      <c r="H763">
        <v>100.679591791839</v>
      </c>
    </row>
    <row r="764" spans="1:8" x14ac:dyDescent="0.3">
      <c r="A764" t="s">
        <v>17</v>
      </c>
      <c r="B764" s="12">
        <v>3117</v>
      </c>
      <c r="C764" t="s">
        <v>123</v>
      </c>
      <c r="D764" t="str">
        <f>_xlfn.XLOOKUP(Table1[[#This Row],[IndustryCode]],Metadata!$A$1:$A$64,Metadata!$F$1:$F$64,Table1[[#This Row],[IndustryTitle]])</f>
        <v>Seafood Product Preparation And Packaging</v>
      </c>
      <c r="E764" t="str">
        <f>Table1[[#This Row],[IndustryCode]]&amp;" - "&amp;Table1[[#This Row],[ShortIndustryTitle]]</f>
        <v>3117 - Seafood Product Preparation And Packaging</v>
      </c>
      <c r="F764" t="s">
        <v>751</v>
      </c>
      <c r="G764">
        <v>2017</v>
      </c>
      <c r="H764">
        <v>102.35899885930201</v>
      </c>
    </row>
    <row r="765" spans="1:8" x14ac:dyDescent="0.3">
      <c r="A765" t="s">
        <v>17</v>
      </c>
      <c r="B765" s="12">
        <v>3117</v>
      </c>
      <c r="C765" t="s">
        <v>123</v>
      </c>
      <c r="D765" t="str">
        <f>_xlfn.XLOOKUP(Table1[[#This Row],[IndustryCode]],Metadata!$A$1:$A$64,Metadata!$F$1:$F$64,Table1[[#This Row],[IndustryTitle]])</f>
        <v>Seafood Product Preparation And Packaging</v>
      </c>
      <c r="E765" t="str">
        <f>Table1[[#This Row],[IndustryCode]]&amp;" - "&amp;Table1[[#This Row],[ShortIndustryTitle]]</f>
        <v>3117 - Seafood Product Preparation And Packaging</v>
      </c>
      <c r="F765" t="s">
        <v>751</v>
      </c>
      <c r="G765">
        <v>2018</v>
      </c>
      <c r="H765">
        <v>100.55978905992001</v>
      </c>
    </row>
    <row r="766" spans="1:8" x14ac:dyDescent="0.3">
      <c r="A766" t="s">
        <v>17</v>
      </c>
      <c r="B766" s="12">
        <v>3117</v>
      </c>
      <c r="C766" t="s">
        <v>123</v>
      </c>
      <c r="D766" t="str">
        <f>_xlfn.XLOOKUP(Table1[[#This Row],[IndustryCode]],Metadata!$A$1:$A$64,Metadata!$F$1:$F$64,Table1[[#This Row],[IndustryTitle]])</f>
        <v>Seafood Product Preparation And Packaging</v>
      </c>
      <c r="E766" t="str">
        <f>Table1[[#This Row],[IndustryCode]]&amp;" - "&amp;Table1[[#This Row],[ShortIndustryTitle]]</f>
        <v>3117 - Seafood Product Preparation And Packaging</v>
      </c>
      <c r="F766" t="s">
        <v>751</v>
      </c>
      <c r="G766">
        <v>2019</v>
      </c>
      <c r="H766">
        <v>104.273655049447</v>
      </c>
    </row>
    <row r="767" spans="1:8" x14ac:dyDescent="0.3">
      <c r="A767" t="s">
        <v>17</v>
      </c>
      <c r="B767" s="12">
        <v>3118</v>
      </c>
      <c r="C767" t="s">
        <v>124</v>
      </c>
      <c r="D767" t="str">
        <f>_xlfn.XLOOKUP(Table1[[#This Row],[IndustryCode]],Metadata!$A$1:$A$64,Metadata!$F$1:$F$64,Table1[[#This Row],[IndustryTitle]])</f>
        <v>Bakeries And Tortilla Manufacturing</v>
      </c>
      <c r="E767" t="str">
        <f>Table1[[#This Row],[IndustryCode]]&amp;" - "&amp;Table1[[#This Row],[ShortIndustryTitle]]</f>
        <v>3118 - Bakeries And Tortilla Manufacturing</v>
      </c>
      <c r="F767" t="s">
        <v>751</v>
      </c>
      <c r="G767">
        <v>2005</v>
      </c>
      <c r="H767">
        <v>100</v>
      </c>
    </row>
    <row r="768" spans="1:8" x14ac:dyDescent="0.3">
      <c r="A768" t="s">
        <v>17</v>
      </c>
      <c r="B768" s="12">
        <v>3118</v>
      </c>
      <c r="C768" t="s">
        <v>124</v>
      </c>
      <c r="D768" t="str">
        <f>_xlfn.XLOOKUP(Table1[[#This Row],[IndustryCode]],Metadata!$A$1:$A$64,Metadata!$F$1:$F$64,Table1[[#This Row],[IndustryTitle]])</f>
        <v>Bakeries And Tortilla Manufacturing</v>
      </c>
      <c r="E768" t="str">
        <f>Table1[[#This Row],[IndustryCode]]&amp;" - "&amp;Table1[[#This Row],[ShortIndustryTitle]]</f>
        <v>3118 - Bakeries And Tortilla Manufacturing</v>
      </c>
      <c r="F768" t="s">
        <v>751</v>
      </c>
      <c r="G768">
        <v>2006</v>
      </c>
      <c r="H768">
        <v>102.798383769599</v>
      </c>
    </row>
    <row r="769" spans="1:8" x14ac:dyDescent="0.3">
      <c r="A769" t="s">
        <v>17</v>
      </c>
      <c r="B769" s="12">
        <v>3118</v>
      </c>
      <c r="C769" t="s">
        <v>124</v>
      </c>
      <c r="D769" t="str">
        <f>_xlfn.XLOOKUP(Table1[[#This Row],[IndustryCode]],Metadata!$A$1:$A$64,Metadata!$F$1:$F$64,Table1[[#This Row],[IndustryTitle]])</f>
        <v>Bakeries And Tortilla Manufacturing</v>
      </c>
      <c r="E769" t="str">
        <f>Table1[[#This Row],[IndustryCode]]&amp;" - "&amp;Table1[[#This Row],[ShortIndustryTitle]]</f>
        <v>3118 - Bakeries And Tortilla Manufacturing</v>
      </c>
      <c r="F769" t="s">
        <v>751</v>
      </c>
      <c r="G769">
        <v>2007</v>
      </c>
      <c r="H769">
        <v>102.97473275993499</v>
      </c>
    </row>
    <row r="770" spans="1:8" x14ac:dyDescent="0.3">
      <c r="A770" t="s">
        <v>17</v>
      </c>
      <c r="B770" s="12">
        <v>3118</v>
      </c>
      <c r="C770" t="s">
        <v>124</v>
      </c>
      <c r="D770" t="str">
        <f>_xlfn.XLOOKUP(Table1[[#This Row],[IndustryCode]],Metadata!$A$1:$A$64,Metadata!$F$1:$F$64,Table1[[#This Row],[IndustryTitle]])</f>
        <v>Bakeries And Tortilla Manufacturing</v>
      </c>
      <c r="E770" t="str">
        <f>Table1[[#This Row],[IndustryCode]]&amp;" - "&amp;Table1[[#This Row],[ShortIndustryTitle]]</f>
        <v>3118 - Bakeries And Tortilla Manufacturing</v>
      </c>
      <c r="F770" t="s">
        <v>751</v>
      </c>
      <c r="G770">
        <v>2008</v>
      </c>
      <c r="H770">
        <v>103.05519332430499</v>
      </c>
    </row>
    <row r="771" spans="1:8" x14ac:dyDescent="0.3">
      <c r="A771" t="s">
        <v>17</v>
      </c>
      <c r="B771" s="12">
        <v>3118</v>
      </c>
      <c r="C771" t="s">
        <v>124</v>
      </c>
      <c r="D771" t="str">
        <f>_xlfn.XLOOKUP(Table1[[#This Row],[IndustryCode]],Metadata!$A$1:$A$64,Metadata!$F$1:$F$64,Table1[[#This Row],[IndustryTitle]])</f>
        <v>Bakeries And Tortilla Manufacturing</v>
      </c>
      <c r="E771" t="str">
        <f>Table1[[#This Row],[IndustryCode]]&amp;" - "&amp;Table1[[#This Row],[ShortIndustryTitle]]</f>
        <v>3118 - Bakeries And Tortilla Manufacturing</v>
      </c>
      <c r="F771" t="s">
        <v>751</v>
      </c>
      <c r="G771">
        <v>2009</v>
      </c>
      <c r="H771">
        <v>102.502434878156</v>
      </c>
    </row>
    <row r="772" spans="1:8" x14ac:dyDescent="0.3">
      <c r="A772" t="s">
        <v>17</v>
      </c>
      <c r="B772" s="12">
        <v>3118</v>
      </c>
      <c r="C772" t="s">
        <v>124</v>
      </c>
      <c r="D772" t="str">
        <f>_xlfn.XLOOKUP(Table1[[#This Row],[IndustryCode]],Metadata!$A$1:$A$64,Metadata!$F$1:$F$64,Table1[[#This Row],[IndustryTitle]])</f>
        <v>Bakeries And Tortilla Manufacturing</v>
      </c>
      <c r="E772" t="str">
        <f>Table1[[#This Row],[IndustryCode]]&amp;" - "&amp;Table1[[#This Row],[ShortIndustryTitle]]</f>
        <v>3118 - Bakeries And Tortilla Manufacturing</v>
      </c>
      <c r="F772" t="s">
        <v>751</v>
      </c>
      <c r="G772">
        <v>2010</v>
      </c>
      <c r="H772">
        <v>102.616136699764</v>
      </c>
    </row>
    <row r="773" spans="1:8" x14ac:dyDescent="0.3">
      <c r="A773" t="s">
        <v>17</v>
      </c>
      <c r="B773" s="12">
        <v>3118</v>
      </c>
      <c r="C773" t="s">
        <v>124</v>
      </c>
      <c r="D773" t="str">
        <f>_xlfn.XLOOKUP(Table1[[#This Row],[IndustryCode]],Metadata!$A$1:$A$64,Metadata!$F$1:$F$64,Table1[[#This Row],[IndustryTitle]])</f>
        <v>Bakeries And Tortilla Manufacturing</v>
      </c>
      <c r="E773" t="str">
        <f>Table1[[#This Row],[IndustryCode]]&amp;" - "&amp;Table1[[#This Row],[ShortIndustryTitle]]</f>
        <v>3118 - Bakeries And Tortilla Manufacturing</v>
      </c>
      <c r="F773" t="s">
        <v>751</v>
      </c>
      <c r="G773">
        <v>2011</v>
      </c>
      <c r="H773">
        <v>99.865239842727703</v>
      </c>
    </row>
    <row r="774" spans="1:8" x14ac:dyDescent="0.3">
      <c r="A774" t="s">
        <v>17</v>
      </c>
      <c r="B774" s="12">
        <v>3118</v>
      </c>
      <c r="C774" t="s">
        <v>124</v>
      </c>
      <c r="D774" t="str">
        <f>_xlfn.XLOOKUP(Table1[[#This Row],[IndustryCode]],Metadata!$A$1:$A$64,Metadata!$F$1:$F$64,Table1[[#This Row],[IndustryTitle]])</f>
        <v>Bakeries And Tortilla Manufacturing</v>
      </c>
      <c r="E774" t="str">
        <f>Table1[[#This Row],[IndustryCode]]&amp;" - "&amp;Table1[[#This Row],[ShortIndustryTitle]]</f>
        <v>3118 - Bakeries And Tortilla Manufacturing</v>
      </c>
      <c r="F774" t="s">
        <v>751</v>
      </c>
      <c r="G774">
        <v>2012</v>
      </c>
      <c r="H774">
        <v>99.629721259084207</v>
      </c>
    </row>
    <row r="775" spans="1:8" x14ac:dyDescent="0.3">
      <c r="A775" t="s">
        <v>17</v>
      </c>
      <c r="B775" s="12">
        <v>3118</v>
      </c>
      <c r="C775" t="s">
        <v>124</v>
      </c>
      <c r="D775" t="str">
        <f>_xlfn.XLOOKUP(Table1[[#This Row],[IndustryCode]],Metadata!$A$1:$A$64,Metadata!$F$1:$F$64,Table1[[#This Row],[IndustryTitle]])</f>
        <v>Bakeries And Tortilla Manufacturing</v>
      </c>
      <c r="E775" t="str">
        <f>Table1[[#This Row],[IndustryCode]]&amp;" - "&amp;Table1[[#This Row],[ShortIndustryTitle]]</f>
        <v>3118 - Bakeries And Tortilla Manufacturing</v>
      </c>
      <c r="F775" t="s">
        <v>751</v>
      </c>
      <c r="G775">
        <v>2013</v>
      </c>
      <c r="H775">
        <v>101.354684349236</v>
      </c>
    </row>
    <row r="776" spans="1:8" x14ac:dyDescent="0.3">
      <c r="A776" t="s">
        <v>17</v>
      </c>
      <c r="B776" s="12">
        <v>3118</v>
      </c>
      <c r="C776" t="s">
        <v>124</v>
      </c>
      <c r="D776" t="str">
        <f>_xlfn.XLOOKUP(Table1[[#This Row],[IndustryCode]],Metadata!$A$1:$A$64,Metadata!$F$1:$F$64,Table1[[#This Row],[IndustryTitle]])</f>
        <v>Bakeries And Tortilla Manufacturing</v>
      </c>
      <c r="E776" t="str">
        <f>Table1[[#This Row],[IndustryCode]]&amp;" - "&amp;Table1[[#This Row],[ShortIndustryTitle]]</f>
        <v>3118 - Bakeries And Tortilla Manufacturing</v>
      </c>
      <c r="F776" t="s">
        <v>751</v>
      </c>
      <c r="G776">
        <v>2014</v>
      </c>
      <c r="H776">
        <v>102.66280933861501</v>
      </c>
    </row>
    <row r="777" spans="1:8" x14ac:dyDescent="0.3">
      <c r="A777" t="s">
        <v>17</v>
      </c>
      <c r="B777" s="12">
        <v>3118</v>
      </c>
      <c r="C777" t="s">
        <v>124</v>
      </c>
      <c r="D777" t="str">
        <f>_xlfn.XLOOKUP(Table1[[#This Row],[IndustryCode]],Metadata!$A$1:$A$64,Metadata!$F$1:$F$64,Table1[[#This Row],[IndustryTitle]])</f>
        <v>Bakeries And Tortilla Manufacturing</v>
      </c>
      <c r="E777" t="str">
        <f>Table1[[#This Row],[IndustryCode]]&amp;" - "&amp;Table1[[#This Row],[ShortIndustryTitle]]</f>
        <v>3118 - Bakeries And Tortilla Manufacturing</v>
      </c>
      <c r="F777" t="s">
        <v>751</v>
      </c>
      <c r="G777">
        <v>2015</v>
      </c>
      <c r="H777">
        <v>98.8509995265605</v>
      </c>
    </row>
    <row r="778" spans="1:8" x14ac:dyDescent="0.3">
      <c r="A778" t="s">
        <v>17</v>
      </c>
      <c r="B778" s="12">
        <v>3118</v>
      </c>
      <c r="C778" t="s">
        <v>124</v>
      </c>
      <c r="D778" t="str">
        <f>_xlfn.XLOOKUP(Table1[[#This Row],[IndustryCode]],Metadata!$A$1:$A$64,Metadata!$F$1:$F$64,Table1[[#This Row],[IndustryTitle]])</f>
        <v>Bakeries And Tortilla Manufacturing</v>
      </c>
      <c r="E778" t="str">
        <f>Table1[[#This Row],[IndustryCode]]&amp;" - "&amp;Table1[[#This Row],[ShortIndustryTitle]]</f>
        <v>3118 - Bakeries And Tortilla Manufacturing</v>
      </c>
      <c r="F778" t="s">
        <v>751</v>
      </c>
      <c r="G778">
        <v>2016</v>
      </c>
      <c r="H778">
        <v>100.57714262116799</v>
      </c>
    </row>
    <row r="779" spans="1:8" x14ac:dyDescent="0.3">
      <c r="A779" t="s">
        <v>17</v>
      </c>
      <c r="B779" s="12">
        <v>3118</v>
      </c>
      <c r="C779" t="s">
        <v>124</v>
      </c>
      <c r="D779" t="str">
        <f>_xlfn.XLOOKUP(Table1[[#This Row],[IndustryCode]],Metadata!$A$1:$A$64,Metadata!$F$1:$F$64,Table1[[#This Row],[IndustryTitle]])</f>
        <v>Bakeries And Tortilla Manufacturing</v>
      </c>
      <c r="E779" t="str">
        <f>Table1[[#This Row],[IndustryCode]]&amp;" - "&amp;Table1[[#This Row],[ShortIndustryTitle]]</f>
        <v>3118 - Bakeries And Tortilla Manufacturing</v>
      </c>
      <c r="F779" t="s">
        <v>751</v>
      </c>
      <c r="G779">
        <v>2017</v>
      </c>
      <c r="H779">
        <v>101.021653972948</v>
      </c>
    </row>
    <row r="780" spans="1:8" x14ac:dyDescent="0.3">
      <c r="A780" t="s">
        <v>17</v>
      </c>
      <c r="B780" s="12">
        <v>3118</v>
      </c>
      <c r="C780" t="s">
        <v>124</v>
      </c>
      <c r="D780" t="str">
        <f>_xlfn.XLOOKUP(Table1[[#This Row],[IndustryCode]],Metadata!$A$1:$A$64,Metadata!$F$1:$F$64,Table1[[#This Row],[IndustryTitle]])</f>
        <v>Bakeries And Tortilla Manufacturing</v>
      </c>
      <c r="E780" t="str">
        <f>Table1[[#This Row],[IndustryCode]]&amp;" - "&amp;Table1[[#This Row],[ShortIndustryTitle]]</f>
        <v>3118 - Bakeries And Tortilla Manufacturing</v>
      </c>
      <c r="F780" t="s">
        <v>751</v>
      </c>
      <c r="G780">
        <v>2018</v>
      </c>
      <c r="H780">
        <v>100.893463100606</v>
      </c>
    </row>
    <row r="781" spans="1:8" x14ac:dyDescent="0.3">
      <c r="A781" t="s">
        <v>17</v>
      </c>
      <c r="B781" s="12">
        <v>3118</v>
      </c>
      <c r="C781" t="s">
        <v>124</v>
      </c>
      <c r="D781" t="str">
        <f>_xlfn.XLOOKUP(Table1[[#This Row],[IndustryCode]],Metadata!$A$1:$A$64,Metadata!$F$1:$F$64,Table1[[#This Row],[IndustryTitle]])</f>
        <v>Bakeries And Tortilla Manufacturing</v>
      </c>
      <c r="E781" t="str">
        <f>Table1[[#This Row],[IndustryCode]]&amp;" - "&amp;Table1[[#This Row],[ShortIndustryTitle]]</f>
        <v>3118 - Bakeries And Tortilla Manufacturing</v>
      </c>
      <c r="F781" t="s">
        <v>751</v>
      </c>
      <c r="G781">
        <v>2019</v>
      </c>
      <c r="H781">
        <v>102.477263727969</v>
      </c>
    </row>
    <row r="782" spans="1:8" x14ac:dyDescent="0.3">
      <c r="A782" t="s">
        <v>17</v>
      </c>
      <c r="B782" s="12">
        <v>3119</v>
      </c>
      <c r="C782" t="s">
        <v>125</v>
      </c>
      <c r="D782" t="str">
        <f>_xlfn.XLOOKUP(Table1[[#This Row],[IndustryCode]],Metadata!$A$1:$A$64,Metadata!$F$1:$F$64,Table1[[#This Row],[IndustryTitle]])</f>
        <v>Other Food Manufacturing</v>
      </c>
      <c r="E782" t="str">
        <f>Table1[[#This Row],[IndustryCode]]&amp;" - "&amp;Table1[[#This Row],[ShortIndustryTitle]]</f>
        <v>3119 - Other Food Manufacturing</v>
      </c>
      <c r="F782" t="s">
        <v>751</v>
      </c>
      <c r="G782">
        <v>2005</v>
      </c>
      <c r="H782">
        <v>100</v>
      </c>
    </row>
    <row r="783" spans="1:8" x14ac:dyDescent="0.3">
      <c r="A783" t="s">
        <v>17</v>
      </c>
      <c r="B783" s="12">
        <v>3119</v>
      </c>
      <c r="C783" t="s">
        <v>125</v>
      </c>
      <c r="D783" t="str">
        <f>_xlfn.XLOOKUP(Table1[[#This Row],[IndustryCode]],Metadata!$A$1:$A$64,Metadata!$F$1:$F$64,Table1[[#This Row],[IndustryTitle]])</f>
        <v>Other Food Manufacturing</v>
      </c>
      <c r="E783" t="str">
        <f>Table1[[#This Row],[IndustryCode]]&amp;" - "&amp;Table1[[#This Row],[ShortIndustryTitle]]</f>
        <v>3119 - Other Food Manufacturing</v>
      </c>
      <c r="F783" t="s">
        <v>751</v>
      </c>
      <c r="G783">
        <v>2006</v>
      </c>
      <c r="H783">
        <v>99.949646752551701</v>
      </c>
    </row>
    <row r="784" spans="1:8" x14ac:dyDescent="0.3">
      <c r="A784" t="s">
        <v>17</v>
      </c>
      <c r="B784" s="12">
        <v>3119</v>
      </c>
      <c r="C784" t="s">
        <v>125</v>
      </c>
      <c r="D784" t="str">
        <f>_xlfn.XLOOKUP(Table1[[#This Row],[IndustryCode]],Metadata!$A$1:$A$64,Metadata!$F$1:$F$64,Table1[[#This Row],[IndustryTitle]])</f>
        <v>Other Food Manufacturing</v>
      </c>
      <c r="E784" t="str">
        <f>Table1[[#This Row],[IndustryCode]]&amp;" - "&amp;Table1[[#This Row],[ShortIndustryTitle]]</f>
        <v>3119 - Other Food Manufacturing</v>
      </c>
      <c r="F784" t="s">
        <v>751</v>
      </c>
      <c r="G784">
        <v>2007</v>
      </c>
      <c r="H784">
        <v>98.441274186897502</v>
      </c>
    </row>
    <row r="785" spans="1:8" x14ac:dyDescent="0.3">
      <c r="A785" t="s">
        <v>17</v>
      </c>
      <c r="B785" s="12">
        <v>3119</v>
      </c>
      <c r="C785" t="s">
        <v>125</v>
      </c>
      <c r="D785" t="str">
        <f>_xlfn.XLOOKUP(Table1[[#This Row],[IndustryCode]],Metadata!$A$1:$A$64,Metadata!$F$1:$F$64,Table1[[#This Row],[IndustryTitle]])</f>
        <v>Other Food Manufacturing</v>
      </c>
      <c r="E785" t="str">
        <f>Table1[[#This Row],[IndustryCode]]&amp;" - "&amp;Table1[[#This Row],[ShortIndustryTitle]]</f>
        <v>3119 - Other Food Manufacturing</v>
      </c>
      <c r="F785" t="s">
        <v>751</v>
      </c>
      <c r="G785">
        <v>2008</v>
      </c>
      <c r="H785">
        <v>101.87650615427199</v>
      </c>
    </row>
    <row r="786" spans="1:8" x14ac:dyDescent="0.3">
      <c r="A786" t="s">
        <v>17</v>
      </c>
      <c r="B786" s="12">
        <v>3119</v>
      </c>
      <c r="C786" t="s">
        <v>125</v>
      </c>
      <c r="D786" t="str">
        <f>_xlfn.XLOOKUP(Table1[[#This Row],[IndustryCode]],Metadata!$A$1:$A$64,Metadata!$F$1:$F$64,Table1[[#This Row],[IndustryTitle]])</f>
        <v>Other Food Manufacturing</v>
      </c>
      <c r="E786" t="str">
        <f>Table1[[#This Row],[IndustryCode]]&amp;" - "&amp;Table1[[#This Row],[ShortIndustryTitle]]</f>
        <v>3119 - Other Food Manufacturing</v>
      </c>
      <c r="F786" t="s">
        <v>751</v>
      </c>
      <c r="G786">
        <v>2009</v>
      </c>
      <c r="H786">
        <v>100.295643848079</v>
      </c>
    </row>
    <row r="787" spans="1:8" x14ac:dyDescent="0.3">
      <c r="A787" t="s">
        <v>17</v>
      </c>
      <c r="B787" s="12">
        <v>3119</v>
      </c>
      <c r="C787" t="s">
        <v>125</v>
      </c>
      <c r="D787" t="str">
        <f>_xlfn.XLOOKUP(Table1[[#This Row],[IndustryCode]],Metadata!$A$1:$A$64,Metadata!$F$1:$F$64,Table1[[#This Row],[IndustryTitle]])</f>
        <v>Other Food Manufacturing</v>
      </c>
      <c r="E787" t="str">
        <f>Table1[[#This Row],[IndustryCode]]&amp;" - "&amp;Table1[[#This Row],[ShortIndustryTitle]]</f>
        <v>3119 - Other Food Manufacturing</v>
      </c>
      <c r="F787" t="s">
        <v>751</v>
      </c>
      <c r="G787">
        <v>2010</v>
      </c>
      <c r="H787">
        <v>100.344026511376</v>
      </c>
    </row>
    <row r="788" spans="1:8" x14ac:dyDescent="0.3">
      <c r="A788" t="s">
        <v>17</v>
      </c>
      <c r="B788" s="12">
        <v>3119</v>
      </c>
      <c r="C788" t="s">
        <v>125</v>
      </c>
      <c r="D788" t="str">
        <f>_xlfn.XLOOKUP(Table1[[#This Row],[IndustryCode]],Metadata!$A$1:$A$64,Metadata!$F$1:$F$64,Table1[[#This Row],[IndustryTitle]])</f>
        <v>Other Food Manufacturing</v>
      </c>
      <c r="E788" t="str">
        <f>Table1[[#This Row],[IndustryCode]]&amp;" - "&amp;Table1[[#This Row],[ShortIndustryTitle]]</f>
        <v>3119 - Other Food Manufacturing</v>
      </c>
      <c r="F788" t="s">
        <v>751</v>
      </c>
      <c r="G788">
        <v>2011</v>
      </c>
      <c r="H788">
        <v>100.397947617545</v>
      </c>
    </row>
    <row r="789" spans="1:8" x14ac:dyDescent="0.3">
      <c r="A789" t="s">
        <v>17</v>
      </c>
      <c r="B789" s="12">
        <v>3119</v>
      </c>
      <c r="C789" t="s">
        <v>125</v>
      </c>
      <c r="D789" t="str">
        <f>_xlfn.XLOOKUP(Table1[[#This Row],[IndustryCode]],Metadata!$A$1:$A$64,Metadata!$F$1:$F$64,Table1[[#This Row],[IndustryTitle]])</f>
        <v>Other Food Manufacturing</v>
      </c>
      <c r="E789" t="str">
        <f>Table1[[#This Row],[IndustryCode]]&amp;" - "&amp;Table1[[#This Row],[ShortIndustryTitle]]</f>
        <v>3119 - Other Food Manufacturing</v>
      </c>
      <c r="F789" t="s">
        <v>751</v>
      </c>
      <c r="G789">
        <v>2012</v>
      </c>
      <c r="H789">
        <v>104.527519268981</v>
      </c>
    </row>
    <row r="790" spans="1:8" x14ac:dyDescent="0.3">
      <c r="A790" t="s">
        <v>17</v>
      </c>
      <c r="B790" s="12">
        <v>3119</v>
      </c>
      <c r="C790" t="s">
        <v>125</v>
      </c>
      <c r="D790" t="str">
        <f>_xlfn.XLOOKUP(Table1[[#This Row],[IndustryCode]],Metadata!$A$1:$A$64,Metadata!$F$1:$F$64,Table1[[#This Row],[IndustryTitle]])</f>
        <v>Other Food Manufacturing</v>
      </c>
      <c r="E790" t="str">
        <f>Table1[[#This Row],[IndustryCode]]&amp;" - "&amp;Table1[[#This Row],[ShortIndustryTitle]]</f>
        <v>3119 - Other Food Manufacturing</v>
      </c>
      <c r="F790" t="s">
        <v>751</v>
      </c>
      <c r="G790">
        <v>2013</v>
      </c>
      <c r="H790">
        <v>105.109689155068</v>
      </c>
    </row>
    <row r="791" spans="1:8" x14ac:dyDescent="0.3">
      <c r="A791" t="s">
        <v>17</v>
      </c>
      <c r="B791" s="12">
        <v>3119</v>
      </c>
      <c r="C791" t="s">
        <v>125</v>
      </c>
      <c r="D791" t="str">
        <f>_xlfn.XLOOKUP(Table1[[#This Row],[IndustryCode]],Metadata!$A$1:$A$64,Metadata!$F$1:$F$64,Table1[[#This Row],[IndustryTitle]])</f>
        <v>Other Food Manufacturing</v>
      </c>
      <c r="E791" t="str">
        <f>Table1[[#This Row],[IndustryCode]]&amp;" - "&amp;Table1[[#This Row],[ShortIndustryTitle]]</f>
        <v>3119 - Other Food Manufacturing</v>
      </c>
      <c r="F791" t="s">
        <v>751</v>
      </c>
      <c r="G791">
        <v>2014</v>
      </c>
      <c r="H791">
        <v>102.422597321808</v>
      </c>
    </row>
    <row r="792" spans="1:8" x14ac:dyDescent="0.3">
      <c r="A792" t="s">
        <v>17</v>
      </c>
      <c r="B792" s="12">
        <v>3119</v>
      </c>
      <c r="C792" t="s">
        <v>125</v>
      </c>
      <c r="D792" t="str">
        <f>_xlfn.XLOOKUP(Table1[[#This Row],[IndustryCode]],Metadata!$A$1:$A$64,Metadata!$F$1:$F$64,Table1[[#This Row],[IndustryTitle]])</f>
        <v>Other Food Manufacturing</v>
      </c>
      <c r="E792" t="str">
        <f>Table1[[#This Row],[IndustryCode]]&amp;" - "&amp;Table1[[#This Row],[ShortIndustryTitle]]</f>
        <v>3119 - Other Food Manufacturing</v>
      </c>
      <c r="F792" t="s">
        <v>751</v>
      </c>
      <c r="G792">
        <v>2015</v>
      </c>
      <c r="H792">
        <v>98.571430097828994</v>
      </c>
    </row>
    <row r="793" spans="1:8" x14ac:dyDescent="0.3">
      <c r="A793" t="s">
        <v>17</v>
      </c>
      <c r="B793" s="12">
        <v>3119</v>
      </c>
      <c r="C793" t="s">
        <v>125</v>
      </c>
      <c r="D793" t="str">
        <f>_xlfn.XLOOKUP(Table1[[#This Row],[IndustryCode]],Metadata!$A$1:$A$64,Metadata!$F$1:$F$64,Table1[[#This Row],[IndustryTitle]])</f>
        <v>Other Food Manufacturing</v>
      </c>
      <c r="E793" t="str">
        <f>Table1[[#This Row],[IndustryCode]]&amp;" - "&amp;Table1[[#This Row],[ShortIndustryTitle]]</f>
        <v>3119 - Other Food Manufacturing</v>
      </c>
      <c r="F793" t="s">
        <v>751</v>
      </c>
      <c r="G793">
        <v>2016</v>
      </c>
      <c r="H793">
        <v>100.679591791839</v>
      </c>
    </row>
    <row r="794" spans="1:8" x14ac:dyDescent="0.3">
      <c r="A794" t="s">
        <v>17</v>
      </c>
      <c r="B794" s="12">
        <v>3119</v>
      </c>
      <c r="C794" t="s">
        <v>125</v>
      </c>
      <c r="D794" t="str">
        <f>_xlfn.XLOOKUP(Table1[[#This Row],[IndustryCode]],Metadata!$A$1:$A$64,Metadata!$F$1:$F$64,Table1[[#This Row],[IndustryTitle]])</f>
        <v>Other Food Manufacturing</v>
      </c>
      <c r="E794" t="str">
        <f>Table1[[#This Row],[IndustryCode]]&amp;" - "&amp;Table1[[#This Row],[ShortIndustryTitle]]</f>
        <v>3119 - Other Food Manufacturing</v>
      </c>
      <c r="F794" t="s">
        <v>751</v>
      </c>
      <c r="G794">
        <v>2017</v>
      </c>
      <c r="H794">
        <v>102.35899885930201</v>
      </c>
    </row>
    <row r="795" spans="1:8" x14ac:dyDescent="0.3">
      <c r="A795" t="s">
        <v>17</v>
      </c>
      <c r="B795" s="12">
        <v>3119</v>
      </c>
      <c r="C795" t="s">
        <v>125</v>
      </c>
      <c r="D795" t="str">
        <f>_xlfn.XLOOKUP(Table1[[#This Row],[IndustryCode]],Metadata!$A$1:$A$64,Metadata!$F$1:$F$64,Table1[[#This Row],[IndustryTitle]])</f>
        <v>Other Food Manufacturing</v>
      </c>
      <c r="E795" t="str">
        <f>Table1[[#This Row],[IndustryCode]]&amp;" - "&amp;Table1[[#This Row],[ShortIndustryTitle]]</f>
        <v>3119 - Other Food Manufacturing</v>
      </c>
      <c r="F795" t="s">
        <v>751</v>
      </c>
      <c r="G795">
        <v>2018</v>
      </c>
      <c r="H795">
        <v>100.55978905992001</v>
      </c>
    </row>
    <row r="796" spans="1:8" x14ac:dyDescent="0.3">
      <c r="A796" t="s">
        <v>17</v>
      </c>
      <c r="B796" s="12">
        <v>3119</v>
      </c>
      <c r="C796" t="s">
        <v>125</v>
      </c>
      <c r="D796" t="str">
        <f>_xlfn.XLOOKUP(Table1[[#This Row],[IndustryCode]],Metadata!$A$1:$A$64,Metadata!$F$1:$F$64,Table1[[#This Row],[IndustryTitle]])</f>
        <v>Other Food Manufacturing</v>
      </c>
      <c r="E796" t="str">
        <f>Table1[[#This Row],[IndustryCode]]&amp;" - "&amp;Table1[[#This Row],[ShortIndustryTitle]]</f>
        <v>3119 - Other Food Manufacturing</v>
      </c>
      <c r="F796" t="s">
        <v>751</v>
      </c>
      <c r="G796">
        <v>2019</v>
      </c>
      <c r="H796">
        <v>104.273655049447</v>
      </c>
    </row>
    <row r="797" spans="1:8" x14ac:dyDescent="0.3">
      <c r="A797" t="s">
        <v>17</v>
      </c>
      <c r="B797" s="12" t="s">
        <v>3</v>
      </c>
      <c r="C797" t="s">
        <v>28</v>
      </c>
      <c r="D797" t="str">
        <f>_xlfn.XLOOKUP(Table1[[#This Row],[IndustryCode]],Metadata!$A$1:$A$64,Metadata!$F$1:$F$64,Table1[[#This Row],[IndustryTitle]])</f>
        <v>Food &amp; Beverage Manf.</v>
      </c>
      <c r="E797" t="str">
        <f>Table1[[#This Row],[IndustryCode]]&amp;" - "&amp;Table1[[#This Row],[ShortIndustryTitle]]</f>
        <v>311FT - Food &amp; Beverage Manf.</v>
      </c>
      <c r="F797" t="s">
        <v>746</v>
      </c>
      <c r="G797">
        <v>2005</v>
      </c>
      <c r="H797">
        <v>100</v>
      </c>
    </row>
    <row r="798" spans="1:8" x14ac:dyDescent="0.3">
      <c r="A798" t="s">
        <v>17</v>
      </c>
      <c r="B798" s="12" t="s">
        <v>3</v>
      </c>
      <c r="C798" t="s">
        <v>28</v>
      </c>
      <c r="D798" t="str">
        <f>_xlfn.XLOOKUP(Table1[[#This Row],[IndustryCode]],Metadata!$A$1:$A$64,Metadata!$F$1:$F$64,Table1[[#This Row],[IndustryTitle]])</f>
        <v>Food &amp; Beverage Manf.</v>
      </c>
      <c r="E798" t="str">
        <f>Table1[[#This Row],[IndustryCode]]&amp;" - "&amp;Table1[[#This Row],[ShortIndustryTitle]]</f>
        <v>311FT - Food &amp; Beverage Manf.</v>
      </c>
      <c r="F798" t="s">
        <v>746</v>
      </c>
      <c r="G798">
        <v>2006</v>
      </c>
      <c r="H798">
        <v>100.208454020536</v>
      </c>
    </row>
    <row r="799" spans="1:8" x14ac:dyDescent="0.3">
      <c r="A799" t="s">
        <v>17</v>
      </c>
      <c r="B799" s="12" t="s">
        <v>3</v>
      </c>
      <c r="C799" t="s">
        <v>28</v>
      </c>
      <c r="D799" t="str">
        <f>_xlfn.XLOOKUP(Table1[[#This Row],[IndustryCode]],Metadata!$A$1:$A$64,Metadata!$F$1:$F$64,Table1[[#This Row],[IndustryTitle]])</f>
        <v>Food &amp; Beverage Manf.</v>
      </c>
      <c r="E799" t="str">
        <f>Table1[[#This Row],[IndustryCode]]&amp;" - "&amp;Table1[[#This Row],[ShortIndustryTitle]]</f>
        <v>311FT - Food &amp; Beverage Manf.</v>
      </c>
      <c r="F799" t="s">
        <v>746</v>
      </c>
      <c r="G799">
        <v>2007</v>
      </c>
      <c r="H799">
        <v>100.557890273693</v>
      </c>
    </row>
    <row r="800" spans="1:8" x14ac:dyDescent="0.3">
      <c r="A800" t="s">
        <v>17</v>
      </c>
      <c r="B800" s="12" t="s">
        <v>3</v>
      </c>
      <c r="C800" t="s">
        <v>28</v>
      </c>
      <c r="D800" t="str">
        <f>_xlfn.XLOOKUP(Table1[[#This Row],[IndustryCode]],Metadata!$A$1:$A$64,Metadata!$F$1:$F$64,Table1[[#This Row],[IndustryTitle]])</f>
        <v>Food &amp; Beverage Manf.</v>
      </c>
      <c r="E800" t="str">
        <f>Table1[[#This Row],[IndustryCode]]&amp;" - "&amp;Table1[[#This Row],[ShortIndustryTitle]]</f>
        <v>311FT - Food &amp; Beverage Manf.</v>
      </c>
      <c r="F800" t="s">
        <v>746</v>
      </c>
      <c r="G800">
        <v>2008</v>
      </c>
      <c r="H800">
        <v>100.70984463746601</v>
      </c>
    </row>
    <row r="801" spans="1:8" x14ac:dyDescent="0.3">
      <c r="A801" t="s">
        <v>17</v>
      </c>
      <c r="B801" s="12" t="s">
        <v>3</v>
      </c>
      <c r="C801" t="s">
        <v>28</v>
      </c>
      <c r="D801" t="str">
        <f>_xlfn.XLOOKUP(Table1[[#This Row],[IndustryCode]],Metadata!$A$1:$A$64,Metadata!$F$1:$F$64,Table1[[#This Row],[IndustryTitle]])</f>
        <v>Food &amp; Beverage Manf.</v>
      </c>
      <c r="E801" t="str">
        <f>Table1[[#This Row],[IndustryCode]]&amp;" - "&amp;Table1[[#This Row],[ShortIndustryTitle]]</f>
        <v>311FT - Food &amp; Beverage Manf.</v>
      </c>
      <c r="F801" t="s">
        <v>746</v>
      </c>
      <c r="G801">
        <v>2009</v>
      </c>
      <c r="H801">
        <v>101.252339662249</v>
      </c>
    </row>
    <row r="802" spans="1:8" x14ac:dyDescent="0.3">
      <c r="A802" t="s">
        <v>17</v>
      </c>
      <c r="B802" s="12" t="s">
        <v>3</v>
      </c>
      <c r="C802" t="s">
        <v>28</v>
      </c>
      <c r="D802" t="str">
        <f>_xlfn.XLOOKUP(Table1[[#This Row],[IndustryCode]],Metadata!$A$1:$A$64,Metadata!$F$1:$F$64,Table1[[#This Row],[IndustryTitle]])</f>
        <v>Food &amp; Beverage Manf.</v>
      </c>
      <c r="E802" t="str">
        <f>Table1[[#This Row],[IndustryCode]]&amp;" - "&amp;Table1[[#This Row],[ShortIndustryTitle]]</f>
        <v>311FT - Food &amp; Beverage Manf.</v>
      </c>
      <c r="F802" t="s">
        <v>746</v>
      </c>
      <c r="G802">
        <v>2010</v>
      </c>
      <c r="H802">
        <v>101.71660995729199</v>
      </c>
    </row>
    <row r="803" spans="1:8" x14ac:dyDescent="0.3">
      <c r="A803" t="s">
        <v>17</v>
      </c>
      <c r="B803" s="12" t="s">
        <v>3</v>
      </c>
      <c r="C803" t="s">
        <v>28</v>
      </c>
      <c r="D803" t="str">
        <f>_xlfn.XLOOKUP(Table1[[#This Row],[IndustryCode]],Metadata!$A$1:$A$64,Metadata!$F$1:$F$64,Table1[[#This Row],[IndustryTitle]])</f>
        <v>Food &amp; Beverage Manf.</v>
      </c>
      <c r="E803" t="str">
        <f>Table1[[#This Row],[IndustryCode]]&amp;" - "&amp;Table1[[#This Row],[ShortIndustryTitle]]</f>
        <v>311FT - Food &amp; Beverage Manf.</v>
      </c>
      <c r="F803" t="s">
        <v>746</v>
      </c>
      <c r="G803">
        <v>2011</v>
      </c>
      <c r="H803">
        <v>101.227833187127</v>
      </c>
    </row>
    <row r="804" spans="1:8" x14ac:dyDescent="0.3">
      <c r="A804" t="s">
        <v>17</v>
      </c>
      <c r="B804" s="12" t="s">
        <v>3</v>
      </c>
      <c r="C804" t="s">
        <v>28</v>
      </c>
      <c r="D804" t="str">
        <f>_xlfn.XLOOKUP(Table1[[#This Row],[IndustryCode]],Metadata!$A$1:$A$64,Metadata!$F$1:$F$64,Table1[[#This Row],[IndustryTitle]])</f>
        <v>Food &amp; Beverage Manf.</v>
      </c>
      <c r="E804" t="str">
        <f>Table1[[#This Row],[IndustryCode]]&amp;" - "&amp;Table1[[#This Row],[ShortIndustryTitle]]</f>
        <v>311FT - Food &amp; Beverage Manf.</v>
      </c>
      <c r="F804" t="s">
        <v>746</v>
      </c>
      <c r="G804">
        <v>2012</v>
      </c>
      <c r="H804">
        <v>102.052950745194</v>
      </c>
    </row>
    <row r="805" spans="1:8" x14ac:dyDescent="0.3">
      <c r="A805" t="s">
        <v>17</v>
      </c>
      <c r="B805" s="12" t="s">
        <v>3</v>
      </c>
      <c r="C805" t="s">
        <v>28</v>
      </c>
      <c r="D805" t="str">
        <f>_xlfn.XLOOKUP(Table1[[#This Row],[IndustryCode]],Metadata!$A$1:$A$64,Metadata!$F$1:$F$64,Table1[[#This Row],[IndustryTitle]])</f>
        <v>Food &amp; Beverage Manf.</v>
      </c>
      <c r="E805" t="str">
        <f>Table1[[#This Row],[IndustryCode]]&amp;" - "&amp;Table1[[#This Row],[ShortIndustryTitle]]</f>
        <v>311FT - Food &amp; Beverage Manf.</v>
      </c>
      <c r="F805" t="s">
        <v>746</v>
      </c>
      <c r="G805">
        <v>2013</v>
      </c>
      <c r="H805">
        <v>103.167050255967</v>
      </c>
    </row>
    <row r="806" spans="1:8" x14ac:dyDescent="0.3">
      <c r="A806" t="s">
        <v>17</v>
      </c>
      <c r="B806" s="12" t="s">
        <v>3</v>
      </c>
      <c r="C806" t="s">
        <v>28</v>
      </c>
      <c r="D806" t="str">
        <f>_xlfn.XLOOKUP(Table1[[#This Row],[IndustryCode]],Metadata!$A$1:$A$64,Metadata!$F$1:$F$64,Table1[[#This Row],[IndustryTitle]])</f>
        <v>Food &amp; Beverage Manf.</v>
      </c>
      <c r="E806" t="str">
        <f>Table1[[#This Row],[IndustryCode]]&amp;" - "&amp;Table1[[#This Row],[ShortIndustryTitle]]</f>
        <v>311FT - Food &amp; Beverage Manf.</v>
      </c>
      <c r="F806" t="s">
        <v>746</v>
      </c>
      <c r="G806">
        <v>2014</v>
      </c>
      <c r="H806">
        <v>102.433202795101</v>
      </c>
    </row>
    <row r="807" spans="1:8" x14ac:dyDescent="0.3">
      <c r="A807" t="s">
        <v>17</v>
      </c>
      <c r="B807" s="12" t="s">
        <v>3</v>
      </c>
      <c r="C807" t="s">
        <v>28</v>
      </c>
      <c r="D807" t="str">
        <f>_xlfn.XLOOKUP(Table1[[#This Row],[IndustryCode]],Metadata!$A$1:$A$64,Metadata!$F$1:$F$64,Table1[[#This Row],[IndustryTitle]])</f>
        <v>Food &amp; Beverage Manf.</v>
      </c>
      <c r="E807" t="str">
        <f>Table1[[#This Row],[IndustryCode]]&amp;" - "&amp;Table1[[#This Row],[ShortIndustryTitle]]</f>
        <v>311FT - Food &amp; Beverage Manf.</v>
      </c>
      <c r="F807" t="s">
        <v>746</v>
      </c>
      <c r="G807">
        <v>2015</v>
      </c>
      <c r="H807">
        <v>103.16371628811901</v>
      </c>
    </row>
    <row r="808" spans="1:8" x14ac:dyDescent="0.3">
      <c r="A808" t="s">
        <v>17</v>
      </c>
      <c r="B808" s="12" t="s">
        <v>3</v>
      </c>
      <c r="C808" t="s">
        <v>28</v>
      </c>
      <c r="D808" t="str">
        <f>_xlfn.XLOOKUP(Table1[[#This Row],[IndustryCode]],Metadata!$A$1:$A$64,Metadata!$F$1:$F$64,Table1[[#This Row],[IndustryTitle]])</f>
        <v>Food &amp; Beverage Manf.</v>
      </c>
      <c r="E808" t="str">
        <f>Table1[[#This Row],[IndustryCode]]&amp;" - "&amp;Table1[[#This Row],[ShortIndustryTitle]]</f>
        <v>311FT - Food &amp; Beverage Manf.</v>
      </c>
      <c r="F808" t="s">
        <v>746</v>
      </c>
      <c r="G808">
        <v>2016</v>
      </c>
      <c r="H808">
        <v>102.82262736422</v>
      </c>
    </row>
    <row r="809" spans="1:8" x14ac:dyDescent="0.3">
      <c r="A809" t="s">
        <v>17</v>
      </c>
      <c r="B809" s="12" t="s">
        <v>3</v>
      </c>
      <c r="C809" t="s">
        <v>28</v>
      </c>
      <c r="D809" t="str">
        <f>_xlfn.XLOOKUP(Table1[[#This Row],[IndustryCode]],Metadata!$A$1:$A$64,Metadata!$F$1:$F$64,Table1[[#This Row],[IndustryTitle]])</f>
        <v>Food &amp; Beverage Manf.</v>
      </c>
      <c r="E809" t="str">
        <f>Table1[[#This Row],[IndustryCode]]&amp;" - "&amp;Table1[[#This Row],[ShortIndustryTitle]]</f>
        <v>311FT - Food &amp; Beverage Manf.</v>
      </c>
      <c r="F809" t="s">
        <v>746</v>
      </c>
      <c r="G809">
        <v>2017</v>
      </c>
      <c r="H809">
        <v>104.17578366694801</v>
      </c>
    </row>
    <row r="810" spans="1:8" x14ac:dyDescent="0.3">
      <c r="A810" t="s">
        <v>17</v>
      </c>
      <c r="B810" s="12" t="s">
        <v>3</v>
      </c>
      <c r="C810" t="s">
        <v>28</v>
      </c>
      <c r="D810" t="str">
        <f>_xlfn.XLOOKUP(Table1[[#This Row],[IndustryCode]],Metadata!$A$1:$A$64,Metadata!$F$1:$F$64,Table1[[#This Row],[IndustryTitle]])</f>
        <v>Food &amp; Beverage Manf.</v>
      </c>
      <c r="E810" t="str">
        <f>Table1[[#This Row],[IndustryCode]]&amp;" - "&amp;Table1[[#This Row],[ShortIndustryTitle]]</f>
        <v>311FT - Food &amp; Beverage Manf.</v>
      </c>
      <c r="F810" t="s">
        <v>746</v>
      </c>
      <c r="G810">
        <v>2018</v>
      </c>
      <c r="H810">
        <v>104.667468660461</v>
      </c>
    </row>
    <row r="811" spans="1:8" x14ac:dyDescent="0.3">
      <c r="A811" t="s">
        <v>17</v>
      </c>
      <c r="B811" s="12" t="s">
        <v>3</v>
      </c>
      <c r="C811" t="s">
        <v>28</v>
      </c>
      <c r="D811" t="str">
        <f>_xlfn.XLOOKUP(Table1[[#This Row],[IndustryCode]],Metadata!$A$1:$A$64,Metadata!$F$1:$F$64,Table1[[#This Row],[IndustryTitle]])</f>
        <v>Food &amp; Beverage Manf.</v>
      </c>
      <c r="E811" t="str">
        <f>Table1[[#This Row],[IndustryCode]]&amp;" - "&amp;Table1[[#This Row],[ShortIndustryTitle]]</f>
        <v>311FT - Food &amp; Beverage Manf.</v>
      </c>
      <c r="F811" t="s">
        <v>746</v>
      </c>
      <c r="G811">
        <v>2019</v>
      </c>
      <c r="H811">
        <v>104.51202517773901</v>
      </c>
    </row>
    <row r="812" spans="1:8" x14ac:dyDescent="0.3">
      <c r="A812" t="s">
        <v>17</v>
      </c>
      <c r="B812" s="12">
        <v>3121</v>
      </c>
      <c r="C812" t="s">
        <v>126</v>
      </c>
      <c r="D812" t="str">
        <f>_xlfn.XLOOKUP(Table1[[#This Row],[IndustryCode]],Metadata!$A$1:$A$64,Metadata!$F$1:$F$64,Table1[[#This Row],[IndustryTitle]])</f>
        <v>Beverage Manufacturing</v>
      </c>
      <c r="E812" t="str">
        <f>Table1[[#This Row],[IndustryCode]]&amp;" - "&amp;Table1[[#This Row],[ShortIndustryTitle]]</f>
        <v>3121 - Beverage Manufacturing</v>
      </c>
      <c r="F812" t="s">
        <v>751</v>
      </c>
      <c r="G812">
        <v>2005</v>
      </c>
      <c r="H812">
        <v>100</v>
      </c>
    </row>
    <row r="813" spans="1:8" x14ac:dyDescent="0.3">
      <c r="A813" t="s">
        <v>17</v>
      </c>
      <c r="B813" s="12">
        <v>3121</v>
      </c>
      <c r="C813" t="s">
        <v>126</v>
      </c>
      <c r="D813" t="str">
        <f>_xlfn.XLOOKUP(Table1[[#This Row],[IndustryCode]],Metadata!$A$1:$A$64,Metadata!$F$1:$F$64,Table1[[#This Row],[IndustryTitle]])</f>
        <v>Beverage Manufacturing</v>
      </c>
      <c r="E813" t="str">
        <f>Table1[[#This Row],[IndustryCode]]&amp;" - "&amp;Table1[[#This Row],[ShortIndustryTitle]]</f>
        <v>3121 - Beverage Manufacturing</v>
      </c>
      <c r="F813" t="s">
        <v>751</v>
      </c>
      <c r="G813">
        <v>2006</v>
      </c>
      <c r="H813">
        <v>96.320592834180502</v>
      </c>
    </row>
    <row r="814" spans="1:8" x14ac:dyDescent="0.3">
      <c r="A814" t="s">
        <v>17</v>
      </c>
      <c r="B814" s="12">
        <v>3121</v>
      </c>
      <c r="C814" t="s">
        <v>126</v>
      </c>
      <c r="D814" t="str">
        <f>_xlfn.XLOOKUP(Table1[[#This Row],[IndustryCode]],Metadata!$A$1:$A$64,Metadata!$F$1:$F$64,Table1[[#This Row],[IndustryTitle]])</f>
        <v>Beverage Manufacturing</v>
      </c>
      <c r="E814" t="str">
        <f>Table1[[#This Row],[IndustryCode]]&amp;" - "&amp;Table1[[#This Row],[ShortIndustryTitle]]</f>
        <v>3121 - Beverage Manufacturing</v>
      </c>
      <c r="F814" t="s">
        <v>751</v>
      </c>
      <c r="G814">
        <v>2007</v>
      </c>
      <c r="H814">
        <v>99.2448632618255</v>
      </c>
    </row>
    <row r="815" spans="1:8" x14ac:dyDescent="0.3">
      <c r="A815" t="s">
        <v>17</v>
      </c>
      <c r="B815" s="12">
        <v>3121</v>
      </c>
      <c r="C815" t="s">
        <v>126</v>
      </c>
      <c r="D815" t="str">
        <f>_xlfn.XLOOKUP(Table1[[#This Row],[IndustryCode]],Metadata!$A$1:$A$64,Metadata!$F$1:$F$64,Table1[[#This Row],[IndustryTitle]])</f>
        <v>Beverage Manufacturing</v>
      </c>
      <c r="E815" t="str">
        <f>Table1[[#This Row],[IndustryCode]]&amp;" - "&amp;Table1[[#This Row],[ShortIndustryTitle]]</f>
        <v>3121 - Beverage Manufacturing</v>
      </c>
      <c r="F815" t="s">
        <v>751</v>
      </c>
      <c r="G815">
        <v>2008</v>
      </c>
      <c r="H815">
        <v>98.413759647493094</v>
      </c>
    </row>
    <row r="816" spans="1:8" x14ac:dyDescent="0.3">
      <c r="A816" t="s">
        <v>17</v>
      </c>
      <c r="B816" s="12">
        <v>3121</v>
      </c>
      <c r="C816" t="s">
        <v>126</v>
      </c>
      <c r="D816" t="str">
        <f>_xlfn.XLOOKUP(Table1[[#This Row],[IndustryCode]],Metadata!$A$1:$A$64,Metadata!$F$1:$F$64,Table1[[#This Row],[IndustryTitle]])</f>
        <v>Beverage Manufacturing</v>
      </c>
      <c r="E816" t="str">
        <f>Table1[[#This Row],[IndustryCode]]&amp;" - "&amp;Table1[[#This Row],[ShortIndustryTitle]]</f>
        <v>3121 - Beverage Manufacturing</v>
      </c>
      <c r="F816" t="s">
        <v>751</v>
      </c>
      <c r="G816">
        <v>2009</v>
      </c>
      <c r="H816">
        <v>97.619231254099702</v>
      </c>
    </row>
    <row r="817" spans="1:8" x14ac:dyDescent="0.3">
      <c r="A817" t="s">
        <v>17</v>
      </c>
      <c r="B817" s="12">
        <v>3121</v>
      </c>
      <c r="C817" t="s">
        <v>126</v>
      </c>
      <c r="D817" t="str">
        <f>_xlfn.XLOOKUP(Table1[[#This Row],[IndustryCode]],Metadata!$A$1:$A$64,Metadata!$F$1:$F$64,Table1[[#This Row],[IndustryTitle]])</f>
        <v>Beverage Manufacturing</v>
      </c>
      <c r="E817" t="str">
        <f>Table1[[#This Row],[IndustryCode]]&amp;" - "&amp;Table1[[#This Row],[ShortIndustryTitle]]</f>
        <v>3121 - Beverage Manufacturing</v>
      </c>
      <c r="F817" t="s">
        <v>751</v>
      </c>
      <c r="G817">
        <v>2010</v>
      </c>
      <c r="H817">
        <v>98.452008485644299</v>
      </c>
    </row>
    <row r="818" spans="1:8" x14ac:dyDescent="0.3">
      <c r="A818" t="s">
        <v>17</v>
      </c>
      <c r="B818" s="12">
        <v>3121</v>
      </c>
      <c r="C818" t="s">
        <v>126</v>
      </c>
      <c r="D818" t="str">
        <f>_xlfn.XLOOKUP(Table1[[#This Row],[IndustryCode]],Metadata!$A$1:$A$64,Metadata!$F$1:$F$64,Table1[[#This Row],[IndustryTitle]])</f>
        <v>Beverage Manufacturing</v>
      </c>
      <c r="E818" t="str">
        <f>Table1[[#This Row],[IndustryCode]]&amp;" - "&amp;Table1[[#This Row],[ShortIndustryTitle]]</f>
        <v>3121 - Beverage Manufacturing</v>
      </c>
      <c r="F818" t="s">
        <v>751</v>
      </c>
      <c r="G818">
        <v>2011</v>
      </c>
      <c r="H818">
        <v>100.278898368532</v>
      </c>
    </row>
    <row r="819" spans="1:8" x14ac:dyDescent="0.3">
      <c r="A819" t="s">
        <v>17</v>
      </c>
      <c r="B819" s="12">
        <v>3121</v>
      </c>
      <c r="C819" t="s">
        <v>126</v>
      </c>
      <c r="D819" t="str">
        <f>_xlfn.XLOOKUP(Table1[[#This Row],[IndustryCode]],Metadata!$A$1:$A$64,Metadata!$F$1:$F$64,Table1[[#This Row],[IndustryTitle]])</f>
        <v>Beverage Manufacturing</v>
      </c>
      <c r="E819" t="str">
        <f>Table1[[#This Row],[IndustryCode]]&amp;" - "&amp;Table1[[#This Row],[ShortIndustryTitle]]</f>
        <v>3121 - Beverage Manufacturing</v>
      </c>
      <c r="F819" t="s">
        <v>751</v>
      </c>
      <c r="G819">
        <v>2012</v>
      </c>
      <c r="H819">
        <v>102.520549363724</v>
      </c>
    </row>
    <row r="820" spans="1:8" x14ac:dyDescent="0.3">
      <c r="A820" t="s">
        <v>17</v>
      </c>
      <c r="B820" s="12">
        <v>3121</v>
      </c>
      <c r="C820" t="s">
        <v>126</v>
      </c>
      <c r="D820" t="str">
        <f>_xlfn.XLOOKUP(Table1[[#This Row],[IndustryCode]],Metadata!$A$1:$A$64,Metadata!$F$1:$F$64,Table1[[#This Row],[IndustryTitle]])</f>
        <v>Beverage Manufacturing</v>
      </c>
      <c r="E820" t="str">
        <f>Table1[[#This Row],[IndustryCode]]&amp;" - "&amp;Table1[[#This Row],[ShortIndustryTitle]]</f>
        <v>3121 - Beverage Manufacturing</v>
      </c>
      <c r="F820" t="s">
        <v>751</v>
      </c>
      <c r="G820">
        <v>2013</v>
      </c>
      <c r="H820">
        <v>101.48371889070999</v>
      </c>
    </row>
    <row r="821" spans="1:8" x14ac:dyDescent="0.3">
      <c r="A821" t="s">
        <v>17</v>
      </c>
      <c r="B821" s="12">
        <v>3121</v>
      </c>
      <c r="C821" t="s">
        <v>126</v>
      </c>
      <c r="D821" t="str">
        <f>_xlfn.XLOOKUP(Table1[[#This Row],[IndustryCode]],Metadata!$A$1:$A$64,Metadata!$F$1:$F$64,Table1[[#This Row],[IndustryTitle]])</f>
        <v>Beverage Manufacturing</v>
      </c>
      <c r="E821" t="str">
        <f>Table1[[#This Row],[IndustryCode]]&amp;" - "&amp;Table1[[#This Row],[ShortIndustryTitle]]</f>
        <v>3121 - Beverage Manufacturing</v>
      </c>
      <c r="F821" t="s">
        <v>751</v>
      </c>
      <c r="G821">
        <v>2014</v>
      </c>
      <c r="H821">
        <v>101.167731160683</v>
      </c>
    </row>
    <row r="822" spans="1:8" x14ac:dyDescent="0.3">
      <c r="A822" t="s">
        <v>17</v>
      </c>
      <c r="B822" s="12">
        <v>3121</v>
      </c>
      <c r="C822" t="s">
        <v>126</v>
      </c>
      <c r="D822" t="str">
        <f>_xlfn.XLOOKUP(Table1[[#This Row],[IndustryCode]],Metadata!$A$1:$A$64,Metadata!$F$1:$F$64,Table1[[#This Row],[IndustryTitle]])</f>
        <v>Beverage Manufacturing</v>
      </c>
      <c r="E822" t="str">
        <f>Table1[[#This Row],[IndustryCode]]&amp;" - "&amp;Table1[[#This Row],[ShortIndustryTitle]]</f>
        <v>3121 - Beverage Manufacturing</v>
      </c>
      <c r="F822" t="s">
        <v>751</v>
      </c>
      <c r="G822">
        <v>2015</v>
      </c>
      <c r="H822">
        <v>101.19424480986601</v>
      </c>
    </row>
    <row r="823" spans="1:8" x14ac:dyDescent="0.3">
      <c r="A823" t="s">
        <v>17</v>
      </c>
      <c r="B823" s="12">
        <v>3121</v>
      </c>
      <c r="C823" t="s">
        <v>126</v>
      </c>
      <c r="D823" t="str">
        <f>_xlfn.XLOOKUP(Table1[[#This Row],[IndustryCode]],Metadata!$A$1:$A$64,Metadata!$F$1:$F$64,Table1[[#This Row],[IndustryTitle]])</f>
        <v>Beverage Manufacturing</v>
      </c>
      <c r="E823" t="str">
        <f>Table1[[#This Row],[IndustryCode]]&amp;" - "&amp;Table1[[#This Row],[ShortIndustryTitle]]</f>
        <v>3121 - Beverage Manufacturing</v>
      </c>
      <c r="F823" t="s">
        <v>751</v>
      </c>
      <c r="G823">
        <v>2016</v>
      </c>
      <c r="H823">
        <v>102.279732263505</v>
      </c>
    </row>
    <row r="824" spans="1:8" x14ac:dyDescent="0.3">
      <c r="A824" t="s">
        <v>17</v>
      </c>
      <c r="B824" s="12">
        <v>3121</v>
      </c>
      <c r="C824" t="s">
        <v>126</v>
      </c>
      <c r="D824" t="str">
        <f>_xlfn.XLOOKUP(Table1[[#This Row],[IndustryCode]],Metadata!$A$1:$A$64,Metadata!$F$1:$F$64,Table1[[#This Row],[IndustryTitle]])</f>
        <v>Beverage Manufacturing</v>
      </c>
      <c r="E824" t="str">
        <f>Table1[[#This Row],[IndustryCode]]&amp;" - "&amp;Table1[[#This Row],[ShortIndustryTitle]]</f>
        <v>3121 - Beverage Manufacturing</v>
      </c>
      <c r="F824" t="s">
        <v>751</v>
      </c>
      <c r="G824">
        <v>2017</v>
      </c>
      <c r="H824">
        <v>102.61190747567299</v>
      </c>
    </row>
    <row r="825" spans="1:8" x14ac:dyDescent="0.3">
      <c r="A825" t="s">
        <v>17</v>
      </c>
      <c r="B825" s="12">
        <v>3121</v>
      </c>
      <c r="C825" t="s">
        <v>126</v>
      </c>
      <c r="D825" t="str">
        <f>_xlfn.XLOOKUP(Table1[[#This Row],[IndustryCode]],Metadata!$A$1:$A$64,Metadata!$F$1:$F$64,Table1[[#This Row],[IndustryTitle]])</f>
        <v>Beverage Manufacturing</v>
      </c>
      <c r="E825" t="str">
        <f>Table1[[#This Row],[IndustryCode]]&amp;" - "&amp;Table1[[#This Row],[ShortIndustryTitle]]</f>
        <v>3121 - Beverage Manufacturing</v>
      </c>
      <c r="F825" t="s">
        <v>751</v>
      </c>
      <c r="G825">
        <v>2018</v>
      </c>
      <c r="H825">
        <v>101.247147474001</v>
      </c>
    </row>
    <row r="826" spans="1:8" x14ac:dyDescent="0.3">
      <c r="A826" t="s">
        <v>17</v>
      </c>
      <c r="B826" s="12">
        <v>3121</v>
      </c>
      <c r="C826" t="s">
        <v>126</v>
      </c>
      <c r="D826" t="str">
        <f>_xlfn.XLOOKUP(Table1[[#This Row],[IndustryCode]],Metadata!$A$1:$A$64,Metadata!$F$1:$F$64,Table1[[#This Row],[IndustryTitle]])</f>
        <v>Beverage Manufacturing</v>
      </c>
      <c r="E826" t="str">
        <f>Table1[[#This Row],[IndustryCode]]&amp;" - "&amp;Table1[[#This Row],[ShortIndustryTitle]]</f>
        <v>3121 - Beverage Manufacturing</v>
      </c>
      <c r="F826" t="s">
        <v>751</v>
      </c>
      <c r="G826">
        <v>2019</v>
      </c>
      <c r="H826">
        <v>99.837121215346301</v>
      </c>
    </row>
    <row r="827" spans="1:8" x14ac:dyDescent="0.3">
      <c r="A827" t="s">
        <v>17</v>
      </c>
      <c r="B827" s="12">
        <v>3122</v>
      </c>
      <c r="C827" t="s">
        <v>127</v>
      </c>
      <c r="D827" t="str">
        <f>_xlfn.XLOOKUP(Table1[[#This Row],[IndustryCode]],Metadata!$A$1:$A$64,Metadata!$F$1:$F$64,Table1[[#This Row],[IndustryTitle]])</f>
        <v>Tobacco Manufacturing</v>
      </c>
      <c r="E827" t="str">
        <f>Table1[[#This Row],[IndustryCode]]&amp;" - "&amp;Table1[[#This Row],[ShortIndustryTitle]]</f>
        <v>3122 - Tobacco Manufacturing</v>
      </c>
      <c r="F827" t="s">
        <v>751</v>
      </c>
      <c r="G827">
        <v>2005</v>
      </c>
      <c r="H827">
        <v>100</v>
      </c>
    </row>
    <row r="828" spans="1:8" x14ac:dyDescent="0.3">
      <c r="A828" t="s">
        <v>17</v>
      </c>
      <c r="B828" s="12">
        <v>3122</v>
      </c>
      <c r="C828" t="s">
        <v>127</v>
      </c>
      <c r="D828" t="str">
        <f>_xlfn.XLOOKUP(Table1[[#This Row],[IndustryCode]],Metadata!$A$1:$A$64,Metadata!$F$1:$F$64,Table1[[#This Row],[IndustryTitle]])</f>
        <v>Tobacco Manufacturing</v>
      </c>
      <c r="E828" t="str">
        <f>Table1[[#This Row],[IndustryCode]]&amp;" - "&amp;Table1[[#This Row],[ShortIndustryTitle]]</f>
        <v>3122 - Tobacco Manufacturing</v>
      </c>
      <c r="F828" t="s">
        <v>751</v>
      </c>
      <c r="G828">
        <v>2006</v>
      </c>
      <c r="H828">
        <v>100.25148925003801</v>
      </c>
    </row>
    <row r="829" spans="1:8" x14ac:dyDescent="0.3">
      <c r="A829" t="s">
        <v>17</v>
      </c>
      <c r="B829" s="12">
        <v>3122</v>
      </c>
      <c r="C829" t="s">
        <v>127</v>
      </c>
      <c r="D829" t="str">
        <f>_xlfn.XLOOKUP(Table1[[#This Row],[IndustryCode]],Metadata!$A$1:$A$64,Metadata!$F$1:$F$64,Table1[[#This Row],[IndustryTitle]])</f>
        <v>Tobacco Manufacturing</v>
      </c>
      <c r="E829" t="str">
        <f>Table1[[#This Row],[IndustryCode]]&amp;" - "&amp;Table1[[#This Row],[ShortIndustryTitle]]</f>
        <v>3122 - Tobacco Manufacturing</v>
      </c>
      <c r="F829" t="s">
        <v>751</v>
      </c>
      <c r="G829">
        <v>2007</v>
      </c>
      <c r="H829">
        <v>94.827216524977501</v>
      </c>
    </row>
    <row r="830" spans="1:8" x14ac:dyDescent="0.3">
      <c r="A830" t="s">
        <v>17</v>
      </c>
      <c r="B830" s="12">
        <v>3122</v>
      </c>
      <c r="C830" t="s">
        <v>127</v>
      </c>
      <c r="D830" t="str">
        <f>_xlfn.XLOOKUP(Table1[[#This Row],[IndustryCode]],Metadata!$A$1:$A$64,Metadata!$F$1:$F$64,Table1[[#This Row],[IndustryTitle]])</f>
        <v>Tobacco Manufacturing</v>
      </c>
      <c r="E830" t="str">
        <f>Table1[[#This Row],[IndustryCode]]&amp;" - "&amp;Table1[[#This Row],[ShortIndustryTitle]]</f>
        <v>3122 - Tobacco Manufacturing</v>
      </c>
      <c r="F830" t="s">
        <v>751</v>
      </c>
      <c r="G830">
        <v>2008</v>
      </c>
      <c r="H830">
        <v>91.718701922352494</v>
      </c>
    </row>
    <row r="831" spans="1:8" x14ac:dyDescent="0.3">
      <c r="A831" t="s">
        <v>17</v>
      </c>
      <c r="B831" s="12">
        <v>3122</v>
      </c>
      <c r="C831" t="s">
        <v>127</v>
      </c>
      <c r="D831" t="str">
        <f>_xlfn.XLOOKUP(Table1[[#This Row],[IndustryCode]],Metadata!$A$1:$A$64,Metadata!$F$1:$F$64,Table1[[#This Row],[IndustryTitle]])</f>
        <v>Tobacco Manufacturing</v>
      </c>
      <c r="E831" t="str">
        <f>Table1[[#This Row],[IndustryCode]]&amp;" - "&amp;Table1[[#This Row],[ShortIndustryTitle]]</f>
        <v>3122 - Tobacco Manufacturing</v>
      </c>
      <c r="F831" t="s">
        <v>751</v>
      </c>
      <c r="G831">
        <v>2009</v>
      </c>
      <c r="H831">
        <v>94.635567773673301</v>
      </c>
    </row>
    <row r="832" spans="1:8" x14ac:dyDescent="0.3">
      <c r="A832" t="s">
        <v>17</v>
      </c>
      <c r="B832" s="12">
        <v>3122</v>
      </c>
      <c r="C832" t="s">
        <v>127</v>
      </c>
      <c r="D832" t="str">
        <f>_xlfn.XLOOKUP(Table1[[#This Row],[IndustryCode]],Metadata!$A$1:$A$64,Metadata!$F$1:$F$64,Table1[[#This Row],[IndustryTitle]])</f>
        <v>Tobacco Manufacturing</v>
      </c>
      <c r="E832" t="str">
        <f>Table1[[#This Row],[IndustryCode]]&amp;" - "&amp;Table1[[#This Row],[ShortIndustryTitle]]</f>
        <v>3122 - Tobacco Manufacturing</v>
      </c>
      <c r="F832" t="s">
        <v>751</v>
      </c>
      <c r="G832">
        <v>2010</v>
      </c>
      <c r="H832">
        <v>95.390056805218506</v>
      </c>
    </row>
    <row r="833" spans="1:8" x14ac:dyDescent="0.3">
      <c r="A833" t="s">
        <v>17</v>
      </c>
      <c r="B833" s="12">
        <v>3122</v>
      </c>
      <c r="C833" t="s">
        <v>127</v>
      </c>
      <c r="D833" t="str">
        <f>_xlfn.XLOOKUP(Table1[[#This Row],[IndustryCode]],Metadata!$A$1:$A$64,Metadata!$F$1:$F$64,Table1[[#This Row],[IndustryTitle]])</f>
        <v>Tobacco Manufacturing</v>
      </c>
      <c r="E833" t="str">
        <f>Table1[[#This Row],[IndustryCode]]&amp;" - "&amp;Table1[[#This Row],[ShortIndustryTitle]]</f>
        <v>3122 - Tobacco Manufacturing</v>
      </c>
      <c r="F833" t="s">
        <v>751</v>
      </c>
      <c r="G833">
        <v>2011</v>
      </c>
      <c r="H833">
        <v>89.255161046580795</v>
      </c>
    </row>
    <row r="834" spans="1:8" x14ac:dyDescent="0.3">
      <c r="A834" t="s">
        <v>17</v>
      </c>
      <c r="B834" s="12">
        <v>3122</v>
      </c>
      <c r="C834" t="s">
        <v>127</v>
      </c>
      <c r="D834" t="str">
        <f>_xlfn.XLOOKUP(Table1[[#This Row],[IndustryCode]],Metadata!$A$1:$A$64,Metadata!$F$1:$F$64,Table1[[#This Row],[IndustryTitle]])</f>
        <v>Tobacco Manufacturing</v>
      </c>
      <c r="E834" t="str">
        <f>Table1[[#This Row],[IndustryCode]]&amp;" - "&amp;Table1[[#This Row],[ShortIndustryTitle]]</f>
        <v>3122 - Tobacco Manufacturing</v>
      </c>
      <c r="F834" t="s">
        <v>751</v>
      </c>
      <c r="G834">
        <v>2012</v>
      </c>
      <c r="H834">
        <v>92.932006352382103</v>
      </c>
    </row>
    <row r="835" spans="1:8" x14ac:dyDescent="0.3">
      <c r="A835" t="s">
        <v>17</v>
      </c>
      <c r="B835" s="12">
        <v>3122</v>
      </c>
      <c r="C835" t="s">
        <v>127</v>
      </c>
      <c r="D835" t="str">
        <f>_xlfn.XLOOKUP(Table1[[#This Row],[IndustryCode]],Metadata!$A$1:$A$64,Metadata!$F$1:$F$64,Table1[[#This Row],[IndustryTitle]])</f>
        <v>Tobacco Manufacturing</v>
      </c>
      <c r="E835" t="str">
        <f>Table1[[#This Row],[IndustryCode]]&amp;" - "&amp;Table1[[#This Row],[ShortIndustryTitle]]</f>
        <v>3122 - Tobacco Manufacturing</v>
      </c>
      <c r="F835" t="s">
        <v>751</v>
      </c>
      <c r="G835">
        <v>2013</v>
      </c>
      <c r="H835">
        <v>92.216956010143093</v>
      </c>
    </row>
    <row r="836" spans="1:8" x14ac:dyDescent="0.3">
      <c r="A836" t="s">
        <v>17</v>
      </c>
      <c r="B836" s="12">
        <v>3122</v>
      </c>
      <c r="C836" t="s">
        <v>127</v>
      </c>
      <c r="D836" t="str">
        <f>_xlfn.XLOOKUP(Table1[[#This Row],[IndustryCode]],Metadata!$A$1:$A$64,Metadata!$F$1:$F$64,Table1[[#This Row],[IndustryTitle]])</f>
        <v>Tobacco Manufacturing</v>
      </c>
      <c r="E836" t="str">
        <f>Table1[[#This Row],[IndustryCode]]&amp;" - "&amp;Table1[[#This Row],[ShortIndustryTitle]]</f>
        <v>3122 - Tobacco Manufacturing</v>
      </c>
      <c r="F836" t="s">
        <v>751</v>
      </c>
      <c r="G836">
        <v>2014</v>
      </c>
      <c r="H836">
        <v>83.160912316368595</v>
      </c>
    </row>
    <row r="837" spans="1:8" x14ac:dyDescent="0.3">
      <c r="A837" t="s">
        <v>17</v>
      </c>
      <c r="B837" s="12">
        <v>3122</v>
      </c>
      <c r="C837" t="s">
        <v>127</v>
      </c>
      <c r="D837" t="str">
        <f>_xlfn.XLOOKUP(Table1[[#This Row],[IndustryCode]],Metadata!$A$1:$A$64,Metadata!$F$1:$F$64,Table1[[#This Row],[IndustryTitle]])</f>
        <v>Tobacco Manufacturing</v>
      </c>
      <c r="E837" t="str">
        <f>Table1[[#This Row],[IndustryCode]]&amp;" - "&amp;Table1[[#This Row],[ShortIndustryTitle]]</f>
        <v>3122 - Tobacco Manufacturing</v>
      </c>
      <c r="F837" t="s">
        <v>751</v>
      </c>
      <c r="G837">
        <v>2015</v>
      </c>
      <c r="H837">
        <v>94.774877497795899</v>
      </c>
    </row>
    <row r="838" spans="1:8" x14ac:dyDescent="0.3">
      <c r="A838" t="s">
        <v>17</v>
      </c>
      <c r="B838" s="12">
        <v>3122</v>
      </c>
      <c r="C838" t="s">
        <v>127</v>
      </c>
      <c r="D838" t="str">
        <f>_xlfn.XLOOKUP(Table1[[#This Row],[IndustryCode]],Metadata!$A$1:$A$64,Metadata!$F$1:$F$64,Table1[[#This Row],[IndustryTitle]])</f>
        <v>Tobacco Manufacturing</v>
      </c>
      <c r="E838" t="str">
        <f>Table1[[#This Row],[IndustryCode]]&amp;" - "&amp;Table1[[#This Row],[ShortIndustryTitle]]</f>
        <v>3122 - Tobacco Manufacturing</v>
      </c>
      <c r="F838" t="s">
        <v>751</v>
      </c>
      <c r="G838">
        <v>2016</v>
      </c>
      <c r="H838">
        <v>93.089361892294207</v>
      </c>
    </row>
    <row r="839" spans="1:8" x14ac:dyDescent="0.3">
      <c r="A839" t="s">
        <v>17</v>
      </c>
      <c r="B839" s="12">
        <v>3122</v>
      </c>
      <c r="C839" t="s">
        <v>127</v>
      </c>
      <c r="D839" t="str">
        <f>_xlfn.XLOOKUP(Table1[[#This Row],[IndustryCode]],Metadata!$A$1:$A$64,Metadata!$F$1:$F$64,Table1[[#This Row],[IndustryTitle]])</f>
        <v>Tobacco Manufacturing</v>
      </c>
      <c r="E839" t="str">
        <f>Table1[[#This Row],[IndustryCode]]&amp;" - "&amp;Table1[[#This Row],[ShortIndustryTitle]]</f>
        <v>3122 - Tobacco Manufacturing</v>
      </c>
      <c r="F839" t="s">
        <v>751</v>
      </c>
      <c r="G839">
        <v>2017</v>
      </c>
      <c r="H839">
        <v>87.793392247560107</v>
      </c>
    </row>
    <row r="840" spans="1:8" x14ac:dyDescent="0.3">
      <c r="A840" t="s">
        <v>17</v>
      </c>
      <c r="B840" s="12">
        <v>3122</v>
      </c>
      <c r="C840" t="s">
        <v>127</v>
      </c>
      <c r="D840" t="str">
        <f>_xlfn.XLOOKUP(Table1[[#This Row],[IndustryCode]],Metadata!$A$1:$A$64,Metadata!$F$1:$F$64,Table1[[#This Row],[IndustryTitle]])</f>
        <v>Tobacco Manufacturing</v>
      </c>
      <c r="E840" t="str">
        <f>Table1[[#This Row],[IndustryCode]]&amp;" - "&amp;Table1[[#This Row],[ShortIndustryTitle]]</f>
        <v>3122 - Tobacco Manufacturing</v>
      </c>
      <c r="F840" t="s">
        <v>751</v>
      </c>
      <c r="G840">
        <v>2018</v>
      </c>
      <c r="H840">
        <v>98.804717084040206</v>
      </c>
    </row>
    <row r="841" spans="1:8" x14ac:dyDescent="0.3">
      <c r="A841" t="s">
        <v>17</v>
      </c>
      <c r="B841" s="12">
        <v>3122</v>
      </c>
      <c r="C841" t="s">
        <v>127</v>
      </c>
      <c r="D841" t="str">
        <f>_xlfn.XLOOKUP(Table1[[#This Row],[IndustryCode]],Metadata!$A$1:$A$64,Metadata!$F$1:$F$64,Table1[[#This Row],[IndustryTitle]])</f>
        <v>Tobacco Manufacturing</v>
      </c>
      <c r="E841" t="str">
        <f>Table1[[#This Row],[IndustryCode]]&amp;" - "&amp;Table1[[#This Row],[ShortIndustryTitle]]</f>
        <v>3122 - Tobacco Manufacturing</v>
      </c>
      <c r="F841" t="s">
        <v>751</v>
      </c>
      <c r="G841">
        <v>2019</v>
      </c>
      <c r="H841">
        <v>90.901315904849994</v>
      </c>
    </row>
    <row r="842" spans="1:8" x14ac:dyDescent="0.3">
      <c r="A842" t="s">
        <v>17</v>
      </c>
      <c r="B842" s="12">
        <v>3131</v>
      </c>
      <c r="C842" t="s">
        <v>128</v>
      </c>
      <c r="D842" t="str">
        <f>_xlfn.XLOOKUP(Table1[[#This Row],[IndustryCode]],Metadata!$A$1:$A$64,Metadata!$F$1:$F$64,Table1[[#This Row],[IndustryTitle]])</f>
        <v>Fiber, Yarn, And Thread Mills</v>
      </c>
      <c r="E842" t="str">
        <f>Table1[[#This Row],[IndustryCode]]&amp;" - "&amp;Table1[[#This Row],[ShortIndustryTitle]]</f>
        <v>3131 - Fiber, Yarn, And Thread Mills</v>
      </c>
      <c r="F842" t="s">
        <v>751</v>
      </c>
      <c r="G842">
        <v>2005</v>
      </c>
      <c r="H842">
        <v>100</v>
      </c>
    </row>
    <row r="843" spans="1:8" x14ac:dyDescent="0.3">
      <c r="A843" t="s">
        <v>17</v>
      </c>
      <c r="B843" s="12">
        <v>3131</v>
      </c>
      <c r="C843" t="s">
        <v>128</v>
      </c>
      <c r="D843" t="str">
        <f>_xlfn.XLOOKUP(Table1[[#This Row],[IndustryCode]],Metadata!$A$1:$A$64,Metadata!$F$1:$F$64,Table1[[#This Row],[IndustryTitle]])</f>
        <v>Fiber, Yarn, And Thread Mills</v>
      </c>
      <c r="E843" t="str">
        <f>Table1[[#This Row],[IndustryCode]]&amp;" - "&amp;Table1[[#This Row],[ShortIndustryTitle]]</f>
        <v>3131 - Fiber, Yarn, And Thread Mills</v>
      </c>
      <c r="F843" t="s">
        <v>751</v>
      </c>
      <c r="G843">
        <v>2006</v>
      </c>
      <c r="H843">
        <v>104.742436794833</v>
      </c>
    </row>
    <row r="844" spans="1:8" x14ac:dyDescent="0.3">
      <c r="A844" t="s">
        <v>17</v>
      </c>
      <c r="B844" s="12">
        <v>3131</v>
      </c>
      <c r="C844" t="s">
        <v>128</v>
      </c>
      <c r="D844" t="str">
        <f>_xlfn.XLOOKUP(Table1[[#This Row],[IndustryCode]],Metadata!$A$1:$A$64,Metadata!$F$1:$F$64,Table1[[#This Row],[IndustryTitle]])</f>
        <v>Fiber, Yarn, And Thread Mills</v>
      </c>
      <c r="E844" t="str">
        <f>Table1[[#This Row],[IndustryCode]]&amp;" - "&amp;Table1[[#This Row],[ShortIndustryTitle]]</f>
        <v>3131 - Fiber, Yarn, And Thread Mills</v>
      </c>
      <c r="F844" t="s">
        <v>751</v>
      </c>
      <c r="G844">
        <v>2007</v>
      </c>
      <c r="H844">
        <v>101.45720171678801</v>
      </c>
    </row>
    <row r="845" spans="1:8" x14ac:dyDescent="0.3">
      <c r="A845" t="s">
        <v>17</v>
      </c>
      <c r="B845" s="12">
        <v>3131</v>
      </c>
      <c r="C845" t="s">
        <v>128</v>
      </c>
      <c r="D845" t="str">
        <f>_xlfn.XLOOKUP(Table1[[#This Row],[IndustryCode]],Metadata!$A$1:$A$64,Metadata!$F$1:$F$64,Table1[[#This Row],[IndustryTitle]])</f>
        <v>Fiber, Yarn, And Thread Mills</v>
      </c>
      <c r="E845" t="str">
        <f>Table1[[#This Row],[IndustryCode]]&amp;" - "&amp;Table1[[#This Row],[ShortIndustryTitle]]</f>
        <v>3131 - Fiber, Yarn, And Thread Mills</v>
      </c>
      <c r="F845" t="s">
        <v>751</v>
      </c>
      <c r="G845">
        <v>2008</v>
      </c>
      <c r="H845">
        <v>101.693278408615</v>
      </c>
    </row>
    <row r="846" spans="1:8" x14ac:dyDescent="0.3">
      <c r="A846" t="s">
        <v>17</v>
      </c>
      <c r="B846" s="12">
        <v>3131</v>
      </c>
      <c r="C846" t="s">
        <v>128</v>
      </c>
      <c r="D846" t="str">
        <f>_xlfn.XLOOKUP(Table1[[#This Row],[IndustryCode]],Metadata!$A$1:$A$64,Metadata!$F$1:$F$64,Table1[[#This Row],[IndustryTitle]])</f>
        <v>Fiber, Yarn, And Thread Mills</v>
      </c>
      <c r="E846" t="str">
        <f>Table1[[#This Row],[IndustryCode]]&amp;" - "&amp;Table1[[#This Row],[ShortIndustryTitle]]</f>
        <v>3131 - Fiber, Yarn, And Thread Mills</v>
      </c>
      <c r="F846" t="s">
        <v>751</v>
      </c>
      <c r="G846">
        <v>2009</v>
      </c>
      <c r="H846">
        <v>99.301251598708504</v>
      </c>
    </row>
    <row r="847" spans="1:8" x14ac:dyDescent="0.3">
      <c r="A847" t="s">
        <v>17</v>
      </c>
      <c r="B847" s="12">
        <v>3131</v>
      </c>
      <c r="C847" t="s">
        <v>128</v>
      </c>
      <c r="D847" t="str">
        <f>_xlfn.XLOOKUP(Table1[[#This Row],[IndustryCode]],Metadata!$A$1:$A$64,Metadata!$F$1:$F$64,Table1[[#This Row],[IndustryTitle]])</f>
        <v>Fiber, Yarn, And Thread Mills</v>
      </c>
      <c r="E847" t="str">
        <f>Table1[[#This Row],[IndustryCode]]&amp;" - "&amp;Table1[[#This Row],[ShortIndustryTitle]]</f>
        <v>3131 - Fiber, Yarn, And Thread Mills</v>
      </c>
      <c r="F847" t="s">
        <v>751</v>
      </c>
      <c r="G847">
        <v>2010</v>
      </c>
      <c r="H847">
        <v>90.735817345974198</v>
      </c>
    </row>
    <row r="848" spans="1:8" x14ac:dyDescent="0.3">
      <c r="A848" t="s">
        <v>17</v>
      </c>
      <c r="B848" s="12">
        <v>3131</v>
      </c>
      <c r="C848" t="s">
        <v>128</v>
      </c>
      <c r="D848" t="str">
        <f>_xlfn.XLOOKUP(Table1[[#This Row],[IndustryCode]],Metadata!$A$1:$A$64,Metadata!$F$1:$F$64,Table1[[#This Row],[IndustryTitle]])</f>
        <v>Fiber, Yarn, And Thread Mills</v>
      </c>
      <c r="E848" t="str">
        <f>Table1[[#This Row],[IndustryCode]]&amp;" - "&amp;Table1[[#This Row],[ShortIndustryTitle]]</f>
        <v>3131 - Fiber, Yarn, And Thread Mills</v>
      </c>
      <c r="F848" t="s">
        <v>751</v>
      </c>
      <c r="G848">
        <v>2011</v>
      </c>
      <c r="H848">
        <v>88.714943825722401</v>
      </c>
    </row>
    <row r="849" spans="1:8" x14ac:dyDescent="0.3">
      <c r="A849" t="s">
        <v>17</v>
      </c>
      <c r="B849" s="12">
        <v>3131</v>
      </c>
      <c r="C849" t="s">
        <v>128</v>
      </c>
      <c r="D849" t="str">
        <f>_xlfn.XLOOKUP(Table1[[#This Row],[IndustryCode]],Metadata!$A$1:$A$64,Metadata!$F$1:$F$64,Table1[[#This Row],[IndustryTitle]])</f>
        <v>Fiber, Yarn, And Thread Mills</v>
      </c>
      <c r="E849" t="str">
        <f>Table1[[#This Row],[IndustryCode]]&amp;" - "&amp;Table1[[#This Row],[ShortIndustryTitle]]</f>
        <v>3131 - Fiber, Yarn, And Thread Mills</v>
      </c>
      <c r="F849" t="s">
        <v>751</v>
      </c>
      <c r="G849">
        <v>2012</v>
      </c>
      <c r="H849">
        <v>94.7352695695932</v>
      </c>
    </row>
    <row r="850" spans="1:8" x14ac:dyDescent="0.3">
      <c r="A850" t="s">
        <v>17</v>
      </c>
      <c r="B850" s="12">
        <v>3131</v>
      </c>
      <c r="C850" t="s">
        <v>128</v>
      </c>
      <c r="D850" t="str">
        <f>_xlfn.XLOOKUP(Table1[[#This Row],[IndustryCode]],Metadata!$A$1:$A$64,Metadata!$F$1:$F$64,Table1[[#This Row],[IndustryTitle]])</f>
        <v>Fiber, Yarn, And Thread Mills</v>
      </c>
      <c r="E850" t="str">
        <f>Table1[[#This Row],[IndustryCode]]&amp;" - "&amp;Table1[[#This Row],[ShortIndustryTitle]]</f>
        <v>3131 - Fiber, Yarn, And Thread Mills</v>
      </c>
      <c r="F850" t="s">
        <v>751</v>
      </c>
      <c r="G850">
        <v>2013</v>
      </c>
      <c r="H850">
        <v>103.364809294013</v>
      </c>
    </row>
    <row r="851" spans="1:8" x14ac:dyDescent="0.3">
      <c r="A851" t="s">
        <v>17</v>
      </c>
      <c r="B851" s="12">
        <v>3131</v>
      </c>
      <c r="C851" t="s">
        <v>128</v>
      </c>
      <c r="D851" t="str">
        <f>_xlfn.XLOOKUP(Table1[[#This Row],[IndustryCode]],Metadata!$A$1:$A$64,Metadata!$F$1:$F$64,Table1[[#This Row],[IndustryTitle]])</f>
        <v>Fiber, Yarn, And Thread Mills</v>
      </c>
      <c r="E851" t="str">
        <f>Table1[[#This Row],[IndustryCode]]&amp;" - "&amp;Table1[[#This Row],[ShortIndustryTitle]]</f>
        <v>3131 - Fiber, Yarn, And Thread Mills</v>
      </c>
      <c r="F851" t="s">
        <v>751</v>
      </c>
      <c r="G851">
        <v>2014</v>
      </c>
      <c r="H851">
        <v>100.883740046355</v>
      </c>
    </row>
    <row r="852" spans="1:8" x14ac:dyDescent="0.3">
      <c r="A852" t="s">
        <v>17</v>
      </c>
      <c r="B852" s="12">
        <v>3131</v>
      </c>
      <c r="C852" t="s">
        <v>128</v>
      </c>
      <c r="D852" t="str">
        <f>_xlfn.XLOOKUP(Table1[[#This Row],[IndustryCode]],Metadata!$A$1:$A$64,Metadata!$F$1:$F$64,Table1[[#This Row],[IndustryTitle]])</f>
        <v>Fiber, Yarn, And Thread Mills</v>
      </c>
      <c r="E852" t="str">
        <f>Table1[[#This Row],[IndustryCode]]&amp;" - "&amp;Table1[[#This Row],[ShortIndustryTitle]]</f>
        <v>3131 - Fiber, Yarn, And Thread Mills</v>
      </c>
      <c r="F852" t="s">
        <v>751</v>
      </c>
      <c r="G852">
        <v>2015</v>
      </c>
      <c r="H852">
        <v>99.808856530735497</v>
      </c>
    </row>
    <row r="853" spans="1:8" x14ac:dyDescent="0.3">
      <c r="A853" t="s">
        <v>17</v>
      </c>
      <c r="B853" s="12">
        <v>3131</v>
      </c>
      <c r="C853" t="s">
        <v>128</v>
      </c>
      <c r="D853" t="str">
        <f>_xlfn.XLOOKUP(Table1[[#This Row],[IndustryCode]],Metadata!$A$1:$A$64,Metadata!$F$1:$F$64,Table1[[#This Row],[IndustryTitle]])</f>
        <v>Fiber, Yarn, And Thread Mills</v>
      </c>
      <c r="E853" t="str">
        <f>Table1[[#This Row],[IndustryCode]]&amp;" - "&amp;Table1[[#This Row],[ShortIndustryTitle]]</f>
        <v>3131 - Fiber, Yarn, And Thread Mills</v>
      </c>
      <c r="F853" t="s">
        <v>751</v>
      </c>
      <c r="G853">
        <v>2016</v>
      </c>
      <c r="H853">
        <v>103.30291864766799</v>
      </c>
    </row>
    <row r="854" spans="1:8" x14ac:dyDescent="0.3">
      <c r="A854" t="s">
        <v>17</v>
      </c>
      <c r="B854" s="12">
        <v>3131</v>
      </c>
      <c r="C854" t="s">
        <v>128</v>
      </c>
      <c r="D854" t="str">
        <f>_xlfn.XLOOKUP(Table1[[#This Row],[IndustryCode]],Metadata!$A$1:$A$64,Metadata!$F$1:$F$64,Table1[[#This Row],[IndustryTitle]])</f>
        <v>Fiber, Yarn, And Thread Mills</v>
      </c>
      <c r="E854" t="str">
        <f>Table1[[#This Row],[IndustryCode]]&amp;" - "&amp;Table1[[#This Row],[ShortIndustryTitle]]</f>
        <v>3131 - Fiber, Yarn, And Thread Mills</v>
      </c>
      <c r="F854" t="s">
        <v>751</v>
      </c>
      <c r="G854">
        <v>2017</v>
      </c>
      <c r="H854">
        <v>91.606628339574399</v>
      </c>
    </row>
    <row r="855" spans="1:8" x14ac:dyDescent="0.3">
      <c r="A855" t="s">
        <v>17</v>
      </c>
      <c r="B855" s="12">
        <v>3131</v>
      </c>
      <c r="C855" t="s">
        <v>128</v>
      </c>
      <c r="D855" t="str">
        <f>_xlfn.XLOOKUP(Table1[[#This Row],[IndustryCode]],Metadata!$A$1:$A$64,Metadata!$F$1:$F$64,Table1[[#This Row],[IndustryTitle]])</f>
        <v>Fiber, Yarn, And Thread Mills</v>
      </c>
      <c r="E855" t="str">
        <f>Table1[[#This Row],[IndustryCode]]&amp;" - "&amp;Table1[[#This Row],[ShortIndustryTitle]]</f>
        <v>3131 - Fiber, Yarn, And Thread Mills</v>
      </c>
      <c r="F855" t="s">
        <v>751</v>
      </c>
      <c r="G855">
        <v>2018</v>
      </c>
      <c r="H855">
        <v>95.601240216171206</v>
      </c>
    </row>
    <row r="856" spans="1:8" x14ac:dyDescent="0.3">
      <c r="A856" t="s">
        <v>17</v>
      </c>
      <c r="B856" s="12">
        <v>3131</v>
      </c>
      <c r="C856" t="s">
        <v>128</v>
      </c>
      <c r="D856" t="str">
        <f>_xlfn.XLOOKUP(Table1[[#This Row],[IndustryCode]],Metadata!$A$1:$A$64,Metadata!$F$1:$F$64,Table1[[#This Row],[IndustryTitle]])</f>
        <v>Fiber, Yarn, And Thread Mills</v>
      </c>
      <c r="E856" t="str">
        <f>Table1[[#This Row],[IndustryCode]]&amp;" - "&amp;Table1[[#This Row],[ShortIndustryTitle]]</f>
        <v>3131 - Fiber, Yarn, And Thread Mills</v>
      </c>
      <c r="F856" t="s">
        <v>751</v>
      </c>
      <c r="G856">
        <v>2019</v>
      </c>
      <c r="H856">
        <v>95.525255045890106</v>
      </c>
    </row>
    <row r="857" spans="1:8" x14ac:dyDescent="0.3">
      <c r="A857" t="s">
        <v>17</v>
      </c>
      <c r="B857" s="12">
        <v>3132</v>
      </c>
      <c r="C857" t="s">
        <v>129</v>
      </c>
      <c r="D857" t="str">
        <f>_xlfn.XLOOKUP(Table1[[#This Row],[IndustryCode]],Metadata!$A$1:$A$64,Metadata!$F$1:$F$64,Table1[[#This Row],[IndustryTitle]])</f>
        <v>Fabric Mills</v>
      </c>
      <c r="E857" t="str">
        <f>Table1[[#This Row],[IndustryCode]]&amp;" - "&amp;Table1[[#This Row],[ShortIndustryTitle]]</f>
        <v>3132 - Fabric Mills</v>
      </c>
      <c r="F857" t="s">
        <v>751</v>
      </c>
      <c r="G857">
        <v>2005</v>
      </c>
      <c r="H857">
        <v>100</v>
      </c>
    </row>
    <row r="858" spans="1:8" x14ac:dyDescent="0.3">
      <c r="A858" t="s">
        <v>17</v>
      </c>
      <c r="B858" s="12">
        <v>3132</v>
      </c>
      <c r="C858" t="s">
        <v>129</v>
      </c>
      <c r="D858" t="str">
        <f>_xlfn.XLOOKUP(Table1[[#This Row],[IndustryCode]],Metadata!$A$1:$A$64,Metadata!$F$1:$F$64,Table1[[#This Row],[IndustryTitle]])</f>
        <v>Fabric Mills</v>
      </c>
      <c r="E858" t="str">
        <f>Table1[[#This Row],[IndustryCode]]&amp;" - "&amp;Table1[[#This Row],[ShortIndustryTitle]]</f>
        <v>3132 - Fabric Mills</v>
      </c>
      <c r="F858" t="s">
        <v>751</v>
      </c>
      <c r="G858">
        <v>2006</v>
      </c>
      <c r="H858">
        <v>100.996222217096</v>
      </c>
    </row>
    <row r="859" spans="1:8" x14ac:dyDescent="0.3">
      <c r="A859" t="s">
        <v>17</v>
      </c>
      <c r="B859" s="12">
        <v>3132</v>
      </c>
      <c r="C859" t="s">
        <v>129</v>
      </c>
      <c r="D859" t="str">
        <f>_xlfn.XLOOKUP(Table1[[#This Row],[IndustryCode]],Metadata!$A$1:$A$64,Metadata!$F$1:$F$64,Table1[[#This Row],[IndustryTitle]])</f>
        <v>Fabric Mills</v>
      </c>
      <c r="E859" t="str">
        <f>Table1[[#This Row],[IndustryCode]]&amp;" - "&amp;Table1[[#This Row],[ShortIndustryTitle]]</f>
        <v>3132 - Fabric Mills</v>
      </c>
      <c r="F859" t="s">
        <v>751</v>
      </c>
      <c r="G859">
        <v>2007</v>
      </c>
      <c r="H859">
        <v>102.476091535452</v>
      </c>
    </row>
    <row r="860" spans="1:8" x14ac:dyDescent="0.3">
      <c r="A860" t="s">
        <v>17</v>
      </c>
      <c r="B860" s="12">
        <v>3132</v>
      </c>
      <c r="C860" t="s">
        <v>129</v>
      </c>
      <c r="D860" t="str">
        <f>_xlfn.XLOOKUP(Table1[[#This Row],[IndustryCode]],Metadata!$A$1:$A$64,Metadata!$F$1:$F$64,Table1[[#This Row],[IndustryTitle]])</f>
        <v>Fabric Mills</v>
      </c>
      <c r="E860" t="str">
        <f>Table1[[#This Row],[IndustryCode]]&amp;" - "&amp;Table1[[#This Row],[ShortIndustryTitle]]</f>
        <v>3132 - Fabric Mills</v>
      </c>
      <c r="F860" t="s">
        <v>751</v>
      </c>
      <c r="G860">
        <v>2008</v>
      </c>
      <c r="H860">
        <v>101.82449658091799</v>
      </c>
    </row>
    <row r="861" spans="1:8" x14ac:dyDescent="0.3">
      <c r="A861" t="s">
        <v>17</v>
      </c>
      <c r="B861" s="12">
        <v>3132</v>
      </c>
      <c r="C861" t="s">
        <v>129</v>
      </c>
      <c r="D861" t="str">
        <f>_xlfn.XLOOKUP(Table1[[#This Row],[IndustryCode]],Metadata!$A$1:$A$64,Metadata!$F$1:$F$64,Table1[[#This Row],[IndustryTitle]])</f>
        <v>Fabric Mills</v>
      </c>
      <c r="E861" t="str">
        <f>Table1[[#This Row],[IndustryCode]]&amp;" - "&amp;Table1[[#This Row],[ShortIndustryTitle]]</f>
        <v>3132 - Fabric Mills</v>
      </c>
      <c r="F861" t="s">
        <v>751</v>
      </c>
      <c r="G861">
        <v>2009</v>
      </c>
      <c r="H861">
        <v>106.531949667641</v>
      </c>
    </row>
    <row r="862" spans="1:8" x14ac:dyDescent="0.3">
      <c r="A862" t="s">
        <v>17</v>
      </c>
      <c r="B862" s="12">
        <v>3132</v>
      </c>
      <c r="C862" t="s">
        <v>129</v>
      </c>
      <c r="D862" t="str">
        <f>_xlfn.XLOOKUP(Table1[[#This Row],[IndustryCode]],Metadata!$A$1:$A$64,Metadata!$F$1:$F$64,Table1[[#This Row],[IndustryTitle]])</f>
        <v>Fabric Mills</v>
      </c>
      <c r="E862" t="str">
        <f>Table1[[#This Row],[IndustryCode]]&amp;" - "&amp;Table1[[#This Row],[ShortIndustryTitle]]</f>
        <v>3132 - Fabric Mills</v>
      </c>
      <c r="F862" t="s">
        <v>751</v>
      </c>
      <c r="G862">
        <v>2010</v>
      </c>
      <c r="H862">
        <v>105.140249891919</v>
      </c>
    </row>
    <row r="863" spans="1:8" x14ac:dyDescent="0.3">
      <c r="A863" t="s">
        <v>17</v>
      </c>
      <c r="B863" s="12">
        <v>3132</v>
      </c>
      <c r="C863" t="s">
        <v>129</v>
      </c>
      <c r="D863" t="str">
        <f>_xlfn.XLOOKUP(Table1[[#This Row],[IndustryCode]],Metadata!$A$1:$A$64,Metadata!$F$1:$F$64,Table1[[#This Row],[IndustryTitle]])</f>
        <v>Fabric Mills</v>
      </c>
      <c r="E863" t="str">
        <f>Table1[[#This Row],[IndustryCode]]&amp;" - "&amp;Table1[[#This Row],[ShortIndustryTitle]]</f>
        <v>3132 - Fabric Mills</v>
      </c>
      <c r="F863" t="s">
        <v>751</v>
      </c>
      <c r="G863">
        <v>2011</v>
      </c>
      <c r="H863">
        <v>106.799915373559</v>
      </c>
    </row>
    <row r="864" spans="1:8" x14ac:dyDescent="0.3">
      <c r="A864" t="s">
        <v>17</v>
      </c>
      <c r="B864" s="12">
        <v>3132</v>
      </c>
      <c r="C864" t="s">
        <v>129</v>
      </c>
      <c r="D864" t="str">
        <f>_xlfn.XLOOKUP(Table1[[#This Row],[IndustryCode]],Metadata!$A$1:$A$64,Metadata!$F$1:$F$64,Table1[[#This Row],[IndustryTitle]])</f>
        <v>Fabric Mills</v>
      </c>
      <c r="E864" t="str">
        <f>Table1[[#This Row],[IndustryCode]]&amp;" - "&amp;Table1[[#This Row],[ShortIndustryTitle]]</f>
        <v>3132 - Fabric Mills</v>
      </c>
      <c r="F864" t="s">
        <v>751</v>
      </c>
      <c r="G864">
        <v>2012</v>
      </c>
      <c r="H864">
        <v>109.962848695288</v>
      </c>
    </row>
    <row r="865" spans="1:8" x14ac:dyDescent="0.3">
      <c r="A865" t="s">
        <v>17</v>
      </c>
      <c r="B865" s="12">
        <v>3132</v>
      </c>
      <c r="C865" t="s">
        <v>129</v>
      </c>
      <c r="D865" t="str">
        <f>_xlfn.XLOOKUP(Table1[[#This Row],[IndustryCode]],Metadata!$A$1:$A$64,Metadata!$F$1:$F$64,Table1[[#This Row],[IndustryTitle]])</f>
        <v>Fabric Mills</v>
      </c>
      <c r="E865" t="str">
        <f>Table1[[#This Row],[IndustryCode]]&amp;" - "&amp;Table1[[#This Row],[ShortIndustryTitle]]</f>
        <v>3132 - Fabric Mills</v>
      </c>
      <c r="F865" t="s">
        <v>751</v>
      </c>
      <c r="G865">
        <v>2013</v>
      </c>
      <c r="H865">
        <v>109.77170508077801</v>
      </c>
    </row>
    <row r="866" spans="1:8" x14ac:dyDescent="0.3">
      <c r="A866" t="s">
        <v>17</v>
      </c>
      <c r="B866" s="12">
        <v>3132</v>
      </c>
      <c r="C866" t="s">
        <v>129</v>
      </c>
      <c r="D866" t="str">
        <f>_xlfn.XLOOKUP(Table1[[#This Row],[IndustryCode]],Metadata!$A$1:$A$64,Metadata!$F$1:$F$64,Table1[[#This Row],[IndustryTitle]])</f>
        <v>Fabric Mills</v>
      </c>
      <c r="E866" t="str">
        <f>Table1[[#This Row],[IndustryCode]]&amp;" - "&amp;Table1[[#This Row],[ShortIndustryTitle]]</f>
        <v>3132 - Fabric Mills</v>
      </c>
      <c r="F866" t="s">
        <v>751</v>
      </c>
      <c r="G866">
        <v>2014</v>
      </c>
      <c r="H866">
        <v>109.25700867162701</v>
      </c>
    </row>
    <row r="867" spans="1:8" x14ac:dyDescent="0.3">
      <c r="A867" t="s">
        <v>17</v>
      </c>
      <c r="B867" s="12">
        <v>3132</v>
      </c>
      <c r="C867" t="s">
        <v>129</v>
      </c>
      <c r="D867" t="str">
        <f>_xlfn.XLOOKUP(Table1[[#This Row],[IndustryCode]],Metadata!$A$1:$A$64,Metadata!$F$1:$F$64,Table1[[#This Row],[IndustryTitle]])</f>
        <v>Fabric Mills</v>
      </c>
      <c r="E867" t="str">
        <f>Table1[[#This Row],[IndustryCode]]&amp;" - "&amp;Table1[[#This Row],[ShortIndustryTitle]]</f>
        <v>3132 - Fabric Mills</v>
      </c>
      <c r="F867" t="s">
        <v>751</v>
      </c>
      <c r="G867">
        <v>2015</v>
      </c>
      <c r="H867">
        <v>111.567007185145</v>
      </c>
    </row>
    <row r="868" spans="1:8" x14ac:dyDescent="0.3">
      <c r="A868" t="s">
        <v>17</v>
      </c>
      <c r="B868" s="12">
        <v>3132</v>
      </c>
      <c r="C868" t="s">
        <v>129</v>
      </c>
      <c r="D868" t="str">
        <f>_xlfn.XLOOKUP(Table1[[#This Row],[IndustryCode]],Metadata!$A$1:$A$64,Metadata!$F$1:$F$64,Table1[[#This Row],[IndustryTitle]])</f>
        <v>Fabric Mills</v>
      </c>
      <c r="E868" t="str">
        <f>Table1[[#This Row],[IndustryCode]]&amp;" - "&amp;Table1[[#This Row],[ShortIndustryTitle]]</f>
        <v>3132 - Fabric Mills</v>
      </c>
      <c r="F868" t="s">
        <v>751</v>
      </c>
      <c r="G868">
        <v>2016</v>
      </c>
      <c r="H868">
        <v>109.758891978726</v>
      </c>
    </row>
    <row r="869" spans="1:8" x14ac:dyDescent="0.3">
      <c r="A869" t="s">
        <v>17</v>
      </c>
      <c r="B869" s="12">
        <v>3132</v>
      </c>
      <c r="C869" t="s">
        <v>129</v>
      </c>
      <c r="D869" t="str">
        <f>_xlfn.XLOOKUP(Table1[[#This Row],[IndustryCode]],Metadata!$A$1:$A$64,Metadata!$F$1:$F$64,Table1[[#This Row],[IndustryTitle]])</f>
        <v>Fabric Mills</v>
      </c>
      <c r="E869" t="str">
        <f>Table1[[#This Row],[IndustryCode]]&amp;" - "&amp;Table1[[#This Row],[ShortIndustryTitle]]</f>
        <v>3132 - Fabric Mills</v>
      </c>
      <c r="F869" t="s">
        <v>751</v>
      </c>
      <c r="G869">
        <v>2017</v>
      </c>
      <c r="H869">
        <v>113.270328742438</v>
      </c>
    </row>
    <row r="870" spans="1:8" x14ac:dyDescent="0.3">
      <c r="A870" t="s">
        <v>17</v>
      </c>
      <c r="B870" s="12">
        <v>3132</v>
      </c>
      <c r="C870" t="s">
        <v>129</v>
      </c>
      <c r="D870" t="str">
        <f>_xlfn.XLOOKUP(Table1[[#This Row],[IndustryCode]],Metadata!$A$1:$A$64,Metadata!$F$1:$F$64,Table1[[#This Row],[IndustryTitle]])</f>
        <v>Fabric Mills</v>
      </c>
      <c r="E870" t="str">
        <f>Table1[[#This Row],[IndustryCode]]&amp;" - "&amp;Table1[[#This Row],[ShortIndustryTitle]]</f>
        <v>3132 - Fabric Mills</v>
      </c>
      <c r="F870" t="s">
        <v>751</v>
      </c>
      <c r="G870">
        <v>2018</v>
      </c>
      <c r="H870">
        <v>111.37349027546</v>
      </c>
    </row>
    <row r="871" spans="1:8" x14ac:dyDescent="0.3">
      <c r="A871" t="s">
        <v>17</v>
      </c>
      <c r="B871" s="12">
        <v>3132</v>
      </c>
      <c r="C871" t="s">
        <v>129</v>
      </c>
      <c r="D871" t="str">
        <f>_xlfn.XLOOKUP(Table1[[#This Row],[IndustryCode]],Metadata!$A$1:$A$64,Metadata!$F$1:$F$64,Table1[[#This Row],[IndustryTitle]])</f>
        <v>Fabric Mills</v>
      </c>
      <c r="E871" t="str">
        <f>Table1[[#This Row],[IndustryCode]]&amp;" - "&amp;Table1[[#This Row],[ShortIndustryTitle]]</f>
        <v>3132 - Fabric Mills</v>
      </c>
      <c r="F871" t="s">
        <v>751</v>
      </c>
      <c r="G871">
        <v>2019</v>
      </c>
      <c r="H871">
        <v>107.285459762814</v>
      </c>
    </row>
    <row r="872" spans="1:8" x14ac:dyDescent="0.3">
      <c r="A872" t="s">
        <v>17</v>
      </c>
      <c r="B872" s="12">
        <v>3133</v>
      </c>
      <c r="C872" t="s">
        <v>130</v>
      </c>
      <c r="D872" t="str">
        <f>_xlfn.XLOOKUP(Table1[[#This Row],[IndustryCode]],Metadata!$A$1:$A$64,Metadata!$F$1:$F$64,Table1[[#This Row],[IndustryTitle]])</f>
        <v>Textile And Fabric Finishing And Fabric Coating Mills</v>
      </c>
      <c r="E872" t="str">
        <f>Table1[[#This Row],[IndustryCode]]&amp;" - "&amp;Table1[[#This Row],[ShortIndustryTitle]]</f>
        <v>3133 - Textile And Fabric Finishing And Fabric Coating Mills</v>
      </c>
      <c r="F872" t="s">
        <v>751</v>
      </c>
      <c r="G872">
        <v>2005</v>
      </c>
      <c r="H872">
        <v>100</v>
      </c>
    </row>
    <row r="873" spans="1:8" x14ac:dyDescent="0.3">
      <c r="A873" t="s">
        <v>17</v>
      </c>
      <c r="B873" s="12">
        <v>3133</v>
      </c>
      <c r="C873" t="s">
        <v>130</v>
      </c>
      <c r="D873" t="str">
        <f>_xlfn.XLOOKUP(Table1[[#This Row],[IndustryCode]],Metadata!$A$1:$A$64,Metadata!$F$1:$F$64,Table1[[#This Row],[IndustryTitle]])</f>
        <v>Textile And Fabric Finishing And Fabric Coating Mills</v>
      </c>
      <c r="E873" t="str">
        <f>Table1[[#This Row],[IndustryCode]]&amp;" - "&amp;Table1[[#This Row],[ShortIndustryTitle]]</f>
        <v>3133 - Textile And Fabric Finishing And Fabric Coating Mills</v>
      </c>
      <c r="F873" t="s">
        <v>751</v>
      </c>
      <c r="G873">
        <v>2006</v>
      </c>
      <c r="H873">
        <v>109.404402715584</v>
      </c>
    </row>
    <row r="874" spans="1:8" x14ac:dyDescent="0.3">
      <c r="A874" t="s">
        <v>17</v>
      </c>
      <c r="B874" s="12">
        <v>3133</v>
      </c>
      <c r="C874" t="s">
        <v>130</v>
      </c>
      <c r="D874" t="str">
        <f>_xlfn.XLOOKUP(Table1[[#This Row],[IndustryCode]],Metadata!$A$1:$A$64,Metadata!$F$1:$F$64,Table1[[#This Row],[IndustryTitle]])</f>
        <v>Textile And Fabric Finishing And Fabric Coating Mills</v>
      </c>
      <c r="E874" t="str">
        <f>Table1[[#This Row],[IndustryCode]]&amp;" - "&amp;Table1[[#This Row],[ShortIndustryTitle]]</f>
        <v>3133 - Textile And Fabric Finishing And Fabric Coating Mills</v>
      </c>
      <c r="F874" t="s">
        <v>751</v>
      </c>
      <c r="G874">
        <v>2007</v>
      </c>
      <c r="H874">
        <v>102.14377066368201</v>
      </c>
    </row>
    <row r="875" spans="1:8" x14ac:dyDescent="0.3">
      <c r="A875" t="s">
        <v>17</v>
      </c>
      <c r="B875" s="12">
        <v>3133</v>
      </c>
      <c r="C875" t="s">
        <v>130</v>
      </c>
      <c r="D875" t="str">
        <f>_xlfn.XLOOKUP(Table1[[#This Row],[IndustryCode]],Metadata!$A$1:$A$64,Metadata!$F$1:$F$64,Table1[[#This Row],[IndustryTitle]])</f>
        <v>Textile And Fabric Finishing And Fabric Coating Mills</v>
      </c>
      <c r="E875" t="str">
        <f>Table1[[#This Row],[IndustryCode]]&amp;" - "&amp;Table1[[#This Row],[ShortIndustryTitle]]</f>
        <v>3133 - Textile And Fabric Finishing And Fabric Coating Mills</v>
      </c>
      <c r="F875" t="s">
        <v>751</v>
      </c>
      <c r="G875">
        <v>2008</v>
      </c>
      <c r="H875">
        <v>108.06229989694999</v>
      </c>
    </row>
    <row r="876" spans="1:8" x14ac:dyDescent="0.3">
      <c r="A876" t="s">
        <v>17</v>
      </c>
      <c r="B876" s="12">
        <v>3133</v>
      </c>
      <c r="C876" t="s">
        <v>130</v>
      </c>
      <c r="D876" t="str">
        <f>_xlfn.XLOOKUP(Table1[[#This Row],[IndustryCode]],Metadata!$A$1:$A$64,Metadata!$F$1:$F$64,Table1[[#This Row],[IndustryTitle]])</f>
        <v>Textile And Fabric Finishing And Fabric Coating Mills</v>
      </c>
      <c r="E876" t="str">
        <f>Table1[[#This Row],[IndustryCode]]&amp;" - "&amp;Table1[[#This Row],[ShortIndustryTitle]]</f>
        <v>3133 - Textile And Fabric Finishing And Fabric Coating Mills</v>
      </c>
      <c r="F876" t="s">
        <v>751</v>
      </c>
      <c r="G876">
        <v>2009</v>
      </c>
      <c r="H876">
        <v>105.939982017427</v>
      </c>
    </row>
    <row r="877" spans="1:8" x14ac:dyDescent="0.3">
      <c r="A877" t="s">
        <v>17</v>
      </c>
      <c r="B877" s="12">
        <v>3133</v>
      </c>
      <c r="C877" t="s">
        <v>130</v>
      </c>
      <c r="D877" t="str">
        <f>_xlfn.XLOOKUP(Table1[[#This Row],[IndustryCode]],Metadata!$A$1:$A$64,Metadata!$F$1:$F$64,Table1[[#This Row],[IndustryTitle]])</f>
        <v>Textile And Fabric Finishing And Fabric Coating Mills</v>
      </c>
      <c r="E877" t="str">
        <f>Table1[[#This Row],[IndustryCode]]&amp;" - "&amp;Table1[[#This Row],[ShortIndustryTitle]]</f>
        <v>3133 - Textile And Fabric Finishing And Fabric Coating Mills</v>
      </c>
      <c r="F877" t="s">
        <v>751</v>
      </c>
      <c r="G877">
        <v>2010</v>
      </c>
      <c r="H877">
        <v>106.84906859564499</v>
      </c>
    </row>
    <row r="878" spans="1:8" x14ac:dyDescent="0.3">
      <c r="A878" t="s">
        <v>17</v>
      </c>
      <c r="B878" s="12">
        <v>3133</v>
      </c>
      <c r="C878" t="s">
        <v>130</v>
      </c>
      <c r="D878" t="str">
        <f>_xlfn.XLOOKUP(Table1[[#This Row],[IndustryCode]],Metadata!$A$1:$A$64,Metadata!$F$1:$F$64,Table1[[#This Row],[IndustryTitle]])</f>
        <v>Textile And Fabric Finishing And Fabric Coating Mills</v>
      </c>
      <c r="E878" t="str">
        <f>Table1[[#This Row],[IndustryCode]]&amp;" - "&amp;Table1[[#This Row],[ShortIndustryTitle]]</f>
        <v>3133 - Textile And Fabric Finishing And Fabric Coating Mills</v>
      </c>
      <c r="F878" t="s">
        <v>751</v>
      </c>
      <c r="G878">
        <v>2011</v>
      </c>
      <c r="H878">
        <v>111.895860967454</v>
      </c>
    </row>
    <row r="879" spans="1:8" x14ac:dyDescent="0.3">
      <c r="A879" t="s">
        <v>17</v>
      </c>
      <c r="B879" s="12">
        <v>3133</v>
      </c>
      <c r="C879" t="s">
        <v>130</v>
      </c>
      <c r="D879" t="str">
        <f>_xlfn.XLOOKUP(Table1[[#This Row],[IndustryCode]],Metadata!$A$1:$A$64,Metadata!$F$1:$F$64,Table1[[#This Row],[IndustryTitle]])</f>
        <v>Textile And Fabric Finishing And Fabric Coating Mills</v>
      </c>
      <c r="E879" t="str">
        <f>Table1[[#This Row],[IndustryCode]]&amp;" - "&amp;Table1[[#This Row],[ShortIndustryTitle]]</f>
        <v>3133 - Textile And Fabric Finishing And Fabric Coating Mills</v>
      </c>
      <c r="F879" t="s">
        <v>751</v>
      </c>
      <c r="G879">
        <v>2012</v>
      </c>
      <c r="H879">
        <v>114.65884287099</v>
      </c>
    </row>
    <row r="880" spans="1:8" x14ac:dyDescent="0.3">
      <c r="A880" t="s">
        <v>17</v>
      </c>
      <c r="B880" s="12">
        <v>3133</v>
      </c>
      <c r="C880" t="s">
        <v>130</v>
      </c>
      <c r="D880" t="str">
        <f>_xlfn.XLOOKUP(Table1[[#This Row],[IndustryCode]],Metadata!$A$1:$A$64,Metadata!$F$1:$F$64,Table1[[#This Row],[IndustryTitle]])</f>
        <v>Textile And Fabric Finishing And Fabric Coating Mills</v>
      </c>
      <c r="E880" t="str">
        <f>Table1[[#This Row],[IndustryCode]]&amp;" - "&amp;Table1[[#This Row],[ShortIndustryTitle]]</f>
        <v>3133 - Textile And Fabric Finishing And Fabric Coating Mills</v>
      </c>
      <c r="F880" t="s">
        <v>751</v>
      </c>
      <c r="G880">
        <v>2013</v>
      </c>
      <c r="H880">
        <v>121.41812188599999</v>
      </c>
    </row>
    <row r="881" spans="1:8" x14ac:dyDescent="0.3">
      <c r="A881" t="s">
        <v>17</v>
      </c>
      <c r="B881" s="12">
        <v>3133</v>
      </c>
      <c r="C881" t="s">
        <v>130</v>
      </c>
      <c r="D881" t="str">
        <f>_xlfn.XLOOKUP(Table1[[#This Row],[IndustryCode]],Metadata!$A$1:$A$64,Metadata!$F$1:$F$64,Table1[[#This Row],[IndustryTitle]])</f>
        <v>Textile And Fabric Finishing And Fabric Coating Mills</v>
      </c>
      <c r="E881" t="str">
        <f>Table1[[#This Row],[IndustryCode]]&amp;" - "&amp;Table1[[#This Row],[ShortIndustryTitle]]</f>
        <v>3133 - Textile And Fabric Finishing And Fabric Coating Mills</v>
      </c>
      <c r="F881" t="s">
        <v>751</v>
      </c>
      <c r="G881">
        <v>2014</v>
      </c>
      <c r="H881">
        <v>107.73232915237899</v>
      </c>
    </row>
    <row r="882" spans="1:8" x14ac:dyDescent="0.3">
      <c r="A882" t="s">
        <v>17</v>
      </c>
      <c r="B882" s="12">
        <v>3133</v>
      </c>
      <c r="C882" t="s">
        <v>130</v>
      </c>
      <c r="D882" t="str">
        <f>_xlfn.XLOOKUP(Table1[[#This Row],[IndustryCode]],Metadata!$A$1:$A$64,Metadata!$F$1:$F$64,Table1[[#This Row],[IndustryTitle]])</f>
        <v>Textile And Fabric Finishing And Fabric Coating Mills</v>
      </c>
      <c r="E882" t="str">
        <f>Table1[[#This Row],[IndustryCode]]&amp;" - "&amp;Table1[[#This Row],[ShortIndustryTitle]]</f>
        <v>3133 - Textile And Fabric Finishing And Fabric Coating Mills</v>
      </c>
      <c r="F882" t="s">
        <v>751</v>
      </c>
      <c r="G882">
        <v>2015</v>
      </c>
      <c r="H882">
        <v>110.098245671444</v>
      </c>
    </row>
    <row r="883" spans="1:8" x14ac:dyDescent="0.3">
      <c r="A883" t="s">
        <v>17</v>
      </c>
      <c r="B883" s="12">
        <v>3133</v>
      </c>
      <c r="C883" t="s">
        <v>130</v>
      </c>
      <c r="D883" t="str">
        <f>_xlfn.XLOOKUP(Table1[[#This Row],[IndustryCode]],Metadata!$A$1:$A$64,Metadata!$F$1:$F$64,Table1[[#This Row],[IndustryTitle]])</f>
        <v>Textile And Fabric Finishing And Fabric Coating Mills</v>
      </c>
      <c r="E883" t="str">
        <f>Table1[[#This Row],[IndustryCode]]&amp;" - "&amp;Table1[[#This Row],[ShortIndustryTitle]]</f>
        <v>3133 - Textile And Fabric Finishing And Fabric Coating Mills</v>
      </c>
      <c r="F883" t="s">
        <v>751</v>
      </c>
      <c r="G883">
        <v>2016</v>
      </c>
      <c r="H883">
        <v>109.89579486869501</v>
      </c>
    </row>
    <row r="884" spans="1:8" x14ac:dyDescent="0.3">
      <c r="A884" t="s">
        <v>17</v>
      </c>
      <c r="B884" s="12">
        <v>3133</v>
      </c>
      <c r="C884" t="s">
        <v>130</v>
      </c>
      <c r="D884" t="str">
        <f>_xlfn.XLOOKUP(Table1[[#This Row],[IndustryCode]],Metadata!$A$1:$A$64,Metadata!$F$1:$F$64,Table1[[#This Row],[IndustryTitle]])</f>
        <v>Textile And Fabric Finishing And Fabric Coating Mills</v>
      </c>
      <c r="E884" t="str">
        <f>Table1[[#This Row],[IndustryCode]]&amp;" - "&amp;Table1[[#This Row],[ShortIndustryTitle]]</f>
        <v>3133 - Textile And Fabric Finishing And Fabric Coating Mills</v>
      </c>
      <c r="F884" t="s">
        <v>751</v>
      </c>
      <c r="G884">
        <v>2017</v>
      </c>
      <c r="H884">
        <v>114.706750087354</v>
      </c>
    </row>
    <row r="885" spans="1:8" x14ac:dyDescent="0.3">
      <c r="A885" t="s">
        <v>17</v>
      </c>
      <c r="B885" s="12">
        <v>3133</v>
      </c>
      <c r="C885" t="s">
        <v>130</v>
      </c>
      <c r="D885" t="str">
        <f>_xlfn.XLOOKUP(Table1[[#This Row],[IndustryCode]],Metadata!$A$1:$A$64,Metadata!$F$1:$F$64,Table1[[#This Row],[IndustryTitle]])</f>
        <v>Textile And Fabric Finishing And Fabric Coating Mills</v>
      </c>
      <c r="E885" t="str">
        <f>Table1[[#This Row],[IndustryCode]]&amp;" - "&amp;Table1[[#This Row],[ShortIndustryTitle]]</f>
        <v>3133 - Textile And Fabric Finishing And Fabric Coating Mills</v>
      </c>
      <c r="F885" t="s">
        <v>751</v>
      </c>
      <c r="G885">
        <v>2018</v>
      </c>
      <c r="H885">
        <v>117.14024964712701</v>
      </c>
    </row>
    <row r="886" spans="1:8" x14ac:dyDescent="0.3">
      <c r="A886" t="s">
        <v>17</v>
      </c>
      <c r="B886" s="12">
        <v>3133</v>
      </c>
      <c r="C886" t="s">
        <v>130</v>
      </c>
      <c r="D886" t="str">
        <f>_xlfn.XLOOKUP(Table1[[#This Row],[IndustryCode]],Metadata!$A$1:$A$64,Metadata!$F$1:$F$64,Table1[[#This Row],[IndustryTitle]])</f>
        <v>Textile And Fabric Finishing And Fabric Coating Mills</v>
      </c>
      <c r="E886" t="str">
        <f>Table1[[#This Row],[IndustryCode]]&amp;" - "&amp;Table1[[#This Row],[ShortIndustryTitle]]</f>
        <v>3133 - Textile And Fabric Finishing And Fabric Coating Mills</v>
      </c>
      <c r="F886" t="s">
        <v>751</v>
      </c>
      <c r="G886">
        <v>2019</v>
      </c>
      <c r="H886">
        <v>122.63850371405201</v>
      </c>
    </row>
    <row r="887" spans="1:8" x14ac:dyDescent="0.3">
      <c r="A887" t="s">
        <v>17</v>
      </c>
      <c r="B887" s="12" t="s">
        <v>4</v>
      </c>
      <c r="C887" t="s">
        <v>29</v>
      </c>
      <c r="D887" t="str">
        <f>_xlfn.XLOOKUP(Table1[[#This Row],[IndustryCode]],Metadata!$A$1:$A$64,Metadata!$F$1:$F$64,Table1[[#This Row],[IndustryTitle]])</f>
        <v>Textile Manf.</v>
      </c>
      <c r="E887" t="str">
        <f>Table1[[#This Row],[IndustryCode]]&amp;" - "&amp;Table1[[#This Row],[ShortIndustryTitle]]</f>
        <v>313TT - Textile Manf.</v>
      </c>
      <c r="F887" t="s">
        <v>746</v>
      </c>
      <c r="G887">
        <v>2005</v>
      </c>
      <c r="H887">
        <v>100</v>
      </c>
    </row>
    <row r="888" spans="1:8" x14ac:dyDescent="0.3">
      <c r="A888" t="s">
        <v>17</v>
      </c>
      <c r="B888" s="12" t="s">
        <v>4</v>
      </c>
      <c r="C888" t="s">
        <v>29</v>
      </c>
      <c r="D888" t="str">
        <f>_xlfn.XLOOKUP(Table1[[#This Row],[IndustryCode]],Metadata!$A$1:$A$64,Metadata!$F$1:$F$64,Table1[[#This Row],[IndustryTitle]])</f>
        <v>Textile Manf.</v>
      </c>
      <c r="E888" t="str">
        <f>Table1[[#This Row],[IndustryCode]]&amp;" - "&amp;Table1[[#This Row],[ShortIndustryTitle]]</f>
        <v>313TT - Textile Manf.</v>
      </c>
      <c r="F888" t="s">
        <v>746</v>
      </c>
      <c r="G888">
        <v>2006</v>
      </c>
      <c r="H888">
        <v>103.46747767868899</v>
      </c>
    </row>
    <row r="889" spans="1:8" x14ac:dyDescent="0.3">
      <c r="A889" t="s">
        <v>17</v>
      </c>
      <c r="B889" s="12" t="s">
        <v>4</v>
      </c>
      <c r="C889" t="s">
        <v>29</v>
      </c>
      <c r="D889" t="str">
        <f>_xlfn.XLOOKUP(Table1[[#This Row],[IndustryCode]],Metadata!$A$1:$A$64,Metadata!$F$1:$F$64,Table1[[#This Row],[IndustryTitle]])</f>
        <v>Textile Manf.</v>
      </c>
      <c r="E889" t="str">
        <f>Table1[[#This Row],[IndustryCode]]&amp;" - "&amp;Table1[[#This Row],[ShortIndustryTitle]]</f>
        <v>313TT - Textile Manf.</v>
      </c>
      <c r="F889" t="s">
        <v>746</v>
      </c>
      <c r="G889">
        <v>2007</v>
      </c>
      <c r="H889">
        <v>102.582378862068</v>
      </c>
    </row>
    <row r="890" spans="1:8" x14ac:dyDescent="0.3">
      <c r="A890" t="s">
        <v>17</v>
      </c>
      <c r="B890" s="12" t="s">
        <v>4</v>
      </c>
      <c r="C890" t="s">
        <v>29</v>
      </c>
      <c r="D890" t="str">
        <f>_xlfn.XLOOKUP(Table1[[#This Row],[IndustryCode]],Metadata!$A$1:$A$64,Metadata!$F$1:$F$64,Table1[[#This Row],[IndustryTitle]])</f>
        <v>Textile Manf.</v>
      </c>
      <c r="E890" t="str">
        <f>Table1[[#This Row],[IndustryCode]]&amp;" - "&amp;Table1[[#This Row],[ShortIndustryTitle]]</f>
        <v>313TT - Textile Manf.</v>
      </c>
      <c r="F890" t="s">
        <v>746</v>
      </c>
      <c r="G890">
        <v>2008</v>
      </c>
      <c r="H890">
        <v>103.79195865718999</v>
      </c>
    </row>
    <row r="891" spans="1:8" x14ac:dyDescent="0.3">
      <c r="A891" t="s">
        <v>17</v>
      </c>
      <c r="B891" s="12" t="s">
        <v>4</v>
      </c>
      <c r="C891" t="s">
        <v>29</v>
      </c>
      <c r="D891" t="str">
        <f>_xlfn.XLOOKUP(Table1[[#This Row],[IndustryCode]],Metadata!$A$1:$A$64,Metadata!$F$1:$F$64,Table1[[#This Row],[IndustryTitle]])</f>
        <v>Textile Manf.</v>
      </c>
      <c r="E891" t="str">
        <f>Table1[[#This Row],[IndustryCode]]&amp;" - "&amp;Table1[[#This Row],[ShortIndustryTitle]]</f>
        <v>313TT - Textile Manf.</v>
      </c>
      <c r="F891" t="s">
        <v>746</v>
      </c>
      <c r="G891">
        <v>2009</v>
      </c>
      <c r="H891">
        <v>106.028378916606</v>
      </c>
    </row>
    <row r="892" spans="1:8" x14ac:dyDescent="0.3">
      <c r="A892" t="s">
        <v>17</v>
      </c>
      <c r="B892" s="12" t="s">
        <v>4</v>
      </c>
      <c r="C892" t="s">
        <v>29</v>
      </c>
      <c r="D892" t="str">
        <f>_xlfn.XLOOKUP(Table1[[#This Row],[IndustryCode]],Metadata!$A$1:$A$64,Metadata!$F$1:$F$64,Table1[[#This Row],[IndustryTitle]])</f>
        <v>Textile Manf.</v>
      </c>
      <c r="E892" t="str">
        <f>Table1[[#This Row],[IndustryCode]]&amp;" - "&amp;Table1[[#This Row],[ShortIndustryTitle]]</f>
        <v>313TT - Textile Manf.</v>
      </c>
      <c r="F892" t="s">
        <v>746</v>
      </c>
      <c r="G892">
        <v>2010</v>
      </c>
      <c r="H892">
        <v>107.28921861613399</v>
      </c>
    </row>
    <row r="893" spans="1:8" x14ac:dyDescent="0.3">
      <c r="A893" t="s">
        <v>17</v>
      </c>
      <c r="B893" s="12" t="s">
        <v>4</v>
      </c>
      <c r="C893" t="s">
        <v>29</v>
      </c>
      <c r="D893" t="str">
        <f>_xlfn.XLOOKUP(Table1[[#This Row],[IndustryCode]],Metadata!$A$1:$A$64,Metadata!$F$1:$F$64,Table1[[#This Row],[IndustryTitle]])</f>
        <v>Textile Manf.</v>
      </c>
      <c r="E893" t="str">
        <f>Table1[[#This Row],[IndustryCode]]&amp;" - "&amp;Table1[[#This Row],[ShortIndustryTitle]]</f>
        <v>313TT - Textile Manf.</v>
      </c>
      <c r="F893" t="s">
        <v>746</v>
      </c>
      <c r="G893">
        <v>2011</v>
      </c>
      <c r="H893">
        <v>107.204108818088</v>
      </c>
    </row>
    <row r="894" spans="1:8" x14ac:dyDescent="0.3">
      <c r="A894" t="s">
        <v>17</v>
      </c>
      <c r="B894" s="12" t="s">
        <v>4</v>
      </c>
      <c r="C894" t="s">
        <v>29</v>
      </c>
      <c r="D894" t="str">
        <f>_xlfn.XLOOKUP(Table1[[#This Row],[IndustryCode]],Metadata!$A$1:$A$64,Metadata!$F$1:$F$64,Table1[[#This Row],[IndustryTitle]])</f>
        <v>Textile Manf.</v>
      </c>
      <c r="E894" t="str">
        <f>Table1[[#This Row],[IndustryCode]]&amp;" - "&amp;Table1[[#This Row],[ShortIndustryTitle]]</f>
        <v>313TT - Textile Manf.</v>
      </c>
      <c r="F894" t="s">
        <v>746</v>
      </c>
      <c r="G894">
        <v>2012</v>
      </c>
      <c r="H894">
        <v>110.040481501964</v>
      </c>
    </row>
    <row r="895" spans="1:8" x14ac:dyDescent="0.3">
      <c r="A895" t="s">
        <v>17</v>
      </c>
      <c r="B895" s="12" t="s">
        <v>4</v>
      </c>
      <c r="C895" t="s">
        <v>29</v>
      </c>
      <c r="D895" t="str">
        <f>_xlfn.XLOOKUP(Table1[[#This Row],[IndustryCode]],Metadata!$A$1:$A$64,Metadata!$F$1:$F$64,Table1[[#This Row],[IndustryTitle]])</f>
        <v>Textile Manf.</v>
      </c>
      <c r="E895" t="str">
        <f>Table1[[#This Row],[IndustryCode]]&amp;" - "&amp;Table1[[#This Row],[ShortIndustryTitle]]</f>
        <v>313TT - Textile Manf.</v>
      </c>
      <c r="F895" t="s">
        <v>746</v>
      </c>
      <c r="G895">
        <v>2013</v>
      </c>
      <c r="H895">
        <v>108.218486449577</v>
      </c>
    </row>
    <row r="896" spans="1:8" x14ac:dyDescent="0.3">
      <c r="A896" t="s">
        <v>17</v>
      </c>
      <c r="B896" s="12" t="s">
        <v>4</v>
      </c>
      <c r="C896" t="s">
        <v>29</v>
      </c>
      <c r="D896" t="str">
        <f>_xlfn.XLOOKUP(Table1[[#This Row],[IndustryCode]],Metadata!$A$1:$A$64,Metadata!$F$1:$F$64,Table1[[#This Row],[IndustryTitle]])</f>
        <v>Textile Manf.</v>
      </c>
      <c r="E896" t="str">
        <f>Table1[[#This Row],[IndustryCode]]&amp;" - "&amp;Table1[[#This Row],[ShortIndustryTitle]]</f>
        <v>313TT - Textile Manf.</v>
      </c>
      <c r="F896" t="s">
        <v>746</v>
      </c>
      <c r="G896">
        <v>2014</v>
      </c>
      <c r="H896">
        <v>108.18690674609</v>
      </c>
    </row>
    <row r="897" spans="1:8" x14ac:dyDescent="0.3">
      <c r="A897" t="s">
        <v>17</v>
      </c>
      <c r="B897" s="12" t="s">
        <v>4</v>
      </c>
      <c r="C897" t="s">
        <v>29</v>
      </c>
      <c r="D897" t="str">
        <f>_xlfn.XLOOKUP(Table1[[#This Row],[IndustryCode]],Metadata!$A$1:$A$64,Metadata!$F$1:$F$64,Table1[[#This Row],[IndustryTitle]])</f>
        <v>Textile Manf.</v>
      </c>
      <c r="E897" t="str">
        <f>Table1[[#This Row],[IndustryCode]]&amp;" - "&amp;Table1[[#This Row],[ShortIndustryTitle]]</f>
        <v>313TT - Textile Manf.</v>
      </c>
      <c r="F897" t="s">
        <v>746</v>
      </c>
      <c r="G897">
        <v>2015</v>
      </c>
      <c r="H897">
        <v>108.05361953062</v>
      </c>
    </row>
    <row r="898" spans="1:8" x14ac:dyDescent="0.3">
      <c r="A898" t="s">
        <v>17</v>
      </c>
      <c r="B898" s="12" t="s">
        <v>4</v>
      </c>
      <c r="C898" t="s">
        <v>29</v>
      </c>
      <c r="D898" t="str">
        <f>_xlfn.XLOOKUP(Table1[[#This Row],[IndustryCode]],Metadata!$A$1:$A$64,Metadata!$F$1:$F$64,Table1[[#This Row],[IndustryTitle]])</f>
        <v>Textile Manf.</v>
      </c>
      <c r="E898" t="str">
        <f>Table1[[#This Row],[IndustryCode]]&amp;" - "&amp;Table1[[#This Row],[ShortIndustryTitle]]</f>
        <v>313TT - Textile Manf.</v>
      </c>
      <c r="F898" t="s">
        <v>746</v>
      </c>
      <c r="G898">
        <v>2016</v>
      </c>
      <c r="H898">
        <v>108.76407472764799</v>
      </c>
    </row>
    <row r="899" spans="1:8" x14ac:dyDescent="0.3">
      <c r="A899" t="s">
        <v>17</v>
      </c>
      <c r="B899" s="12" t="s">
        <v>4</v>
      </c>
      <c r="C899" t="s">
        <v>29</v>
      </c>
      <c r="D899" t="str">
        <f>_xlfn.XLOOKUP(Table1[[#This Row],[IndustryCode]],Metadata!$A$1:$A$64,Metadata!$F$1:$F$64,Table1[[#This Row],[IndustryTitle]])</f>
        <v>Textile Manf.</v>
      </c>
      <c r="E899" t="str">
        <f>Table1[[#This Row],[IndustryCode]]&amp;" - "&amp;Table1[[#This Row],[ShortIndustryTitle]]</f>
        <v>313TT - Textile Manf.</v>
      </c>
      <c r="F899" t="s">
        <v>746</v>
      </c>
      <c r="G899">
        <v>2017</v>
      </c>
      <c r="H899">
        <v>110.361663587875</v>
      </c>
    </row>
    <row r="900" spans="1:8" x14ac:dyDescent="0.3">
      <c r="A900" t="s">
        <v>17</v>
      </c>
      <c r="B900" s="12" t="s">
        <v>4</v>
      </c>
      <c r="C900" t="s">
        <v>29</v>
      </c>
      <c r="D900" t="str">
        <f>_xlfn.XLOOKUP(Table1[[#This Row],[IndustryCode]],Metadata!$A$1:$A$64,Metadata!$F$1:$F$64,Table1[[#This Row],[IndustryTitle]])</f>
        <v>Textile Manf.</v>
      </c>
      <c r="E900" t="str">
        <f>Table1[[#This Row],[IndustryCode]]&amp;" - "&amp;Table1[[#This Row],[ShortIndustryTitle]]</f>
        <v>313TT - Textile Manf.</v>
      </c>
      <c r="F900" t="s">
        <v>746</v>
      </c>
      <c r="G900">
        <v>2018</v>
      </c>
      <c r="H900">
        <v>109.581154232443</v>
      </c>
    </row>
    <row r="901" spans="1:8" x14ac:dyDescent="0.3">
      <c r="A901" t="s">
        <v>17</v>
      </c>
      <c r="B901" s="12" t="s">
        <v>4</v>
      </c>
      <c r="C901" t="s">
        <v>29</v>
      </c>
      <c r="D901" t="str">
        <f>_xlfn.XLOOKUP(Table1[[#This Row],[IndustryCode]],Metadata!$A$1:$A$64,Metadata!$F$1:$F$64,Table1[[#This Row],[IndustryTitle]])</f>
        <v>Textile Manf.</v>
      </c>
      <c r="E901" t="str">
        <f>Table1[[#This Row],[IndustryCode]]&amp;" - "&amp;Table1[[#This Row],[ShortIndustryTitle]]</f>
        <v>313TT - Textile Manf.</v>
      </c>
      <c r="F901" t="s">
        <v>746</v>
      </c>
      <c r="G901">
        <v>2019</v>
      </c>
      <c r="H901">
        <v>107.994651675627</v>
      </c>
    </row>
    <row r="902" spans="1:8" x14ac:dyDescent="0.3">
      <c r="A902" t="s">
        <v>17</v>
      </c>
      <c r="B902" s="12">
        <v>3141</v>
      </c>
      <c r="C902" t="s">
        <v>131</v>
      </c>
      <c r="D902" t="str">
        <f>_xlfn.XLOOKUP(Table1[[#This Row],[IndustryCode]],Metadata!$A$1:$A$64,Metadata!$F$1:$F$64,Table1[[#This Row],[IndustryTitle]])</f>
        <v>Textile Furnishings Mills</v>
      </c>
      <c r="E902" t="str">
        <f>Table1[[#This Row],[IndustryCode]]&amp;" - "&amp;Table1[[#This Row],[ShortIndustryTitle]]</f>
        <v>3141 - Textile Furnishings Mills</v>
      </c>
      <c r="F902" t="s">
        <v>751</v>
      </c>
      <c r="G902">
        <v>2005</v>
      </c>
      <c r="H902">
        <v>100</v>
      </c>
    </row>
    <row r="903" spans="1:8" x14ac:dyDescent="0.3">
      <c r="A903" t="s">
        <v>17</v>
      </c>
      <c r="B903" s="12">
        <v>3141</v>
      </c>
      <c r="C903" t="s">
        <v>131</v>
      </c>
      <c r="D903" t="str">
        <f>_xlfn.XLOOKUP(Table1[[#This Row],[IndustryCode]],Metadata!$A$1:$A$64,Metadata!$F$1:$F$64,Table1[[#This Row],[IndustryTitle]])</f>
        <v>Textile Furnishings Mills</v>
      </c>
      <c r="E903" t="str">
        <f>Table1[[#This Row],[IndustryCode]]&amp;" - "&amp;Table1[[#This Row],[ShortIndustryTitle]]</f>
        <v>3141 - Textile Furnishings Mills</v>
      </c>
      <c r="F903" t="s">
        <v>751</v>
      </c>
      <c r="G903">
        <v>2006</v>
      </c>
      <c r="H903">
        <v>103.606560421986</v>
      </c>
    </row>
    <row r="904" spans="1:8" x14ac:dyDescent="0.3">
      <c r="A904" t="s">
        <v>17</v>
      </c>
      <c r="B904" s="12">
        <v>3141</v>
      </c>
      <c r="C904" t="s">
        <v>131</v>
      </c>
      <c r="D904" t="str">
        <f>_xlfn.XLOOKUP(Table1[[#This Row],[IndustryCode]],Metadata!$A$1:$A$64,Metadata!$F$1:$F$64,Table1[[#This Row],[IndustryTitle]])</f>
        <v>Textile Furnishings Mills</v>
      </c>
      <c r="E904" t="str">
        <f>Table1[[#This Row],[IndustryCode]]&amp;" - "&amp;Table1[[#This Row],[ShortIndustryTitle]]</f>
        <v>3141 - Textile Furnishings Mills</v>
      </c>
      <c r="F904" t="s">
        <v>751</v>
      </c>
      <c r="G904">
        <v>2007</v>
      </c>
      <c r="H904">
        <v>101.96540916634</v>
      </c>
    </row>
    <row r="905" spans="1:8" x14ac:dyDescent="0.3">
      <c r="A905" t="s">
        <v>17</v>
      </c>
      <c r="B905" s="12">
        <v>3141</v>
      </c>
      <c r="C905" t="s">
        <v>131</v>
      </c>
      <c r="D905" t="str">
        <f>_xlfn.XLOOKUP(Table1[[#This Row],[IndustryCode]],Metadata!$A$1:$A$64,Metadata!$F$1:$F$64,Table1[[#This Row],[IndustryTitle]])</f>
        <v>Textile Furnishings Mills</v>
      </c>
      <c r="E905" t="str">
        <f>Table1[[#This Row],[IndustryCode]]&amp;" - "&amp;Table1[[#This Row],[ShortIndustryTitle]]</f>
        <v>3141 - Textile Furnishings Mills</v>
      </c>
      <c r="F905" t="s">
        <v>751</v>
      </c>
      <c r="G905">
        <v>2008</v>
      </c>
      <c r="H905">
        <v>105.964627614403</v>
      </c>
    </row>
    <row r="906" spans="1:8" x14ac:dyDescent="0.3">
      <c r="A906" t="s">
        <v>17</v>
      </c>
      <c r="B906" s="12">
        <v>3141</v>
      </c>
      <c r="C906" t="s">
        <v>131</v>
      </c>
      <c r="D906" t="str">
        <f>_xlfn.XLOOKUP(Table1[[#This Row],[IndustryCode]],Metadata!$A$1:$A$64,Metadata!$F$1:$F$64,Table1[[#This Row],[IndustryTitle]])</f>
        <v>Textile Furnishings Mills</v>
      </c>
      <c r="E906" t="str">
        <f>Table1[[#This Row],[IndustryCode]]&amp;" - "&amp;Table1[[#This Row],[ShortIndustryTitle]]</f>
        <v>3141 - Textile Furnishings Mills</v>
      </c>
      <c r="F906" t="s">
        <v>751</v>
      </c>
      <c r="G906">
        <v>2009</v>
      </c>
      <c r="H906">
        <v>106.894244291517</v>
      </c>
    </row>
    <row r="907" spans="1:8" x14ac:dyDescent="0.3">
      <c r="A907" t="s">
        <v>17</v>
      </c>
      <c r="B907" s="12">
        <v>3141</v>
      </c>
      <c r="C907" t="s">
        <v>131</v>
      </c>
      <c r="D907" t="str">
        <f>_xlfn.XLOOKUP(Table1[[#This Row],[IndustryCode]],Metadata!$A$1:$A$64,Metadata!$F$1:$F$64,Table1[[#This Row],[IndustryTitle]])</f>
        <v>Textile Furnishings Mills</v>
      </c>
      <c r="E907" t="str">
        <f>Table1[[#This Row],[IndustryCode]]&amp;" - "&amp;Table1[[#This Row],[ShortIndustryTitle]]</f>
        <v>3141 - Textile Furnishings Mills</v>
      </c>
      <c r="F907" t="s">
        <v>751</v>
      </c>
      <c r="G907">
        <v>2010</v>
      </c>
      <c r="H907">
        <v>110.22282005373999</v>
      </c>
    </row>
    <row r="908" spans="1:8" x14ac:dyDescent="0.3">
      <c r="A908" t="s">
        <v>17</v>
      </c>
      <c r="B908" s="12">
        <v>3141</v>
      </c>
      <c r="C908" t="s">
        <v>131</v>
      </c>
      <c r="D908" t="str">
        <f>_xlfn.XLOOKUP(Table1[[#This Row],[IndustryCode]],Metadata!$A$1:$A$64,Metadata!$F$1:$F$64,Table1[[#This Row],[IndustryTitle]])</f>
        <v>Textile Furnishings Mills</v>
      </c>
      <c r="E908" t="str">
        <f>Table1[[#This Row],[IndustryCode]]&amp;" - "&amp;Table1[[#This Row],[ShortIndustryTitle]]</f>
        <v>3141 - Textile Furnishings Mills</v>
      </c>
      <c r="F908" t="s">
        <v>751</v>
      </c>
      <c r="G908">
        <v>2011</v>
      </c>
      <c r="H908">
        <v>108.157247471722</v>
      </c>
    </row>
    <row r="909" spans="1:8" x14ac:dyDescent="0.3">
      <c r="A909" t="s">
        <v>17</v>
      </c>
      <c r="B909" s="12">
        <v>3141</v>
      </c>
      <c r="C909" t="s">
        <v>131</v>
      </c>
      <c r="D909" t="str">
        <f>_xlfn.XLOOKUP(Table1[[#This Row],[IndustryCode]],Metadata!$A$1:$A$64,Metadata!$F$1:$F$64,Table1[[#This Row],[IndustryTitle]])</f>
        <v>Textile Furnishings Mills</v>
      </c>
      <c r="E909" t="str">
        <f>Table1[[#This Row],[IndustryCode]]&amp;" - "&amp;Table1[[#This Row],[ShortIndustryTitle]]</f>
        <v>3141 - Textile Furnishings Mills</v>
      </c>
      <c r="F909" t="s">
        <v>751</v>
      </c>
      <c r="G909">
        <v>2012</v>
      </c>
      <c r="H909">
        <v>113.52262155494</v>
      </c>
    </row>
    <row r="910" spans="1:8" x14ac:dyDescent="0.3">
      <c r="A910" t="s">
        <v>17</v>
      </c>
      <c r="B910" s="12">
        <v>3141</v>
      </c>
      <c r="C910" t="s">
        <v>131</v>
      </c>
      <c r="D910" t="str">
        <f>_xlfn.XLOOKUP(Table1[[#This Row],[IndustryCode]],Metadata!$A$1:$A$64,Metadata!$F$1:$F$64,Table1[[#This Row],[IndustryTitle]])</f>
        <v>Textile Furnishings Mills</v>
      </c>
      <c r="E910" t="str">
        <f>Table1[[#This Row],[IndustryCode]]&amp;" - "&amp;Table1[[#This Row],[ShortIndustryTitle]]</f>
        <v>3141 - Textile Furnishings Mills</v>
      </c>
      <c r="F910" t="s">
        <v>751</v>
      </c>
      <c r="G910">
        <v>2013</v>
      </c>
      <c r="H910">
        <v>106.81248292685</v>
      </c>
    </row>
    <row r="911" spans="1:8" x14ac:dyDescent="0.3">
      <c r="A911" t="s">
        <v>17</v>
      </c>
      <c r="B911" s="12">
        <v>3141</v>
      </c>
      <c r="C911" t="s">
        <v>131</v>
      </c>
      <c r="D911" t="str">
        <f>_xlfn.XLOOKUP(Table1[[#This Row],[IndustryCode]],Metadata!$A$1:$A$64,Metadata!$F$1:$F$64,Table1[[#This Row],[IndustryTitle]])</f>
        <v>Textile Furnishings Mills</v>
      </c>
      <c r="E911" t="str">
        <f>Table1[[#This Row],[IndustryCode]]&amp;" - "&amp;Table1[[#This Row],[ShortIndustryTitle]]</f>
        <v>3141 - Textile Furnishings Mills</v>
      </c>
      <c r="F911" t="s">
        <v>751</v>
      </c>
      <c r="G911">
        <v>2014</v>
      </c>
      <c r="H911">
        <v>108.33790113927201</v>
      </c>
    </row>
    <row r="912" spans="1:8" x14ac:dyDescent="0.3">
      <c r="A912" t="s">
        <v>17</v>
      </c>
      <c r="B912" s="12">
        <v>3141</v>
      </c>
      <c r="C912" t="s">
        <v>131</v>
      </c>
      <c r="D912" t="str">
        <f>_xlfn.XLOOKUP(Table1[[#This Row],[IndustryCode]],Metadata!$A$1:$A$64,Metadata!$F$1:$F$64,Table1[[#This Row],[IndustryTitle]])</f>
        <v>Textile Furnishings Mills</v>
      </c>
      <c r="E912" t="str">
        <f>Table1[[#This Row],[IndustryCode]]&amp;" - "&amp;Table1[[#This Row],[ShortIndustryTitle]]</f>
        <v>3141 - Textile Furnishings Mills</v>
      </c>
      <c r="F912" t="s">
        <v>751</v>
      </c>
      <c r="G912">
        <v>2015</v>
      </c>
      <c r="H912">
        <v>105.43902328028</v>
      </c>
    </row>
    <row r="913" spans="1:8" x14ac:dyDescent="0.3">
      <c r="A913" t="s">
        <v>17</v>
      </c>
      <c r="B913" s="12">
        <v>3141</v>
      </c>
      <c r="C913" t="s">
        <v>131</v>
      </c>
      <c r="D913" t="str">
        <f>_xlfn.XLOOKUP(Table1[[#This Row],[IndustryCode]],Metadata!$A$1:$A$64,Metadata!$F$1:$F$64,Table1[[#This Row],[IndustryTitle]])</f>
        <v>Textile Furnishings Mills</v>
      </c>
      <c r="E913" t="str">
        <f>Table1[[#This Row],[IndustryCode]]&amp;" - "&amp;Table1[[#This Row],[ShortIndustryTitle]]</f>
        <v>3141 - Textile Furnishings Mills</v>
      </c>
      <c r="F913" t="s">
        <v>751</v>
      </c>
      <c r="G913">
        <v>2016</v>
      </c>
      <c r="H913">
        <v>109.420218173105</v>
      </c>
    </row>
    <row r="914" spans="1:8" x14ac:dyDescent="0.3">
      <c r="A914" t="s">
        <v>17</v>
      </c>
      <c r="B914" s="12">
        <v>3141</v>
      </c>
      <c r="C914" t="s">
        <v>131</v>
      </c>
      <c r="D914" t="str">
        <f>_xlfn.XLOOKUP(Table1[[#This Row],[IndustryCode]],Metadata!$A$1:$A$64,Metadata!$F$1:$F$64,Table1[[#This Row],[IndustryTitle]])</f>
        <v>Textile Furnishings Mills</v>
      </c>
      <c r="E914" t="str">
        <f>Table1[[#This Row],[IndustryCode]]&amp;" - "&amp;Table1[[#This Row],[ShortIndustryTitle]]</f>
        <v>3141 - Textile Furnishings Mills</v>
      </c>
      <c r="F914" t="s">
        <v>751</v>
      </c>
      <c r="G914">
        <v>2017</v>
      </c>
      <c r="H914">
        <v>108.174156915952</v>
      </c>
    </row>
    <row r="915" spans="1:8" x14ac:dyDescent="0.3">
      <c r="A915" t="s">
        <v>17</v>
      </c>
      <c r="B915" s="12">
        <v>3141</v>
      </c>
      <c r="C915" t="s">
        <v>131</v>
      </c>
      <c r="D915" t="str">
        <f>_xlfn.XLOOKUP(Table1[[#This Row],[IndustryCode]],Metadata!$A$1:$A$64,Metadata!$F$1:$F$64,Table1[[#This Row],[IndustryTitle]])</f>
        <v>Textile Furnishings Mills</v>
      </c>
      <c r="E915" t="str">
        <f>Table1[[#This Row],[IndustryCode]]&amp;" - "&amp;Table1[[#This Row],[ShortIndustryTitle]]</f>
        <v>3141 - Textile Furnishings Mills</v>
      </c>
      <c r="F915" t="s">
        <v>751</v>
      </c>
      <c r="G915">
        <v>2018</v>
      </c>
      <c r="H915">
        <v>108.948532202748</v>
      </c>
    </row>
    <row r="916" spans="1:8" x14ac:dyDescent="0.3">
      <c r="A916" t="s">
        <v>17</v>
      </c>
      <c r="B916" s="12">
        <v>3141</v>
      </c>
      <c r="C916" t="s">
        <v>131</v>
      </c>
      <c r="D916" t="str">
        <f>_xlfn.XLOOKUP(Table1[[#This Row],[IndustryCode]],Metadata!$A$1:$A$64,Metadata!$F$1:$F$64,Table1[[#This Row],[IndustryTitle]])</f>
        <v>Textile Furnishings Mills</v>
      </c>
      <c r="E916" t="str">
        <f>Table1[[#This Row],[IndustryCode]]&amp;" - "&amp;Table1[[#This Row],[ShortIndustryTitle]]</f>
        <v>3141 - Textile Furnishings Mills</v>
      </c>
      <c r="F916" t="s">
        <v>751</v>
      </c>
      <c r="G916">
        <v>2019</v>
      </c>
      <c r="H916">
        <v>107.751084442665</v>
      </c>
    </row>
    <row r="917" spans="1:8" x14ac:dyDescent="0.3">
      <c r="A917" t="s">
        <v>17</v>
      </c>
      <c r="B917" s="12">
        <v>3149</v>
      </c>
      <c r="C917" t="s">
        <v>132</v>
      </c>
      <c r="D917" t="str">
        <f>_xlfn.XLOOKUP(Table1[[#This Row],[IndustryCode]],Metadata!$A$1:$A$64,Metadata!$F$1:$F$64,Table1[[#This Row],[IndustryTitle]])</f>
        <v>Other Textile Product Mills</v>
      </c>
      <c r="E917" t="str">
        <f>Table1[[#This Row],[IndustryCode]]&amp;" - "&amp;Table1[[#This Row],[ShortIndustryTitle]]</f>
        <v>3149 - Other Textile Product Mills</v>
      </c>
      <c r="F917" t="s">
        <v>751</v>
      </c>
      <c r="G917">
        <v>2005</v>
      </c>
      <c r="H917">
        <v>100</v>
      </c>
    </row>
    <row r="918" spans="1:8" x14ac:dyDescent="0.3">
      <c r="A918" t="s">
        <v>17</v>
      </c>
      <c r="B918" s="12">
        <v>3149</v>
      </c>
      <c r="C918" t="s">
        <v>132</v>
      </c>
      <c r="D918" t="str">
        <f>_xlfn.XLOOKUP(Table1[[#This Row],[IndustryCode]],Metadata!$A$1:$A$64,Metadata!$F$1:$F$64,Table1[[#This Row],[IndustryTitle]])</f>
        <v>Other Textile Product Mills</v>
      </c>
      <c r="E918" t="str">
        <f>Table1[[#This Row],[IndustryCode]]&amp;" - "&amp;Table1[[#This Row],[ShortIndustryTitle]]</f>
        <v>3149 - Other Textile Product Mills</v>
      </c>
      <c r="F918" t="s">
        <v>751</v>
      </c>
      <c r="G918">
        <v>2006</v>
      </c>
      <c r="H918">
        <v>103.60162019565399</v>
      </c>
    </row>
    <row r="919" spans="1:8" x14ac:dyDescent="0.3">
      <c r="A919" t="s">
        <v>17</v>
      </c>
      <c r="B919" s="12">
        <v>3149</v>
      </c>
      <c r="C919" t="s">
        <v>132</v>
      </c>
      <c r="D919" t="str">
        <f>_xlfn.XLOOKUP(Table1[[#This Row],[IndustryCode]],Metadata!$A$1:$A$64,Metadata!$F$1:$F$64,Table1[[#This Row],[IndustryTitle]])</f>
        <v>Other Textile Product Mills</v>
      </c>
      <c r="E919" t="str">
        <f>Table1[[#This Row],[IndustryCode]]&amp;" - "&amp;Table1[[#This Row],[ShortIndustryTitle]]</f>
        <v>3149 - Other Textile Product Mills</v>
      </c>
      <c r="F919" t="s">
        <v>751</v>
      </c>
      <c r="G919">
        <v>2007</v>
      </c>
      <c r="H919">
        <v>101.960547194306</v>
      </c>
    </row>
    <row r="920" spans="1:8" x14ac:dyDescent="0.3">
      <c r="A920" t="s">
        <v>17</v>
      </c>
      <c r="B920" s="12">
        <v>3149</v>
      </c>
      <c r="C920" t="s">
        <v>132</v>
      </c>
      <c r="D920" t="str">
        <f>_xlfn.XLOOKUP(Table1[[#This Row],[IndustryCode]],Metadata!$A$1:$A$64,Metadata!$F$1:$F$64,Table1[[#This Row],[IndustryTitle]])</f>
        <v>Other Textile Product Mills</v>
      </c>
      <c r="E920" t="str">
        <f>Table1[[#This Row],[IndustryCode]]&amp;" - "&amp;Table1[[#This Row],[ShortIndustryTitle]]</f>
        <v>3149 - Other Textile Product Mills</v>
      </c>
      <c r="F920" t="s">
        <v>751</v>
      </c>
      <c r="G920">
        <v>2008</v>
      </c>
      <c r="H920">
        <v>105.959574949383</v>
      </c>
    </row>
    <row r="921" spans="1:8" x14ac:dyDescent="0.3">
      <c r="A921" t="s">
        <v>17</v>
      </c>
      <c r="B921" s="12">
        <v>3149</v>
      </c>
      <c r="C921" t="s">
        <v>132</v>
      </c>
      <c r="D921" t="str">
        <f>_xlfn.XLOOKUP(Table1[[#This Row],[IndustryCode]],Metadata!$A$1:$A$64,Metadata!$F$1:$F$64,Table1[[#This Row],[IndustryTitle]])</f>
        <v>Other Textile Product Mills</v>
      </c>
      <c r="E921" t="str">
        <f>Table1[[#This Row],[IndustryCode]]&amp;" - "&amp;Table1[[#This Row],[ShortIndustryTitle]]</f>
        <v>3149 - Other Textile Product Mills</v>
      </c>
      <c r="F921" t="s">
        <v>751</v>
      </c>
      <c r="G921">
        <v>2009</v>
      </c>
      <c r="H921">
        <v>106.889147299992</v>
      </c>
    </row>
    <row r="922" spans="1:8" x14ac:dyDescent="0.3">
      <c r="A922" t="s">
        <v>17</v>
      </c>
      <c r="B922" s="12">
        <v>3149</v>
      </c>
      <c r="C922" t="s">
        <v>132</v>
      </c>
      <c r="D922" t="str">
        <f>_xlfn.XLOOKUP(Table1[[#This Row],[IndustryCode]],Metadata!$A$1:$A$64,Metadata!$F$1:$F$64,Table1[[#This Row],[IndustryTitle]])</f>
        <v>Other Textile Product Mills</v>
      </c>
      <c r="E922" t="str">
        <f>Table1[[#This Row],[IndustryCode]]&amp;" - "&amp;Table1[[#This Row],[ShortIndustryTitle]]</f>
        <v>3149 - Other Textile Product Mills</v>
      </c>
      <c r="F922" t="s">
        <v>751</v>
      </c>
      <c r="G922">
        <v>2010</v>
      </c>
      <c r="H922">
        <v>110.217564347191</v>
      </c>
    </row>
    <row r="923" spans="1:8" x14ac:dyDescent="0.3">
      <c r="A923" t="s">
        <v>17</v>
      </c>
      <c r="B923" s="12">
        <v>3149</v>
      </c>
      <c r="C923" t="s">
        <v>132</v>
      </c>
      <c r="D923" t="str">
        <f>_xlfn.XLOOKUP(Table1[[#This Row],[IndustryCode]],Metadata!$A$1:$A$64,Metadata!$F$1:$F$64,Table1[[#This Row],[IndustryTitle]])</f>
        <v>Other Textile Product Mills</v>
      </c>
      <c r="E923" t="str">
        <f>Table1[[#This Row],[IndustryCode]]&amp;" - "&amp;Table1[[#This Row],[ShortIndustryTitle]]</f>
        <v>3149 - Other Textile Product Mills</v>
      </c>
      <c r="F923" t="s">
        <v>751</v>
      </c>
      <c r="G923">
        <v>2011</v>
      </c>
      <c r="H923">
        <v>108.15209025696799</v>
      </c>
    </row>
    <row r="924" spans="1:8" x14ac:dyDescent="0.3">
      <c r="A924" t="s">
        <v>17</v>
      </c>
      <c r="B924" s="12">
        <v>3149</v>
      </c>
      <c r="C924" t="s">
        <v>132</v>
      </c>
      <c r="D924" t="str">
        <f>_xlfn.XLOOKUP(Table1[[#This Row],[IndustryCode]],Metadata!$A$1:$A$64,Metadata!$F$1:$F$64,Table1[[#This Row],[IndustryTitle]])</f>
        <v>Other Textile Product Mills</v>
      </c>
      <c r="E924" t="str">
        <f>Table1[[#This Row],[IndustryCode]]&amp;" - "&amp;Table1[[#This Row],[ShortIndustryTitle]]</f>
        <v>3149 - Other Textile Product Mills</v>
      </c>
      <c r="F924" t="s">
        <v>751</v>
      </c>
      <c r="G924">
        <v>2012</v>
      </c>
      <c r="H924">
        <v>113.51720850540001</v>
      </c>
    </row>
    <row r="925" spans="1:8" x14ac:dyDescent="0.3">
      <c r="A925" t="s">
        <v>17</v>
      </c>
      <c r="B925" s="12">
        <v>3149</v>
      </c>
      <c r="C925" t="s">
        <v>132</v>
      </c>
      <c r="D925" t="str">
        <f>_xlfn.XLOOKUP(Table1[[#This Row],[IndustryCode]],Metadata!$A$1:$A$64,Metadata!$F$1:$F$64,Table1[[#This Row],[IndustryTitle]])</f>
        <v>Other Textile Product Mills</v>
      </c>
      <c r="E925" t="str">
        <f>Table1[[#This Row],[IndustryCode]]&amp;" - "&amp;Table1[[#This Row],[ShortIndustryTitle]]</f>
        <v>3149 - Other Textile Product Mills</v>
      </c>
      <c r="F925" t="s">
        <v>751</v>
      </c>
      <c r="G925">
        <v>2013</v>
      </c>
      <c r="H925">
        <v>106.80738983391601</v>
      </c>
    </row>
    <row r="926" spans="1:8" x14ac:dyDescent="0.3">
      <c r="A926" t="s">
        <v>17</v>
      </c>
      <c r="B926" s="12">
        <v>3149</v>
      </c>
      <c r="C926" t="s">
        <v>132</v>
      </c>
      <c r="D926" t="str">
        <f>_xlfn.XLOOKUP(Table1[[#This Row],[IndustryCode]],Metadata!$A$1:$A$64,Metadata!$F$1:$F$64,Table1[[#This Row],[IndustryTitle]])</f>
        <v>Other Textile Product Mills</v>
      </c>
      <c r="E926" t="str">
        <f>Table1[[#This Row],[IndustryCode]]&amp;" - "&amp;Table1[[#This Row],[ShortIndustryTitle]]</f>
        <v>3149 - Other Textile Product Mills</v>
      </c>
      <c r="F926" t="s">
        <v>751</v>
      </c>
      <c r="G926">
        <v>2014</v>
      </c>
      <c r="H926">
        <v>108.332735310489</v>
      </c>
    </row>
    <row r="927" spans="1:8" x14ac:dyDescent="0.3">
      <c r="A927" t="s">
        <v>17</v>
      </c>
      <c r="B927" s="12">
        <v>3149</v>
      </c>
      <c r="C927" t="s">
        <v>132</v>
      </c>
      <c r="D927" t="str">
        <f>_xlfn.XLOOKUP(Table1[[#This Row],[IndustryCode]],Metadata!$A$1:$A$64,Metadata!$F$1:$F$64,Table1[[#This Row],[IndustryTitle]])</f>
        <v>Other Textile Product Mills</v>
      </c>
      <c r="E927" t="str">
        <f>Table1[[#This Row],[IndustryCode]]&amp;" - "&amp;Table1[[#This Row],[ShortIndustryTitle]]</f>
        <v>3149 - Other Textile Product Mills</v>
      </c>
      <c r="F927" t="s">
        <v>751</v>
      </c>
      <c r="G927">
        <v>2015</v>
      </c>
      <c r="H927">
        <v>105.433995677422</v>
      </c>
    </row>
    <row r="928" spans="1:8" x14ac:dyDescent="0.3">
      <c r="A928" t="s">
        <v>17</v>
      </c>
      <c r="B928" s="12">
        <v>3149</v>
      </c>
      <c r="C928" t="s">
        <v>132</v>
      </c>
      <c r="D928" t="str">
        <f>_xlfn.XLOOKUP(Table1[[#This Row],[IndustryCode]],Metadata!$A$1:$A$64,Metadata!$F$1:$F$64,Table1[[#This Row],[IndustryTitle]])</f>
        <v>Other Textile Product Mills</v>
      </c>
      <c r="E928" t="str">
        <f>Table1[[#This Row],[IndustryCode]]&amp;" - "&amp;Table1[[#This Row],[ShortIndustryTitle]]</f>
        <v>3149 - Other Textile Product Mills</v>
      </c>
      <c r="F928" t="s">
        <v>751</v>
      </c>
      <c r="G928">
        <v>2016</v>
      </c>
      <c r="H928">
        <v>109.415000736671</v>
      </c>
    </row>
    <row r="929" spans="1:8" x14ac:dyDescent="0.3">
      <c r="A929" t="s">
        <v>17</v>
      </c>
      <c r="B929" s="12">
        <v>3149</v>
      </c>
      <c r="C929" t="s">
        <v>132</v>
      </c>
      <c r="D929" t="str">
        <f>_xlfn.XLOOKUP(Table1[[#This Row],[IndustryCode]],Metadata!$A$1:$A$64,Metadata!$F$1:$F$64,Table1[[#This Row],[IndustryTitle]])</f>
        <v>Other Textile Product Mills</v>
      </c>
      <c r="E929" t="str">
        <f>Table1[[#This Row],[IndustryCode]]&amp;" - "&amp;Table1[[#This Row],[ShortIndustryTitle]]</f>
        <v>3149 - Other Textile Product Mills</v>
      </c>
      <c r="F929" t="s">
        <v>751</v>
      </c>
      <c r="G929">
        <v>2017</v>
      </c>
      <c r="H929">
        <v>108.168998894913</v>
      </c>
    </row>
    <row r="930" spans="1:8" x14ac:dyDescent="0.3">
      <c r="A930" t="s">
        <v>17</v>
      </c>
      <c r="B930" s="12">
        <v>3149</v>
      </c>
      <c r="C930" t="s">
        <v>132</v>
      </c>
      <c r="D930" t="str">
        <f>_xlfn.XLOOKUP(Table1[[#This Row],[IndustryCode]],Metadata!$A$1:$A$64,Metadata!$F$1:$F$64,Table1[[#This Row],[IndustryTitle]])</f>
        <v>Other Textile Product Mills</v>
      </c>
      <c r="E930" t="str">
        <f>Table1[[#This Row],[IndustryCode]]&amp;" - "&amp;Table1[[#This Row],[ShortIndustryTitle]]</f>
        <v>3149 - Other Textile Product Mills</v>
      </c>
      <c r="F930" t="s">
        <v>751</v>
      </c>
      <c r="G930">
        <v>2018</v>
      </c>
      <c r="H930">
        <v>108.94333725751</v>
      </c>
    </row>
    <row r="931" spans="1:8" x14ac:dyDescent="0.3">
      <c r="A931" t="s">
        <v>17</v>
      </c>
      <c r="B931" s="12">
        <v>3149</v>
      </c>
      <c r="C931" t="s">
        <v>132</v>
      </c>
      <c r="D931" t="str">
        <f>_xlfn.XLOOKUP(Table1[[#This Row],[IndustryCode]],Metadata!$A$1:$A$64,Metadata!$F$1:$F$64,Table1[[#This Row],[IndustryTitle]])</f>
        <v>Other Textile Product Mills</v>
      </c>
      <c r="E931" t="str">
        <f>Table1[[#This Row],[IndustryCode]]&amp;" - "&amp;Table1[[#This Row],[ShortIndustryTitle]]</f>
        <v>3149 - Other Textile Product Mills</v>
      </c>
      <c r="F931" t="s">
        <v>751</v>
      </c>
      <c r="G931">
        <v>2019</v>
      </c>
      <c r="H931">
        <v>107.745946594806</v>
      </c>
    </row>
    <row r="932" spans="1:8" x14ac:dyDescent="0.3">
      <c r="A932" t="s">
        <v>17</v>
      </c>
      <c r="B932" s="12">
        <v>3151</v>
      </c>
      <c r="C932" t="s">
        <v>133</v>
      </c>
      <c r="D932" t="str">
        <f>_xlfn.XLOOKUP(Table1[[#This Row],[IndustryCode]],Metadata!$A$1:$A$64,Metadata!$F$1:$F$64,Table1[[#This Row],[IndustryTitle]])</f>
        <v>Apparel Knitting Mills</v>
      </c>
      <c r="E932" t="str">
        <f>Table1[[#This Row],[IndustryCode]]&amp;" - "&amp;Table1[[#This Row],[ShortIndustryTitle]]</f>
        <v>3151 - Apparel Knitting Mills</v>
      </c>
      <c r="F932" t="s">
        <v>751</v>
      </c>
      <c r="G932">
        <v>2005</v>
      </c>
      <c r="H932">
        <v>100</v>
      </c>
    </row>
    <row r="933" spans="1:8" x14ac:dyDescent="0.3">
      <c r="A933" t="s">
        <v>17</v>
      </c>
      <c r="B933" s="12">
        <v>3151</v>
      </c>
      <c r="C933" t="s">
        <v>133</v>
      </c>
      <c r="D933" t="str">
        <f>_xlfn.XLOOKUP(Table1[[#This Row],[IndustryCode]],Metadata!$A$1:$A$64,Metadata!$F$1:$F$64,Table1[[#This Row],[IndustryTitle]])</f>
        <v>Apparel Knitting Mills</v>
      </c>
      <c r="E933" t="str">
        <f>Table1[[#This Row],[IndustryCode]]&amp;" - "&amp;Table1[[#This Row],[ShortIndustryTitle]]</f>
        <v>3151 - Apparel Knitting Mills</v>
      </c>
      <c r="F933" t="s">
        <v>751</v>
      </c>
      <c r="G933">
        <v>2006</v>
      </c>
      <c r="H933">
        <v>100.996222217096</v>
      </c>
    </row>
    <row r="934" spans="1:8" x14ac:dyDescent="0.3">
      <c r="A934" t="s">
        <v>17</v>
      </c>
      <c r="B934" s="12">
        <v>3151</v>
      </c>
      <c r="C934" t="s">
        <v>133</v>
      </c>
      <c r="D934" t="str">
        <f>_xlfn.XLOOKUP(Table1[[#This Row],[IndustryCode]],Metadata!$A$1:$A$64,Metadata!$F$1:$F$64,Table1[[#This Row],[IndustryTitle]])</f>
        <v>Apparel Knitting Mills</v>
      </c>
      <c r="E934" t="str">
        <f>Table1[[#This Row],[IndustryCode]]&amp;" - "&amp;Table1[[#This Row],[ShortIndustryTitle]]</f>
        <v>3151 - Apparel Knitting Mills</v>
      </c>
      <c r="F934" t="s">
        <v>751</v>
      </c>
      <c r="G934">
        <v>2007</v>
      </c>
      <c r="H934">
        <v>102.476091535452</v>
      </c>
    </row>
    <row r="935" spans="1:8" x14ac:dyDescent="0.3">
      <c r="A935" t="s">
        <v>17</v>
      </c>
      <c r="B935" s="12">
        <v>3151</v>
      </c>
      <c r="C935" t="s">
        <v>133</v>
      </c>
      <c r="D935" t="str">
        <f>_xlfn.XLOOKUP(Table1[[#This Row],[IndustryCode]],Metadata!$A$1:$A$64,Metadata!$F$1:$F$64,Table1[[#This Row],[IndustryTitle]])</f>
        <v>Apparel Knitting Mills</v>
      </c>
      <c r="E935" t="str">
        <f>Table1[[#This Row],[IndustryCode]]&amp;" - "&amp;Table1[[#This Row],[ShortIndustryTitle]]</f>
        <v>3151 - Apparel Knitting Mills</v>
      </c>
      <c r="F935" t="s">
        <v>751</v>
      </c>
      <c r="G935">
        <v>2008</v>
      </c>
      <c r="H935">
        <v>101.82449658091799</v>
      </c>
    </row>
    <row r="936" spans="1:8" x14ac:dyDescent="0.3">
      <c r="A936" t="s">
        <v>17</v>
      </c>
      <c r="B936" s="12">
        <v>3151</v>
      </c>
      <c r="C936" t="s">
        <v>133</v>
      </c>
      <c r="D936" t="str">
        <f>_xlfn.XLOOKUP(Table1[[#This Row],[IndustryCode]],Metadata!$A$1:$A$64,Metadata!$F$1:$F$64,Table1[[#This Row],[IndustryTitle]])</f>
        <v>Apparel Knitting Mills</v>
      </c>
      <c r="E936" t="str">
        <f>Table1[[#This Row],[IndustryCode]]&amp;" - "&amp;Table1[[#This Row],[ShortIndustryTitle]]</f>
        <v>3151 - Apparel Knitting Mills</v>
      </c>
      <c r="F936" t="s">
        <v>751</v>
      </c>
      <c r="G936">
        <v>2009</v>
      </c>
      <c r="H936">
        <v>106.531949667641</v>
      </c>
    </row>
    <row r="937" spans="1:8" x14ac:dyDescent="0.3">
      <c r="A937" t="s">
        <v>17</v>
      </c>
      <c r="B937" s="12">
        <v>3151</v>
      </c>
      <c r="C937" t="s">
        <v>133</v>
      </c>
      <c r="D937" t="str">
        <f>_xlfn.XLOOKUP(Table1[[#This Row],[IndustryCode]],Metadata!$A$1:$A$64,Metadata!$F$1:$F$64,Table1[[#This Row],[IndustryTitle]])</f>
        <v>Apparel Knitting Mills</v>
      </c>
      <c r="E937" t="str">
        <f>Table1[[#This Row],[IndustryCode]]&amp;" - "&amp;Table1[[#This Row],[ShortIndustryTitle]]</f>
        <v>3151 - Apparel Knitting Mills</v>
      </c>
      <c r="F937" t="s">
        <v>751</v>
      </c>
      <c r="G937">
        <v>2010</v>
      </c>
      <c r="H937">
        <v>105.140249891919</v>
      </c>
    </row>
    <row r="938" spans="1:8" x14ac:dyDescent="0.3">
      <c r="A938" t="s">
        <v>17</v>
      </c>
      <c r="B938" s="12">
        <v>3151</v>
      </c>
      <c r="C938" t="s">
        <v>133</v>
      </c>
      <c r="D938" t="str">
        <f>_xlfn.XLOOKUP(Table1[[#This Row],[IndustryCode]],Metadata!$A$1:$A$64,Metadata!$F$1:$F$64,Table1[[#This Row],[IndustryTitle]])</f>
        <v>Apparel Knitting Mills</v>
      </c>
      <c r="E938" t="str">
        <f>Table1[[#This Row],[IndustryCode]]&amp;" - "&amp;Table1[[#This Row],[ShortIndustryTitle]]</f>
        <v>3151 - Apparel Knitting Mills</v>
      </c>
      <c r="F938" t="s">
        <v>751</v>
      </c>
      <c r="G938">
        <v>2011</v>
      </c>
      <c r="H938">
        <v>106.799915373559</v>
      </c>
    </row>
    <row r="939" spans="1:8" x14ac:dyDescent="0.3">
      <c r="A939" t="s">
        <v>17</v>
      </c>
      <c r="B939" s="12">
        <v>3151</v>
      </c>
      <c r="C939" t="s">
        <v>133</v>
      </c>
      <c r="D939" t="str">
        <f>_xlfn.XLOOKUP(Table1[[#This Row],[IndustryCode]],Metadata!$A$1:$A$64,Metadata!$F$1:$F$64,Table1[[#This Row],[IndustryTitle]])</f>
        <v>Apparel Knitting Mills</v>
      </c>
      <c r="E939" t="str">
        <f>Table1[[#This Row],[IndustryCode]]&amp;" - "&amp;Table1[[#This Row],[ShortIndustryTitle]]</f>
        <v>3151 - Apparel Knitting Mills</v>
      </c>
      <c r="F939" t="s">
        <v>751</v>
      </c>
      <c r="G939">
        <v>2012</v>
      </c>
      <c r="H939">
        <v>109.962848695288</v>
      </c>
    </row>
    <row r="940" spans="1:8" x14ac:dyDescent="0.3">
      <c r="A940" t="s">
        <v>17</v>
      </c>
      <c r="B940" s="12">
        <v>3151</v>
      </c>
      <c r="C940" t="s">
        <v>133</v>
      </c>
      <c r="D940" t="str">
        <f>_xlfn.XLOOKUP(Table1[[#This Row],[IndustryCode]],Metadata!$A$1:$A$64,Metadata!$F$1:$F$64,Table1[[#This Row],[IndustryTitle]])</f>
        <v>Apparel Knitting Mills</v>
      </c>
      <c r="E940" t="str">
        <f>Table1[[#This Row],[IndustryCode]]&amp;" - "&amp;Table1[[#This Row],[ShortIndustryTitle]]</f>
        <v>3151 - Apparel Knitting Mills</v>
      </c>
      <c r="F940" t="s">
        <v>751</v>
      </c>
      <c r="G940">
        <v>2013</v>
      </c>
      <c r="H940">
        <v>109.77170508077801</v>
      </c>
    </row>
    <row r="941" spans="1:8" x14ac:dyDescent="0.3">
      <c r="A941" t="s">
        <v>17</v>
      </c>
      <c r="B941" s="12">
        <v>3151</v>
      </c>
      <c r="C941" t="s">
        <v>133</v>
      </c>
      <c r="D941" t="str">
        <f>_xlfn.XLOOKUP(Table1[[#This Row],[IndustryCode]],Metadata!$A$1:$A$64,Metadata!$F$1:$F$64,Table1[[#This Row],[IndustryTitle]])</f>
        <v>Apparel Knitting Mills</v>
      </c>
      <c r="E941" t="str">
        <f>Table1[[#This Row],[IndustryCode]]&amp;" - "&amp;Table1[[#This Row],[ShortIndustryTitle]]</f>
        <v>3151 - Apparel Knitting Mills</v>
      </c>
      <c r="F941" t="s">
        <v>751</v>
      </c>
      <c r="G941">
        <v>2014</v>
      </c>
      <c r="H941">
        <v>109.25700867162701</v>
      </c>
    </row>
    <row r="942" spans="1:8" x14ac:dyDescent="0.3">
      <c r="A942" t="s">
        <v>17</v>
      </c>
      <c r="B942" s="12">
        <v>3151</v>
      </c>
      <c r="C942" t="s">
        <v>133</v>
      </c>
      <c r="D942" t="str">
        <f>_xlfn.XLOOKUP(Table1[[#This Row],[IndustryCode]],Metadata!$A$1:$A$64,Metadata!$F$1:$F$64,Table1[[#This Row],[IndustryTitle]])</f>
        <v>Apparel Knitting Mills</v>
      </c>
      <c r="E942" t="str">
        <f>Table1[[#This Row],[IndustryCode]]&amp;" - "&amp;Table1[[#This Row],[ShortIndustryTitle]]</f>
        <v>3151 - Apparel Knitting Mills</v>
      </c>
      <c r="F942" t="s">
        <v>751</v>
      </c>
      <c r="G942">
        <v>2015</v>
      </c>
      <c r="H942">
        <v>111.567007185145</v>
      </c>
    </row>
    <row r="943" spans="1:8" x14ac:dyDescent="0.3">
      <c r="A943" t="s">
        <v>17</v>
      </c>
      <c r="B943" s="12">
        <v>3151</v>
      </c>
      <c r="C943" t="s">
        <v>133</v>
      </c>
      <c r="D943" t="str">
        <f>_xlfn.XLOOKUP(Table1[[#This Row],[IndustryCode]],Metadata!$A$1:$A$64,Metadata!$F$1:$F$64,Table1[[#This Row],[IndustryTitle]])</f>
        <v>Apparel Knitting Mills</v>
      </c>
      <c r="E943" t="str">
        <f>Table1[[#This Row],[IndustryCode]]&amp;" - "&amp;Table1[[#This Row],[ShortIndustryTitle]]</f>
        <v>3151 - Apparel Knitting Mills</v>
      </c>
      <c r="F943" t="s">
        <v>751</v>
      </c>
      <c r="G943">
        <v>2016</v>
      </c>
      <c r="H943">
        <v>109.758891978726</v>
      </c>
    </row>
    <row r="944" spans="1:8" x14ac:dyDescent="0.3">
      <c r="A944" t="s">
        <v>17</v>
      </c>
      <c r="B944" s="12">
        <v>3151</v>
      </c>
      <c r="C944" t="s">
        <v>133</v>
      </c>
      <c r="D944" t="str">
        <f>_xlfn.XLOOKUP(Table1[[#This Row],[IndustryCode]],Metadata!$A$1:$A$64,Metadata!$F$1:$F$64,Table1[[#This Row],[IndustryTitle]])</f>
        <v>Apparel Knitting Mills</v>
      </c>
      <c r="E944" t="str">
        <f>Table1[[#This Row],[IndustryCode]]&amp;" - "&amp;Table1[[#This Row],[ShortIndustryTitle]]</f>
        <v>3151 - Apparel Knitting Mills</v>
      </c>
      <c r="F944" t="s">
        <v>751</v>
      </c>
      <c r="G944">
        <v>2017</v>
      </c>
      <c r="H944">
        <v>113.270328742438</v>
      </c>
    </row>
    <row r="945" spans="1:8" x14ac:dyDescent="0.3">
      <c r="A945" t="s">
        <v>17</v>
      </c>
      <c r="B945" s="12">
        <v>3151</v>
      </c>
      <c r="C945" t="s">
        <v>133</v>
      </c>
      <c r="D945" t="str">
        <f>_xlfn.XLOOKUP(Table1[[#This Row],[IndustryCode]],Metadata!$A$1:$A$64,Metadata!$F$1:$F$64,Table1[[#This Row],[IndustryTitle]])</f>
        <v>Apparel Knitting Mills</v>
      </c>
      <c r="E945" t="str">
        <f>Table1[[#This Row],[IndustryCode]]&amp;" - "&amp;Table1[[#This Row],[ShortIndustryTitle]]</f>
        <v>3151 - Apparel Knitting Mills</v>
      </c>
      <c r="F945" t="s">
        <v>751</v>
      </c>
      <c r="G945">
        <v>2018</v>
      </c>
      <c r="H945">
        <v>111.37349027546</v>
      </c>
    </row>
    <row r="946" spans="1:8" x14ac:dyDescent="0.3">
      <c r="A946" t="s">
        <v>17</v>
      </c>
      <c r="B946" s="12">
        <v>3151</v>
      </c>
      <c r="C946" t="s">
        <v>133</v>
      </c>
      <c r="D946" t="str">
        <f>_xlfn.XLOOKUP(Table1[[#This Row],[IndustryCode]],Metadata!$A$1:$A$64,Metadata!$F$1:$F$64,Table1[[#This Row],[IndustryTitle]])</f>
        <v>Apparel Knitting Mills</v>
      </c>
      <c r="E946" t="str">
        <f>Table1[[#This Row],[IndustryCode]]&amp;" - "&amp;Table1[[#This Row],[ShortIndustryTitle]]</f>
        <v>3151 - Apparel Knitting Mills</v>
      </c>
      <c r="F946" t="s">
        <v>751</v>
      </c>
      <c r="G946">
        <v>2019</v>
      </c>
      <c r="H946">
        <v>107.285459762814</v>
      </c>
    </row>
    <row r="947" spans="1:8" x14ac:dyDescent="0.3">
      <c r="A947" t="s">
        <v>17</v>
      </c>
      <c r="B947" s="12">
        <v>3152</v>
      </c>
      <c r="C947" t="s">
        <v>134</v>
      </c>
      <c r="D947" t="str">
        <f>_xlfn.XLOOKUP(Table1[[#This Row],[IndustryCode]],Metadata!$A$1:$A$64,Metadata!$F$1:$F$64,Table1[[#This Row],[IndustryTitle]])</f>
        <v>Cut And Sew Apparel Manufacturing</v>
      </c>
      <c r="E947" t="str">
        <f>Table1[[#This Row],[IndustryCode]]&amp;" - "&amp;Table1[[#This Row],[ShortIndustryTitle]]</f>
        <v>3152 - Cut And Sew Apparel Manufacturing</v>
      </c>
      <c r="F947" t="s">
        <v>751</v>
      </c>
      <c r="G947">
        <v>2005</v>
      </c>
      <c r="H947">
        <v>100</v>
      </c>
    </row>
    <row r="948" spans="1:8" x14ac:dyDescent="0.3">
      <c r="A948" t="s">
        <v>17</v>
      </c>
      <c r="B948" s="12">
        <v>3152</v>
      </c>
      <c r="C948" t="s">
        <v>134</v>
      </c>
      <c r="D948" t="str">
        <f>_xlfn.XLOOKUP(Table1[[#This Row],[IndustryCode]],Metadata!$A$1:$A$64,Metadata!$F$1:$F$64,Table1[[#This Row],[IndustryTitle]])</f>
        <v>Cut And Sew Apparel Manufacturing</v>
      </c>
      <c r="E948" t="str">
        <f>Table1[[#This Row],[IndustryCode]]&amp;" - "&amp;Table1[[#This Row],[ShortIndustryTitle]]</f>
        <v>3152 - Cut And Sew Apparel Manufacturing</v>
      </c>
      <c r="F948" t="s">
        <v>751</v>
      </c>
      <c r="G948">
        <v>2006</v>
      </c>
      <c r="H948">
        <v>98.891759668791593</v>
      </c>
    </row>
    <row r="949" spans="1:8" x14ac:dyDescent="0.3">
      <c r="A949" t="s">
        <v>17</v>
      </c>
      <c r="B949" s="12">
        <v>3152</v>
      </c>
      <c r="C949" t="s">
        <v>134</v>
      </c>
      <c r="D949" t="str">
        <f>_xlfn.XLOOKUP(Table1[[#This Row],[IndustryCode]],Metadata!$A$1:$A$64,Metadata!$F$1:$F$64,Table1[[#This Row],[IndustryTitle]])</f>
        <v>Cut And Sew Apparel Manufacturing</v>
      </c>
      <c r="E949" t="str">
        <f>Table1[[#This Row],[IndustryCode]]&amp;" - "&amp;Table1[[#This Row],[ShortIndustryTitle]]</f>
        <v>3152 - Cut And Sew Apparel Manufacturing</v>
      </c>
      <c r="F949" t="s">
        <v>751</v>
      </c>
      <c r="G949">
        <v>2007</v>
      </c>
      <c r="H949">
        <v>101.74596162742399</v>
      </c>
    </row>
    <row r="950" spans="1:8" x14ac:dyDescent="0.3">
      <c r="A950" t="s">
        <v>17</v>
      </c>
      <c r="B950" s="12">
        <v>3152</v>
      </c>
      <c r="C950" t="s">
        <v>134</v>
      </c>
      <c r="D950" t="str">
        <f>_xlfn.XLOOKUP(Table1[[#This Row],[IndustryCode]],Metadata!$A$1:$A$64,Metadata!$F$1:$F$64,Table1[[#This Row],[IndustryTitle]])</f>
        <v>Cut And Sew Apparel Manufacturing</v>
      </c>
      <c r="E950" t="str">
        <f>Table1[[#This Row],[IndustryCode]]&amp;" - "&amp;Table1[[#This Row],[ShortIndustryTitle]]</f>
        <v>3152 - Cut And Sew Apparel Manufacturing</v>
      </c>
      <c r="F950" t="s">
        <v>751</v>
      </c>
      <c r="G950">
        <v>2008</v>
      </c>
      <c r="H950">
        <v>102.084610596159</v>
      </c>
    </row>
    <row r="951" spans="1:8" x14ac:dyDescent="0.3">
      <c r="A951" t="s">
        <v>17</v>
      </c>
      <c r="B951" s="12">
        <v>3152</v>
      </c>
      <c r="C951" t="s">
        <v>134</v>
      </c>
      <c r="D951" t="str">
        <f>_xlfn.XLOOKUP(Table1[[#This Row],[IndustryCode]],Metadata!$A$1:$A$64,Metadata!$F$1:$F$64,Table1[[#This Row],[IndustryTitle]])</f>
        <v>Cut And Sew Apparel Manufacturing</v>
      </c>
      <c r="E951" t="str">
        <f>Table1[[#This Row],[IndustryCode]]&amp;" - "&amp;Table1[[#This Row],[ShortIndustryTitle]]</f>
        <v>3152 - Cut And Sew Apparel Manufacturing</v>
      </c>
      <c r="F951" t="s">
        <v>751</v>
      </c>
      <c r="G951">
        <v>2009</v>
      </c>
      <c r="H951">
        <v>96.934539969701405</v>
      </c>
    </row>
    <row r="952" spans="1:8" x14ac:dyDescent="0.3">
      <c r="A952" t="s">
        <v>17</v>
      </c>
      <c r="B952" s="12">
        <v>3152</v>
      </c>
      <c r="C952" t="s">
        <v>134</v>
      </c>
      <c r="D952" t="str">
        <f>_xlfn.XLOOKUP(Table1[[#This Row],[IndustryCode]],Metadata!$A$1:$A$64,Metadata!$F$1:$F$64,Table1[[#This Row],[IndustryTitle]])</f>
        <v>Cut And Sew Apparel Manufacturing</v>
      </c>
      <c r="E952" t="str">
        <f>Table1[[#This Row],[IndustryCode]]&amp;" - "&amp;Table1[[#This Row],[ShortIndustryTitle]]</f>
        <v>3152 - Cut And Sew Apparel Manufacturing</v>
      </c>
      <c r="F952" t="s">
        <v>751</v>
      </c>
      <c r="G952">
        <v>2010</v>
      </c>
      <c r="H952">
        <v>99.141470548582703</v>
      </c>
    </row>
    <row r="953" spans="1:8" x14ac:dyDescent="0.3">
      <c r="A953" t="s">
        <v>17</v>
      </c>
      <c r="B953" s="12">
        <v>3152</v>
      </c>
      <c r="C953" t="s">
        <v>134</v>
      </c>
      <c r="D953" t="str">
        <f>_xlfn.XLOOKUP(Table1[[#This Row],[IndustryCode]],Metadata!$A$1:$A$64,Metadata!$F$1:$F$64,Table1[[#This Row],[IndustryTitle]])</f>
        <v>Cut And Sew Apparel Manufacturing</v>
      </c>
      <c r="E953" t="str">
        <f>Table1[[#This Row],[IndustryCode]]&amp;" - "&amp;Table1[[#This Row],[ShortIndustryTitle]]</f>
        <v>3152 - Cut And Sew Apparel Manufacturing</v>
      </c>
      <c r="F953" t="s">
        <v>751</v>
      </c>
      <c r="G953">
        <v>2011</v>
      </c>
      <c r="H953">
        <v>100.95904415842701</v>
      </c>
    </row>
    <row r="954" spans="1:8" x14ac:dyDescent="0.3">
      <c r="A954" t="s">
        <v>17</v>
      </c>
      <c r="B954" s="12">
        <v>3152</v>
      </c>
      <c r="C954" t="s">
        <v>134</v>
      </c>
      <c r="D954" t="str">
        <f>_xlfn.XLOOKUP(Table1[[#This Row],[IndustryCode]],Metadata!$A$1:$A$64,Metadata!$F$1:$F$64,Table1[[#This Row],[IndustryTitle]])</f>
        <v>Cut And Sew Apparel Manufacturing</v>
      </c>
      <c r="E954" t="str">
        <f>Table1[[#This Row],[IndustryCode]]&amp;" - "&amp;Table1[[#This Row],[ShortIndustryTitle]]</f>
        <v>3152 - Cut And Sew Apparel Manufacturing</v>
      </c>
      <c r="F954" t="s">
        <v>751</v>
      </c>
      <c r="G954">
        <v>2012</v>
      </c>
      <c r="H954">
        <v>105.85023636431301</v>
      </c>
    </row>
    <row r="955" spans="1:8" x14ac:dyDescent="0.3">
      <c r="A955" t="s">
        <v>17</v>
      </c>
      <c r="B955" s="12">
        <v>3152</v>
      </c>
      <c r="C955" t="s">
        <v>134</v>
      </c>
      <c r="D955" t="str">
        <f>_xlfn.XLOOKUP(Table1[[#This Row],[IndustryCode]],Metadata!$A$1:$A$64,Metadata!$F$1:$F$64,Table1[[#This Row],[IndustryTitle]])</f>
        <v>Cut And Sew Apparel Manufacturing</v>
      </c>
      <c r="E955" t="str">
        <f>Table1[[#This Row],[IndustryCode]]&amp;" - "&amp;Table1[[#This Row],[ShortIndustryTitle]]</f>
        <v>3152 - Cut And Sew Apparel Manufacturing</v>
      </c>
      <c r="F955" t="s">
        <v>751</v>
      </c>
      <c r="G955">
        <v>2013</v>
      </c>
      <c r="H955">
        <v>102.171154712648</v>
      </c>
    </row>
    <row r="956" spans="1:8" x14ac:dyDescent="0.3">
      <c r="A956" t="s">
        <v>17</v>
      </c>
      <c r="B956" s="12">
        <v>3152</v>
      </c>
      <c r="C956" t="s">
        <v>134</v>
      </c>
      <c r="D956" t="str">
        <f>_xlfn.XLOOKUP(Table1[[#This Row],[IndustryCode]],Metadata!$A$1:$A$64,Metadata!$F$1:$F$64,Table1[[#This Row],[IndustryTitle]])</f>
        <v>Cut And Sew Apparel Manufacturing</v>
      </c>
      <c r="E956" t="str">
        <f>Table1[[#This Row],[IndustryCode]]&amp;" - "&amp;Table1[[#This Row],[ShortIndustryTitle]]</f>
        <v>3152 - Cut And Sew Apparel Manufacturing</v>
      </c>
      <c r="F956" t="s">
        <v>751</v>
      </c>
      <c r="G956">
        <v>2014</v>
      </c>
      <c r="H956">
        <v>101.34699317112999</v>
      </c>
    </row>
    <row r="957" spans="1:8" x14ac:dyDescent="0.3">
      <c r="A957" t="s">
        <v>17</v>
      </c>
      <c r="B957" s="12">
        <v>3152</v>
      </c>
      <c r="C957" t="s">
        <v>134</v>
      </c>
      <c r="D957" t="str">
        <f>_xlfn.XLOOKUP(Table1[[#This Row],[IndustryCode]],Metadata!$A$1:$A$64,Metadata!$F$1:$F$64,Table1[[#This Row],[IndustryTitle]])</f>
        <v>Cut And Sew Apparel Manufacturing</v>
      </c>
      <c r="E957" t="str">
        <f>Table1[[#This Row],[IndustryCode]]&amp;" - "&amp;Table1[[#This Row],[ShortIndustryTitle]]</f>
        <v>3152 - Cut And Sew Apparel Manufacturing</v>
      </c>
      <c r="F957" t="s">
        <v>751</v>
      </c>
      <c r="G957">
        <v>2015</v>
      </c>
      <c r="H957">
        <v>105.73567808304399</v>
      </c>
    </row>
    <row r="958" spans="1:8" x14ac:dyDescent="0.3">
      <c r="A958" t="s">
        <v>17</v>
      </c>
      <c r="B958" s="12">
        <v>3152</v>
      </c>
      <c r="C958" t="s">
        <v>134</v>
      </c>
      <c r="D958" t="str">
        <f>_xlfn.XLOOKUP(Table1[[#This Row],[IndustryCode]],Metadata!$A$1:$A$64,Metadata!$F$1:$F$64,Table1[[#This Row],[IndustryTitle]])</f>
        <v>Cut And Sew Apparel Manufacturing</v>
      </c>
      <c r="E958" t="str">
        <f>Table1[[#This Row],[IndustryCode]]&amp;" - "&amp;Table1[[#This Row],[ShortIndustryTitle]]</f>
        <v>3152 - Cut And Sew Apparel Manufacturing</v>
      </c>
      <c r="F958" t="s">
        <v>751</v>
      </c>
      <c r="G958">
        <v>2016</v>
      </c>
      <c r="H958">
        <v>106.44052365037901</v>
      </c>
    </row>
    <row r="959" spans="1:8" x14ac:dyDescent="0.3">
      <c r="A959" t="s">
        <v>17</v>
      </c>
      <c r="B959" s="12">
        <v>3152</v>
      </c>
      <c r="C959" t="s">
        <v>134</v>
      </c>
      <c r="D959" t="str">
        <f>_xlfn.XLOOKUP(Table1[[#This Row],[IndustryCode]],Metadata!$A$1:$A$64,Metadata!$F$1:$F$64,Table1[[#This Row],[IndustryTitle]])</f>
        <v>Cut And Sew Apparel Manufacturing</v>
      </c>
      <c r="E959" t="str">
        <f>Table1[[#This Row],[IndustryCode]]&amp;" - "&amp;Table1[[#This Row],[ShortIndustryTitle]]</f>
        <v>3152 - Cut And Sew Apparel Manufacturing</v>
      </c>
      <c r="F959" t="s">
        <v>751</v>
      </c>
      <c r="G959">
        <v>2017</v>
      </c>
      <c r="H959">
        <v>109.093689674617</v>
      </c>
    </row>
    <row r="960" spans="1:8" x14ac:dyDescent="0.3">
      <c r="A960" t="s">
        <v>17</v>
      </c>
      <c r="B960" s="12">
        <v>3152</v>
      </c>
      <c r="C960" t="s">
        <v>134</v>
      </c>
      <c r="D960" t="str">
        <f>_xlfn.XLOOKUP(Table1[[#This Row],[IndustryCode]],Metadata!$A$1:$A$64,Metadata!$F$1:$F$64,Table1[[#This Row],[IndustryTitle]])</f>
        <v>Cut And Sew Apparel Manufacturing</v>
      </c>
      <c r="E960" t="str">
        <f>Table1[[#This Row],[IndustryCode]]&amp;" - "&amp;Table1[[#This Row],[ShortIndustryTitle]]</f>
        <v>3152 - Cut And Sew Apparel Manufacturing</v>
      </c>
      <c r="F960" t="s">
        <v>751</v>
      </c>
      <c r="G960">
        <v>2018</v>
      </c>
      <c r="H960">
        <v>112.52734400444101</v>
      </c>
    </row>
    <row r="961" spans="1:8" x14ac:dyDescent="0.3">
      <c r="A961" t="s">
        <v>17</v>
      </c>
      <c r="B961" s="12">
        <v>3152</v>
      </c>
      <c r="C961" t="s">
        <v>134</v>
      </c>
      <c r="D961" t="str">
        <f>_xlfn.XLOOKUP(Table1[[#This Row],[IndustryCode]],Metadata!$A$1:$A$64,Metadata!$F$1:$F$64,Table1[[#This Row],[IndustryTitle]])</f>
        <v>Cut And Sew Apparel Manufacturing</v>
      </c>
      <c r="E961" t="str">
        <f>Table1[[#This Row],[IndustryCode]]&amp;" - "&amp;Table1[[#This Row],[ShortIndustryTitle]]</f>
        <v>3152 - Cut And Sew Apparel Manufacturing</v>
      </c>
      <c r="F961" t="s">
        <v>751</v>
      </c>
      <c r="G961">
        <v>2019</v>
      </c>
      <c r="H961">
        <v>113.369709394399</v>
      </c>
    </row>
    <row r="962" spans="1:8" x14ac:dyDescent="0.3">
      <c r="A962" t="s">
        <v>17</v>
      </c>
      <c r="B962" s="12">
        <v>3159</v>
      </c>
      <c r="C962" t="s">
        <v>135</v>
      </c>
      <c r="D962" t="str">
        <f>_xlfn.XLOOKUP(Table1[[#This Row],[IndustryCode]],Metadata!$A$1:$A$64,Metadata!$F$1:$F$64,Table1[[#This Row],[IndustryTitle]])</f>
        <v>Apparel Accessories And Other Apparel Manufacturing</v>
      </c>
      <c r="E962" t="str">
        <f>Table1[[#This Row],[IndustryCode]]&amp;" - "&amp;Table1[[#This Row],[ShortIndustryTitle]]</f>
        <v>3159 - Apparel Accessories And Other Apparel Manufacturing</v>
      </c>
      <c r="F962" t="s">
        <v>751</v>
      </c>
      <c r="G962">
        <v>2005</v>
      </c>
      <c r="H962">
        <v>100</v>
      </c>
    </row>
    <row r="963" spans="1:8" x14ac:dyDescent="0.3">
      <c r="A963" t="s">
        <v>17</v>
      </c>
      <c r="B963" s="12">
        <v>3159</v>
      </c>
      <c r="C963" t="s">
        <v>135</v>
      </c>
      <c r="D963" t="str">
        <f>_xlfn.XLOOKUP(Table1[[#This Row],[IndustryCode]],Metadata!$A$1:$A$64,Metadata!$F$1:$F$64,Table1[[#This Row],[IndustryTitle]])</f>
        <v>Apparel Accessories And Other Apparel Manufacturing</v>
      </c>
      <c r="E963" t="str">
        <f>Table1[[#This Row],[IndustryCode]]&amp;" - "&amp;Table1[[#This Row],[ShortIndustryTitle]]</f>
        <v>3159 - Apparel Accessories And Other Apparel Manufacturing</v>
      </c>
      <c r="F963" t="s">
        <v>751</v>
      </c>
      <c r="G963">
        <v>2006</v>
      </c>
      <c r="H963">
        <v>105.68237652963801</v>
      </c>
    </row>
    <row r="964" spans="1:8" x14ac:dyDescent="0.3">
      <c r="A964" t="s">
        <v>17</v>
      </c>
      <c r="B964" s="12">
        <v>3159</v>
      </c>
      <c r="C964" t="s">
        <v>135</v>
      </c>
      <c r="D964" t="str">
        <f>_xlfn.XLOOKUP(Table1[[#This Row],[IndustryCode]],Metadata!$A$1:$A$64,Metadata!$F$1:$F$64,Table1[[#This Row],[IndustryTitle]])</f>
        <v>Apparel Accessories And Other Apparel Manufacturing</v>
      </c>
      <c r="E964" t="str">
        <f>Table1[[#This Row],[IndustryCode]]&amp;" - "&amp;Table1[[#This Row],[ShortIndustryTitle]]</f>
        <v>3159 - Apparel Accessories And Other Apparel Manufacturing</v>
      </c>
      <c r="F964" t="s">
        <v>751</v>
      </c>
      <c r="G964">
        <v>2007</v>
      </c>
      <c r="H964">
        <v>109.75687058636601</v>
      </c>
    </row>
    <row r="965" spans="1:8" x14ac:dyDescent="0.3">
      <c r="A965" t="s">
        <v>17</v>
      </c>
      <c r="B965" s="12">
        <v>3159</v>
      </c>
      <c r="C965" t="s">
        <v>135</v>
      </c>
      <c r="D965" t="str">
        <f>_xlfn.XLOOKUP(Table1[[#This Row],[IndustryCode]],Metadata!$A$1:$A$64,Metadata!$F$1:$F$64,Table1[[#This Row],[IndustryTitle]])</f>
        <v>Apparel Accessories And Other Apparel Manufacturing</v>
      </c>
      <c r="E965" t="str">
        <f>Table1[[#This Row],[IndustryCode]]&amp;" - "&amp;Table1[[#This Row],[ShortIndustryTitle]]</f>
        <v>3159 - Apparel Accessories And Other Apparel Manufacturing</v>
      </c>
      <c r="F965" t="s">
        <v>751</v>
      </c>
      <c r="G965">
        <v>2008</v>
      </c>
      <c r="H965">
        <v>102.237793843506</v>
      </c>
    </row>
    <row r="966" spans="1:8" x14ac:dyDescent="0.3">
      <c r="A966" t="s">
        <v>17</v>
      </c>
      <c r="B966" s="12">
        <v>3159</v>
      </c>
      <c r="C966" t="s">
        <v>135</v>
      </c>
      <c r="D966" t="str">
        <f>_xlfn.XLOOKUP(Table1[[#This Row],[IndustryCode]],Metadata!$A$1:$A$64,Metadata!$F$1:$F$64,Table1[[#This Row],[IndustryTitle]])</f>
        <v>Apparel Accessories And Other Apparel Manufacturing</v>
      </c>
      <c r="E966" t="str">
        <f>Table1[[#This Row],[IndustryCode]]&amp;" - "&amp;Table1[[#This Row],[ShortIndustryTitle]]</f>
        <v>3159 - Apparel Accessories And Other Apparel Manufacturing</v>
      </c>
      <c r="F966" t="s">
        <v>751</v>
      </c>
      <c r="G966">
        <v>2009</v>
      </c>
      <c r="H966">
        <v>100.709507563404</v>
      </c>
    </row>
    <row r="967" spans="1:8" x14ac:dyDescent="0.3">
      <c r="A967" t="s">
        <v>17</v>
      </c>
      <c r="B967" s="12">
        <v>3159</v>
      </c>
      <c r="C967" t="s">
        <v>135</v>
      </c>
      <c r="D967" t="str">
        <f>_xlfn.XLOOKUP(Table1[[#This Row],[IndustryCode]],Metadata!$A$1:$A$64,Metadata!$F$1:$F$64,Table1[[#This Row],[IndustryTitle]])</f>
        <v>Apparel Accessories And Other Apparel Manufacturing</v>
      </c>
      <c r="E967" t="str">
        <f>Table1[[#This Row],[IndustryCode]]&amp;" - "&amp;Table1[[#This Row],[ShortIndustryTitle]]</f>
        <v>3159 - Apparel Accessories And Other Apparel Manufacturing</v>
      </c>
      <c r="F967" t="s">
        <v>751</v>
      </c>
      <c r="G967">
        <v>2010</v>
      </c>
      <c r="H967">
        <v>110.217725100135</v>
      </c>
    </row>
    <row r="968" spans="1:8" x14ac:dyDescent="0.3">
      <c r="A968" t="s">
        <v>17</v>
      </c>
      <c r="B968" s="12">
        <v>3159</v>
      </c>
      <c r="C968" t="s">
        <v>135</v>
      </c>
      <c r="D968" t="str">
        <f>_xlfn.XLOOKUP(Table1[[#This Row],[IndustryCode]],Metadata!$A$1:$A$64,Metadata!$F$1:$F$64,Table1[[#This Row],[IndustryTitle]])</f>
        <v>Apparel Accessories And Other Apparel Manufacturing</v>
      </c>
      <c r="E968" t="str">
        <f>Table1[[#This Row],[IndustryCode]]&amp;" - "&amp;Table1[[#This Row],[ShortIndustryTitle]]</f>
        <v>3159 - Apparel Accessories And Other Apparel Manufacturing</v>
      </c>
      <c r="F968" t="s">
        <v>751</v>
      </c>
      <c r="G968">
        <v>2011</v>
      </c>
      <c r="H968">
        <v>101.742010854977</v>
      </c>
    </row>
    <row r="969" spans="1:8" x14ac:dyDescent="0.3">
      <c r="A969" t="s">
        <v>17</v>
      </c>
      <c r="B969" s="12">
        <v>3159</v>
      </c>
      <c r="C969" t="s">
        <v>135</v>
      </c>
      <c r="D969" t="str">
        <f>_xlfn.XLOOKUP(Table1[[#This Row],[IndustryCode]],Metadata!$A$1:$A$64,Metadata!$F$1:$F$64,Table1[[#This Row],[IndustryTitle]])</f>
        <v>Apparel Accessories And Other Apparel Manufacturing</v>
      </c>
      <c r="E969" t="str">
        <f>Table1[[#This Row],[IndustryCode]]&amp;" - "&amp;Table1[[#This Row],[ShortIndustryTitle]]</f>
        <v>3159 - Apparel Accessories And Other Apparel Manufacturing</v>
      </c>
      <c r="F969" t="s">
        <v>751</v>
      </c>
      <c r="G969">
        <v>2012</v>
      </c>
      <c r="H969">
        <v>110.55700869488901</v>
      </c>
    </row>
    <row r="970" spans="1:8" x14ac:dyDescent="0.3">
      <c r="A970" t="s">
        <v>17</v>
      </c>
      <c r="B970" s="12">
        <v>3159</v>
      </c>
      <c r="C970" t="s">
        <v>135</v>
      </c>
      <c r="D970" t="str">
        <f>_xlfn.XLOOKUP(Table1[[#This Row],[IndustryCode]],Metadata!$A$1:$A$64,Metadata!$F$1:$F$64,Table1[[#This Row],[IndustryTitle]])</f>
        <v>Apparel Accessories And Other Apparel Manufacturing</v>
      </c>
      <c r="E970" t="str">
        <f>Table1[[#This Row],[IndustryCode]]&amp;" - "&amp;Table1[[#This Row],[ShortIndustryTitle]]</f>
        <v>3159 - Apparel Accessories And Other Apparel Manufacturing</v>
      </c>
      <c r="F970" t="s">
        <v>751</v>
      </c>
      <c r="G970">
        <v>2013</v>
      </c>
      <c r="H970">
        <v>97.492330660859594</v>
      </c>
    </row>
    <row r="971" spans="1:8" x14ac:dyDescent="0.3">
      <c r="A971" t="s">
        <v>17</v>
      </c>
      <c r="B971" s="12">
        <v>3159</v>
      </c>
      <c r="C971" t="s">
        <v>135</v>
      </c>
      <c r="D971" t="str">
        <f>_xlfn.XLOOKUP(Table1[[#This Row],[IndustryCode]],Metadata!$A$1:$A$64,Metadata!$F$1:$F$64,Table1[[#This Row],[IndustryTitle]])</f>
        <v>Apparel Accessories And Other Apparel Manufacturing</v>
      </c>
      <c r="E971" t="str">
        <f>Table1[[#This Row],[IndustryCode]]&amp;" - "&amp;Table1[[#This Row],[ShortIndustryTitle]]</f>
        <v>3159 - Apparel Accessories And Other Apparel Manufacturing</v>
      </c>
      <c r="F971" t="s">
        <v>751</v>
      </c>
      <c r="G971">
        <v>2014</v>
      </c>
      <c r="H971">
        <v>99.9239952516198</v>
      </c>
    </row>
    <row r="972" spans="1:8" x14ac:dyDescent="0.3">
      <c r="A972" t="s">
        <v>17</v>
      </c>
      <c r="B972" s="12">
        <v>3159</v>
      </c>
      <c r="C972" t="s">
        <v>135</v>
      </c>
      <c r="D972" t="str">
        <f>_xlfn.XLOOKUP(Table1[[#This Row],[IndustryCode]],Metadata!$A$1:$A$64,Metadata!$F$1:$F$64,Table1[[#This Row],[IndustryTitle]])</f>
        <v>Apparel Accessories And Other Apparel Manufacturing</v>
      </c>
      <c r="E972" t="str">
        <f>Table1[[#This Row],[IndustryCode]]&amp;" - "&amp;Table1[[#This Row],[ShortIndustryTitle]]</f>
        <v>3159 - Apparel Accessories And Other Apparel Manufacturing</v>
      </c>
      <c r="F972" t="s">
        <v>751</v>
      </c>
      <c r="G972">
        <v>2015</v>
      </c>
      <c r="H972">
        <v>90.493880846349398</v>
      </c>
    </row>
    <row r="973" spans="1:8" x14ac:dyDescent="0.3">
      <c r="A973" t="s">
        <v>17</v>
      </c>
      <c r="B973" s="12">
        <v>3159</v>
      </c>
      <c r="C973" t="s">
        <v>135</v>
      </c>
      <c r="D973" t="str">
        <f>_xlfn.XLOOKUP(Table1[[#This Row],[IndustryCode]],Metadata!$A$1:$A$64,Metadata!$F$1:$F$64,Table1[[#This Row],[IndustryTitle]])</f>
        <v>Apparel Accessories And Other Apparel Manufacturing</v>
      </c>
      <c r="E973" t="str">
        <f>Table1[[#This Row],[IndustryCode]]&amp;" - "&amp;Table1[[#This Row],[ShortIndustryTitle]]</f>
        <v>3159 - Apparel Accessories And Other Apparel Manufacturing</v>
      </c>
      <c r="F973" t="s">
        <v>751</v>
      </c>
      <c r="G973">
        <v>2016</v>
      </c>
      <c r="H973">
        <v>90.327537644467398</v>
      </c>
    </row>
    <row r="974" spans="1:8" x14ac:dyDescent="0.3">
      <c r="A974" t="s">
        <v>17</v>
      </c>
      <c r="B974" s="12">
        <v>3159</v>
      </c>
      <c r="C974" t="s">
        <v>135</v>
      </c>
      <c r="D974" t="str">
        <f>_xlfn.XLOOKUP(Table1[[#This Row],[IndustryCode]],Metadata!$A$1:$A$64,Metadata!$F$1:$F$64,Table1[[#This Row],[IndustryTitle]])</f>
        <v>Apparel Accessories And Other Apparel Manufacturing</v>
      </c>
      <c r="E974" t="str">
        <f>Table1[[#This Row],[IndustryCode]]&amp;" - "&amp;Table1[[#This Row],[ShortIndustryTitle]]</f>
        <v>3159 - Apparel Accessories And Other Apparel Manufacturing</v>
      </c>
      <c r="F974" t="s">
        <v>751</v>
      </c>
      <c r="G974">
        <v>2017</v>
      </c>
      <c r="H974">
        <v>84.659717990328701</v>
      </c>
    </row>
    <row r="975" spans="1:8" x14ac:dyDescent="0.3">
      <c r="A975" t="s">
        <v>17</v>
      </c>
      <c r="B975" s="12">
        <v>3159</v>
      </c>
      <c r="C975" t="s">
        <v>135</v>
      </c>
      <c r="D975" t="str">
        <f>_xlfn.XLOOKUP(Table1[[#This Row],[IndustryCode]],Metadata!$A$1:$A$64,Metadata!$F$1:$F$64,Table1[[#This Row],[IndustryTitle]])</f>
        <v>Apparel Accessories And Other Apparel Manufacturing</v>
      </c>
      <c r="E975" t="str">
        <f>Table1[[#This Row],[IndustryCode]]&amp;" - "&amp;Table1[[#This Row],[ShortIndustryTitle]]</f>
        <v>3159 - Apparel Accessories And Other Apparel Manufacturing</v>
      </c>
      <c r="F975" t="s">
        <v>751</v>
      </c>
      <c r="G975">
        <v>2018</v>
      </c>
      <c r="H975">
        <v>85.672577158814804</v>
      </c>
    </row>
    <row r="976" spans="1:8" x14ac:dyDescent="0.3">
      <c r="A976" t="s">
        <v>17</v>
      </c>
      <c r="B976" s="12">
        <v>3159</v>
      </c>
      <c r="C976" t="s">
        <v>135</v>
      </c>
      <c r="D976" t="str">
        <f>_xlfn.XLOOKUP(Table1[[#This Row],[IndustryCode]],Metadata!$A$1:$A$64,Metadata!$F$1:$F$64,Table1[[#This Row],[IndustryTitle]])</f>
        <v>Apparel Accessories And Other Apparel Manufacturing</v>
      </c>
      <c r="E976" t="str">
        <f>Table1[[#This Row],[IndustryCode]]&amp;" - "&amp;Table1[[#This Row],[ShortIndustryTitle]]</f>
        <v>3159 - Apparel Accessories And Other Apparel Manufacturing</v>
      </c>
      <c r="F976" t="s">
        <v>751</v>
      </c>
      <c r="G976">
        <v>2019</v>
      </c>
      <c r="H976">
        <v>85.407754848154099</v>
      </c>
    </row>
    <row r="977" spans="1:8" x14ac:dyDescent="0.3">
      <c r="A977" t="s">
        <v>17</v>
      </c>
      <c r="B977" s="12" t="s">
        <v>5</v>
      </c>
      <c r="C977" t="s">
        <v>30</v>
      </c>
      <c r="D977" t="str">
        <f>_xlfn.XLOOKUP(Table1[[#This Row],[IndustryCode]],Metadata!$A$1:$A$64,Metadata!$F$1:$F$64,Table1[[#This Row],[IndustryTitle]])</f>
        <v>Apparel Manf.</v>
      </c>
      <c r="E977" t="str">
        <f>Table1[[#This Row],[IndustryCode]]&amp;" - "&amp;Table1[[#This Row],[ShortIndustryTitle]]</f>
        <v>315AL - Apparel Manf.</v>
      </c>
      <c r="F977" t="s">
        <v>746</v>
      </c>
      <c r="G977">
        <v>2005</v>
      </c>
      <c r="H977">
        <v>100</v>
      </c>
    </row>
    <row r="978" spans="1:8" x14ac:dyDescent="0.3">
      <c r="A978" t="s">
        <v>17</v>
      </c>
      <c r="B978" s="12" t="s">
        <v>5</v>
      </c>
      <c r="C978" t="s">
        <v>30</v>
      </c>
      <c r="D978" t="str">
        <f>_xlfn.XLOOKUP(Table1[[#This Row],[IndustryCode]],Metadata!$A$1:$A$64,Metadata!$F$1:$F$64,Table1[[#This Row],[IndustryTitle]])</f>
        <v>Apparel Manf.</v>
      </c>
      <c r="E978" t="str">
        <f>Table1[[#This Row],[IndustryCode]]&amp;" - "&amp;Table1[[#This Row],[ShortIndustryTitle]]</f>
        <v>315AL - Apparel Manf.</v>
      </c>
      <c r="F978" t="s">
        <v>746</v>
      </c>
      <c r="G978">
        <v>2006</v>
      </c>
      <c r="H978">
        <v>98.861141834917305</v>
      </c>
    </row>
    <row r="979" spans="1:8" x14ac:dyDescent="0.3">
      <c r="A979" t="s">
        <v>17</v>
      </c>
      <c r="B979" s="12" t="s">
        <v>5</v>
      </c>
      <c r="C979" t="s">
        <v>30</v>
      </c>
      <c r="D979" t="str">
        <f>_xlfn.XLOOKUP(Table1[[#This Row],[IndustryCode]],Metadata!$A$1:$A$64,Metadata!$F$1:$F$64,Table1[[#This Row],[IndustryTitle]])</f>
        <v>Apparel Manf.</v>
      </c>
      <c r="E979" t="str">
        <f>Table1[[#This Row],[IndustryCode]]&amp;" - "&amp;Table1[[#This Row],[ShortIndustryTitle]]</f>
        <v>315AL - Apparel Manf.</v>
      </c>
      <c r="F979" t="s">
        <v>746</v>
      </c>
      <c r="G979">
        <v>2007</v>
      </c>
      <c r="H979">
        <v>100.94141830112</v>
      </c>
    </row>
    <row r="980" spans="1:8" x14ac:dyDescent="0.3">
      <c r="A980" t="s">
        <v>17</v>
      </c>
      <c r="B980" s="12" t="s">
        <v>5</v>
      </c>
      <c r="C980" t="s">
        <v>30</v>
      </c>
      <c r="D980" t="str">
        <f>_xlfn.XLOOKUP(Table1[[#This Row],[IndustryCode]],Metadata!$A$1:$A$64,Metadata!$F$1:$F$64,Table1[[#This Row],[IndustryTitle]])</f>
        <v>Apparel Manf.</v>
      </c>
      <c r="E980" t="str">
        <f>Table1[[#This Row],[IndustryCode]]&amp;" - "&amp;Table1[[#This Row],[ShortIndustryTitle]]</f>
        <v>315AL - Apparel Manf.</v>
      </c>
      <c r="F980" t="s">
        <v>746</v>
      </c>
      <c r="G980">
        <v>2008</v>
      </c>
      <c r="H980">
        <v>102.388403690416</v>
      </c>
    </row>
    <row r="981" spans="1:8" x14ac:dyDescent="0.3">
      <c r="A981" t="s">
        <v>17</v>
      </c>
      <c r="B981" s="12" t="s">
        <v>5</v>
      </c>
      <c r="C981" t="s">
        <v>30</v>
      </c>
      <c r="D981" t="str">
        <f>_xlfn.XLOOKUP(Table1[[#This Row],[IndustryCode]],Metadata!$A$1:$A$64,Metadata!$F$1:$F$64,Table1[[#This Row],[IndustryTitle]])</f>
        <v>Apparel Manf.</v>
      </c>
      <c r="E981" t="str">
        <f>Table1[[#This Row],[IndustryCode]]&amp;" - "&amp;Table1[[#This Row],[ShortIndustryTitle]]</f>
        <v>315AL - Apparel Manf.</v>
      </c>
      <c r="F981" t="s">
        <v>746</v>
      </c>
      <c r="G981">
        <v>2009</v>
      </c>
      <c r="H981">
        <v>99.295498434478901</v>
      </c>
    </row>
    <row r="982" spans="1:8" x14ac:dyDescent="0.3">
      <c r="A982" t="s">
        <v>17</v>
      </c>
      <c r="B982" s="12" t="s">
        <v>5</v>
      </c>
      <c r="C982" t="s">
        <v>30</v>
      </c>
      <c r="D982" t="str">
        <f>_xlfn.XLOOKUP(Table1[[#This Row],[IndustryCode]],Metadata!$A$1:$A$64,Metadata!$F$1:$F$64,Table1[[#This Row],[IndustryTitle]])</f>
        <v>Apparel Manf.</v>
      </c>
      <c r="E982" t="str">
        <f>Table1[[#This Row],[IndustryCode]]&amp;" - "&amp;Table1[[#This Row],[ShortIndustryTitle]]</f>
        <v>315AL - Apparel Manf.</v>
      </c>
      <c r="F982" t="s">
        <v>746</v>
      </c>
      <c r="G982">
        <v>2010</v>
      </c>
      <c r="H982">
        <v>101.542027516781</v>
      </c>
    </row>
    <row r="983" spans="1:8" x14ac:dyDescent="0.3">
      <c r="A983" t="s">
        <v>17</v>
      </c>
      <c r="B983" s="12" t="s">
        <v>5</v>
      </c>
      <c r="C983" t="s">
        <v>30</v>
      </c>
      <c r="D983" t="str">
        <f>_xlfn.XLOOKUP(Table1[[#This Row],[IndustryCode]],Metadata!$A$1:$A$64,Metadata!$F$1:$F$64,Table1[[#This Row],[IndustryTitle]])</f>
        <v>Apparel Manf.</v>
      </c>
      <c r="E983" t="str">
        <f>Table1[[#This Row],[IndustryCode]]&amp;" - "&amp;Table1[[#This Row],[ShortIndustryTitle]]</f>
        <v>315AL - Apparel Manf.</v>
      </c>
      <c r="F983" t="s">
        <v>746</v>
      </c>
      <c r="G983">
        <v>2011</v>
      </c>
      <c r="H983">
        <v>101.43638393770701</v>
      </c>
    </row>
    <row r="984" spans="1:8" x14ac:dyDescent="0.3">
      <c r="A984" t="s">
        <v>17</v>
      </c>
      <c r="B984" s="12" t="s">
        <v>5</v>
      </c>
      <c r="C984" t="s">
        <v>30</v>
      </c>
      <c r="D984" t="str">
        <f>_xlfn.XLOOKUP(Table1[[#This Row],[IndustryCode]],Metadata!$A$1:$A$64,Metadata!$F$1:$F$64,Table1[[#This Row],[IndustryTitle]])</f>
        <v>Apparel Manf.</v>
      </c>
      <c r="E984" t="str">
        <f>Table1[[#This Row],[IndustryCode]]&amp;" - "&amp;Table1[[#This Row],[ShortIndustryTitle]]</f>
        <v>315AL - Apparel Manf.</v>
      </c>
      <c r="F984" t="s">
        <v>746</v>
      </c>
      <c r="G984">
        <v>2012</v>
      </c>
      <c r="H984">
        <v>107.799130487729</v>
      </c>
    </row>
    <row r="985" spans="1:8" x14ac:dyDescent="0.3">
      <c r="A985" t="s">
        <v>17</v>
      </c>
      <c r="B985" s="12" t="s">
        <v>5</v>
      </c>
      <c r="C985" t="s">
        <v>30</v>
      </c>
      <c r="D985" t="str">
        <f>_xlfn.XLOOKUP(Table1[[#This Row],[IndustryCode]],Metadata!$A$1:$A$64,Metadata!$F$1:$F$64,Table1[[#This Row],[IndustryTitle]])</f>
        <v>Apparel Manf.</v>
      </c>
      <c r="E985" t="str">
        <f>Table1[[#This Row],[IndustryCode]]&amp;" - "&amp;Table1[[#This Row],[ShortIndustryTitle]]</f>
        <v>315AL - Apparel Manf.</v>
      </c>
      <c r="F985" t="s">
        <v>746</v>
      </c>
      <c r="G985">
        <v>2013</v>
      </c>
      <c r="H985">
        <v>102.86930705978899</v>
      </c>
    </row>
    <row r="986" spans="1:8" x14ac:dyDescent="0.3">
      <c r="A986" t="s">
        <v>17</v>
      </c>
      <c r="B986" s="12" t="s">
        <v>5</v>
      </c>
      <c r="C986" t="s">
        <v>30</v>
      </c>
      <c r="D986" t="str">
        <f>_xlfn.XLOOKUP(Table1[[#This Row],[IndustryCode]],Metadata!$A$1:$A$64,Metadata!$F$1:$F$64,Table1[[#This Row],[IndustryTitle]])</f>
        <v>Apparel Manf.</v>
      </c>
      <c r="E986" t="str">
        <f>Table1[[#This Row],[IndustryCode]]&amp;" - "&amp;Table1[[#This Row],[ShortIndustryTitle]]</f>
        <v>315AL - Apparel Manf.</v>
      </c>
      <c r="F986" t="s">
        <v>746</v>
      </c>
      <c r="G986">
        <v>2014</v>
      </c>
      <c r="H986">
        <v>105.18537711323199</v>
      </c>
    </row>
    <row r="987" spans="1:8" x14ac:dyDescent="0.3">
      <c r="A987" t="s">
        <v>17</v>
      </c>
      <c r="B987" s="12" t="s">
        <v>5</v>
      </c>
      <c r="C987" t="s">
        <v>30</v>
      </c>
      <c r="D987" t="str">
        <f>_xlfn.XLOOKUP(Table1[[#This Row],[IndustryCode]],Metadata!$A$1:$A$64,Metadata!$F$1:$F$64,Table1[[#This Row],[IndustryTitle]])</f>
        <v>Apparel Manf.</v>
      </c>
      <c r="E987" t="str">
        <f>Table1[[#This Row],[IndustryCode]]&amp;" - "&amp;Table1[[#This Row],[ShortIndustryTitle]]</f>
        <v>315AL - Apparel Manf.</v>
      </c>
      <c r="F987" t="s">
        <v>746</v>
      </c>
      <c r="G987">
        <v>2015</v>
      </c>
      <c r="H987">
        <v>105.574021351371</v>
      </c>
    </row>
    <row r="988" spans="1:8" x14ac:dyDescent="0.3">
      <c r="A988" t="s">
        <v>17</v>
      </c>
      <c r="B988" s="12" t="s">
        <v>5</v>
      </c>
      <c r="C988" t="s">
        <v>30</v>
      </c>
      <c r="D988" t="str">
        <f>_xlfn.XLOOKUP(Table1[[#This Row],[IndustryCode]],Metadata!$A$1:$A$64,Metadata!$F$1:$F$64,Table1[[#This Row],[IndustryTitle]])</f>
        <v>Apparel Manf.</v>
      </c>
      <c r="E988" t="str">
        <f>Table1[[#This Row],[IndustryCode]]&amp;" - "&amp;Table1[[#This Row],[ShortIndustryTitle]]</f>
        <v>315AL - Apparel Manf.</v>
      </c>
      <c r="F988" t="s">
        <v>746</v>
      </c>
      <c r="G988">
        <v>2016</v>
      </c>
      <c r="H988">
        <v>106.60589777287301</v>
      </c>
    </row>
    <row r="989" spans="1:8" x14ac:dyDescent="0.3">
      <c r="A989" t="s">
        <v>17</v>
      </c>
      <c r="B989" s="12" t="s">
        <v>5</v>
      </c>
      <c r="C989" t="s">
        <v>30</v>
      </c>
      <c r="D989" t="str">
        <f>_xlfn.XLOOKUP(Table1[[#This Row],[IndustryCode]],Metadata!$A$1:$A$64,Metadata!$F$1:$F$64,Table1[[#This Row],[IndustryTitle]])</f>
        <v>Apparel Manf.</v>
      </c>
      <c r="E989" t="str">
        <f>Table1[[#This Row],[IndustryCode]]&amp;" - "&amp;Table1[[#This Row],[ShortIndustryTitle]]</f>
        <v>315AL - Apparel Manf.</v>
      </c>
      <c r="F989" t="s">
        <v>746</v>
      </c>
      <c r="G989">
        <v>2017</v>
      </c>
      <c r="H989">
        <v>111.403319279592</v>
      </c>
    </row>
    <row r="990" spans="1:8" x14ac:dyDescent="0.3">
      <c r="A990" t="s">
        <v>17</v>
      </c>
      <c r="B990" s="12" t="s">
        <v>5</v>
      </c>
      <c r="C990" t="s">
        <v>30</v>
      </c>
      <c r="D990" t="str">
        <f>_xlfn.XLOOKUP(Table1[[#This Row],[IndustryCode]],Metadata!$A$1:$A$64,Metadata!$F$1:$F$64,Table1[[#This Row],[IndustryTitle]])</f>
        <v>Apparel Manf.</v>
      </c>
      <c r="E990" t="str">
        <f>Table1[[#This Row],[IndustryCode]]&amp;" - "&amp;Table1[[#This Row],[ShortIndustryTitle]]</f>
        <v>315AL - Apparel Manf.</v>
      </c>
      <c r="F990" t="s">
        <v>746</v>
      </c>
      <c r="G990">
        <v>2018</v>
      </c>
      <c r="H990">
        <v>112.123903753127</v>
      </c>
    </row>
    <row r="991" spans="1:8" x14ac:dyDescent="0.3">
      <c r="A991" t="s">
        <v>17</v>
      </c>
      <c r="B991" s="12" t="s">
        <v>5</v>
      </c>
      <c r="C991" t="s">
        <v>30</v>
      </c>
      <c r="D991" t="str">
        <f>_xlfn.XLOOKUP(Table1[[#This Row],[IndustryCode]],Metadata!$A$1:$A$64,Metadata!$F$1:$F$64,Table1[[#This Row],[IndustryTitle]])</f>
        <v>Apparel Manf.</v>
      </c>
      <c r="E991" t="str">
        <f>Table1[[#This Row],[IndustryCode]]&amp;" - "&amp;Table1[[#This Row],[ShortIndustryTitle]]</f>
        <v>315AL - Apparel Manf.</v>
      </c>
      <c r="F991" t="s">
        <v>746</v>
      </c>
      <c r="G991">
        <v>2019</v>
      </c>
      <c r="H991">
        <v>111.853255817985</v>
      </c>
    </row>
    <row r="992" spans="1:8" x14ac:dyDescent="0.3">
      <c r="A992" t="s">
        <v>17</v>
      </c>
      <c r="B992" s="12">
        <v>3161</v>
      </c>
      <c r="C992" t="s">
        <v>136</v>
      </c>
      <c r="D992" t="str">
        <f>_xlfn.XLOOKUP(Table1[[#This Row],[IndustryCode]],Metadata!$A$1:$A$64,Metadata!$F$1:$F$64,Table1[[#This Row],[IndustryTitle]])</f>
        <v>Leather And Hide Tanning And Finishing</v>
      </c>
      <c r="E992" t="str">
        <f>Table1[[#This Row],[IndustryCode]]&amp;" - "&amp;Table1[[#This Row],[ShortIndustryTitle]]</f>
        <v>3161 - Leather And Hide Tanning And Finishing</v>
      </c>
      <c r="F992" t="s">
        <v>751</v>
      </c>
      <c r="G992">
        <v>2005</v>
      </c>
      <c r="H992">
        <v>100</v>
      </c>
    </row>
    <row r="993" spans="1:8" x14ac:dyDescent="0.3">
      <c r="A993" t="s">
        <v>17</v>
      </c>
      <c r="B993" s="12">
        <v>3161</v>
      </c>
      <c r="C993" t="s">
        <v>136</v>
      </c>
      <c r="D993" t="str">
        <f>_xlfn.XLOOKUP(Table1[[#This Row],[IndustryCode]],Metadata!$A$1:$A$64,Metadata!$F$1:$F$64,Table1[[#This Row],[IndustryTitle]])</f>
        <v>Leather And Hide Tanning And Finishing</v>
      </c>
      <c r="E993" t="str">
        <f>Table1[[#This Row],[IndustryCode]]&amp;" - "&amp;Table1[[#This Row],[ShortIndustryTitle]]</f>
        <v>3161 - Leather And Hide Tanning And Finishing</v>
      </c>
      <c r="F993" t="s">
        <v>751</v>
      </c>
      <c r="G993">
        <v>2006</v>
      </c>
      <c r="H993">
        <v>97.519113173290407</v>
      </c>
    </row>
    <row r="994" spans="1:8" x14ac:dyDescent="0.3">
      <c r="A994" t="s">
        <v>17</v>
      </c>
      <c r="B994" s="12">
        <v>3161</v>
      </c>
      <c r="C994" t="s">
        <v>136</v>
      </c>
      <c r="D994" t="str">
        <f>_xlfn.XLOOKUP(Table1[[#This Row],[IndustryCode]],Metadata!$A$1:$A$64,Metadata!$F$1:$F$64,Table1[[#This Row],[IndustryTitle]])</f>
        <v>Leather And Hide Tanning And Finishing</v>
      </c>
      <c r="E994" t="str">
        <f>Table1[[#This Row],[IndustryCode]]&amp;" - "&amp;Table1[[#This Row],[ShortIndustryTitle]]</f>
        <v>3161 - Leather And Hide Tanning And Finishing</v>
      </c>
      <c r="F994" t="s">
        <v>751</v>
      </c>
      <c r="G994">
        <v>2007</v>
      </c>
      <c r="H994">
        <v>92.589603427461597</v>
      </c>
    </row>
    <row r="995" spans="1:8" x14ac:dyDescent="0.3">
      <c r="A995" t="s">
        <v>17</v>
      </c>
      <c r="B995" s="12">
        <v>3161</v>
      </c>
      <c r="C995" t="s">
        <v>136</v>
      </c>
      <c r="D995" t="str">
        <f>_xlfn.XLOOKUP(Table1[[#This Row],[IndustryCode]],Metadata!$A$1:$A$64,Metadata!$F$1:$F$64,Table1[[#This Row],[IndustryTitle]])</f>
        <v>Leather And Hide Tanning And Finishing</v>
      </c>
      <c r="E995" t="str">
        <f>Table1[[#This Row],[IndustryCode]]&amp;" - "&amp;Table1[[#This Row],[ShortIndustryTitle]]</f>
        <v>3161 - Leather And Hide Tanning And Finishing</v>
      </c>
      <c r="F995" t="s">
        <v>751</v>
      </c>
      <c r="G995">
        <v>2008</v>
      </c>
      <c r="H995">
        <v>101.343498686378</v>
      </c>
    </row>
    <row r="996" spans="1:8" x14ac:dyDescent="0.3">
      <c r="A996" t="s">
        <v>17</v>
      </c>
      <c r="B996" s="12">
        <v>3161</v>
      </c>
      <c r="C996" t="s">
        <v>136</v>
      </c>
      <c r="D996" t="str">
        <f>_xlfn.XLOOKUP(Table1[[#This Row],[IndustryCode]],Metadata!$A$1:$A$64,Metadata!$F$1:$F$64,Table1[[#This Row],[IndustryTitle]])</f>
        <v>Leather And Hide Tanning And Finishing</v>
      </c>
      <c r="E996" t="str">
        <f>Table1[[#This Row],[IndustryCode]]&amp;" - "&amp;Table1[[#This Row],[ShortIndustryTitle]]</f>
        <v>3161 - Leather And Hide Tanning And Finishing</v>
      </c>
      <c r="F996" t="s">
        <v>751</v>
      </c>
      <c r="G996">
        <v>2009</v>
      </c>
      <c r="H996">
        <v>106.392869250476</v>
      </c>
    </row>
    <row r="997" spans="1:8" x14ac:dyDescent="0.3">
      <c r="A997" t="s">
        <v>17</v>
      </c>
      <c r="B997" s="12">
        <v>3161</v>
      </c>
      <c r="C997" t="s">
        <v>136</v>
      </c>
      <c r="D997" t="str">
        <f>_xlfn.XLOOKUP(Table1[[#This Row],[IndustryCode]],Metadata!$A$1:$A$64,Metadata!$F$1:$F$64,Table1[[#This Row],[IndustryTitle]])</f>
        <v>Leather And Hide Tanning And Finishing</v>
      </c>
      <c r="E997" t="str">
        <f>Table1[[#This Row],[IndustryCode]]&amp;" - "&amp;Table1[[#This Row],[ShortIndustryTitle]]</f>
        <v>3161 - Leather And Hide Tanning And Finishing</v>
      </c>
      <c r="F997" t="s">
        <v>751</v>
      </c>
      <c r="G997">
        <v>2010</v>
      </c>
      <c r="H997">
        <v>106.50174904532</v>
      </c>
    </row>
    <row r="998" spans="1:8" x14ac:dyDescent="0.3">
      <c r="A998" t="s">
        <v>17</v>
      </c>
      <c r="B998" s="12">
        <v>3161</v>
      </c>
      <c r="C998" t="s">
        <v>136</v>
      </c>
      <c r="D998" t="str">
        <f>_xlfn.XLOOKUP(Table1[[#This Row],[IndustryCode]],Metadata!$A$1:$A$64,Metadata!$F$1:$F$64,Table1[[#This Row],[IndustryTitle]])</f>
        <v>Leather And Hide Tanning And Finishing</v>
      </c>
      <c r="E998" t="str">
        <f>Table1[[#This Row],[IndustryCode]]&amp;" - "&amp;Table1[[#This Row],[ShortIndustryTitle]]</f>
        <v>3161 - Leather And Hide Tanning And Finishing</v>
      </c>
      <c r="F998" t="s">
        <v>751</v>
      </c>
      <c r="G998">
        <v>2011</v>
      </c>
      <c r="H998">
        <v>106.125483477744</v>
      </c>
    </row>
    <row r="999" spans="1:8" x14ac:dyDescent="0.3">
      <c r="A999" t="s">
        <v>17</v>
      </c>
      <c r="B999" s="12">
        <v>3161</v>
      </c>
      <c r="C999" t="s">
        <v>136</v>
      </c>
      <c r="D999" t="str">
        <f>_xlfn.XLOOKUP(Table1[[#This Row],[IndustryCode]],Metadata!$A$1:$A$64,Metadata!$F$1:$F$64,Table1[[#This Row],[IndustryTitle]])</f>
        <v>Leather And Hide Tanning And Finishing</v>
      </c>
      <c r="E999" t="str">
        <f>Table1[[#This Row],[IndustryCode]]&amp;" - "&amp;Table1[[#This Row],[ShortIndustryTitle]]</f>
        <v>3161 - Leather And Hide Tanning And Finishing</v>
      </c>
      <c r="F999" t="s">
        <v>751</v>
      </c>
      <c r="G999">
        <v>2012</v>
      </c>
      <c r="H999">
        <v>107.7608386237</v>
      </c>
    </row>
    <row r="1000" spans="1:8" x14ac:dyDescent="0.3">
      <c r="A1000" t="s">
        <v>17</v>
      </c>
      <c r="B1000" s="12">
        <v>3161</v>
      </c>
      <c r="C1000" t="s">
        <v>136</v>
      </c>
      <c r="D1000" t="str">
        <f>_xlfn.XLOOKUP(Table1[[#This Row],[IndustryCode]],Metadata!$A$1:$A$64,Metadata!$F$1:$F$64,Table1[[#This Row],[IndustryTitle]])</f>
        <v>Leather And Hide Tanning And Finishing</v>
      </c>
      <c r="E1000" t="str">
        <f>Table1[[#This Row],[IndustryCode]]&amp;" - "&amp;Table1[[#This Row],[ShortIndustryTitle]]</f>
        <v>3161 - Leather And Hide Tanning And Finishing</v>
      </c>
      <c r="F1000" t="s">
        <v>751</v>
      </c>
      <c r="G1000">
        <v>2013</v>
      </c>
      <c r="H1000">
        <v>100.815845121469</v>
      </c>
    </row>
    <row r="1001" spans="1:8" x14ac:dyDescent="0.3">
      <c r="A1001" t="s">
        <v>17</v>
      </c>
      <c r="B1001" s="12">
        <v>3161</v>
      </c>
      <c r="C1001" t="s">
        <v>136</v>
      </c>
      <c r="D1001" t="str">
        <f>_xlfn.XLOOKUP(Table1[[#This Row],[IndustryCode]],Metadata!$A$1:$A$64,Metadata!$F$1:$F$64,Table1[[#This Row],[IndustryTitle]])</f>
        <v>Leather And Hide Tanning And Finishing</v>
      </c>
      <c r="E1001" t="str">
        <f>Table1[[#This Row],[IndustryCode]]&amp;" - "&amp;Table1[[#This Row],[ShortIndustryTitle]]</f>
        <v>3161 - Leather And Hide Tanning And Finishing</v>
      </c>
      <c r="F1001" t="s">
        <v>751</v>
      </c>
      <c r="G1001">
        <v>2014</v>
      </c>
      <c r="H1001">
        <v>105.118089338381</v>
      </c>
    </row>
    <row r="1002" spans="1:8" x14ac:dyDescent="0.3">
      <c r="A1002" t="s">
        <v>17</v>
      </c>
      <c r="B1002" s="12">
        <v>3161</v>
      </c>
      <c r="C1002" t="s">
        <v>136</v>
      </c>
      <c r="D1002" t="str">
        <f>_xlfn.XLOOKUP(Table1[[#This Row],[IndustryCode]],Metadata!$A$1:$A$64,Metadata!$F$1:$F$64,Table1[[#This Row],[IndustryTitle]])</f>
        <v>Leather And Hide Tanning And Finishing</v>
      </c>
      <c r="E1002" t="str">
        <f>Table1[[#This Row],[IndustryCode]]&amp;" - "&amp;Table1[[#This Row],[ShortIndustryTitle]]</f>
        <v>3161 - Leather And Hide Tanning And Finishing</v>
      </c>
      <c r="F1002" t="s">
        <v>751</v>
      </c>
      <c r="G1002">
        <v>2015</v>
      </c>
      <c r="H1002">
        <v>93.287723561259398</v>
      </c>
    </row>
    <row r="1003" spans="1:8" x14ac:dyDescent="0.3">
      <c r="A1003" t="s">
        <v>17</v>
      </c>
      <c r="B1003" s="12">
        <v>3161</v>
      </c>
      <c r="C1003" t="s">
        <v>136</v>
      </c>
      <c r="D1003" t="str">
        <f>_xlfn.XLOOKUP(Table1[[#This Row],[IndustryCode]],Metadata!$A$1:$A$64,Metadata!$F$1:$F$64,Table1[[#This Row],[IndustryTitle]])</f>
        <v>Leather And Hide Tanning And Finishing</v>
      </c>
      <c r="E1003" t="str">
        <f>Table1[[#This Row],[IndustryCode]]&amp;" - "&amp;Table1[[#This Row],[ShortIndustryTitle]]</f>
        <v>3161 - Leather And Hide Tanning And Finishing</v>
      </c>
      <c r="F1003" t="s">
        <v>751</v>
      </c>
      <c r="G1003">
        <v>2016</v>
      </c>
      <c r="H1003">
        <v>102.96581731401599</v>
      </c>
    </row>
    <row r="1004" spans="1:8" x14ac:dyDescent="0.3">
      <c r="A1004" t="s">
        <v>17</v>
      </c>
      <c r="B1004" s="12">
        <v>3161</v>
      </c>
      <c r="C1004" t="s">
        <v>136</v>
      </c>
      <c r="D1004" t="str">
        <f>_xlfn.XLOOKUP(Table1[[#This Row],[IndustryCode]],Metadata!$A$1:$A$64,Metadata!$F$1:$F$64,Table1[[#This Row],[IndustryTitle]])</f>
        <v>Leather And Hide Tanning And Finishing</v>
      </c>
      <c r="E1004" t="str">
        <f>Table1[[#This Row],[IndustryCode]]&amp;" - "&amp;Table1[[#This Row],[ShortIndustryTitle]]</f>
        <v>3161 - Leather And Hide Tanning And Finishing</v>
      </c>
      <c r="F1004" t="s">
        <v>751</v>
      </c>
      <c r="G1004">
        <v>2017</v>
      </c>
      <c r="H1004">
        <v>102.050638596338</v>
      </c>
    </row>
    <row r="1005" spans="1:8" x14ac:dyDescent="0.3">
      <c r="A1005" t="s">
        <v>17</v>
      </c>
      <c r="B1005" s="12">
        <v>3161</v>
      </c>
      <c r="C1005" t="s">
        <v>136</v>
      </c>
      <c r="D1005" t="str">
        <f>_xlfn.XLOOKUP(Table1[[#This Row],[IndustryCode]],Metadata!$A$1:$A$64,Metadata!$F$1:$F$64,Table1[[#This Row],[IndustryTitle]])</f>
        <v>Leather And Hide Tanning And Finishing</v>
      </c>
      <c r="E1005" t="str">
        <f>Table1[[#This Row],[IndustryCode]]&amp;" - "&amp;Table1[[#This Row],[ShortIndustryTitle]]</f>
        <v>3161 - Leather And Hide Tanning And Finishing</v>
      </c>
      <c r="F1005" t="s">
        <v>751</v>
      </c>
      <c r="G1005">
        <v>2018</v>
      </c>
      <c r="H1005">
        <v>98.148781962877493</v>
      </c>
    </row>
    <row r="1006" spans="1:8" x14ac:dyDescent="0.3">
      <c r="A1006" t="s">
        <v>17</v>
      </c>
      <c r="B1006" s="12">
        <v>3161</v>
      </c>
      <c r="C1006" t="s">
        <v>136</v>
      </c>
      <c r="D1006" t="str">
        <f>_xlfn.XLOOKUP(Table1[[#This Row],[IndustryCode]],Metadata!$A$1:$A$64,Metadata!$F$1:$F$64,Table1[[#This Row],[IndustryTitle]])</f>
        <v>Leather And Hide Tanning And Finishing</v>
      </c>
      <c r="E1006" t="str">
        <f>Table1[[#This Row],[IndustryCode]]&amp;" - "&amp;Table1[[#This Row],[ShortIndustryTitle]]</f>
        <v>3161 - Leather And Hide Tanning And Finishing</v>
      </c>
      <c r="F1006" t="s">
        <v>751</v>
      </c>
      <c r="G1006">
        <v>2019</v>
      </c>
      <c r="H1006">
        <v>100.13795473593601</v>
      </c>
    </row>
    <row r="1007" spans="1:8" x14ac:dyDescent="0.3">
      <c r="A1007" t="s">
        <v>17</v>
      </c>
      <c r="B1007" s="12">
        <v>3162</v>
      </c>
      <c r="C1007" t="s">
        <v>137</v>
      </c>
      <c r="D1007" t="str">
        <f>_xlfn.XLOOKUP(Table1[[#This Row],[IndustryCode]],Metadata!$A$1:$A$64,Metadata!$F$1:$F$64,Table1[[#This Row],[IndustryTitle]])</f>
        <v>Footwear Manufacturing</v>
      </c>
      <c r="E1007" t="str">
        <f>Table1[[#This Row],[IndustryCode]]&amp;" - "&amp;Table1[[#This Row],[ShortIndustryTitle]]</f>
        <v>3162 - Footwear Manufacturing</v>
      </c>
      <c r="F1007" t="s">
        <v>751</v>
      </c>
      <c r="G1007">
        <v>2005</v>
      </c>
      <c r="H1007">
        <v>100</v>
      </c>
    </row>
    <row r="1008" spans="1:8" x14ac:dyDescent="0.3">
      <c r="A1008" t="s">
        <v>17</v>
      </c>
      <c r="B1008" s="12">
        <v>3162</v>
      </c>
      <c r="C1008" t="s">
        <v>137</v>
      </c>
      <c r="D1008" t="str">
        <f>_xlfn.XLOOKUP(Table1[[#This Row],[IndustryCode]],Metadata!$A$1:$A$64,Metadata!$F$1:$F$64,Table1[[#This Row],[IndustryTitle]])</f>
        <v>Footwear Manufacturing</v>
      </c>
      <c r="E1008" t="str">
        <f>Table1[[#This Row],[IndustryCode]]&amp;" - "&amp;Table1[[#This Row],[ShortIndustryTitle]]</f>
        <v>3162 - Footwear Manufacturing</v>
      </c>
      <c r="F1008" t="s">
        <v>751</v>
      </c>
      <c r="G1008">
        <v>2006</v>
      </c>
      <c r="H1008">
        <v>108.646752172807</v>
      </c>
    </row>
    <row r="1009" spans="1:8" x14ac:dyDescent="0.3">
      <c r="A1009" t="s">
        <v>17</v>
      </c>
      <c r="B1009" s="12">
        <v>3162</v>
      </c>
      <c r="C1009" t="s">
        <v>137</v>
      </c>
      <c r="D1009" t="str">
        <f>_xlfn.XLOOKUP(Table1[[#This Row],[IndustryCode]],Metadata!$A$1:$A$64,Metadata!$F$1:$F$64,Table1[[#This Row],[IndustryTitle]])</f>
        <v>Footwear Manufacturing</v>
      </c>
      <c r="E1009" t="str">
        <f>Table1[[#This Row],[IndustryCode]]&amp;" - "&amp;Table1[[#This Row],[ShortIndustryTitle]]</f>
        <v>3162 - Footwear Manufacturing</v>
      </c>
      <c r="F1009" t="s">
        <v>751</v>
      </c>
      <c r="G1009">
        <v>2007</v>
      </c>
      <c r="H1009">
        <v>111.807708378915</v>
      </c>
    </row>
    <row r="1010" spans="1:8" x14ac:dyDescent="0.3">
      <c r="A1010" t="s">
        <v>17</v>
      </c>
      <c r="B1010" s="12">
        <v>3162</v>
      </c>
      <c r="C1010" t="s">
        <v>137</v>
      </c>
      <c r="D1010" t="str">
        <f>_xlfn.XLOOKUP(Table1[[#This Row],[IndustryCode]],Metadata!$A$1:$A$64,Metadata!$F$1:$F$64,Table1[[#This Row],[IndustryTitle]])</f>
        <v>Footwear Manufacturing</v>
      </c>
      <c r="E1010" t="str">
        <f>Table1[[#This Row],[IndustryCode]]&amp;" - "&amp;Table1[[#This Row],[ShortIndustryTitle]]</f>
        <v>3162 - Footwear Manufacturing</v>
      </c>
      <c r="F1010" t="s">
        <v>751</v>
      </c>
      <c r="G1010">
        <v>2008</v>
      </c>
      <c r="H1010">
        <v>101.891804830691</v>
      </c>
    </row>
    <row r="1011" spans="1:8" x14ac:dyDescent="0.3">
      <c r="A1011" t="s">
        <v>17</v>
      </c>
      <c r="B1011" s="12">
        <v>3162</v>
      </c>
      <c r="C1011" t="s">
        <v>137</v>
      </c>
      <c r="D1011" t="str">
        <f>_xlfn.XLOOKUP(Table1[[#This Row],[IndustryCode]],Metadata!$A$1:$A$64,Metadata!$F$1:$F$64,Table1[[#This Row],[IndustryTitle]])</f>
        <v>Footwear Manufacturing</v>
      </c>
      <c r="E1011" t="str">
        <f>Table1[[#This Row],[IndustryCode]]&amp;" - "&amp;Table1[[#This Row],[ShortIndustryTitle]]</f>
        <v>3162 - Footwear Manufacturing</v>
      </c>
      <c r="F1011" t="s">
        <v>751</v>
      </c>
      <c r="G1011">
        <v>2009</v>
      </c>
      <c r="H1011">
        <v>114.262926260044</v>
      </c>
    </row>
    <row r="1012" spans="1:8" x14ac:dyDescent="0.3">
      <c r="A1012" t="s">
        <v>17</v>
      </c>
      <c r="B1012" s="12">
        <v>3162</v>
      </c>
      <c r="C1012" t="s">
        <v>137</v>
      </c>
      <c r="D1012" t="str">
        <f>_xlfn.XLOOKUP(Table1[[#This Row],[IndustryCode]],Metadata!$A$1:$A$64,Metadata!$F$1:$F$64,Table1[[#This Row],[IndustryTitle]])</f>
        <v>Footwear Manufacturing</v>
      </c>
      <c r="E1012" t="str">
        <f>Table1[[#This Row],[IndustryCode]]&amp;" - "&amp;Table1[[#This Row],[ShortIndustryTitle]]</f>
        <v>3162 - Footwear Manufacturing</v>
      </c>
      <c r="F1012" t="s">
        <v>751</v>
      </c>
      <c r="G1012">
        <v>2010</v>
      </c>
      <c r="H1012">
        <v>103.516753430478</v>
      </c>
    </row>
    <row r="1013" spans="1:8" x14ac:dyDescent="0.3">
      <c r="A1013" t="s">
        <v>17</v>
      </c>
      <c r="B1013" s="12">
        <v>3162</v>
      </c>
      <c r="C1013" t="s">
        <v>137</v>
      </c>
      <c r="D1013" t="str">
        <f>_xlfn.XLOOKUP(Table1[[#This Row],[IndustryCode]],Metadata!$A$1:$A$64,Metadata!$F$1:$F$64,Table1[[#This Row],[IndustryTitle]])</f>
        <v>Footwear Manufacturing</v>
      </c>
      <c r="E1013" t="str">
        <f>Table1[[#This Row],[IndustryCode]]&amp;" - "&amp;Table1[[#This Row],[ShortIndustryTitle]]</f>
        <v>3162 - Footwear Manufacturing</v>
      </c>
      <c r="F1013" t="s">
        <v>751</v>
      </c>
      <c r="G1013">
        <v>2011</v>
      </c>
      <c r="H1013">
        <v>105.355498569441</v>
      </c>
    </row>
    <row r="1014" spans="1:8" x14ac:dyDescent="0.3">
      <c r="A1014" t="s">
        <v>17</v>
      </c>
      <c r="B1014" s="12">
        <v>3162</v>
      </c>
      <c r="C1014" t="s">
        <v>137</v>
      </c>
      <c r="D1014" t="str">
        <f>_xlfn.XLOOKUP(Table1[[#This Row],[IndustryCode]],Metadata!$A$1:$A$64,Metadata!$F$1:$F$64,Table1[[#This Row],[IndustryTitle]])</f>
        <v>Footwear Manufacturing</v>
      </c>
      <c r="E1014" t="str">
        <f>Table1[[#This Row],[IndustryCode]]&amp;" - "&amp;Table1[[#This Row],[ShortIndustryTitle]]</f>
        <v>3162 - Footwear Manufacturing</v>
      </c>
      <c r="F1014" t="s">
        <v>751</v>
      </c>
      <c r="G1014">
        <v>2012</v>
      </c>
      <c r="H1014">
        <v>108.732864850485</v>
      </c>
    </row>
    <row r="1015" spans="1:8" x14ac:dyDescent="0.3">
      <c r="A1015" t="s">
        <v>17</v>
      </c>
      <c r="B1015" s="12">
        <v>3162</v>
      </c>
      <c r="C1015" t="s">
        <v>137</v>
      </c>
      <c r="D1015" t="str">
        <f>_xlfn.XLOOKUP(Table1[[#This Row],[IndustryCode]],Metadata!$A$1:$A$64,Metadata!$F$1:$F$64,Table1[[#This Row],[IndustryTitle]])</f>
        <v>Footwear Manufacturing</v>
      </c>
      <c r="E1015" t="str">
        <f>Table1[[#This Row],[IndustryCode]]&amp;" - "&amp;Table1[[#This Row],[ShortIndustryTitle]]</f>
        <v>3162 - Footwear Manufacturing</v>
      </c>
      <c r="F1015" t="s">
        <v>751</v>
      </c>
      <c r="G1015">
        <v>2013</v>
      </c>
      <c r="H1015">
        <v>104.63625500287</v>
      </c>
    </row>
    <row r="1016" spans="1:8" x14ac:dyDescent="0.3">
      <c r="A1016" t="s">
        <v>17</v>
      </c>
      <c r="B1016" s="12">
        <v>3162</v>
      </c>
      <c r="C1016" t="s">
        <v>137</v>
      </c>
      <c r="D1016" t="str">
        <f>_xlfn.XLOOKUP(Table1[[#This Row],[IndustryCode]],Metadata!$A$1:$A$64,Metadata!$F$1:$F$64,Table1[[#This Row],[IndustryTitle]])</f>
        <v>Footwear Manufacturing</v>
      </c>
      <c r="E1016" t="str">
        <f>Table1[[#This Row],[IndustryCode]]&amp;" - "&amp;Table1[[#This Row],[ShortIndustryTitle]]</f>
        <v>3162 - Footwear Manufacturing</v>
      </c>
      <c r="F1016" t="s">
        <v>751</v>
      </c>
      <c r="G1016">
        <v>2014</v>
      </c>
      <c r="H1016">
        <v>104.779119233603</v>
      </c>
    </row>
    <row r="1017" spans="1:8" x14ac:dyDescent="0.3">
      <c r="A1017" t="s">
        <v>17</v>
      </c>
      <c r="B1017" s="12">
        <v>3162</v>
      </c>
      <c r="C1017" t="s">
        <v>137</v>
      </c>
      <c r="D1017" t="str">
        <f>_xlfn.XLOOKUP(Table1[[#This Row],[IndustryCode]],Metadata!$A$1:$A$64,Metadata!$F$1:$F$64,Table1[[#This Row],[IndustryTitle]])</f>
        <v>Footwear Manufacturing</v>
      </c>
      <c r="E1017" t="str">
        <f>Table1[[#This Row],[IndustryCode]]&amp;" - "&amp;Table1[[#This Row],[ShortIndustryTitle]]</f>
        <v>3162 - Footwear Manufacturing</v>
      </c>
      <c r="F1017" t="s">
        <v>751</v>
      </c>
      <c r="G1017">
        <v>2015</v>
      </c>
      <c r="H1017">
        <v>109.151460719203</v>
      </c>
    </row>
    <row r="1018" spans="1:8" x14ac:dyDescent="0.3">
      <c r="A1018" t="s">
        <v>17</v>
      </c>
      <c r="B1018" s="12">
        <v>3162</v>
      </c>
      <c r="C1018" t="s">
        <v>137</v>
      </c>
      <c r="D1018" t="str">
        <f>_xlfn.XLOOKUP(Table1[[#This Row],[IndustryCode]],Metadata!$A$1:$A$64,Metadata!$F$1:$F$64,Table1[[#This Row],[IndustryTitle]])</f>
        <v>Footwear Manufacturing</v>
      </c>
      <c r="E1018" t="str">
        <f>Table1[[#This Row],[IndustryCode]]&amp;" - "&amp;Table1[[#This Row],[ShortIndustryTitle]]</f>
        <v>3162 - Footwear Manufacturing</v>
      </c>
      <c r="F1018" t="s">
        <v>751</v>
      </c>
      <c r="G1018">
        <v>2016</v>
      </c>
      <c r="H1018">
        <v>100.493023329862</v>
      </c>
    </row>
    <row r="1019" spans="1:8" x14ac:dyDescent="0.3">
      <c r="A1019" t="s">
        <v>17</v>
      </c>
      <c r="B1019" s="12">
        <v>3162</v>
      </c>
      <c r="C1019" t="s">
        <v>137</v>
      </c>
      <c r="D1019" t="str">
        <f>_xlfn.XLOOKUP(Table1[[#This Row],[IndustryCode]],Metadata!$A$1:$A$64,Metadata!$F$1:$F$64,Table1[[#This Row],[IndustryTitle]])</f>
        <v>Footwear Manufacturing</v>
      </c>
      <c r="E1019" t="str">
        <f>Table1[[#This Row],[IndustryCode]]&amp;" - "&amp;Table1[[#This Row],[ShortIndustryTitle]]</f>
        <v>3162 - Footwear Manufacturing</v>
      </c>
      <c r="F1019" t="s">
        <v>751</v>
      </c>
      <c r="G1019">
        <v>2017</v>
      </c>
      <c r="H1019">
        <v>108.934293352483</v>
      </c>
    </row>
    <row r="1020" spans="1:8" x14ac:dyDescent="0.3">
      <c r="A1020" t="s">
        <v>17</v>
      </c>
      <c r="B1020" s="12">
        <v>3162</v>
      </c>
      <c r="C1020" t="s">
        <v>137</v>
      </c>
      <c r="D1020" t="str">
        <f>_xlfn.XLOOKUP(Table1[[#This Row],[IndustryCode]],Metadata!$A$1:$A$64,Metadata!$F$1:$F$64,Table1[[#This Row],[IndustryTitle]])</f>
        <v>Footwear Manufacturing</v>
      </c>
      <c r="E1020" t="str">
        <f>Table1[[#This Row],[IndustryCode]]&amp;" - "&amp;Table1[[#This Row],[ShortIndustryTitle]]</f>
        <v>3162 - Footwear Manufacturing</v>
      </c>
      <c r="F1020" t="s">
        <v>751</v>
      </c>
      <c r="G1020">
        <v>2018</v>
      </c>
      <c r="H1020">
        <v>101.67187413781799</v>
      </c>
    </row>
    <row r="1021" spans="1:8" x14ac:dyDescent="0.3">
      <c r="A1021" t="s">
        <v>17</v>
      </c>
      <c r="B1021" s="12">
        <v>3162</v>
      </c>
      <c r="C1021" t="s">
        <v>137</v>
      </c>
      <c r="D1021" t="str">
        <f>_xlfn.XLOOKUP(Table1[[#This Row],[IndustryCode]],Metadata!$A$1:$A$64,Metadata!$F$1:$F$64,Table1[[#This Row],[IndustryTitle]])</f>
        <v>Footwear Manufacturing</v>
      </c>
      <c r="E1021" t="str">
        <f>Table1[[#This Row],[IndustryCode]]&amp;" - "&amp;Table1[[#This Row],[ShortIndustryTitle]]</f>
        <v>3162 - Footwear Manufacturing</v>
      </c>
      <c r="F1021" t="s">
        <v>751</v>
      </c>
      <c r="G1021">
        <v>2019</v>
      </c>
      <c r="H1021">
        <v>101.218474488307</v>
      </c>
    </row>
    <row r="1022" spans="1:8" x14ac:dyDescent="0.3">
      <c r="A1022" t="s">
        <v>17</v>
      </c>
      <c r="B1022" s="12">
        <v>3169</v>
      </c>
      <c r="C1022" t="s">
        <v>138</v>
      </c>
      <c r="D1022" t="str">
        <f>_xlfn.XLOOKUP(Table1[[#This Row],[IndustryCode]],Metadata!$A$1:$A$64,Metadata!$F$1:$F$64,Table1[[#This Row],[IndustryTitle]])</f>
        <v>Other Leather And Allied Product Manufacturing</v>
      </c>
      <c r="E1022" t="str">
        <f>Table1[[#This Row],[IndustryCode]]&amp;" - "&amp;Table1[[#This Row],[ShortIndustryTitle]]</f>
        <v>3169 - Other Leather And Allied Product Manufacturing</v>
      </c>
      <c r="F1022" t="s">
        <v>751</v>
      </c>
      <c r="G1022">
        <v>2005</v>
      </c>
      <c r="H1022">
        <v>100</v>
      </c>
    </row>
    <row r="1023" spans="1:8" x14ac:dyDescent="0.3">
      <c r="A1023" t="s">
        <v>17</v>
      </c>
      <c r="B1023" s="12">
        <v>3169</v>
      </c>
      <c r="C1023" t="s">
        <v>138</v>
      </c>
      <c r="D1023" t="str">
        <f>_xlfn.XLOOKUP(Table1[[#This Row],[IndustryCode]],Metadata!$A$1:$A$64,Metadata!$F$1:$F$64,Table1[[#This Row],[IndustryTitle]])</f>
        <v>Other Leather And Allied Product Manufacturing</v>
      </c>
      <c r="E1023" t="str">
        <f>Table1[[#This Row],[IndustryCode]]&amp;" - "&amp;Table1[[#This Row],[ShortIndustryTitle]]</f>
        <v>3169 - Other Leather And Allied Product Manufacturing</v>
      </c>
      <c r="F1023" t="s">
        <v>751</v>
      </c>
      <c r="G1023">
        <v>2006</v>
      </c>
      <c r="H1023">
        <v>97.519113173290407</v>
      </c>
    </row>
    <row r="1024" spans="1:8" x14ac:dyDescent="0.3">
      <c r="A1024" t="s">
        <v>17</v>
      </c>
      <c r="B1024" s="12">
        <v>3169</v>
      </c>
      <c r="C1024" t="s">
        <v>138</v>
      </c>
      <c r="D1024" t="str">
        <f>_xlfn.XLOOKUP(Table1[[#This Row],[IndustryCode]],Metadata!$A$1:$A$64,Metadata!$F$1:$F$64,Table1[[#This Row],[IndustryTitle]])</f>
        <v>Other Leather And Allied Product Manufacturing</v>
      </c>
      <c r="E1024" t="str">
        <f>Table1[[#This Row],[IndustryCode]]&amp;" - "&amp;Table1[[#This Row],[ShortIndustryTitle]]</f>
        <v>3169 - Other Leather And Allied Product Manufacturing</v>
      </c>
      <c r="F1024" t="s">
        <v>751</v>
      </c>
      <c r="G1024">
        <v>2007</v>
      </c>
      <c r="H1024">
        <v>92.589603427461597</v>
      </c>
    </row>
    <row r="1025" spans="1:8" x14ac:dyDescent="0.3">
      <c r="A1025" t="s">
        <v>17</v>
      </c>
      <c r="B1025" s="12">
        <v>3169</v>
      </c>
      <c r="C1025" t="s">
        <v>138</v>
      </c>
      <c r="D1025" t="str">
        <f>_xlfn.XLOOKUP(Table1[[#This Row],[IndustryCode]],Metadata!$A$1:$A$64,Metadata!$F$1:$F$64,Table1[[#This Row],[IndustryTitle]])</f>
        <v>Other Leather And Allied Product Manufacturing</v>
      </c>
      <c r="E1025" t="str">
        <f>Table1[[#This Row],[IndustryCode]]&amp;" - "&amp;Table1[[#This Row],[ShortIndustryTitle]]</f>
        <v>3169 - Other Leather And Allied Product Manufacturing</v>
      </c>
      <c r="F1025" t="s">
        <v>751</v>
      </c>
      <c r="G1025">
        <v>2008</v>
      </c>
      <c r="H1025">
        <v>101.343498686378</v>
      </c>
    </row>
    <row r="1026" spans="1:8" x14ac:dyDescent="0.3">
      <c r="A1026" t="s">
        <v>17</v>
      </c>
      <c r="B1026" s="12">
        <v>3169</v>
      </c>
      <c r="C1026" t="s">
        <v>138</v>
      </c>
      <c r="D1026" t="str">
        <f>_xlfn.XLOOKUP(Table1[[#This Row],[IndustryCode]],Metadata!$A$1:$A$64,Metadata!$F$1:$F$64,Table1[[#This Row],[IndustryTitle]])</f>
        <v>Other Leather And Allied Product Manufacturing</v>
      </c>
      <c r="E1026" t="str">
        <f>Table1[[#This Row],[IndustryCode]]&amp;" - "&amp;Table1[[#This Row],[ShortIndustryTitle]]</f>
        <v>3169 - Other Leather And Allied Product Manufacturing</v>
      </c>
      <c r="F1026" t="s">
        <v>751</v>
      </c>
      <c r="G1026">
        <v>2009</v>
      </c>
      <c r="H1026">
        <v>106.392869250476</v>
      </c>
    </row>
    <row r="1027" spans="1:8" x14ac:dyDescent="0.3">
      <c r="A1027" t="s">
        <v>17</v>
      </c>
      <c r="B1027" s="12">
        <v>3169</v>
      </c>
      <c r="C1027" t="s">
        <v>138</v>
      </c>
      <c r="D1027" t="str">
        <f>_xlfn.XLOOKUP(Table1[[#This Row],[IndustryCode]],Metadata!$A$1:$A$64,Metadata!$F$1:$F$64,Table1[[#This Row],[IndustryTitle]])</f>
        <v>Other Leather And Allied Product Manufacturing</v>
      </c>
      <c r="E1027" t="str">
        <f>Table1[[#This Row],[IndustryCode]]&amp;" - "&amp;Table1[[#This Row],[ShortIndustryTitle]]</f>
        <v>3169 - Other Leather And Allied Product Manufacturing</v>
      </c>
      <c r="F1027" t="s">
        <v>751</v>
      </c>
      <c r="G1027">
        <v>2010</v>
      </c>
      <c r="H1027">
        <v>106.50174904532</v>
      </c>
    </row>
    <row r="1028" spans="1:8" x14ac:dyDescent="0.3">
      <c r="A1028" t="s">
        <v>17</v>
      </c>
      <c r="B1028" s="12">
        <v>3169</v>
      </c>
      <c r="C1028" t="s">
        <v>138</v>
      </c>
      <c r="D1028" t="str">
        <f>_xlfn.XLOOKUP(Table1[[#This Row],[IndustryCode]],Metadata!$A$1:$A$64,Metadata!$F$1:$F$64,Table1[[#This Row],[IndustryTitle]])</f>
        <v>Other Leather And Allied Product Manufacturing</v>
      </c>
      <c r="E1028" t="str">
        <f>Table1[[#This Row],[IndustryCode]]&amp;" - "&amp;Table1[[#This Row],[ShortIndustryTitle]]</f>
        <v>3169 - Other Leather And Allied Product Manufacturing</v>
      </c>
      <c r="F1028" t="s">
        <v>751</v>
      </c>
      <c r="G1028">
        <v>2011</v>
      </c>
      <c r="H1028">
        <v>106.125483477744</v>
      </c>
    </row>
    <row r="1029" spans="1:8" x14ac:dyDescent="0.3">
      <c r="A1029" t="s">
        <v>17</v>
      </c>
      <c r="B1029" s="12">
        <v>3169</v>
      </c>
      <c r="C1029" t="s">
        <v>138</v>
      </c>
      <c r="D1029" t="str">
        <f>_xlfn.XLOOKUP(Table1[[#This Row],[IndustryCode]],Metadata!$A$1:$A$64,Metadata!$F$1:$F$64,Table1[[#This Row],[IndustryTitle]])</f>
        <v>Other Leather And Allied Product Manufacturing</v>
      </c>
      <c r="E1029" t="str">
        <f>Table1[[#This Row],[IndustryCode]]&amp;" - "&amp;Table1[[#This Row],[ShortIndustryTitle]]</f>
        <v>3169 - Other Leather And Allied Product Manufacturing</v>
      </c>
      <c r="F1029" t="s">
        <v>751</v>
      </c>
      <c r="G1029">
        <v>2012</v>
      </c>
      <c r="H1029">
        <v>107.7608386237</v>
      </c>
    </row>
    <row r="1030" spans="1:8" x14ac:dyDescent="0.3">
      <c r="A1030" t="s">
        <v>17</v>
      </c>
      <c r="B1030" s="12">
        <v>3169</v>
      </c>
      <c r="C1030" t="s">
        <v>138</v>
      </c>
      <c r="D1030" t="str">
        <f>_xlfn.XLOOKUP(Table1[[#This Row],[IndustryCode]],Metadata!$A$1:$A$64,Metadata!$F$1:$F$64,Table1[[#This Row],[IndustryTitle]])</f>
        <v>Other Leather And Allied Product Manufacturing</v>
      </c>
      <c r="E1030" t="str">
        <f>Table1[[#This Row],[IndustryCode]]&amp;" - "&amp;Table1[[#This Row],[ShortIndustryTitle]]</f>
        <v>3169 - Other Leather And Allied Product Manufacturing</v>
      </c>
      <c r="F1030" t="s">
        <v>751</v>
      </c>
      <c r="G1030">
        <v>2013</v>
      </c>
      <c r="H1030">
        <v>100.815845121469</v>
      </c>
    </row>
    <row r="1031" spans="1:8" x14ac:dyDescent="0.3">
      <c r="A1031" t="s">
        <v>17</v>
      </c>
      <c r="B1031" s="12">
        <v>3169</v>
      </c>
      <c r="C1031" t="s">
        <v>138</v>
      </c>
      <c r="D1031" t="str">
        <f>_xlfn.XLOOKUP(Table1[[#This Row],[IndustryCode]],Metadata!$A$1:$A$64,Metadata!$F$1:$F$64,Table1[[#This Row],[IndustryTitle]])</f>
        <v>Other Leather And Allied Product Manufacturing</v>
      </c>
      <c r="E1031" t="str">
        <f>Table1[[#This Row],[IndustryCode]]&amp;" - "&amp;Table1[[#This Row],[ShortIndustryTitle]]</f>
        <v>3169 - Other Leather And Allied Product Manufacturing</v>
      </c>
      <c r="F1031" t="s">
        <v>751</v>
      </c>
      <c r="G1031">
        <v>2014</v>
      </c>
      <c r="H1031">
        <v>105.118089338381</v>
      </c>
    </row>
    <row r="1032" spans="1:8" x14ac:dyDescent="0.3">
      <c r="A1032" t="s">
        <v>17</v>
      </c>
      <c r="B1032" s="12">
        <v>3169</v>
      </c>
      <c r="C1032" t="s">
        <v>138</v>
      </c>
      <c r="D1032" t="str">
        <f>_xlfn.XLOOKUP(Table1[[#This Row],[IndustryCode]],Metadata!$A$1:$A$64,Metadata!$F$1:$F$64,Table1[[#This Row],[IndustryTitle]])</f>
        <v>Other Leather And Allied Product Manufacturing</v>
      </c>
      <c r="E1032" t="str">
        <f>Table1[[#This Row],[IndustryCode]]&amp;" - "&amp;Table1[[#This Row],[ShortIndustryTitle]]</f>
        <v>3169 - Other Leather And Allied Product Manufacturing</v>
      </c>
      <c r="F1032" t="s">
        <v>751</v>
      </c>
      <c r="G1032">
        <v>2015</v>
      </c>
      <c r="H1032">
        <v>93.287723561259398</v>
      </c>
    </row>
    <row r="1033" spans="1:8" x14ac:dyDescent="0.3">
      <c r="A1033" t="s">
        <v>17</v>
      </c>
      <c r="B1033" s="12">
        <v>3169</v>
      </c>
      <c r="C1033" t="s">
        <v>138</v>
      </c>
      <c r="D1033" t="str">
        <f>_xlfn.XLOOKUP(Table1[[#This Row],[IndustryCode]],Metadata!$A$1:$A$64,Metadata!$F$1:$F$64,Table1[[#This Row],[IndustryTitle]])</f>
        <v>Other Leather And Allied Product Manufacturing</v>
      </c>
      <c r="E1033" t="str">
        <f>Table1[[#This Row],[IndustryCode]]&amp;" - "&amp;Table1[[#This Row],[ShortIndustryTitle]]</f>
        <v>3169 - Other Leather And Allied Product Manufacturing</v>
      </c>
      <c r="F1033" t="s">
        <v>751</v>
      </c>
      <c r="G1033">
        <v>2016</v>
      </c>
      <c r="H1033">
        <v>102.96581731401599</v>
      </c>
    </row>
    <row r="1034" spans="1:8" x14ac:dyDescent="0.3">
      <c r="A1034" t="s">
        <v>17</v>
      </c>
      <c r="B1034" s="12">
        <v>3169</v>
      </c>
      <c r="C1034" t="s">
        <v>138</v>
      </c>
      <c r="D1034" t="str">
        <f>_xlfn.XLOOKUP(Table1[[#This Row],[IndustryCode]],Metadata!$A$1:$A$64,Metadata!$F$1:$F$64,Table1[[#This Row],[IndustryTitle]])</f>
        <v>Other Leather And Allied Product Manufacturing</v>
      </c>
      <c r="E1034" t="str">
        <f>Table1[[#This Row],[IndustryCode]]&amp;" - "&amp;Table1[[#This Row],[ShortIndustryTitle]]</f>
        <v>3169 - Other Leather And Allied Product Manufacturing</v>
      </c>
      <c r="F1034" t="s">
        <v>751</v>
      </c>
      <c r="G1034">
        <v>2017</v>
      </c>
      <c r="H1034">
        <v>102.050638596338</v>
      </c>
    </row>
    <row r="1035" spans="1:8" x14ac:dyDescent="0.3">
      <c r="A1035" t="s">
        <v>17</v>
      </c>
      <c r="B1035" s="12">
        <v>3169</v>
      </c>
      <c r="C1035" t="s">
        <v>138</v>
      </c>
      <c r="D1035" t="str">
        <f>_xlfn.XLOOKUP(Table1[[#This Row],[IndustryCode]],Metadata!$A$1:$A$64,Metadata!$F$1:$F$64,Table1[[#This Row],[IndustryTitle]])</f>
        <v>Other Leather And Allied Product Manufacturing</v>
      </c>
      <c r="E1035" t="str">
        <f>Table1[[#This Row],[IndustryCode]]&amp;" - "&amp;Table1[[#This Row],[ShortIndustryTitle]]</f>
        <v>3169 - Other Leather And Allied Product Manufacturing</v>
      </c>
      <c r="F1035" t="s">
        <v>751</v>
      </c>
      <c r="G1035">
        <v>2018</v>
      </c>
      <c r="H1035">
        <v>98.148781962877493</v>
      </c>
    </row>
    <row r="1036" spans="1:8" x14ac:dyDescent="0.3">
      <c r="A1036" t="s">
        <v>17</v>
      </c>
      <c r="B1036" s="12">
        <v>3169</v>
      </c>
      <c r="C1036" t="s">
        <v>138</v>
      </c>
      <c r="D1036" t="str">
        <f>_xlfn.XLOOKUP(Table1[[#This Row],[IndustryCode]],Metadata!$A$1:$A$64,Metadata!$F$1:$F$64,Table1[[#This Row],[IndustryTitle]])</f>
        <v>Other Leather And Allied Product Manufacturing</v>
      </c>
      <c r="E1036" t="str">
        <f>Table1[[#This Row],[IndustryCode]]&amp;" - "&amp;Table1[[#This Row],[ShortIndustryTitle]]</f>
        <v>3169 - Other Leather And Allied Product Manufacturing</v>
      </c>
      <c r="F1036" t="s">
        <v>751</v>
      </c>
      <c r="G1036">
        <v>2019</v>
      </c>
      <c r="H1036">
        <v>100.13795473593601</v>
      </c>
    </row>
    <row r="1037" spans="1:8" x14ac:dyDescent="0.3">
      <c r="A1037" t="s">
        <v>17</v>
      </c>
      <c r="B1037" s="12">
        <v>321</v>
      </c>
      <c r="C1037" t="s">
        <v>31</v>
      </c>
      <c r="D1037" t="str">
        <f>_xlfn.XLOOKUP(Table1[[#This Row],[IndustryCode]],Metadata!$A$1:$A$64,Metadata!$F$1:$F$64,Table1[[#This Row],[IndustryTitle]])</f>
        <v>Wood Manf.</v>
      </c>
      <c r="E1037" t="str">
        <f>Table1[[#This Row],[IndustryCode]]&amp;" - "&amp;Table1[[#This Row],[ShortIndustryTitle]]</f>
        <v>321 - Wood Manf.</v>
      </c>
      <c r="F1037" t="s">
        <v>747</v>
      </c>
      <c r="G1037">
        <v>2005</v>
      </c>
      <c r="H1037">
        <v>100</v>
      </c>
    </row>
    <row r="1038" spans="1:8" x14ac:dyDescent="0.3">
      <c r="A1038" t="s">
        <v>17</v>
      </c>
      <c r="B1038" s="12">
        <v>321</v>
      </c>
      <c r="C1038" t="s">
        <v>31</v>
      </c>
      <c r="D1038" t="str">
        <f>_xlfn.XLOOKUP(Table1[[#This Row],[IndustryCode]],Metadata!$A$1:$A$64,Metadata!$F$1:$F$64,Table1[[#This Row],[IndustryTitle]])</f>
        <v>Wood Manf.</v>
      </c>
      <c r="E1038" t="str">
        <f>Table1[[#This Row],[IndustryCode]]&amp;" - "&amp;Table1[[#This Row],[ShortIndustryTitle]]</f>
        <v>321 - Wood Manf.</v>
      </c>
      <c r="F1038" t="s">
        <v>747</v>
      </c>
      <c r="G1038">
        <v>2006</v>
      </c>
      <c r="H1038">
        <v>99.4880511019567</v>
      </c>
    </row>
    <row r="1039" spans="1:8" x14ac:dyDescent="0.3">
      <c r="A1039" t="s">
        <v>17</v>
      </c>
      <c r="B1039" s="12">
        <v>321</v>
      </c>
      <c r="C1039" t="s">
        <v>31</v>
      </c>
      <c r="D1039" t="str">
        <f>_xlfn.XLOOKUP(Table1[[#This Row],[IndustryCode]],Metadata!$A$1:$A$64,Metadata!$F$1:$F$64,Table1[[#This Row],[IndustryTitle]])</f>
        <v>Wood Manf.</v>
      </c>
      <c r="E1039" t="str">
        <f>Table1[[#This Row],[IndustryCode]]&amp;" - "&amp;Table1[[#This Row],[ShortIndustryTitle]]</f>
        <v>321 - Wood Manf.</v>
      </c>
      <c r="F1039" t="s">
        <v>747</v>
      </c>
      <c r="G1039">
        <v>2007</v>
      </c>
      <c r="H1039">
        <v>102.678052655033</v>
      </c>
    </row>
    <row r="1040" spans="1:8" x14ac:dyDescent="0.3">
      <c r="A1040" t="s">
        <v>17</v>
      </c>
      <c r="B1040" s="12">
        <v>321</v>
      </c>
      <c r="C1040" t="s">
        <v>31</v>
      </c>
      <c r="D1040" t="str">
        <f>_xlfn.XLOOKUP(Table1[[#This Row],[IndustryCode]],Metadata!$A$1:$A$64,Metadata!$F$1:$F$64,Table1[[#This Row],[IndustryTitle]])</f>
        <v>Wood Manf.</v>
      </c>
      <c r="E1040" t="str">
        <f>Table1[[#This Row],[IndustryCode]]&amp;" - "&amp;Table1[[#This Row],[ShortIndustryTitle]]</f>
        <v>321 - Wood Manf.</v>
      </c>
      <c r="F1040" t="s">
        <v>747</v>
      </c>
      <c r="G1040">
        <v>2008</v>
      </c>
      <c r="H1040">
        <v>103.493827437823</v>
      </c>
    </row>
    <row r="1041" spans="1:8" x14ac:dyDescent="0.3">
      <c r="A1041" t="s">
        <v>17</v>
      </c>
      <c r="B1041" s="12">
        <v>321</v>
      </c>
      <c r="C1041" t="s">
        <v>31</v>
      </c>
      <c r="D1041" t="str">
        <f>_xlfn.XLOOKUP(Table1[[#This Row],[IndustryCode]],Metadata!$A$1:$A$64,Metadata!$F$1:$F$64,Table1[[#This Row],[IndustryTitle]])</f>
        <v>Wood Manf.</v>
      </c>
      <c r="E1041" t="str">
        <f>Table1[[#This Row],[IndustryCode]]&amp;" - "&amp;Table1[[#This Row],[ShortIndustryTitle]]</f>
        <v>321 - Wood Manf.</v>
      </c>
      <c r="F1041" t="s">
        <v>747</v>
      </c>
      <c r="G1041">
        <v>2009</v>
      </c>
      <c r="H1041">
        <v>104.45928767242199</v>
      </c>
    </row>
    <row r="1042" spans="1:8" x14ac:dyDescent="0.3">
      <c r="A1042" t="s">
        <v>17</v>
      </c>
      <c r="B1042" s="12">
        <v>321</v>
      </c>
      <c r="C1042" t="s">
        <v>31</v>
      </c>
      <c r="D1042" t="str">
        <f>_xlfn.XLOOKUP(Table1[[#This Row],[IndustryCode]],Metadata!$A$1:$A$64,Metadata!$F$1:$F$64,Table1[[#This Row],[IndustryTitle]])</f>
        <v>Wood Manf.</v>
      </c>
      <c r="E1042" t="str">
        <f>Table1[[#This Row],[IndustryCode]]&amp;" - "&amp;Table1[[#This Row],[ShortIndustryTitle]]</f>
        <v>321 - Wood Manf.</v>
      </c>
      <c r="F1042" t="s">
        <v>747</v>
      </c>
      <c r="G1042">
        <v>2010</v>
      </c>
      <c r="H1042">
        <v>103.883303245139</v>
      </c>
    </row>
    <row r="1043" spans="1:8" x14ac:dyDescent="0.3">
      <c r="A1043" t="s">
        <v>17</v>
      </c>
      <c r="B1043" s="12">
        <v>321</v>
      </c>
      <c r="C1043" t="s">
        <v>31</v>
      </c>
      <c r="D1043" t="str">
        <f>_xlfn.XLOOKUP(Table1[[#This Row],[IndustryCode]],Metadata!$A$1:$A$64,Metadata!$F$1:$F$64,Table1[[#This Row],[IndustryTitle]])</f>
        <v>Wood Manf.</v>
      </c>
      <c r="E1043" t="str">
        <f>Table1[[#This Row],[IndustryCode]]&amp;" - "&amp;Table1[[#This Row],[ShortIndustryTitle]]</f>
        <v>321 - Wood Manf.</v>
      </c>
      <c r="F1043" t="s">
        <v>747</v>
      </c>
      <c r="G1043">
        <v>2011</v>
      </c>
      <c r="H1043">
        <v>105.113571016008</v>
      </c>
    </row>
    <row r="1044" spans="1:8" x14ac:dyDescent="0.3">
      <c r="A1044" t="s">
        <v>17</v>
      </c>
      <c r="B1044" s="12">
        <v>321</v>
      </c>
      <c r="C1044" t="s">
        <v>31</v>
      </c>
      <c r="D1044" t="str">
        <f>_xlfn.XLOOKUP(Table1[[#This Row],[IndustryCode]],Metadata!$A$1:$A$64,Metadata!$F$1:$F$64,Table1[[#This Row],[IndustryTitle]])</f>
        <v>Wood Manf.</v>
      </c>
      <c r="E1044" t="str">
        <f>Table1[[#This Row],[IndustryCode]]&amp;" - "&amp;Table1[[#This Row],[ShortIndustryTitle]]</f>
        <v>321 - Wood Manf.</v>
      </c>
      <c r="F1044" t="s">
        <v>747</v>
      </c>
      <c r="G1044">
        <v>2012</v>
      </c>
      <c r="H1044">
        <v>105.27937849913999</v>
      </c>
    </row>
    <row r="1045" spans="1:8" x14ac:dyDescent="0.3">
      <c r="A1045" t="s">
        <v>17</v>
      </c>
      <c r="B1045" s="12">
        <v>321</v>
      </c>
      <c r="C1045" t="s">
        <v>31</v>
      </c>
      <c r="D1045" t="str">
        <f>_xlfn.XLOOKUP(Table1[[#This Row],[IndustryCode]],Metadata!$A$1:$A$64,Metadata!$F$1:$F$64,Table1[[#This Row],[IndustryTitle]])</f>
        <v>Wood Manf.</v>
      </c>
      <c r="E1045" t="str">
        <f>Table1[[#This Row],[IndustryCode]]&amp;" - "&amp;Table1[[#This Row],[ShortIndustryTitle]]</f>
        <v>321 - Wood Manf.</v>
      </c>
      <c r="F1045" t="s">
        <v>747</v>
      </c>
      <c r="G1045">
        <v>2013</v>
      </c>
      <c r="H1045">
        <v>105.533869393272</v>
      </c>
    </row>
    <row r="1046" spans="1:8" x14ac:dyDescent="0.3">
      <c r="A1046" t="s">
        <v>17</v>
      </c>
      <c r="B1046" s="12">
        <v>321</v>
      </c>
      <c r="C1046" t="s">
        <v>31</v>
      </c>
      <c r="D1046" t="str">
        <f>_xlfn.XLOOKUP(Table1[[#This Row],[IndustryCode]],Metadata!$A$1:$A$64,Metadata!$F$1:$F$64,Table1[[#This Row],[IndustryTitle]])</f>
        <v>Wood Manf.</v>
      </c>
      <c r="E1046" t="str">
        <f>Table1[[#This Row],[IndustryCode]]&amp;" - "&amp;Table1[[#This Row],[ShortIndustryTitle]]</f>
        <v>321 - Wood Manf.</v>
      </c>
      <c r="F1046" t="s">
        <v>747</v>
      </c>
      <c r="G1046">
        <v>2014</v>
      </c>
      <c r="H1046">
        <v>105.827499054434</v>
      </c>
    </row>
    <row r="1047" spans="1:8" x14ac:dyDescent="0.3">
      <c r="A1047" t="s">
        <v>17</v>
      </c>
      <c r="B1047" s="12">
        <v>321</v>
      </c>
      <c r="C1047" t="s">
        <v>31</v>
      </c>
      <c r="D1047" t="str">
        <f>_xlfn.XLOOKUP(Table1[[#This Row],[IndustryCode]],Metadata!$A$1:$A$64,Metadata!$F$1:$F$64,Table1[[#This Row],[IndustryTitle]])</f>
        <v>Wood Manf.</v>
      </c>
      <c r="E1047" t="str">
        <f>Table1[[#This Row],[IndustryCode]]&amp;" - "&amp;Table1[[#This Row],[ShortIndustryTitle]]</f>
        <v>321 - Wood Manf.</v>
      </c>
      <c r="F1047" t="s">
        <v>747</v>
      </c>
      <c r="G1047">
        <v>2015</v>
      </c>
      <c r="H1047">
        <v>107.381599550437</v>
      </c>
    </row>
    <row r="1048" spans="1:8" x14ac:dyDescent="0.3">
      <c r="A1048" t="s">
        <v>17</v>
      </c>
      <c r="B1048" s="12">
        <v>321</v>
      </c>
      <c r="C1048" t="s">
        <v>31</v>
      </c>
      <c r="D1048" t="str">
        <f>_xlfn.XLOOKUP(Table1[[#This Row],[IndustryCode]],Metadata!$A$1:$A$64,Metadata!$F$1:$F$64,Table1[[#This Row],[IndustryTitle]])</f>
        <v>Wood Manf.</v>
      </c>
      <c r="E1048" t="str">
        <f>Table1[[#This Row],[IndustryCode]]&amp;" - "&amp;Table1[[#This Row],[ShortIndustryTitle]]</f>
        <v>321 - Wood Manf.</v>
      </c>
      <c r="F1048" t="s">
        <v>747</v>
      </c>
      <c r="G1048">
        <v>2016</v>
      </c>
      <c r="H1048">
        <v>105.3147856386</v>
      </c>
    </row>
    <row r="1049" spans="1:8" x14ac:dyDescent="0.3">
      <c r="A1049" t="s">
        <v>17</v>
      </c>
      <c r="B1049" s="12">
        <v>321</v>
      </c>
      <c r="C1049" t="s">
        <v>31</v>
      </c>
      <c r="D1049" t="str">
        <f>_xlfn.XLOOKUP(Table1[[#This Row],[IndustryCode]],Metadata!$A$1:$A$64,Metadata!$F$1:$F$64,Table1[[#This Row],[IndustryTitle]])</f>
        <v>Wood Manf.</v>
      </c>
      <c r="E1049" t="str">
        <f>Table1[[#This Row],[IndustryCode]]&amp;" - "&amp;Table1[[#This Row],[ShortIndustryTitle]]</f>
        <v>321 - Wood Manf.</v>
      </c>
      <c r="F1049" t="s">
        <v>747</v>
      </c>
      <c r="G1049">
        <v>2017</v>
      </c>
      <c r="H1049">
        <v>107.43453591697499</v>
      </c>
    </row>
    <row r="1050" spans="1:8" x14ac:dyDescent="0.3">
      <c r="A1050" t="s">
        <v>17</v>
      </c>
      <c r="B1050" s="12">
        <v>321</v>
      </c>
      <c r="C1050" t="s">
        <v>31</v>
      </c>
      <c r="D1050" t="str">
        <f>_xlfn.XLOOKUP(Table1[[#This Row],[IndustryCode]],Metadata!$A$1:$A$64,Metadata!$F$1:$F$64,Table1[[#This Row],[IndustryTitle]])</f>
        <v>Wood Manf.</v>
      </c>
      <c r="E1050" t="str">
        <f>Table1[[#This Row],[IndustryCode]]&amp;" - "&amp;Table1[[#This Row],[ShortIndustryTitle]]</f>
        <v>321 - Wood Manf.</v>
      </c>
      <c r="F1050" t="s">
        <v>747</v>
      </c>
      <c r="G1050">
        <v>2018</v>
      </c>
      <c r="H1050">
        <v>106.412323370012</v>
      </c>
    </row>
    <row r="1051" spans="1:8" x14ac:dyDescent="0.3">
      <c r="A1051" t="s">
        <v>17</v>
      </c>
      <c r="B1051" s="12">
        <v>321</v>
      </c>
      <c r="C1051" t="s">
        <v>31</v>
      </c>
      <c r="D1051" t="str">
        <f>_xlfn.XLOOKUP(Table1[[#This Row],[IndustryCode]],Metadata!$A$1:$A$64,Metadata!$F$1:$F$64,Table1[[#This Row],[IndustryTitle]])</f>
        <v>Wood Manf.</v>
      </c>
      <c r="E1051" t="str">
        <f>Table1[[#This Row],[IndustryCode]]&amp;" - "&amp;Table1[[#This Row],[ShortIndustryTitle]]</f>
        <v>321 - Wood Manf.</v>
      </c>
      <c r="F1051" t="s">
        <v>747</v>
      </c>
      <c r="G1051">
        <v>2019</v>
      </c>
      <c r="H1051">
        <v>107.078425681938</v>
      </c>
    </row>
    <row r="1052" spans="1:8" x14ac:dyDescent="0.3">
      <c r="A1052" t="s">
        <v>17</v>
      </c>
      <c r="B1052" s="12">
        <v>3211</v>
      </c>
      <c r="C1052" t="s">
        <v>139</v>
      </c>
      <c r="D1052" t="str">
        <f>_xlfn.XLOOKUP(Table1[[#This Row],[IndustryCode]],Metadata!$A$1:$A$64,Metadata!$F$1:$F$64,Table1[[#This Row],[IndustryTitle]])</f>
        <v>Sawmills And Wood Preservation</v>
      </c>
      <c r="E1052" t="str">
        <f>Table1[[#This Row],[IndustryCode]]&amp;" - "&amp;Table1[[#This Row],[ShortIndustryTitle]]</f>
        <v>3211 - Sawmills And Wood Preservation</v>
      </c>
      <c r="F1052" t="s">
        <v>751</v>
      </c>
      <c r="G1052">
        <v>2005</v>
      </c>
      <c r="H1052">
        <v>100</v>
      </c>
    </row>
    <row r="1053" spans="1:8" x14ac:dyDescent="0.3">
      <c r="A1053" t="s">
        <v>17</v>
      </c>
      <c r="B1053" s="12">
        <v>3211</v>
      </c>
      <c r="C1053" t="s">
        <v>139</v>
      </c>
      <c r="D1053" t="str">
        <f>_xlfn.XLOOKUP(Table1[[#This Row],[IndustryCode]],Metadata!$A$1:$A$64,Metadata!$F$1:$F$64,Table1[[#This Row],[IndustryTitle]])</f>
        <v>Sawmills And Wood Preservation</v>
      </c>
      <c r="E1053" t="str">
        <f>Table1[[#This Row],[IndustryCode]]&amp;" - "&amp;Table1[[#This Row],[ShortIndustryTitle]]</f>
        <v>3211 - Sawmills And Wood Preservation</v>
      </c>
      <c r="F1053" t="s">
        <v>751</v>
      </c>
      <c r="G1053">
        <v>2006</v>
      </c>
      <c r="H1053">
        <v>99.845865225689906</v>
      </c>
    </row>
    <row r="1054" spans="1:8" x14ac:dyDescent="0.3">
      <c r="A1054" t="s">
        <v>17</v>
      </c>
      <c r="B1054" s="12">
        <v>3211</v>
      </c>
      <c r="C1054" t="s">
        <v>139</v>
      </c>
      <c r="D1054" t="str">
        <f>_xlfn.XLOOKUP(Table1[[#This Row],[IndustryCode]],Metadata!$A$1:$A$64,Metadata!$F$1:$F$64,Table1[[#This Row],[IndustryTitle]])</f>
        <v>Sawmills And Wood Preservation</v>
      </c>
      <c r="E1054" t="str">
        <f>Table1[[#This Row],[IndustryCode]]&amp;" - "&amp;Table1[[#This Row],[ShortIndustryTitle]]</f>
        <v>3211 - Sawmills And Wood Preservation</v>
      </c>
      <c r="F1054" t="s">
        <v>751</v>
      </c>
      <c r="G1054">
        <v>2007</v>
      </c>
      <c r="H1054">
        <v>104.411271207867</v>
      </c>
    </row>
    <row r="1055" spans="1:8" x14ac:dyDescent="0.3">
      <c r="A1055" t="s">
        <v>17</v>
      </c>
      <c r="B1055" s="12">
        <v>3211</v>
      </c>
      <c r="C1055" t="s">
        <v>139</v>
      </c>
      <c r="D1055" t="str">
        <f>_xlfn.XLOOKUP(Table1[[#This Row],[IndustryCode]],Metadata!$A$1:$A$64,Metadata!$F$1:$F$64,Table1[[#This Row],[IndustryTitle]])</f>
        <v>Sawmills And Wood Preservation</v>
      </c>
      <c r="E1055" t="str">
        <f>Table1[[#This Row],[IndustryCode]]&amp;" - "&amp;Table1[[#This Row],[ShortIndustryTitle]]</f>
        <v>3211 - Sawmills And Wood Preservation</v>
      </c>
      <c r="F1055" t="s">
        <v>751</v>
      </c>
      <c r="G1055">
        <v>2008</v>
      </c>
      <c r="H1055">
        <v>105.55840383509999</v>
      </c>
    </row>
    <row r="1056" spans="1:8" x14ac:dyDescent="0.3">
      <c r="A1056" t="s">
        <v>17</v>
      </c>
      <c r="B1056" s="12">
        <v>3211</v>
      </c>
      <c r="C1056" t="s">
        <v>139</v>
      </c>
      <c r="D1056" t="str">
        <f>_xlfn.XLOOKUP(Table1[[#This Row],[IndustryCode]],Metadata!$A$1:$A$64,Metadata!$F$1:$F$64,Table1[[#This Row],[IndustryTitle]])</f>
        <v>Sawmills And Wood Preservation</v>
      </c>
      <c r="E1056" t="str">
        <f>Table1[[#This Row],[IndustryCode]]&amp;" - "&amp;Table1[[#This Row],[ShortIndustryTitle]]</f>
        <v>3211 - Sawmills And Wood Preservation</v>
      </c>
      <c r="F1056" t="s">
        <v>751</v>
      </c>
      <c r="G1056">
        <v>2009</v>
      </c>
      <c r="H1056">
        <v>102.72425272260701</v>
      </c>
    </row>
    <row r="1057" spans="1:8" x14ac:dyDescent="0.3">
      <c r="A1057" t="s">
        <v>17</v>
      </c>
      <c r="B1057" s="12">
        <v>3211</v>
      </c>
      <c r="C1057" t="s">
        <v>139</v>
      </c>
      <c r="D1057" t="str">
        <f>_xlfn.XLOOKUP(Table1[[#This Row],[IndustryCode]],Metadata!$A$1:$A$64,Metadata!$F$1:$F$64,Table1[[#This Row],[IndustryTitle]])</f>
        <v>Sawmills And Wood Preservation</v>
      </c>
      <c r="E1057" t="str">
        <f>Table1[[#This Row],[IndustryCode]]&amp;" - "&amp;Table1[[#This Row],[ShortIndustryTitle]]</f>
        <v>3211 - Sawmills And Wood Preservation</v>
      </c>
      <c r="F1057" t="s">
        <v>751</v>
      </c>
      <c r="G1057">
        <v>2010</v>
      </c>
      <c r="H1057">
        <v>104.263955541588</v>
      </c>
    </row>
    <row r="1058" spans="1:8" x14ac:dyDescent="0.3">
      <c r="A1058" t="s">
        <v>17</v>
      </c>
      <c r="B1058" s="12">
        <v>3211</v>
      </c>
      <c r="C1058" t="s">
        <v>139</v>
      </c>
      <c r="D1058" t="str">
        <f>_xlfn.XLOOKUP(Table1[[#This Row],[IndustryCode]],Metadata!$A$1:$A$64,Metadata!$F$1:$F$64,Table1[[#This Row],[IndustryTitle]])</f>
        <v>Sawmills And Wood Preservation</v>
      </c>
      <c r="E1058" t="str">
        <f>Table1[[#This Row],[IndustryCode]]&amp;" - "&amp;Table1[[#This Row],[ShortIndustryTitle]]</f>
        <v>3211 - Sawmills And Wood Preservation</v>
      </c>
      <c r="F1058" t="s">
        <v>751</v>
      </c>
      <c r="G1058">
        <v>2011</v>
      </c>
      <c r="H1058">
        <v>104.65749303478</v>
      </c>
    </row>
    <row r="1059" spans="1:8" x14ac:dyDescent="0.3">
      <c r="A1059" t="s">
        <v>17</v>
      </c>
      <c r="B1059" s="12">
        <v>3211</v>
      </c>
      <c r="C1059" t="s">
        <v>139</v>
      </c>
      <c r="D1059" t="str">
        <f>_xlfn.XLOOKUP(Table1[[#This Row],[IndustryCode]],Metadata!$A$1:$A$64,Metadata!$F$1:$F$64,Table1[[#This Row],[IndustryTitle]])</f>
        <v>Sawmills And Wood Preservation</v>
      </c>
      <c r="E1059" t="str">
        <f>Table1[[#This Row],[IndustryCode]]&amp;" - "&amp;Table1[[#This Row],[ShortIndustryTitle]]</f>
        <v>3211 - Sawmills And Wood Preservation</v>
      </c>
      <c r="F1059" t="s">
        <v>751</v>
      </c>
      <c r="G1059">
        <v>2012</v>
      </c>
      <c r="H1059">
        <v>107.04263162826599</v>
      </c>
    </row>
    <row r="1060" spans="1:8" x14ac:dyDescent="0.3">
      <c r="A1060" t="s">
        <v>17</v>
      </c>
      <c r="B1060" s="12">
        <v>3211</v>
      </c>
      <c r="C1060" t="s">
        <v>139</v>
      </c>
      <c r="D1060" t="str">
        <f>_xlfn.XLOOKUP(Table1[[#This Row],[IndustryCode]],Metadata!$A$1:$A$64,Metadata!$F$1:$F$64,Table1[[#This Row],[IndustryTitle]])</f>
        <v>Sawmills And Wood Preservation</v>
      </c>
      <c r="E1060" t="str">
        <f>Table1[[#This Row],[IndustryCode]]&amp;" - "&amp;Table1[[#This Row],[ShortIndustryTitle]]</f>
        <v>3211 - Sawmills And Wood Preservation</v>
      </c>
      <c r="F1060" t="s">
        <v>751</v>
      </c>
      <c r="G1060">
        <v>2013</v>
      </c>
      <c r="H1060">
        <v>106.17822139124399</v>
      </c>
    </row>
    <row r="1061" spans="1:8" x14ac:dyDescent="0.3">
      <c r="A1061" t="s">
        <v>17</v>
      </c>
      <c r="B1061" s="12">
        <v>3211</v>
      </c>
      <c r="C1061" t="s">
        <v>139</v>
      </c>
      <c r="D1061" t="str">
        <f>_xlfn.XLOOKUP(Table1[[#This Row],[IndustryCode]],Metadata!$A$1:$A$64,Metadata!$F$1:$F$64,Table1[[#This Row],[IndustryTitle]])</f>
        <v>Sawmills And Wood Preservation</v>
      </c>
      <c r="E1061" t="str">
        <f>Table1[[#This Row],[IndustryCode]]&amp;" - "&amp;Table1[[#This Row],[ShortIndustryTitle]]</f>
        <v>3211 - Sawmills And Wood Preservation</v>
      </c>
      <c r="F1061" t="s">
        <v>751</v>
      </c>
      <c r="G1061">
        <v>2014</v>
      </c>
      <c r="H1061">
        <v>103.470936595615</v>
      </c>
    </row>
    <row r="1062" spans="1:8" x14ac:dyDescent="0.3">
      <c r="A1062" t="s">
        <v>17</v>
      </c>
      <c r="B1062" s="12">
        <v>3211</v>
      </c>
      <c r="C1062" t="s">
        <v>139</v>
      </c>
      <c r="D1062" t="str">
        <f>_xlfn.XLOOKUP(Table1[[#This Row],[IndustryCode]],Metadata!$A$1:$A$64,Metadata!$F$1:$F$64,Table1[[#This Row],[IndustryTitle]])</f>
        <v>Sawmills And Wood Preservation</v>
      </c>
      <c r="E1062" t="str">
        <f>Table1[[#This Row],[IndustryCode]]&amp;" - "&amp;Table1[[#This Row],[ShortIndustryTitle]]</f>
        <v>3211 - Sawmills And Wood Preservation</v>
      </c>
      <c r="F1062" t="s">
        <v>751</v>
      </c>
      <c r="G1062">
        <v>2015</v>
      </c>
      <c r="H1062">
        <v>109.28405338227</v>
      </c>
    </row>
    <row r="1063" spans="1:8" x14ac:dyDescent="0.3">
      <c r="A1063" t="s">
        <v>17</v>
      </c>
      <c r="B1063" s="12">
        <v>3211</v>
      </c>
      <c r="C1063" t="s">
        <v>139</v>
      </c>
      <c r="D1063" t="str">
        <f>_xlfn.XLOOKUP(Table1[[#This Row],[IndustryCode]],Metadata!$A$1:$A$64,Metadata!$F$1:$F$64,Table1[[#This Row],[IndustryTitle]])</f>
        <v>Sawmills And Wood Preservation</v>
      </c>
      <c r="E1063" t="str">
        <f>Table1[[#This Row],[IndustryCode]]&amp;" - "&amp;Table1[[#This Row],[ShortIndustryTitle]]</f>
        <v>3211 - Sawmills And Wood Preservation</v>
      </c>
      <c r="F1063" t="s">
        <v>751</v>
      </c>
      <c r="G1063">
        <v>2016</v>
      </c>
      <c r="H1063">
        <v>105.56709909003899</v>
      </c>
    </row>
    <row r="1064" spans="1:8" x14ac:dyDescent="0.3">
      <c r="A1064" t="s">
        <v>17</v>
      </c>
      <c r="B1064" s="12">
        <v>3211</v>
      </c>
      <c r="C1064" t="s">
        <v>139</v>
      </c>
      <c r="D1064" t="str">
        <f>_xlfn.XLOOKUP(Table1[[#This Row],[IndustryCode]],Metadata!$A$1:$A$64,Metadata!$F$1:$F$64,Table1[[#This Row],[IndustryTitle]])</f>
        <v>Sawmills And Wood Preservation</v>
      </c>
      <c r="E1064" t="str">
        <f>Table1[[#This Row],[IndustryCode]]&amp;" - "&amp;Table1[[#This Row],[ShortIndustryTitle]]</f>
        <v>3211 - Sawmills And Wood Preservation</v>
      </c>
      <c r="F1064" t="s">
        <v>751</v>
      </c>
      <c r="G1064">
        <v>2017</v>
      </c>
      <c r="H1064">
        <v>105.77101578498301</v>
      </c>
    </row>
    <row r="1065" spans="1:8" x14ac:dyDescent="0.3">
      <c r="A1065" t="s">
        <v>17</v>
      </c>
      <c r="B1065" s="12">
        <v>3211</v>
      </c>
      <c r="C1065" t="s">
        <v>139</v>
      </c>
      <c r="D1065" t="str">
        <f>_xlfn.XLOOKUP(Table1[[#This Row],[IndustryCode]],Metadata!$A$1:$A$64,Metadata!$F$1:$F$64,Table1[[#This Row],[IndustryTitle]])</f>
        <v>Sawmills And Wood Preservation</v>
      </c>
      <c r="E1065" t="str">
        <f>Table1[[#This Row],[IndustryCode]]&amp;" - "&amp;Table1[[#This Row],[ShortIndustryTitle]]</f>
        <v>3211 - Sawmills And Wood Preservation</v>
      </c>
      <c r="F1065" t="s">
        <v>751</v>
      </c>
      <c r="G1065">
        <v>2018</v>
      </c>
      <c r="H1065">
        <v>103.738745217653</v>
      </c>
    </row>
    <row r="1066" spans="1:8" x14ac:dyDescent="0.3">
      <c r="A1066" t="s">
        <v>17</v>
      </c>
      <c r="B1066" s="12">
        <v>3211</v>
      </c>
      <c r="C1066" t="s">
        <v>139</v>
      </c>
      <c r="D1066" t="str">
        <f>_xlfn.XLOOKUP(Table1[[#This Row],[IndustryCode]],Metadata!$A$1:$A$64,Metadata!$F$1:$F$64,Table1[[#This Row],[IndustryTitle]])</f>
        <v>Sawmills And Wood Preservation</v>
      </c>
      <c r="E1066" t="str">
        <f>Table1[[#This Row],[IndustryCode]]&amp;" - "&amp;Table1[[#This Row],[ShortIndustryTitle]]</f>
        <v>3211 - Sawmills And Wood Preservation</v>
      </c>
      <c r="F1066" t="s">
        <v>751</v>
      </c>
      <c r="G1066">
        <v>2019</v>
      </c>
      <c r="H1066">
        <v>103.229924126821</v>
      </c>
    </row>
    <row r="1067" spans="1:8" x14ac:dyDescent="0.3">
      <c r="A1067" t="s">
        <v>17</v>
      </c>
      <c r="B1067" s="12">
        <v>3212</v>
      </c>
      <c r="C1067" t="s">
        <v>140</v>
      </c>
      <c r="D1067" t="str">
        <f>_xlfn.XLOOKUP(Table1[[#This Row],[IndustryCode]],Metadata!$A$1:$A$64,Metadata!$F$1:$F$64,Table1[[#This Row],[IndustryTitle]])</f>
        <v>Veneer, Plywood, And Engineered Wood Product Manufacturing</v>
      </c>
      <c r="E1067" t="str">
        <f>Table1[[#This Row],[IndustryCode]]&amp;" - "&amp;Table1[[#This Row],[ShortIndustryTitle]]</f>
        <v>3212 - Veneer, Plywood, And Engineered Wood Product Manufacturing</v>
      </c>
      <c r="F1067" t="s">
        <v>751</v>
      </c>
      <c r="G1067">
        <v>2005</v>
      </c>
      <c r="H1067">
        <v>100</v>
      </c>
    </row>
    <row r="1068" spans="1:8" x14ac:dyDescent="0.3">
      <c r="A1068" t="s">
        <v>17</v>
      </c>
      <c r="B1068" s="12">
        <v>3212</v>
      </c>
      <c r="C1068" t="s">
        <v>140</v>
      </c>
      <c r="D1068" t="str">
        <f>_xlfn.XLOOKUP(Table1[[#This Row],[IndustryCode]],Metadata!$A$1:$A$64,Metadata!$F$1:$F$64,Table1[[#This Row],[IndustryTitle]])</f>
        <v>Veneer, Plywood, And Engineered Wood Product Manufacturing</v>
      </c>
      <c r="E1068" t="str">
        <f>Table1[[#This Row],[IndustryCode]]&amp;" - "&amp;Table1[[#This Row],[ShortIndustryTitle]]</f>
        <v>3212 - Veneer, Plywood, And Engineered Wood Product Manufacturing</v>
      </c>
      <c r="F1068" t="s">
        <v>751</v>
      </c>
      <c r="G1068">
        <v>2006</v>
      </c>
      <c r="H1068">
        <v>103.126680616372</v>
      </c>
    </row>
    <row r="1069" spans="1:8" x14ac:dyDescent="0.3">
      <c r="A1069" t="s">
        <v>17</v>
      </c>
      <c r="B1069" s="12">
        <v>3212</v>
      </c>
      <c r="C1069" t="s">
        <v>140</v>
      </c>
      <c r="D1069" t="str">
        <f>_xlfn.XLOOKUP(Table1[[#This Row],[IndustryCode]],Metadata!$A$1:$A$64,Metadata!$F$1:$F$64,Table1[[#This Row],[IndustryTitle]])</f>
        <v>Veneer, Plywood, And Engineered Wood Product Manufacturing</v>
      </c>
      <c r="E1069" t="str">
        <f>Table1[[#This Row],[IndustryCode]]&amp;" - "&amp;Table1[[#This Row],[ShortIndustryTitle]]</f>
        <v>3212 - Veneer, Plywood, And Engineered Wood Product Manufacturing</v>
      </c>
      <c r="F1069" t="s">
        <v>751</v>
      </c>
      <c r="G1069">
        <v>2007</v>
      </c>
      <c r="H1069">
        <v>104.034147089475</v>
      </c>
    </row>
    <row r="1070" spans="1:8" x14ac:dyDescent="0.3">
      <c r="A1070" t="s">
        <v>17</v>
      </c>
      <c r="B1070" s="12">
        <v>3212</v>
      </c>
      <c r="C1070" t="s">
        <v>140</v>
      </c>
      <c r="D1070" t="str">
        <f>_xlfn.XLOOKUP(Table1[[#This Row],[IndustryCode]],Metadata!$A$1:$A$64,Metadata!$F$1:$F$64,Table1[[#This Row],[IndustryTitle]])</f>
        <v>Veneer, Plywood, And Engineered Wood Product Manufacturing</v>
      </c>
      <c r="E1070" t="str">
        <f>Table1[[#This Row],[IndustryCode]]&amp;" - "&amp;Table1[[#This Row],[ShortIndustryTitle]]</f>
        <v>3212 - Veneer, Plywood, And Engineered Wood Product Manufacturing</v>
      </c>
      <c r="F1070" t="s">
        <v>751</v>
      </c>
      <c r="G1070">
        <v>2008</v>
      </c>
      <c r="H1070">
        <v>102.78466163794801</v>
      </c>
    </row>
    <row r="1071" spans="1:8" x14ac:dyDescent="0.3">
      <c r="A1071" t="s">
        <v>17</v>
      </c>
      <c r="B1071" s="12">
        <v>3212</v>
      </c>
      <c r="C1071" t="s">
        <v>140</v>
      </c>
      <c r="D1071" t="str">
        <f>_xlfn.XLOOKUP(Table1[[#This Row],[IndustryCode]],Metadata!$A$1:$A$64,Metadata!$F$1:$F$64,Table1[[#This Row],[IndustryTitle]])</f>
        <v>Veneer, Plywood, And Engineered Wood Product Manufacturing</v>
      </c>
      <c r="E1071" t="str">
        <f>Table1[[#This Row],[IndustryCode]]&amp;" - "&amp;Table1[[#This Row],[ShortIndustryTitle]]</f>
        <v>3212 - Veneer, Plywood, And Engineered Wood Product Manufacturing</v>
      </c>
      <c r="F1071" t="s">
        <v>751</v>
      </c>
      <c r="G1071">
        <v>2009</v>
      </c>
      <c r="H1071">
        <v>115.004529394039</v>
      </c>
    </row>
    <row r="1072" spans="1:8" x14ac:dyDescent="0.3">
      <c r="A1072" t="s">
        <v>17</v>
      </c>
      <c r="B1072" s="12">
        <v>3212</v>
      </c>
      <c r="C1072" t="s">
        <v>140</v>
      </c>
      <c r="D1072" t="str">
        <f>_xlfn.XLOOKUP(Table1[[#This Row],[IndustryCode]],Metadata!$A$1:$A$64,Metadata!$F$1:$F$64,Table1[[#This Row],[IndustryTitle]])</f>
        <v>Veneer, Plywood, And Engineered Wood Product Manufacturing</v>
      </c>
      <c r="E1072" t="str">
        <f>Table1[[#This Row],[IndustryCode]]&amp;" - "&amp;Table1[[#This Row],[ShortIndustryTitle]]</f>
        <v>3212 - Veneer, Plywood, And Engineered Wood Product Manufacturing</v>
      </c>
      <c r="F1072" t="s">
        <v>751</v>
      </c>
      <c r="G1072">
        <v>2010</v>
      </c>
      <c r="H1072">
        <v>114.372566829712</v>
      </c>
    </row>
    <row r="1073" spans="1:8" x14ac:dyDescent="0.3">
      <c r="A1073" t="s">
        <v>17</v>
      </c>
      <c r="B1073" s="12">
        <v>3212</v>
      </c>
      <c r="C1073" t="s">
        <v>140</v>
      </c>
      <c r="D1073" t="str">
        <f>_xlfn.XLOOKUP(Table1[[#This Row],[IndustryCode]],Metadata!$A$1:$A$64,Metadata!$F$1:$F$64,Table1[[#This Row],[IndustryTitle]])</f>
        <v>Veneer, Plywood, And Engineered Wood Product Manufacturing</v>
      </c>
      <c r="E1073" t="str">
        <f>Table1[[#This Row],[IndustryCode]]&amp;" - "&amp;Table1[[#This Row],[ShortIndustryTitle]]</f>
        <v>3212 - Veneer, Plywood, And Engineered Wood Product Manufacturing</v>
      </c>
      <c r="F1073" t="s">
        <v>751</v>
      </c>
      <c r="G1073">
        <v>2011</v>
      </c>
      <c r="H1073">
        <v>114.526113732959</v>
      </c>
    </row>
    <row r="1074" spans="1:8" x14ac:dyDescent="0.3">
      <c r="A1074" t="s">
        <v>17</v>
      </c>
      <c r="B1074" s="12">
        <v>3212</v>
      </c>
      <c r="C1074" t="s">
        <v>140</v>
      </c>
      <c r="D1074" t="str">
        <f>_xlfn.XLOOKUP(Table1[[#This Row],[IndustryCode]],Metadata!$A$1:$A$64,Metadata!$F$1:$F$64,Table1[[#This Row],[IndustryTitle]])</f>
        <v>Veneer, Plywood, And Engineered Wood Product Manufacturing</v>
      </c>
      <c r="E1074" t="str">
        <f>Table1[[#This Row],[IndustryCode]]&amp;" - "&amp;Table1[[#This Row],[ShortIndustryTitle]]</f>
        <v>3212 - Veneer, Plywood, And Engineered Wood Product Manufacturing</v>
      </c>
      <c r="F1074" t="s">
        <v>751</v>
      </c>
      <c r="G1074">
        <v>2012</v>
      </c>
      <c r="H1074">
        <v>112.43849131461199</v>
      </c>
    </row>
    <row r="1075" spans="1:8" x14ac:dyDescent="0.3">
      <c r="A1075" t="s">
        <v>17</v>
      </c>
      <c r="B1075" s="12">
        <v>3212</v>
      </c>
      <c r="C1075" t="s">
        <v>140</v>
      </c>
      <c r="D1075" t="str">
        <f>_xlfn.XLOOKUP(Table1[[#This Row],[IndustryCode]],Metadata!$A$1:$A$64,Metadata!$F$1:$F$64,Table1[[#This Row],[IndustryTitle]])</f>
        <v>Veneer, Plywood, And Engineered Wood Product Manufacturing</v>
      </c>
      <c r="E1075" t="str">
        <f>Table1[[#This Row],[IndustryCode]]&amp;" - "&amp;Table1[[#This Row],[ShortIndustryTitle]]</f>
        <v>3212 - Veneer, Plywood, And Engineered Wood Product Manufacturing</v>
      </c>
      <c r="F1075" t="s">
        <v>751</v>
      </c>
      <c r="G1075">
        <v>2013</v>
      </c>
      <c r="H1075">
        <v>105.10317175330501</v>
      </c>
    </row>
    <row r="1076" spans="1:8" x14ac:dyDescent="0.3">
      <c r="A1076" t="s">
        <v>17</v>
      </c>
      <c r="B1076" s="12">
        <v>3212</v>
      </c>
      <c r="C1076" t="s">
        <v>140</v>
      </c>
      <c r="D1076" t="str">
        <f>_xlfn.XLOOKUP(Table1[[#This Row],[IndustryCode]],Metadata!$A$1:$A$64,Metadata!$F$1:$F$64,Table1[[#This Row],[IndustryTitle]])</f>
        <v>Veneer, Plywood, And Engineered Wood Product Manufacturing</v>
      </c>
      <c r="E1076" t="str">
        <f>Table1[[#This Row],[IndustryCode]]&amp;" - "&amp;Table1[[#This Row],[ShortIndustryTitle]]</f>
        <v>3212 - Veneer, Plywood, And Engineered Wood Product Manufacturing</v>
      </c>
      <c r="F1076" t="s">
        <v>751</v>
      </c>
      <c r="G1076">
        <v>2014</v>
      </c>
      <c r="H1076">
        <v>108.816379382953</v>
      </c>
    </row>
    <row r="1077" spans="1:8" x14ac:dyDescent="0.3">
      <c r="A1077" t="s">
        <v>17</v>
      </c>
      <c r="B1077" s="12">
        <v>3212</v>
      </c>
      <c r="C1077" t="s">
        <v>140</v>
      </c>
      <c r="D1077" t="str">
        <f>_xlfn.XLOOKUP(Table1[[#This Row],[IndustryCode]],Metadata!$A$1:$A$64,Metadata!$F$1:$F$64,Table1[[#This Row],[IndustryTitle]])</f>
        <v>Veneer, Plywood, And Engineered Wood Product Manufacturing</v>
      </c>
      <c r="E1077" t="str">
        <f>Table1[[#This Row],[IndustryCode]]&amp;" - "&amp;Table1[[#This Row],[ShortIndustryTitle]]</f>
        <v>3212 - Veneer, Plywood, And Engineered Wood Product Manufacturing</v>
      </c>
      <c r="F1077" t="s">
        <v>751</v>
      </c>
      <c r="G1077">
        <v>2015</v>
      </c>
      <c r="H1077">
        <v>113.451290245084</v>
      </c>
    </row>
    <row r="1078" spans="1:8" x14ac:dyDescent="0.3">
      <c r="A1078" t="s">
        <v>17</v>
      </c>
      <c r="B1078" s="12">
        <v>3212</v>
      </c>
      <c r="C1078" t="s">
        <v>140</v>
      </c>
      <c r="D1078" t="str">
        <f>_xlfn.XLOOKUP(Table1[[#This Row],[IndustryCode]],Metadata!$A$1:$A$64,Metadata!$F$1:$F$64,Table1[[#This Row],[IndustryTitle]])</f>
        <v>Veneer, Plywood, And Engineered Wood Product Manufacturing</v>
      </c>
      <c r="E1078" t="str">
        <f>Table1[[#This Row],[IndustryCode]]&amp;" - "&amp;Table1[[#This Row],[ShortIndustryTitle]]</f>
        <v>3212 - Veneer, Plywood, And Engineered Wood Product Manufacturing</v>
      </c>
      <c r="F1078" t="s">
        <v>751</v>
      </c>
      <c r="G1078">
        <v>2016</v>
      </c>
      <c r="H1078">
        <v>107.87206574808199</v>
      </c>
    </row>
    <row r="1079" spans="1:8" x14ac:dyDescent="0.3">
      <c r="A1079" t="s">
        <v>17</v>
      </c>
      <c r="B1079" s="12">
        <v>3212</v>
      </c>
      <c r="C1079" t="s">
        <v>140</v>
      </c>
      <c r="D1079" t="str">
        <f>_xlfn.XLOOKUP(Table1[[#This Row],[IndustryCode]],Metadata!$A$1:$A$64,Metadata!$F$1:$F$64,Table1[[#This Row],[IndustryTitle]])</f>
        <v>Veneer, Plywood, And Engineered Wood Product Manufacturing</v>
      </c>
      <c r="E1079" t="str">
        <f>Table1[[#This Row],[IndustryCode]]&amp;" - "&amp;Table1[[#This Row],[ShortIndustryTitle]]</f>
        <v>3212 - Veneer, Plywood, And Engineered Wood Product Manufacturing</v>
      </c>
      <c r="F1079" t="s">
        <v>751</v>
      </c>
      <c r="G1079">
        <v>2017</v>
      </c>
      <c r="H1079">
        <v>108.91780916775301</v>
      </c>
    </row>
    <row r="1080" spans="1:8" x14ac:dyDescent="0.3">
      <c r="A1080" t="s">
        <v>17</v>
      </c>
      <c r="B1080" s="12">
        <v>3212</v>
      </c>
      <c r="C1080" t="s">
        <v>140</v>
      </c>
      <c r="D1080" t="str">
        <f>_xlfn.XLOOKUP(Table1[[#This Row],[IndustryCode]],Metadata!$A$1:$A$64,Metadata!$F$1:$F$64,Table1[[#This Row],[IndustryTitle]])</f>
        <v>Veneer, Plywood, And Engineered Wood Product Manufacturing</v>
      </c>
      <c r="E1080" t="str">
        <f>Table1[[#This Row],[IndustryCode]]&amp;" - "&amp;Table1[[#This Row],[ShortIndustryTitle]]</f>
        <v>3212 - Veneer, Plywood, And Engineered Wood Product Manufacturing</v>
      </c>
      <c r="F1080" t="s">
        <v>751</v>
      </c>
      <c r="G1080">
        <v>2018</v>
      </c>
      <c r="H1080">
        <v>114.243735705872</v>
      </c>
    </row>
    <row r="1081" spans="1:8" x14ac:dyDescent="0.3">
      <c r="A1081" t="s">
        <v>17</v>
      </c>
      <c r="B1081" s="12">
        <v>3212</v>
      </c>
      <c r="C1081" t="s">
        <v>140</v>
      </c>
      <c r="D1081" t="str">
        <f>_xlfn.XLOOKUP(Table1[[#This Row],[IndustryCode]],Metadata!$A$1:$A$64,Metadata!$F$1:$F$64,Table1[[#This Row],[IndustryTitle]])</f>
        <v>Veneer, Plywood, And Engineered Wood Product Manufacturing</v>
      </c>
      <c r="E1081" t="str">
        <f>Table1[[#This Row],[IndustryCode]]&amp;" - "&amp;Table1[[#This Row],[ShortIndustryTitle]]</f>
        <v>3212 - Veneer, Plywood, And Engineered Wood Product Manufacturing</v>
      </c>
      <c r="F1081" t="s">
        <v>751</v>
      </c>
      <c r="G1081">
        <v>2019</v>
      </c>
      <c r="H1081">
        <v>108.15010900147701</v>
      </c>
    </row>
    <row r="1082" spans="1:8" x14ac:dyDescent="0.3">
      <c r="A1082" t="s">
        <v>17</v>
      </c>
      <c r="B1082" s="12">
        <v>3219</v>
      </c>
      <c r="C1082" t="s">
        <v>141</v>
      </c>
      <c r="D1082" t="str">
        <f>_xlfn.XLOOKUP(Table1[[#This Row],[IndustryCode]],Metadata!$A$1:$A$64,Metadata!$F$1:$F$64,Table1[[#This Row],[IndustryTitle]])</f>
        <v>Other Wood Product Manufacturing</v>
      </c>
      <c r="E1082" t="str">
        <f>Table1[[#This Row],[IndustryCode]]&amp;" - "&amp;Table1[[#This Row],[ShortIndustryTitle]]</f>
        <v>3219 - Other Wood Product Manufacturing</v>
      </c>
      <c r="F1082" t="s">
        <v>751</v>
      </c>
      <c r="G1082">
        <v>2005</v>
      </c>
      <c r="H1082">
        <v>100</v>
      </c>
    </row>
    <row r="1083" spans="1:8" x14ac:dyDescent="0.3">
      <c r="A1083" t="s">
        <v>17</v>
      </c>
      <c r="B1083" s="12">
        <v>3219</v>
      </c>
      <c r="C1083" t="s">
        <v>141</v>
      </c>
      <c r="D1083" t="str">
        <f>_xlfn.XLOOKUP(Table1[[#This Row],[IndustryCode]],Metadata!$A$1:$A$64,Metadata!$F$1:$F$64,Table1[[#This Row],[IndustryTitle]])</f>
        <v>Other Wood Product Manufacturing</v>
      </c>
      <c r="E1083" t="str">
        <f>Table1[[#This Row],[IndustryCode]]&amp;" - "&amp;Table1[[#This Row],[ShortIndustryTitle]]</f>
        <v>3219 - Other Wood Product Manufacturing</v>
      </c>
      <c r="F1083" t="s">
        <v>751</v>
      </c>
      <c r="G1083">
        <v>2006</v>
      </c>
      <c r="H1083">
        <v>98.415126903071794</v>
      </c>
    </row>
    <row r="1084" spans="1:8" x14ac:dyDescent="0.3">
      <c r="A1084" t="s">
        <v>17</v>
      </c>
      <c r="B1084" s="12">
        <v>3219</v>
      </c>
      <c r="C1084" t="s">
        <v>141</v>
      </c>
      <c r="D1084" t="str">
        <f>_xlfn.XLOOKUP(Table1[[#This Row],[IndustryCode]],Metadata!$A$1:$A$64,Metadata!$F$1:$F$64,Table1[[#This Row],[IndustryTitle]])</f>
        <v>Other Wood Product Manufacturing</v>
      </c>
      <c r="E1084" t="str">
        <f>Table1[[#This Row],[IndustryCode]]&amp;" - "&amp;Table1[[#This Row],[ShortIndustryTitle]]</f>
        <v>3219 - Other Wood Product Manufacturing</v>
      </c>
      <c r="F1084" t="s">
        <v>751</v>
      </c>
      <c r="G1084">
        <v>2007</v>
      </c>
      <c r="H1084">
        <v>101.87017521249599</v>
      </c>
    </row>
    <row r="1085" spans="1:8" x14ac:dyDescent="0.3">
      <c r="A1085" t="s">
        <v>17</v>
      </c>
      <c r="B1085" s="12">
        <v>3219</v>
      </c>
      <c r="C1085" t="s">
        <v>141</v>
      </c>
      <c r="D1085" t="str">
        <f>_xlfn.XLOOKUP(Table1[[#This Row],[IndustryCode]],Metadata!$A$1:$A$64,Metadata!$F$1:$F$64,Table1[[#This Row],[IndustryTitle]])</f>
        <v>Other Wood Product Manufacturing</v>
      </c>
      <c r="E1085" t="str">
        <f>Table1[[#This Row],[IndustryCode]]&amp;" - "&amp;Table1[[#This Row],[ShortIndustryTitle]]</f>
        <v>3219 - Other Wood Product Manufacturing</v>
      </c>
      <c r="F1085" t="s">
        <v>751</v>
      </c>
      <c r="G1085">
        <v>2008</v>
      </c>
      <c r="H1085">
        <v>103.05892103719501</v>
      </c>
    </row>
    <row r="1086" spans="1:8" x14ac:dyDescent="0.3">
      <c r="A1086" t="s">
        <v>17</v>
      </c>
      <c r="B1086" s="12">
        <v>3219</v>
      </c>
      <c r="C1086" t="s">
        <v>141</v>
      </c>
      <c r="D1086" t="str">
        <f>_xlfn.XLOOKUP(Table1[[#This Row],[IndustryCode]],Metadata!$A$1:$A$64,Metadata!$F$1:$F$64,Table1[[#This Row],[IndustryTitle]])</f>
        <v>Other Wood Product Manufacturing</v>
      </c>
      <c r="E1086" t="str">
        <f>Table1[[#This Row],[IndustryCode]]&amp;" - "&amp;Table1[[#This Row],[ShortIndustryTitle]]</f>
        <v>3219 - Other Wood Product Manufacturing</v>
      </c>
      <c r="F1086" t="s">
        <v>751</v>
      </c>
      <c r="G1086">
        <v>2009</v>
      </c>
      <c r="H1086">
        <v>104.316431040244</v>
      </c>
    </row>
    <row r="1087" spans="1:8" x14ac:dyDescent="0.3">
      <c r="A1087" t="s">
        <v>17</v>
      </c>
      <c r="B1087" s="12">
        <v>3219</v>
      </c>
      <c r="C1087" t="s">
        <v>141</v>
      </c>
      <c r="D1087" t="str">
        <f>_xlfn.XLOOKUP(Table1[[#This Row],[IndustryCode]],Metadata!$A$1:$A$64,Metadata!$F$1:$F$64,Table1[[#This Row],[IndustryTitle]])</f>
        <v>Other Wood Product Manufacturing</v>
      </c>
      <c r="E1087" t="str">
        <f>Table1[[#This Row],[IndustryCode]]&amp;" - "&amp;Table1[[#This Row],[ShortIndustryTitle]]</f>
        <v>3219 - Other Wood Product Manufacturing</v>
      </c>
      <c r="F1087" t="s">
        <v>751</v>
      </c>
      <c r="G1087">
        <v>2010</v>
      </c>
      <c r="H1087">
        <v>103.999311407352</v>
      </c>
    </row>
    <row r="1088" spans="1:8" x14ac:dyDescent="0.3">
      <c r="A1088" t="s">
        <v>17</v>
      </c>
      <c r="B1088" s="12">
        <v>3219</v>
      </c>
      <c r="C1088" t="s">
        <v>141</v>
      </c>
      <c r="D1088" t="str">
        <f>_xlfn.XLOOKUP(Table1[[#This Row],[IndustryCode]],Metadata!$A$1:$A$64,Metadata!$F$1:$F$64,Table1[[#This Row],[IndustryTitle]])</f>
        <v>Other Wood Product Manufacturing</v>
      </c>
      <c r="E1088" t="str">
        <f>Table1[[#This Row],[IndustryCode]]&amp;" - "&amp;Table1[[#This Row],[ShortIndustryTitle]]</f>
        <v>3219 - Other Wood Product Manufacturing</v>
      </c>
      <c r="F1088" t="s">
        <v>751</v>
      </c>
      <c r="G1088">
        <v>2011</v>
      </c>
      <c r="H1088">
        <v>105.81298050126399</v>
      </c>
    </row>
    <row r="1089" spans="1:8" x14ac:dyDescent="0.3">
      <c r="A1089" t="s">
        <v>17</v>
      </c>
      <c r="B1089" s="12">
        <v>3219</v>
      </c>
      <c r="C1089" t="s">
        <v>141</v>
      </c>
      <c r="D1089" t="str">
        <f>_xlfn.XLOOKUP(Table1[[#This Row],[IndustryCode]],Metadata!$A$1:$A$64,Metadata!$F$1:$F$64,Table1[[#This Row],[IndustryTitle]])</f>
        <v>Other Wood Product Manufacturing</v>
      </c>
      <c r="E1089" t="str">
        <f>Table1[[#This Row],[IndustryCode]]&amp;" - "&amp;Table1[[#This Row],[ShortIndustryTitle]]</f>
        <v>3219 - Other Wood Product Manufacturing</v>
      </c>
      <c r="F1089" t="s">
        <v>751</v>
      </c>
      <c r="G1089">
        <v>2012</v>
      </c>
      <c r="H1089">
        <v>104.92865917985399</v>
      </c>
    </row>
    <row r="1090" spans="1:8" x14ac:dyDescent="0.3">
      <c r="A1090" t="s">
        <v>17</v>
      </c>
      <c r="B1090" s="12">
        <v>3219</v>
      </c>
      <c r="C1090" t="s">
        <v>141</v>
      </c>
      <c r="D1090" t="str">
        <f>_xlfn.XLOOKUP(Table1[[#This Row],[IndustryCode]],Metadata!$A$1:$A$64,Metadata!$F$1:$F$64,Table1[[#This Row],[IndustryTitle]])</f>
        <v>Other Wood Product Manufacturing</v>
      </c>
      <c r="E1090" t="str">
        <f>Table1[[#This Row],[IndustryCode]]&amp;" - "&amp;Table1[[#This Row],[ShortIndustryTitle]]</f>
        <v>3219 - Other Wood Product Manufacturing</v>
      </c>
      <c r="F1090" t="s">
        <v>751</v>
      </c>
      <c r="G1090">
        <v>2013</v>
      </c>
      <c r="H1090">
        <v>107.292902389844</v>
      </c>
    </row>
    <row r="1091" spans="1:8" x14ac:dyDescent="0.3">
      <c r="A1091" t="s">
        <v>17</v>
      </c>
      <c r="B1091" s="12">
        <v>3219</v>
      </c>
      <c r="C1091" t="s">
        <v>141</v>
      </c>
      <c r="D1091" t="str">
        <f>_xlfn.XLOOKUP(Table1[[#This Row],[IndustryCode]],Metadata!$A$1:$A$64,Metadata!$F$1:$F$64,Table1[[#This Row],[IndustryTitle]])</f>
        <v>Other Wood Product Manufacturing</v>
      </c>
      <c r="E1091" t="str">
        <f>Table1[[#This Row],[IndustryCode]]&amp;" - "&amp;Table1[[#This Row],[ShortIndustryTitle]]</f>
        <v>3219 - Other Wood Product Manufacturing</v>
      </c>
      <c r="F1091" t="s">
        <v>751</v>
      </c>
      <c r="G1091">
        <v>2014</v>
      </c>
      <c r="H1091">
        <v>108.406907299766</v>
      </c>
    </row>
    <row r="1092" spans="1:8" x14ac:dyDescent="0.3">
      <c r="A1092" t="s">
        <v>17</v>
      </c>
      <c r="B1092" s="12">
        <v>3219</v>
      </c>
      <c r="C1092" t="s">
        <v>141</v>
      </c>
      <c r="D1092" t="str">
        <f>_xlfn.XLOOKUP(Table1[[#This Row],[IndustryCode]],Metadata!$A$1:$A$64,Metadata!$F$1:$F$64,Table1[[#This Row],[IndustryTitle]])</f>
        <v>Other Wood Product Manufacturing</v>
      </c>
      <c r="E1092" t="str">
        <f>Table1[[#This Row],[IndustryCode]]&amp;" - "&amp;Table1[[#This Row],[ShortIndustryTitle]]</f>
        <v>3219 - Other Wood Product Manufacturing</v>
      </c>
      <c r="F1092" t="s">
        <v>751</v>
      </c>
      <c r="G1092">
        <v>2015</v>
      </c>
      <c r="H1092">
        <v>107.23080099248</v>
      </c>
    </row>
    <row r="1093" spans="1:8" x14ac:dyDescent="0.3">
      <c r="A1093" t="s">
        <v>17</v>
      </c>
      <c r="B1093" s="12">
        <v>3219</v>
      </c>
      <c r="C1093" t="s">
        <v>141</v>
      </c>
      <c r="D1093" t="str">
        <f>_xlfn.XLOOKUP(Table1[[#This Row],[IndustryCode]],Metadata!$A$1:$A$64,Metadata!$F$1:$F$64,Table1[[#This Row],[IndustryTitle]])</f>
        <v>Other Wood Product Manufacturing</v>
      </c>
      <c r="E1093" t="str">
        <f>Table1[[#This Row],[IndustryCode]]&amp;" - "&amp;Table1[[#This Row],[ShortIndustryTitle]]</f>
        <v>3219 - Other Wood Product Manufacturing</v>
      </c>
      <c r="F1093" t="s">
        <v>751</v>
      </c>
      <c r="G1093">
        <v>2016</v>
      </c>
      <c r="H1093">
        <v>105.98414149419099</v>
      </c>
    </row>
    <row r="1094" spans="1:8" x14ac:dyDescent="0.3">
      <c r="A1094" t="s">
        <v>17</v>
      </c>
      <c r="B1094" s="12">
        <v>3219</v>
      </c>
      <c r="C1094" t="s">
        <v>141</v>
      </c>
      <c r="D1094" t="str">
        <f>_xlfn.XLOOKUP(Table1[[#This Row],[IndustryCode]],Metadata!$A$1:$A$64,Metadata!$F$1:$F$64,Table1[[#This Row],[IndustryTitle]])</f>
        <v>Other Wood Product Manufacturing</v>
      </c>
      <c r="E1094" t="str">
        <f>Table1[[#This Row],[IndustryCode]]&amp;" - "&amp;Table1[[#This Row],[ShortIndustryTitle]]</f>
        <v>3219 - Other Wood Product Manufacturing</v>
      </c>
      <c r="F1094" t="s">
        <v>751</v>
      </c>
      <c r="G1094">
        <v>2017</v>
      </c>
      <c r="H1094">
        <v>110.101436941892</v>
      </c>
    </row>
    <row r="1095" spans="1:8" x14ac:dyDescent="0.3">
      <c r="A1095" t="s">
        <v>17</v>
      </c>
      <c r="B1095" s="12">
        <v>3219</v>
      </c>
      <c r="C1095" t="s">
        <v>141</v>
      </c>
      <c r="D1095" t="str">
        <f>_xlfn.XLOOKUP(Table1[[#This Row],[IndustryCode]],Metadata!$A$1:$A$64,Metadata!$F$1:$F$64,Table1[[#This Row],[IndustryTitle]])</f>
        <v>Other Wood Product Manufacturing</v>
      </c>
      <c r="E1095" t="str">
        <f>Table1[[#This Row],[IndustryCode]]&amp;" - "&amp;Table1[[#This Row],[ShortIndustryTitle]]</f>
        <v>3219 - Other Wood Product Manufacturing</v>
      </c>
      <c r="F1095" t="s">
        <v>751</v>
      </c>
      <c r="G1095">
        <v>2018</v>
      </c>
      <c r="H1095">
        <v>108.389382324967</v>
      </c>
    </row>
    <row r="1096" spans="1:8" x14ac:dyDescent="0.3">
      <c r="A1096" t="s">
        <v>17</v>
      </c>
      <c r="B1096" s="12">
        <v>3219</v>
      </c>
      <c r="C1096" t="s">
        <v>141</v>
      </c>
      <c r="D1096" t="str">
        <f>_xlfn.XLOOKUP(Table1[[#This Row],[IndustryCode]],Metadata!$A$1:$A$64,Metadata!$F$1:$F$64,Table1[[#This Row],[IndustryTitle]])</f>
        <v>Other Wood Product Manufacturing</v>
      </c>
      <c r="E1096" t="str">
        <f>Table1[[#This Row],[IndustryCode]]&amp;" - "&amp;Table1[[#This Row],[ShortIndustryTitle]]</f>
        <v>3219 - Other Wood Product Manufacturing</v>
      </c>
      <c r="F1096" t="s">
        <v>751</v>
      </c>
      <c r="G1096">
        <v>2019</v>
      </c>
      <c r="H1096">
        <v>109.54813941295799</v>
      </c>
    </row>
    <row r="1097" spans="1:8" x14ac:dyDescent="0.3">
      <c r="A1097" t="s">
        <v>17</v>
      </c>
      <c r="B1097" s="12">
        <v>322</v>
      </c>
      <c r="C1097" t="s">
        <v>32</v>
      </c>
      <c r="D1097" t="str">
        <f>_xlfn.XLOOKUP(Table1[[#This Row],[IndustryCode]],Metadata!$A$1:$A$64,Metadata!$F$1:$F$64,Table1[[#This Row],[IndustryTitle]])</f>
        <v>Paper Manf.</v>
      </c>
      <c r="E1097" t="str">
        <f>Table1[[#This Row],[IndustryCode]]&amp;" - "&amp;Table1[[#This Row],[ShortIndustryTitle]]</f>
        <v>322 - Paper Manf.</v>
      </c>
      <c r="F1097" t="s">
        <v>747</v>
      </c>
      <c r="G1097">
        <v>2005</v>
      </c>
      <c r="H1097">
        <v>100</v>
      </c>
    </row>
    <row r="1098" spans="1:8" x14ac:dyDescent="0.3">
      <c r="A1098" t="s">
        <v>17</v>
      </c>
      <c r="B1098" s="12">
        <v>322</v>
      </c>
      <c r="C1098" t="s">
        <v>32</v>
      </c>
      <c r="D1098" t="str">
        <f>_xlfn.XLOOKUP(Table1[[#This Row],[IndustryCode]],Metadata!$A$1:$A$64,Metadata!$F$1:$F$64,Table1[[#This Row],[IndustryTitle]])</f>
        <v>Paper Manf.</v>
      </c>
      <c r="E1098" t="str">
        <f>Table1[[#This Row],[IndustryCode]]&amp;" - "&amp;Table1[[#This Row],[ShortIndustryTitle]]</f>
        <v>322 - Paper Manf.</v>
      </c>
      <c r="F1098" t="s">
        <v>747</v>
      </c>
      <c r="G1098">
        <v>2006</v>
      </c>
      <c r="H1098">
        <v>100.42959699500101</v>
      </c>
    </row>
    <row r="1099" spans="1:8" x14ac:dyDescent="0.3">
      <c r="A1099" t="s">
        <v>17</v>
      </c>
      <c r="B1099" s="12">
        <v>322</v>
      </c>
      <c r="C1099" t="s">
        <v>32</v>
      </c>
      <c r="D1099" t="str">
        <f>_xlfn.XLOOKUP(Table1[[#This Row],[IndustryCode]],Metadata!$A$1:$A$64,Metadata!$F$1:$F$64,Table1[[#This Row],[IndustryTitle]])</f>
        <v>Paper Manf.</v>
      </c>
      <c r="E1099" t="str">
        <f>Table1[[#This Row],[IndustryCode]]&amp;" - "&amp;Table1[[#This Row],[ShortIndustryTitle]]</f>
        <v>322 - Paper Manf.</v>
      </c>
      <c r="F1099" t="s">
        <v>747</v>
      </c>
      <c r="G1099">
        <v>2007</v>
      </c>
      <c r="H1099">
        <v>101.249820637266</v>
      </c>
    </row>
    <row r="1100" spans="1:8" x14ac:dyDescent="0.3">
      <c r="A1100" t="s">
        <v>17</v>
      </c>
      <c r="B1100" s="12">
        <v>322</v>
      </c>
      <c r="C1100" t="s">
        <v>32</v>
      </c>
      <c r="D1100" t="str">
        <f>_xlfn.XLOOKUP(Table1[[#This Row],[IndustryCode]],Metadata!$A$1:$A$64,Metadata!$F$1:$F$64,Table1[[#This Row],[IndustryTitle]])</f>
        <v>Paper Manf.</v>
      </c>
      <c r="E1100" t="str">
        <f>Table1[[#This Row],[IndustryCode]]&amp;" - "&amp;Table1[[#This Row],[ShortIndustryTitle]]</f>
        <v>322 - Paper Manf.</v>
      </c>
      <c r="F1100" t="s">
        <v>747</v>
      </c>
      <c r="G1100">
        <v>2008</v>
      </c>
      <c r="H1100">
        <v>102.82783019169</v>
      </c>
    </row>
    <row r="1101" spans="1:8" x14ac:dyDescent="0.3">
      <c r="A1101" t="s">
        <v>17</v>
      </c>
      <c r="B1101" s="12">
        <v>322</v>
      </c>
      <c r="C1101" t="s">
        <v>32</v>
      </c>
      <c r="D1101" t="str">
        <f>_xlfn.XLOOKUP(Table1[[#This Row],[IndustryCode]],Metadata!$A$1:$A$64,Metadata!$F$1:$F$64,Table1[[#This Row],[IndustryTitle]])</f>
        <v>Paper Manf.</v>
      </c>
      <c r="E1101" t="str">
        <f>Table1[[#This Row],[IndustryCode]]&amp;" - "&amp;Table1[[#This Row],[ShortIndustryTitle]]</f>
        <v>322 - Paper Manf.</v>
      </c>
      <c r="F1101" t="s">
        <v>747</v>
      </c>
      <c r="G1101">
        <v>2009</v>
      </c>
      <c r="H1101">
        <v>102.507601396787</v>
      </c>
    </row>
    <row r="1102" spans="1:8" x14ac:dyDescent="0.3">
      <c r="A1102" t="s">
        <v>17</v>
      </c>
      <c r="B1102" s="12">
        <v>322</v>
      </c>
      <c r="C1102" t="s">
        <v>32</v>
      </c>
      <c r="D1102" t="str">
        <f>_xlfn.XLOOKUP(Table1[[#This Row],[IndustryCode]],Metadata!$A$1:$A$64,Metadata!$F$1:$F$64,Table1[[#This Row],[IndustryTitle]])</f>
        <v>Paper Manf.</v>
      </c>
      <c r="E1102" t="str">
        <f>Table1[[#This Row],[IndustryCode]]&amp;" - "&amp;Table1[[#This Row],[ShortIndustryTitle]]</f>
        <v>322 - Paper Manf.</v>
      </c>
      <c r="F1102" t="s">
        <v>747</v>
      </c>
      <c r="G1102">
        <v>2010</v>
      </c>
      <c r="H1102">
        <v>103.85642307388299</v>
      </c>
    </row>
    <row r="1103" spans="1:8" x14ac:dyDescent="0.3">
      <c r="A1103" t="s">
        <v>17</v>
      </c>
      <c r="B1103" s="12">
        <v>322</v>
      </c>
      <c r="C1103" t="s">
        <v>32</v>
      </c>
      <c r="D1103" t="str">
        <f>_xlfn.XLOOKUP(Table1[[#This Row],[IndustryCode]],Metadata!$A$1:$A$64,Metadata!$F$1:$F$64,Table1[[#This Row],[IndustryTitle]])</f>
        <v>Paper Manf.</v>
      </c>
      <c r="E1103" t="str">
        <f>Table1[[#This Row],[IndustryCode]]&amp;" - "&amp;Table1[[#This Row],[ShortIndustryTitle]]</f>
        <v>322 - Paper Manf.</v>
      </c>
      <c r="F1103" t="s">
        <v>747</v>
      </c>
      <c r="G1103">
        <v>2011</v>
      </c>
      <c r="H1103">
        <v>105.052418767451</v>
      </c>
    </row>
    <row r="1104" spans="1:8" x14ac:dyDescent="0.3">
      <c r="A1104" t="s">
        <v>17</v>
      </c>
      <c r="B1104" s="12">
        <v>322</v>
      </c>
      <c r="C1104" t="s">
        <v>32</v>
      </c>
      <c r="D1104" t="str">
        <f>_xlfn.XLOOKUP(Table1[[#This Row],[IndustryCode]],Metadata!$A$1:$A$64,Metadata!$F$1:$F$64,Table1[[#This Row],[IndustryTitle]])</f>
        <v>Paper Manf.</v>
      </c>
      <c r="E1104" t="str">
        <f>Table1[[#This Row],[IndustryCode]]&amp;" - "&amp;Table1[[#This Row],[ShortIndustryTitle]]</f>
        <v>322 - Paper Manf.</v>
      </c>
      <c r="F1104" t="s">
        <v>747</v>
      </c>
      <c r="G1104">
        <v>2012</v>
      </c>
      <c r="H1104">
        <v>104.494812815839</v>
      </c>
    </row>
    <row r="1105" spans="1:8" x14ac:dyDescent="0.3">
      <c r="A1105" t="s">
        <v>17</v>
      </c>
      <c r="B1105" s="12">
        <v>322</v>
      </c>
      <c r="C1105" t="s">
        <v>32</v>
      </c>
      <c r="D1105" t="str">
        <f>_xlfn.XLOOKUP(Table1[[#This Row],[IndustryCode]],Metadata!$A$1:$A$64,Metadata!$F$1:$F$64,Table1[[#This Row],[IndustryTitle]])</f>
        <v>Paper Manf.</v>
      </c>
      <c r="E1105" t="str">
        <f>Table1[[#This Row],[IndustryCode]]&amp;" - "&amp;Table1[[#This Row],[ShortIndustryTitle]]</f>
        <v>322 - Paper Manf.</v>
      </c>
      <c r="F1105" t="s">
        <v>747</v>
      </c>
      <c r="G1105">
        <v>2013</v>
      </c>
      <c r="H1105">
        <v>104.38876595201801</v>
      </c>
    </row>
    <row r="1106" spans="1:8" x14ac:dyDescent="0.3">
      <c r="A1106" t="s">
        <v>17</v>
      </c>
      <c r="B1106" s="12">
        <v>322</v>
      </c>
      <c r="C1106" t="s">
        <v>32</v>
      </c>
      <c r="D1106" t="str">
        <f>_xlfn.XLOOKUP(Table1[[#This Row],[IndustryCode]],Metadata!$A$1:$A$64,Metadata!$F$1:$F$64,Table1[[#This Row],[IndustryTitle]])</f>
        <v>Paper Manf.</v>
      </c>
      <c r="E1106" t="str">
        <f>Table1[[#This Row],[IndustryCode]]&amp;" - "&amp;Table1[[#This Row],[ShortIndustryTitle]]</f>
        <v>322 - Paper Manf.</v>
      </c>
      <c r="F1106" t="s">
        <v>747</v>
      </c>
      <c r="G1106">
        <v>2014</v>
      </c>
      <c r="H1106">
        <v>102.720063876174</v>
      </c>
    </row>
    <row r="1107" spans="1:8" x14ac:dyDescent="0.3">
      <c r="A1107" t="s">
        <v>17</v>
      </c>
      <c r="B1107" s="12">
        <v>322</v>
      </c>
      <c r="C1107" t="s">
        <v>32</v>
      </c>
      <c r="D1107" t="str">
        <f>_xlfn.XLOOKUP(Table1[[#This Row],[IndustryCode]],Metadata!$A$1:$A$64,Metadata!$F$1:$F$64,Table1[[#This Row],[IndustryTitle]])</f>
        <v>Paper Manf.</v>
      </c>
      <c r="E1107" t="str">
        <f>Table1[[#This Row],[IndustryCode]]&amp;" - "&amp;Table1[[#This Row],[ShortIndustryTitle]]</f>
        <v>322 - Paper Manf.</v>
      </c>
      <c r="F1107" t="s">
        <v>747</v>
      </c>
      <c r="G1107">
        <v>2015</v>
      </c>
      <c r="H1107">
        <v>103.19454824813999</v>
      </c>
    </row>
    <row r="1108" spans="1:8" x14ac:dyDescent="0.3">
      <c r="A1108" t="s">
        <v>17</v>
      </c>
      <c r="B1108" s="12">
        <v>322</v>
      </c>
      <c r="C1108" t="s">
        <v>32</v>
      </c>
      <c r="D1108" t="str">
        <f>_xlfn.XLOOKUP(Table1[[#This Row],[IndustryCode]],Metadata!$A$1:$A$64,Metadata!$F$1:$F$64,Table1[[#This Row],[IndustryTitle]])</f>
        <v>Paper Manf.</v>
      </c>
      <c r="E1108" t="str">
        <f>Table1[[#This Row],[IndustryCode]]&amp;" - "&amp;Table1[[#This Row],[ShortIndustryTitle]]</f>
        <v>322 - Paper Manf.</v>
      </c>
      <c r="F1108" t="s">
        <v>747</v>
      </c>
      <c r="G1108">
        <v>2016</v>
      </c>
      <c r="H1108">
        <v>104.44238278384699</v>
      </c>
    </row>
    <row r="1109" spans="1:8" x14ac:dyDescent="0.3">
      <c r="A1109" t="s">
        <v>17</v>
      </c>
      <c r="B1109" s="12">
        <v>322</v>
      </c>
      <c r="C1109" t="s">
        <v>32</v>
      </c>
      <c r="D1109" t="str">
        <f>_xlfn.XLOOKUP(Table1[[#This Row],[IndustryCode]],Metadata!$A$1:$A$64,Metadata!$F$1:$F$64,Table1[[#This Row],[IndustryTitle]])</f>
        <v>Paper Manf.</v>
      </c>
      <c r="E1109" t="str">
        <f>Table1[[#This Row],[IndustryCode]]&amp;" - "&amp;Table1[[#This Row],[ShortIndustryTitle]]</f>
        <v>322 - Paper Manf.</v>
      </c>
      <c r="F1109" t="s">
        <v>747</v>
      </c>
      <c r="G1109">
        <v>2017</v>
      </c>
      <c r="H1109">
        <v>107.221179766875</v>
      </c>
    </row>
    <row r="1110" spans="1:8" x14ac:dyDescent="0.3">
      <c r="A1110" t="s">
        <v>17</v>
      </c>
      <c r="B1110" s="12">
        <v>322</v>
      </c>
      <c r="C1110" t="s">
        <v>32</v>
      </c>
      <c r="D1110" t="str">
        <f>_xlfn.XLOOKUP(Table1[[#This Row],[IndustryCode]],Metadata!$A$1:$A$64,Metadata!$F$1:$F$64,Table1[[#This Row],[IndustryTitle]])</f>
        <v>Paper Manf.</v>
      </c>
      <c r="E1110" t="str">
        <f>Table1[[#This Row],[IndustryCode]]&amp;" - "&amp;Table1[[#This Row],[ShortIndustryTitle]]</f>
        <v>322 - Paper Manf.</v>
      </c>
      <c r="F1110" t="s">
        <v>747</v>
      </c>
      <c r="G1110">
        <v>2018</v>
      </c>
      <c r="H1110">
        <v>105.96512797852699</v>
      </c>
    </row>
    <row r="1111" spans="1:8" x14ac:dyDescent="0.3">
      <c r="A1111" t="s">
        <v>17</v>
      </c>
      <c r="B1111" s="12">
        <v>322</v>
      </c>
      <c r="C1111" t="s">
        <v>32</v>
      </c>
      <c r="D1111" t="str">
        <f>_xlfn.XLOOKUP(Table1[[#This Row],[IndustryCode]],Metadata!$A$1:$A$64,Metadata!$F$1:$F$64,Table1[[#This Row],[IndustryTitle]])</f>
        <v>Paper Manf.</v>
      </c>
      <c r="E1111" t="str">
        <f>Table1[[#This Row],[IndustryCode]]&amp;" - "&amp;Table1[[#This Row],[ShortIndustryTitle]]</f>
        <v>322 - Paper Manf.</v>
      </c>
      <c r="F1111" t="s">
        <v>747</v>
      </c>
      <c r="G1111">
        <v>2019</v>
      </c>
      <c r="H1111">
        <v>101.998150009204</v>
      </c>
    </row>
    <row r="1112" spans="1:8" x14ac:dyDescent="0.3">
      <c r="A1112" t="s">
        <v>17</v>
      </c>
      <c r="B1112" s="12">
        <v>3221</v>
      </c>
      <c r="C1112" t="s">
        <v>142</v>
      </c>
      <c r="D1112" t="str">
        <f>_xlfn.XLOOKUP(Table1[[#This Row],[IndustryCode]],Metadata!$A$1:$A$64,Metadata!$F$1:$F$64,Table1[[#This Row],[IndustryTitle]])</f>
        <v>Pulp, Paper, And Paperboard Mills</v>
      </c>
      <c r="E1112" t="str">
        <f>Table1[[#This Row],[IndustryCode]]&amp;" - "&amp;Table1[[#This Row],[ShortIndustryTitle]]</f>
        <v>3221 - Pulp, Paper, And Paperboard Mills</v>
      </c>
      <c r="F1112" t="s">
        <v>751</v>
      </c>
      <c r="G1112">
        <v>2005</v>
      </c>
      <c r="H1112">
        <v>100</v>
      </c>
    </row>
    <row r="1113" spans="1:8" x14ac:dyDescent="0.3">
      <c r="A1113" t="s">
        <v>17</v>
      </c>
      <c r="B1113" s="12">
        <v>3221</v>
      </c>
      <c r="C1113" t="s">
        <v>142</v>
      </c>
      <c r="D1113" t="str">
        <f>_xlfn.XLOOKUP(Table1[[#This Row],[IndustryCode]],Metadata!$A$1:$A$64,Metadata!$F$1:$F$64,Table1[[#This Row],[IndustryTitle]])</f>
        <v>Pulp, Paper, And Paperboard Mills</v>
      </c>
      <c r="E1113" t="str">
        <f>Table1[[#This Row],[IndustryCode]]&amp;" - "&amp;Table1[[#This Row],[ShortIndustryTitle]]</f>
        <v>3221 - Pulp, Paper, And Paperboard Mills</v>
      </c>
      <c r="F1113" t="s">
        <v>751</v>
      </c>
      <c r="G1113">
        <v>2006</v>
      </c>
      <c r="H1113">
        <v>99.442359495849402</v>
      </c>
    </row>
    <row r="1114" spans="1:8" x14ac:dyDescent="0.3">
      <c r="A1114" t="s">
        <v>17</v>
      </c>
      <c r="B1114" s="12">
        <v>3221</v>
      </c>
      <c r="C1114" t="s">
        <v>142</v>
      </c>
      <c r="D1114" t="str">
        <f>_xlfn.XLOOKUP(Table1[[#This Row],[IndustryCode]],Metadata!$A$1:$A$64,Metadata!$F$1:$F$64,Table1[[#This Row],[IndustryTitle]])</f>
        <v>Pulp, Paper, And Paperboard Mills</v>
      </c>
      <c r="E1114" t="str">
        <f>Table1[[#This Row],[IndustryCode]]&amp;" - "&amp;Table1[[#This Row],[ShortIndustryTitle]]</f>
        <v>3221 - Pulp, Paper, And Paperboard Mills</v>
      </c>
      <c r="F1114" t="s">
        <v>751</v>
      </c>
      <c r="G1114">
        <v>2007</v>
      </c>
      <c r="H1114">
        <v>101.014060168187</v>
      </c>
    </row>
    <row r="1115" spans="1:8" x14ac:dyDescent="0.3">
      <c r="A1115" t="s">
        <v>17</v>
      </c>
      <c r="B1115" s="12">
        <v>3221</v>
      </c>
      <c r="C1115" t="s">
        <v>142</v>
      </c>
      <c r="D1115" t="str">
        <f>_xlfn.XLOOKUP(Table1[[#This Row],[IndustryCode]],Metadata!$A$1:$A$64,Metadata!$F$1:$F$64,Table1[[#This Row],[IndustryTitle]])</f>
        <v>Pulp, Paper, And Paperboard Mills</v>
      </c>
      <c r="E1115" t="str">
        <f>Table1[[#This Row],[IndustryCode]]&amp;" - "&amp;Table1[[#This Row],[ShortIndustryTitle]]</f>
        <v>3221 - Pulp, Paper, And Paperboard Mills</v>
      </c>
      <c r="F1115" t="s">
        <v>751</v>
      </c>
      <c r="G1115">
        <v>2008</v>
      </c>
      <c r="H1115">
        <v>100.321424031593</v>
      </c>
    </row>
    <row r="1116" spans="1:8" x14ac:dyDescent="0.3">
      <c r="A1116" t="s">
        <v>17</v>
      </c>
      <c r="B1116" s="12">
        <v>3221</v>
      </c>
      <c r="C1116" t="s">
        <v>142</v>
      </c>
      <c r="D1116" t="str">
        <f>_xlfn.XLOOKUP(Table1[[#This Row],[IndustryCode]],Metadata!$A$1:$A$64,Metadata!$F$1:$F$64,Table1[[#This Row],[IndustryTitle]])</f>
        <v>Pulp, Paper, And Paperboard Mills</v>
      </c>
      <c r="E1116" t="str">
        <f>Table1[[#This Row],[IndustryCode]]&amp;" - "&amp;Table1[[#This Row],[ShortIndustryTitle]]</f>
        <v>3221 - Pulp, Paper, And Paperboard Mills</v>
      </c>
      <c r="F1116" t="s">
        <v>751</v>
      </c>
      <c r="G1116">
        <v>2009</v>
      </c>
      <c r="H1116">
        <v>101.052286841859</v>
      </c>
    </row>
    <row r="1117" spans="1:8" x14ac:dyDescent="0.3">
      <c r="A1117" t="s">
        <v>17</v>
      </c>
      <c r="B1117" s="12">
        <v>3221</v>
      </c>
      <c r="C1117" t="s">
        <v>142</v>
      </c>
      <c r="D1117" t="str">
        <f>_xlfn.XLOOKUP(Table1[[#This Row],[IndustryCode]],Metadata!$A$1:$A$64,Metadata!$F$1:$F$64,Table1[[#This Row],[IndustryTitle]])</f>
        <v>Pulp, Paper, And Paperboard Mills</v>
      </c>
      <c r="E1117" t="str">
        <f>Table1[[#This Row],[IndustryCode]]&amp;" - "&amp;Table1[[#This Row],[ShortIndustryTitle]]</f>
        <v>3221 - Pulp, Paper, And Paperboard Mills</v>
      </c>
      <c r="F1117" t="s">
        <v>751</v>
      </c>
      <c r="G1117">
        <v>2010</v>
      </c>
      <c r="H1117">
        <v>102.23177225124699</v>
      </c>
    </row>
    <row r="1118" spans="1:8" x14ac:dyDescent="0.3">
      <c r="A1118" t="s">
        <v>17</v>
      </c>
      <c r="B1118" s="12">
        <v>3221</v>
      </c>
      <c r="C1118" t="s">
        <v>142</v>
      </c>
      <c r="D1118" t="str">
        <f>_xlfn.XLOOKUP(Table1[[#This Row],[IndustryCode]],Metadata!$A$1:$A$64,Metadata!$F$1:$F$64,Table1[[#This Row],[IndustryTitle]])</f>
        <v>Pulp, Paper, And Paperboard Mills</v>
      </c>
      <c r="E1118" t="str">
        <f>Table1[[#This Row],[IndustryCode]]&amp;" - "&amp;Table1[[#This Row],[ShortIndustryTitle]]</f>
        <v>3221 - Pulp, Paper, And Paperboard Mills</v>
      </c>
      <c r="F1118" t="s">
        <v>751</v>
      </c>
      <c r="G1118">
        <v>2011</v>
      </c>
      <c r="H1118">
        <v>102.990821813846</v>
      </c>
    </row>
    <row r="1119" spans="1:8" x14ac:dyDescent="0.3">
      <c r="A1119" t="s">
        <v>17</v>
      </c>
      <c r="B1119" s="12">
        <v>3221</v>
      </c>
      <c r="C1119" t="s">
        <v>142</v>
      </c>
      <c r="D1119" t="str">
        <f>_xlfn.XLOOKUP(Table1[[#This Row],[IndustryCode]],Metadata!$A$1:$A$64,Metadata!$F$1:$F$64,Table1[[#This Row],[IndustryTitle]])</f>
        <v>Pulp, Paper, And Paperboard Mills</v>
      </c>
      <c r="E1119" t="str">
        <f>Table1[[#This Row],[IndustryCode]]&amp;" - "&amp;Table1[[#This Row],[ShortIndustryTitle]]</f>
        <v>3221 - Pulp, Paper, And Paperboard Mills</v>
      </c>
      <c r="F1119" t="s">
        <v>751</v>
      </c>
      <c r="G1119">
        <v>2012</v>
      </c>
      <c r="H1119">
        <v>102.117441461669</v>
      </c>
    </row>
    <row r="1120" spans="1:8" x14ac:dyDescent="0.3">
      <c r="A1120" t="s">
        <v>17</v>
      </c>
      <c r="B1120" s="12">
        <v>3221</v>
      </c>
      <c r="C1120" t="s">
        <v>142</v>
      </c>
      <c r="D1120" t="str">
        <f>_xlfn.XLOOKUP(Table1[[#This Row],[IndustryCode]],Metadata!$A$1:$A$64,Metadata!$F$1:$F$64,Table1[[#This Row],[IndustryTitle]])</f>
        <v>Pulp, Paper, And Paperboard Mills</v>
      </c>
      <c r="E1120" t="str">
        <f>Table1[[#This Row],[IndustryCode]]&amp;" - "&amp;Table1[[#This Row],[ShortIndustryTitle]]</f>
        <v>3221 - Pulp, Paper, And Paperboard Mills</v>
      </c>
      <c r="F1120" t="s">
        <v>751</v>
      </c>
      <c r="G1120">
        <v>2013</v>
      </c>
      <c r="H1120">
        <v>103.58608776502</v>
      </c>
    </row>
    <row r="1121" spans="1:8" x14ac:dyDescent="0.3">
      <c r="A1121" t="s">
        <v>17</v>
      </c>
      <c r="B1121" s="12">
        <v>3221</v>
      </c>
      <c r="C1121" t="s">
        <v>142</v>
      </c>
      <c r="D1121" t="str">
        <f>_xlfn.XLOOKUP(Table1[[#This Row],[IndustryCode]],Metadata!$A$1:$A$64,Metadata!$F$1:$F$64,Table1[[#This Row],[IndustryTitle]])</f>
        <v>Pulp, Paper, And Paperboard Mills</v>
      </c>
      <c r="E1121" t="str">
        <f>Table1[[#This Row],[IndustryCode]]&amp;" - "&amp;Table1[[#This Row],[ShortIndustryTitle]]</f>
        <v>3221 - Pulp, Paper, And Paperboard Mills</v>
      </c>
      <c r="F1121" t="s">
        <v>751</v>
      </c>
      <c r="G1121">
        <v>2014</v>
      </c>
      <c r="H1121">
        <v>104.069524701815</v>
      </c>
    </row>
    <row r="1122" spans="1:8" x14ac:dyDescent="0.3">
      <c r="A1122" t="s">
        <v>17</v>
      </c>
      <c r="B1122" s="12">
        <v>3221</v>
      </c>
      <c r="C1122" t="s">
        <v>142</v>
      </c>
      <c r="D1122" t="str">
        <f>_xlfn.XLOOKUP(Table1[[#This Row],[IndustryCode]],Metadata!$A$1:$A$64,Metadata!$F$1:$F$64,Table1[[#This Row],[IndustryTitle]])</f>
        <v>Pulp, Paper, And Paperboard Mills</v>
      </c>
      <c r="E1122" t="str">
        <f>Table1[[#This Row],[IndustryCode]]&amp;" - "&amp;Table1[[#This Row],[ShortIndustryTitle]]</f>
        <v>3221 - Pulp, Paper, And Paperboard Mills</v>
      </c>
      <c r="F1122" t="s">
        <v>751</v>
      </c>
      <c r="G1122">
        <v>2015</v>
      </c>
      <c r="H1122">
        <v>102.29727242055</v>
      </c>
    </row>
    <row r="1123" spans="1:8" x14ac:dyDescent="0.3">
      <c r="A1123" t="s">
        <v>17</v>
      </c>
      <c r="B1123" s="12">
        <v>3221</v>
      </c>
      <c r="C1123" t="s">
        <v>142</v>
      </c>
      <c r="D1123" t="str">
        <f>_xlfn.XLOOKUP(Table1[[#This Row],[IndustryCode]],Metadata!$A$1:$A$64,Metadata!$F$1:$F$64,Table1[[#This Row],[IndustryTitle]])</f>
        <v>Pulp, Paper, And Paperboard Mills</v>
      </c>
      <c r="E1123" t="str">
        <f>Table1[[#This Row],[IndustryCode]]&amp;" - "&amp;Table1[[#This Row],[ShortIndustryTitle]]</f>
        <v>3221 - Pulp, Paper, And Paperboard Mills</v>
      </c>
      <c r="F1123" t="s">
        <v>751</v>
      </c>
      <c r="G1123">
        <v>2016</v>
      </c>
      <c r="H1123">
        <v>103.888909378866</v>
      </c>
    </row>
    <row r="1124" spans="1:8" x14ac:dyDescent="0.3">
      <c r="A1124" t="s">
        <v>17</v>
      </c>
      <c r="B1124" s="12">
        <v>3221</v>
      </c>
      <c r="C1124" t="s">
        <v>142</v>
      </c>
      <c r="D1124" t="str">
        <f>_xlfn.XLOOKUP(Table1[[#This Row],[IndustryCode]],Metadata!$A$1:$A$64,Metadata!$F$1:$F$64,Table1[[#This Row],[IndustryTitle]])</f>
        <v>Pulp, Paper, And Paperboard Mills</v>
      </c>
      <c r="E1124" t="str">
        <f>Table1[[#This Row],[IndustryCode]]&amp;" - "&amp;Table1[[#This Row],[ShortIndustryTitle]]</f>
        <v>3221 - Pulp, Paper, And Paperboard Mills</v>
      </c>
      <c r="F1124" t="s">
        <v>751</v>
      </c>
      <c r="G1124">
        <v>2017</v>
      </c>
      <c r="H1124">
        <v>105.935024809928</v>
      </c>
    </row>
    <row r="1125" spans="1:8" x14ac:dyDescent="0.3">
      <c r="A1125" t="s">
        <v>17</v>
      </c>
      <c r="B1125" s="12">
        <v>3221</v>
      </c>
      <c r="C1125" t="s">
        <v>142</v>
      </c>
      <c r="D1125" t="str">
        <f>_xlfn.XLOOKUP(Table1[[#This Row],[IndustryCode]],Metadata!$A$1:$A$64,Metadata!$F$1:$F$64,Table1[[#This Row],[IndustryTitle]])</f>
        <v>Pulp, Paper, And Paperboard Mills</v>
      </c>
      <c r="E1125" t="str">
        <f>Table1[[#This Row],[IndustryCode]]&amp;" - "&amp;Table1[[#This Row],[ShortIndustryTitle]]</f>
        <v>3221 - Pulp, Paper, And Paperboard Mills</v>
      </c>
      <c r="F1125" t="s">
        <v>751</v>
      </c>
      <c r="G1125">
        <v>2018</v>
      </c>
      <c r="H1125">
        <v>106.50505263968</v>
      </c>
    </row>
    <row r="1126" spans="1:8" x14ac:dyDescent="0.3">
      <c r="A1126" t="s">
        <v>17</v>
      </c>
      <c r="B1126" s="12">
        <v>3221</v>
      </c>
      <c r="C1126" t="s">
        <v>142</v>
      </c>
      <c r="D1126" t="str">
        <f>_xlfn.XLOOKUP(Table1[[#This Row],[IndustryCode]],Metadata!$A$1:$A$64,Metadata!$F$1:$F$64,Table1[[#This Row],[IndustryTitle]])</f>
        <v>Pulp, Paper, And Paperboard Mills</v>
      </c>
      <c r="E1126" t="str">
        <f>Table1[[#This Row],[IndustryCode]]&amp;" - "&amp;Table1[[#This Row],[ShortIndustryTitle]]</f>
        <v>3221 - Pulp, Paper, And Paperboard Mills</v>
      </c>
      <c r="F1126" t="s">
        <v>751</v>
      </c>
      <c r="G1126">
        <v>2019</v>
      </c>
      <c r="H1126">
        <v>100.59855880976799</v>
      </c>
    </row>
    <row r="1127" spans="1:8" x14ac:dyDescent="0.3">
      <c r="A1127" t="s">
        <v>17</v>
      </c>
      <c r="B1127" s="12">
        <v>3222</v>
      </c>
      <c r="C1127" t="s">
        <v>143</v>
      </c>
      <c r="D1127" t="str">
        <f>_xlfn.XLOOKUP(Table1[[#This Row],[IndustryCode]],Metadata!$A$1:$A$64,Metadata!$F$1:$F$64,Table1[[#This Row],[IndustryTitle]])</f>
        <v>Converted Paper Product Manufacturing</v>
      </c>
      <c r="E1127" t="str">
        <f>Table1[[#This Row],[IndustryCode]]&amp;" - "&amp;Table1[[#This Row],[ShortIndustryTitle]]</f>
        <v>3222 - Converted Paper Product Manufacturing</v>
      </c>
      <c r="F1127" t="s">
        <v>751</v>
      </c>
      <c r="G1127">
        <v>2005</v>
      </c>
      <c r="H1127">
        <v>100</v>
      </c>
    </row>
    <row r="1128" spans="1:8" x14ac:dyDescent="0.3">
      <c r="A1128" t="s">
        <v>17</v>
      </c>
      <c r="B1128" s="12">
        <v>3222</v>
      </c>
      <c r="C1128" t="s">
        <v>143</v>
      </c>
      <c r="D1128" t="str">
        <f>_xlfn.XLOOKUP(Table1[[#This Row],[IndustryCode]],Metadata!$A$1:$A$64,Metadata!$F$1:$F$64,Table1[[#This Row],[IndustryTitle]])</f>
        <v>Converted Paper Product Manufacturing</v>
      </c>
      <c r="E1128" t="str">
        <f>Table1[[#This Row],[IndustryCode]]&amp;" - "&amp;Table1[[#This Row],[ShortIndustryTitle]]</f>
        <v>3222 - Converted Paper Product Manufacturing</v>
      </c>
      <c r="F1128" t="s">
        <v>751</v>
      </c>
      <c r="G1128">
        <v>2006</v>
      </c>
      <c r="H1128">
        <v>101.790884528221</v>
      </c>
    </row>
    <row r="1129" spans="1:8" x14ac:dyDescent="0.3">
      <c r="A1129" t="s">
        <v>17</v>
      </c>
      <c r="B1129" s="12">
        <v>3222</v>
      </c>
      <c r="C1129" t="s">
        <v>143</v>
      </c>
      <c r="D1129" t="str">
        <f>_xlfn.XLOOKUP(Table1[[#This Row],[IndustryCode]],Metadata!$A$1:$A$64,Metadata!$F$1:$F$64,Table1[[#This Row],[IndustryTitle]])</f>
        <v>Converted Paper Product Manufacturing</v>
      </c>
      <c r="E1129" t="str">
        <f>Table1[[#This Row],[IndustryCode]]&amp;" - "&amp;Table1[[#This Row],[ShortIndustryTitle]]</f>
        <v>3222 - Converted Paper Product Manufacturing</v>
      </c>
      <c r="F1129" t="s">
        <v>751</v>
      </c>
      <c r="G1129">
        <v>2007</v>
      </c>
      <c r="H1129">
        <v>101.147194430022</v>
      </c>
    </row>
    <row r="1130" spans="1:8" x14ac:dyDescent="0.3">
      <c r="A1130" t="s">
        <v>17</v>
      </c>
      <c r="B1130" s="12">
        <v>3222</v>
      </c>
      <c r="C1130" t="s">
        <v>143</v>
      </c>
      <c r="D1130" t="str">
        <f>_xlfn.XLOOKUP(Table1[[#This Row],[IndustryCode]],Metadata!$A$1:$A$64,Metadata!$F$1:$F$64,Table1[[#This Row],[IndustryTitle]])</f>
        <v>Converted Paper Product Manufacturing</v>
      </c>
      <c r="E1130" t="str">
        <f>Table1[[#This Row],[IndustryCode]]&amp;" - "&amp;Table1[[#This Row],[ShortIndustryTitle]]</f>
        <v>3222 - Converted Paper Product Manufacturing</v>
      </c>
      <c r="F1130" t="s">
        <v>751</v>
      </c>
      <c r="G1130">
        <v>2008</v>
      </c>
      <c r="H1130">
        <v>105.123706410764</v>
      </c>
    </row>
    <row r="1131" spans="1:8" x14ac:dyDescent="0.3">
      <c r="A1131" t="s">
        <v>17</v>
      </c>
      <c r="B1131" s="12">
        <v>3222</v>
      </c>
      <c r="C1131" t="s">
        <v>143</v>
      </c>
      <c r="D1131" t="str">
        <f>_xlfn.XLOOKUP(Table1[[#This Row],[IndustryCode]],Metadata!$A$1:$A$64,Metadata!$F$1:$F$64,Table1[[#This Row],[IndustryTitle]])</f>
        <v>Converted Paper Product Manufacturing</v>
      </c>
      <c r="E1131" t="str">
        <f>Table1[[#This Row],[IndustryCode]]&amp;" - "&amp;Table1[[#This Row],[ShortIndustryTitle]]</f>
        <v>3222 - Converted Paper Product Manufacturing</v>
      </c>
      <c r="F1131" t="s">
        <v>751</v>
      </c>
      <c r="G1131">
        <v>2009</v>
      </c>
      <c r="H1131">
        <v>103.658342882358</v>
      </c>
    </row>
    <row r="1132" spans="1:8" x14ac:dyDescent="0.3">
      <c r="A1132" t="s">
        <v>17</v>
      </c>
      <c r="B1132" s="12">
        <v>3222</v>
      </c>
      <c r="C1132" t="s">
        <v>143</v>
      </c>
      <c r="D1132" t="str">
        <f>_xlfn.XLOOKUP(Table1[[#This Row],[IndustryCode]],Metadata!$A$1:$A$64,Metadata!$F$1:$F$64,Table1[[#This Row],[IndustryTitle]])</f>
        <v>Converted Paper Product Manufacturing</v>
      </c>
      <c r="E1132" t="str">
        <f>Table1[[#This Row],[IndustryCode]]&amp;" - "&amp;Table1[[#This Row],[ShortIndustryTitle]]</f>
        <v>3222 - Converted Paper Product Manufacturing</v>
      </c>
      <c r="F1132" t="s">
        <v>751</v>
      </c>
      <c r="G1132">
        <v>2010</v>
      </c>
      <c r="H1132">
        <v>106.16478228967399</v>
      </c>
    </row>
    <row r="1133" spans="1:8" x14ac:dyDescent="0.3">
      <c r="A1133" t="s">
        <v>17</v>
      </c>
      <c r="B1133" s="12">
        <v>3222</v>
      </c>
      <c r="C1133" t="s">
        <v>143</v>
      </c>
      <c r="D1133" t="str">
        <f>_xlfn.XLOOKUP(Table1[[#This Row],[IndustryCode]],Metadata!$A$1:$A$64,Metadata!$F$1:$F$64,Table1[[#This Row],[IndustryTitle]])</f>
        <v>Converted Paper Product Manufacturing</v>
      </c>
      <c r="E1133" t="str">
        <f>Table1[[#This Row],[IndustryCode]]&amp;" - "&amp;Table1[[#This Row],[ShortIndustryTitle]]</f>
        <v>3222 - Converted Paper Product Manufacturing</v>
      </c>
      <c r="F1133" t="s">
        <v>751</v>
      </c>
      <c r="G1133">
        <v>2011</v>
      </c>
      <c r="H1133">
        <v>109.025552107075</v>
      </c>
    </row>
    <row r="1134" spans="1:8" x14ac:dyDescent="0.3">
      <c r="A1134" t="s">
        <v>17</v>
      </c>
      <c r="B1134" s="12">
        <v>3222</v>
      </c>
      <c r="C1134" t="s">
        <v>143</v>
      </c>
      <c r="D1134" t="str">
        <f>_xlfn.XLOOKUP(Table1[[#This Row],[IndustryCode]],Metadata!$A$1:$A$64,Metadata!$F$1:$F$64,Table1[[#This Row],[IndustryTitle]])</f>
        <v>Converted Paper Product Manufacturing</v>
      </c>
      <c r="E1134" t="str">
        <f>Table1[[#This Row],[IndustryCode]]&amp;" - "&amp;Table1[[#This Row],[ShortIndustryTitle]]</f>
        <v>3222 - Converted Paper Product Manufacturing</v>
      </c>
      <c r="F1134" t="s">
        <v>751</v>
      </c>
      <c r="G1134">
        <v>2012</v>
      </c>
      <c r="H1134">
        <v>108.506341666756</v>
      </c>
    </row>
    <row r="1135" spans="1:8" x14ac:dyDescent="0.3">
      <c r="A1135" t="s">
        <v>17</v>
      </c>
      <c r="B1135" s="12">
        <v>3222</v>
      </c>
      <c r="C1135" t="s">
        <v>143</v>
      </c>
      <c r="D1135" t="str">
        <f>_xlfn.XLOOKUP(Table1[[#This Row],[IndustryCode]],Metadata!$A$1:$A$64,Metadata!$F$1:$F$64,Table1[[#This Row],[IndustryTitle]])</f>
        <v>Converted Paper Product Manufacturing</v>
      </c>
      <c r="E1135" t="str">
        <f>Table1[[#This Row],[IndustryCode]]&amp;" - "&amp;Table1[[#This Row],[ShortIndustryTitle]]</f>
        <v>3222 - Converted Paper Product Manufacturing</v>
      </c>
      <c r="F1135" t="s">
        <v>751</v>
      </c>
      <c r="G1135">
        <v>2013</v>
      </c>
      <c r="H1135">
        <v>105.290539750459</v>
      </c>
    </row>
    <row r="1136" spans="1:8" x14ac:dyDescent="0.3">
      <c r="A1136" t="s">
        <v>17</v>
      </c>
      <c r="B1136" s="12">
        <v>3222</v>
      </c>
      <c r="C1136" t="s">
        <v>143</v>
      </c>
      <c r="D1136" t="str">
        <f>_xlfn.XLOOKUP(Table1[[#This Row],[IndustryCode]],Metadata!$A$1:$A$64,Metadata!$F$1:$F$64,Table1[[#This Row],[IndustryTitle]])</f>
        <v>Converted Paper Product Manufacturing</v>
      </c>
      <c r="E1136" t="str">
        <f>Table1[[#This Row],[IndustryCode]]&amp;" - "&amp;Table1[[#This Row],[ShortIndustryTitle]]</f>
        <v>3222 - Converted Paper Product Manufacturing</v>
      </c>
      <c r="F1136" t="s">
        <v>751</v>
      </c>
      <c r="G1136">
        <v>2014</v>
      </c>
      <c r="H1136">
        <v>101.143817734371</v>
      </c>
    </row>
    <row r="1137" spans="1:8" x14ac:dyDescent="0.3">
      <c r="A1137" t="s">
        <v>17</v>
      </c>
      <c r="B1137" s="12">
        <v>3222</v>
      </c>
      <c r="C1137" t="s">
        <v>143</v>
      </c>
      <c r="D1137" t="str">
        <f>_xlfn.XLOOKUP(Table1[[#This Row],[IndustryCode]],Metadata!$A$1:$A$64,Metadata!$F$1:$F$64,Table1[[#This Row],[IndustryTitle]])</f>
        <v>Converted Paper Product Manufacturing</v>
      </c>
      <c r="E1137" t="str">
        <f>Table1[[#This Row],[IndustryCode]]&amp;" - "&amp;Table1[[#This Row],[ShortIndustryTitle]]</f>
        <v>3222 - Converted Paper Product Manufacturing</v>
      </c>
      <c r="F1137" t="s">
        <v>751</v>
      </c>
      <c r="G1137">
        <v>2015</v>
      </c>
      <c r="H1137">
        <v>105.255972820091</v>
      </c>
    </row>
    <row r="1138" spans="1:8" x14ac:dyDescent="0.3">
      <c r="A1138" t="s">
        <v>17</v>
      </c>
      <c r="B1138" s="12">
        <v>3222</v>
      </c>
      <c r="C1138" t="s">
        <v>143</v>
      </c>
      <c r="D1138" t="str">
        <f>_xlfn.XLOOKUP(Table1[[#This Row],[IndustryCode]],Metadata!$A$1:$A$64,Metadata!$F$1:$F$64,Table1[[#This Row],[IndustryTitle]])</f>
        <v>Converted Paper Product Manufacturing</v>
      </c>
      <c r="E1138" t="str">
        <f>Table1[[#This Row],[IndustryCode]]&amp;" - "&amp;Table1[[#This Row],[ShortIndustryTitle]]</f>
        <v>3222 - Converted Paper Product Manufacturing</v>
      </c>
      <c r="F1138" t="s">
        <v>751</v>
      </c>
      <c r="G1138">
        <v>2016</v>
      </c>
      <c r="H1138">
        <v>106.796673809753</v>
      </c>
    </row>
    <row r="1139" spans="1:8" x14ac:dyDescent="0.3">
      <c r="A1139" t="s">
        <v>17</v>
      </c>
      <c r="B1139" s="12">
        <v>3222</v>
      </c>
      <c r="C1139" t="s">
        <v>143</v>
      </c>
      <c r="D1139" t="str">
        <f>_xlfn.XLOOKUP(Table1[[#This Row],[IndustryCode]],Metadata!$A$1:$A$64,Metadata!$F$1:$F$64,Table1[[#This Row],[IndustryTitle]])</f>
        <v>Converted Paper Product Manufacturing</v>
      </c>
      <c r="E1139" t="str">
        <f>Table1[[#This Row],[IndustryCode]]&amp;" - "&amp;Table1[[#This Row],[ShortIndustryTitle]]</f>
        <v>3222 - Converted Paper Product Manufacturing</v>
      </c>
      <c r="F1139" t="s">
        <v>751</v>
      </c>
      <c r="G1139">
        <v>2017</v>
      </c>
      <c r="H1139">
        <v>109.59722471255201</v>
      </c>
    </row>
    <row r="1140" spans="1:8" x14ac:dyDescent="0.3">
      <c r="A1140" t="s">
        <v>17</v>
      </c>
      <c r="B1140" s="12">
        <v>3222</v>
      </c>
      <c r="C1140" t="s">
        <v>143</v>
      </c>
      <c r="D1140" t="str">
        <f>_xlfn.XLOOKUP(Table1[[#This Row],[IndustryCode]],Metadata!$A$1:$A$64,Metadata!$F$1:$F$64,Table1[[#This Row],[IndustryTitle]])</f>
        <v>Converted Paper Product Manufacturing</v>
      </c>
      <c r="E1140" t="str">
        <f>Table1[[#This Row],[IndustryCode]]&amp;" - "&amp;Table1[[#This Row],[ShortIndustryTitle]]</f>
        <v>3222 - Converted Paper Product Manufacturing</v>
      </c>
      <c r="F1140" t="s">
        <v>751</v>
      </c>
      <c r="G1140">
        <v>2018</v>
      </c>
      <c r="H1140">
        <v>106.012154079399</v>
      </c>
    </row>
    <row r="1141" spans="1:8" x14ac:dyDescent="0.3">
      <c r="A1141" t="s">
        <v>17</v>
      </c>
      <c r="B1141" s="12">
        <v>3222</v>
      </c>
      <c r="C1141" t="s">
        <v>143</v>
      </c>
      <c r="D1141" t="str">
        <f>_xlfn.XLOOKUP(Table1[[#This Row],[IndustryCode]],Metadata!$A$1:$A$64,Metadata!$F$1:$F$64,Table1[[#This Row],[IndustryTitle]])</f>
        <v>Converted Paper Product Manufacturing</v>
      </c>
      <c r="E1141" t="str">
        <f>Table1[[#This Row],[IndustryCode]]&amp;" - "&amp;Table1[[#This Row],[ShortIndustryTitle]]</f>
        <v>3222 - Converted Paper Product Manufacturing</v>
      </c>
      <c r="F1141" t="s">
        <v>751</v>
      </c>
      <c r="G1141">
        <v>2019</v>
      </c>
      <c r="H1141">
        <v>104.08625599999399</v>
      </c>
    </row>
    <row r="1142" spans="1:8" x14ac:dyDescent="0.3">
      <c r="A1142" t="s">
        <v>17</v>
      </c>
      <c r="B1142" s="12">
        <v>323</v>
      </c>
      <c r="C1142" t="s">
        <v>33</v>
      </c>
      <c r="D1142" t="str">
        <f>_xlfn.XLOOKUP(Table1[[#This Row],[IndustryCode]],Metadata!$A$1:$A$64,Metadata!$F$1:$F$64,Table1[[#This Row],[IndustryTitle]])</f>
        <v>Printing Activities</v>
      </c>
      <c r="E1142" t="str">
        <f>Table1[[#This Row],[IndustryCode]]&amp;" - "&amp;Table1[[#This Row],[ShortIndustryTitle]]</f>
        <v>323 - Printing Activities</v>
      </c>
      <c r="F1142" t="s">
        <v>747</v>
      </c>
      <c r="G1142">
        <v>2005</v>
      </c>
      <c r="H1142">
        <v>100</v>
      </c>
    </row>
    <row r="1143" spans="1:8" x14ac:dyDescent="0.3">
      <c r="A1143" t="s">
        <v>17</v>
      </c>
      <c r="B1143" s="12">
        <v>323</v>
      </c>
      <c r="C1143" t="s">
        <v>33</v>
      </c>
      <c r="D1143" t="str">
        <f>_xlfn.XLOOKUP(Table1[[#This Row],[IndustryCode]],Metadata!$A$1:$A$64,Metadata!$F$1:$F$64,Table1[[#This Row],[IndustryTitle]])</f>
        <v>Printing Activities</v>
      </c>
      <c r="E1143" t="str">
        <f>Table1[[#This Row],[IndustryCode]]&amp;" - "&amp;Table1[[#This Row],[ShortIndustryTitle]]</f>
        <v>323 - Printing Activities</v>
      </c>
      <c r="F1143" t="s">
        <v>747</v>
      </c>
      <c r="G1143">
        <v>2006</v>
      </c>
      <c r="H1143">
        <v>100.144051851794</v>
      </c>
    </row>
    <row r="1144" spans="1:8" x14ac:dyDescent="0.3">
      <c r="A1144" t="s">
        <v>17</v>
      </c>
      <c r="B1144" s="12">
        <v>323</v>
      </c>
      <c r="C1144" t="s">
        <v>33</v>
      </c>
      <c r="D1144" t="str">
        <f>_xlfn.XLOOKUP(Table1[[#This Row],[IndustryCode]],Metadata!$A$1:$A$64,Metadata!$F$1:$F$64,Table1[[#This Row],[IndustryTitle]])</f>
        <v>Printing Activities</v>
      </c>
      <c r="E1144" t="str">
        <f>Table1[[#This Row],[IndustryCode]]&amp;" - "&amp;Table1[[#This Row],[ShortIndustryTitle]]</f>
        <v>323 - Printing Activities</v>
      </c>
      <c r="F1144" t="s">
        <v>747</v>
      </c>
      <c r="G1144">
        <v>2007</v>
      </c>
      <c r="H1144">
        <v>99.968395484928195</v>
      </c>
    </row>
    <row r="1145" spans="1:8" x14ac:dyDescent="0.3">
      <c r="A1145" t="s">
        <v>17</v>
      </c>
      <c r="B1145" s="12">
        <v>323</v>
      </c>
      <c r="C1145" t="s">
        <v>33</v>
      </c>
      <c r="D1145" t="str">
        <f>_xlfn.XLOOKUP(Table1[[#This Row],[IndustryCode]],Metadata!$A$1:$A$64,Metadata!$F$1:$F$64,Table1[[#This Row],[IndustryTitle]])</f>
        <v>Printing Activities</v>
      </c>
      <c r="E1145" t="str">
        <f>Table1[[#This Row],[IndustryCode]]&amp;" - "&amp;Table1[[#This Row],[ShortIndustryTitle]]</f>
        <v>323 - Printing Activities</v>
      </c>
      <c r="F1145" t="s">
        <v>747</v>
      </c>
      <c r="G1145">
        <v>2008</v>
      </c>
      <c r="H1145">
        <v>101.023106340328</v>
      </c>
    </row>
    <row r="1146" spans="1:8" x14ac:dyDescent="0.3">
      <c r="A1146" t="s">
        <v>17</v>
      </c>
      <c r="B1146" s="12">
        <v>323</v>
      </c>
      <c r="C1146" t="s">
        <v>33</v>
      </c>
      <c r="D1146" t="str">
        <f>_xlfn.XLOOKUP(Table1[[#This Row],[IndustryCode]],Metadata!$A$1:$A$64,Metadata!$F$1:$F$64,Table1[[#This Row],[IndustryTitle]])</f>
        <v>Printing Activities</v>
      </c>
      <c r="E1146" t="str">
        <f>Table1[[#This Row],[IndustryCode]]&amp;" - "&amp;Table1[[#This Row],[ShortIndustryTitle]]</f>
        <v>323 - Printing Activities</v>
      </c>
      <c r="F1146" t="s">
        <v>747</v>
      </c>
      <c r="G1146">
        <v>2009</v>
      </c>
      <c r="H1146">
        <v>102.350268605816</v>
      </c>
    </row>
    <row r="1147" spans="1:8" x14ac:dyDescent="0.3">
      <c r="A1147" t="s">
        <v>17</v>
      </c>
      <c r="B1147" s="12">
        <v>323</v>
      </c>
      <c r="C1147" t="s">
        <v>33</v>
      </c>
      <c r="D1147" t="str">
        <f>_xlfn.XLOOKUP(Table1[[#This Row],[IndustryCode]],Metadata!$A$1:$A$64,Metadata!$F$1:$F$64,Table1[[#This Row],[IndustryTitle]])</f>
        <v>Printing Activities</v>
      </c>
      <c r="E1147" t="str">
        <f>Table1[[#This Row],[IndustryCode]]&amp;" - "&amp;Table1[[#This Row],[ShortIndustryTitle]]</f>
        <v>323 - Printing Activities</v>
      </c>
      <c r="F1147" t="s">
        <v>747</v>
      </c>
      <c r="G1147">
        <v>2010</v>
      </c>
      <c r="H1147">
        <v>103.605212419911</v>
      </c>
    </row>
    <row r="1148" spans="1:8" x14ac:dyDescent="0.3">
      <c r="A1148" t="s">
        <v>17</v>
      </c>
      <c r="B1148" s="12">
        <v>323</v>
      </c>
      <c r="C1148" t="s">
        <v>33</v>
      </c>
      <c r="D1148" t="str">
        <f>_xlfn.XLOOKUP(Table1[[#This Row],[IndustryCode]],Metadata!$A$1:$A$64,Metadata!$F$1:$F$64,Table1[[#This Row],[IndustryTitle]])</f>
        <v>Printing Activities</v>
      </c>
      <c r="E1148" t="str">
        <f>Table1[[#This Row],[IndustryCode]]&amp;" - "&amp;Table1[[#This Row],[ShortIndustryTitle]]</f>
        <v>323 - Printing Activities</v>
      </c>
      <c r="F1148" t="s">
        <v>747</v>
      </c>
      <c r="G1148">
        <v>2011</v>
      </c>
      <c r="H1148">
        <v>104.304163062469</v>
      </c>
    </row>
    <row r="1149" spans="1:8" x14ac:dyDescent="0.3">
      <c r="A1149" t="s">
        <v>17</v>
      </c>
      <c r="B1149" s="12">
        <v>323</v>
      </c>
      <c r="C1149" t="s">
        <v>33</v>
      </c>
      <c r="D1149" t="str">
        <f>_xlfn.XLOOKUP(Table1[[#This Row],[IndustryCode]],Metadata!$A$1:$A$64,Metadata!$F$1:$F$64,Table1[[#This Row],[IndustryTitle]])</f>
        <v>Printing Activities</v>
      </c>
      <c r="E1149" t="str">
        <f>Table1[[#This Row],[IndustryCode]]&amp;" - "&amp;Table1[[#This Row],[ShortIndustryTitle]]</f>
        <v>323 - Printing Activities</v>
      </c>
      <c r="F1149" t="s">
        <v>747</v>
      </c>
      <c r="G1149">
        <v>2012</v>
      </c>
      <c r="H1149">
        <v>104.59931302555999</v>
      </c>
    </row>
    <row r="1150" spans="1:8" x14ac:dyDescent="0.3">
      <c r="A1150" t="s">
        <v>17</v>
      </c>
      <c r="B1150" s="12">
        <v>323</v>
      </c>
      <c r="C1150" t="s">
        <v>33</v>
      </c>
      <c r="D1150" t="str">
        <f>_xlfn.XLOOKUP(Table1[[#This Row],[IndustryCode]],Metadata!$A$1:$A$64,Metadata!$F$1:$F$64,Table1[[#This Row],[IndustryTitle]])</f>
        <v>Printing Activities</v>
      </c>
      <c r="E1150" t="str">
        <f>Table1[[#This Row],[IndustryCode]]&amp;" - "&amp;Table1[[#This Row],[ShortIndustryTitle]]</f>
        <v>323 - Printing Activities</v>
      </c>
      <c r="F1150" t="s">
        <v>747</v>
      </c>
      <c r="G1150">
        <v>2013</v>
      </c>
      <c r="H1150">
        <v>104.96669834329199</v>
      </c>
    </row>
    <row r="1151" spans="1:8" x14ac:dyDescent="0.3">
      <c r="A1151" t="s">
        <v>17</v>
      </c>
      <c r="B1151" s="12">
        <v>323</v>
      </c>
      <c r="C1151" t="s">
        <v>33</v>
      </c>
      <c r="D1151" t="str">
        <f>_xlfn.XLOOKUP(Table1[[#This Row],[IndustryCode]],Metadata!$A$1:$A$64,Metadata!$F$1:$F$64,Table1[[#This Row],[IndustryTitle]])</f>
        <v>Printing Activities</v>
      </c>
      <c r="E1151" t="str">
        <f>Table1[[#This Row],[IndustryCode]]&amp;" - "&amp;Table1[[#This Row],[ShortIndustryTitle]]</f>
        <v>323 - Printing Activities</v>
      </c>
      <c r="F1151" t="s">
        <v>747</v>
      </c>
      <c r="G1151">
        <v>2014</v>
      </c>
      <c r="H1151">
        <v>103.26925614144299</v>
      </c>
    </row>
    <row r="1152" spans="1:8" x14ac:dyDescent="0.3">
      <c r="A1152" t="s">
        <v>17</v>
      </c>
      <c r="B1152" s="12">
        <v>323</v>
      </c>
      <c r="C1152" t="s">
        <v>33</v>
      </c>
      <c r="D1152" t="str">
        <f>_xlfn.XLOOKUP(Table1[[#This Row],[IndustryCode]],Metadata!$A$1:$A$64,Metadata!$F$1:$F$64,Table1[[#This Row],[IndustryTitle]])</f>
        <v>Printing Activities</v>
      </c>
      <c r="E1152" t="str">
        <f>Table1[[#This Row],[IndustryCode]]&amp;" - "&amp;Table1[[#This Row],[ShortIndustryTitle]]</f>
        <v>323 - Printing Activities</v>
      </c>
      <c r="F1152" t="s">
        <v>747</v>
      </c>
      <c r="G1152">
        <v>2015</v>
      </c>
      <c r="H1152">
        <v>105.210920689519</v>
      </c>
    </row>
    <row r="1153" spans="1:8" x14ac:dyDescent="0.3">
      <c r="A1153" t="s">
        <v>17</v>
      </c>
      <c r="B1153" s="12">
        <v>323</v>
      </c>
      <c r="C1153" t="s">
        <v>33</v>
      </c>
      <c r="D1153" t="str">
        <f>_xlfn.XLOOKUP(Table1[[#This Row],[IndustryCode]],Metadata!$A$1:$A$64,Metadata!$F$1:$F$64,Table1[[#This Row],[IndustryTitle]])</f>
        <v>Printing Activities</v>
      </c>
      <c r="E1153" t="str">
        <f>Table1[[#This Row],[IndustryCode]]&amp;" - "&amp;Table1[[#This Row],[ShortIndustryTitle]]</f>
        <v>323 - Printing Activities</v>
      </c>
      <c r="F1153" t="s">
        <v>747</v>
      </c>
      <c r="G1153">
        <v>2016</v>
      </c>
      <c r="H1153">
        <v>103.506498544132</v>
      </c>
    </row>
    <row r="1154" spans="1:8" x14ac:dyDescent="0.3">
      <c r="A1154" t="s">
        <v>17</v>
      </c>
      <c r="B1154" s="12">
        <v>323</v>
      </c>
      <c r="C1154" t="s">
        <v>33</v>
      </c>
      <c r="D1154" t="str">
        <f>_xlfn.XLOOKUP(Table1[[#This Row],[IndustryCode]],Metadata!$A$1:$A$64,Metadata!$F$1:$F$64,Table1[[#This Row],[IndustryTitle]])</f>
        <v>Printing Activities</v>
      </c>
      <c r="E1154" t="str">
        <f>Table1[[#This Row],[IndustryCode]]&amp;" - "&amp;Table1[[#This Row],[ShortIndustryTitle]]</f>
        <v>323 - Printing Activities</v>
      </c>
      <c r="F1154" t="s">
        <v>747</v>
      </c>
      <c r="G1154">
        <v>2017</v>
      </c>
      <c r="H1154">
        <v>105.047869083789</v>
      </c>
    </row>
    <row r="1155" spans="1:8" x14ac:dyDescent="0.3">
      <c r="A1155" t="s">
        <v>17</v>
      </c>
      <c r="B1155" s="12">
        <v>323</v>
      </c>
      <c r="C1155" t="s">
        <v>33</v>
      </c>
      <c r="D1155" t="str">
        <f>_xlfn.XLOOKUP(Table1[[#This Row],[IndustryCode]],Metadata!$A$1:$A$64,Metadata!$F$1:$F$64,Table1[[#This Row],[IndustryTitle]])</f>
        <v>Printing Activities</v>
      </c>
      <c r="E1155" t="str">
        <f>Table1[[#This Row],[IndustryCode]]&amp;" - "&amp;Table1[[#This Row],[ShortIndustryTitle]]</f>
        <v>323 - Printing Activities</v>
      </c>
      <c r="F1155" t="s">
        <v>747</v>
      </c>
      <c r="G1155">
        <v>2018</v>
      </c>
      <c r="H1155">
        <v>105.263394608487</v>
      </c>
    </row>
    <row r="1156" spans="1:8" x14ac:dyDescent="0.3">
      <c r="A1156" t="s">
        <v>17</v>
      </c>
      <c r="B1156" s="12">
        <v>323</v>
      </c>
      <c r="C1156" t="s">
        <v>33</v>
      </c>
      <c r="D1156" t="str">
        <f>_xlfn.XLOOKUP(Table1[[#This Row],[IndustryCode]],Metadata!$A$1:$A$64,Metadata!$F$1:$F$64,Table1[[#This Row],[IndustryTitle]])</f>
        <v>Printing Activities</v>
      </c>
      <c r="E1156" t="str">
        <f>Table1[[#This Row],[IndustryCode]]&amp;" - "&amp;Table1[[#This Row],[ShortIndustryTitle]]</f>
        <v>323 - Printing Activities</v>
      </c>
      <c r="F1156" t="s">
        <v>747</v>
      </c>
      <c r="G1156">
        <v>2019</v>
      </c>
      <c r="H1156">
        <v>104.992019326592</v>
      </c>
    </row>
    <row r="1157" spans="1:8" x14ac:dyDescent="0.3">
      <c r="A1157" t="s">
        <v>17</v>
      </c>
      <c r="B1157" s="12">
        <v>3231</v>
      </c>
      <c r="C1157" t="s">
        <v>144</v>
      </c>
      <c r="D1157" t="str">
        <f>_xlfn.XLOOKUP(Table1[[#This Row],[IndustryCode]],Metadata!$A$1:$A$64,Metadata!$F$1:$F$64,Table1[[#This Row],[IndustryTitle]])</f>
        <v>Printing And Related Support Activities</v>
      </c>
      <c r="E1157" t="str">
        <f>Table1[[#This Row],[IndustryCode]]&amp;" - "&amp;Table1[[#This Row],[ShortIndustryTitle]]</f>
        <v>3231 - Printing And Related Support Activities</v>
      </c>
      <c r="F1157" t="s">
        <v>751</v>
      </c>
      <c r="G1157">
        <v>2005</v>
      </c>
      <c r="H1157">
        <v>100</v>
      </c>
    </row>
    <row r="1158" spans="1:8" x14ac:dyDescent="0.3">
      <c r="A1158" t="s">
        <v>17</v>
      </c>
      <c r="B1158" s="12">
        <v>3231</v>
      </c>
      <c r="C1158" t="s">
        <v>144</v>
      </c>
      <c r="D1158" t="str">
        <f>_xlfn.XLOOKUP(Table1[[#This Row],[IndustryCode]],Metadata!$A$1:$A$64,Metadata!$F$1:$F$64,Table1[[#This Row],[IndustryTitle]])</f>
        <v>Printing And Related Support Activities</v>
      </c>
      <c r="E1158" t="str">
        <f>Table1[[#This Row],[IndustryCode]]&amp;" - "&amp;Table1[[#This Row],[ShortIndustryTitle]]</f>
        <v>3231 - Printing And Related Support Activities</v>
      </c>
      <c r="F1158" t="s">
        <v>751</v>
      </c>
      <c r="G1158">
        <v>2006</v>
      </c>
      <c r="H1158">
        <v>100.144051851794</v>
      </c>
    </row>
    <row r="1159" spans="1:8" x14ac:dyDescent="0.3">
      <c r="A1159" t="s">
        <v>17</v>
      </c>
      <c r="B1159" s="12">
        <v>3231</v>
      </c>
      <c r="C1159" t="s">
        <v>144</v>
      </c>
      <c r="D1159" t="str">
        <f>_xlfn.XLOOKUP(Table1[[#This Row],[IndustryCode]],Metadata!$A$1:$A$64,Metadata!$F$1:$F$64,Table1[[#This Row],[IndustryTitle]])</f>
        <v>Printing And Related Support Activities</v>
      </c>
      <c r="E1159" t="str">
        <f>Table1[[#This Row],[IndustryCode]]&amp;" - "&amp;Table1[[#This Row],[ShortIndustryTitle]]</f>
        <v>3231 - Printing And Related Support Activities</v>
      </c>
      <c r="F1159" t="s">
        <v>751</v>
      </c>
      <c r="G1159">
        <v>2007</v>
      </c>
      <c r="H1159">
        <v>99.968395484928195</v>
      </c>
    </row>
    <row r="1160" spans="1:8" x14ac:dyDescent="0.3">
      <c r="A1160" t="s">
        <v>17</v>
      </c>
      <c r="B1160" s="12">
        <v>3231</v>
      </c>
      <c r="C1160" t="s">
        <v>144</v>
      </c>
      <c r="D1160" t="str">
        <f>_xlfn.XLOOKUP(Table1[[#This Row],[IndustryCode]],Metadata!$A$1:$A$64,Metadata!$F$1:$F$64,Table1[[#This Row],[IndustryTitle]])</f>
        <v>Printing And Related Support Activities</v>
      </c>
      <c r="E1160" t="str">
        <f>Table1[[#This Row],[IndustryCode]]&amp;" - "&amp;Table1[[#This Row],[ShortIndustryTitle]]</f>
        <v>3231 - Printing And Related Support Activities</v>
      </c>
      <c r="F1160" t="s">
        <v>751</v>
      </c>
      <c r="G1160">
        <v>2008</v>
      </c>
      <c r="H1160">
        <v>101.023106340328</v>
      </c>
    </row>
    <row r="1161" spans="1:8" x14ac:dyDescent="0.3">
      <c r="A1161" t="s">
        <v>17</v>
      </c>
      <c r="B1161" s="12">
        <v>3231</v>
      </c>
      <c r="C1161" t="s">
        <v>144</v>
      </c>
      <c r="D1161" t="str">
        <f>_xlfn.XLOOKUP(Table1[[#This Row],[IndustryCode]],Metadata!$A$1:$A$64,Metadata!$F$1:$F$64,Table1[[#This Row],[IndustryTitle]])</f>
        <v>Printing And Related Support Activities</v>
      </c>
      <c r="E1161" t="str">
        <f>Table1[[#This Row],[IndustryCode]]&amp;" - "&amp;Table1[[#This Row],[ShortIndustryTitle]]</f>
        <v>3231 - Printing And Related Support Activities</v>
      </c>
      <c r="F1161" t="s">
        <v>751</v>
      </c>
      <c r="G1161">
        <v>2009</v>
      </c>
      <c r="H1161">
        <v>102.350268605816</v>
      </c>
    </row>
    <row r="1162" spans="1:8" x14ac:dyDescent="0.3">
      <c r="A1162" t="s">
        <v>17</v>
      </c>
      <c r="B1162" s="12">
        <v>3231</v>
      </c>
      <c r="C1162" t="s">
        <v>144</v>
      </c>
      <c r="D1162" t="str">
        <f>_xlfn.XLOOKUP(Table1[[#This Row],[IndustryCode]],Metadata!$A$1:$A$64,Metadata!$F$1:$F$64,Table1[[#This Row],[IndustryTitle]])</f>
        <v>Printing And Related Support Activities</v>
      </c>
      <c r="E1162" t="str">
        <f>Table1[[#This Row],[IndustryCode]]&amp;" - "&amp;Table1[[#This Row],[ShortIndustryTitle]]</f>
        <v>3231 - Printing And Related Support Activities</v>
      </c>
      <c r="F1162" t="s">
        <v>751</v>
      </c>
      <c r="G1162">
        <v>2010</v>
      </c>
      <c r="H1162">
        <v>103.605212419911</v>
      </c>
    </row>
    <row r="1163" spans="1:8" x14ac:dyDescent="0.3">
      <c r="A1163" t="s">
        <v>17</v>
      </c>
      <c r="B1163" s="12">
        <v>3231</v>
      </c>
      <c r="C1163" t="s">
        <v>144</v>
      </c>
      <c r="D1163" t="str">
        <f>_xlfn.XLOOKUP(Table1[[#This Row],[IndustryCode]],Metadata!$A$1:$A$64,Metadata!$F$1:$F$64,Table1[[#This Row],[IndustryTitle]])</f>
        <v>Printing And Related Support Activities</v>
      </c>
      <c r="E1163" t="str">
        <f>Table1[[#This Row],[IndustryCode]]&amp;" - "&amp;Table1[[#This Row],[ShortIndustryTitle]]</f>
        <v>3231 - Printing And Related Support Activities</v>
      </c>
      <c r="F1163" t="s">
        <v>751</v>
      </c>
      <c r="G1163">
        <v>2011</v>
      </c>
      <c r="H1163">
        <v>104.304163062469</v>
      </c>
    </row>
    <row r="1164" spans="1:8" x14ac:dyDescent="0.3">
      <c r="A1164" t="s">
        <v>17</v>
      </c>
      <c r="B1164" s="12">
        <v>3231</v>
      </c>
      <c r="C1164" t="s">
        <v>144</v>
      </c>
      <c r="D1164" t="str">
        <f>_xlfn.XLOOKUP(Table1[[#This Row],[IndustryCode]],Metadata!$A$1:$A$64,Metadata!$F$1:$F$64,Table1[[#This Row],[IndustryTitle]])</f>
        <v>Printing And Related Support Activities</v>
      </c>
      <c r="E1164" t="str">
        <f>Table1[[#This Row],[IndustryCode]]&amp;" - "&amp;Table1[[#This Row],[ShortIndustryTitle]]</f>
        <v>3231 - Printing And Related Support Activities</v>
      </c>
      <c r="F1164" t="s">
        <v>751</v>
      </c>
      <c r="G1164">
        <v>2012</v>
      </c>
      <c r="H1164">
        <v>104.59931302555999</v>
      </c>
    </row>
    <row r="1165" spans="1:8" x14ac:dyDescent="0.3">
      <c r="A1165" t="s">
        <v>17</v>
      </c>
      <c r="B1165" s="12">
        <v>3231</v>
      </c>
      <c r="C1165" t="s">
        <v>144</v>
      </c>
      <c r="D1165" t="str">
        <f>_xlfn.XLOOKUP(Table1[[#This Row],[IndustryCode]],Metadata!$A$1:$A$64,Metadata!$F$1:$F$64,Table1[[#This Row],[IndustryTitle]])</f>
        <v>Printing And Related Support Activities</v>
      </c>
      <c r="E1165" t="str">
        <f>Table1[[#This Row],[IndustryCode]]&amp;" - "&amp;Table1[[#This Row],[ShortIndustryTitle]]</f>
        <v>3231 - Printing And Related Support Activities</v>
      </c>
      <c r="F1165" t="s">
        <v>751</v>
      </c>
      <c r="G1165">
        <v>2013</v>
      </c>
      <c r="H1165">
        <v>104.96669834329199</v>
      </c>
    </row>
    <row r="1166" spans="1:8" x14ac:dyDescent="0.3">
      <c r="A1166" t="s">
        <v>17</v>
      </c>
      <c r="B1166" s="12">
        <v>3231</v>
      </c>
      <c r="C1166" t="s">
        <v>144</v>
      </c>
      <c r="D1166" t="str">
        <f>_xlfn.XLOOKUP(Table1[[#This Row],[IndustryCode]],Metadata!$A$1:$A$64,Metadata!$F$1:$F$64,Table1[[#This Row],[IndustryTitle]])</f>
        <v>Printing And Related Support Activities</v>
      </c>
      <c r="E1166" t="str">
        <f>Table1[[#This Row],[IndustryCode]]&amp;" - "&amp;Table1[[#This Row],[ShortIndustryTitle]]</f>
        <v>3231 - Printing And Related Support Activities</v>
      </c>
      <c r="F1166" t="s">
        <v>751</v>
      </c>
      <c r="G1166">
        <v>2014</v>
      </c>
      <c r="H1166">
        <v>103.26925614144299</v>
      </c>
    </row>
    <row r="1167" spans="1:8" x14ac:dyDescent="0.3">
      <c r="A1167" t="s">
        <v>17</v>
      </c>
      <c r="B1167" s="12">
        <v>3231</v>
      </c>
      <c r="C1167" t="s">
        <v>144</v>
      </c>
      <c r="D1167" t="str">
        <f>_xlfn.XLOOKUP(Table1[[#This Row],[IndustryCode]],Metadata!$A$1:$A$64,Metadata!$F$1:$F$64,Table1[[#This Row],[IndustryTitle]])</f>
        <v>Printing And Related Support Activities</v>
      </c>
      <c r="E1167" t="str">
        <f>Table1[[#This Row],[IndustryCode]]&amp;" - "&amp;Table1[[#This Row],[ShortIndustryTitle]]</f>
        <v>3231 - Printing And Related Support Activities</v>
      </c>
      <c r="F1167" t="s">
        <v>751</v>
      </c>
      <c r="G1167">
        <v>2015</v>
      </c>
      <c r="H1167">
        <v>105.210920689519</v>
      </c>
    </row>
    <row r="1168" spans="1:8" x14ac:dyDescent="0.3">
      <c r="A1168" t="s">
        <v>17</v>
      </c>
      <c r="B1168" s="12">
        <v>3231</v>
      </c>
      <c r="C1168" t="s">
        <v>144</v>
      </c>
      <c r="D1168" t="str">
        <f>_xlfn.XLOOKUP(Table1[[#This Row],[IndustryCode]],Metadata!$A$1:$A$64,Metadata!$F$1:$F$64,Table1[[#This Row],[IndustryTitle]])</f>
        <v>Printing And Related Support Activities</v>
      </c>
      <c r="E1168" t="str">
        <f>Table1[[#This Row],[IndustryCode]]&amp;" - "&amp;Table1[[#This Row],[ShortIndustryTitle]]</f>
        <v>3231 - Printing And Related Support Activities</v>
      </c>
      <c r="F1168" t="s">
        <v>751</v>
      </c>
      <c r="G1168">
        <v>2016</v>
      </c>
      <c r="H1168">
        <v>103.506498544132</v>
      </c>
    </row>
    <row r="1169" spans="1:8" x14ac:dyDescent="0.3">
      <c r="A1169" t="s">
        <v>17</v>
      </c>
      <c r="B1169" s="12">
        <v>3231</v>
      </c>
      <c r="C1169" t="s">
        <v>144</v>
      </c>
      <c r="D1169" t="str">
        <f>_xlfn.XLOOKUP(Table1[[#This Row],[IndustryCode]],Metadata!$A$1:$A$64,Metadata!$F$1:$F$64,Table1[[#This Row],[IndustryTitle]])</f>
        <v>Printing And Related Support Activities</v>
      </c>
      <c r="E1169" t="str">
        <f>Table1[[#This Row],[IndustryCode]]&amp;" - "&amp;Table1[[#This Row],[ShortIndustryTitle]]</f>
        <v>3231 - Printing And Related Support Activities</v>
      </c>
      <c r="F1169" t="s">
        <v>751</v>
      </c>
      <c r="G1169">
        <v>2017</v>
      </c>
      <c r="H1169">
        <v>105.047869083789</v>
      </c>
    </row>
    <row r="1170" spans="1:8" x14ac:dyDescent="0.3">
      <c r="A1170" t="s">
        <v>17</v>
      </c>
      <c r="B1170" s="12">
        <v>3231</v>
      </c>
      <c r="C1170" t="s">
        <v>144</v>
      </c>
      <c r="D1170" t="str">
        <f>_xlfn.XLOOKUP(Table1[[#This Row],[IndustryCode]],Metadata!$A$1:$A$64,Metadata!$F$1:$F$64,Table1[[#This Row],[IndustryTitle]])</f>
        <v>Printing And Related Support Activities</v>
      </c>
      <c r="E1170" t="str">
        <f>Table1[[#This Row],[IndustryCode]]&amp;" - "&amp;Table1[[#This Row],[ShortIndustryTitle]]</f>
        <v>3231 - Printing And Related Support Activities</v>
      </c>
      <c r="F1170" t="s">
        <v>751</v>
      </c>
      <c r="G1170">
        <v>2018</v>
      </c>
      <c r="H1170">
        <v>105.263394608487</v>
      </c>
    </row>
    <row r="1171" spans="1:8" x14ac:dyDescent="0.3">
      <c r="A1171" t="s">
        <v>17</v>
      </c>
      <c r="B1171" s="12">
        <v>3231</v>
      </c>
      <c r="C1171" t="s">
        <v>144</v>
      </c>
      <c r="D1171" t="str">
        <f>_xlfn.XLOOKUP(Table1[[#This Row],[IndustryCode]],Metadata!$A$1:$A$64,Metadata!$F$1:$F$64,Table1[[#This Row],[IndustryTitle]])</f>
        <v>Printing And Related Support Activities</v>
      </c>
      <c r="E1171" t="str">
        <f>Table1[[#This Row],[IndustryCode]]&amp;" - "&amp;Table1[[#This Row],[ShortIndustryTitle]]</f>
        <v>3231 - Printing And Related Support Activities</v>
      </c>
      <c r="F1171" t="s">
        <v>751</v>
      </c>
      <c r="G1171">
        <v>2019</v>
      </c>
      <c r="H1171">
        <v>104.992019326592</v>
      </c>
    </row>
    <row r="1172" spans="1:8" x14ac:dyDescent="0.3">
      <c r="A1172" t="s">
        <v>17</v>
      </c>
      <c r="B1172" s="12">
        <v>324</v>
      </c>
      <c r="C1172" t="s">
        <v>34</v>
      </c>
      <c r="D1172" t="str">
        <f>_xlfn.XLOOKUP(Table1[[#This Row],[IndustryCode]],Metadata!$A$1:$A$64,Metadata!$F$1:$F$64,Table1[[#This Row],[IndustryTitle]])</f>
        <v>Petroleum Manf.</v>
      </c>
      <c r="E1172" t="str">
        <f>Table1[[#This Row],[IndustryCode]]&amp;" - "&amp;Table1[[#This Row],[ShortIndustryTitle]]</f>
        <v>324 - Petroleum Manf.</v>
      </c>
      <c r="F1172" t="s">
        <v>747</v>
      </c>
      <c r="G1172">
        <v>2005</v>
      </c>
      <c r="H1172">
        <v>100</v>
      </c>
    </row>
    <row r="1173" spans="1:8" x14ac:dyDescent="0.3">
      <c r="A1173" t="s">
        <v>17</v>
      </c>
      <c r="B1173" s="12">
        <v>324</v>
      </c>
      <c r="C1173" t="s">
        <v>34</v>
      </c>
      <c r="D1173" t="str">
        <f>_xlfn.XLOOKUP(Table1[[#This Row],[IndustryCode]],Metadata!$A$1:$A$64,Metadata!$F$1:$F$64,Table1[[#This Row],[IndustryTitle]])</f>
        <v>Petroleum Manf.</v>
      </c>
      <c r="E1173" t="str">
        <f>Table1[[#This Row],[IndustryCode]]&amp;" - "&amp;Table1[[#This Row],[ShortIndustryTitle]]</f>
        <v>324 - Petroleum Manf.</v>
      </c>
      <c r="F1173" t="s">
        <v>747</v>
      </c>
      <c r="G1173">
        <v>2006</v>
      </c>
      <c r="H1173">
        <v>101.042845114988</v>
      </c>
    </row>
    <row r="1174" spans="1:8" x14ac:dyDescent="0.3">
      <c r="A1174" t="s">
        <v>17</v>
      </c>
      <c r="B1174" s="12">
        <v>324</v>
      </c>
      <c r="C1174" t="s">
        <v>34</v>
      </c>
      <c r="D1174" t="str">
        <f>_xlfn.XLOOKUP(Table1[[#This Row],[IndustryCode]],Metadata!$A$1:$A$64,Metadata!$F$1:$F$64,Table1[[#This Row],[IndustryTitle]])</f>
        <v>Petroleum Manf.</v>
      </c>
      <c r="E1174" t="str">
        <f>Table1[[#This Row],[IndustryCode]]&amp;" - "&amp;Table1[[#This Row],[ShortIndustryTitle]]</f>
        <v>324 - Petroleum Manf.</v>
      </c>
      <c r="F1174" t="s">
        <v>747</v>
      </c>
      <c r="G1174">
        <v>2007</v>
      </c>
      <c r="H1174">
        <v>98.895533745218103</v>
      </c>
    </row>
    <row r="1175" spans="1:8" x14ac:dyDescent="0.3">
      <c r="A1175" t="s">
        <v>17</v>
      </c>
      <c r="B1175" s="12">
        <v>324</v>
      </c>
      <c r="C1175" t="s">
        <v>34</v>
      </c>
      <c r="D1175" t="str">
        <f>_xlfn.XLOOKUP(Table1[[#This Row],[IndustryCode]],Metadata!$A$1:$A$64,Metadata!$F$1:$F$64,Table1[[#This Row],[IndustryTitle]])</f>
        <v>Petroleum Manf.</v>
      </c>
      <c r="E1175" t="str">
        <f>Table1[[#This Row],[IndustryCode]]&amp;" - "&amp;Table1[[#This Row],[ShortIndustryTitle]]</f>
        <v>324 - Petroleum Manf.</v>
      </c>
      <c r="F1175" t="s">
        <v>747</v>
      </c>
      <c r="G1175">
        <v>2008</v>
      </c>
      <c r="H1175">
        <v>97.350765007488505</v>
      </c>
    </row>
    <row r="1176" spans="1:8" x14ac:dyDescent="0.3">
      <c r="A1176" t="s">
        <v>17</v>
      </c>
      <c r="B1176" s="12">
        <v>324</v>
      </c>
      <c r="C1176" t="s">
        <v>34</v>
      </c>
      <c r="D1176" t="str">
        <f>_xlfn.XLOOKUP(Table1[[#This Row],[IndustryCode]],Metadata!$A$1:$A$64,Metadata!$F$1:$F$64,Table1[[#This Row],[IndustryTitle]])</f>
        <v>Petroleum Manf.</v>
      </c>
      <c r="E1176" t="str">
        <f>Table1[[#This Row],[IndustryCode]]&amp;" - "&amp;Table1[[#This Row],[ShortIndustryTitle]]</f>
        <v>324 - Petroleum Manf.</v>
      </c>
      <c r="F1176" t="s">
        <v>747</v>
      </c>
      <c r="G1176">
        <v>2009</v>
      </c>
      <c r="H1176">
        <v>97.604120914549199</v>
      </c>
    </row>
    <row r="1177" spans="1:8" x14ac:dyDescent="0.3">
      <c r="A1177" t="s">
        <v>17</v>
      </c>
      <c r="B1177" s="12">
        <v>324</v>
      </c>
      <c r="C1177" t="s">
        <v>34</v>
      </c>
      <c r="D1177" t="str">
        <f>_xlfn.XLOOKUP(Table1[[#This Row],[IndustryCode]],Metadata!$A$1:$A$64,Metadata!$F$1:$F$64,Table1[[#This Row],[IndustryTitle]])</f>
        <v>Petroleum Manf.</v>
      </c>
      <c r="E1177" t="str">
        <f>Table1[[#This Row],[IndustryCode]]&amp;" - "&amp;Table1[[#This Row],[ShortIndustryTitle]]</f>
        <v>324 - Petroleum Manf.</v>
      </c>
      <c r="F1177" t="s">
        <v>747</v>
      </c>
      <c r="G1177">
        <v>2010</v>
      </c>
      <c r="H1177">
        <v>99.808939483023494</v>
      </c>
    </row>
    <row r="1178" spans="1:8" x14ac:dyDescent="0.3">
      <c r="A1178" t="s">
        <v>17</v>
      </c>
      <c r="B1178" s="12">
        <v>324</v>
      </c>
      <c r="C1178" t="s">
        <v>34</v>
      </c>
      <c r="D1178" t="str">
        <f>_xlfn.XLOOKUP(Table1[[#This Row],[IndustryCode]],Metadata!$A$1:$A$64,Metadata!$F$1:$F$64,Table1[[#This Row],[IndustryTitle]])</f>
        <v>Petroleum Manf.</v>
      </c>
      <c r="E1178" t="str">
        <f>Table1[[#This Row],[IndustryCode]]&amp;" - "&amp;Table1[[#This Row],[ShortIndustryTitle]]</f>
        <v>324 - Petroleum Manf.</v>
      </c>
      <c r="F1178" t="s">
        <v>747</v>
      </c>
      <c r="G1178">
        <v>2011</v>
      </c>
      <c r="H1178">
        <v>99.643779360275204</v>
      </c>
    </row>
    <row r="1179" spans="1:8" x14ac:dyDescent="0.3">
      <c r="A1179" t="s">
        <v>17</v>
      </c>
      <c r="B1179" s="12">
        <v>324</v>
      </c>
      <c r="C1179" t="s">
        <v>34</v>
      </c>
      <c r="D1179" t="str">
        <f>_xlfn.XLOOKUP(Table1[[#This Row],[IndustryCode]],Metadata!$A$1:$A$64,Metadata!$F$1:$F$64,Table1[[#This Row],[IndustryTitle]])</f>
        <v>Petroleum Manf.</v>
      </c>
      <c r="E1179" t="str">
        <f>Table1[[#This Row],[IndustryCode]]&amp;" - "&amp;Table1[[#This Row],[ShortIndustryTitle]]</f>
        <v>324 - Petroleum Manf.</v>
      </c>
      <c r="F1179" t="s">
        <v>747</v>
      </c>
      <c r="G1179">
        <v>2012</v>
      </c>
      <c r="H1179">
        <v>98.573162735284001</v>
      </c>
    </row>
    <row r="1180" spans="1:8" x14ac:dyDescent="0.3">
      <c r="A1180" t="s">
        <v>17</v>
      </c>
      <c r="B1180" s="12">
        <v>324</v>
      </c>
      <c r="C1180" t="s">
        <v>34</v>
      </c>
      <c r="D1180" t="str">
        <f>_xlfn.XLOOKUP(Table1[[#This Row],[IndustryCode]],Metadata!$A$1:$A$64,Metadata!$F$1:$F$64,Table1[[#This Row],[IndustryTitle]])</f>
        <v>Petroleum Manf.</v>
      </c>
      <c r="E1180" t="str">
        <f>Table1[[#This Row],[IndustryCode]]&amp;" - "&amp;Table1[[#This Row],[ShortIndustryTitle]]</f>
        <v>324 - Petroleum Manf.</v>
      </c>
      <c r="F1180" t="s">
        <v>747</v>
      </c>
      <c r="G1180">
        <v>2013</v>
      </c>
      <c r="H1180">
        <v>100.022257130133</v>
      </c>
    </row>
    <row r="1181" spans="1:8" x14ac:dyDescent="0.3">
      <c r="A1181" t="s">
        <v>17</v>
      </c>
      <c r="B1181" s="12">
        <v>324</v>
      </c>
      <c r="C1181" t="s">
        <v>34</v>
      </c>
      <c r="D1181" t="str">
        <f>_xlfn.XLOOKUP(Table1[[#This Row],[IndustryCode]],Metadata!$A$1:$A$64,Metadata!$F$1:$F$64,Table1[[#This Row],[IndustryTitle]])</f>
        <v>Petroleum Manf.</v>
      </c>
      <c r="E1181" t="str">
        <f>Table1[[#This Row],[IndustryCode]]&amp;" - "&amp;Table1[[#This Row],[ShortIndustryTitle]]</f>
        <v>324 - Petroleum Manf.</v>
      </c>
      <c r="F1181" t="s">
        <v>747</v>
      </c>
      <c r="G1181">
        <v>2014</v>
      </c>
      <c r="H1181">
        <v>98.197250795279899</v>
      </c>
    </row>
    <row r="1182" spans="1:8" x14ac:dyDescent="0.3">
      <c r="A1182" t="s">
        <v>17</v>
      </c>
      <c r="B1182" s="12">
        <v>324</v>
      </c>
      <c r="C1182" t="s">
        <v>34</v>
      </c>
      <c r="D1182" t="str">
        <f>_xlfn.XLOOKUP(Table1[[#This Row],[IndustryCode]],Metadata!$A$1:$A$64,Metadata!$F$1:$F$64,Table1[[#This Row],[IndustryTitle]])</f>
        <v>Petroleum Manf.</v>
      </c>
      <c r="E1182" t="str">
        <f>Table1[[#This Row],[IndustryCode]]&amp;" - "&amp;Table1[[#This Row],[ShortIndustryTitle]]</f>
        <v>324 - Petroleum Manf.</v>
      </c>
      <c r="F1182" t="s">
        <v>747</v>
      </c>
      <c r="G1182">
        <v>2015</v>
      </c>
      <c r="H1182">
        <v>100.25658111251499</v>
      </c>
    </row>
    <row r="1183" spans="1:8" x14ac:dyDescent="0.3">
      <c r="A1183" t="s">
        <v>17</v>
      </c>
      <c r="B1183" s="12">
        <v>324</v>
      </c>
      <c r="C1183" t="s">
        <v>34</v>
      </c>
      <c r="D1183" t="str">
        <f>_xlfn.XLOOKUP(Table1[[#This Row],[IndustryCode]],Metadata!$A$1:$A$64,Metadata!$F$1:$F$64,Table1[[#This Row],[IndustryTitle]])</f>
        <v>Petroleum Manf.</v>
      </c>
      <c r="E1183" t="str">
        <f>Table1[[#This Row],[IndustryCode]]&amp;" - "&amp;Table1[[#This Row],[ShortIndustryTitle]]</f>
        <v>324 - Petroleum Manf.</v>
      </c>
      <c r="F1183" t="s">
        <v>747</v>
      </c>
      <c r="G1183">
        <v>2016</v>
      </c>
      <c r="H1183">
        <v>98.784874921292499</v>
      </c>
    </row>
    <row r="1184" spans="1:8" x14ac:dyDescent="0.3">
      <c r="A1184" t="s">
        <v>17</v>
      </c>
      <c r="B1184" s="12">
        <v>324</v>
      </c>
      <c r="C1184" t="s">
        <v>34</v>
      </c>
      <c r="D1184" t="str">
        <f>_xlfn.XLOOKUP(Table1[[#This Row],[IndustryCode]],Metadata!$A$1:$A$64,Metadata!$F$1:$F$64,Table1[[#This Row],[IndustryTitle]])</f>
        <v>Petroleum Manf.</v>
      </c>
      <c r="E1184" t="str">
        <f>Table1[[#This Row],[IndustryCode]]&amp;" - "&amp;Table1[[#This Row],[ShortIndustryTitle]]</f>
        <v>324 - Petroleum Manf.</v>
      </c>
      <c r="F1184" t="s">
        <v>747</v>
      </c>
      <c r="G1184">
        <v>2017</v>
      </c>
      <c r="H1184">
        <v>99.094324369616302</v>
      </c>
    </row>
    <row r="1185" spans="1:8" x14ac:dyDescent="0.3">
      <c r="A1185" t="s">
        <v>17</v>
      </c>
      <c r="B1185" s="12">
        <v>324</v>
      </c>
      <c r="C1185" t="s">
        <v>34</v>
      </c>
      <c r="D1185" t="str">
        <f>_xlfn.XLOOKUP(Table1[[#This Row],[IndustryCode]],Metadata!$A$1:$A$64,Metadata!$F$1:$F$64,Table1[[#This Row],[IndustryTitle]])</f>
        <v>Petroleum Manf.</v>
      </c>
      <c r="E1185" t="str">
        <f>Table1[[#This Row],[IndustryCode]]&amp;" - "&amp;Table1[[#This Row],[ShortIndustryTitle]]</f>
        <v>324 - Petroleum Manf.</v>
      </c>
      <c r="F1185" t="s">
        <v>747</v>
      </c>
      <c r="G1185">
        <v>2018</v>
      </c>
      <c r="H1185">
        <v>100.02316469324199</v>
      </c>
    </row>
    <row r="1186" spans="1:8" x14ac:dyDescent="0.3">
      <c r="A1186" t="s">
        <v>17</v>
      </c>
      <c r="B1186" s="12">
        <v>324</v>
      </c>
      <c r="C1186" t="s">
        <v>34</v>
      </c>
      <c r="D1186" t="str">
        <f>_xlfn.XLOOKUP(Table1[[#This Row],[IndustryCode]],Metadata!$A$1:$A$64,Metadata!$F$1:$F$64,Table1[[#This Row],[IndustryTitle]])</f>
        <v>Petroleum Manf.</v>
      </c>
      <c r="E1186" t="str">
        <f>Table1[[#This Row],[IndustryCode]]&amp;" - "&amp;Table1[[#This Row],[ShortIndustryTitle]]</f>
        <v>324 - Petroleum Manf.</v>
      </c>
      <c r="F1186" t="s">
        <v>747</v>
      </c>
      <c r="G1186">
        <v>2019</v>
      </c>
      <c r="H1186">
        <v>96.671639298291296</v>
      </c>
    </row>
    <row r="1187" spans="1:8" x14ac:dyDescent="0.3">
      <c r="A1187" t="s">
        <v>17</v>
      </c>
      <c r="B1187" s="12">
        <v>3241</v>
      </c>
      <c r="C1187" t="s">
        <v>34</v>
      </c>
      <c r="D1187" t="str">
        <f>_xlfn.XLOOKUP(Table1[[#This Row],[IndustryCode]],Metadata!$A$1:$A$64,Metadata!$F$1:$F$64,Table1[[#This Row],[IndustryTitle]])</f>
        <v>Petroleum And Coal Products Manufacturing</v>
      </c>
      <c r="E1187" t="str">
        <f>Table1[[#This Row],[IndustryCode]]&amp;" - "&amp;Table1[[#This Row],[ShortIndustryTitle]]</f>
        <v>3241 - Petroleum And Coal Products Manufacturing</v>
      </c>
      <c r="F1187" t="s">
        <v>751</v>
      </c>
      <c r="G1187">
        <v>2005</v>
      </c>
      <c r="H1187">
        <v>100</v>
      </c>
    </row>
    <row r="1188" spans="1:8" x14ac:dyDescent="0.3">
      <c r="A1188" t="s">
        <v>17</v>
      </c>
      <c r="B1188" s="12">
        <v>3241</v>
      </c>
      <c r="C1188" t="s">
        <v>34</v>
      </c>
      <c r="D1188" t="str">
        <f>_xlfn.XLOOKUP(Table1[[#This Row],[IndustryCode]],Metadata!$A$1:$A$64,Metadata!$F$1:$F$64,Table1[[#This Row],[IndustryTitle]])</f>
        <v>Petroleum And Coal Products Manufacturing</v>
      </c>
      <c r="E1188" t="str">
        <f>Table1[[#This Row],[IndustryCode]]&amp;" - "&amp;Table1[[#This Row],[ShortIndustryTitle]]</f>
        <v>3241 - Petroleum And Coal Products Manufacturing</v>
      </c>
      <c r="F1188" t="s">
        <v>751</v>
      </c>
      <c r="G1188">
        <v>2006</v>
      </c>
      <c r="H1188">
        <v>101.042845114988</v>
      </c>
    </row>
    <row r="1189" spans="1:8" x14ac:dyDescent="0.3">
      <c r="A1189" t="s">
        <v>17</v>
      </c>
      <c r="B1189" s="12">
        <v>3241</v>
      </c>
      <c r="C1189" t="s">
        <v>34</v>
      </c>
      <c r="D1189" t="str">
        <f>_xlfn.XLOOKUP(Table1[[#This Row],[IndustryCode]],Metadata!$A$1:$A$64,Metadata!$F$1:$F$64,Table1[[#This Row],[IndustryTitle]])</f>
        <v>Petroleum And Coal Products Manufacturing</v>
      </c>
      <c r="E1189" t="str">
        <f>Table1[[#This Row],[IndustryCode]]&amp;" - "&amp;Table1[[#This Row],[ShortIndustryTitle]]</f>
        <v>3241 - Petroleum And Coal Products Manufacturing</v>
      </c>
      <c r="F1189" t="s">
        <v>751</v>
      </c>
      <c r="G1189">
        <v>2007</v>
      </c>
      <c r="H1189">
        <v>98.895533745218103</v>
      </c>
    </row>
    <row r="1190" spans="1:8" x14ac:dyDescent="0.3">
      <c r="A1190" t="s">
        <v>17</v>
      </c>
      <c r="B1190" s="12">
        <v>3241</v>
      </c>
      <c r="C1190" t="s">
        <v>34</v>
      </c>
      <c r="D1190" t="str">
        <f>_xlfn.XLOOKUP(Table1[[#This Row],[IndustryCode]],Metadata!$A$1:$A$64,Metadata!$F$1:$F$64,Table1[[#This Row],[IndustryTitle]])</f>
        <v>Petroleum And Coal Products Manufacturing</v>
      </c>
      <c r="E1190" t="str">
        <f>Table1[[#This Row],[IndustryCode]]&amp;" - "&amp;Table1[[#This Row],[ShortIndustryTitle]]</f>
        <v>3241 - Petroleum And Coal Products Manufacturing</v>
      </c>
      <c r="F1190" t="s">
        <v>751</v>
      </c>
      <c r="G1190">
        <v>2008</v>
      </c>
      <c r="H1190">
        <v>97.350765007488505</v>
      </c>
    </row>
    <row r="1191" spans="1:8" x14ac:dyDescent="0.3">
      <c r="A1191" t="s">
        <v>17</v>
      </c>
      <c r="B1191" s="12">
        <v>3241</v>
      </c>
      <c r="C1191" t="s">
        <v>34</v>
      </c>
      <c r="D1191" t="str">
        <f>_xlfn.XLOOKUP(Table1[[#This Row],[IndustryCode]],Metadata!$A$1:$A$64,Metadata!$F$1:$F$64,Table1[[#This Row],[IndustryTitle]])</f>
        <v>Petroleum And Coal Products Manufacturing</v>
      </c>
      <c r="E1191" t="str">
        <f>Table1[[#This Row],[IndustryCode]]&amp;" - "&amp;Table1[[#This Row],[ShortIndustryTitle]]</f>
        <v>3241 - Petroleum And Coal Products Manufacturing</v>
      </c>
      <c r="F1191" t="s">
        <v>751</v>
      </c>
      <c r="G1191">
        <v>2009</v>
      </c>
      <c r="H1191">
        <v>97.604120914549199</v>
      </c>
    </row>
    <row r="1192" spans="1:8" x14ac:dyDescent="0.3">
      <c r="A1192" t="s">
        <v>17</v>
      </c>
      <c r="B1192" s="12">
        <v>3241</v>
      </c>
      <c r="C1192" t="s">
        <v>34</v>
      </c>
      <c r="D1192" t="str">
        <f>_xlfn.XLOOKUP(Table1[[#This Row],[IndustryCode]],Metadata!$A$1:$A$64,Metadata!$F$1:$F$64,Table1[[#This Row],[IndustryTitle]])</f>
        <v>Petroleum And Coal Products Manufacturing</v>
      </c>
      <c r="E1192" t="str">
        <f>Table1[[#This Row],[IndustryCode]]&amp;" - "&amp;Table1[[#This Row],[ShortIndustryTitle]]</f>
        <v>3241 - Petroleum And Coal Products Manufacturing</v>
      </c>
      <c r="F1192" t="s">
        <v>751</v>
      </c>
      <c r="G1192">
        <v>2010</v>
      </c>
      <c r="H1192">
        <v>99.808939483023494</v>
      </c>
    </row>
    <row r="1193" spans="1:8" x14ac:dyDescent="0.3">
      <c r="A1193" t="s">
        <v>17</v>
      </c>
      <c r="B1193" s="12">
        <v>3241</v>
      </c>
      <c r="C1193" t="s">
        <v>34</v>
      </c>
      <c r="D1193" t="str">
        <f>_xlfn.XLOOKUP(Table1[[#This Row],[IndustryCode]],Metadata!$A$1:$A$64,Metadata!$F$1:$F$64,Table1[[#This Row],[IndustryTitle]])</f>
        <v>Petroleum And Coal Products Manufacturing</v>
      </c>
      <c r="E1193" t="str">
        <f>Table1[[#This Row],[IndustryCode]]&amp;" - "&amp;Table1[[#This Row],[ShortIndustryTitle]]</f>
        <v>3241 - Petroleum And Coal Products Manufacturing</v>
      </c>
      <c r="F1193" t="s">
        <v>751</v>
      </c>
      <c r="G1193">
        <v>2011</v>
      </c>
      <c r="H1193">
        <v>99.643779360275204</v>
      </c>
    </row>
    <row r="1194" spans="1:8" x14ac:dyDescent="0.3">
      <c r="A1194" t="s">
        <v>17</v>
      </c>
      <c r="B1194" s="12">
        <v>3241</v>
      </c>
      <c r="C1194" t="s">
        <v>34</v>
      </c>
      <c r="D1194" t="str">
        <f>_xlfn.XLOOKUP(Table1[[#This Row],[IndustryCode]],Metadata!$A$1:$A$64,Metadata!$F$1:$F$64,Table1[[#This Row],[IndustryTitle]])</f>
        <v>Petroleum And Coal Products Manufacturing</v>
      </c>
      <c r="E1194" t="str">
        <f>Table1[[#This Row],[IndustryCode]]&amp;" - "&amp;Table1[[#This Row],[ShortIndustryTitle]]</f>
        <v>3241 - Petroleum And Coal Products Manufacturing</v>
      </c>
      <c r="F1194" t="s">
        <v>751</v>
      </c>
      <c r="G1194">
        <v>2012</v>
      </c>
      <c r="H1194">
        <v>98.573162735284001</v>
      </c>
    </row>
    <row r="1195" spans="1:8" x14ac:dyDescent="0.3">
      <c r="A1195" t="s">
        <v>17</v>
      </c>
      <c r="B1195" s="12">
        <v>3241</v>
      </c>
      <c r="C1195" t="s">
        <v>34</v>
      </c>
      <c r="D1195" t="str">
        <f>_xlfn.XLOOKUP(Table1[[#This Row],[IndustryCode]],Metadata!$A$1:$A$64,Metadata!$F$1:$F$64,Table1[[#This Row],[IndustryTitle]])</f>
        <v>Petroleum And Coal Products Manufacturing</v>
      </c>
      <c r="E1195" t="str">
        <f>Table1[[#This Row],[IndustryCode]]&amp;" - "&amp;Table1[[#This Row],[ShortIndustryTitle]]</f>
        <v>3241 - Petroleum And Coal Products Manufacturing</v>
      </c>
      <c r="F1195" t="s">
        <v>751</v>
      </c>
      <c r="G1195">
        <v>2013</v>
      </c>
      <c r="H1195">
        <v>100.022257130133</v>
      </c>
    </row>
    <row r="1196" spans="1:8" x14ac:dyDescent="0.3">
      <c r="A1196" t="s">
        <v>17</v>
      </c>
      <c r="B1196" s="12">
        <v>3241</v>
      </c>
      <c r="C1196" t="s">
        <v>34</v>
      </c>
      <c r="D1196" t="str">
        <f>_xlfn.XLOOKUP(Table1[[#This Row],[IndustryCode]],Metadata!$A$1:$A$64,Metadata!$F$1:$F$64,Table1[[#This Row],[IndustryTitle]])</f>
        <v>Petroleum And Coal Products Manufacturing</v>
      </c>
      <c r="E1196" t="str">
        <f>Table1[[#This Row],[IndustryCode]]&amp;" - "&amp;Table1[[#This Row],[ShortIndustryTitle]]</f>
        <v>3241 - Petroleum And Coal Products Manufacturing</v>
      </c>
      <c r="F1196" t="s">
        <v>751</v>
      </c>
      <c r="G1196">
        <v>2014</v>
      </c>
      <c r="H1196">
        <v>98.197250795279899</v>
      </c>
    </row>
    <row r="1197" spans="1:8" x14ac:dyDescent="0.3">
      <c r="A1197" t="s">
        <v>17</v>
      </c>
      <c r="B1197" s="12">
        <v>3241</v>
      </c>
      <c r="C1197" t="s">
        <v>34</v>
      </c>
      <c r="D1197" t="str">
        <f>_xlfn.XLOOKUP(Table1[[#This Row],[IndustryCode]],Metadata!$A$1:$A$64,Metadata!$F$1:$F$64,Table1[[#This Row],[IndustryTitle]])</f>
        <v>Petroleum And Coal Products Manufacturing</v>
      </c>
      <c r="E1197" t="str">
        <f>Table1[[#This Row],[IndustryCode]]&amp;" - "&amp;Table1[[#This Row],[ShortIndustryTitle]]</f>
        <v>3241 - Petroleum And Coal Products Manufacturing</v>
      </c>
      <c r="F1197" t="s">
        <v>751</v>
      </c>
      <c r="G1197">
        <v>2015</v>
      </c>
      <c r="H1197">
        <v>100.25658111251499</v>
      </c>
    </row>
    <row r="1198" spans="1:8" x14ac:dyDescent="0.3">
      <c r="A1198" t="s">
        <v>17</v>
      </c>
      <c r="B1198" s="12">
        <v>3241</v>
      </c>
      <c r="C1198" t="s">
        <v>34</v>
      </c>
      <c r="D1198" t="str">
        <f>_xlfn.XLOOKUP(Table1[[#This Row],[IndustryCode]],Metadata!$A$1:$A$64,Metadata!$F$1:$F$64,Table1[[#This Row],[IndustryTitle]])</f>
        <v>Petroleum And Coal Products Manufacturing</v>
      </c>
      <c r="E1198" t="str">
        <f>Table1[[#This Row],[IndustryCode]]&amp;" - "&amp;Table1[[#This Row],[ShortIndustryTitle]]</f>
        <v>3241 - Petroleum And Coal Products Manufacturing</v>
      </c>
      <c r="F1198" t="s">
        <v>751</v>
      </c>
      <c r="G1198">
        <v>2016</v>
      </c>
      <c r="H1198">
        <v>98.784874921292499</v>
      </c>
    </row>
    <row r="1199" spans="1:8" x14ac:dyDescent="0.3">
      <c r="A1199" t="s">
        <v>17</v>
      </c>
      <c r="B1199" s="12">
        <v>3241</v>
      </c>
      <c r="C1199" t="s">
        <v>34</v>
      </c>
      <c r="D1199" t="str">
        <f>_xlfn.XLOOKUP(Table1[[#This Row],[IndustryCode]],Metadata!$A$1:$A$64,Metadata!$F$1:$F$64,Table1[[#This Row],[IndustryTitle]])</f>
        <v>Petroleum And Coal Products Manufacturing</v>
      </c>
      <c r="E1199" t="str">
        <f>Table1[[#This Row],[IndustryCode]]&amp;" - "&amp;Table1[[#This Row],[ShortIndustryTitle]]</f>
        <v>3241 - Petroleum And Coal Products Manufacturing</v>
      </c>
      <c r="F1199" t="s">
        <v>751</v>
      </c>
      <c r="G1199">
        <v>2017</v>
      </c>
      <c r="H1199">
        <v>99.094324369616302</v>
      </c>
    </row>
    <row r="1200" spans="1:8" x14ac:dyDescent="0.3">
      <c r="A1200" t="s">
        <v>17</v>
      </c>
      <c r="B1200" s="12">
        <v>3241</v>
      </c>
      <c r="C1200" t="s">
        <v>34</v>
      </c>
      <c r="D1200" t="str">
        <f>_xlfn.XLOOKUP(Table1[[#This Row],[IndustryCode]],Metadata!$A$1:$A$64,Metadata!$F$1:$F$64,Table1[[#This Row],[IndustryTitle]])</f>
        <v>Petroleum And Coal Products Manufacturing</v>
      </c>
      <c r="E1200" t="str">
        <f>Table1[[#This Row],[IndustryCode]]&amp;" - "&amp;Table1[[#This Row],[ShortIndustryTitle]]</f>
        <v>3241 - Petroleum And Coal Products Manufacturing</v>
      </c>
      <c r="F1200" t="s">
        <v>751</v>
      </c>
      <c r="G1200">
        <v>2018</v>
      </c>
      <c r="H1200">
        <v>100.02316469324199</v>
      </c>
    </row>
    <row r="1201" spans="1:8" x14ac:dyDescent="0.3">
      <c r="A1201" t="s">
        <v>17</v>
      </c>
      <c r="B1201" s="12">
        <v>3241</v>
      </c>
      <c r="C1201" t="s">
        <v>34</v>
      </c>
      <c r="D1201" t="str">
        <f>_xlfn.XLOOKUP(Table1[[#This Row],[IndustryCode]],Metadata!$A$1:$A$64,Metadata!$F$1:$F$64,Table1[[#This Row],[IndustryTitle]])</f>
        <v>Petroleum And Coal Products Manufacturing</v>
      </c>
      <c r="E1201" t="str">
        <f>Table1[[#This Row],[IndustryCode]]&amp;" - "&amp;Table1[[#This Row],[ShortIndustryTitle]]</f>
        <v>3241 - Petroleum And Coal Products Manufacturing</v>
      </c>
      <c r="F1201" t="s">
        <v>751</v>
      </c>
      <c r="G1201">
        <v>2019</v>
      </c>
      <c r="H1201">
        <v>96.671639298291296</v>
      </c>
    </row>
    <row r="1202" spans="1:8" x14ac:dyDescent="0.3">
      <c r="A1202" t="s">
        <v>17</v>
      </c>
      <c r="B1202" s="12">
        <v>325</v>
      </c>
      <c r="C1202" t="s">
        <v>35</v>
      </c>
      <c r="D1202" t="str">
        <f>_xlfn.XLOOKUP(Table1[[#This Row],[IndustryCode]],Metadata!$A$1:$A$64,Metadata!$F$1:$F$64,Table1[[#This Row],[IndustryTitle]])</f>
        <v>Chemical Manf.</v>
      </c>
      <c r="E1202" t="str">
        <f>Table1[[#This Row],[IndustryCode]]&amp;" - "&amp;Table1[[#This Row],[ShortIndustryTitle]]</f>
        <v>325 - Chemical Manf.</v>
      </c>
      <c r="F1202" t="s">
        <v>747</v>
      </c>
      <c r="G1202">
        <v>2005</v>
      </c>
      <c r="H1202">
        <v>100</v>
      </c>
    </row>
    <row r="1203" spans="1:8" x14ac:dyDescent="0.3">
      <c r="A1203" t="s">
        <v>17</v>
      </c>
      <c r="B1203" s="12">
        <v>325</v>
      </c>
      <c r="C1203" t="s">
        <v>35</v>
      </c>
      <c r="D1203" t="str">
        <f>_xlfn.XLOOKUP(Table1[[#This Row],[IndustryCode]],Metadata!$A$1:$A$64,Metadata!$F$1:$F$64,Table1[[#This Row],[IndustryTitle]])</f>
        <v>Chemical Manf.</v>
      </c>
      <c r="E1203" t="str">
        <f>Table1[[#This Row],[IndustryCode]]&amp;" - "&amp;Table1[[#This Row],[ShortIndustryTitle]]</f>
        <v>325 - Chemical Manf.</v>
      </c>
      <c r="F1203" t="s">
        <v>747</v>
      </c>
      <c r="G1203">
        <v>2006</v>
      </c>
      <c r="H1203">
        <v>101.886450813067</v>
      </c>
    </row>
    <row r="1204" spans="1:8" x14ac:dyDescent="0.3">
      <c r="A1204" t="s">
        <v>17</v>
      </c>
      <c r="B1204" s="12">
        <v>325</v>
      </c>
      <c r="C1204" t="s">
        <v>35</v>
      </c>
      <c r="D1204" t="str">
        <f>_xlfn.XLOOKUP(Table1[[#This Row],[IndustryCode]],Metadata!$A$1:$A$64,Metadata!$F$1:$F$64,Table1[[#This Row],[IndustryTitle]])</f>
        <v>Chemical Manf.</v>
      </c>
      <c r="E1204" t="str">
        <f>Table1[[#This Row],[IndustryCode]]&amp;" - "&amp;Table1[[#This Row],[ShortIndustryTitle]]</f>
        <v>325 - Chemical Manf.</v>
      </c>
      <c r="F1204" t="s">
        <v>747</v>
      </c>
      <c r="G1204">
        <v>2007</v>
      </c>
      <c r="H1204">
        <v>101.44539429050501</v>
      </c>
    </row>
    <row r="1205" spans="1:8" x14ac:dyDescent="0.3">
      <c r="A1205" t="s">
        <v>17</v>
      </c>
      <c r="B1205" s="12">
        <v>325</v>
      </c>
      <c r="C1205" t="s">
        <v>35</v>
      </c>
      <c r="D1205" t="str">
        <f>_xlfn.XLOOKUP(Table1[[#This Row],[IndustryCode]],Metadata!$A$1:$A$64,Metadata!$F$1:$F$64,Table1[[#This Row],[IndustryTitle]])</f>
        <v>Chemical Manf.</v>
      </c>
      <c r="E1205" t="str">
        <f>Table1[[#This Row],[IndustryCode]]&amp;" - "&amp;Table1[[#This Row],[ShortIndustryTitle]]</f>
        <v>325 - Chemical Manf.</v>
      </c>
      <c r="F1205" t="s">
        <v>747</v>
      </c>
      <c r="G1205">
        <v>2008</v>
      </c>
      <c r="H1205">
        <v>101.190617200608</v>
      </c>
    </row>
    <row r="1206" spans="1:8" x14ac:dyDescent="0.3">
      <c r="A1206" t="s">
        <v>17</v>
      </c>
      <c r="B1206" s="12">
        <v>325</v>
      </c>
      <c r="C1206" t="s">
        <v>35</v>
      </c>
      <c r="D1206" t="str">
        <f>_xlfn.XLOOKUP(Table1[[#This Row],[IndustryCode]],Metadata!$A$1:$A$64,Metadata!$F$1:$F$64,Table1[[#This Row],[IndustryTitle]])</f>
        <v>Chemical Manf.</v>
      </c>
      <c r="E1206" t="str">
        <f>Table1[[#This Row],[IndustryCode]]&amp;" - "&amp;Table1[[#This Row],[ShortIndustryTitle]]</f>
        <v>325 - Chemical Manf.</v>
      </c>
      <c r="F1206" t="s">
        <v>747</v>
      </c>
      <c r="G1206">
        <v>2009</v>
      </c>
      <c r="H1206">
        <v>103.104105581339</v>
      </c>
    </row>
    <row r="1207" spans="1:8" x14ac:dyDescent="0.3">
      <c r="A1207" t="s">
        <v>17</v>
      </c>
      <c r="B1207" s="12">
        <v>325</v>
      </c>
      <c r="C1207" t="s">
        <v>35</v>
      </c>
      <c r="D1207" t="str">
        <f>_xlfn.XLOOKUP(Table1[[#This Row],[IndustryCode]],Metadata!$A$1:$A$64,Metadata!$F$1:$F$64,Table1[[#This Row],[IndustryTitle]])</f>
        <v>Chemical Manf.</v>
      </c>
      <c r="E1207" t="str">
        <f>Table1[[#This Row],[IndustryCode]]&amp;" - "&amp;Table1[[#This Row],[ShortIndustryTitle]]</f>
        <v>325 - Chemical Manf.</v>
      </c>
      <c r="F1207" t="s">
        <v>747</v>
      </c>
      <c r="G1207">
        <v>2010</v>
      </c>
      <c r="H1207">
        <v>103.11649037053201</v>
      </c>
    </row>
    <row r="1208" spans="1:8" x14ac:dyDescent="0.3">
      <c r="A1208" t="s">
        <v>17</v>
      </c>
      <c r="B1208" s="12">
        <v>325</v>
      </c>
      <c r="C1208" t="s">
        <v>35</v>
      </c>
      <c r="D1208" t="str">
        <f>_xlfn.XLOOKUP(Table1[[#This Row],[IndustryCode]],Metadata!$A$1:$A$64,Metadata!$F$1:$F$64,Table1[[#This Row],[IndustryTitle]])</f>
        <v>Chemical Manf.</v>
      </c>
      <c r="E1208" t="str">
        <f>Table1[[#This Row],[IndustryCode]]&amp;" - "&amp;Table1[[#This Row],[ShortIndustryTitle]]</f>
        <v>325 - Chemical Manf.</v>
      </c>
      <c r="F1208" t="s">
        <v>747</v>
      </c>
      <c r="G1208">
        <v>2011</v>
      </c>
      <c r="H1208">
        <v>103.00626155891599</v>
      </c>
    </row>
    <row r="1209" spans="1:8" x14ac:dyDescent="0.3">
      <c r="A1209" t="s">
        <v>17</v>
      </c>
      <c r="B1209" s="12">
        <v>325</v>
      </c>
      <c r="C1209" t="s">
        <v>35</v>
      </c>
      <c r="D1209" t="str">
        <f>_xlfn.XLOOKUP(Table1[[#This Row],[IndustryCode]],Metadata!$A$1:$A$64,Metadata!$F$1:$F$64,Table1[[#This Row],[IndustryTitle]])</f>
        <v>Chemical Manf.</v>
      </c>
      <c r="E1209" t="str">
        <f>Table1[[#This Row],[IndustryCode]]&amp;" - "&amp;Table1[[#This Row],[ShortIndustryTitle]]</f>
        <v>325 - Chemical Manf.</v>
      </c>
      <c r="F1209" t="s">
        <v>747</v>
      </c>
      <c r="G1209">
        <v>2012</v>
      </c>
      <c r="H1209">
        <v>103.864210159317</v>
      </c>
    </row>
    <row r="1210" spans="1:8" x14ac:dyDescent="0.3">
      <c r="A1210" t="s">
        <v>17</v>
      </c>
      <c r="B1210" s="12">
        <v>325</v>
      </c>
      <c r="C1210" t="s">
        <v>35</v>
      </c>
      <c r="D1210" t="str">
        <f>_xlfn.XLOOKUP(Table1[[#This Row],[IndustryCode]],Metadata!$A$1:$A$64,Metadata!$F$1:$F$64,Table1[[#This Row],[IndustryTitle]])</f>
        <v>Chemical Manf.</v>
      </c>
      <c r="E1210" t="str">
        <f>Table1[[#This Row],[IndustryCode]]&amp;" - "&amp;Table1[[#This Row],[ShortIndustryTitle]]</f>
        <v>325 - Chemical Manf.</v>
      </c>
      <c r="F1210" t="s">
        <v>747</v>
      </c>
      <c r="G1210">
        <v>2013</v>
      </c>
      <c r="H1210">
        <v>105.09737465849901</v>
      </c>
    </row>
    <row r="1211" spans="1:8" x14ac:dyDescent="0.3">
      <c r="A1211" t="s">
        <v>17</v>
      </c>
      <c r="B1211" s="12">
        <v>325</v>
      </c>
      <c r="C1211" t="s">
        <v>35</v>
      </c>
      <c r="D1211" t="str">
        <f>_xlfn.XLOOKUP(Table1[[#This Row],[IndustryCode]],Metadata!$A$1:$A$64,Metadata!$F$1:$F$64,Table1[[#This Row],[IndustryTitle]])</f>
        <v>Chemical Manf.</v>
      </c>
      <c r="E1211" t="str">
        <f>Table1[[#This Row],[IndustryCode]]&amp;" - "&amp;Table1[[#This Row],[ShortIndustryTitle]]</f>
        <v>325 - Chemical Manf.</v>
      </c>
      <c r="F1211" t="s">
        <v>747</v>
      </c>
      <c r="G1211">
        <v>2014</v>
      </c>
      <c r="H1211">
        <v>105.40165701427399</v>
      </c>
    </row>
    <row r="1212" spans="1:8" x14ac:dyDescent="0.3">
      <c r="A1212" t="s">
        <v>17</v>
      </c>
      <c r="B1212" s="12">
        <v>325</v>
      </c>
      <c r="C1212" t="s">
        <v>35</v>
      </c>
      <c r="D1212" t="str">
        <f>_xlfn.XLOOKUP(Table1[[#This Row],[IndustryCode]],Metadata!$A$1:$A$64,Metadata!$F$1:$F$64,Table1[[#This Row],[IndustryTitle]])</f>
        <v>Chemical Manf.</v>
      </c>
      <c r="E1212" t="str">
        <f>Table1[[#This Row],[IndustryCode]]&amp;" - "&amp;Table1[[#This Row],[ShortIndustryTitle]]</f>
        <v>325 - Chemical Manf.</v>
      </c>
      <c r="F1212" t="s">
        <v>747</v>
      </c>
      <c r="G1212">
        <v>2015</v>
      </c>
      <c r="H1212">
        <v>105.83774305274</v>
      </c>
    </row>
    <row r="1213" spans="1:8" x14ac:dyDescent="0.3">
      <c r="A1213" t="s">
        <v>17</v>
      </c>
      <c r="B1213" s="12">
        <v>325</v>
      </c>
      <c r="C1213" t="s">
        <v>35</v>
      </c>
      <c r="D1213" t="str">
        <f>_xlfn.XLOOKUP(Table1[[#This Row],[IndustryCode]],Metadata!$A$1:$A$64,Metadata!$F$1:$F$64,Table1[[#This Row],[IndustryTitle]])</f>
        <v>Chemical Manf.</v>
      </c>
      <c r="E1213" t="str">
        <f>Table1[[#This Row],[IndustryCode]]&amp;" - "&amp;Table1[[#This Row],[ShortIndustryTitle]]</f>
        <v>325 - Chemical Manf.</v>
      </c>
      <c r="F1213" t="s">
        <v>747</v>
      </c>
      <c r="G1213">
        <v>2016</v>
      </c>
      <c r="H1213">
        <v>106.58344528963001</v>
      </c>
    </row>
    <row r="1214" spans="1:8" x14ac:dyDescent="0.3">
      <c r="A1214" t="s">
        <v>17</v>
      </c>
      <c r="B1214" s="12">
        <v>325</v>
      </c>
      <c r="C1214" t="s">
        <v>35</v>
      </c>
      <c r="D1214" t="str">
        <f>_xlfn.XLOOKUP(Table1[[#This Row],[IndustryCode]],Metadata!$A$1:$A$64,Metadata!$F$1:$F$64,Table1[[#This Row],[IndustryTitle]])</f>
        <v>Chemical Manf.</v>
      </c>
      <c r="E1214" t="str">
        <f>Table1[[#This Row],[IndustryCode]]&amp;" - "&amp;Table1[[#This Row],[ShortIndustryTitle]]</f>
        <v>325 - Chemical Manf.</v>
      </c>
      <c r="F1214" t="s">
        <v>747</v>
      </c>
      <c r="G1214">
        <v>2017</v>
      </c>
      <c r="H1214">
        <v>106.022345068025</v>
      </c>
    </row>
    <row r="1215" spans="1:8" x14ac:dyDescent="0.3">
      <c r="A1215" t="s">
        <v>17</v>
      </c>
      <c r="B1215" s="12">
        <v>325</v>
      </c>
      <c r="C1215" t="s">
        <v>35</v>
      </c>
      <c r="D1215" t="str">
        <f>_xlfn.XLOOKUP(Table1[[#This Row],[IndustryCode]],Metadata!$A$1:$A$64,Metadata!$F$1:$F$64,Table1[[#This Row],[IndustryTitle]])</f>
        <v>Chemical Manf.</v>
      </c>
      <c r="E1215" t="str">
        <f>Table1[[#This Row],[IndustryCode]]&amp;" - "&amp;Table1[[#This Row],[ShortIndustryTitle]]</f>
        <v>325 - Chemical Manf.</v>
      </c>
      <c r="F1215" t="s">
        <v>747</v>
      </c>
      <c r="G1215">
        <v>2018</v>
      </c>
      <c r="H1215">
        <v>107.489178904927</v>
      </c>
    </row>
    <row r="1216" spans="1:8" x14ac:dyDescent="0.3">
      <c r="A1216" t="s">
        <v>17</v>
      </c>
      <c r="B1216" s="12">
        <v>325</v>
      </c>
      <c r="C1216" t="s">
        <v>35</v>
      </c>
      <c r="D1216" t="str">
        <f>_xlfn.XLOOKUP(Table1[[#This Row],[IndustryCode]],Metadata!$A$1:$A$64,Metadata!$F$1:$F$64,Table1[[#This Row],[IndustryTitle]])</f>
        <v>Chemical Manf.</v>
      </c>
      <c r="E1216" t="str">
        <f>Table1[[#This Row],[IndustryCode]]&amp;" - "&amp;Table1[[#This Row],[ShortIndustryTitle]]</f>
        <v>325 - Chemical Manf.</v>
      </c>
      <c r="F1216" t="s">
        <v>747</v>
      </c>
      <c r="G1216">
        <v>2019</v>
      </c>
      <c r="H1216">
        <v>105.811425419849</v>
      </c>
    </row>
    <row r="1217" spans="1:8" x14ac:dyDescent="0.3">
      <c r="A1217" t="s">
        <v>17</v>
      </c>
      <c r="B1217" s="12">
        <v>3251</v>
      </c>
      <c r="C1217" t="s">
        <v>145</v>
      </c>
      <c r="D1217" t="str">
        <f>_xlfn.XLOOKUP(Table1[[#This Row],[IndustryCode]],Metadata!$A$1:$A$64,Metadata!$F$1:$F$64,Table1[[#This Row],[IndustryTitle]])</f>
        <v>Basic Chemical Manufacturing</v>
      </c>
      <c r="E1217" t="str">
        <f>Table1[[#This Row],[IndustryCode]]&amp;" - "&amp;Table1[[#This Row],[ShortIndustryTitle]]</f>
        <v>3251 - Basic Chemical Manufacturing</v>
      </c>
      <c r="F1217" t="s">
        <v>751</v>
      </c>
      <c r="G1217">
        <v>2005</v>
      </c>
      <c r="H1217">
        <v>100</v>
      </c>
    </row>
    <row r="1218" spans="1:8" x14ac:dyDescent="0.3">
      <c r="A1218" t="s">
        <v>17</v>
      </c>
      <c r="B1218" s="12">
        <v>3251</v>
      </c>
      <c r="C1218" t="s">
        <v>145</v>
      </c>
      <c r="D1218" t="str">
        <f>_xlfn.XLOOKUP(Table1[[#This Row],[IndustryCode]],Metadata!$A$1:$A$64,Metadata!$F$1:$F$64,Table1[[#This Row],[IndustryTitle]])</f>
        <v>Basic Chemical Manufacturing</v>
      </c>
      <c r="E1218" t="str">
        <f>Table1[[#This Row],[IndustryCode]]&amp;" - "&amp;Table1[[#This Row],[ShortIndustryTitle]]</f>
        <v>3251 - Basic Chemical Manufacturing</v>
      </c>
      <c r="F1218" t="s">
        <v>751</v>
      </c>
      <c r="G1218">
        <v>2006</v>
      </c>
      <c r="H1218">
        <v>100.773841590766</v>
      </c>
    </row>
    <row r="1219" spans="1:8" x14ac:dyDescent="0.3">
      <c r="A1219" t="s">
        <v>17</v>
      </c>
      <c r="B1219" s="12">
        <v>3251</v>
      </c>
      <c r="C1219" t="s">
        <v>145</v>
      </c>
      <c r="D1219" t="str">
        <f>_xlfn.XLOOKUP(Table1[[#This Row],[IndustryCode]],Metadata!$A$1:$A$64,Metadata!$F$1:$F$64,Table1[[#This Row],[IndustryTitle]])</f>
        <v>Basic Chemical Manufacturing</v>
      </c>
      <c r="E1219" t="str">
        <f>Table1[[#This Row],[IndustryCode]]&amp;" - "&amp;Table1[[#This Row],[ShortIndustryTitle]]</f>
        <v>3251 - Basic Chemical Manufacturing</v>
      </c>
      <c r="F1219" t="s">
        <v>751</v>
      </c>
      <c r="G1219">
        <v>2007</v>
      </c>
      <c r="H1219">
        <v>98.833298924246705</v>
      </c>
    </row>
    <row r="1220" spans="1:8" x14ac:dyDescent="0.3">
      <c r="A1220" t="s">
        <v>17</v>
      </c>
      <c r="B1220" s="12">
        <v>3251</v>
      </c>
      <c r="C1220" t="s">
        <v>145</v>
      </c>
      <c r="D1220" t="str">
        <f>_xlfn.XLOOKUP(Table1[[#This Row],[IndustryCode]],Metadata!$A$1:$A$64,Metadata!$F$1:$F$64,Table1[[#This Row],[IndustryTitle]])</f>
        <v>Basic Chemical Manufacturing</v>
      </c>
      <c r="E1220" t="str">
        <f>Table1[[#This Row],[IndustryCode]]&amp;" - "&amp;Table1[[#This Row],[ShortIndustryTitle]]</f>
        <v>3251 - Basic Chemical Manufacturing</v>
      </c>
      <c r="F1220" t="s">
        <v>751</v>
      </c>
      <c r="G1220">
        <v>2008</v>
      </c>
      <c r="H1220">
        <v>100.36071785883</v>
      </c>
    </row>
    <row r="1221" spans="1:8" x14ac:dyDescent="0.3">
      <c r="A1221" t="s">
        <v>17</v>
      </c>
      <c r="B1221" s="12">
        <v>3251</v>
      </c>
      <c r="C1221" t="s">
        <v>145</v>
      </c>
      <c r="D1221" t="str">
        <f>_xlfn.XLOOKUP(Table1[[#This Row],[IndustryCode]],Metadata!$A$1:$A$64,Metadata!$F$1:$F$64,Table1[[#This Row],[IndustryTitle]])</f>
        <v>Basic Chemical Manufacturing</v>
      </c>
      <c r="E1221" t="str">
        <f>Table1[[#This Row],[IndustryCode]]&amp;" - "&amp;Table1[[#This Row],[ShortIndustryTitle]]</f>
        <v>3251 - Basic Chemical Manufacturing</v>
      </c>
      <c r="F1221" t="s">
        <v>751</v>
      </c>
      <c r="G1221">
        <v>2009</v>
      </c>
      <c r="H1221">
        <v>100.52515346027199</v>
      </c>
    </row>
    <row r="1222" spans="1:8" x14ac:dyDescent="0.3">
      <c r="A1222" t="s">
        <v>17</v>
      </c>
      <c r="B1222" s="12">
        <v>3251</v>
      </c>
      <c r="C1222" t="s">
        <v>145</v>
      </c>
      <c r="D1222" t="str">
        <f>_xlfn.XLOOKUP(Table1[[#This Row],[IndustryCode]],Metadata!$A$1:$A$64,Metadata!$F$1:$F$64,Table1[[#This Row],[IndustryTitle]])</f>
        <v>Basic Chemical Manufacturing</v>
      </c>
      <c r="E1222" t="str">
        <f>Table1[[#This Row],[IndustryCode]]&amp;" - "&amp;Table1[[#This Row],[ShortIndustryTitle]]</f>
        <v>3251 - Basic Chemical Manufacturing</v>
      </c>
      <c r="F1222" t="s">
        <v>751</v>
      </c>
      <c r="G1222">
        <v>2010</v>
      </c>
      <c r="H1222">
        <v>102.047990771564</v>
      </c>
    </row>
    <row r="1223" spans="1:8" x14ac:dyDescent="0.3">
      <c r="A1223" t="s">
        <v>17</v>
      </c>
      <c r="B1223" s="12">
        <v>3251</v>
      </c>
      <c r="C1223" t="s">
        <v>145</v>
      </c>
      <c r="D1223" t="str">
        <f>_xlfn.XLOOKUP(Table1[[#This Row],[IndustryCode]],Metadata!$A$1:$A$64,Metadata!$F$1:$F$64,Table1[[#This Row],[IndustryTitle]])</f>
        <v>Basic Chemical Manufacturing</v>
      </c>
      <c r="E1223" t="str">
        <f>Table1[[#This Row],[IndustryCode]]&amp;" - "&amp;Table1[[#This Row],[ShortIndustryTitle]]</f>
        <v>3251 - Basic Chemical Manufacturing</v>
      </c>
      <c r="F1223" t="s">
        <v>751</v>
      </c>
      <c r="G1223">
        <v>2011</v>
      </c>
      <c r="H1223">
        <v>102.265716768432</v>
      </c>
    </row>
    <row r="1224" spans="1:8" x14ac:dyDescent="0.3">
      <c r="A1224" t="s">
        <v>17</v>
      </c>
      <c r="B1224" s="12">
        <v>3251</v>
      </c>
      <c r="C1224" t="s">
        <v>145</v>
      </c>
      <c r="D1224" t="str">
        <f>_xlfn.XLOOKUP(Table1[[#This Row],[IndustryCode]],Metadata!$A$1:$A$64,Metadata!$F$1:$F$64,Table1[[#This Row],[IndustryTitle]])</f>
        <v>Basic Chemical Manufacturing</v>
      </c>
      <c r="E1224" t="str">
        <f>Table1[[#This Row],[IndustryCode]]&amp;" - "&amp;Table1[[#This Row],[ShortIndustryTitle]]</f>
        <v>3251 - Basic Chemical Manufacturing</v>
      </c>
      <c r="F1224" t="s">
        <v>751</v>
      </c>
      <c r="G1224">
        <v>2012</v>
      </c>
      <c r="H1224">
        <v>102.186035163792</v>
      </c>
    </row>
    <row r="1225" spans="1:8" x14ac:dyDescent="0.3">
      <c r="A1225" t="s">
        <v>17</v>
      </c>
      <c r="B1225" s="12">
        <v>3251</v>
      </c>
      <c r="C1225" t="s">
        <v>145</v>
      </c>
      <c r="D1225" t="str">
        <f>_xlfn.XLOOKUP(Table1[[#This Row],[IndustryCode]],Metadata!$A$1:$A$64,Metadata!$F$1:$F$64,Table1[[#This Row],[IndustryTitle]])</f>
        <v>Basic Chemical Manufacturing</v>
      </c>
      <c r="E1225" t="str">
        <f>Table1[[#This Row],[IndustryCode]]&amp;" - "&amp;Table1[[#This Row],[ShortIndustryTitle]]</f>
        <v>3251 - Basic Chemical Manufacturing</v>
      </c>
      <c r="F1225" t="s">
        <v>751</v>
      </c>
      <c r="G1225">
        <v>2013</v>
      </c>
      <c r="H1225">
        <v>101.566914593351</v>
      </c>
    </row>
    <row r="1226" spans="1:8" x14ac:dyDescent="0.3">
      <c r="A1226" t="s">
        <v>17</v>
      </c>
      <c r="B1226" s="12">
        <v>3251</v>
      </c>
      <c r="C1226" t="s">
        <v>145</v>
      </c>
      <c r="D1226" t="str">
        <f>_xlfn.XLOOKUP(Table1[[#This Row],[IndustryCode]],Metadata!$A$1:$A$64,Metadata!$F$1:$F$64,Table1[[#This Row],[IndustryTitle]])</f>
        <v>Basic Chemical Manufacturing</v>
      </c>
      <c r="E1226" t="str">
        <f>Table1[[#This Row],[IndustryCode]]&amp;" - "&amp;Table1[[#This Row],[ShortIndustryTitle]]</f>
        <v>3251 - Basic Chemical Manufacturing</v>
      </c>
      <c r="F1226" t="s">
        <v>751</v>
      </c>
      <c r="G1226">
        <v>2014</v>
      </c>
      <c r="H1226">
        <v>101.44755647088</v>
      </c>
    </row>
    <row r="1227" spans="1:8" x14ac:dyDescent="0.3">
      <c r="A1227" t="s">
        <v>17</v>
      </c>
      <c r="B1227" s="12">
        <v>3251</v>
      </c>
      <c r="C1227" t="s">
        <v>145</v>
      </c>
      <c r="D1227" t="str">
        <f>_xlfn.XLOOKUP(Table1[[#This Row],[IndustryCode]],Metadata!$A$1:$A$64,Metadata!$F$1:$F$64,Table1[[#This Row],[IndustryTitle]])</f>
        <v>Basic Chemical Manufacturing</v>
      </c>
      <c r="E1227" t="str">
        <f>Table1[[#This Row],[IndustryCode]]&amp;" - "&amp;Table1[[#This Row],[ShortIndustryTitle]]</f>
        <v>3251 - Basic Chemical Manufacturing</v>
      </c>
      <c r="F1227" t="s">
        <v>751</v>
      </c>
      <c r="G1227">
        <v>2015</v>
      </c>
      <c r="H1227">
        <v>102.22598203521601</v>
      </c>
    </row>
    <row r="1228" spans="1:8" x14ac:dyDescent="0.3">
      <c r="A1228" t="s">
        <v>17</v>
      </c>
      <c r="B1228" s="12">
        <v>3251</v>
      </c>
      <c r="C1228" t="s">
        <v>145</v>
      </c>
      <c r="D1228" t="str">
        <f>_xlfn.XLOOKUP(Table1[[#This Row],[IndustryCode]],Metadata!$A$1:$A$64,Metadata!$F$1:$F$64,Table1[[#This Row],[IndustryTitle]])</f>
        <v>Basic Chemical Manufacturing</v>
      </c>
      <c r="E1228" t="str">
        <f>Table1[[#This Row],[IndustryCode]]&amp;" - "&amp;Table1[[#This Row],[ShortIndustryTitle]]</f>
        <v>3251 - Basic Chemical Manufacturing</v>
      </c>
      <c r="F1228" t="s">
        <v>751</v>
      </c>
      <c r="G1228">
        <v>2016</v>
      </c>
      <c r="H1228">
        <v>103.515515129455</v>
      </c>
    </row>
    <row r="1229" spans="1:8" x14ac:dyDescent="0.3">
      <c r="A1229" t="s">
        <v>17</v>
      </c>
      <c r="B1229" s="12">
        <v>3251</v>
      </c>
      <c r="C1229" t="s">
        <v>145</v>
      </c>
      <c r="D1229" t="str">
        <f>_xlfn.XLOOKUP(Table1[[#This Row],[IndustryCode]],Metadata!$A$1:$A$64,Metadata!$F$1:$F$64,Table1[[#This Row],[IndustryTitle]])</f>
        <v>Basic Chemical Manufacturing</v>
      </c>
      <c r="E1229" t="str">
        <f>Table1[[#This Row],[IndustryCode]]&amp;" - "&amp;Table1[[#This Row],[ShortIndustryTitle]]</f>
        <v>3251 - Basic Chemical Manufacturing</v>
      </c>
      <c r="F1229" t="s">
        <v>751</v>
      </c>
      <c r="G1229">
        <v>2017</v>
      </c>
      <c r="H1229">
        <v>102.210499624657</v>
      </c>
    </row>
    <row r="1230" spans="1:8" x14ac:dyDescent="0.3">
      <c r="A1230" t="s">
        <v>17</v>
      </c>
      <c r="B1230" s="12">
        <v>3251</v>
      </c>
      <c r="C1230" t="s">
        <v>145</v>
      </c>
      <c r="D1230" t="str">
        <f>_xlfn.XLOOKUP(Table1[[#This Row],[IndustryCode]],Metadata!$A$1:$A$64,Metadata!$F$1:$F$64,Table1[[#This Row],[IndustryTitle]])</f>
        <v>Basic Chemical Manufacturing</v>
      </c>
      <c r="E1230" t="str">
        <f>Table1[[#This Row],[IndustryCode]]&amp;" - "&amp;Table1[[#This Row],[ShortIndustryTitle]]</f>
        <v>3251 - Basic Chemical Manufacturing</v>
      </c>
      <c r="F1230" t="s">
        <v>751</v>
      </c>
      <c r="G1230">
        <v>2018</v>
      </c>
      <c r="H1230">
        <v>100.830725899705</v>
      </c>
    </row>
    <row r="1231" spans="1:8" x14ac:dyDescent="0.3">
      <c r="A1231" t="s">
        <v>17</v>
      </c>
      <c r="B1231" s="12">
        <v>3251</v>
      </c>
      <c r="C1231" t="s">
        <v>145</v>
      </c>
      <c r="D1231" t="str">
        <f>_xlfn.XLOOKUP(Table1[[#This Row],[IndustryCode]],Metadata!$A$1:$A$64,Metadata!$F$1:$F$64,Table1[[#This Row],[IndustryTitle]])</f>
        <v>Basic Chemical Manufacturing</v>
      </c>
      <c r="E1231" t="str">
        <f>Table1[[#This Row],[IndustryCode]]&amp;" - "&amp;Table1[[#This Row],[ShortIndustryTitle]]</f>
        <v>3251 - Basic Chemical Manufacturing</v>
      </c>
      <c r="F1231" t="s">
        <v>751</v>
      </c>
      <c r="G1231">
        <v>2019</v>
      </c>
      <c r="H1231">
        <v>100.882006091447</v>
      </c>
    </row>
    <row r="1232" spans="1:8" x14ac:dyDescent="0.3">
      <c r="A1232" t="s">
        <v>17</v>
      </c>
      <c r="B1232" s="12">
        <v>3252</v>
      </c>
      <c r="C1232" t="s">
        <v>146</v>
      </c>
      <c r="D1232" t="str">
        <f>_xlfn.XLOOKUP(Table1[[#This Row],[IndustryCode]],Metadata!$A$1:$A$64,Metadata!$F$1:$F$64,Table1[[#This Row],[IndustryTitle]])</f>
        <v>Resin, Synthetic Rubber, And Artificial And Synthetic Fibers And Filaments Manufacturing</v>
      </c>
      <c r="E1232" t="str">
        <f>Table1[[#This Row],[IndustryCode]]&amp;" - "&amp;Table1[[#This Row],[ShortIndustryTitle]]</f>
        <v>3252 - Resin, Synthetic Rubber, And Artificial And Synthetic Fibers And Filaments Manufacturing</v>
      </c>
      <c r="F1232" t="s">
        <v>751</v>
      </c>
      <c r="G1232">
        <v>2005</v>
      </c>
      <c r="H1232">
        <v>100</v>
      </c>
    </row>
    <row r="1233" spans="1:8" x14ac:dyDescent="0.3">
      <c r="A1233" t="s">
        <v>17</v>
      </c>
      <c r="B1233" s="12">
        <v>3252</v>
      </c>
      <c r="C1233" t="s">
        <v>146</v>
      </c>
      <c r="D1233" t="str">
        <f>_xlfn.XLOOKUP(Table1[[#This Row],[IndustryCode]],Metadata!$A$1:$A$64,Metadata!$F$1:$F$64,Table1[[#This Row],[IndustryTitle]])</f>
        <v>Resin, Synthetic Rubber, And Artificial And Synthetic Fibers And Filaments Manufacturing</v>
      </c>
      <c r="E1233" t="str">
        <f>Table1[[#This Row],[IndustryCode]]&amp;" - "&amp;Table1[[#This Row],[ShortIndustryTitle]]</f>
        <v>3252 - Resin, Synthetic Rubber, And Artificial And Synthetic Fibers And Filaments Manufacturing</v>
      </c>
      <c r="F1233" t="s">
        <v>751</v>
      </c>
      <c r="G1233">
        <v>2006</v>
      </c>
      <c r="H1233">
        <v>104.27639915055801</v>
      </c>
    </row>
    <row r="1234" spans="1:8" x14ac:dyDescent="0.3">
      <c r="A1234" t="s">
        <v>17</v>
      </c>
      <c r="B1234" s="12">
        <v>3252</v>
      </c>
      <c r="C1234" t="s">
        <v>146</v>
      </c>
      <c r="D1234" t="str">
        <f>_xlfn.XLOOKUP(Table1[[#This Row],[IndustryCode]],Metadata!$A$1:$A$64,Metadata!$F$1:$F$64,Table1[[#This Row],[IndustryTitle]])</f>
        <v>Resin, Synthetic Rubber, And Artificial And Synthetic Fibers And Filaments Manufacturing</v>
      </c>
      <c r="E1234" t="str">
        <f>Table1[[#This Row],[IndustryCode]]&amp;" - "&amp;Table1[[#This Row],[ShortIndustryTitle]]</f>
        <v>3252 - Resin, Synthetic Rubber, And Artificial And Synthetic Fibers And Filaments Manufacturing</v>
      </c>
      <c r="F1234" t="s">
        <v>751</v>
      </c>
      <c r="G1234">
        <v>2007</v>
      </c>
      <c r="H1234">
        <v>102.208940235668</v>
      </c>
    </row>
    <row r="1235" spans="1:8" x14ac:dyDescent="0.3">
      <c r="A1235" t="s">
        <v>17</v>
      </c>
      <c r="B1235" s="12">
        <v>3252</v>
      </c>
      <c r="C1235" t="s">
        <v>146</v>
      </c>
      <c r="D1235" t="str">
        <f>_xlfn.XLOOKUP(Table1[[#This Row],[IndustryCode]],Metadata!$A$1:$A$64,Metadata!$F$1:$F$64,Table1[[#This Row],[IndustryTitle]])</f>
        <v>Resin, Synthetic Rubber, And Artificial And Synthetic Fibers And Filaments Manufacturing</v>
      </c>
      <c r="E1235" t="str">
        <f>Table1[[#This Row],[IndustryCode]]&amp;" - "&amp;Table1[[#This Row],[ShortIndustryTitle]]</f>
        <v>3252 - Resin, Synthetic Rubber, And Artificial And Synthetic Fibers And Filaments Manufacturing</v>
      </c>
      <c r="F1235" t="s">
        <v>751</v>
      </c>
      <c r="G1235">
        <v>2008</v>
      </c>
      <c r="H1235">
        <v>101.320609333645</v>
      </c>
    </row>
    <row r="1236" spans="1:8" x14ac:dyDescent="0.3">
      <c r="A1236" t="s">
        <v>17</v>
      </c>
      <c r="B1236" s="12">
        <v>3252</v>
      </c>
      <c r="C1236" t="s">
        <v>146</v>
      </c>
      <c r="D1236" t="str">
        <f>_xlfn.XLOOKUP(Table1[[#This Row],[IndustryCode]],Metadata!$A$1:$A$64,Metadata!$F$1:$F$64,Table1[[#This Row],[IndustryTitle]])</f>
        <v>Resin, Synthetic Rubber, And Artificial And Synthetic Fibers And Filaments Manufacturing</v>
      </c>
      <c r="E1236" t="str">
        <f>Table1[[#This Row],[IndustryCode]]&amp;" - "&amp;Table1[[#This Row],[ShortIndustryTitle]]</f>
        <v>3252 - Resin, Synthetic Rubber, And Artificial And Synthetic Fibers And Filaments Manufacturing</v>
      </c>
      <c r="F1236" t="s">
        <v>751</v>
      </c>
      <c r="G1236">
        <v>2009</v>
      </c>
      <c r="H1236">
        <v>100.029211564658</v>
      </c>
    </row>
    <row r="1237" spans="1:8" x14ac:dyDescent="0.3">
      <c r="A1237" t="s">
        <v>17</v>
      </c>
      <c r="B1237" s="12">
        <v>3252</v>
      </c>
      <c r="C1237" t="s">
        <v>146</v>
      </c>
      <c r="D1237" t="str">
        <f>_xlfn.XLOOKUP(Table1[[#This Row],[IndustryCode]],Metadata!$A$1:$A$64,Metadata!$F$1:$F$64,Table1[[#This Row],[IndustryTitle]])</f>
        <v>Resin, Synthetic Rubber, And Artificial And Synthetic Fibers And Filaments Manufacturing</v>
      </c>
      <c r="E1237" t="str">
        <f>Table1[[#This Row],[IndustryCode]]&amp;" - "&amp;Table1[[#This Row],[ShortIndustryTitle]]</f>
        <v>3252 - Resin, Synthetic Rubber, And Artificial And Synthetic Fibers And Filaments Manufacturing</v>
      </c>
      <c r="F1237" t="s">
        <v>751</v>
      </c>
      <c r="G1237">
        <v>2010</v>
      </c>
      <c r="H1237">
        <v>99.266309812055496</v>
      </c>
    </row>
    <row r="1238" spans="1:8" x14ac:dyDescent="0.3">
      <c r="A1238" t="s">
        <v>17</v>
      </c>
      <c r="B1238" s="12">
        <v>3252</v>
      </c>
      <c r="C1238" t="s">
        <v>146</v>
      </c>
      <c r="D1238" t="str">
        <f>_xlfn.XLOOKUP(Table1[[#This Row],[IndustryCode]],Metadata!$A$1:$A$64,Metadata!$F$1:$F$64,Table1[[#This Row],[IndustryTitle]])</f>
        <v>Resin, Synthetic Rubber, And Artificial And Synthetic Fibers And Filaments Manufacturing</v>
      </c>
      <c r="E1238" t="str">
        <f>Table1[[#This Row],[IndustryCode]]&amp;" - "&amp;Table1[[#This Row],[ShortIndustryTitle]]</f>
        <v>3252 - Resin, Synthetic Rubber, And Artificial And Synthetic Fibers And Filaments Manufacturing</v>
      </c>
      <c r="F1238" t="s">
        <v>751</v>
      </c>
      <c r="G1238">
        <v>2011</v>
      </c>
      <c r="H1238">
        <v>98.050315652485693</v>
      </c>
    </row>
    <row r="1239" spans="1:8" x14ac:dyDescent="0.3">
      <c r="A1239" t="s">
        <v>17</v>
      </c>
      <c r="B1239" s="12">
        <v>3252</v>
      </c>
      <c r="C1239" t="s">
        <v>146</v>
      </c>
      <c r="D1239" t="str">
        <f>_xlfn.XLOOKUP(Table1[[#This Row],[IndustryCode]],Metadata!$A$1:$A$64,Metadata!$F$1:$F$64,Table1[[#This Row],[IndustryTitle]])</f>
        <v>Resin, Synthetic Rubber, And Artificial And Synthetic Fibers And Filaments Manufacturing</v>
      </c>
      <c r="E1239" t="str">
        <f>Table1[[#This Row],[IndustryCode]]&amp;" - "&amp;Table1[[#This Row],[ShortIndustryTitle]]</f>
        <v>3252 - Resin, Synthetic Rubber, And Artificial And Synthetic Fibers And Filaments Manufacturing</v>
      </c>
      <c r="F1239" t="s">
        <v>751</v>
      </c>
      <c r="G1239">
        <v>2012</v>
      </c>
      <c r="H1239">
        <v>100.63621923945399</v>
      </c>
    </row>
    <row r="1240" spans="1:8" x14ac:dyDescent="0.3">
      <c r="A1240" t="s">
        <v>17</v>
      </c>
      <c r="B1240" s="12">
        <v>3252</v>
      </c>
      <c r="C1240" t="s">
        <v>146</v>
      </c>
      <c r="D1240" t="str">
        <f>_xlfn.XLOOKUP(Table1[[#This Row],[IndustryCode]],Metadata!$A$1:$A$64,Metadata!$F$1:$F$64,Table1[[#This Row],[IndustryTitle]])</f>
        <v>Resin, Synthetic Rubber, And Artificial And Synthetic Fibers And Filaments Manufacturing</v>
      </c>
      <c r="E1240" t="str">
        <f>Table1[[#This Row],[IndustryCode]]&amp;" - "&amp;Table1[[#This Row],[ShortIndustryTitle]]</f>
        <v>3252 - Resin, Synthetic Rubber, And Artificial And Synthetic Fibers And Filaments Manufacturing</v>
      </c>
      <c r="F1240" t="s">
        <v>751</v>
      </c>
      <c r="G1240">
        <v>2013</v>
      </c>
      <c r="H1240">
        <v>99.915789745228196</v>
      </c>
    </row>
    <row r="1241" spans="1:8" x14ac:dyDescent="0.3">
      <c r="A1241" t="s">
        <v>17</v>
      </c>
      <c r="B1241" s="12">
        <v>3252</v>
      </c>
      <c r="C1241" t="s">
        <v>146</v>
      </c>
      <c r="D1241" t="str">
        <f>_xlfn.XLOOKUP(Table1[[#This Row],[IndustryCode]],Metadata!$A$1:$A$64,Metadata!$F$1:$F$64,Table1[[#This Row],[IndustryTitle]])</f>
        <v>Resin, Synthetic Rubber, And Artificial And Synthetic Fibers And Filaments Manufacturing</v>
      </c>
      <c r="E1241" t="str">
        <f>Table1[[#This Row],[IndustryCode]]&amp;" - "&amp;Table1[[#This Row],[ShortIndustryTitle]]</f>
        <v>3252 - Resin, Synthetic Rubber, And Artificial And Synthetic Fibers And Filaments Manufacturing</v>
      </c>
      <c r="F1241" t="s">
        <v>751</v>
      </c>
      <c r="G1241">
        <v>2014</v>
      </c>
      <c r="H1241">
        <v>101.545623567058</v>
      </c>
    </row>
    <row r="1242" spans="1:8" x14ac:dyDescent="0.3">
      <c r="A1242" t="s">
        <v>17</v>
      </c>
      <c r="B1242" s="12">
        <v>3252</v>
      </c>
      <c r="C1242" t="s">
        <v>146</v>
      </c>
      <c r="D1242" t="str">
        <f>_xlfn.XLOOKUP(Table1[[#This Row],[IndustryCode]],Metadata!$A$1:$A$64,Metadata!$F$1:$F$64,Table1[[#This Row],[IndustryTitle]])</f>
        <v>Resin, Synthetic Rubber, And Artificial And Synthetic Fibers And Filaments Manufacturing</v>
      </c>
      <c r="E1242" t="str">
        <f>Table1[[#This Row],[IndustryCode]]&amp;" - "&amp;Table1[[#This Row],[ShortIndustryTitle]]</f>
        <v>3252 - Resin, Synthetic Rubber, And Artificial And Synthetic Fibers And Filaments Manufacturing</v>
      </c>
      <c r="F1242" t="s">
        <v>751</v>
      </c>
      <c r="G1242">
        <v>2015</v>
      </c>
      <c r="H1242">
        <v>98.070550657597195</v>
      </c>
    </row>
    <row r="1243" spans="1:8" x14ac:dyDescent="0.3">
      <c r="A1243" t="s">
        <v>17</v>
      </c>
      <c r="B1243" s="12">
        <v>3252</v>
      </c>
      <c r="C1243" t="s">
        <v>146</v>
      </c>
      <c r="D1243" t="str">
        <f>_xlfn.XLOOKUP(Table1[[#This Row],[IndustryCode]],Metadata!$A$1:$A$64,Metadata!$F$1:$F$64,Table1[[#This Row],[IndustryTitle]])</f>
        <v>Resin, Synthetic Rubber, And Artificial And Synthetic Fibers And Filaments Manufacturing</v>
      </c>
      <c r="E1243" t="str">
        <f>Table1[[#This Row],[IndustryCode]]&amp;" - "&amp;Table1[[#This Row],[ShortIndustryTitle]]</f>
        <v>3252 - Resin, Synthetic Rubber, And Artificial And Synthetic Fibers And Filaments Manufacturing</v>
      </c>
      <c r="F1243" t="s">
        <v>751</v>
      </c>
      <c r="G1243">
        <v>2016</v>
      </c>
      <c r="H1243">
        <v>99.288555911244998</v>
      </c>
    </row>
    <row r="1244" spans="1:8" x14ac:dyDescent="0.3">
      <c r="A1244" t="s">
        <v>17</v>
      </c>
      <c r="B1244" s="12">
        <v>3252</v>
      </c>
      <c r="C1244" t="s">
        <v>146</v>
      </c>
      <c r="D1244" t="str">
        <f>_xlfn.XLOOKUP(Table1[[#This Row],[IndustryCode]],Metadata!$A$1:$A$64,Metadata!$F$1:$F$64,Table1[[#This Row],[IndustryTitle]])</f>
        <v>Resin, Synthetic Rubber, And Artificial And Synthetic Fibers And Filaments Manufacturing</v>
      </c>
      <c r="E1244" t="str">
        <f>Table1[[#This Row],[IndustryCode]]&amp;" - "&amp;Table1[[#This Row],[ShortIndustryTitle]]</f>
        <v>3252 - Resin, Synthetic Rubber, And Artificial And Synthetic Fibers And Filaments Manufacturing</v>
      </c>
      <c r="F1244" t="s">
        <v>751</v>
      </c>
      <c r="G1244">
        <v>2017</v>
      </c>
      <c r="H1244">
        <v>97.983149711367204</v>
      </c>
    </row>
    <row r="1245" spans="1:8" x14ac:dyDescent="0.3">
      <c r="A1245" t="s">
        <v>17</v>
      </c>
      <c r="B1245" s="12">
        <v>3252</v>
      </c>
      <c r="C1245" t="s">
        <v>146</v>
      </c>
      <c r="D1245" t="str">
        <f>_xlfn.XLOOKUP(Table1[[#This Row],[IndustryCode]],Metadata!$A$1:$A$64,Metadata!$F$1:$F$64,Table1[[#This Row],[IndustryTitle]])</f>
        <v>Resin, Synthetic Rubber, And Artificial And Synthetic Fibers And Filaments Manufacturing</v>
      </c>
      <c r="E1245" t="str">
        <f>Table1[[#This Row],[IndustryCode]]&amp;" - "&amp;Table1[[#This Row],[ShortIndustryTitle]]</f>
        <v>3252 - Resin, Synthetic Rubber, And Artificial And Synthetic Fibers And Filaments Manufacturing</v>
      </c>
      <c r="F1245" t="s">
        <v>751</v>
      </c>
      <c r="G1245">
        <v>2018</v>
      </c>
      <c r="H1245">
        <v>101.37613949369501</v>
      </c>
    </row>
    <row r="1246" spans="1:8" x14ac:dyDescent="0.3">
      <c r="A1246" t="s">
        <v>17</v>
      </c>
      <c r="B1246" s="12">
        <v>3252</v>
      </c>
      <c r="C1246" t="s">
        <v>146</v>
      </c>
      <c r="D1246" t="str">
        <f>_xlfn.XLOOKUP(Table1[[#This Row],[IndustryCode]],Metadata!$A$1:$A$64,Metadata!$F$1:$F$64,Table1[[#This Row],[IndustryTitle]])</f>
        <v>Resin, Synthetic Rubber, And Artificial And Synthetic Fibers And Filaments Manufacturing</v>
      </c>
      <c r="E1246" t="str">
        <f>Table1[[#This Row],[IndustryCode]]&amp;" - "&amp;Table1[[#This Row],[ShortIndustryTitle]]</f>
        <v>3252 - Resin, Synthetic Rubber, And Artificial And Synthetic Fibers And Filaments Manufacturing</v>
      </c>
      <c r="F1246" t="s">
        <v>751</v>
      </c>
      <c r="G1246">
        <v>2019</v>
      </c>
      <c r="H1246">
        <v>99.069595600554507</v>
      </c>
    </row>
    <row r="1247" spans="1:8" x14ac:dyDescent="0.3">
      <c r="A1247" t="s">
        <v>17</v>
      </c>
      <c r="B1247" s="12">
        <v>3253</v>
      </c>
      <c r="C1247" t="s">
        <v>147</v>
      </c>
      <c r="D1247" t="str">
        <f>_xlfn.XLOOKUP(Table1[[#This Row],[IndustryCode]],Metadata!$A$1:$A$64,Metadata!$F$1:$F$64,Table1[[#This Row],[IndustryTitle]])</f>
        <v>Pesticide, Fertilizer, And Other Agricultural Chemical Manufacturing</v>
      </c>
      <c r="E1247" t="str">
        <f>Table1[[#This Row],[IndustryCode]]&amp;" - "&amp;Table1[[#This Row],[ShortIndustryTitle]]</f>
        <v>3253 - Pesticide, Fertilizer, And Other Agricultural Chemical Manufacturing</v>
      </c>
      <c r="F1247" t="s">
        <v>751</v>
      </c>
      <c r="G1247">
        <v>2005</v>
      </c>
      <c r="H1247">
        <v>100</v>
      </c>
    </row>
    <row r="1248" spans="1:8" x14ac:dyDescent="0.3">
      <c r="A1248" t="s">
        <v>17</v>
      </c>
      <c r="B1248" s="12">
        <v>3253</v>
      </c>
      <c r="C1248" t="s">
        <v>147</v>
      </c>
      <c r="D1248" t="str">
        <f>_xlfn.XLOOKUP(Table1[[#This Row],[IndustryCode]],Metadata!$A$1:$A$64,Metadata!$F$1:$F$64,Table1[[#This Row],[IndustryTitle]])</f>
        <v>Pesticide, Fertilizer, And Other Agricultural Chemical Manufacturing</v>
      </c>
      <c r="E1248" t="str">
        <f>Table1[[#This Row],[IndustryCode]]&amp;" - "&amp;Table1[[#This Row],[ShortIndustryTitle]]</f>
        <v>3253 - Pesticide, Fertilizer, And Other Agricultural Chemical Manufacturing</v>
      </c>
      <c r="F1248" t="s">
        <v>751</v>
      </c>
      <c r="G1248">
        <v>2006</v>
      </c>
      <c r="H1248">
        <v>102.132782296752</v>
      </c>
    </row>
    <row r="1249" spans="1:8" x14ac:dyDescent="0.3">
      <c r="A1249" t="s">
        <v>17</v>
      </c>
      <c r="B1249" s="12">
        <v>3253</v>
      </c>
      <c r="C1249" t="s">
        <v>147</v>
      </c>
      <c r="D1249" t="str">
        <f>_xlfn.XLOOKUP(Table1[[#This Row],[IndustryCode]],Metadata!$A$1:$A$64,Metadata!$F$1:$F$64,Table1[[#This Row],[IndustryTitle]])</f>
        <v>Pesticide, Fertilizer, And Other Agricultural Chemical Manufacturing</v>
      </c>
      <c r="E1249" t="str">
        <f>Table1[[#This Row],[IndustryCode]]&amp;" - "&amp;Table1[[#This Row],[ShortIndustryTitle]]</f>
        <v>3253 - Pesticide, Fertilizer, And Other Agricultural Chemical Manufacturing</v>
      </c>
      <c r="F1249" t="s">
        <v>751</v>
      </c>
      <c r="G1249">
        <v>2007</v>
      </c>
      <c r="H1249">
        <v>99.364931188158096</v>
      </c>
    </row>
    <row r="1250" spans="1:8" x14ac:dyDescent="0.3">
      <c r="A1250" t="s">
        <v>17</v>
      </c>
      <c r="B1250" s="12">
        <v>3253</v>
      </c>
      <c r="C1250" t="s">
        <v>147</v>
      </c>
      <c r="D1250" t="str">
        <f>_xlfn.XLOOKUP(Table1[[#This Row],[IndustryCode]],Metadata!$A$1:$A$64,Metadata!$F$1:$F$64,Table1[[#This Row],[IndustryTitle]])</f>
        <v>Pesticide, Fertilizer, And Other Agricultural Chemical Manufacturing</v>
      </c>
      <c r="E1250" t="str">
        <f>Table1[[#This Row],[IndustryCode]]&amp;" - "&amp;Table1[[#This Row],[ShortIndustryTitle]]</f>
        <v>3253 - Pesticide, Fertilizer, And Other Agricultural Chemical Manufacturing</v>
      </c>
      <c r="F1250" t="s">
        <v>751</v>
      </c>
      <c r="G1250">
        <v>2008</v>
      </c>
      <c r="H1250">
        <v>103.75527819992701</v>
      </c>
    </row>
    <row r="1251" spans="1:8" x14ac:dyDescent="0.3">
      <c r="A1251" t="s">
        <v>17</v>
      </c>
      <c r="B1251" s="12">
        <v>3253</v>
      </c>
      <c r="C1251" t="s">
        <v>147</v>
      </c>
      <c r="D1251" t="str">
        <f>_xlfn.XLOOKUP(Table1[[#This Row],[IndustryCode]],Metadata!$A$1:$A$64,Metadata!$F$1:$F$64,Table1[[#This Row],[IndustryTitle]])</f>
        <v>Pesticide, Fertilizer, And Other Agricultural Chemical Manufacturing</v>
      </c>
      <c r="E1251" t="str">
        <f>Table1[[#This Row],[IndustryCode]]&amp;" - "&amp;Table1[[#This Row],[ShortIndustryTitle]]</f>
        <v>3253 - Pesticide, Fertilizer, And Other Agricultural Chemical Manufacturing</v>
      </c>
      <c r="F1251" t="s">
        <v>751</v>
      </c>
      <c r="G1251">
        <v>2009</v>
      </c>
      <c r="H1251">
        <v>103.309920382838</v>
      </c>
    </row>
    <row r="1252" spans="1:8" x14ac:dyDescent="0.3">
      <c r="A1252" t="s">
        <v>17</v>
      </c>
      <c r="B1252" s="12">
        <v>3253</v>
      </c>
      <c r="C1252" t="s">
        <v>147</v>
      </c>
      <c r="D1252" t="str">
        <f>_xlfn.XLOOKUP(Table1[[#This Row],[IndustryCode]],Metadata!$A$1:$A$64,Metadata!$F$1:$F$64,Table1[[#This Row],[IndustryTitle]])</f>
        <v>Pesticide, Fertilizer, And Other Agricultural Chemical Manufacturing</v>
      </c>
      <c r="E1252" t="str">
        <f>Table1[[#This Row],[IndustryCode]]&amp;" - "&amp;Table1[[#This Row],[ShortIndustryTitle]]</f>
        <v>3253 - Pesticide, Fertilizer, And Other Agricultural Chemical Manufacturing</v>
      </c>
      <c r="F1252" t="s">
        <v>751</v>
      </c>
      <c r="G1252">
        <v>2010</v>
      </c>
      <c r="H1252">
        <v>105.873709997977</v>
      </c>
    </row>
    <row r="1253" spans="1:8" x14ac:dyDescent="0.3">
      <c r="A1253" t="s">
        <v>17</v>
      </c>
      <c r="B1253" s="12">
        <v>3253</v>
      </c>
      <c r="C1253" t="s">
        <v>147</v>
      </c>
      <c r="D1253" t="str">
        <f>_xlfn.XLOOKUP(Table1[[#This Row],[IndustryCode]],Metadata!$A$1:$A$64,Metadata!$F$1:$F$64,Table1[[#This Row],[IndustryTitle]])</f>
        <v>Pesticide, Fertilizer, And Other Agricultural Chemical Manufacturing</v>
      </c>
      <c r="E1253" t="str">
        <f>Table1[[#This Row],[IndustryCode]]&amp;" - "&amp;Table1[[#This Row],[ShortIndustryTitle]]</f>
        <v>3253 - Pesticide, Fertilizer, And Other Agricultural Chemical Manufacturing</v>
      </c>
      <c r="F1253" t="s">
        <v>751</v>
      </c>
      <c r="G1253">
        <v>2011</v>
      </c>
      <c r="H1253">
        <v>104.25392319182799</v>
      </c>
    </row>
    <row r="1254" spans="1:8" x14ac:dyDescent="0.3">
      <c r="A1254" t="s">
        <v>17</v>
      </c>
      <c r="B1254" s="12">
        <v>3253</v>
      </c>
      <c r="C1254" t="s">
        <v>147</v>
      </c>
      <c r="D1254" t="str">
        <f>_xlfn.XLOOKUP(Table1[[#This Row],[IndustryCode]],Metadata!$A$1:$A$64,Metadata!$F$1:$F$64,Table1[[#This Row],[IndustryTitle]])</f>
        <v>Pesticide, Fertilizer, And Other Agricultural Chemical Manufacturing</v>
      </c>
      <c r="E1254" t="str">
        <f>Table1[[#This Row],[IndustryCode]]&amp;" - "&amp;Table1[[#This Row],[ShortIndustryTitle]]</f>
        <v>3253 - Pesticide, Fertilizer, And Other Agricultural Chemical Manufacturing</v>
      </c>
      <c r="F1254" t="s">
        <v>751</v>
      </c>
      <c r="G1254">
        <v>2012</v>
      </c>
      <c r="H1254">
        <v>98.412417378076398</v>
      </c>
    </row>
    <row r="1255" spans="1:8" x14ac:dyDescent="0.3">
      <c r="A1255" t="s">
        <v>17</v>
      </c>
      <c r="B1255" s="12">
        <v>3253</v>
      </c>
      <c r="C1255" t="s">
        <v>147</v>
      </c>
      <c r="D1255" t="str">
        <f>_xlfn.XLOOKUP(Table1[[#This Row],[IndustryCode]],Metadata!$A$1:$A$64,Metadata!$F$1:$F$64,Table1[[#This Row],[IndustryTitle]])</f>
        <v>Pesticide, Fertilizer, And Other Agricultural Chemical Manufacturing</v>
      </c>
      <c r="E1255" t="str">
        <f>Table1[[#This Row],[IndustryCode]]&amp;" - "&amp;Table1[[#This Row],[ShortIndustryTitle]]</f>
        <v>3253 - Pesticide, Fertilizer, And Other Agricultural Chemical Manufacturing</v>
      </c>
      <c r="F1255" t="s">
        <v>751</v>
      </c>
      <c r="G1255">
        <v>2013</v>
      </c>
      <c r="H1255">
        <v>104.712914376333</v>
      </c>
    </row>
    <row r="1256" spans="1:8" x14ac:dyDescent="0.3">
      <c r="A1256" t="s">
        <v>17</v>
      </c>
      <c r="B1256" s="12">
        <v>3253</v>
      </c>
      <c r="C1256" t="s">
        <v>147</v>
      </c>
      <c r="D1256" t="str">
        <f>_xlfn.XLOOKUP(Table1[[#This Row],[IndustryCode]],Metadata!$A$1:$A$64,Metadata!$F$1:$F$64,Table1[[#This Row],[IndustryTitle]])</f>
        <v>Pesticide, Fertilizer, And Other Agricultural Chemical Manufacturing</v>
      </c>
      <c r="E1256" t="str">
        <f>Table1[[#This Row],[IndustryCode]]&amp;" - "&amp;Table1[[#This Row],[ShortIndustryTitle]]</f>
        <v>3253 - Pesticide, Fertilizer, And Other Agricultural Chemical Manufacturing</v>
      </c>
      <c r="F1256" t="s">
        <v>751</v>
      </c>
      <c r="G1256">
        <v>2014</v>
      </c>
      <c r="H1256">
        <v>102.2326892051</v>
      </c>
    </row>
    <row r="1257" spans="1:8" x14ac:dyDescent="0.3">
      <c r="A1257" t="s">
        <v>17</v>
      </c>
      <c r="B1257" s="12">
        <v>3253</v>
      </c>
      <c r="C1257" t="s">
        <v>147</v>
      </c>
      <c r="D1257" t="str">
        <f>_xlfn.XLOOKUP(Table1[[#This Row],[IndustryCode]],Metadata!$A$1:$A$64,Metadata!$F$1:$F$64,Table1[[#This Row],[IndustryTitle]])</f>
        <v>Pesticide, Fertilizer, And Other Agricultural Chemical Manufacturing</v>
      </c>
      <c r="E1257" t="str">
        <f>Table1[[#This Row],[IndustryCode]]&amp;" - "&amp;Table1[[#This Row],[ShortIndustryTitle]]</f>
        <v>3253 - Pesticide, Fertilizer, And Other Agricultural Chemical Manufacturing</v>
      </c>
      <c r="F1257" t="s">
        <v>751</v>
      </c>
      <c r="G1257">
        <v>2015</v>
      </c>
      <c r="H1257">
        <v>97.630275735434097</v>
      </c>
    </row>
    <row r="1258" spans="1:8" x14ac:dyDescent="0.3">
      <c r="A1258" t="s">
        <v>17</v>
      </c>
      <c r="B1258" s="12">
        <v>3253</v>
      </c>
      <c r="C1258" t="s">
        <v>147</v>
      </c>
      <c r="D1258" t="str">
        <f>_xlfn.XLOOKUP(Table1[[#This Row],[IndustryCode]],Metadata!$A$1:$A$64,Metadata!$F$1:$F$64,Table1[[#This Row],[IndustryTitle]])</f>
        <v>Pesticide, Fertilizer, And Other Agricultural Chemical Manufacturing</v>
      </c>
      <c r="E1258" t="str">
        <f>Table1[[#This Row],[IndustryCode]]&amp;" - "&amp;Table1[[#This Row],[ShortIndustryTitle]]</f>
        <v>3253 - Pesticide, Fertilizer, And Other Agricultural Chemical Manufacturing</v>
      </c>
      <c r="F1258" t="s">
        <v>751</v>
      </c>
      <c r="G1258">
        <v>2016</v>
      </c>
      <c r="H1258">
        <v>98.121624479917102</v>
      </c>
    </row>
    <row r="1259" spans="1:8" x14ac:dyDescent="0.3">
      <c r="A1259" t="s">
        <v>17</v>
      </c>
      <c r="B1259" s="12">
        <v>3253</v>
      </c>
      <c r="C1259" t="s">
        <v>147</v>
      </c>
      <c r="D1259" t="str">
        <f>_xlfn.XLOOKUP(Table1[[#This Row],[IndustryCode]],Metadata!$A$1:$A$64,Metadata!$F$1:$F$64,Table1[[#This Row],[IndustryTitle]])</f>
        <v>Pesticide, Fertilizer, And Other Agricultural Chemical Manufacturing</v>
      </c>
      <c r="E1259" t="str">
        <f>Table1[[#This Row],[IndustryCode]]&amp;" - "&amp;Table1[[#This Row],[ShortIndustryTitle]]</f>
        <v>3253 - Pesticide, Fertilizer, And Other Agricultural Chemical Manufacturing</v>
      </c>
      <c r="F1259" t="s">
        <v>751</v>
      </c>
      <c r="G1259">
        <v>2017</v>
      </c>
      <c r="H1259">
        <v>100.481474288554</v>
      </c>
    </row>
    <row r="1260" spans="1:8" x14ac:dyDescent="0.3">
      <c r="A1260" t="s">
        <v>17</v>
      </c>
      <c r="B1260" s="12">
        <v>3253</v>
      </c>
      <c r="C1260" t="s">
        <v>147</v>
      </c>
      <c r="D1260" t="str">
        <f>_xlfn.XLOOKUP(Table1[[#This Row],[IndustryCode]],Metadata!$A$1:$A$64,Metadata!$F$1:$F$64,Table1[[#This Row],[IndustryTitle]])</f>
        <v>Pesticide, Fertilizer, And Other Agricultural Chemical Manufacturing</v>
      </c>
      <c r="E1260" t="str">
        <f>Table1[[#This Row],[IndustryCode]]&amp;" - "&amp;Table1[[#This Row],[ShortIndustryTitle]]</f>
        <v>3253 - Pesticide, Fertilizer, And Other Agricultural Chemical Manufacturing</v>
      </c>
      <c r="F1260" t="s">
        <v>751</v>
      </c>
      <c r="G1260">
        <v>2018</v>
      </c>
      <c r="H1260">
        <v>105.378887245954</v>
      </c>
    </row>
    <row r="1261" spans="1:8" x14ac:dyDescent="0.3">
      <c r="A1261" t="s">
        <v>17</v>
      </c>
      <c r="B1261" s="12">
        <v>3253</v>
      </c>
      <c r="C1261" t="s">
        <v>147</v>
      </c>
      <c r="D1261" t="str">
        <f>_xlfn.XLOOKUP(Table1[[#This Row],[IndustryCode]],Metadata!$A$1:$A$64,Metadata!$F$1:$F$64,Table1[[#This Row],[IndustryTitle]])</f>
        <v>Pesticide, Fertilizer, And Other Agricultural Chemical Manufacturing</v>
      </c>
      <c r="E1261" t="str">
        <f>Table1[[#This Row],[IndustryCode]]&amp;" - "&amp;Table1[[#This Row],[ShortIndustryTitle]]</f>
        <v>3253 - Pesticide, Fertilizer, And Other Agricultural Chemical Manufacturing</v>
      </c>
      <c r="F1261" t="s">
        <v>751</v>
      </c>
      <c r="G1261">
        <v>2019</v>
      </c>
      <c r="H1261">
        <v>97.368551198391899</v>
      </c>
    </row>
    <row r="1262" spans="1:8" x14ac:dyDescent="0.3">
      <c r="A1262" t="s">
        <v>17</v>
      </c>
      <c r="B1262" s="12">
        <v>3254</v>
      </c>
      <c r="C1262" t="s">
        <v>148</v>
      </c>
      <c r="D1262" t="str">
        <f>_xlfn.XLOOKUP(Table1[[#This Row],[IndustryCode]],Metadata!$A$1:$A$64,Metadata!$F$1:$F$64,Table1[[#This Row],[IndustryTitle]])</f>
        <v>Pharmaceutical And Medicine Manufacturing</v>
      </c>
      <c r="E1262" t="str">
        <f>Table1[[#This Row],[IndustryCode]]&amp;" - "&amp;Table1[[#This Row],[ShortIndustryTitle]]</f>
        <v>3254 - Pharmaceutical And Medicine Manufacturing</v>
      </c>
      <c r="F1262" t="s">
        <v>751</v>
      </c>
      <c r="G1262">
        <v>2005</v>
      </c>
      <c r="H1262">
        <v>100</v>
      </c>
    </row>
    <row r="1263" spans="1:8" x14ac:dyDescent="0.3">
      <c r="A1263" t="s">
        <v>17</v>
      </c>
      <c r="B1263" s="12">
        <v>3254</v>
      </c>
      <c r="C1263" t="s">
        <v>148</v>
      </c>
      <c r="D1263" t="str">
        <f>_xlfn.XLOOKUP(Table1[[#This Row],[IndustryCode]],Metadata!$A$1:$A$64,Metadata!$F$1:$F$64,Table1[[#This Row],[IndustryTitle]])</f>
        <v>Pharmaceutical And Medicine Manufacturing</v>
      </c>
      <c r="E1263" t="str">
        <f>Table1[[#This Row],[IndustryCode]]&amp;" - "&amp;Table1[[#This Row],[ShortIndustryTitle]]</f>
        <v>3254 - Pharmaceutical And Medicine Manufacturing</v>
      </c>
      <c r="F1263" t="s">
        <v>751</v>
      </c>
      <c r="G1263">
        <v>2006</v>
      </c>
      <c r="H1263">
        <v>100.76797151745301</v>
      </c>
    </row>
    <row r="1264" spans="1:8" x14ac:dyDescent="0.3">
      <c r="A1264" t="s">
        <v>17</v>
      </c>
      <c r="B1264" s="12">
        <v>3254</v>
      </c>
      <c r="C1264" t="s">
        <v>148</v>
      </c>
      <c r="D1264" t="str">
        <f>_xlfn.XLOOKUP(Table1[[#This Row],[IndustryCode]],Metadata!$A$1:$A$64,Metadata!$F$1:$F$64,Table1[[#This Row],[IndustryTitle]])</f>
        <v>Pharmaceutical And Medicine Manufacturing</v>
      </c>
      <c r="E1264" t="str">
        <f>Table1[[#This Row],[IndustryCode]]&amp;" - "&amp;Table1[[#This Row],[ShortIndustryTitle]]</f>
        <v>3254 - Pharmaceutical And Medicine Manufacturing</v>
      </c>
      <c r="F1264" t="s">
        <v>751</v>
      </c>
      <c r="G1264">
        <v>2007</v>
      </c>
      <c r="H1264">
        <v>101.49509246133501</v>
      </c>
    </row>
    <row r="1265" spans="1:8" x14ac:dyDescent="0.3">
      <c r="A1265" t="s">
        <v>17</v>
      </c>
      <c r="B1265" s="12">
        <v>3254</v>
      </c>
      <c r="C1265" t="s">
        <v>148</v>
      </c>
      <c r="D1265" t="str">
        <f>_xlfn.XLOOKUP(Table1[[#This Row],[IndustryCode]],Metadata!$A$1:$A$64,Metadata!$F$1:$F$64,Table1[[#This Row],[IndustryTitle]])</f>
        <v>Pharmaceutical And Medicine Manufacturing</v>
      </c>
      <c r="E1265" t="str">
        <f>Table1[[#This Row],[IndustryCode]]&amp;" - "&amp;Table1[[#This Row],[ShortIndustryTitle]]</f>
        <v>3254 - Pharmaceutical And Medicine Manufacturing</v>
      </c>
      <c r="F1265" t="s">
        <v>751</v>
      </c>
      <c r="G1265">
        <v>2008</v>
      </c>
      <c r="H1265">
        <v>100.878484545167</v>
      </c>
    </row>
    <row r="1266" spans="1:8" x14ac:dyDescent="0.3">
      <c r="A1266" t="s">
        <v>17</v>
      </c>
      <c r="B1266" s="12">
        <v>3254</v>
      </c>
      <c r="C1266" t="s">
        <v>148</v>
      </c>
      <c r="D1266" t="str">
        <f>_xlfn.XLOOKUP(Table1[[#This Row],[IndustryCode]],Metadata!$A$1:$A$64,Metadata!$F$1:$F$64,Table1[[#This Row],[IndustryTitle]])</f>
        <v>Pharmaceutical And Medicine Manufacturing</v>
      </c>
      <c r="E1266" t="str">
        <f>Table1[[#This Row],[IndustryCode]]&amp;" - "&amp;Table1[[#This Row],[ShortIndustryTitle]]</f>
        <v>3254 - Pharmaceutical And Medicine Manufacturing</v>
      </c>
      <c r="F1266" t="s">
        <v>751</v>
      </c>
      <c r="G1266">
        <v>2009</v>
      </c>
      <c r="H1266">
        <v>103.948422893748</v>
      </c>
    </row>
    <row r="1267" spans="1:8" x14ac:dyDescent="0.3">
      <c r="A1267" t="s">
        <v>17</v>
      </c>
      <c r="B1267" s="12">
        <v>3254</v>
      </c>
      <c r="C1267" t="s">
        <v>148</v>
      </c>
      <c r="D1267" t="str">
        <f>_xlfn.XLOOKUP(Table1[[#This Row],[IndustryCode]],Metadata!$A$1:$A$64,Metadata!$F$1:$F$64,Table1[[#This Row],[IndustryTitle]])</f>
        <v>Pharmaceutical And Medicine Manufacturing</v>
      </c>
      <c r="E1267" t="str">
        <f>Table1[[#This Row],[IndustryCode]]&amp;" - "&amp;Table1[[#This Row],[ShortIndustryTitle]]</f>
        <v>3254 - Pharmaceutical And Medicine Manufacturing</v>
      </c>
      <c r="F1267" t="s">
        <v>751</v>
      </c>
      <c r="G1267">
        <v>2010</v>
      </c>
      <c r="H1267">
        <v>104.539625808243</v>
      </c>
    </row>
    <row r="1268" spans="1:8" x14ac:dyDescent="0.3">
      <c r="A1268" t="s">
        <v>17</v>
      </c>
      <c r="B1268" s="12">
        <v>3254</v>
      </c>
      <c r="C1268" t="s">
        <v>148</v>
      </c>
      <c r="D1268" t="str">
        <f>_xlfn.XLOOKUP(Table1[[#This Row],[IndustryCode]],Metadata!$A$1:$A$64,Metadata!$F$1:$F$64,Table1[[#This Row],[IndustryTitle]])</f>
        <v>Pharmaceutical And Medicine Manufacturing</v>
      </c>
      <c r="E1268" t="str">
        <f>Table1[[#This Row],[IndustryCode]]&amp;" - "&amp;Table1[[#This Row],[ShortIndustryTitle]]</f>
        <v>3254 - Pharmaceutical And Medicine Manufacturing</v>
      </c>
      <c r="F1268" t="s">
        <v>751</v>
      </c>
      <c r="G1268">
        <v>2011</v>
      </c>
      <c r="H1268">
        <v>104.114548518361</v>
      </c>
    </row>
    <row r="1269" spans="1:8" x14ac:dyDescent="0.3">
      <c r="A1269" t="s">
        <v>17</v>
      </c>
      <c r="B1269" s="12">
        <v>3254</v>
      </c>
      <c r="C1269" t="s">
        <v>148</v>
      </c>
      <c r="D1269" t="str">
        <f>_xlfn.XLOOKUP(Table1[[#This Row],[IndustryCode]],Metadata!$A$1:$A$64,Metadata!$F$1:$F$64,Table1[[#This Row],[IndustryTitle]])</f>
        <v>Pharmaceutical And Medicine Manufacturing</v>
      </c>
      <c r="E1269" t="str">
        <f>Table1[[#This Row],[IndustryCode]]&amp;" - "&amp;Table1[[#This Row],[ShortIndustryTitle]]</f>
        <v>3254 - Pharmaceutical And Medicine Manufacturing</v>
      </c>
      <c r="F1269" t="s">
        <v>751</v>
      </c>
      <c r="G1269">
        <v>2012</v>
      </c>
      <c r="H1269">
        <v>104.864471497032</v>
      </c>
    </row>
    <row r="1270" spans="1:8" x14ac:dyDescent="0.3">
      <c r="A1270" t="s">
        <v>17</v>
      </c>
      <c r="B1270" s="12">
        <v>3254</v>
      </c>
      <c r="C1270" t="s">
        <v>148</v>
      </c>
      <c r="D1270" t="str">
        <f>_xlfn.XLOOKUP(Table1[[#This Row],[IndustryCode]],Metadata!$A$1:$A$64,Metadata!$F$1:$F$64,Table1[[#This Row],[IndustryTitle]])</f>
        <v>Pharmaceutical And Medicine Manufacturing</v>
      </c>
      <c r="E1270" t="str">
        <f>Table1[[#This Row],[IndustryCode]]&amp;" - "&amp;Table1[[#This Row],[ShortIndustryTitle]]</f>
        <v>3254 - Pharmaceutical And Medicine Manufacturing</v>
      </c>
      <c r="F1270" t="s">
        <v>751</v>
      </c>
      <c r="G1270">
        <v>2013</v>
      </c>
      <c r="H1270">
        <v>106.944410261248</v>
      </c>
    </row>
    <row r="1271" spans="1:8" x14ac:dyDescent="0.3">
      <c r="A1271" t="s">
        <v>17</v>
      </c>
      <c r="B1271" s="12">
        <v>3254</v>
      </c>
      <c r="C1271" t="s">
        <v>148</v>
      </c>
      <c r="D1271" t="str">
        <f>_xlfn.XLOOKUP(Table1[[#This Row],[IndustryCode]],Metadata!$A$1:$A$64,Metadata!$F$1:$F$64,Table1[[#This Row],[IndustryTitle]])</f>
        <v>Pharmaceutical And Medicine Manufacturing</v>
      </c>
      <c r="E1271" t="str">
        <f>Table1[[#This Row],[IndustryCode]]&amp;" - "&amp;Table1[[#This Row],[ShortIndustryTitle]]</f>
        <v>3254 - Pharmaceutical And Medicine Manufacturing</v>
      </c>
      <c r="F1271" t="s">
        <v>751</v>
      </c>
      <c r="G1271">
        <v>2014</v>
      </c>
      <c r="H1271">
        <v>106.28008062139099</v>
      </c>
    </row>
    <row r="1272" spans="1:8" x14ac:dyDescent="0.3">
      <c r="A1272" t="s">
        <v>17</v>
      </c>
      <c r="B1272" s="12">
        <v>3254</v>
      </c>
      <c r="C1272" t="s">
        <v>148</v>
      </c>
      <c r="D1272" t="str">
        <f>_xlfn.XLOOKUP(Table1[[#This Row],[IndustryCode]],Metadata!$A$1:$A$64,Metadata!$F$1:$F$64,Table1[[#This Row],[IndustryTitle]])</f>
        <v>Pharmaceutical And Medicine Manufacturing</v>
      </c>
      <c r="E1272" t="str">
        <f>Table1[[#This Row],[IndustryCode]]&amp;" - "&amp;Table1[[#This Row],[ShortIndustryTitle]]</f>
        <v>3254 - Pharmaceutical And Medicine Manufacturing</v>
      </c>
      <c r="F1272" t="s">
        <v>751</v>
      </c>
      <c r="G1272">
        <v>2015</v>
      </c>
      <c r="H1272">
        <v>106.956968935219</v>
      </c>
    </row>
    <row r="1273" spans="1:8" x14ac:dyDescent="0.3">
      <c r="A1273" t="s">
        <v>17</v>
      </c>
      <c r="B1273" s="12">
        <v>3254</v>
      </c>
      <c r="C1273" t="s">
        <v>148</v>
      </c>
      <c r="D1273" t="str">
        <f>_xlfn.XLOOKUP(Table1[[#This Row],[IndustryCode]],Metadata!$A$1:$A$64,Metadata!$F$1:$F$64,Table1[[#This Row],[IndustryTitle]])</f>
        <v>Pharmaceutical And Medicine Manufacturing</v>
      </c>
      <c r="E1273" t="str">
        <f>Table1[[#This Row],[IndustryCode]]&amp;" - "&amp;Table1[[#This Row],[ShortIndustryTitle]]</f>
        <v>3254 - Pharmaceutical And Medicine Manufacturing</v>
      </c>
      <c r="F1273" t="s">
        <v>751</v>
      </c>
      <c r="G1273">
        <v>2016</v>
      </c>
      <c r="H1273">
        <v>106.298714513653</v>
      </c>
    </row>
    <row r="1274" spans="1:8" x14ac:dyDescent="0.3">
      <c r="A1274" t="s">
        <v>17</v>
      </c>
      <c r="B1274" s="12">
        <v>3254</v>
      </c>
      <c r="C1274" t="s">
        <v>148</v>
      </c>
      <c r="D1274" t="str">
        <f>_xlfn.XLOOKUP(Table1[[#This Row],[IndustryCode]],Metadata!$A$1:$A$64,Metadata!$F$1:$F$64,Table1[[#This Row],[IndustryTitle]])</f>
        <v>Pharmaceutical And Medicine Manufacturing</v>
      </c>
      <c r="E1274" t="str">
        <f>Table1[[#This Row],[IndustryCode]]&amp;" - "&amp;Table1[[#This Row],[ShortIndustryTitle]]</f>
        <v>3254 - Pharmaceutical And Medicine Manufacturing</v>
      </c>
      <c r="F1274" t="s">
        <v>751</v>
      </c>
      <c r="G1274">
        <v>2017</v>
      </c>
      <c r="H1274">
        <v>106.270811441026</v>
      </c>
    </row>
    <row r="1275" spans="1:8" x14ac:dyDescent="0.3">
      <c r="A1275" t="s">
        <v>17</v>
      </c>
      <c r="B1275" s="12">
        <v>3254</v>
      </c>
      <c r="C1275" t="s">
        <v>148</v>
      </c>
      <c r="D1275" t="str">
        <f>_xlfn.XLOOKUP(Table1[[#This Row],[IndustryCode]],Metadata!$A$1:$A$64,Metadata!$F$1:$F$64,Table1[[#This Row],[IndustryTitle]])</f>
        <v>Pharmaceutical And Medicine Manufacturing</v>
      </c>
      <c r="E1275" t="str">
        <f>Table1[[#This Row],[IndustryCode]]&amp;" - "&amp;Table1[[#This Row],[ShortIndustryTitle]]</f>
        <v>3254 - Pharmaceutical And Medicine Manufacturing</v>
      </c>
      <c r="F1275" t="s">
        <v>751</v>
      </c>
      <c r="G1275">
        <v>2018</v>
      </c>
      <c r="H1275">
        <v>109.116644021949</v>
      </c>
    </row>
    <row r="1276" spans="1:8" x14ac:dyDescent="0.3">
      <c r="A1276" t="s">
        <v>17</v>
      </c>
      <c r="B1276" s="12">
        <v>3254</v>
      </c>
      <c r="C1276" t="s">
        <v>148</v>
      </c>
      <c r="D1276" t="str">
        <f>_xlfn.XLOOKUP(Table1[[#This Row],[IndustryCode]],Metadata!$A$1:$A$64,Metadata!$F$1:$F$64,Table1[[#This Row],[IndustryTitle]])</f>
        <v>Pharmaceutical And Medicine Manufacturing</v>
      </c>
      <c r="E1276" t="str">
        <f>Table1[[#This Row],[IndustryCode]]&amp;" - "&amp;Table1[[#This Row],[ShortIndustryTitle]]</f>
        <v>3254 - Pharmaceutical And Medicine Manufacturing</v>
      </c>
      <c r="F1276" t="s">
        <v>751</v>
      </c>
      <c r="G1276">
        <v>2019</v>
      </c>
      <c r="H1276">
        <v>106.572242896242</v>
      </c>
    </row>
    <row r="1277" spans="1:8" x14ac:dyDescent="0.3">
      <c r="A1277" t="s">
        <v>17</v>
      </c>
      <c r="B1277" s="12">
        <v>3255</v>
      </c>
      <c r="C1277" t="s">
        <v>149</v>
      </c>
      <c r="D1277" t="str">
        <f>_xlfn.XLOOKUP(Table1[[#This Row],[IndustryCode]],Metadata!$A$1:$A$64,Metadata!$F$1:$F$64,Table1[[#This Row],[IndustryTitle]])</f>
        <v>Paint, Coating, And Adhesive Manufacturing</v>
      </c>
      <c r="E1277" t="str">
        <f>Table1[[#This Row],[IndustryCode]]&amp;" - "&amp;Table1[[#This Row],[ShortIndustryTitle]]</f>
        <v>3255 - Paint, Coating, And Adhesive Manufacturing</v>
      </c>
      <c r="F1277" t="s">
        <v>751</v>
      </c>
      <c r="G1277">
        <v>2005</v>
      </c>
      <c r="H1277">
        <v>100</v>
      </c>
    </row>
    <row r="1278" spans="1:8" x14ac:dyDescent="0.3">
      <c r="A1278" t="s">
        <v>17</v>
      </c>
      <c r="B1278" s="12">
        <v>3255</v>
      </c>
      <c r="C1278" t="s">
        <v>149</v>
      </c>
      <c r="D1278" t="str">
        <f>_xlfn.XLOOKUP(Table1[[#This Row],[IndustryCode]],Metadata!$A$1:$A$64,Metadata!$F$1:$F$64,Table1[[#This Row],[IndustryTitle]])</f>
        <v>Paint, Coating, And Adhesive Manufacturing</v>
      </c>
      <c r="E1278" t="str">
        <f>Table1[[#This Row],[IndustryCode]]&amp;" - "&amp;Table1[[#This Row],[ShortIndustryTitle]]</f>
        <v>3255 - Paint, Coating, And Adhesive Manufacturing</v>
      </c>
      <c r="F1278" t="s">
        <v>751</v>
      </c>
      <c r="G1278">
        <v>2006</v>
      </c>
      <c r="H1278">
        <v>100.140875884042</v>
      </c>
    </row>
    <row r="1279" spans="1:8" x14ac:dyDescent="0.3">
      <c r="A1279" t="s">
        <v>17</v>
      </c>
      <c r="B1279" s="12">
        <v>3255</v>
      </c>
      <c r="C1279" t="s">
        <v>149</v>
      </c>
      <c r="D1279" t="str">
        <f>_xlfn.XLOOKUP(Table1[[#This Row],[IndustryCode]],Metadata!$A$1:$A$64,Metadata!$F$1:$F$64,Table1[[#This Row],[IndustryTitle]])</f>
        <v>Paint, Coating, And Adhesive Manufacturing</v>
      </c>
      <c r="E1279" t="str">
        <f>Table1[[#This Row],[IndustryCode]]&amp;" - "&amp;Table1[[#This Row],[ShortIndustryTitle]]</f>
        <v>3255 - Paint, Coating, And Adhesive Manufacturing</v>
      </c>
      <c r="F1279" t="s">
        <v>751</v>
      </c>
      <c r="G1279">
        <v>2007</v>
      </c>
      <c r="H1279">
        <v>100.946662620295</v>
      </c>
    </row>
    <row r="1280" spans="1:8" x14ac:dyDescent="0.3">
      <c r="A1280" t="s">
        <v>17</v>
      </c>
      <c r="B1280" s="12">
        <v>3255</v>
      </c>
      <c r="C1280" t="s">
        <v>149</v>
      </c>
      <c r="D1280" t="str">
        <f>_xlfn.XLOOKUP(Table1[[#This Row],[IndustryCode]],Metadata!$A$1:$A$64,Metadata!$F$1:$F$64,Table1[[#This Row],[IndustryTitle]])</f>
        <v>Paint, Coating, And Adhesive Manufacturing</v>
      </c>
      <c r="E1280" t="str">
        <f>Table1[[#This Row],[IndustryCode]]&amp;" - "&amp;Table1[[#This Row],[ShortIndustryTitle]]</f>
        <v>3255 - Paint, Coating, And Adhesive Manufacturing</v>
      </c>
      <c r="F1280" t="s">
        <v>751</v>
      </c>
      <c r="G1280">
        <v>2008</v>
      </c>
      <c r="H1280">
        <v>100.384499270701</v>
      </c>
    </row>
    <row r="1281" spans="1:8" x14ac:dyDescent="0.3">
      <c r="A1281" t="s">
        <v>17</v>
      </c>
      <c r="B1281" s="12">
        <v>3255</v>
      </c>
      <c r="C1281" t="s">
        <v>149</v>
      </c>
      <c r="D1281" t="str">
        <f>_xlfn.XLOOKUP(Table1[[#This Row],[IndustryCode]],Metadata!$A$1:$A$64,Metadata!$F$1:$F$64,Table1[[#This Row],[IndustryTitle]])</f>
        <v>Paint, Coating, And Adhesive Manufacturing</v>
      </c>
      <c r="E1281" t="str">
        <f>Table1[[#This Row],[IndustryCode]]&amp;" - "&amp;Table1[[#This Row],[ShortIndustryTitle]]</f>
        <v>3255 - Paint, Coating, And Adhesive Manufacturing</v>
      </c>
      <c r="F1281" t="s">
        <v>751</v>
      </c>
      <c r="G1281">
        <v>2009</v>
      </c>
      <c r="H1281">
        <v>105.435242387738</v>
      </c>
    </row>
    <row r="1282" spans="1:8" x14ac:dyDescent="0.3">
      <c r="A1282" t="s">
        <v>17</v>
      </c>
      <c r="B1282" s="12">
        <v>3255</v>
      </c>
      <c r="C1282" t="s">
        <v>149</v>
      </c>
      <c r="D1282" t="str">
        <f>_xlfn.XLOOKUP(Table1[[#This Row],[IndustryCode]],Metadata!$A$1:$A$64,Metadata!$F$1:$F$64,Table1[[#This Row],[IndustryTitle]])</f>
        <v>Paint, Coating, And Adhesive Manufacturing</v>
      </c>
      <c r="E1282" t="str">
        <f>Table1[[#This Row],[IndustryCode]]&amp;" - "&amp;Table1[[#This Row],[ShortIndustryTitle]]</f>
        <v>3255 - Paint, Coating, And Adhesive Manufacturing</v>
      </c>
      <c r="F1282" t="s">
        <v>751</v>
      </c>
      <c r="G1282">
        <v>2010</v>
      </c>
      <c r="H1282">
        <v>103.60649236057699</v>
      </c>
    </row>
    <row r="1283" spans="1:8" x14ac:dyDescent="0.3">
      <c r="A1283" t="s">
        <v>17</v>
      </c>
      <c r="B1283" s="12">
        <v>3255</v>
      </c>
      <c r="C1283" t="s">
        <v>149</v>
      </c>
      <c r="D1283" t="str">
        <f>_xlfn.XLOOKUP(Table1[[#This Row],[IndustryCode]],Metadata!$A$1:$A$64,Metadata!$F$1:$F$64,Table1[[#This Row],[IndustryTitle]])</f>
        <v>Paint, Coating, And Adhesive Manufacturing</v>
      </c>
      <c r="E1283" t="str">
        <f>Table1[[#This Row],[IndustryCode]]&amp;" - "&amp;Table1[[#This Row],[ShortIndustryTitle]]</f>
        <v>3255 - Paint, Coating, And Adhesive Manufacturing</v>
      </c>
      <c r="F1283" t="s">
        <v>751</v>
      </c>
      <c r="G1283">
        <v>2011</v>
      </c>
      <c r="H1283">
        <v>104.80825576926</v>
      </c>
    </row>
    <row r="1284" spans="1:8" x14ac:dyDescent="0.3">
      <c r="A1284" t="s">
        <v>17</v>
      </c>
      <c r="B1284" s="12">
        <v>3255</v>
      </c>
      <c r="C1284" t="s">
        <v>149</v>
      </c>
      <c r="D1284" t="str">
        <f>_xlfn.XLOOKUP(Table1[[#This Row],[IndustryCode]],Metadata!$A$1:$A$64,Metadata!$F$1:$F$64,Table1[[#This Row],[IndustryTitle]])</f>
        <v>Paint, Coating, And Adhesive Manufacturing</v>
      </c>
      <c r="E1284" t="str">
        <f>Table1[[#This Row],[IndustryCode]]&amp;" - "&amp;Table1[[#This Row],[ShortIndustryTitle]]</f>
        <v>3255 - Paint, Coating, And Adhesive Manufacturing</v>
      </c>
      <c r="F1284" t="s">
        <v>751</v>
      </c>
      <c r="G1284">
        <v>2012</v>
      </c>
      <c r="H1284">
        <v>106.36570216107501</v>
      </c>
    </row>
    <row r="1285" spans="1:8" x14ac:dyDescent="0.3">
      <c r="A1285" t="s">
        <v>17</v>
      </c>
      <c r="B1285" s="12">
        <v>3255</v>
      </c>
      <c r="C1285" t="s">
        <v>149</v>
      </c>
      <c r="D1285" t="str">
        <f>_xlfn.XLOOKUP(Table1[[#This Row],[IndustryCode]],Metadata!$A$1:$A$64,Metadata!$F$1:$F$64,Table1[[#This Row],[IndustryTitle]])</f>
        <v>Paint, Coating, And Adhesive Manufacturing</v>
      </c>
      <c r="E1285" t="str">
        <f>Table1[[#This Row],[IndustryCode]]&amp;" - "&amp;Table1[[#This Row],[ShortIndustryTitle]]</f>
        <v>3255 - Paint, Coating, And Adhesive Manufacturing</v>
      </c>
      <c r="F1285" t="s">
        <v>751</v>
      </c>
      <c r="G1285">
        <v>2013</v>
      </c>
      <c r="H1285">
        <v>103.99650950099</v>
      </c>
    </row>
    <row r="1286" spans="1:8" x14ac:dyDescent="0.3">
      <c r="A1286" t="s">
        <v>17</v>
      </c>
      <c r="B1286" s="12">
        <v>3255</v>
      </c>
      <c r="C1286" t="s">
        <v>149</v>
      </c>
      <c r="D1286" t="str">
        <f>_xlfn.XLOOKUP(Table1[[#This Row],[IndustryCode]],Metadata!$A$1:$A$64,Metadata!$F$1:$F$64,Table1[[#This Row],[IndustryTitle]])</f>
        <v>Paint, Coating, And Adhesive Manufacturing</v>
      </c>
      <c r="E1286" t="str">
        <f>Table1[[#This Row],[IndustryCode]]&amp;" - "&amp;Table1[[#This Row],[ShortIndustryTitle]]</f>
        <v>3255 - Paint, Coating, And Adhesive Manufacturing</v>
      </c>
      <c r="F1286" t="s">
        <v>751</v>
      </c>
      <c r="G1286">
        <v>2014</v>
      </c>
      <c r="H1286">
        <v>107.858044978471</v>
      </c>
    </row>
    <row r="1287" spans="1:8" x14ac:dyDescent="0.3">
      <c r="A1287" t="s">
        <v>17</v>
      </c>
      <c r="B1287" s="12">
        <v>3255</v>
      </c>
      <c r="C1287" t="s">
        <v>149</v>
      </c>
      <c r="D1287" t="str">
        <f>_xlfn.XLOOKUP(Table1[[#This Row],[IndustryCode]],Metadata!$A$1:$A$64,Metadata!$F$1:$F$64,Table1[[#This Row],[IndustryTitle]])</f>
        <v>Paint, Coating, And Adhesive Manufacturing</v>
      </c>
      <c r="E1287" t="str">
        <f>Table1[[#This Row],[IndustryCode]]&amp;" - "&amp;Table1[[#This Row],[ShortIndustryTitle]]</f>
        <v>3255 - Paint, Coating, And Adhesive Manufacturing</v>
      </c>
      <c r="F1287" t="s">
        <v>751</v>
      </c>
      <c r="G1287">
        <v>2015</v>
      </c>
      <c r="H1287">
        <v>105.997047072185</v>
      </c>
    </row>
    <row r="1288" spans="1:8" x14ac:dyDescent="0.3">
      <c r="A1288" t="s">
        <v>17</v>
      </c>
      <c r="B1288" s="12">
        <v>3255</v>
      </c>
      <c r="C1288" t="s">
        <v>149</v>
      </c>
      <c r="D1288" t="str">
        <f>_xlfn.XLOOKUP(Table1[[#This Row],[IndustryCode]],Metadata!$A$1:$A$64,Metadata!$F$1:$F$64,Table1[[#This Row],[IndustryTitle]])</f>
        <v>Paint, Coating, And Adhesive Manufacturing</v>
      </c>
      <c r="E1288" t="str">
        <f>Table1[[#This Row],[IndustryCode]]&amp;" - "&amp;Table1[[#This Row],[ShortIndustryTitle]]</f>
        <v>3255 - Paint, Coating, And Adhesive Manufacturing</v>
      </c>
      <c r="F1288" t="s">
        <v>751</v>
      </c>
      <c r="G1288">
        <v>2016</v>
      </c>
      <c r="H1288">
        <v>101.65535334023799</v>
      </c>
    </row>
    <row r="1289" spans="1:8" x14ac:dyDescent="0.3">
      <c r="A1289" t="s">
        <v>17</v>
      </c>
      <c r="B1289" s="12">
        <v>3255</v>
      </c>
      <c r="C1289" t="s">
        <v>149</v>
      </c>
      <c r="D1289" t="str">
        <f>_xlfn.XLOOKUP(Table1[[#This Row],[IndustryCode]],Metadata!$A$1:$A$64,Metadata!$F$1:$F$64,Table1[[#This Row],[IndustryTitle]])</f>
        <v>Paint, Coating, And Adhesive Manufacturing</v>
      </c>
      <c r="E1289" t="str">
        <f>Table1[[#This Row],[IndustryCode]]&amp;" - "&amp;Table1[[#This Row],[ShortIndustryTitle]]</f>
        <v>3255 - Paint, Coating, And Adhesive Manufacturing</v>
      </c>
      <c r="F1289" t="s">
        <v>751</v>
      </c>
      <c r="G1289">
        <v>2017</v>
      </c>
      <c r="H1289">
        <v>100.557759745705</v>
      </c>
    </row>
    <row r="1290" spans="1:8" x14ac:dyDescent="0.3">
      <c r="A1290" t="s">
        <v>17</v>
      </c>
      <c r="B1290" s="12">
        <v>3255</v>
      </c>
      <c r="C1290" t="s">
        <v>149</v>
      </c>
      <c r="D1290" t="str">
        <f>_xlfn.XLOOKUP(Table1[[#This Row],[IndustryCode]],Metadata!$A$1:$A$64,Metadata!$F$1:$F$64,Table1[[#This Row],[IndustryTitle]])</f>
        <v>Paint, Coating, And Adhesive Manufacturing</v>
      </c>
      <c r="E1290" t="str">
        <f>Table1[[#This Row],[IndustryCode]]&amp;" - "&amp;Table1[[#This Row],[ShortIndustryTitle]]</f>
        <v>3255 - Paint, Coating, And Adhesive Manufacturing</v>
      </c>
      <c r="F1290" t="s">
        <v>751</v>
      </c>
      <c r="G1290">
        <v>2018</v>
      </c>
      <c r="H1290">
        <v>102.918443415532</v>
      </c>
    </row>
    <row r="1291" spans="1:8" x14ac:dyDescent="0.3">
      <c r="A1291" t="s">
        <v>17</v>
      </c>
      <c r="B1291" s="12">
        <v>3255</v>
      </c>
      <c r="C1291" t="s">
        <v>149</v>
      </c>
      <c r="D1291" t="str">
        <f>_xlfn.XLOOKUP(Table1[[#This Row],[IndustryCode]],Metadata!$A$1:$A$64,Metadata!$F$1:$F$64,Table1[[#This Row],[IndustryTitle]])</f>
        <v>Paint, Coating, And Adhesive Manufacturing</v>
      </c>
      <c r="E1291" t="str">
        <f>Table1[[#This Row],[IndustryCode]]&amp;" - "&amp;Table1[[#This Row],[ShortIndustryTitle]]</f>
        <v>3255 - Paint, Coating, And Adhesive Manufacturing</v>
      </c>
      <c r="F1291" t="s">
        <v>751</v>
      </c>
      <c r="G1291">
        <v>2019</v>
      </c>
      <c r="H1291">
        <v>100.159339597819</v>
      </c>
    </row>
    <row r="1292" spans="1:8" x14ac:dyDescent="0.3">
      <c r="A1292" t="s">
        <v>17</v>
      </c>
      <c r="B1292" s="12">
        <v>3256</v>
      </c>
      <c r="C1292" t="s">
        <v>150</v>
      </c>
      <c r="D1292" t="str">
        <f>_xlfn.XLOOKUP(Table1[[#This Row],[IndustryCode]],Metadata!$A$1:$A$64,Metadata!$F$1:$F$64,Table1[[#This Row],[IndustryTitle]])</f>
        <v>Soap, Cleaning Compound, And Toilet Preparation Manufacturing</v>
      </c>
      <c r="E1292" t="str">
        <f>Table1[[#This Row],[IndustryCode]]&amp;" - "&amp;Table1[[#This Row],[ShortIndustryTitle]]</f>
        <v>3256 - Soap, Cleaning Compound, And Toilet Preparation Manufacturing</v>
      </c>
      <c r="F1292" t="s">
        <v>751</v>
      </c>
      <c r="G1292">
        <v>2005</v>
      </c>
      <c r="H1292">
        <v>100</v>
      </c>
    </row>
    <row r="1293" spans="1:8" x14ac:dyDescent="0.3">
      <c r="A1293" t="s">
        <v>17</v>
      </c>
      <c r="B1293" s="12">
        <v>3256</v>
      </c>
      <c r="C1293" t="s">
        <v>150</v>
      </c>
      <c r="D1293" t="str">
        <f>_xlfn.XLOOKUP(Table1[[#This Row],[IndustryCode]],Metadata!$A$1:$A$64,Metadata!$F$1:$F$64,Table1[[#This Row],[IndustryTitle]])</f>
        <v>Soap, Cleaning Compound, And Toilet Preparation Manufacturing</v>
      </c>
      <c r="E1293" t="str">
        <f>Table1[[#This Row],[IndustryCode]]&amp;" - "&amp;Table1[[#This Row],[ShortIndustryTitle]]</f>
        <v>3256 - Soap, Cleaning Compound, And Toilet Preparation Manufacturing</v>
      </c>
      <c r="F1293" t="s">
        <v>751</v>
      </c>
      <c r="G1293">
        <v>2006</v>
      </c>
      <c r="H1293">
        <v>101.43259569639601</v>
      </c>
    </row>
    <row r="1294" spans="1:8" x14ac:dyDescent="0.3">
      <c r="A1294" t="s">
        <v>17</v>
      </c>
      <c r="B1294" s="12">
        <v>3256</v>
      </c>
      <c r="C1294" t="s">
        <v>150</v>
      </c>
      <c r="D1294" t="str">
        <f>_xlfn.XLOOKUP(Table1[[#This Row],[IndustryCode]],Metadata!$A$1:$A$64,Metadata!$F$1:$F$64,Table1[[#This Row],[IndustryTitle]])</f>
        <v>Soap, Cleaning Compound, And Toilet Preparation Manufacturing</v>
      </c>
      <c r="E1294" t="str">
        <f>Table1[[#This Row],[IndustryCode]]&amp;" - "&amp;Table1[[#This Row],[ShortIndustryTitle]]</f>
        <v>3256 - Soap, Cleaning Compound, And Toilet Preparation Manufacturing</v>
      </c>
      <c r="F1294" t="s">
        <v>751</v>
      </c>
      <c r="G1294">
        <v>2007</v>
      </c>
      <c r="H1294">
        <v>104.536920292414</v>
      </c>
    </row>
    <row r="1295" spans="1:8" x14ac:dyDescent="0.3">
      <c r="A1295" t="s">
        <v>17</v>
      </c>
      <c r="B1295" s="12">
        <v>3256</v>
      </c>
      <c r="C1295" t="s">
        <v>150</v>
      </c>
      <c r="D1295" t="str">
        <f>_xlfn.XLOOKUP(Table1[[#This Row],[IndustryCode]],Metadata!$A$1:$A$64,Metadata!$F$1:$F$64,Table1[[#This Row],[IndustryTitle]])</f>
        <v>Soap, Cleaning Compound, And Toilet Preparation Manufacturing</v>
      </c>
      <c r="E1295" t="str">
        <f>Table1[[#This Row],[IndustryCode]]&amp;" - "&amp;Table1[[#This Row],[ShortIndustryTitle]]</f>
        <v>3256 - Soap, Cleaning Compound, And Toilet Preparation Manufacturing</v>
      </c>
      <c r="F1295" t="s">
        <v>751</v>
      </c>
      <c r="G1295">
        <v>2008</v>
      </c>
      <c r="H1295">
        <v>102.166657307105</v>
      </c>
    </row>
    <row r="1296" spans="1:8" x14ac:dyDescent="0.3">
      <c r="A1296" t="s">
        <v>17</v>
      </c>
      <c r="B1296" s="12">
        <v>3256</v>
      </c>
      <c r="C1296" t="s">
        <v>150</v>
      </c>
      <c r="D1296" t="str">
        <f>_xlfn.XLOOKUP(Table1[[#This Row],[IndustryCode]],Metadata!$A$1:$A$64,Metadata!$F$1:$F$64,Table1[[#This Row],[IndustryTitle]])</f>
        <v>Soap, Cleaning Compound, And Toilet Preparation Manufacturing</v>
      </c>
      <c r="E1296" t="str">
        <f>Table1[[#This Row],[IndustryCode]]&amp;" - "&amp;Table1[[#This Row],[ShortIndustryTitle]]</f>
        <v>3256 - Soap, Cleaning Compound, And Toilet Preparation Manufacturing</v>
      </c>
      <c r="F1296" t="s">
        <v>751</v>
      </c>
      <c r="G1296">
        <v>2009</v>
      </c>
      <c r="H1296">
        <v>106.726467069055</v>
      </c>
    </row>
    <row r="1297" spans="1:8" x14ac:dyDescent="0.3">
      <c r="A1297" t="s">
        <v>17</v>
      </c>
      <c r="B1297" s="12">
        <v>3256</v>
      </c>
      <c r="C1297" t="s">
        <v>150</v>
      </c>
      <c r="D1297" t="str">
        <f>_xlfn.XLOOKUP(Table1[[#This Row],[IndustryCode]],Metadata!$A$1:$A$64,Metadata!$F$1:$F$64,Table1[[#This Row],[IndustryTitle]])</f>
        <v>Soap, Cleaning Compound, And Toilet Preparation Manufacturing</v>
      </c>
      <c r="E1297" t="str">
        <f>Table1[[#This Row],[IndustryCode]]&amp;" - "&amp;Table1[[#This Row],[ShortIndustryTitle]]</f>
        <v>3256 - Soap, Cleaning Compound, And Toilet Preparation Manufacturing</v>
      </c>
      <c r="F1297" t="s">
        <v>751</v>
      </c>
      <c r="G1297">
        <v>2010</v>
      </c>
      <c r="H1297">
        <v>107.22445549013101</v>
      </c>
    </row>
    <row r="1298" spans="1:8" x14ac:dyDescent="0.3">
      <c r="A1298" t="s">
        <v>17</v>
      </c>
      <c r="B1298" s="12">
        <v>3256</v>
      </c>
      <c r="C1298" t="s">
        <v>150</v>
      </c>
      <c r="D1298" t="str">
        <f>_xlfn.XLOOKUP(Table1[[#This Row],[IndustryCode]],Metadata!$A$1:$A$64,Metadata!$F$1:$F$64,Table1[[#This Row],[IndustryTitle]])</f>
        <v>Soap, Cleaning Compound, And Toilet Preparation Manufacturing</v>
      </c>
      <c r="E1298" t="str">
        <f>Table1[[#This Row],[IndustryCode]]&amp;" - "&amp;Table1[[#This Row],[ShortIndustryTitle]]</f>
        <v>3256 - Soap, Cleaning Compound, And Toilet Preparation Manufacturing</v>
      </c>
      <c r="F1298" t="s">
        <v>751</v>
      </c>
      <c r="G1298">
        <v>2011</v>
      </c>
      <c r="H1298">
        <v>103.882190403629</v>
      </c>
    </row>
    <row r="1299" spans="1:8" x14ac:dyDescent="0.3">
      <c r="A1299" t="s">
        <v>17</v>
      </c>
      <c r="B1299" s="12">
        <v>3256</v>
      </c>
      <c r="C1299" t="s">
        <v>150</v>
      </c>
      <c r="D1299" t="str">
        <f>_xlfn.XLOOKUP(Table1[[#This Row],[IndustryCode]],Metadata!$A$1:$A$64,Metadata!$F$1:$F$64,Table1[[#This Row],[IndustryTitle]])</f>
        <v>Soap, Cleaning Compound, And Toilet Preparation Manufacturing</v>
      </c>
      <c r="E1299" t="str">
        <f>Table1[[#This Row],[IndustryCode]]&amp;" - "&amp;Table1[[#This Row],[ShortIndustryTitle]]</f>
        <v>3256 - Soap, Cleaning Compound, And Toilet Preparation Manufacturing</v>
      </c>
      <c r="F1299" t="s">
        <v>751</v>
      </c>
      <c r="G1299">
        <v>2012</v>
      </c>
      <c r="H1299">
        <v>106.66267873399001</v>
      </c>
    </row>
    <row r="1300" spans="1:8" x14ac:dyDescent="0.3">
      <c r="A1300" t="s">
        <v>17</v>
      </c>
      <c r="B1300" s="12">
        <v>3256</v>
      </c>
      <c r="C1300" t="s">
        <v>150</v>
      </c>
      <c r="D1300" t="str">
        <f>_xlfn.XLOOKUP(Table1[[#This Row],[IndustryCode]],Metadata!$A$1:$A$64,Metadata!$F$1:$F$64,Table1[[#This Row],[IndustryTitle]])</f>
        <v>Soap, Cleaning Compound, And Toilet Preparation Manufacturing</v>
      </c>
      <c r="E1300" t="str">
        <f>Table1[[#This Row],[IndustryCode]]&amp;" - "&amp;Table1[[#This Row],[ShortIndustryTitle]]</f>
        <v>3256 - Soap, Cleaning Compound, And Toilet Preparation Manufacturing</v>
      </c>
      <c r="F1300" t="s">
        <v>751</v>
      </c>
      <c r="G1300">
        <v>2013</v>
      </c>
      <c r="H1300">
        <v>104.86588252108599</v>
      </c>
    </row>
    <row r="1301" spans="1:8" x14ac:dyDescent="0.3">
      <c r="A1301" t="s">
        <v>17</v>
      </c>
      <c r="B1301" s="12">
        <v>3256</v>
      </c>
      <c r="C1301" t="s">
        <v>150</v>
      </c>
      <c r="D1301" t="str">
        <f>_xlfn.XLOOKUP(Table1[[#This Row],[IndustryCode]],Metadata!$A$1:$A$64,Metadata!$F$1:$F$64,Table1[[#This Row],[IndustryTitle]])</f>
        <v>Soap, Cleaning Compound, And Toilet Preparation Manufacturing</v>
      </c>
      <c r="E1301" t="str">
        <f>Table1[[#This Row],[IndustryCode]]&amp;" - "&amp;Table1[[#This Row],[ShortIndustryTitle]]</f>
        <v>3256 - Soap, Cleaning Compound, And Toilet Preparation Manufacturing</v>
      </c>
      <c r="F1301" t="s">
        <v>751</v>
      </c>
      <c r="G1301">
        <v>2014</v>
      </c>
      <c r="H1301">
        <v>104.89285433399</v>
      </c>
    </row>
    <row r="1302" spans="1:8" x14ac:dyDescent="0.3">
      <c r="A1302" t="s">
        <v>17</v>
      </c>
      <c r="B1302" s="12">
        <v>3256</v>
      </c>
      <c r="C1302" t="s">
        <v>150</v>
      </c>
      <c r="D1302" t="str">
        <f>_xlfn.XLOOKUP(Table1[[#This Row],[IndustryCode]],Metadata!$A$1:$A$64,Metadata!$F$1:$F$64,Table1[[#This Row],[IndustryTitle]])</f>
        <v>Soap, Cleaning Compound, And Toilet Preparation Manufacturing</v>
      </c>
      <c r="E1302" t="str">
        <f>Table1[[#This Row],[IndustryCode]]&amp;" - "&amp;Table1[[#This Row],[ShortIndustryTitle]]</f>
        <v>3256 - Soap, Cleaning Compound, And Toilet Preparation Manufacturing</v>
      </c>
      <c r="F1302" t="s">
        <v>751</v>
      </c>
      <c r="G1302">
        <v>2015</v>
      </c>
      <c r="H1302">
        <v>106.012879903509</v>
      </c>
    </row>
    <row r="1303" spans="1:8" x14ac:dyDescent="0.3">
      <c r="A1303" t="s">
        <v>17</v>
      </c>
      <c r="B1303" s="12">
        <v>3256</v>
      </c>
      <c r="C1303" t="s">
        <v>150</v>
      </c>
      <c r="D1303" t="str">
        <f>_xlfn.XLOOKUP(Table1[[#This Row],[IndustryCode]],Metadata!$A$1:$A$64,Metadata!$F$1:$F$64,Table1[[#This Row],[IndustryTitle]])</f>
        <v>Soap, Cleaning Compound, And Toilet Preparation Manufacturing</v>
      </c>
      <c r="E1303" t="str">
        <f>Table1[[#This Row],[IndustryCode]]&amp;" - "&amp;Table1[[#This Row],[ShortIndustryTitle]]</f>
        <v>3256 - Soap, Cleaning Compound, And Toilet Preparation Manufacturing</v>
      </c>
      <c r="F1303" t="s">
        <v>751</v>
      </c>
      <c r="G1303">
        <v>2016</v>
      </c>
      <c r="H1303">
        <v>109.209643774049</v>
      </c>
    </row>
    <row r="1304" spans="1:8" x14ac:dyDescent="0.3">
      <c r="A1304" t="s">
        <v>17</v>
      </c>
      <c r="B1304" s="12">
        <v>3256</v>
      </c>
      <c r="C1304" t="s">
        <v>150</v>
      </c>
      <c r="D1304" t="str">
        <f>_xlfn.XLOOKUP(Table1[[#This Row],[IndustryCode]],Metadata!$A$1:$A$64,Metadata!$F$1:$F$64,Table1[[#This Row],[IndustryTitle]])</f>
        <v>Soap, Cleaning Compound, And Toilet Preparation Manufacturing</v>
      </c>
      <c r="E1304" t="str">
        <f>Table1[[#This Row],[IndustryCode]]&amp;" - "&amp;Table1[[#This Row],[ShortIndustryTitle]]</f>
        <v>3256 - Soap, Cleaning Compound, And Toilet Preparation Manufacturing</v>
      </c>
      <c r="F1304" t="s">
        <v>751</v>
      </c>
      <c r="G1304">
        <v>2017</v>
      </c>
      <c r="H1304">
        <v>107.85559765281999</v>
      </c>
    </row>
    <row r="1305" spans="1:8" x14ac:dyDescent="0.3">
      <c r="A1305" t="s">
        <v>17</v>
      </c>
      <c r="B1305" s="12">
        <v>3256</v>
      </c>
      <c r="C1305" t="s">
        <v>150</v>
      </c>
      <c r="D1305" t="str">
        <f>_xlfn.XLOOKUP(Table1[[#This Row],[IndustryCode]],Metadata!$A$1:$A$64,Metadata!$F$1:$F$64,Table1[[#This Row],[IndustryTitle]])</f>
        <v>Soap, Cleaning Compound, And Toilet Preparation Manufacturing</v>
      </c>
      <c r="E1305" t="str">
        <f>Table1[[#This Row],[IndustryCode]]&amp;" - "&amp;Table1[[#This Row],[ShortIndustryTitle]]</f>
        <v>3256 - Soap, Cleaning Compound, And Toilet Preparation Manufacturing</v>
      </c>
      <c r="F1305" t="s">
        <v>751</v>
      </c>
      <c r="G1305">
        <v>2018</v>
      </c>
      <c r="H1305">
        <v>107.70122411791201</v>
      </c>
    </row>
    <row r="1306" spans="1:8" x14ac:dyDescent="0.3">
      <c r="A1306" t="s">
        <v>17</v>
      </c>
      <c r="B1306" s="12">
        <v>3256</v>
      </c>
      <c r="C1306" t="s">
        <v>150</v>
      </c>
      <c r="D1306" t="str">
        <f>_xlfn.XLOOKUP(Table1[[#This Row],[IndustryCode]],Metadata!$A$1:$A$64,Metadata!$F$1:$F$64,Table1[[#This Row],[IndustryTitle]])</f>
        <v>Soap, Cleaning Compound, And Toilet Preparation Manufacturing</v>
      </c>
      <c r="E1306" t="str">
        <f>Table1[[#This Row],[IndustryCode]]&amp;" - "&amp;Table1[[#This Row],[ShortIndustryTitle]]</f>
        <v>3256 - Soap, Cleaning Compound, And Toilet Preparation Manufacturing</v>
      </c>
      <c r="F1306" t="s">
        <v>751</v>
      </c>
      <c r="G1306">
        <v>2019</v>
      </c>
      <c r="H1306">
        <v>109.883658893792</v>
      </c>
    </row>
    <row r="1307" spans="1:8" x14ac:dyDescent="0.3">
      <c r="A1307" t="s">
        <v>17</v>
      </c>
      <c r="B1307" s="12">
        <v>3259</v>
      </c>
      <c r="C1307" t="s">
        <v>151</v>
      </c>
      <c r="D1307" t="str">
        <f>_xlfn.XLOOKUP(Table1[[#This Row],[IndustryCode]],Metadata!$A$1:$A$64,Metadata!$F$1:$F$64,Table1[[#This Row],[IndustryTitle]])</f>
        <v>Other Chemical Product And Preparation Manufacturing</v>
      </c>
      <c r="E1307" t="str">
        <f>Table1[[#This Row],[IndustryCode]]&amp;" - "&amp;Table1[[#This Row],[ShortIndustryTitle]]</f>
        <v>3259 - Other Chemical Product And Preparation Manufacturing</v>
      </c>
      <c r="F1307" t="s">
        <v>751</v>
      </c>
      <c r="G1307">
        <v>2005</v>
      </c>
      <c r="H1307">
        <v>100</v>
      </c>
    </row>
    <row r="1308" spans="1:8" x14ac:dyDescent="0.3">
      <c r="A1308" t="s">
        <v>17</v>
      </c>
      <c r="B1308" s="12">
        <v>3259</v>
      </c>
      <c r="C1308" t="s">
        <v>151</v>
      </c>
      <c r="D1308" t="str">
        <f>_xlfn.XLOOKUP(Table1[[#This Row],[IndustryCode]],Metadata!$A$1:$A$64,Metadata!$F$1:$F$64,Table1[[#This Row],[IndustryTitle]])</f>
        <v>Other Chemical Product And Preparation Manufacturing</v>
      </c>
      <c r="E1308" t="str">
        <f>Table1[[#This Row],[IndustryCode]]&amp;" - "&amp;Table1[[#This Row],[ShortIndustryTitle]]</f>
        <v>3259 - Other Chemical Product And Preparation Manufacturing</v>
      </c>
      <c r="F1308" t="s">
        <v>751</v>
      </c>
      <c r="G1308">
        <v>2006</v>
      </c>
      <c r="H1308">
        <v>100.773841590766</v>
      </c>
    </row>
    <row r="1309" spans="1:8" x14ac:dyDescent="0.3">
      <c r="A1309" t="s">
        <v>17</v>
      </c>
      <c r="B1309" s="12">
        <v>3259</v>
      </c>
      <c r="C1309" t="s">
        <v>151</v>
      </c>
      <c r="D1309" t="str">
        <f>_xlfn.XLOOKUP(Table1[[#This Row],[IndustryCode]],Metadata!$A$1:$A$64,Metadata!$F$1:$F$64,Table1[[#This Row],[IndustryTitle]])</f>
        <v>Other Chemical Product And Preparation Manufacturing</v>
      </c>
      <c r="E1309" t="str">
        <f>Table1[[#This Row],[IndustryCode]]&amp;" - "&amp;Table1[[#This Row],[ShortIndustryTitle]]</f>
        <v>3259 - Other Chemical Product And Preparation Manufacturing</v>
      </c>
      <c r="F1309" t="s">
        <v>751</v>
      </c>
      <c r="G1309">
        <v>2007</v>
      </c>
      <c r="H1309">
        <v>98.833298924246705</v>
      </c>
    </row>
    <row r="1310" spans="1:8" x14ac:dyDescent="0.3">
      <c r="A1310" t="s">
        <v>17</v>
      </c>
      <c r="B1310" s="12">
        <v>3259</v>
      </c>
      <c r="C1310" t="s">
        <v>151</v>
      </c>
      <c r="D1310" t="str">
        <f>_xlfn.XLOOKUP(Table1[[#This Row],[IndustryCode]],Metadata!$A$1:$A$64,Metadata!$F$1:$F$64,Table1[[#This Row],[IndustryTitle]])</f>
        <v>Other Chemical Product And Preparation Manufacturing</v>
      </c>
      <c r="E1310" t="str">
        <f>Table1[[#This Row],[IndustryCode]]&amp;" - "&amp;Table1[[#This Row],[ShortIndustryTitle]]</f>
        <v>3259 - Other Chemical Product And Preparation Manufacturing</v>
      </c>
      <c r="F1310" t="s">
        <v>751</v>
      </c>
      <c r="G1310">
        <v>2008</v>
      </c>
      <c r="H1310">
        <v>100.36071785883</v>
      </c>
    </row>
    <row r="1311" spans="1:8" x14ac:dyDescent="0.3">
      <c r="A1311" t="s">
        <v>17</v>
      </c>
      <c r="B1311" s="12">
        <v>3259</v>
      </c>
      <c r="C1311" t="s">
        <v>151</v>
      </c>
      <c r="D1311" t="str">
        <f>_xlfn.XLOOKUP(Table1[[#This Row],[IndustryCode]],Metadata!$A$1:$A$64,Metadata!$F$1:$F$64,Table1[[#This Row],[IndustryTitle]])</f>
        <v>Other Chemical Product And Preparation Manufacturing</v>
      </c>
      <c r="E1311" t="str">
        <f>Table1[[#This Row],[IndustryCode]]&amp;" - "&amp;Table1[[#This Row],[ShortIndustryTitle]]</f>
        <v>3259 - Other Chemical Product And Preparation Manufacturing</v>
      </c>
      <c r="F1311" t="s">
        <v>751</v>
      </c>
      <c r="G1311">
        <v>2009</v>
      </c>
      <c r="H1311">
        <v>100.52515346027199</v>
      </c>
    </row>
    <row r="1312" spans="1:8" x14ac:dyDescent="0.3">
      <c r="A1312" t="s">
        <v>17</v>
      </c>
      <c r="B1312" s="12">
        <v>3259</v>
      </c>
      <c r="C1312" t="s">
        <v>151</v>
      </c>
      <c r="D1312" t="str">
        <f>_xlfn.XLOOKUP(Table1[[#This Row],[IndustryCode]],Metadata!$A$1:$A$64,Metadata!$F$1:$F$64,Table1[[#This Row],[IndustryTitle]])</f>
        <v>Other Chemical Product And Preparation Manufacturing</v>
      </c>
      <c r="E1312" t="str">
        <f>Table1[[#This Row],[IndustryCode]]&amp;" - "&amp;Table1[[#This Row],[ShortIndustryTitle]]</f>
        <v>3259 - Other Chemical Product And Preparation Manufacturing</v>
      </c>
      <c r="F1312" t="s">
        <v>751</v>
      </c>
      <c r="G1312">
        <v>2010</v>
      </c>
      <c r="H1312">
        <v>102.047990771564</v>
      </c>
    </row>
    <row r="1313" spans="1:8" x14ac:dyDescent="0.3">
      <c r="A1313" t="s">
        <v>17</v>
      </c>
      <c r="B1313" s="12">
        <v>3259</v>
      </c>
      <c r="C1313" t="s">
        <v>151</v>
      </c>
      <c r="D1313" t="str">
        <f>_xlfn.XLOOKUP(Table1[[#This Row],[IndustryCode]],Metadata!$A$1:$A$64,Metadata!$F$1:$F$64,Table1[[#This Row],[IndustryTitle]])</f>
        <v>Other Chemical Product And Preparation Manufacturing</v>
      </c>
      <c r="E1313" t="str">
        <f>Table1[[#This Row],[IndustryCode]]&amp;" - "&amp;Table1[[#This Row],[ShortIndustryTitle]]</f>
        <v>3259 - Other Chemical Product And Preparation Manufacturing</v>
      </c>
      <c r="F1313" t="s">
        <v>751</v>
      </c>
      <c r="G1313">
        <v>2011</v>
      </c>
      <c r="H1313">
        <v>102.265716768432</v>
      </c>
    </row>
    <row r="1314" spans="1:8" x14ac:dyDescent="0.3">
      <c r="A1314" t="s">
        <v>17</v>
      </c>
      <c r="B1314" s="12">
        <v>3259</v>
      </c>
      <c r="C1314" t="s">
        <v>151</v>
      </c>
      <c r="D1314" t="str">
        <f>_xlfn.XLOOKUP(Table1[[#This Row],[IndustryCode]],Metadata!$A$1:$A$64,Metadata!$F$1:$F$64,Table1[[#This Row],[IndustryTitle]])</f>
        <v>Other Chemical Product And Preparation Manufacturing</v>
      </c>
      <c r="E1314" t="str">
        <f>Table1[[#This Row],[IndustryCode]]&amp;" - "&amp;Table1[[#This Row],[ShortIndustryTitle]]</f>
        <v>3259 - Other Chemical Product And Preparation Manufacturing</v>
      </c>
      <c r="F1314" t="s">
        <v>751</v>
      </c>
      <c r="G1314">
        <v>2012</v>
      </c>
      <c r="H1314">
        <v>102.186035163792</v>
      </c>
    </row>
    <row r="1315" spans="1:8" x14ac:dyDescent="0.3">
      <c r="A1315" t="s">
        <v>17</v>
      </c>
      <c r="B1315" s="12">
        <v>3259</v>
      </c>
      <c r="C1315" t="s">
        <v>151</v>
      </c>
      <c r="D1315" t="str">
        <f>_xlfn.XLOOKUP(Table1[[#This Row],[IndustryCode]],Metadata!$A$1:$A$64,Metadata!$F$1:$F$64,Table1[[#This Row],[IndustryTitle]])</f>
        <v>Other Chemical Product And Preparation Manufacturing</v>
      </c>
      <c r="E1315" t="str">
        <f>Table1[[#This Row],[IndustryCode]]&amp;" - "&amp;Table1[[#This Row],[ShortIndustryTitle]]</f>
        <v>3259 - Other Chemical Product And Preparation Manufacturing</v>
      </c>
      <c r="F1315" t="s">
        <v>751</v>
      </c>
      <c r="G1315">
        <v>2013</v>
      </c>
      <c r="H1315">
        <v>101.566914593351</v>
      </c>
    </row>
    <row r="1316" spans="1:8" x14ac:dyDescent="0.3">
      <c r="A1316" t="s">
        <v>17</v>
      </c>
      <c r="B1316" s="12">
        <v>3259</v>
      </c>
      <c r="C1316" t="s">
        <v>151</v>
      </c>
      <c r="D1316" t="str">
        <f>_xlfn.XLOOKUP(Table1[[#This Row],[IndustryCode]],Metadata!$A$1:$A$64,Metadata!$F$1:$F$64,Table1[[#This Row],[IndustryTitle]])</f>
        <v>Other Chemical Product And Preparation Manufacturing</v>
      </c>
      <c r="E1316" t="str">
        <f>Table1[[#This Row],[IndustryCode]]&amp;" - "&amp;Table1[[#This Row],[ShortIndustryTitle]]</f>
        <v>3259 - Other Chemical Product And Preparation Manufacturing</v>
      </c>
      <c r="F1316" t="s">
        <v>751</v>
      </c>
      <c r="G1316">
        <v>2014</v>
      </c>
      <c r="H1316">
        <v>101.44755647088</v>
      </c>
    </row>
    <row r="1317" spans="1:8" x14ac:dyDescent="0.3">
      <c r="A1317" t="s">
        <v>17</v>
      </c>
      <c r="B1317" s="12">
        <v>3259</v>
      </c>
      <c r="C1317" t="s">
        <v>151</v>
      </c>
      <c r="D1317" t="str">
        <f>_xlfn.XLOOKUP(Table1[[#This Row],[IndustryCode]],Metadata!$A$1:$A$64,Metadata!$F$1:$F$64,Table1[[#This Row],[IndustryTitle]])</f>
        <v>Other Chemical Product And Preparation Manufacturing</v>
      </c>
      <c r="E1317" t="str">
        <f>Table1[[#This Row],[IndustryCode]]&amp;" - "&amp;Table1[[#This Row],[ShortIndustryTitle]]</f>
        <v>3259 - Other Chemical Product And Preparation Manufacturing</v>
      </c>
      <c r="F1317" t="s">
        <v>751</v>
      </c>
      <c r="G1317">
        <v>2015</v>
      </c>
      <c r="H1317">
        <v>102.22598203521601</v>
      </c>
    </row>
    <row r="1318" spans="1:8" x14ac:dyDescent="0.3">
      <c r="A1318" t="s">
        <v>17</v>
      </c>
      <c r="B1318" s="12">
        <v>3259</v>
      </c>
      <c r="C1318" t="s">
        <v>151</v>
      </c>
      <c r="D1318" t="str">
        <f>_xlfn.XLOOKUP(Table1[[#This Row],[IndustryCode]],Metadata!$A$1:$A$64,Metadata!$F$1:$F$64,Table1[[#This Row],[IndustryTitle]])</f>
        <v>Other Chemical Product And Preparation Manufacturing</v>
      </c>
      <c r="E1318" t="str">
        <f>Table1[[#This Row],[IndustryCode]]&amp;" - "&amp;Table1[[#This Row],[ShortIndustryTitle]]</f>
        <v>3259 - Other Chemical Product And Preparation Manufacturing</v>
      </c>
      <c r="F1318" t="s">
        <v>751</v>
      </c>
      <c r="G1318">
        <v>2016</v>
      </c>
      <c r="H1318">
        <v>103.515515129455</v>
      </c>
    </row>
    <row r="1319" spans="1:8" x14ac:dyDescent="0.3">
      <c r="A1319" t="s">
        <v>17</v>
      </c>
      <c r="B1319" s="12">
        <v>3259</v>
      </c>
      <c r="C1319" t="s">
        <v>151</v>
      </c>
      <c r="D1319" t="str">
        <f>_xlfn.XLOOKUP(Table1[[#This Row],[IndustryCode]],Metadata!$A$1:$A$64,Metadata!$F$1:$F$64,Table1[[#This Row],[IndustryTitle]])</f>
        <v>Other Chemical Product And Preparation Manufacturing</v>
      </c>
      <c r="E1319" t="str">
        <f>Table1[[#This Row],[IndustryCode]]&amp;" - "&amp;Table1[[#This Row],[ShortIndustryTitle]]</f>
        <v>3259 - Other Chemical Product And Preparation Manufacturing</v>
      </c>
      <c r="F1319" t="s">
        <v>751</v>
      </c>
      <c r="G1319">
        <v>2017</v>
      </c>
      <c r="H1319">
        <v>102.210499624657</v>
      </c>
    </row>
    <row r="1320" spans="1:8" x14ac:dyDescent="0.3">
      <c r="A1320" t="s">
        <v>17</v>
      </c>
      <c r="B1320" s="12">
        <v>3259</v>
      </c>
      <c r="C1320" t="s">
        <v>151</v>
      </c>
      <c r="D1320" t="str">
        <f>_xlfn.XLOOKUP(Table1[[#This Row],[IndustryCode]],Metadata!$A$1:$A$64,Metadata!$F$1:$F$64,Table1[[#This Row],[IndustryTitle]])</f>
        <v>Other Chemical Product And Preparation Manufacturing</v>
      </c>
      <c r="E1320" t="str">
        <f>Table1[[#This Row],[IndustryCode]]&amp;" - "&amp;Table1[[#This Row],[ShortIndustryTitle]]</f>
        <v>3259 - Other Chemical Product And Preparation Manufacturing</v>
      </c>
      <c r="F1320" t="s">
        <v>751</v>
      </c>
      <c r="G1320">
        <v>2018</v>
      </c>
      <c r="H1320">
        <v>100.830725899705</v>
      </c>
    </row>
    <row r="1321" spans="1:8" x14ac:dyDescent="0.3">
      <c r="A1321" t="s">
        <v>17</v>
      </c>
      <c r="B1321" s="12">
        <v>3259</v>
      </c>
      <c r="C1321" t="s">
        <v>151</v>
      </c>
      <c r="D1321" t="str">
        <f>_xlfn.XLOOKUP(Table1[[#This Row],[IndustryCode]],Metadata!$A$1:$A$64,Metadata!$F$1:$F$64,Table1[[#This Row],[IndustryTitle]])</f>
        <v>Other Chemical Product And Preparation Manufacturing</v>
      </c>
      <c r="E1321" t="str">
        <f>Table1[[#This Row],[IndustryCode]]&amp;" - "&amp;Table1[[#This Row],[ShortIndustryTitle]]</f>
        <v>3259 - Other Chemical Product And Preparation Manufacturing</v>
      </c>
      <c r="F1321" t="s">
        <v>751</v>
      </c>
      <c r="G1321">
        <v>2019</v>
      </c>
      <c r="H1321">
        <v>100.882006091447</v>
      </c>
    </row>
    <row r="1322" spans="1:8" x14ac:dyDescent="0.3">
      <c r="A1322" t="s">
        <v>17</v>
      </c>
      <c r="B1322" s="12">
        <v>326</v>
      </c>
      <c r="C1322" t="s">
        <v>36</v>
      </c>
      <c r="D1322" t="str">
        <f>_xlfn.XLOOKUP(Table1[[#This Row],[IndustryCode]],Metadata!$A$1:$A$64,Metadata!$F$1:$F$64,Table1[[#This Row],[IndustryTitle]])</f>
        <v>Plastic Manf.</v>
      </c>
      <c r="E1322" t="str">
        <f>Table1[[#This Row],[IndustryCode]]&amp;" - "&amp;Table1[[#This Row],[ShortIndustryTitle]]</f>
        <v>326 - Plastic Manf.</v>
      </c>
      <c r="F1322" t="s">
        <v>747</v>
      </c>
      <c r="G1322">
        <v>2005</v>
      </c>
      <c r="H1322">
        <v>100</v>
      </c>
    </row>
    <row r="1323" spans="1:8" x14ac:dyDescent="0.3">
      <c r="A1323" t="s">
        <v>17</v>
      </c>
      <c r="B1323" s="12">
        <v>326</v>
      </c>
      <c r="C1323" t="s">
        <v>36</v>
      </c>
      <c r="D1323" t="str">
        <f>_xlfn.XLOOKUP(Table1[[#This Row],[IndustryCode]],Metadata!$A$1:$A$64,Metadata!$F$1:$F$64,Table1[[#This Row],[IndustryTitle]])</f>
        <v>Plastic Manf.</v>
      </c>
      <c r="E1323" t="str">
        <f>Table1[[#This Row],[IndustryCode]]&amp;" - "&amp;Table1[[#This Row],[ShortIndustryTitle]]</f>
        <v>326 - Plastic Manf.</v>
      </c>
      <c r="F1323" t="s">
        <v>747</v>
      </c>
      <c r="G1323">
        <v>2006</v>
      </c>
      <c r="H1323">
        <v>99.860802491170901</v>
      </c>
    </row>
    <row r="1324" spans="1:8" x14ac:dyDescent="0.3">
      <c r="A1324" t="s">
        <v>17</v>
      </c>
      <c r="B1324" s="12">
        <v>326</v>
      </c>
      <c r="C1324" t="s">
        <v>36</v>
      </c>
      <c r="D1324" t="str">
        <f>_xlfn.XLOOKUP(Table1[[#This Row],[IndustryCode]],Metadata!$A$1:$A$64,Metadata!$F$1:$F$64,Table1[[#This Row],[IndustryTitle]])</f>
        <v>Plastic Manf.</v>
      </c>
      <c r="E1324" t="str">
        <f>Table1[[#This Row],[IndustryCode]]&amp;" - "&amp;Table1[[#This Row],[ShortIndustryTitle]]</f>
        <v>326 - Plastic Manf.</v>
      </c>
      <c r="F1324" t="s">
        <v>747</v>
      </c>
      <c r="G1324">
        <v>2007</v>
      </c>
      <c r="H1324">
        <v>100.702107194099</v>
      </c>
    </row>
    <row r="1325" spans="1:8" x14ac:dyDescent="0.3">
      <c r="A1325" t="s">
        <v>17</v>
      </c>
      <c r="B1325" s="12">
        <v>326</v>
      </c>
      <c r="C1325" t="s">
        <v>36</v>
      </c>
      <c r="D1325" t="str">
        <f>_xlfn.XLOOKUP(Table1[[#This Row],[IndustryCode]],Metadata!$A$1:$A$64,Metadata!$F$1:$F$64,Table1[[#This Row],[IndustryTitle]])</f>
        <v>Plastic Manf.</v>
      </c>
      <c r="E1325" t="str">
        <f>Table1[[#This Row],[IndustryCode]]&amp;" - "&amp;Table1[[#This Row],[ShortIndustryTitle]]</f>
        <v>326 - Plastic Manf.</v>
      </c>
      <c r="F1325" t="s">
        <v>747</v>
      </c>
      <c r="G1325">
        <v>2008</v>
      </c>
      <c r="H1325">
        <v>102.169336290949</v>
      </c>
    </row>
    <row r="1326" spans="1:8" x14ac:dyDescent="0.3">
      <c r="A1326" t="s">
        <v>17</v>
      </c>
      <c r="B1326" s="12">
        <v>326</v>
      </c>
      <c r="C1326" t="s">
        <v>36</v>
      </c>
      <c r="D1326" t="str">
        <f>_xlfn.XLOOKUP(Table1[[#This Row],[IndustryCode]],Metadata!$A$1:$A$64,Metadata!$F$1:$F$64,Table1[[#This Row],[IndustryTitle]])</f>
        <v>Plastic Manf.</v>
      </c>
      <c r="E1326" t="str">
        <f>Table1[[#This Row],[IndustryCode]]&amp;" - "&amp;Table1[[#This Row],[ShortIndustryTitle]]</f>
        <v>326 - Plastic Manf.</v>
      </c>
      <c r="F1326" t="s">
        <v>747</v>
      </c>
      <c r="G1326">
        <v>2009</v>
      </c>
      <c r="H1326">
        <v>102.738597732401</v>
      </c>
    </row>
    <row r="1327" spans="1:8" x14ac:dyDescent="0.3">
      <c r="A1327" t="s">
        <v>17</v>
      </c>
      <c r="B1327" s="12">
        <v>326</v>
      </c>
      <c r="C1327" t="s">
        <v>36</v>
      </c>
      <c r="D1327" t="str">
        <f>_xlfn.XLOOKUP(Table1[[#This Row],[IndustryCode]],Metadata!$A$1:$A$64,Metadata!$F$1:$F$64,Table1[[#This Row],[IndustryTitle]])</f>
        <v>Plastic Manf.</v>
      </c>
      <c r="E1327" t="str">
        <f>Table1[[#This Row],[IndustryCode]]&amp;" - "&amp;Table1[[#This Row],[ShortIndustryTitle]]</f>
        <v>326 - Plastic Manf.</v>
      </c>
      <c r="F1327" t="s">
        <v>747</v>
      </c>
      <c r="G1327">
        <v>2010</v>
      </c>
      <c r="H1327">
        <v>103.745812737986</v>
      </c>
    </row>
    <row r="1328" spans="1:8" x14ac:dyDescent="0.3">
      <c r="A1328" t="s">
        <v>17</v>
      </c>
      <c r="B1328" s="12">
        <v>326</v>
      </c>
      <c r="C1328" t="s">
        <v>36</v>
      </c>
      <c r="D1328" t="str">
        <f>_xlfn.XLOOKUP(Table1[[#This Row],[IndustryCode]],Metadata!$A$1:$A$64,Metadata!$F$1:$F$64,Table1[[#This Row],[IndustryTitle]])</f>
        <v>Plastic Manf.</v>
      </c>
      <c r="E1328" t="str">
        <f>Table1[[#This Row],[IndustryCode]]&amp;" - "&amp;Table1[[#This Row],[ShortIndustryTitle]]</f>
        <v>326 - Plastic Manf.</v>
      </c>
      <c r="F1328" t="s">
        <v>747</v>
      </c>
      <c r="G1328">
        <v>2011</v>
      </c>
      <c r="H1328">
        <v>101.626669447577</v>
      </c>
    </row>
    <row r="1329" spans="1:8" x14ac:dyDescent="0.3">
      <c r="A1329" t="s">
        <v>17</v>
      </c>
      <c r="B1329" s="12">
        <v>326</v>
      </c>
      <c r="C1329" t="s">
        <v>36</v>
      </c>
      <c r="D1329" t="str">
        <f>_xlfn.XLOOKUP(Table1[[#This Row],[IndustryCode]],Metadata!$A$1:$A$64,Metadata!$F$1:$F$64,Table1[[#This Row],[IndustryTitle]])</f>
        <v>Plastic Manf.</v>
      </c>
      <c r="E1329" t="str">
        <f>Table1[[#This Row],[IndustryCode]]&amp;" - "&amp;Table1[[#This Row],[ShortIndustryTitle]]</f>
        <v>326 - Plastic Manf.</v>
      </c>
      <c r="F1329" t="s">
        <v>747</v>
      </c>
      <c r="G1329">
        <v>2012</v>
      </c>
      <c r="H1329">
        <v>104.774173990306</v>
      </c>
    </row>
    <row r="1330" spans="1:8" x14ac:dyDescent="0.3">
      <c r="A1330" t="s">
        <v>17</v>
      </c>
      <c r="B1330" s="12">
        <v>326</v>
      </c>
      <c r="C1330" t="s">
        <v>36</v>
      </c>
      <c r="D1330" t="str">
        <f>_xlfn.XLOOKUP(Table1[[#This Row],[IndustryCode]],Metadata!$A$1:$A$64,Metadata!$F$1:$F$64,Table1[[#This Row],[IndustryTitle]])</f>
        <v>Plastic Manf.</v>
      </c>
      <c r="E1330" t="str">
        <f>Table1[[#This Row],[IndustryCode]]&amp;" - "&amp;Table1[[#This Row],[ShortIndustryTitle]]</f>
        <v>326 - Plastic Manf.</v>
      </c>
      <c r="F1330" t="s">
        <v>747</v>
      </c>
      <c r="G1330">
        <v>2013</v>
      </c>
      <c r="H1330">
        <v>104.00682604497899</v>
      </c>
    </row>
    <row r="1331" spans="1:8" x14ac:dyDescent="0.3">
      <c r="A1331" t="s">
        <v>17</v>
      </c>
      <c r="B1331" s="12">
        <v>326</v>
      </c>
      <c r="C1331" t="s">
        <v>36</v>
      </c>
      <c r="D1331" t="str">
        <f>_xlfn.XLOOKUP(Table1[[#This Row],[IndustryCode]],Metadata!$A$1:$A$64,Metadata!$F$1:$F$64,Table1[[#This Row],[IndustryTitle]])</f>
        <v>Plastic Manf.</v>
      </c>
      <c r="E1331" t="str">
        <f>Table1[[#This Row],[IndustryCode]]&amp;" - "&amp;Table1[[#This Row],[ShortIndustryTitle]]</f>
        <v>326 - Plastic Manf.</v>
      </c>
      <c r="F1331" t="s">
        <v>747</v>
      </c>
      <c r="G1331">
        <v>2014</v>
      </c>
      <c r="H1331">
        <v>104.652192586083</v>
      </c>
    </row>
    <row r="1332" spans="1:8" x14ac:dyDescent="0.3">
      <c r="A1332" t="s">
        <v>17</v>
      </c>
      <c r="B1332" s="12">
        <v>326</v>
      </c>
      <c r="C1332" t="s">
        <v>36</v>
      </c>
      <c r="D1332" t="str">
        <f>_xlfn.XLOOKUP(Table1[[#This Row],[IndustryCode]],Metadata!$A$1:$A$64,Metadata!$F$1:$F$64,Table1[[#This Row],[IndustryTitle]])</f>
        <v>Plastic Manf.</v>
      </c>
      <c r="E1332" t="str">
        <f>Table1[[#This Row],[IndustryCode]]&amp;" - "&amp;Table1[[#This Row],[ShortIndustryTitle]]</f>
        <v>326 - Plastic Manf.</v>
      </c>
      <c r="F1332" t="s">
        <v>747</v>
      </c>
      <c r="G1332">
        <v>2015</v>
      </c>
      <c r="H1332">
        <v>104.28817639633</v>
      </c>
    </row>
    <row r="1333" spans="1:8" x14ac:dyDescent="0.3">
      <c r="A1333" t="s">
        <v>17</v>
      </c>
      <c r="B1333" s="12">
        <v>326</v>
      </c>
      <c r="C1333" t="s">
        <v>36</v>
      </c>
      <c r="D1333" t="str">
        <f>_xlfn.XLOOKUP(Table1[[#This Row],[IndustryCode]],Metadata!$A$1:$A$64,Metadata!$F$1:$F$64,Table1[[#This Row],[IndustryTitle]])</f>
        <v>Plastic Manf.</v>
      </c>
      <c r="E1333" t="str">
        <f>Table1[[#This Row],[IndustryCode]]&amp;" - "&amp;Table1[[#This Row],[ShortIndustryTitle]]</f>
        <v>326 - Plastic Manf.</v>
      </c>
      <c r="F1333" t="s">
        <v>747</v>
      </c>
      <c r="G1333">
        <v>2016</v>
      </c>
      <c r="H1333">
        <v>104.99979427748001</v>
      </c>
    </row>
    <row r="1334" spans="1:8" x14ac:dyDescent="0.3">
      <c r="A1334" t="s">
        <v>17</v>
      </c>
      <c r="B1334" s="12">
        <v>326</v>
      </c>
      <c r="C1334" t="s">
        <v>36</v>
      </c>
      <c r="D1334" t="str">
        <f>_xlfn.XLOOKUP(Table1[[#This Row],[IndustryCode]],Metadata!$A$1:$A$64,Metadata!$F$1:$F$64,Table1[[#This Row],[IndustryTitle]])</f>
        <v>Plastic Manf.</v>
      </c>
      <c r="E1334" t="str">
        <f>Table1[[#This Row],[IndustryCode]]&amp;" - "&amp;Table1[[#This Row],[ShortIndustryTitle]]</f>
        <v>326 - Plastic Manf.</v>
      </c>
      <c r="F1334" t="s">
        <v>747</v>
      </c>
      <c r="G1334">
        <v>2017</v>
      </c>
      <c r="H1334">
        <v>105.23926874890699</v>
      </c>
    </row>
    <row r="1335" spans="1:8" x14ac:dyDescent="0.3">
      <c r="A1335" t="s">
        <v>17</v>
      </c>
      <c r="B1335" s="12">
        <v>326</v>
      </c>
      <c r="C1335" t="s">
        <v>36</v>
      </c>
      <c r="D1335" t="str">
        <f>_xlfn.XLOOKUP(Table1[[#This Row],[IndustryCode]],Metadata!$A$1:$A$64,Metadata!$F$1:$F$64,Table1[[#This Row],[IndustryTitle]])</f>
        <v>Plastic Manf.</v>
      </c>
      <c r="E1335" t="str">
        <f>Table1[[#This Row],[IndustryCode]]&amp;" - "&amp;Table1[[#This Row],[ShortIndustryTitle]]</f>
        <v>326 - Plastic Manf.</v>
      </c>
      <c r="F1335" t="s">
        <v>747</v>
      </c>
      <c r="G1335">
        <v>2018</v>
      </c>
      <c r="H1335">
        <v>105.392281266925</v>
      </c>
    </row>
    <row r="1336" spans="1:8" x14ac:dyDescent="0.3">
      <c r="A1336" t="s">
        <v>17</v>
      </c>
      <c r="B1336" s="12">
        <v>326</v>
      </c>
      <c r="C1336" t="s">
        <v>36</v>
      </c>
      <c r="D1336" t="str">
        <f>_xlfn.XLOOKUP(Table1[[#This Row],[IndustryCode]],Metadata!$A$1:$A$64,Metadata!$F$1:$F$64,Table1[[#This Row],[IndustryTitle]])</f>
        <v>Plastic Manf.</v>
      </c>
      <c r="E1336" t="str">
        <f>Table1[[#This Row],[IndustryCode]]&amp;" - "&amp;Table1[[#This Row],[ShortIndustryTitle]]</f>
        <v>326 - Plastic Manf.</v>
      </c>
      <c r="F1336" t="s">
        <v>747</v>
      </c>
      <c r="G1336">
        <v>2019</v>
      </c>
      <c r="H1336">
        <v>104.064281142589</v>
      </c>
    </row>
    <row r="1337" spans="1:8" x14ac:dyDescent="0.3">
      <c r="A1337" t="s">
        <v>17</v>
      </c>
      <c r="B1337" s="12">
        <v>3261</v>
      </c>
      <c r="C1337" t="s">
        <v>152</v>
      </c>
      <c r="D1337" t="str">
        <f>_xlfn.XLOOKUP(Table1[[#This Row],[IndustryCode]],Metadata!$A$1:$A$64,Metadata!$F$1:$F$64,Table1[[#This Row],[IndustryTitle]])</f>
        <v>Plastics Product Manufacturing</v>
      </c>
      <c r="E1337" t="str">
        <f>Table1[[#This Row],[IndustryCode]]&amp;" - "&amp;Table1[[#This Row],[ShortIndustryTitle]]</f>
        <v>3261 - Plastics Product Manufacturing</v>
      </c>
      <c r="F1337" t="s">
        <v>751</v>
      </c>
      <c r="G1337">
        <v>2005</v>
      </c>
      <c r="H1337">
        <v>100</v>
      </c>
    </row>
    <row r="1338" spans="1:8" x14ac:dyDescent="0.3">
      <c r="A1338" t="s">
        <v>17</v>
      </c>
      <c r="B1338" s="12">
        <v>3261</v>
      </c>
      <c r="C1338" t="s">
        <v>152</v>
      </c>
      <c r="D1338" t="str">
        <f>_xlfn.XLOOKUP(Table1[[#This Row],[IndustryCode]],Metadata!$A$1:$A$64,Metadata!$F$1:$F$64,Table1[[#This Row],[IndustryTitle]])</f>
        <v>Plastics Product Manufacturing</v>
      </c>
      <c r="E1338" t="str">
        <f>Table1[[#This Row],[IndustryCode]]&amp;" - "&amp;Table1[[#This Row],[ShortIndustryTitle]]</f>
        <v>3261 - Plastics Product Manufacturing</v>
      </c>
      <c r="F1338" t="s">
        <v>751</v>
      </c>
      <c r="G1338">
        <v>2006</v>
      </c>
      <c r="H1338">
        <v>99.572180218704005</v>
      </c>
    </row>
    <row r="1339" spans="1:8" x14ac:dyDescent="0.3">
      <c r="A1339" t="s">
        <v>17</v>
      </c>
      <c r="B1339" s="12">
        <v>3261</v>
      </c>
      <c r="C1339" t="s">
        <v>152</v>
      </c>
      <c r="D1339" t="str">
        <f>_xlfn.XLOOKUP(Table1[[#This Row],[IndustryCode]],Metadata!$A$1:$A$64,Metadata!$F$1:$F$64,Table1[[#This Row],[IndustryTitle]])</f>
        <v>Plastics Product Manufacturing</v>
      </c>
      <c r="E1339" t="str">
        <f>Table1[[#This Row],[IndustryCode]]&amp;" - "&amp;Table1[[#This Row],[ShortIndustryTitle]]</f>
        <v>3261 - Plastics Product Manufacturing</v>
      </c>
      <c r="F1339" t="s">
        <v>751</v>
      </c>
      <c r="G1339">
        <v>2007</v>
      </c>
      <c r="H1339">
        <v>100.85569316135999</v>
      </c>
    </row>
    <row r="1340" spans="1:8" x14ac:dyDescent="0.3">
      <c r="A1340" t="s">
        <v>17</v>
      </c>
      <c r="B1340" s="12">
        <v>3261</v>
      </c>
      <c r="C1340" t="s">
        <v>152</v>
      </c>
      <c r="D1340" t="str">
        <f>_xlfn.XLOOKUP(Table1[[#This Row],[IndustryCode]],Metadata!$A$1:$A$64,Metadata!$F$1:$F$64,Table1[[#This Row],[IndustryTitle]])</f>
        <v>Plastics Product Manufacturing</v>
      </c>
      <c r="E1340" t="str">
        <f>Table1[[#This Row],[IndustryCode]]&amp;" - "&amp;Table1[[#This Row],[ShortIndustryTitle]]</f>
        <v>3261 - Plastics Product Manufacturing</v>
      </c>
      <c r="F1340" t="s">
        <v>751</v>
      </c>
      <c r="G1340">
        <v>2008</v>
      </c>
      <c r="H1340">
        <v>102.068255482235</v>
      </c>
    </row>
    <row r="1341" spans="1:8" x14ac:dyDescent="0.3">
      <c r="A1341" t="s">
        <v>17</v>
      </c>
      <c r="B1341" s="12">
        <v>3261</v>
      </c>
      <c r="C1341" t="s">
        <v>152</v>
      </c>
      <c r="D1341" t="str">
        <f>_xlfn.XLOOKUP(Table1[[#This Row],[IndustryCode]],Metadata!$A$1:$A$64,Metadata!$F$1:$F$64,Table1[[#This Row],[IndustryTitle]])</f>
        <v>Plastics Product Manufacturing</v>
      </c>
      <c r="E1341" t="str">
        <f>Table1[[#This Row],[IndustryCode]]&amp;" - "&amp;Table1[[#This Row],[ShortIndustryTitle]]</f>
        <v>3261 - Plastics Product Manufacturing</v>
      </c>
      <c r="F1341" t="s">
        <v>751</v>
      </c>
      <c r="G1341">
        <v>2009</v>
      </c>
      <c r="H1341">
        <v>101.914727917574</v>
      </c>
    </row>
    <row r="1342" spans="1:8" x14ac:dyDescent="0.3">
      <c r="A1342" t="s">
        <v>17</v>
      </c>
      <c r="B1342" s="12">
        <v>3261</v>
      </c>
      <c r="C1342" t="s">
        <v>152</v>
      </c>
      <c r="D1342" t="str">
        <f>_xlfn.XLOOKUP(Table1[[#This Row],[IndustryCode]],Metadata!$A$1:$A$64,Metadata!$F$1:$F$64,Table1[[#This Row],[IndustryTitle]])</f>
        <v>Plastics Product Manufacturing</v>
      </c>
      <c r="E1342" t="str">
        <f>Table1[[#This Row],[IndustryCode]]&amp;" - "&amp;Table1[[#This Row],[ShortIndustryTitle]]</f>
        <v>3261 - Plastics Product Manufacturing</v>
      </c>
      <c r="F1342" t="s">
        <v>751</v>
      </c>
      <c r="G1342">
        <v>2010</v>
      </c>
      <c r="H1342">
        <v>102.945958236743</v>
      </c>
    </row>
    <row r="1343" spans="1:8" x14ac:dyDescent="0.3">
      <c r="A1343" t="s">
        <v>17</v>
      </c>
      <c r="B1343" s="12">
        <v>3261</v>
      </c>
      <c r="C1343" t="s">
        <v>152</v>
      </c>
      <c r="D1343" t="str">
        <f>_xlfn.XLOOKUP(Table1[[#This Row],[IndustryCode]],Metadata!$A$1:$A$64,Metadata!$F$1:$F$64,Table1[[#This Row],[IndustryTitle]])</f>
        <v>Plastics Product Manufacturing</v>
      </c>
      <c r="E1343" t="str">
        <f>Table1[[#This Row],[IndustryCode]]&amp;" - "&amp;Table1[[#This Row],[ShortIndustryTitle]]</f>
        <v>3261 - Plastics Product Manufacturing</v>
      </c>
      <c r="F1343" t="s">
        <v>751</v>
      </c>
      <c r="G1343">
        <v>2011</v>
      </c>
      <c r="H1343">
        <v>100.41174722476801</v>
      </c>
    </row>
    <row r="1344" spans="1:8" x14ac:dyDescent="0.3">
      <c r="A1344" t="s">
        <v>17</v>
      </c>
      <c r="B1344" s="12">
        <v>3261</v>
      </c>
      <c r="C1344" t="s">
        <v>152</v>
      </c>
      <c r="D1344" t="str">
        <f>_xlfn.XLOOKUP(Table1[[#This Row],[IndustryCode]],Metadata!$A$1:$A$64,Metadata!$F$1:$F$64,Table1[[#This Row],[IndustryTitle]])</f>
        <v>Plastics Product Manufacturing</v>
      </c>
      <c r="E1344" t="str">
        <f>Table1[[#This Row],[IndustryCode]]&amp;" - "&amp;Table1[[#This Row],[ShortIndustryTitle]]</f>
        <v>3261 - Plastics Product Manufacturing</v>
      </c>
      <c r="F1344" t="s">
        <v>751</v>
      </c>
      <c r="G1344">
        <v>2012</v>
      </c>
      <c r="H1344">
        <v>104.33865867465499</v>
      </c>
    </row>
    <row r="1345" spans="1:8" x14ac:dyDescent="0.3">
      <c r="A1345" t="s">
        <v>17</v>
      </c>
      <c r="B1345" s="12">
        <v>3261</v>
      </c>
      <c r="C1345" t="s">
        <v>152</v>
      </c>
      <c r="D1345" t="str">
        <f>_xlfn.XLOOKUP(Table1[[#This Row],[IndustryCode]],Metadata!$A$1:$A$64,Metadata!$F$1:$F$64,Table1[[#This Row],[IndustryTitle]])</f>
        <v>Plastics Product Manufacturing</v>
      </c>
      <c r="E1345" t="str">
        <f>Table1[[#This Row],[IndustryCode]]&amp;" - "&amp;Table1[[#This Row],[ShortIndustryTitle]]</f>
        <v>3261 - Plastics Product Manufacturing</v>
      </c>
      <c r="F1345" t="s">
        <v>751</v>
      </c>
      <c r="G1345">
        <v>2013</v>
      </c>
      <c r="H1345">
        <v>104.271531793432</v>
      </c>
    </row>
    <row r="1346" spans="1:8" x14ac:dyDescent="0.3">
      <c r="A1346" t="s">
        <v>17</v>
      </c>
      <c r="B1346" s="12">
        <v>3261</v>
      </c>
      <c r="C1346" t="s">
        <v>152</v>
      </c>
      <c r="D1346" t="str">
        <f>_xlfn.XLOOKUP(Table1[[#This Row],[IndustryCode]],Metadata!$A$1:$A$64,Metadata!$F$1:$F$64,Table1[[#This Row],[IndustryTitle]])</f>
        <v>Plastics Product Manufacturing</v>
      </c>
      <c r="E1346" t="str">
        <f>Table1[[#This Row],[IndustryCode]]&amp;" - "&amp;Table1[[#This Row],[ShortIndustryTitle]]</f>
        <v>3261 - Plastics Product Manufacturing</v>
      </c>
      <c r="F1346" t="s">
        <v>751</v>
      </c>
      <c r="G1346">
        <v>2014</v>
      </c>
      <c r="H1346">
        <v>105.332573712423</v>
      </c>
    </row>
    <row r="1347" spans="1:8" x14ac:dyDescent="0.3">
      <c r="A1347" t="s">
        <v>17</v>
      </c>
      <c r="B1347" s="12">
        <v>3261</v>
      </c>
      <c r="C1347" t="s">
        <v>152</v>
      </c>
      <c r="D1347" t="str">
        <f>_xlfn.XLOOKUP(Table1[[#This Row],[IndustryCode]],Metadata!$A$1:$A$64,Metadata!$F$1:$F$64,Table1[[#This Row],[IndustryTitle]])</f>
        <v>Plastics Product Manufacturing</v>
      </c>
      <c r="E1347" t="str">
        <f>Table1[[#This Row],[IndustryCode]]&amp;" - "&amp;Table1[[#This Row],[ShortIndustryTitle]]</f>
        <v>3261 - Plastics Product Manufacturing</v>
      </c>
      <c r="F1347" t="s">
        <v>751</v>
      </c>
      <c r="G1347">
        <v>2015</v>
      </c>
      <c r="H1347">
        <v>104.487563087254</v>
      </c>
    </row>
    <row r="1348" spans="1:8" x14ac:dyDescent="0.3">
      <c r="A1348" t="s">
        <v>17</v>
      </c>
      <c r="B1348" s="12">
        <v>3261</v>
      </c>
      <c r="C1348" t="s">
        <v>152</v>
      </c>
      <c r="D1348" t="str">
        <f>_xlfn.XLOOKUP(Table1[[#This Row],[IndustryCode]],Metadata!$A$1:$A$64,Metadata!$F$1:$F$64,Table1[[#This Row],[IndustryTitle]])</f>
        <v>Plastics Product Manufacturing</v>
      </c>
      <c r="E1348" t="str">
        <f>Table1[[#This Row],[IndustryCode]]&amp;" - "&amp;Table1[[#This Row],[ShortIndustryTitle]]</f>
        <v>3261 - Plastics Product Manufacturing</v>
      </c>
      <c r="F1348" t="s">
        <v>751</v>
      </c>
      <c r="G1348">
        <v>2016</v>
      </c>
      <c r="H1348">
        <v>105.06528248414401</v>
      </c>
    </row>
    <row r="1349" spans="1:8" x14ac:dyDescent="0.3">
      <c r="A1349" t="s">
        <v>17</v>
      </c>
      <c r="B1349" s="12">
        <v>3261</v>
      </c>
      <c r="C1349" t="s">
        <v>152</v>
      </c>
      <c r="D1349" t="str">
        <f>_xlfn.XLOOKUP(Table1[[#This Row],[IndustryCode]],Metadata!$A$1:$A$64,Metadata!$F$1:$F$64,Table1[[#This Row],[IndustryTitle]])</f>
        <v>Plastics Product Manufacturing</v>
      </c>
      <c r="E1349" t="str">
        <f>Table1[[#This Row],[IndustryCode]]&amp;" - "&amp;Table1[[#This Row],[ShortIndustryTitle]]</f>
        <v>3261 - Plastics Product Manufacturing</v>
      </c>
      <c r="F1349" t="s">
        <v>751</v>
      </c>
      <c r="G1349">
        <v>2017</v>
      </c>
      <c r="H1349">
        <v>105.43197558746201</v>
      </c>
    </row>
    <row r="1350" spans="1:8" x14ac:dyDescent="0.3">
      <c r="A1350" t="s">
        <v>17</v>
      </c>
      <c r="B1350" s="12">
        <v>3261</v>
      </c>
      <c r="C1350" t="s">
        <v>152</v>
      </c>
      <c r="D1350" t="str">
        <f>_xlfn.XLOOKUP(Table1[[#This Row],[IndustryCode]],Metadata!$A$1:$A$64,Metadata!$F$1:$F$64,Table1[[#This Row],[IndustryTitle]])</f>
        <v>Plastics Product Manufacturing</v>
      </c>
      <c r="E1350" t="str">
        <f>Table1[[#This Row],[IndustryCode]]&amp;" - "&amp;Table1[[#This Row],[ShortIndustryTitle]]</f>
        <v>3261 - Plastics Product Manufacturing</v>
      </c>
      <c r="F1350" t="s">
        <v>751</v>
      </c>
      <c r="G1350">
        <v>2018</v>
      </c>
      <c r="H1350">
        <v>106.197439879998</v>
      </c>
    </row>
    <row r="1351" spans="1:8" x14ac:dyDescent="0.3">
      <c r="A1351" t="s">
        <v>17</v>
      </c>
      <c r="B1351" s="12">
        <v>3261</v>
      </c>
      <c r="C1351" t="s">
        <v>152</v>
      </c>
      <c r="D1351" t="str">
        <f>_xlfn.XLOOKUP(Table1[[#This Row],[IndustryCode]],Metadata!$A$1:$A$64,Metadata!$F$1:$F$64,Table1[[#This Row],[IndustryTitle]])</f>
        <v>Plastics Product Manufacturing</v>
      </c>
      <c r="E1351" t="str">
        <f>Table1[[#This Row],[IndustryCode]]&amp;" - "&amp;Table1[[#This Row],[ShortIndustryTitle]]</f>
        <v>3261 - Plastics Product Manufacturing</v>
      </c>
      <c r="F1351" t="s">
        <v>751</v>
      </c>
      <c r="G1351">
        <v>2019</v>
      </c>
      <c r="H1351">
        <v>104.740732286758</v>
      </c>
    </row>
    <row r="1352" spans="1:8" x14ac:dyDescent="0.3">
      <c r="A1352" t="s">
        <v>17</v>
      </c>
      <c r="B1352" s="12">
        <v>3262</v>
      </c>
      <c r="C1352" t="s">
        <v>153</v>
      </c>
      <c r="D1352" t="str">
        <f>_xlfn.XLOOKUP(Table1[[#This Row],[IndustryCode]],Metadata!$A$1:$A$64,Metadata!$F$1:$F$64,Table1[[#This Row],[IndustryTitle]])</f>
        <v>Rubber Product Manufacturing</v>
      </c>
      <c r="E1352" t="str">
        <f>Table1[[#This Row],[IndustryCode]]&amp;" - "&amp;Table1[[#This Row],[ShortIndustryTitle]]</f>
        <v>3262 - Rubber Product Manufacturing</v>
      </c>
      <c r="F1352" t="s">
        <v>751</v>
      </c>
      <c r="G1352">
        <v>2005</v>
      </c>
      <c r="H1352">
        <v>100</v>
      </c>
    </row>
    <row r="1353" spans="1:8" x14ac:dyDescent="0.3">
      <c r="A1353" t="s">
        <v>17</v>
      </c>
      <c r="B1353" s="12">
        <v>3262</v>
      </c>
      <c r="C1353" t="s">
        <v>153</v>
      </c>
      <c r="D1353" t="str">
        <f>_xlfn.XLOOKUP(Table1[[#This Row],[IndustryCode]],Metadata!$A$1:$A$64,Metadata!$F$1:$F$64,Table1[[#This Row],[IndustryTitle]])</f>
        <v>Rubber Product Manufacturing</v>
      </c>
      <c r="E1353" t="str">
        <f>Table1[[#This Row],[IndustryCode]]&amp;" - "&amp;Table1[[#This Row],[ShortIndustryTitle]]</f>
        <v>3262 - Rubber Product Manufacturing</v>
      </c>
      <c r="F1353" t="s">
        <v>751</v>
      </c>
      <c r="G1353">
        <v>2006</v>
      </c>
      <c r="H1353">
        <v>101.161879713822</v>
      </c>
    </row>
    <row r="1354" spans="1:8" x14ac:dyDescent="0.3">
      <c r="A1354" t="s">
        <v>17</v>
      </c>
      <c r="B1354" s="12">
        <v>3262</v>
      </c>
      <c r="C1354" t="s">
        <v>153</v>
      </c>
      <c r="D1354" t="str">
        <f>_xlfn.XLOOKUP(Table1[[#This Row],[IndustryCode]],Metadata!$A$1:$A$64,Metadata!$F$1:$F$64,Table1[[#This Row],[IndustryTitle]])</f>
        <v>Rubber Product Manufacturing</v>
      </c>
      <c r="E1354" t="str">
        <f>Table1[[#This Row],[IndustryCode]]&amp;" - "&amp;Table1[[#This Row],[ShortIndustryTitle]]</f>
        <v>3262 - Rubber Product Manufacturing</v>
      </c>
      <c r="F1354" t="s">
        <v>751</v>
      </c>
      <c r="G1354">
        <v>2007</v>
      </c>
      <c r="H1354">
        <v>101.453033623221</v>
      </c>
    </row>
    <row r="1355" spans="1:8" x14ac:dyDescent="0.3">
      <c r="A1355" t="s">
        <v>17</v>
      </c>
      <c r="B1355" s="12">
        <v>3262</v>
      </c>
      <c r="C1355" t="s">
        <v>153</v>
      </c>
      <c r="D1355" t="str">
        <f>_xlfn.XLOOKUP(Table1[[#This Row],[IndustryCode]],Metadata!$A$1:$A$64,Metadata!$F$1:$F$64,Table1[[#This Row],[IndustryTitle]])</f>
        <v>Rubber Product Manufacturing</v>
      </c>
      <c r="E1355" t="str">
        <f>Table1[[#This Row],[IndustryCode]]&amp;" - "&amp;Table1[[#This Row],[ShortIndustryTitle]]</f>
        <v>3262 - Rubber Product Manufacturing</v>
      </c>
      <c r="F1355" t="s">
        <v>751</v>
      </c>
      <c r="G1355">
        <v>2008</v>
      </c>
      <c r="H1355">
        <v>102.706756270792</v>
      </c>
    </row>
    <row r="1356" spans="1:8" x14ac:dyDescent="0.3">
      <c r="A1356" t="s">
        <v>17</v>
      </c>
      <c r="B1356" s="12">
        <v>3262</v>
      </c>
      <c r="C1356" t="s">
        <v>153</v>
      </c>
      <c r="D1356" t="str">
        <f>_xlfn.XLOOKUP(Table1[[#This Row],[IndustryCode]],Metadata!$A$1:$A$64,Metadata!$F$1:$F$64,Table1[[#This Row],[IndustryTitle]])</f>
        <v>Rubber Product Manufacturing</v>
      </c>
      <c r="E1356" t="str">
        <f>Table1[[#This Row],[IndustryCode]]&amp;" - "&amp;Table1[[#This Row],[ShortIndustryTitle]]</f>
        <v>3262 - Rubber Product Manufacturing</v>
      </c>
      <c r="F1356" t="s">
        <v>751</v>
      </c>
      <c r="G1356">
        <v>2009</v>
      </c>
      <c r="H1356">
        <v>105.03658993606101</v>
      </c>
    </row>
    <row r="1357" spans="1:8" x14ac:dyDescent="0.3">
      <c r="A1357" t="s">
        <v>17</v>
      </c>
      <c r="B1357" s="12">
        <v>3262</v>
      </c>
      <c r="C1357" t="s">
        <v>153</v>
      </c>
      <c r="D1357" t="str">
        <f>_xlfn.XLOOKUP(Table1[[#This Row],[IndustryCode]],Metadata!$A$1:$A$64,Metadata!$F$1:$F$64,Table1[[#This Row],[IndustryTitle]])</f>
        <v>Rubber Product Manufacturing</v>
      </c>
      <c r="E1357" t="str">
        <f>Table1[[#This Row],[IndustryCode]]&amp;" - "&amp;Table1[[#This Row],[ShortIndustryTitle]]</f>
        <v>3262 - Rubber Product Manufacturing</v>
      </c>
      <c r="F1357" t="s">
        <v>751</v>
      </c>
      <c r="G1357">
        <v>2010</v>
      </c>
      <c r="H1357">
        <v>105.801709593509</v>
      </c>
    </row>
    <row r="1358" spans="1:8" x14ac:dyDescent="0.3">
      <c r="A1358" t="s">
        <v>17</v>
      </c>
      <c r="B1358" s="12">
        <v>3262</v>
      </c>
      <c r="C1358" t="s">
        <v>153</v>
      </c>
      <c r="D1358" t="str">
        <f>_xlfn.XLOOKUP(Table1[[#This Row],[IndustryCode]],Metadata!$A$1:$A$64,Metadata!$F$1:$F$64,Table1[[#This Row],[IndustryTitle]])</f>
        <v>Rubber Product Manufacturing</v>
      </c>
      <c r="E1358" t="str">
        <f>Table1[[#This Row],[IndustryCode]]&amp;" - "&amp;Table1[[#This Row],[ShortIndustryTitle]]</f>
        <v>3262 - Rubber Product Manufacturing</v>
      </c>
      <c r="F1358" t="s">
        <v>751</v>
      </c>
      <c r="G1358">
        <v>2011</v>
      </c>
      <c r="H1358">
        <v>104.843257008728</v>
      </c>
    </row>
    <row r="1359" spans="1:8" x14ac:dyDescent="0.3">
      <c r="A1359" t="s">
        <v>17</v>
      </c>
      <c r="B1359" s="12">
        <v>3262</v>
      </c>
      <c r="C1359" t="s">
        <v>153</v>
      </c>
      <c r="D1359" t="str">
        <f>_xlfn.XLOOKUP(Table1[[#This Row],[IndustryCode]],Metadata!$A$1:$A$64,Metadata!$F$1:$F$64,Table1[[#This Row],[IndustryTitle]])</f>
        <v>Rubber Product Manufacturing</v>
      </c>
      <c r="E1359" t="str">
        <f>Table1[[#This Row],[IndustryCode]]&amp;" - "&amp;Table1[[#This Row],[ShortIndustryTitle]]</f>
        <v>3262 - Rubber Product Manufacturing</v>
      </c>
      <c r="F1359" t="s">
        <v>751</v>
      </c>
      <c r="G1359">
        <v>2012</v>
      </c>
      <c r="H1359">
        <v>107.282293341846</v>
      </c>
    </row>
    <row r="1360" spans="1:8" x14ac:dyDescent="0.3">
      <c r="A1360" t="s">
        <v>17</v>
      </c>
      <c r="B1360" s="12">
        <v>3262</v>
      </c>
      <c r="C1360" t="s">
        <v>153</v>
      </c>
      <c r="D1360" t="str">
        <f>_xlfn.XLOOKUP(Table1[[#This Row],[IndustryCode]],Metadata!$A$1:$A$64,Metadata!$F$1:$F$64,Table1[[#This Row],[IndustryTitle]])</f>
        <v>Rubber Product Manufacturing</v>
      </c>
      <c r="E1360" t="str">
        <f>Table1[[#This Row],[IndustryCode]]&amp;" - "&amp;Table1[[#This Row],[ShortIndustryTitle]]</f>
        <v>3262 - Rubber Product Manufacturing</v>
      </c>
      <c r="F1360" t="s">
        <v>751</v>
      </c>
      <c r="G1360">
        <v>2013</v>
      </c>
      <c r="H1360">
        <v>106.968460138014</v>
      </c>
    </row>
    <row r="1361" spans="1:8" x14ac:dyDescent="0.3">
      <c r="A1361" t="s">
        <v>17</v>
      </c>
      <c r="B1361" s="12">
        <v>3262</v>
      </c>
      <c r="C1361" t="s">
        <v>153</v>
      </c>
      <c r="D1361" t="str">
        <f>_xlfn.XLOOKUP(Table1[[#This Row],[IndustryCode]],Metadata!$A$1:$A$64,Metadata!$F$1:$F$64,Table1[[#This Row],[IndustryTitle]])</f>
        <v>Rubber Product Manufacturing</v>
      </c>
      <c r="E1361" t="str">
        <f>Table1[[#This Row],[IndustryCode]]&amp;" - "&amp;Table1[[#This Row],[ShortIndustryTitle]]</f>
        <v>3262 - Rubber Product Manufacturing</v>
      </c>
      <c r="F1361" t="s">
        <v>751</v>
      </c>
      <c r="G1361">
        <v>2014</v>
      </c>
      <c r="H1361">
        <v>105.881133711359</v>
      </c>
    </row>
    <row r="1362" spans="1:8" x14ac:dyDescent="0.3">
      <c r="A1362" t="s">
        <v>17</v>
      </c>
      <c r="B1362" s="12">
        <v>3262</v>
      </c>
      <c r="C1362" t="s">
        <v>153</v>
      </c>
      <c r="D1362" t="str">
        <f>_xlfn.XLOOKUP(Table1[[#This Row],[IndustryCode]],Metadata!$A$1:$A$64,Metadata!$F$1:$F$64,Table1[[#This Row],[IndustryTitle]])</f>
        <v>Rubber Product Manufacturing</v>
      </c>
      <c r="E1362" t="str">
        <f>Table1[[#This Row],[IndustryCode]]&amp;" - "&amp;Table1[[#This Row],[ShortIndustryTitle]]</f>
        <v>3262 - Rubber Product Manufacturing</v>
      </c>
      <c r="F1362" t="s">
        <v>751</v>
      </c>
      <c r="G1362">
        <v>2015</v>
      </c>
      <c r="H1362">
        <v>105.804723367694</v>
      </c>
    </row>
    <row r="1363" spans="1:8" x14ac:dyDescent="0.3">
      <c r="A1363" t="s">
        <v>17</v>
      </c>
      <c r="B1363" s="12">
        <v>3262</v>
      </c>
      <c r="C1363" t="s">
        <v>153</v>
      </c>
      <c r="D1363" t="str">
        <f>_xlfn.XLOOKUP(Table1[[#This Row],[IndustryCode]],Metadata!$A$1:$A$64,Metadata!$F$1:$F$64,Table1[[#This Row],[IndustryTitle]])</f>
        <v>Rubber Product Manufacturing</v>
      </c>
      <c r="E1363" t="str">
        <f>Table1[[#This Row],[IndustryCode]]&amp;" - "&amp;Table1[[#This Row],[ShortIndustryTitle]]</f>
        <v>3262 - Rubber Product Manufacturing</v>
      </c>
      <c r="F1363" t="s">
        <v>751</v>
      </c>
      <c r="G1363">
        <v>2016</v>
      </c>
      <c r="H1363">
        <v>105.73988056565599</v>
      </c>
    </row>
    <row r="1364" spans="1:8" x14ac:dyDescent="0.3">
      <c r="A1364" t="s">
        <v>17</v>
      </c>
      <c r="B1364" s="12">
        <v>3262</v>
      </c>
      <c r="C1364" t="s">
        <v>153</v>
      </c>
      <c r="D1364" t="str">
        <f>_xlfn.XLOOKUP(Table1[[#This Row],[IndustryCode]],Metadata!$A$1:$A$64,Metadata!$F$1:$F$64,Table1[[#This Row],[IndustryTitle]])</f>
        <v>Rubber Product Manufacturing</v>
      </c>
      <c r="E1364" t="str">
        <f>Table1[[#This Row],[IndustryCode]]&amp;" - "&amp;Table1[[#This Row],[ShortIndustryTitle]]</f>
        <v>3262 - Rubber Product Manufacturing</v>
      </c>
      <c r="F1364" t="s">
        <v>751</v>
      </c>
      <c r="G1364">
        <v>2017</v>
      </c>
      <c r="H1364">
        <v>106.24622008675</v>
      </c>
    </row>
    <row r="1365" spans="1:8" x14ac:dyDescent="0.3">
      <c r="A1365" t="s">
        <v>17</v>
      </c>
      <c r="B1365" s="12">
        <v>3262</v>
      </c>
      <c r="C1365" t="s">
        <v>153</v>
      </c>
      <c r="D1365" t="str">
        <f>_xlfn.XLOOKUP(Table1[[#This Row],[IndustryCode]],Metadata!$A$1:$A$64,Metadata!$F$1:$F$64,Table1[[#This Row],[IndustryTitle]])</f>
        <v>Rubber Product Manufacturing</v>
      </c>
      <c r="E1365" t="str">
        <f>Table1[[#This Row],[IndustryCode]]&amp;" - "&amp;Table1[[#This Row],[ShortIndustryTitle]]</f>
        <v>3262 - Rubber Product Manufacturing</v>
      </c>
      <c r="F1365" t="s">
        <v>751</v>
      </c>
      <c r="G1365">
        <v>2018</v>
      </c>
      <c r="H1365">
        <v>104.82533244408</v>
      </c>
    </row>
    <row r="1366" spans="1:8" x14ac:dyDescent="0.3">
      <c r="A1366" t="s">
        <v>17</v>
      </c>
      <c r="B1366" s="12">
        <v>3262</v>
      </c>
      <c r="C1366" t="s">
        <v>153</v>
      </c>
      <c r="D1366" t="str">
        <f>_xlfn.XLOOKUP(Table1[[#This Row],[IndustryCode]],Metadata!$A$1:$A$64,Metadata!$F$1:$F$64,Table1[[#This Row],[IndustryTitle]])</f>
        <v>Rubber Product Manufacturing</v>
      </c>
      <c r="E1366" t="str">
        <f>Table1[[#This Row],[IndustryCode]]&amp;" - "&amp;Table1[[#This Row],[ShortIndustryTitle]]</f>
        <v>3262 - Rubber Product Manufacturing</v>
      </c>
      <c r="F1366" t="s">
        <v>751</v>
      </c>
      <c r="G1366">
        <v>2019</v>
      </c>
      <c r="H1366">
        <v>104.21654628246201</v>
      </c>
    </row>
    <row r="1367" spans="1:8" x14ac:dyDescent="0.3">
      <c r="A1367" t="s">
        <v>17</v>
      </c>
      <c r="B1367" s="12">
        <v>327</v>
      </c>
      <c r="C1367" t="s">
        <v>37</v>
      </c>
      <c r="D1367" t="str">
        <f>_xlfn.XLOOKUP(Table1[[#This Row],[IndustryCode]],Metadata!$A$1:$A$64,Metadata!$F$1:$F$64,Table1[[#This Row],[IndustryTitle]])</f>
        <v>Nonmetallic Mineral Manf.</v>
      </c>
      <c r="E1367" t="str">
        <f>Table1[[#This Row],[IndustryCode]]&amp;" - "&amp;Table1[[#This Row],[ShortIndustryTitle]]</f>
        <v>327 - Nonmetallic Mineral Manf.</v>
      </c>
      <c r="F1367" t="s">
        <v>747</v>
      </c>
      <c r="G1367">
        <v>2005</v>
      </c>
      <c r="H1367">
        <v>100</v>
      </c>
    </row>
    <row r="1368" spans="1:8" x14ac:dyDescent="0.3">
      <c r="A1368" t="s">
        <v>17</v>
      </c>
      <c r="B1368" s="12">
        <v>327</v>
      </c>
      <c r="C1368" t="s">
        <v>37</v>
      </c>
      <c r="D1368" t="str">
        <f>_xlfn.XLOOKUP(Table1[[#This Row],[IndustryCode]],Metadata!$A$1:$A$64,Metadata!$F$1:$F$64,Table1[[#This Row],[IndustryTitle]])</f>
        <v>Nonmetallic Mineral Manf.</v>
      </c>
      <c r="E1368" t="str">
        <f>Table1[[#This Row],[IndustryCode]]&amp;" - "&amp;Table1[[#This Row],[ShortIndustryTitle]]</f>
        <v>327 - Nonmetallic Mineral Manf.</v>
      </c>
      <c r="F1368" t="s">
        <v>747</v>
      </c>
      <c r="G1368">
        <v>2006</v>
      </c>
      <c r="H1368">
        <v>100.264207644751</v>
      </c>
    </row>
    <row r="1369" spans="1:8" x14ac:dyDescent="0.3">
      <c r="A1369" t="s">
        <v>17</v>
      </c>
      <c r="B1369" s="12">
        <v>327</v>
      </c>
      <c r="C1369" t="s">
        <v>37</v>
      </c>
      <c r="D1369" t="str">
        <f>_xlfn.XLOOKUP(Table1[[#This Row],[IndustryCode]],Metadata!$A$1:$A$64,Metadata!$F$1:$F$64,Table1[[#This Row],[IndustryTitle]])</f>
        <v>Nonmetallic Mineral Manf.</v>
      </c>
      <c r="E1369" t="str">
        <f>Table1[[#This Row],[IndustryCode]]&amp;" - "&amp;Table1[[#This Row],[ShortIndustryTitle]]</f>
        <v>327 - Nonmetallic Mineral Manf.</v>
      </c>
      <c r="F1369" t="s">
        <v>747</v>
      </c>
      <c r="G1369">
        <v>2007</v>
      </c>
      <c r="H1369">
        <v>100.207333609332</v>
      </c>
    </row>
    <row r="1370" spans="1:8" x14ac:dyDescent="0.3">
      <c r="A1370" t="s">
        <v>17</v>
      </c>
      <c r="B1370" s="12">
        <v>327</v>
      </c>
      <c r="C1370" t="s">
        <v>37</v>
      </c>
      <c r="D1370" t="str">
        <f>_xlfn.XLOOKUP(Table1[[#This Row],[IndustryCode]],Metadata!$A$1:$A$64,Metadata!$F$1:$F$64,Table1[[#This Row],[IndustryTitle]])</f>
        <v>Nonmetallic Mineral Manf.</v>
      </c>
      <c r="E1370" t="str">
        <f>Table1[[#This Row],[IndustryCode]]&amp;" - "&amp;Table1[[#This Row],[ShortIndustryTitle]]</f>
        <v>327 - Nonmetallic Mineral Manf.</v>
      </c>
      <c r="F1370" t="s">
        <v>747</v>
      </c>
      <c r="G1370">
        <v>2008</v>
      </c>
      <c r="H1370">
        <v>102.742119860302</v>
      </c>
    </row>
    <row r="1371" spans="1:8" x14ac:dyDescent="0.3">
      <c r="A1371" t="s">
        <v>17</v>
      </c>
      <c r="B1371" s="12">
        <v>327</v>
      </c>
      <c r="C1371" t="s">
        <v>37</v>
      </c>
      <c r="D1371" t="str">
        <f>_xlfn.XLOOKUP(Table1[[#This Row],[IndustryCode]],Metadata!$A$1:$A$64,Metadata!$F$1:$F$64,Table1[[#This Row],[IndustryTitle]])</f>
        <v>Nonmetallic Mineral Manf.</v>
      </c>
      <c r="E1371" t="str">
        <f>Table1[[#This Row],[IndustryCode]]&amp;" - "&amp;Table1[[#This Row],[ShortIndustryTitle]]</f>
        <v>327 - Nonmetallic Mineral Manf.</v>
      </c>
      <c r="F1371" t="s">
        <v>747</v>
      </c>
      <c r="G1371">
        <v>2009</v>
      </c>
      <c r="H1371">
        <v>105.45069369090299</v>
      </c>
    </row>
    <row r="1372" spans="1:8" x14ac:dyDescent="0.3">
      <c r="A1372" t="s">
        <v>17</v>
      </c>
      <c r="B1372" s="12">
        <v>327</v>
      </c>
      <c r="C1372" t="s">
        <v>37</v>
      </c>
      <c r="D1372" t="str">
        <f>_xlfn.XLOOKUP(Table1[[#This Row],[IndustryCode]],Metadata!$A$1:$A$64,Metadata!$F$1:$F$64,Table1[[#This Row],[IndustryTitle]])</f>
        <v>Nonmetallic Mineral Manf.</v>
      </c>
      <c r="E1372" t="str">
        <f>Table1[[#This Row],[IndustryCode]]&amp;" - "&amp;Table1[[#This Row],[ShortIndustryTitle]]</f>
        <v>327 - Nonmetallic Mineral Manf.</v>
      </c>
      <c r="F1372" t="s">
        <v>747</v>
      </c>
      <c r="G1372">
        <v>2010</v>
      </c>
      <c r="H1372">
        <v>104.185929766782</v>
      </c>
    </row>
    <row r="1373" spans="1:8" x14ac:dyDescent="0.3">
      <c r="A1373" t="s">
        <v>17</v>
      </c>
      <c r="B1373" s="12">
        <v>327</v>
      </c>
      <c r="C1373" t="s">
        <v>37</v>
      </c>
      <c r="D1373" t="str">
        <f>_xlfn.XLOOKUP(Table1[[#This Row],[IndustryCode]],Metadata!$A$1:$A$64,Metadata!$F$1:$F$64,Table1[[#This Row],[IndustryTitle]])</f>
        <v>Nonmetallic Mineral Manf.</v>
      </c>
      <c r="E1373" t="str">
        <f>Table1[[#This Row],[IndustryCode]]&amp;" - "&amp;Table1[[#This Row],[ShortIndustryTitle]]</f>
        <v>327 - Nonmetallic Mineral Manf.</v>
      </c>
      <c r="F1373" t="s">
        <v>747</v>
      </c>
      <c r="G1373">
        <v>2011</v>
      </c>
      <c r="H1373">
        <v>102.91121445888599</v>
      </c>
    </row>
    <row r="1374" spans="1:8" x14ac:dyDescent="0.3">
      <c r="A1374" t="s">
        <v>17</v>
      </c>
      <c r="B1374" s="12">
        <v>327</v>
      </c>
      <c r="C1374" t="s">
        <v>37</v>
      </c>
      <c r="D1374" t="str">
        <f>_xlfn.XLOOKUP(Table1[[#This Row],[IndustryCode]],Metadata!$A$1:$A$64,Metadata!$F$1:$F$64,Table1[[#This Row],[IndustryTitle]])</f>
        <v>Nonmetallic Mineral Manf.</v>
      </c>
      <c r="E1374" t="str">
        <f>Table1[[#This Row],[IndustryCode]]&amp;" - "&amp;Table1[[#This Row],[ShortIndustryTitle]]</f>
        <v>327 - Nonmetallic Mineral Manf.</v>
      </c>
      <c r="F1374" t="s">
        <v>747</v>
      </c>
      <c r="G1374">
        <v>2012</v>
      </c>
      <c r="H1374">
        <v>104.968195100843</v>
      </c>
    </row>
    <row r="1375" spans="1:8" x14ac:dyDescent="0.3">
      <c r="A1375" t="s">
        <v>17</v>
      </c>
      <c r="B1375" s="12">
        <v>327</v>
      </c>
      <c r="C1375" t="s">
        <v>37</v>
      </c>
      <c r="D1375" t="str">
        <f>_xlfn.XLOOKUP(Table1[[#This Row],[IndustryCode]],Metadata!$A$1:$A$64,Metadata!$F$1:$F$64,Table1[[#This Row],[IndustryTitle]])</f>
        <v>Nonmetallic Mineral Manf.</v>
      </c>
      <c r="E1375" t="str">
        <f>Table1[[#This Row],[IndustryCode]]&amp;" - "&amp;Table1[[#This Row],[ShortIndustryTitle]]</f>
        <v>327 - Nonmetallic Mineral Manf.</v>
      </c>
      <c r="F1375" t="s">
        <v>747</v>
      </c>
      <c r="G1375">
        <v>2013</v>
      </c>
      <c r="H1375">
        <v>104.55336347049401</v>
      </c>
    </row>
    <row r="1376" spans="1:8" x14ac:dyDescent="0.3">
      <c r="A1376" t="s">
        <v>17</v>
      </c>
      <c r="B1376" s="12">
        <v>327</v>
      </c>
      <c r="C1376" t="s">
        <v>37</v>
      </c>
      <c r="D1376" t="str">
        <f>_xlfn.XLOOKUP(Table1[[#This Row],[IndustryCode]],Metadata!$A$1:$A$64,Metadata!$F$1:$F$64,Table1[[#This Row],[IndustryTitle]])</f>
        <v>Nonmetallic Mineral Manf.</v>
      </c>
      <c r="E1376" t="str">
        <f>Table1[[#This Row],[IndustryCode]]&amp;" - "&amp;Table1[[#This Row],[ShortIndustryTitle]]</f>
        <v>327 - Nonmetallic Mineral Manf.</v>
      </c>
      <c r="F1376" t="s">
        <v>747</v>
      </c>
      <c r="G1376">
        <v>2014</v>
      </c>
      <c r="H1376">
        <v>106.596679237348</v>
      </c>
    </row>
    <row r="1377" spans="1:8" x14ac:dyDescent="0.3">
      <c r="A1377" t="s">
        <v>17</v>
      </c>
      <c r="B1377" s="12">
        <v>327</v>
      </c>
      <c r="C1377" t="s">
        <v>37</v>
      </c>
      <c r="D1377" t="str">
        <f>_xlfn.XLOOKUP(Table1[[#This Row],[IndustryCode]],Metadata!$A$1:$A$64,Metadata!$F$1:$F$64,Table1[[#This Row],[IndustryTitle]])</f>
        <v>Nonmetallic Mineral Manf.</v>
      </c>
      <c r="E1377" t="str">
        <f>Table1[[#This Row],[IndustryCode]]&amp;" - "&amp;Table1[[#This Row],[ShortIndustryTitle]]</f>
        <v>327 - Nonmetallic Mineral Manf.</v>
      </c>
      <c r="F1377" t="s">
        <v>747</v>
      </c>
      <c r="G1377">
        <v>2015</v>
      </c>
      <c r="H1377">
        <v>105.62451031523401</v>
      </c>
    </row>
    <row r="1378" spans="1:8" x14ac:dyDescent="0.3">
      <c r="A1378" t="s">
        <v>17</v>
      </c>
      <c r="B1378" s="12">
        <v>327</v>
      </c>
      <c r="C1378" t="s">
        <v>37</v>
      </c>
      <c r="D1378" t="str">
        <f>_xlfn.XLOOKUP(Table1[[#This Row],[IndustryCode]],Metadata!$A$1:$A$64,Metadata!$F$1:$F$64,Table1[[#This Row],[IndustryTitle]])</f>
        <v>Nonmetallic Mineral Manf.</v>
      </c>
      <c r="E1378" t="str">
        <f>Table1[[#This Row],[IndustryCode]]&amp;" - "&amp;Table1[[#This Row],[ShortIndustryTitle]]</f>
        <v>327 - Nonmetallic Mineral Manf.</v>
      </c>
      <c r="F1378" t="s">
        <v>747</v>
      </c>
      <c r="G1378">
        <v>2016</v>
      </c>
      <c r="H1378">
        <v>104.617128248048</v>
      </c>
    </row>
    <row r="1379" spans="1:8" x14ac:dyDescent="0.3">
      <c r="A1379" t="s">
        <v>17</v>
      </c>
      <c r="B1379" s="12">
        <v>327</v>
      </c>
      <c r="C1379" t="s">
        <v>37</v>
      </c>
      <c r="D1379" t="str">
        <f>_xlfn.XLOOKUP(Table1[[#This Row],[IndustryCode]],Metadata!$A$1:$A$64,Metadata!$F$1:$F$64,Table1[[#This Row],[IndustryTitle]])</f>
        <v>Nonmetallic Mineral Manf.</v>
      </c>
      <c r="E1379" t="str">
        <f>Table1[[#This Row],[IndustryCode]]&amp;" - "&amp;Table1[[#This Row],[ShortIndustryTitle]]</f>
        <v>327 - Nonmetallic Mineral Manf.</v>
      </c>
      <c r="F1379" t="s">
        <v>747</v>
      </c>
      <c r="G1379">
        <v>2017</v>
      </c>
      <c r="H1379">
        <v>105.17728975108901</v>
      </c>
    </row>
    <row r="1380" spans="1:8" x14ac:dyDescent="0.3">
      <c r="A1380" t="s">
        <v>17</v>
      </c>
      <c r="B1380" s="12">
        <v>327</v>
      </c>
      <c r="C1380" t="s">
        <v>37</v>
      </c>
      <c r="D1380" t="str">
        <f>_xlfn.XLOOKUP(Table1[[#This Row],[IndustryCode]],Metadata!$A$1:$A$64,Metadata!$F$1:$F$64,Table1[[#This Row],[IndustryTitle]])</f>
        <v>Nonmetallic Mineral Manf.</v>
      </c>
      <c r="E1380" t="str">
        <f>Table1[[#This Row],[IndustryCode]]&amp;" - "&amp;Table1[[#This Row],[ShortIndustryTitle]]</f>
        <v>327 - Nonmetallic Mineral Manf.</v>
      </c>
      <c r="F1380" t="s">
        <v>747</v>
      </c>
      <c r="G1380">
        <v>2018</v>
      </c>
      <c r="H1380">
        <v>103.83329520349599</v>
      </c>
    </row>
    <row r="1381" spans="1:8" x14ac:dyDescent="0.3">
      <c r="A1381" t="s">
        <v>17</v>
      </c>
      <c r="B1381" s="12">
        <v>327</v>
      </c>
      <c r="C1381" t="s">
        <v>37</v>
      </c>
      <c r="D1381" t="str">
        <f>_xlfn.XLOOKUP(Table1[[#This Row],[IndustryCode]],Metadata!$A$1:$A$64,Metadata!$F$1:$F$64,Table1[[#This Row],[IndustryTitle]])</f>
        <v>Nonmetallic Mineral Manf.</v>
      </c>
      <c r="E1381" t="str">
        <f>Table1[[#This Row],[IndustryCode]]&amp;" - "&amp;Table1[[#This Row],[ShortIndustryTitle]]</f>
        <v>327 - Nonmetallic Mineral Manf.</v>
      </c>
      <c r="F1381" t="s">
        <v>747</v>
      </c>
      <c r="G1381">
        <v>2019</v>
      </c>
      <c r="H1381">
        <v>105.35694911509501</v>
      </c>
    </row>
    <row r="1382" spans="1:8" x14ac:dyDescent="0.3">
      <c r="A1382" t="s">
        <v>17</v>
      </c>
      <c r="B1382" s="12">
        <v>3271</v>
      </c>
      <c r="C1382" t="s">
        <v>154</v>
      </c>
      <c r="D1382" t="str">
        <f>_xlfn.XLOOKUP(Table1[[#This Row],[IndustryCode]],Metadata!$A$1:$A$64,Metadata!$F$1:$F$64,Table1[[#This Row],[IndustryTitle]])</f>
        <v>Clay Product And Refractory Manufacturing</v>
      </c>
      <c r="E1382" t="str">
        <f>Table1[[#This Row],[IndustryCode]]&amp;" - "&amp;Table1[[#This Row],[ShortIndustryTitle]]</f>
        <v>3271 - Clay Product And Refractory Manufacturing</v>
      </c>
      <c r="F1382" t="s">
        <v>751</v>
      </c>
      <c r="G1382">
        <v>2005</v>
      </c>
      <c r="H1382">
        <v>100</v>
      </c>
    </row>
    <row r="1383" spans="1:8" x14ac:dyDescent="0.3">
      <c r="A1383" t="s">
        <v>17</v>
      </c>
      <c r="B1383" s="12">
        <v>3271</v>
      </c>
      <c r="C1383" t="s">
        <v>154</v>
      </c>
      <c r="D1383" t="str">
        <f>_xlfn.XLOOKUP(Table1[[#This Row],[IndustryCode]],Metadata!$A$1:$A$64,Metadata!$F$1:$F$64,Table1[[#This Row],[IndustryTitle]])</f>
        <v>Clay Product And Refractory Manufacturing</v>
      </c>
      <c r="E1383" t="str">
        <f>Table1[[#This Row],[IndustryCode]]&amp;" - "&amp;Table1[[#This Row],[ShortIndustryTitle]]</f>
        <v>3271 - Clay Product And Refractory Manufacturing</v>
      </c>
      <c r="F1383" t="s">
        <v>751</v>
      </c>
      <c r="G1383">
        <v>2006</v>
      </c>
      <c r="H1383">
        <v>96.888727717615794</v>
      </c>
    </row>
    <row r="1384" spans="1:8" x14ac:dyDescent="0.3">
      <c r="A1384" t="s">
        <v>17</v>
      </c>
      <c r="B1384" s="12">
        <v>3271</v>
      </c>
      <c r="C1384" t="s">
        <v>154</v>
      </c>
      <c r="D1384" t="str">
        <f>_xlfn.XLOOKUP(Table1[[#This Row],[IndustryCode]],Metadata!$A$1:$A$64,Metadata!$F$1:$F$64,Table1[[#This Row],[IndustryTitle]])</f>
        <v>Clay Product And Refractory Manufacturing</v>
      </c>
      <c r="E1384" t="str">
        <f>Table1[[#This Row],[IndustryCode]]&amp;" - "&amp;Table1[[#This Row],[ShortIndustryTitle]]</f>
        <v>3271 - Clay Product And Refractory Manufacturing</v>
      </c>
      <c r="F1384" t="s">
        <v>751</v>
      </c>
      <c r="G1384">
        <v>2007</v>
      </c>
      <c r="H1384">
        <v>94.635579629065603</v>
      </c>
    </row>
    <row r="1385" spans="1:8" x14ac:dyDescent="0.3">
      <c r="A1385" t="s">
        <v>17</v>
      </c>
      <c r="B1385" s="12">
        <v>3271</v>
      </c>
      <c r="C1385" t="s">
        <v>154</v>
      </c>
      <c r="D1385" t="str">
        <f>_xlfn.XLOOKUP(Table1[[#This Row],[IndustryCode]],Metadata!$A$1:$A$64,Metadata!$F$1:$F$64,Table1[[#This Row],[IndustryTitle]])</f>
        <v>Clay Product And Refractory Manufacturing</v>
      </c>
      <c r="E1385" t="str">
        <f>Table1[[#This Row],[IndustryCode]]&amp;" - "&amp;Table1[[#This Row],[ShortIndustryTitle]]</f>
        <v>3271 - Clay Product And Refractory Manufacturing</v>
      </c>
      <c r="F1385" t="s">
        <v>751</v>
      </c>
      <c r="G1385">
        <v>2008</v>
      </c>
      <c r="H1385">
        <v>102.59830313079399</v>
      </c>
    </row>
    <row r="1386" spans="1:8" x14ac:dyDescent="0.3">
      <c r="A1386" t="s">
        <v>17</v>
      </c>
      <c r="B1386" s="12">
        <v>3271</v>
      </c>
      <c r="C1386" t="s">
        <v>154</v>
      </c>
      <c r="D1386" t="str">
        <f>_xlfn.XLOOKUP(Table1[[#This Row],[IndustryCode]],Metadata!$A$1:$A$64,Metadata!$F$1:$F$64,Table1[[#This Row],[IndustryTitle]])</f>
        <v>Clay Product And Refractory Manufacturing</v>
      </c>
      <c r="E1386" t="str">
        <f>Table1[[#This Row],[IndustryCode]]&amp;" - "&amp;Table1[[#This Row],[ShortIndustryTitle]]</f>
        <v>3271 - Clay Product And Refractory Manufacturing</v>
      </c>
      <c r="F1386" t="s">
        <v>751</v>
      </c>
      <c r="G1386">
        <v>2009</v>
      </c>
      <c r="H1386">
        <v>102.71126140854599</v>
      </c>
    </row>
    <row r="1387" spans="1:8" x14ac:dyDescent="0.3">
      <c r="A1387" t="s">
        <v>17</v>
      </c>
      <c r="B1387" s="12">
        <v>3271</v>
      </c>
      <c r="C1387" t="s">
        <v>154</v>
      </c>
      <c r="D1387" t="str">
        <f>_xlfn.XLOOKUP(Table1[[#This Row],[IndustryCode]],Metadata!$A$1:$A$64,Metadata!$F$1:$F$64,Table1[[#This Row],[IndustryTitle]])</f>
        <v>Clay Product And Refractory Manufacturing</v>
      </c>
      <c r="E1387" t="str">
        <f>Table1[[#This Row],[IndustryCode]]&amp;" - "&amp;Table1[[#This Row],[ShortIndustryTitle]]</f>
        <v>3271 - Clay Product And Refractory Manufacturing</v>
      </c>
      <c r="F1387" t="s">
        <v>751</v>
      </c>
      <c r="G1387">
        <v>2010</v>
      </c>
      <c r="H1387">
        <v>97.801278462605396</v>
      </c>
    </row>
    <row r="1388" spans="1:8" x14ac:dyDescent="0.3">
      <c r="A1388" t="s">
        <v>17</v>
      </c>
      <c r="B1388" s="12">
        <v>3271</v>
      </c>
      <c r="C1388" t="s">
        <v>154</v>
      </c>
      <c r="D1388" t="str">
        <f>_xlfn.XLOOKUP(Table1[[#This Row],[IndustryCode]],Metadata!$A$1:$A$64,Metadata!$F$1:$F$64,Table1[[#This Row],[IndustryTitle]])</f>
        <v>Clay Product And Refractory Manufacturing</v>
      </c>
      <c r="E1388" t="str">
        <f>Table1[[#This Row],[IndustryCode]]&amp;" - "&amp;Table1[[#This Row],[ShortIndustryTitle]]</f>
        <v>3271 - Clay Product And Refractory Manufacturing</v>
      </c>
      <c r="F1388" t="s">
        <v>751</v>
      </c>
      <c r="G1388">
        <v>2011</v>
      </c>
      <c r="H1388">
        <v>98.950389119810296</v>
      </c>
    </row>
    <row r="1389" spans="1:8" x14ac:dyDescent="0.3">
      <c r="A1389" t="s">
        <v>17</v>
      </c>
      <c r="B1389" s="12">
        <v>3271</v>
      </c>
      <c r="C1389" t="s">
        <v>154</v>
      </c>
      <c r="D1389" t="str">
        <f>_xlfn.XLOOKUP(Table1[[#This Row],[IndustryCode]],Metadata!$A$1:$A$64,Metadata!$F$1:$F$64,Table1[[#This Row],[IndustryTitle]])</f>
        <v>Clay Product And Refractory Manufacturing</v>
      </c>
      <c r="E1389" t="str">
        <f>Table1[[#This Row],[IndustryCode]]&amp;" - "&amp;Table1[[#This Row],[ShortIndustryTitle]]</f>
        <v>3271 - Clay Product And Refractory Manufacturing</v>
      </c>
      <c r="F1389" t="s">
        <v>751</v>
      </c>
      <c r="G1389">
        <v>2012</v>
      </c>
      <c r="H1389">
        <v>100.004761056665</v>
      </c>
    </row>
    <row r="1390" spans="1:8" x14ac:dyDescent="0.3">
      <c r="A1390" t="s">
        <v>17</v>
      </c>
      <c r="B1390" s="12">
        <v>3271</v>
      </c>
      <c r="C1390" t="s">
        <v>154</v>
      </c>
      <c r="D1390" t="str">
        <f>_xlfn.XLOOKUP(Table1[[#This Row],[IndustryCode]],Metadata!$A$1:$A$64,Metadata!$F$1:$F$64,Table1[[#This Row],[IndustryTitle]])</f>
        <v>Clay Product And Refractory Manufacturing</v>
      </c>
      <c r="E1390" t="str">
        <f>Table1[[#This Row],[IndustryCode]]&amp;" - "&amp;Table1[[#This Row],[ShortIndustryTitle]]</f>
        <v>3271 - Clay Product And Refractory Manufacturing</v>
      </c>
      <c r="F1390" t="s">
        <v>751</v>
      </c>
      <c r="G1390">
        <v>2013</v>
      </c>
      <c r="H1390">
        <v>97.564859127082698</v>
      </c>
    </row>
    <row r="1391" spans="1:8" x14ac:dyDescent="0.3">
      <c r="A1391" t="s">
        <v>17</v>
      </c>
      <c r="B1391" s="12">
        <v>3271</v>
      </c>
      <c r="C1391" t="s">
        <v>154</v>
      </c>
      <c r="D1391" t="str">
        <f>_xlfn.XLOOKUP(Table1[[#This Row],[IndustryCode]],Metadata!$A$1:$A$64,Metadata!$F$1:$F$64,Table1[[#This Row],[IndustryTitle]])</f>
        <v>Clay Product And Refractory Manufacturing</v>
      </c>
      <c r="E1391" t="str">
        <f>Table1[[#This Row],[IndustryCode]]&amp;" - "&amp;Table1[[#This Row],[ShortIndustryTitle]]</f>
        <v>3271 - Clay Product And Refractory Manufacturing</v>
      </c>
      <c r="F1391" t="s">
        <v>751</v>
      </c>
      <c r="G1391">
        <v>2014</v>
      </c>
      <c r="H1391">
        <v>92.851601586903797</v>
      </c>
    </row>
    <row r="1392" spans="1:8" x14ac:dyDescent="0.3">
      <c r="A1392" t="s">
        <v>17</v>
      </c>
      <c r="B1392" s="12">
        <v>3271</v>
      </c>
      <c r="C1392" t="s">
        <v>154</v>
      </c>
      <c r="D1392" t="str">
        <f>_xlfn.XLOOKUP(Table1[[#This Row],[IndustryCode]],Metadata!$A$1:$A$64,Metadata!$F$1:$F$64,Table1[[#This Row],[IndustryTitle]])</f>
        <v>Clay Product And Refractory Manufacturing</v>
      </c>
      <c r="E1392" t="str">
        <f>Table1[[#This Row],[IndustryCode]]&amp;" - "&amp;Table1[[#This Row],[ShortIndustryTitle]]</f>
        <v>3271 - Clay Product And Refractory Manufacturing</v>
      </c>
      <c r="F1392" t="s">
        <v>751</v>
      </c>
      <c r="G1392">
        <v>2015</v>
      </c>
      <c r="H1392">
        <v>98.081319174867602</v>
      </c>
    </row>
    <row r="1393" spans="1:8" x14ac:dyDescent="0.3">
      <c r="A1393" t="s">
        <v>17</v>
      </c>
      <c r="B1393" s="12">
        <v>3271</v>
      </c>
      <c r="C1393" t="s">
        <v>154</v>
      </c>
      <c r="D1393" t="str">
        <f>_xlfn.XLOOKUP(Table1[[#This Row],[IndustryCode]],Metadata!$A$1:$A$64,Metadata!$F$1:$F$64,Table1[[#This Row],[IndustryTitle]])</f>
        <v>Clay Product And Refractory Manufacturing</v>
      </c>
      <c r="E1393" t="str">
        <f>Table1[[#This Row],[IndustryCode]]&amp;" - "&amp;Table1[[#This Row],[ShortIndustryTitle]]</f>
        <v>3271 - Clay Product And Refractory Manufacturing</v>
      </c>
      <c r="F1393" t="s">
        <v>751</v>
      </c>
      <c r="G1393">
        <v>2016</v>
      </c>
      <c r="H1393">
        <v>97.919896729819399</v>
      </c>
    </row>
    <row r="1394" spans="1:8" x14ac:dyDescent="0.3">
      <c r="A1394" t="s">
        <v>17</v>
      </c>
      <c r="B1394" s="12">
        <v>3271</v>
      </c>
      <c r="C1394" t="s">
        <v>154</v>
      </c>
      <c r="D1394" t="str">
        <f>_xlfn.XLOOKUP(Table1[[#This Row],[IndustryCode]],Metadata!$A$1:$A$64,Metadata!$F$1:$F$64,Table1[[#This Row],[IndustryTitle]])</f>
        <v>Clay Product And Refractory Manufacturing</v>
      </c>
      <c r="E1394" t="str">
        <f>Table1[[#This Row],[IndustryCode]]&amp;" - "&amp;Table1[[#This Row],[ShortIndustryTitle]]</f>
        <v>3271 - Clay Product And Refractory Manufacturing</v>
      </c>
      <c r="F1394" t="s">
        <v>751</v>
      </c>
      <c r="G1394">
        <v>2017</v>
      </c>
      <c r="H1394">
        <v>97.733825341276997</v>
      </c>
    </row>
    <row r="1395" spans="1:8" x14ac:dyDescent="0.3">
      <c r="A1395" t="s">
        <v>17</v>
      </c>
      <c r="B1395" s="12">
        <v>3271</v>
      </c>
      <c r="C1395" t="s">
        <v>154</v>
      </c>
      <c r="D1395" t="str">
        <f>_xlfn.XLOOKUP(Table1[[#This Row],[IndustryCode]],Metadata!$A$1:$A$64,Metadata!$F$1:$F$64,Table1[[#This Row],[IndustryTitle]])</f>
        <v>Clay Product And Refractory Manufacturing</v>
      </c>
      <c r="E1395" t="str">
        <f>Table1[[#This Row],[IndustryCode]]&amp;" - "&amp;Table1[[#This Row],[ShortIndustryTitle]]</f>
        <v>3271 - Clay Product And Refractory Manufacturing</v>
      </c>
      <c r="F1395" t="s">
        <v>751</v>
      </c>
      <c r="G1395">
        <v>2018</v>
      </c>
      <c r="H1395">
        <v>94.618105067131395</v>
      </c>
    </row>
    <row r="1396" spans="1:8" x14ac:dyDescent="0.3">
      <c r="A1396" t="s">
        <v>17</v>
      </c>
      <c r="B1396" s="12">
        <v>3271</v>
      </c>
      <c r="C1396" t="s">
        <v>154</v>
      </c>
      <c r="D1396" t="str">
        <f>_xlfn.XLOOKUP(Table1[[#This Row],[IndustryCode]],Metadata!$A$1:$A$64,Metadata!$F$1:$F$64,Table1[[#This Row],[IndustryTitle]])</f>
        <v>Clay Product And Refractory Manufacturing</v>
      </c>
      <c r="E1396" t="str">
        <f>Table1[[#This Row],[IndustryCode]]&amp;" - "&amp;Table1[[#This Row],[ShortIndustryTitle]]</f>
        <v>3271 - Clay Product And Refractory Manufacturing</v>
      </c>
      <c r="F1396" t="s">
        <v>751</v>
      </c>
      <c r="G1396">
        <v>2019</v>
      </c>
      <c r="H1396">
        <v>98.925132407381099</v>
      </c>
    </row>
    <row r="1397" spans="1:8" x14ac:dyDescent="0.3">
      <c r="A1397" t="s">
        <v>17</v>
      </c>
      <c r="B1397" s="12">
        <v>3272</v>
      </c>
      <c r="C1397" t="s">
        <v>155</v>
      </c>
      <c r="D1397" t="str">
        <f>_xlfn.XLOOKUP(Table1[[#This Row],[IndustryCode]],Metadata!$A$1:$A$64,Metadata!$F$1:$F$64,Table1[[#This Row],[IndustryTitle]])</f>
        <v>Glass And Glass Product Manufacturing</v>
      </c>
      <c r="E1397" t="str">
        <f>Table1[[#This Row],[IndustryCode]]&amp;" - "&amp;Table1[[#This Row],[ShortIndustryTitle]]</f>
        <v>3272 - Glass And Glass Product Manufacturing</v>
      </c>
      <c r="F1397" t="s">
        <v>751</v>
      </c>
      <c r="G1397">
        <v>2005</v>
      </c>
      <c r="H1397">
        <v>100</v>
      </c>
    </row>
    <row r="1398" spans="1:8" x14ac:dyDescent="0.3">
      <c r="A1398" t="s">
        <v>17</v>
      </c>
      <c r="B1398" s="12">
        <v>3272</v>
      </c>
      <c r="C1398" t="s">
        <v>155</v>
      </c>
      <c r="D1398" t="str">
        <f>_xlfn.XLOOKUP(Table1[[#This Row],[IndustryCode]],Metadata!$A$1:$A$64,Metadata!$F$1:$F$64,Table1[[#This Row],[IndustryTitle]])</f>
        <v>Glass And Glass Product Manufacturing</v>
      </c>
      <c r="E1398" t="str">
        <f>Table1[[#This Row],[IndustryCode]]&amp;" - "&amp;Table1[[#This Row],[ShortIndustryTitle]]</f>
        <v>3272 - Glass And Glass Product Manufacturing</v>
      </c>
      <c r="F1398" t="s">
        <v>751</v>
      </c>
      <c r="G1398">
        <v>2006</v>
      </c>
      <c r="H1398">
        <v>104.434399609653</v>
      </c>
    </row>
    <row r="1399" spans="1:8" x14ac:dyDescent="0.3">
      <c r="A1399" t="s">
        <v>17</v>
      </c>
      <c r="B1399" s="12">
        <v>3272</v>
      </c>
      <c r="C1399" t="s">
        <v>155</v>
      </c>
      <c r="D1399" t="str">
        <f>_xlfn.XLOOKUP(Table1[[#This Row],[IndustryCode]],Metadata!$A$1:$A$64,Metadata!$F$1:$F$64,Table1[[#This Row],[IndustryTitle]])</f>
        <v>Glass And Glass Product Manufacturing</v>
      </c>
      <c r="E1399" t="str">
        <f>Table1[[#This Row],[IndustryCode]]&amp;" - "&amp;Table1[[#This Row],[ShortIndustryTitle]]</f>
        <v>3272 - Glass And Glass Product Manufacturing</v>
      </c>
      <c r="F1399" t="s">
        <v>751</v>
      </c>
      <c r="G1399">
        <v>2007</v>
      </c>
      <c r="H1399">
        <v>105.27047501372699</v>
      </c>
    </row>
    <row r="1400" spans="1:8" x14ac:dyDescent="0.3">
      <c r="A1400" t="s">
        <v>17</v>
      </c>
      <c r="B1400" s="12">
        <v>3272</v>
      </c>
      <c r="C1400" t="s">
        <v>155</v>
      </c>
      <c r="D1400" t="str">
        <f>_xlfn.XLOOKUP(Table1[[#This Row],[IndustryCode]],Metadata!$A$1:$A$64,Metadata!$F$1:$F$64,Table1[[#This Row],[IndustryTitle]])</f>
        <v>Glass And Glass Product Manufacturing</v>
      </c>
      <c r="E1400" t="str">
        <f>Table1[[#This Row],[IndustryCode]]&amp;" - "&amp;Table1[[#This Row],[ShortIndustryTitle]]</f>
        <v>3272 - Glass And Glass Product Manufacturing</v>
      </c>
      <c r="F1400" t="s">
        <v>751</v>
      </c>
      <c r="G1400">
        <v>2008</v>
      </c>
      <c r="H1400">
        <v>104.400452085792</v>
      </c>
    </row>
    <row r="1401" spans="1:8" x14ac:dyDescent="0.3">
      <c r="A1401" t="s">
        <v>17</v>
      </c>
      <c r="B1401" s="12">
        <v>3272</v>
      </c>
      <c r="C1401" t="s">
        <v>155</v>
      </c>
      <c r="D1401" t="str">
        <f>_xlfn.XLOOKUP(Table1[[#This Row],[IndustryCode]],Metadata!$A$1:$A$64,Metadata!$F$1:$F$64,Table1[[#This Row],[IndustryTitle]])</f>
        <v>Glass And Glass Product Manufacturing</v>
      </c>
      <c r="E1401" t="str">
        <f>Table1[[#This Row],[IndustryCode]]&amp;" - "&amp;Table1[[#This Row],[ShortIndustryTitle]]</f>
        <v>3272 - Glass And Glass Product Manufacturing</v>
      </c>
      <c r="F1401" t="s">
        <v>751</v>
      </c>
      <c r="G1401">
        <v>2009</v>
      </c>
      <c r="H1401">
        <v>105.1467831736</v>
      </c>
    </row>
    <row r="1402" spans="1:8" x14ac:dyDescent="0.3">
      <c r="A1402" t="s">
        <v>17</v>
      </c>
      <c r="B1402" s="12">
        <v>3272</v>
      </c>
      <c r="C1402" t="s">
        <v>155</v>
      </c>
      <c r="D1402" t="str">
        <f>_xlfn.XLOOKUP(Table1[[#This Row],[IndustryCode]],Metadata!$A$1:$A$64,Metadata!$F$1:$F$64,Table1[[#This Row],[IndustryTitle]])</f>
        <v>Glass And Glass Product Manufacturing</v>
      </c>
      <c r="E1402" t="str">
        <f>Table1[[#This Row],[IndustryCode]]&amp;" - "&amp;Table1[[#This Row],[ShortIndustryTitle]]</f>
        <v>3272 - Glass And Glass Product Manufacturing</v>
      </c>
      <c r="F1402" t="s">
        <v>751</v>
      </c>
      <c r="G1402">
        <v>2010</v>
      </c>
      <c r="H1402">
        <v>104.746716695459</v>
      </c>
    </row>
    <row r="1403" spans="1:8" x14ac:dyDescent="0.3">
      <c r="A1403" t="s">
        <v>17</v>
      </c>
      <c r="B1403" s="12">
        <v>3272</v>
      </c>
      <c r="C1403" t="s">
        <v>155</v>
      </c>
      <c r="D1403" t="str">
        <f>_xlfn.XLOOKUP(Table1[[#This Row],[IndustryCode]],Metadata!$A$1:$A$64,Metadata!$F$1:$F$64,Table1[[#This Row],[IndustryTitle]])</f>
        <v>Glass And Glass Product Manufacturing</v>
      </c>
      <c r="E1403" t="str">
        <f>Table1[[#This Row],[IndustryCode]]&amp;" - "&amp;Table1[[#This Row],[ShortIndustryTitle]]</f>
        <v>3272 - Glass And Glass Product Manufacturing</v>
      </c>
      <c r="F1403" t="s">
        <v>751</v>
      </c>
      <c r="G1403">
        <v>2011</v>
      </c>
      <c r="H1403">
        <v>105.63594847912699</v>
      </c>
    </row>
    <row r="1404" spans="1:8" x14ac:dyDescent="0.3">
      <c r="A1404" t="s">
        <v>17</v>
      </c>
      <c r="B1404" s="12">
        <v>3272</v>
      </c>
      <c r="C1404" t="s">
        <v>155</v>
      </c>
      <c r="D1404" t="str">
        <f>_xlfn.XLOOKUP(Table1[[#This Row],[IndustryCode]],Metadata!$A$1:$A$64,Metadata!$F$1:$F$64,Table1[[#This Row],[IndustryTitle]])</f>
        <v>Glass And Glass Product Manufacturing</v>
      </c>
      <c r="E1404" t="str">
        <f>Table1[[#This Row],[IndustryCode]]&amp;" - "&amp;Table1[[#This Row],[ShortIndustryTitle]]</f>
        <v>3272 - Glass And Glass Product Manufacturing</v>
      </c>
      <c r="F1404" t="s">
        <v>751</v>
      </c>
      <c r="G1404">
        <v>2012</v>
      </c>
      <c r="H1404">
        <v>107.834891820594</v>
      </c>
    </row>
    <row r="1405" spans="1:8" x14ac:dyDescent="0.3">
      <c r="A1405" t="s">
        <v>17</v>
      </c>
      <c r="B1405" s="12">
        <v>3272</v>
      </c>
      <c r="C1405" t="s">
        <v>155</v>
      </c>
      <c r="D1405" t="str">
        <f>_xlfn.XLOOKUP(Table1[[#This Row],[IndustryCode]],Metadata!$A$1:$A$64,Metadata!$F$1:$F$64,Table1[[#This Row],[IndustryTitle]])</f>
        <v>Glass And Glass Product Manufacturing</v>
      </c>
      <c r="E1405" t="str">
        <f>Table1[[#This Row],[IndustryCode]]&amp;" - "&amp;Table1[[#This Row],[ShortIndustryTitle]]</f>
        <v>3272 - Glass And Glass Product Manufacturing</v>
      </c>
      <c r="F1405" t="s">
        <v>751</v>
      </c>
      <c r="G1405">
        <v>2013</v>
      </c>
      <c r="H1405">
        <v>107.795040562859</v>
      </c>
    </row>
    <row r="1406" spans="1:8" x14ac:dyDescent="0.3">
      <c r="A1406" t="s">
        <v>17</v>
      </c>
      <c r="B1406" s="12">
        <v>3272</v>
      </c>
      <c r="C1406" t="s">
        <v>155</v>
      </c>
      <c r="D1406" t="str">
        <f>_xlfn.XLOOKUP(Table1[[#This Row],[IndustryCode]],Metadata!$A$1:$A$64,Metadata!$F$1:$F$64,Table1[[#This Row],[IndustryTitle]])</f>
        <v>Glass And Glass Product Manufacturing</v>
      </c>
      <c r="E1406" t="str">
        <f>Table1[[#This Row],[IndustryCode]]&amp;" - "&amp;Table1[[#This Row],[ShortIndustryTitle]]</f>
        <v>3272 - Glass And Glass Product Manufacturing</v>
      </c>
      <c r="F1406" t="s">
        <v>751</v>
      </c>
      <c r="G1406">
        <v>2014</v>
      </c>
      <c r="H1406">
        <v>109.563111812082</v>
      </c>
    </row>
    <row r="1407" spans="1:8" x14ac:dyDescent="0.3">
      <c r="A1407" t="s">
        <v>17</v>
      </c>
      <c r="B1407" s="12">
        <v>3272</v>
      </c>
      <c r="C1407" t="s">
        <v>155</v>
      </c>
      <c r="D1407" t="str">
        <f>_xlfn.XLOOKUP(Table1[[#This Row],[IndustryCode]],Metadata!$A$1:$A$64,Metadata!$F$1:$F$64,Table1[[#This Row],[IndustryTitle]])</f>
        <v>Glass And Glass Product Manufacturing</v>
      </c>
      <c r="E1407" t="str">
        <f>Table1[[#This Row],[IndustryCode]]&amp;" - "&amp;Table1[[#This Row],[ShortIndustryTitle]]</f>
        <v>3272 - Glass And Glass Product Manufacturing</v>
      </c>
      <c r="F1407" t="s">
        <v>751</v>
      </c>
      <c r="G1407">
        <v>2015</v>
      </c>
      <c r="H1407">
        <v>107.076813329073</v>
      </c>
    </row>
    <row r="1408" spans="1:8" x14ac:dyDescent="0.3">
      <c r="A1408" t="s">
        <v>17</v>
      </c>
      <c r="B1408" s="12">
        <v>3272</v>
      </c>
      <c r="C1408" t="s">
        <v>155</v>
      </c>
      <c r="D1408" t="str">
        <f>_xlfn.XLOOKUP(Table1[[#This Row],[IndustryCode]],Metadata!$A$1:$A$64,Metadata!$F$1:$F$64,Table1[[#This Row],[IndustryTitle]])</f>
        <v>Glass And Glass Product Manufacturing</v>
      </c>
      <c r="E1408" t="str">
        <f>Table1[[#This Row],[IndustryCode]]&amp;" - "&amp;Table1[[#This Row],[ShortIndustryTitle]]</f>
        <v>3272 - Glass And Glass Product Manufacturing</v>
      </c>
      <c r="F1408" t="s">
        <v>751</v>
      </c>
      <c r="G1408">
        <v>2016</v>
      </c>
      <c r="H1408">
        <v>107.092782565852</v>
      </c>
    </row>
    <row r="1409" spans="1:8" x14ac:dyDescent="0.3">
      <c r="A1409" t="s">
        <v>17</v>
      </c>
      <c r="B1409" s="12">
        <v>3272</v>
      </c>
      <c r="C1409" t="s">
        <v>155</v>
      </c>
      <c r="D1409" t="str">
        <f>_xlfn.XLOOKUP(Table1[[#This Row],[IndustryCode]],Metadata!$A$1:$A$64,Metadata!$F$1:$F$64,Table1[[#This Row],[IndustryTitle]])</f>
        <v>Glass And Glass Product Manufacturing</v>
      </c>
      <c r="E1409" t="str">
        <f>Table1[[#This Row],[IndustryCode]]&amp;" - "&amp;Table1[[#This Row],[ShortIndustryTitle]]</f>
        <v>3272 - Glass And Glass Product Manufacturing</v>
      </c>
      <c r="F1409" t="s">
        <v>751</v>
      </c>
      <c r="G1409">
        <v>2017</v>
      </c>
      <c r="H1409">
        <v>106.870078539682</v>
      </c>
    </row>
    <row r="1410" spans="1:8" x14ac:dyDescent="0.3">
      <c r="A1410" t="s">
        <v>17</v>
      </c>
      <c r="B1410" s="12">
        <v>3272</v>
      </c>
      <c r="C1410" t="s">
        <v>155</v>
      </c>
      <c r="D1410" t="str">
        <f>_xlfn.XLOOKUP(Table1[[#This Row],[IndustryCode]],Metadata!$A$1:$A$64,Metadata!$F$1:$F$64,Table1[[#This Row],[IndustryTitle]])</f>
        <v>Glass And Glass Product Manufacturing</v>
      </c>
      <c r="E1410" t="str">
        <f>Table1[[#This Row],[IndustryCode]]&amp;" - "&amp;Table1[[#This Row],[ShortIndustryTitle]]</f>
        <v>3272 - Glass And Glass Product Manufacturing</v>
      </c>
      <c r="F1410" t="s">
        <v>751</v>
      </c>
      <c r="G1410">
        <v>2018</v>
      </c>
      <c r="H1410">
        <v>105.144616964726</v>
      </c>
    </row>
    <row r="1411" spans="1:8" x14ac:dyDescent="0.3">
      <c r="A1411" t="s">
        <v>17</v>
      </c>
      <c r="B1411" s="12">
        <v>3272</v>
      </c>
      <c r="C1411" t="s">
        <v>155</v>
      </c>
      <c r="D1411" t="str">
        <f>_xlfn.XLOOKUP(Table1[[#This Row],[IndustryCode]],Metadata!$A$1:$A$64,Metadata!$F$1:$F$64,Table1[[#This Row],[IndustryTitle]])</f>
        <v>Glass And Glass Product Manufacturing</v>
      </c>
      <c r="E1411" t="str">
        <f>Table1[[#This Row],[IndustryCode]]&amp;" - "&amp;Table1[[#This Row],[ShortIndustryTitle]]</f>
        <v>3272 - Glass And Glass Product Manufacturing</v>
      </c>
      <c r="F1411" t="s">
        <v>751</v>
      </c>
      <c r="G1411">
        <v>2019</v>
      </c>
      <c r="H1411">
        <v>108.079394174105</v>
      </c>
    </row>
    <row r="1412" spans="1:8" x14ac:dyDescent="0.3">
      <c r="A1412" t="s">
        <v>17</v>
      </c>
      <c r="B1412" s="12">
        <v>3273</v>
      </c>
      <c r="C1412" t="s">
        <v>156</v>
      </c>
      <c r="D1412" t="str">
        <f>_xlfn.XLOOKUP(Table1[[#This Row],[IndustryCode]],Metadata!$A$1:$A$64,Metadata!$F$1:$F$64,Table1[[#This Row],[IndustryTitle]])</f>
        <v>Cement And Concrete Product Manufacturing</v>
      </c>
      <c r="E1412" t="str">
        <f>Table1[[#This Row],[IndustryCode]]&amp;" - "&amp;Table1[[#This Row],[ShortIndustryTitle]]</f>
        <v>3273 - Cement And Concrete Product Manufacturing</v>
      </c>
      <c r="F1412" t="s">
        <v>751</v>
      </c>
      <c r="G1412">
        <v>2005</v>
      </c>
      <c r="H1412">
        <v>100</v>
      </c>
    </row>
    <row r="1413" spans="1:8" x14ac:dyDescent="0.3">
      <c r="A1413" t="s">
        <v>17</v>
      </c>
      <c r="B1413" s="12">
        <v>3273</v>
      </c>
      <c r="C1413" t="s">
        <v>156</v>
      </c>
      <c r="D1413" t="str">
        <f>_xlfn.XLOOKUP(Table1[[#This Row],[IndustryCode]],Metadata!$A$1:$A$64,Metadata!$F$1:$F$64,Table1[[#This Row],[IndustryTitle]])</f>
        <v>Cement And Concrete Product Manufacturing</v>
      </c>
      <c r="E1413" t="str">
        <f>Table1[[#This Row],[IndustryCode]]&amp;" - "&amp;Table1[[#This Row],[ShortIndustryTitle]]</f>
        <v>3273 - Cement And Concrete Product Manufacturing</v>
      </c>
      <c r="F1413" t="s">
        <v>751</v>
      </c>
      <c r="G1413">
        <v>2006</v>
      </c>
      <c r="H1413">
        <v>99.249002845123798</v>
      </c>
    </row>
    <row r="1414" spans="1:8" x14ac:dyDescent="0.3">
      <c r="A1414" t="s">
        <v>17</v>
      </c>
      <c r="B1414" s="12">
        <v>3273</v>
      </c>
      <c r="C1414" t="s">
        <v>156</v>
      </c>
      <c r="D1414" t="str">
        <f>_xlfn.XLOOKUP(Table1[[#This Row],[IndustryCode]],Metadata!$A$1:$A$64,Metadata!$F$1:$F$64,Table1[[#This Row],[IndustryTitle]])</f>
        <v>Cement And Concrete Product Manufacturing</v>
      </c>
      <c r="E1414" t="str">
        <f>Table1[[#This Row],[IndustryCode]]&amp;" - "&amp;Table1[[#This Row],[ShortIndustryTitle]]</f>
        <v>3273 - Cement And Concrete Product Manufacturing</v>
      </c>
      <c r="F1414" t="s">
        <v>751</v>
      </c>
      <c r="G1414">
        <v>2007</v>
      </c>
      <c r="H1414">
        <v>99.122593979520502</v>
      </c>
    </row>
    <row r="1415" spans="1:8" x14ac:dyDescent="0.3">
      <c r="A1415" t="s">
        <v>17</v>
      </c>
      <c r="B1415" s="12">
        <v>3273</v>
      </c>
      <c r="C1415" t="s">
        <v>156</v>
      </c>
      <c r="D1415" t="str">
        <f>_xlfn.XLOOKUP(Table1[[#This Row],[IndustryCode]],Metadata!$A$1:$A$64,Metadata!$F$1:$F$64,Table1[[#This Row],[IndustryTitle]])</f>
        <v>Cement And Concrete Product Manufacturing</v>
      </c>
      <c r="E1415" t="str">
        <f>Table1[[#This Row],[IndustryCode]]&amp;" - "&amp;Table1[[#This Row],[ShortIndustryTitle]]</f>
        <v>3273 - Cement And Concrete Product Manufacturing</v>
      </c>
      <c r="F1415" t="s">
        <v>751</v>
      </c>
      <c r="G1415">
        <v>2008</v>
      </c>
      <c r="H1415">
        <v>102.117851287223</v>
      </c>
    </row>
    <row r="1416" spans="1:8" x14ac:dyDescent="0.3">
      <c r="A1416" t="s">
        <v>17</v>
      </c>
      <c r="B1416" s="12">
        <v>3273</v>
      </c>
      <c r="C1416" t="s">
        <v>156</v>
      </c>
      <c r="D1416" t="str">
        <f>_xlfn.XLOOKUP(Table1[[#This Row],[IndustryCode]],Metadata!$A$1:$A$64,Metadata!$F$1:$F$64,Table1[[#This Row],[IndustryTitle]])</f>
        <v>Cement And Concrete Product Manufacturing</v>
      </c>
      <c r="E1416" t="str">
        <f>Table1[[#This Row],[IndustryCode]]&amp;" - "&amp;Table1[[#This Row],[ShortIndustryTitle]]</f>
        <v>3273 - Cement And Concrete Product Manufacturing</v>
      </c>
      <c r="F1416" t="s">
        <v>751</v>
      </c>
      <c r="G1416">
        <v>2009</v>
      </c>
      <c r="H1416">
        <v>104.008834137844</v>
      </c>
    </row>
    <row r="1417" spans="1:8" x14ac:dyDescent="0.3">
      <c r="A1417" t="s">
        <v>17</v>
      </c>
      <c r="B1417" s="12">
        <v>3273</v>
      </c>
      <c r="C1417" t="s">
        <v>156</v>
      </c>
      <c r="D1417" t="str">
        <f>_xlfn.XLOOKUP(Table1[[#This Row],[IndustryCode]],Metadata!$A$1:$A$64,Metadata!$F$1:$F$64,Table1[[#This Row],[IndustryTitle]])</f>
        <v>Cement And Concrete Product Manufacturing</v>
      </c>
      <c r="E1417" t="str">
        <f>Table1[[#This Row],[IndustryCode]]&amp;" - "&amp;Table1[[#This Row],[ShortIndustryTitle]]</f>
        <v>3273 - Cement And Concrete Product Manufacturing</v>
      </c>
      <c r="F1417" t="s">
        <v>751</v>
      </c>
      <c r="G1417">
        <v>2010</v>
      </c>
      <c r="H1417">
        <v>105.571910811457</v>
      </c>
    </row>
    <row r="1418" spans="1:8" x14ac:dyDescent="0.3">
      <c r="A1418" t="s">
        <v>17</v>
      </c>
      <c r="B1418" s="12">
        <v>3273</v>
      </c>
      <c r="C1418" t="s">
        <v>156</v>
      </c>
      <c r="D1418" t="str">
        <f>_xlfn.XLOOKUP(Table1[[#This Row],[IndustryCode]],Metadata!$A$1:$A$64,Metadata!$F$1:$F$64,Table1[[#This Row],[IndustryTitle]])</f>
        <v>Cement And Concrete Product Manufacturing</v>
      </c>
      <c r="E1418" t="str">
        <f>Table1[[#This Row],[IndustryCode]]&amp;" - "&amp;Table1[[#This Row],[ShortIndustryTitle]]</f>
        <v>3273 - Cement And Concrete Product Manufacturing</v>
      </c>
      <c r="F1418" t="s">
        <v>751</v>
      </c>
      <c r="G1418">
        <v>2011</v>
      </c>
      <c r="H1418">
        <v>103.683566133149</v>
      </c>
    </row>
    <row r="1419" spans="1:8" x14ac:dyDescent="0.3">
      <c r="A1419" t="s">
        <v>17</v>
      </c>
      <c r="B1419" s="12">
        <v>3273</v>
      </c>
      <c r="C1419" t="s">
        <v>156</v>
      </c>
      <c r="D1419" t="str">
        <f>_xlfn.XLOOKUP(Table1[[#This Row],[IndustryCode]],Metadata!$A$1:$A$64,Metadata!$F$1:$F$64,Table1[[#This Row],[IndustryTitle]])</f>
        <v>Cement And Concrete Product Manufacturing</v>
      </c>
      <c r="E1419" t="str">
        <f>Table1[[#This Row],[IndustryCode]]&amp;" - "&amp;Table1[[#This Row],[ShortIndustryTitle]]</f>
        <v>3273 - Cement And Concrete Product Manufacturing</v>
      </c>
      <c r="F1419" t="s">
        <v>751</v>
      </c>
      <c r="G1419">
        <v>2012</v>
      </c>
      <c r="H1419">
        <v>100.928586139453</v>
      </c>
    </row>
    <row r="1420" spans="1:8" x14ac:dyDescent="0.3">
      <c r="A1420" t="s">
        <v>17</v>
      </c>
      <c r="B1420" s="12">
        <v>3273</v>
      </c>
      <c r="C1420" t="s">
        <v>156</v>
      </c>
      <c r="D1420" t="str">
        <f>_xlfn.XLOOKUP(Table1[[#This Row],[IndustryCode]],Metadata!$A$1:$A$64,Metadata!$F$1:$F$64,Table1[[#This Row],[IndustryTitle]])</f>
        <v>Cement And Concrete Product Manufacturing</v>
      </c>
      <c r="E1420" t="str">
        <f>Table1[[#This Row],[IndustryCode]]&amp;" - "&amp;Table1[[#This Row],[ShortIndustryTitle]]</f>
        <v>3273 - Cement And Concrete Product Manufacturing</v>
      </c>
      <c r="F1420" t="s">
        <v>751</v>
      </c>
      <c r="G1420">
        <v>2013</v>
      </c>
      <c r="H1420">
        <v>105.56206189723601</v>
      </c>
    </row>
    <row r="1421" spans="1:8" x14ac:dyDescent="0.3">
      <c r="A1421" t="s">
        <v>17</v>
      </c>
      <c r="B1421" s="12">
        <v>3273</v>
      </c>
      <c r="C1421" t="s">
        <v>156</v>
      </c>
      <c r="D1421" t="str">
        <f>_xlfn.XLOOKUP(Table1[[#This Row],[IndustryCode]],Metadata!$A$1:$A$64,Metadata!$F$1:$F$64,Table1[[#This Row],[IndustryTitle]])</f>
        <v>Cement And Concrete Product Manufacturing</v>
      </c>
      <c r="E1421" t="str">
        <f>Table1[[#This Row],[IndustryCode]]&amp;" - "&amp;Table1[[#This Row],[ShortIndustryTitle]]</f>
        <v>3273 - Cement And Concrete Product Manufacturing</v>
      </c>
      <c r="F1421" t="s">
        <v>751</v>
      </c>
      <c r="G1421">
        <v>2014</v>
      </c>
      <c r="H1421">
        <v>105.74313514855599</v>
      </c>
    </row>
    <row r="1422" spans="1:8" x14ac:dyDescent="0.3">
      <c r="A1422" t="s">
        <v>17</v>
      </c>
      <c r="B1422" s="12">
        <v>3273</v>
      </c>
      <c r="C1422" t="s">
        <v>156</v>
      </c>
      <c r="D1422" t="str">
        <f>_xlfn.XLOOKUP(Table1[[#This Row],[IndustryCode]],Metadata!$A$1:$A$64,Metadata!$F$1:$F$64,Table1[[#This Row],[IndustryTitle]])</f>
        <v>Cement And Concrete Product Manufacturing</v>
      </c>
      <c r="E1422" t="str">
        <f>Table1[[#This Row],[IndustryCode]]&amp;" - "&amp;Table1[[#This Row],[ShortIndustryTitle]]</f>
        <v>3273 - Cement And Concrete Product Manufacturing</v>
      </c>
      <c r="F1422" t="s">
        <v>751</v>
      </c>
      <c r="G1422">
        <v>2015</v>
      </c>
      <c r="H1422">
        <v>102.591772464657</v>
      </c>
    </row>
    <row r="1423" spans="1:8" x14ac:dyDescent="0.3">
      <c r="A1423" t="s">
        <v>17</v>
      </c>
      <c r="B1423" s="12">
        <v>3273</v>
      </c>
      <c r="C1423" t="s">
        <v>156</v>
      </c>
      <c r="D1423" t="str">
        <f>_xlfn.XLOOKUP(Table1[[#This Row],[IndustryCode]],Metadata!$A$1:$A$64,Metadata!$F$1:$F$64,Table1[[#This Row],[IndustryTitle]])</f>
        <v>Cement And Concrete Product Manufacturing</v>
      </c>
      <c r="E1423" t="str">
        <f>Table1[[#This Row],[IndustryCode]]&amp;" - "&amp;Table1[[#This Row],[ShortIndustryTitle]]</f>
        <v>3273 - Cement And Concrete Product Manufacturing</v>
      </c>
      <c r="F1423" t="s">
        <v>751</v>
      </c>
      <c r="G1423">
        <v>2016</v>
      </c>
      <c r="H1423">
        <v>102.90844014267</v>
      </c>
    </row>
    <row r="1424" spans="1:8" x14ac:dyDescent="0.3">
      <c r="A1424" t="s">
        <v>17</v>
      </c>
      <c r="B1424" s="12">
        <v>3273</v>
      </c>
      <c r="C1424" t="s">
        <v>156</v>
      </c>
      <c r="D1424" t="str">
        <f>_xlfn.XLOOKUP(Table1[[#This Row],[IndustryCode]],Metadata!$A$1:$A$64,Metadata!$F$1:$F$64,Table1[[#This Row],[IndustryTitle]])</f>
        <v>Cement And Concrete Product Manufacturing</v>
      </c>
      <c r="E1424" t="str">
        <f>Table1[[#This Row],[IndustryCode]]&amp;" - "&amp;Table1[[#This Row],[ShortIndustryTitle]]</f>
        <v>3273 - Cement And Concrete Product Manufacturing</v>
      </c>
      <c r="F1424" t="s">
        <v>751</v>
      </c>
      <c r="G1424">
        <v>2017</v>
      </c>
      <c r="H1424">
        <v>101.98480843611701</v>
      </c>
    </row>
    <row r="1425" spans="1:8" x14ac:dyDescent="0.3">
      <c r="A1425" t="s">
        <v>17</v>
      </c>
      <c r="B1425" s="12">
        <v>3273</v>
      </c>
      <c r="C1425" t="s">
        <v>156</v>
      </c>
      <c r="D1425" t="str">
        <f>_xlfn.XLOOKUP(Table1[[#This Row],[IndustryCode]],Metadata!$A$1:$A$64,Metadata!$F$1:$F$64,Table1[[#This Row],[IndustryTitle]])</f>
        <v>Cement And Concrete Product Manufacturing</v>
      </c>
      <c r="E1425" t="str">
        <f>Table1[[#This Row],[IndustryCode]]&amp;" - "&amp;Table1[[#This Row],[ShortIndustryTitle]]</f>
        <v>3273 - Cement And Concrete Product Manufacturing</v>
      </c>
      <c r="F1425" t="s">
        <v>751</v>
      </c>
      <c r="G1425">
        <v>2018</v>
      </c>
      <c r="H1425">
        <v>102.046764054291</v>
      </c>
    </row>
    <row r="1426" spans="1:8" x14ac:dyDescent="0.3">
      <c r="A1426" t="s">
        <v>17</v>
      </c>
      <c r="B1426" s="12">
        <v>3273</v>
      </c>
      <c r="C1426" t="s">
        <v>156</v>
      </c>
      <c r="D1426" t="str">
        <f>_xlfn.XLOOKUP(Table1[[#This Row],[IndustryCode]],Metadata!$A$1:$A$64,Metadata!$F$1:$F$64,Table1[[#This Row],[IndustryTitle]])</f>
        <v>Cement And Concrete Product Manufacturing</v>
      </c>
      <c r="E1426" t="str">
        <f>Table1[[#This Row],[IndustryCode]]&amp;" - "&amp;Table1[[#This Row],[ShortIndustryTitle]]</f>
        <v>3273 - Cement And Concrete Product Manufacturing</v>
      </c>
      <c r="F1426" t="s">
        <v>751</v>
      </c>
      <c r="G1426">
        <v>2019</v>
      </c>
      <c r="H1426">
        <v>102.11207948416801</v>
      </c>
    </row>
    <row r="1427" spans="1:8" x14ac:dyDescent="0.3">
      <c r="A1427" t="s">
        <v>17</v>
      </c>
      <c r="B1427" s="12">
        <v>3274</v>
      </c>
      <c r="C1427" t="s">
        <v>157</v>
      </c>
      <c r="D1427" t="str">
        <f>_xlfn.XLOOKUP(Table1[[#This Row],[IndustryCode]],Metadata!$A$1:$A$64,Metadata!$F$1:$F$64,Table1[[#This Row],[IndustryTitle]])</f>
        <v>Lime And Gypsum Product Manufacturing</v>
      </c>
      <c r="E1427" t="str">
        <f>Table1[[#This Row],[IndustryCode]]&amp;" - "&amp;Table1[[#This Row],[ShortIndustryTitle]]</f>
        <v>3274 - Lime And Gypsum Product Manufacturing</v>
      </c>
      <c r="F1427" t="s">
        <v>751</v>
      </c>
      <c r="G1427">
        <v>2005</v>
      </c>
      <c r="H1427">
        <v>100</v>
      </c>
    </row>
    <row r="1428" spans="1:8" x14ac:dyDescent="0.3">
      <c r="A1428" t="s">
        <v>17</v>
      </c>
      <c r="B1428" s="12">
        <v>3274</v>
      </c>
      <c r="C1428" t="s">
        <v>157</v>
      </c>
      <c r="D1428" t="str">
        <f>_xlfn.XLOOKUP(Table1[[#This Row],[IndustryCode]],Metadata!$A$1:$A$64,Metadata!$F$1:$F$64,Table1[[#This Row],[IndustryTitle]])</f>
        <v>Lime And Gypsum Product Manufacturing</v>
      </c>
      <c r="E1428" t="str">
        <f>Table1[[#This Row],[IndustryCode]]&amp;" - "&amp;Table1[[#This Row],[ShortIndustryTitle]]</f>
        <v>3274 - Lime And Gypsum Product Manufacturing</v>
      </c>
      <c r="F1428" t="s">
        <v>751</v>
      </c>
      <c r="G1428">
        <v>2006</v>
      </c>
      <c r="H1428">
        <v>99.249002845123798</v>
      </c>
    </row>
    <row r="1429" spans="1:8" x14ac:dyDescent="0.3">
      <c r="A1429" t="s">
        <v>17</v>
      </c>
      <c r="B1429" s="12">
        <v>3274</v>
      </c>
      <c r="C1429" t="s">
        <v>157</v>
      </c>
      <c r="D1429" t="str">
        <f>_xlfn.XLOOKUP(Table1[[#This Row],[IndustryCode]],Metadata!$A$1:$A$64,Metadata!$F$1:$F$64,Table1[[#This Row],[IndustryTitle]])</f>
        <v>Lime And Gypsum Product Manufacturing</v>
      </c>
      <c r="E1429" t="str">
        <f>Table1[[#This Row],[IndustryCode]]&amp;" - "&amp;Table1[[#This Row],[ShortIndustryTitle]]</f>
        <v>3274 - Lime And Gypsum Product Manufacturing</v>
      </c>
      <c r="F1429" t="s">
        <v>751</v>
      </c>
      <c r="G1429">
        <v>2007</v>
      </c>
      <c r="H1429">
        <v>99.122593979520502</v>
      </c>
    </row>
    <row r="1430" spans="1:8" x14ac:dyDescent="0.3">
      <c r="A1430" t="s">
        <v>17</v>
      </c>
      <c r="B1430" s="12">
        <v>3274</v>
      </c>
      <c r="C1430" t="s">
        <v>157</v>
      </c>
      <c r="D1430" t="str">
        <f>_xlfn.XLOOKUP(Table1[[#This Row],[IndustryCode]],Metadata!$A$1:$A$64,Metadata!$F$1:$F$64,Table1[[#This Row],[IndustryTitle]])</f>
        <v>Lime And Gypsum Product Manufacturing</v>
      </c>
      <c r="E1430" t="str">
        <f>Table1[[#This Row],[IndustryCode]]&amp;" - "&amp;Table1[[#This Row],[ShortIndustryTitle]]</f>
        <v>3274 - Lime And Gypsum Product Manufacturing</v>
      </c>
      <c r="F1430" t="s">
        <v>751</v>
      </c>
      <c r="G1430">
        <v>2008</v>
      </c>
      <c r="H1430">
        <v>102.117851287223</v>
      </c>
    </row>
    <row r="1431" spans="1:8" x14ac:dyDescent="0.3">
      <c r="A1431" t="s">
        <v>17</v>
      </c>
      <c r="B1431" s="12">
        <v>3274</v>
      </c>
      <c r="C1431" t="s">
        <v>157</v>
      </c>
      <c r="D1431" t="str">
        <f>_xlfn.XLOOKUP(Table1[[#This Row],[IndustryCode]],Metadata!$A$1:$A$64,Metadata!$F$1:$F$64,Table1[[#This Row],[IndustryTitle]])</f>
        <v>Lime And Gypsum Product Manufacturing</v>
      </c>
      <c r="E1431" t="str">
        <f>Table1[[#This Row],[IndustryCode]]&amp;" - "&amp;Table1[[#This Row],[ShortIndustryTitle]]</f>
        <v>3274 - Lime And Gypsum Product Manufacturing</v>
      </c>
      <c r="F1431" t="s">
        <v>751</v>
      </c>
      <c r="G1431">
        <v>2009</v>
      </c>
      <c r="H1431">
        <v>104.008834137844</v>
      </c>
    </row>
    <row r="1432" spans="1:8" x14ac:dyDescent="0.3">
      <c r="A1432" t="s">
        <v>17</v>
      </c>
      <c r="B1432" s="12">
        <v>3274</v>
      </c>
      <c r="C1432" t="s">
        <v>157</v>
      </c>
      <c r="D1432" t="str">
        <f>_xlfn.XLOOKUP(Table1[[#This Row],[IndustryCode]],Metadata!$A$1:$A$64,Metadata!$F$1:$F$64,Table1[[#This Row],[IndustryTitle]])</f>
        <v>Lime And Gypsum Product Manufacturing</v>
      </c>
      <c r="E1432" t="str">
        <f>Table1[[#This Row],[IndustryCode]]&amp;" - "&amp;Table1[[#This Row],[ShortIndustryTitle]]</f>
        <v>3274 - Lime And Gypsum Product Manufacturing</v>
      </c>
      <c r="F1432" t="s">
        <v>751</v>
      </c>
      <c r="G1432">
        <v>2010</v>
      </c>
      <c r="H1432">
        <v>105.571910811457</v>
      </c>
    </row>
    <row r="1433" spans="1:8" x14ac:dyDescent="0.3">
      <c r="A1433" t="s">
        <v>17</v>
      </c>
      <c r="B1433" s="12">
        <v>3274</v>
      </c>
      <c r="C1433" t="s">
        <v>157</v>
      </c>
      <c r="D1433" t="str">
        <f>_xlfn.XLOOKUP(Table1[[#This Row],[IndustryCode]],Metadata!$A$1:$A$64,Metadata!$F$1:$F$64,Table1[[#This Row],[IndustryTitle]])</f>
        <v>Lime And Gypsum Product Manufacturing</v>
      </c>
      <c r="E1433" t="str">
        <f>Table1[[#This Row],[IndustryCode]]&amp;" - "&amp;Table1[[#This Row],[ShortIndustryTitle]]</f>
        <v>3274 - Lime And Gypsum Product Manufacturing</v>
      </c>
      <c r="F1433" t="s">
        <v>751</v>
      </c>
      <c r="G1433">
        <v>2011</v>
      </c>
      <c r="H1433">
        <v>103.683566133149</v>
      </c>
    </row>
    <row r="1434" spans="1:8" x14ac:dyDescent="0.3">
      <c r="A1434" t="s">
        <v>17</v>
      </c>
      <c r="B1434" s="12">
        <v>3274</v>
      </c>
      <c r="C1434" t="s">
        <v>157</v>
      </c>
      <c r="D1434" t="str">
        <f>_xlfn.XLOOKUP(Table1[[#This Row],[IndustryCode]],Metadata!$A$1:$A$64,Metadata!$F$1:$F$64,Table1[[#This Row],[IndustryTitle]])</f>
        <v>Lime And Gypsum Product Manufacturing</v>
      </c>
      <c r="E1434" t="str">
        <f>Table1[[#This Row],[IndustryCode]]&amp;" - "&amp;Table1[[#This Row],[ShortIndustryTitle]]</f>
        <v>3274 - Lime And Gypsum Product Manufacturing</v>
      </c>
      <c r="F1434" t="s">
        <v>751</v>
      </c>
      <c r="G1434">
        <v>2012</v>
      </c>
      <c r="H1434">
        <v>100.928586139453</v>
      </c>
    </row>
    <row r="1435" spans="1:8" x14ac:dyDescent="0.3">
      <c r="A1435" t="s">
        <v>17</v>
      </c>
      <c r="B1435" s="12">
        <v>3274</v>
      </c>
      <c r="C1435" t="s">
        <v>157</v>
      </c>
      <c r="D1435" t="str">
        <f>_xlfn.XLOOKUP(Table1[[#This Row],[IndustryCode]],Metadata!$A$1:$A$64,Metadata!$F$1:$F$64,Table1[[#This Row],[IndustryTitle]])</f>
        <v>Lime And Gypsum Product Manufacturing</v>
      </c>
      <c r="E1435" t="str">
        <f>Table1[[#This Row],[IndustryCode]]&amp;" - "&amp;Table1[[#This Row],[ShortIndustryTitle]]</f>
        <v>3274 - Lime And Gypsum Product Manufacturing</v>
      </c>
      <c r="F1435" t="s">
        <v>751</v>
      </c>
      <c r="G1435">
        <v>2013</v>
      </c>
      <c r="H1435">
        <v>105.56206189723601</v>
      </c>
    </row>
    <row r="1436" spans="1:8" x14ac:dyDescent="0.3">
      <c r="A1436" t="s">
        <v>17</v>
      </c>
      <c r="B1436" s="12">
        <v>3274</v>
      </c>
      <c r="C1436" t="s">
        <v>157</v>
      </c>
      <c r="D1436" t="str">
        <f>_xlfn.XLOOKUP(Table1[[#This Row],[IndustryCode]],Metadata!$A$1:$A$64,Metadata!$F$1:$F$64,Table1[[#This Row],[IndustryTitle]])</f>
        <v>Lime And Gypsum Product Manufacturing</v>
      </c>
      <c r="E1436" t="str">
        <f>Table1[[#This Row],[IndustryCode]]&amp;" - "&amp;Table1[[#This Row],[ShortIndustryTitle]]</f>
        <v>3274 - Lime And Gypsum Product Manufacturing</v>
      </c>
      <c r="F1436" t="s">
        <v>751</v>
      </c>
      <c r="G1436">
        <v>2014</v>
      </c>
      <c r="H1436">
        <v>105.74313514855599</v>
      </c>
    </row>
    <row r="1437" spans="1:8" x14ac:dyDescent="0.3">
      <c r="A1437" t="s">
        <v>17</v>
      </c>
      <c r="B1437" s="12">
        <v>3274</v>
      </c>
      <c r="C1437" t="s">
        <v>157</v>
      </c>
      <c r="D1437" t="str">
        <f>_xlfn.XLOOKUP(Table1[[#This Row],[IndustryCode]],Metadata!$A$1:$A$64,Metadata!$F$1:$F$64,Table1[[#This Row],[IndustryTitle]])</f>
        <v>Lime And Gypsum Product Manufacturing</v>
      </c>
      <c r="E1437" t="str">
        <f>Table1[[#This Row],[IndustryCode]]&amp;" - "&amp;Table1[[#This Row],[ShortIndustryTitle]]</f>
        <v>3274 - Lime And Gypsum Product Manufacturing</v>
      </c>
      <c r="F1437" t="s">
        <v>751</v>
      </c>
      <c r="G1437">
        <v>2015</v>
      </c>
      <c r="H1437">
        <v>102.591772464657</v>
      </c>
    </row>
    <row r="1438" spans="1:8" x14ac:dyDescent="0.3">
      <c r="A1438" t="s">
        <v>17</v>
      </c>
      <c r="B1438" s="12">
        <v>3274</v>
      </c>
      <c r="C1438" t="s">
        <v>157</v>
      </c>
      <c r="D1438" t="str">
        <f>_xlfn.XLOOKUP(Table1[[#This Row],[IndustryCode]],Metadata!$A$1:$A$64,Metadata!$F$1:$F$64,Table1[[#This Row],[IndustryTitle]])</f>
        <v>Lime And Gypsum Product Manufacturing</v>
      </c>
      <c r="E1438" t="str">
        <f>Table1[[#This Row],[IndustryCode]]&amp;" - "&amp;Table1[[#This Row],[ShortIndustryTitle]]</f>
        <v>3274 - Lime And Gypsum Product Manufacturing</v>
      </c>
      <c r="F1438" t="s">
        <v>751</v>
      </c>
      <c r="G1438">
        <v>2016</v>
      </c>
      <c r="H1438">
        <v>102.90844014267</v>
      </c>
    </row>
    <row r="1439" spans="1:8" x14ac:dyDescent="0.3">
      <c r="A1439" t="s">
        <v>17</v>
      </c>
      <c r="B1439" s="12">
        <v>3274</v>
      </c>
      <c r="C1439" t="s">
        <v>157</v>
      </c>
      <c r="D1439" t="str">
        <f>_xlfn.XLOOKUP(Table1[[#This Row],[IndustryCode]],Metadata!$A$1:$A$64,Metadata!$F$1:$F$64,Table1[[#This Row],[IndustryTitle]])</f>
        <v>Lime And Gypsum Product Manufacturing</v>
      </c>
      <c r="E1439" t="str">
        <f>Table1[[#This Row],[IndustryCode]]&amp;" - "&amp;Table1[[#This Row],[ShortIndustryTitle]]</f>
        <v>3274 - Lime And Gypsum Product Manufacturing</v>
      </c>
      <c r="F1439" t="s">
        <v>751</v>
      </c>
      <c r="G1439">
        <v>2017</v>
      </c>
      <c r="H1439">
        <v>101.98480843611701</v>
      </c>
    </row>
    <row r="1440" spans="1:8" x14ac:dyDescent="0.3">
      <c r="A1440" t="s">
        <v>17</v>
      </c>
      <c r="B1440" s="12">
        <v>3274</v>
      </c>
      <c r="C1440" t="s">
        <v>157</v>
      </c>
      <c r="D1440" t="str">
        <f>_xlfn.XLOOKUP(Table1[[#This Row],[IndustryCode]],Metadata!$A$1:$A$64,Metadata!$F$1:$F$64,Table1[[#This Row],[IndustryTitle]])</f>
        <v>Lime And Gypsum Product Manufacturing</v>
      </c>
      <c r="E1440" t="str">
        <f>Table1[[#This Row],[IndustryCode]]&amp;" - "&amp;Table1[[#This Row],[ShortIndustryTitle]]</f>
        <v>3274 - Lime And Gypsum Product Manufacturing</v>
      </c>
      <c r="F1440" t="s">
        <v>751</v>
      </c>
      <c r="G1440">
        <v>2018</v>
      </c>
      <c r="H1440">
        <v>102.046764054291</v>
      </c>
    </row>
    <row r="1441" spans="1:8" x14ac:dyDescent="0.3">
      <c r="A1441" t="s">
        <v>17</v>
      </c>
      <c r="B1441" s="12">
        <v>3274</v>
      </c>
      <c r="C1441" t="s">
        <v>157</v>
      </c>
      <c r="D1441" t="str">
        <f>_xlfn.XLOOKUP(Table1[[#This Row],[IndustryCode]],Metadata!$A$1:$A$64,Metadata!$F$1:$F$64,Table1[[#This Row],[IndustryTitle]])</f>
        <v>Lime And Gypsum Product Manufacturing</v>
      </c>
      <c r="E1441" t="str">
        <f>Table1[[#This Row],[IndustryCode]]&amp;" - "&amp;Table1[[#This Row],[ShortIndustryTitle]]</f>
        <v>3274 - Lime And Gypsum Product Manufacturing</v>
      </c>
      <c r="F1441" t="s">
        <v>751</v>
      </c>
      <c r="G1441">
        <v>2019</v>
      </c>
      <c r="H1441">
        <v>102.11207948416801</v>
      </c>
    </row>
    <row r="1442" spans="1:8" x14ac:dyDescent="0.3">
      <c r="A1442" t="s">
        <v>17</v>
      </c>
      <c r="B1442" s="12">
        <v>3279</v>
      </c>
      <c r="C1442" t="s">
        <v>158</v>
      </c>
      <c r="D1442" t="str">
        <f>_xlfn.XLOOKUP(Table1[[#This Row],[IndustryCode]],Metadata!$A$1:$A$64,Metadata!$F$1:$F$64,Table1[[#This Row],[IndustryTitle]])</f>
        <v>Other Nonmetallic Mineral Product Manufacturing</v>
      </c>
      <c r="E1442" t="str">
        <f>Table1[[#This Row],[IndustryCode]]&amp;" - "&amp;Table1[[#This Row],[ShortIndustryTitle]]</f>
        <v>3279 - Other Nonmetallic Mineral Product Manufacturing</v>
      </c>
      <c r="F1442" t="s">
        <v>751</v>
      </c>
      <c r="G1442">
        <v>2005</v>
      </c>
      <c r="H1442">
        <v>100</v>
      </c>
    </row>
    <row r="1443" spans="1:8" x14ac:dyDescent="0.3">
      <c r="A1443" t="s">
        <v>17</v>
      </c>
      <c r="B1443" s="12">
        <v>3279</v>
      </c>
      <c r="C1443" t="s">
        <v>158</v>
      </c>
      <c r="D1443" t="str">
        <f>_xlfn.XLOOKUP(Table1[[#This Row],[IndustryCode]],Metadata!$A$1:$A$64,Metadata!$F$1:$F$64,Table1[[#This Row],[IndustryTitle]])</f>
        <v>Other Nonmetallic Mineral Product Manufacturing</v>
      </c>
      <c r="E1443" t="str">
        <f>Table1[[#This Row],[IndustryCode]]&amp;" - "&amp;Table1[[#This Row],[ShortIndustryTitle]]</f>
        <v>3279 - Other Nonmetallic Mineral Product Manufacturing</v>
      </c>
      <c r="F1443" t="s">
        <v>751</v>
      </c>
      <c r="G1443">
        <v>2006</v>
      </c>
      <c r="H1443">
        <v>99.953500565444998</v>
      </c>
    </row>
    <row r="1444" spans="1:8" x14ac:dyDescent="0.3">
      <c r="A1444" t="s">
        <v>17</v>
      </c>
      <c r="B1444" s="12">
        <v>3279</v>
      </c>
      <c r="C1444" t="s">
        <v>158</v>
      </c>
      <c r="D1444" t="str">
        <f>_xlfn.XLOOKUP(Table1[[#This Row],[IndustryCode]],Metadata!$A$1:$A$64,Metadata!$F$1:$F$64,Table1[[#This Row],[IndustryTitle]])</f>
        <v>Other Nonmetallic Mineral Product Manufacturing</v>
      </c>
      <c r="E1444" t="str">
        <f>Table1[[#This Row],[IndustryCode]]&amp;" - "&amp;Table1[[#This Row],[ShortIndustryTitle]]</f>
        <v>3279 - Other Nonmetallic Mineral Product Manufacturing</v>
      </c>
      <c r="F1444" t="s">
        <v>751</v>
      </c>
      <c r="G1444">
        <v>2007</v>
      </c>
      <c r="H1444">
        <v>101.23609787172001</v>
      </c>
    </row>
    <row r="1445" spans="1:8" x14ac:dyDescent="0.3">
      <c r="A1445" t="s">
        <v>17</v>
      </c>
      <c r="B1445" s="12">
        <v>3279</v>
      </c>
      <c r="C1445" t="s">
        <v>158</v>
      </c>
      <c r="D1445" t="str">
        <f>_xlfn.XLOOKUP(Table1[[#This Row],[IndustryCode]],Metadata!$A$1:$A$64,Metadata!$F$1:$F$64,Table1[[#This Row],[IndustryTitle]])</f>
        <v>Other Nonmetallic Mineral Product Manufacturing</v>
      </c>
      <c r="E1445" t="str">
        <f>Table1[[#This Row],[IndustryCode]]&amp;" - "&amp;Table1[[#This Row],[ShortIndustryTitle]]</f>
        <v>3279 - Other Nonmetallic Mineral Product Manufacturing</v>
      </c>
      <c r="F1445" t="s">
        <v>751</v>
      </c>
      <c r="G1445">
        <v>2008</v>
      </c>
      <c r="H1445">
        <v>100.782350554961</v>
      </c>
    </row>
    <row r="1446" spans="1:8" x14ac:dyDescent="0.3">
      <c r="A1446" t="s">
        <v>17</v>
      </c>
      <c r="B1446" s="12">
        <v>3279</v>
      </c>
      <c r="C1446" t="s">
        <v>158</v>
      </c>
      <c r="D1446" t="str">
        <f>_xlfn.XLOOKUP(Table1[[#This Row],[IndustryCode]],Metadata!$A$1:$A$64,Metadata!$F$1:$F$64,Table1[[#This Row],[IndustryTitle]])</f>
        <v>Other Nonmetallic Mineral Product Manufacturing</v>
      </c>
      <c r="E1446" t="str">
        <f>Table1[[#This Row],[IndustryCode]]&amp;" - "&amp;Table1[[#This Row],[ShortIndustryTitle]]</f>
        <v>3279 - Other Nonmetallic Mineral Product Manufacturing</v>
      </c>
      <c r="F1446" t="s">
        <v>751</v>
      </c>
      <c r="G1446">
        <v>2009</v>
      </c>
      <c r="H1446">
        <v>112.54475606680199</v>
      </c>
    </row>
    <row r="1447" spans="1:8" x14ac:dyDescent="0.3">
      <c r="A1447" t="s">
        <v>17</v>
      </c>
      <c r="B1447" s="12">
        <v>3279</v>
      </c>
      <c r="C1447" t="s">
        <v>158</v>
      </c>
      <c r="D1447" t="str">
        <f>_xlfn.XLOOKUP(Table1[[#This Row],[IndustryCode]],Metadata!$A$1:$A$64,Metadata!$F$1:$F$64,Table1[[#This Row],[IndustryTitle]])</f>
        <v>Other Nonmetallic Mineral Product Manufacturing</v>
      </c>
      <c r="E1447" t="str">
        <f>Table1[[#This Row],[IndustryCode]]&amp;" - "&amp;Table1[[#This Row],[ShortIndustryTitle]]</f>
        <v>3279 - Other Nonmetallic Mineral Product Manufacturing</v>
      </c>
      <c r="F1447" t="s">
        <v>751</v>
      </c>
      <c r="G1447">
        <v>2010</v>
      </c>
      <c r="H1447">
        <v>106.22441472459199</v>
      </c>
    </row>
    <row r="1448" spans="1:8" x14ac:dyDescent="0.3">
      <c r="A1448" t="s">
        <v>17</v>
      </c>
      <c r="B1448" s="12">
        <v>3279</v>
      </c>
      <c r="C1448" t="s">
        <v>158</v>
      </c>
      <c r="D1448" t="str">
        <f>_xlfn.XLOOKUP(Table1[[#This Row],[IndustryCode]],Metadata!$A$1:$A$64,Metadata!$F$1:$F$64,Table1[[#This Row],[IndustryTitle]])</f>
        <v>Other Nonmetallic Mineral Product Manufacturing</v>
      </c>
      <c r="E1448" t="str">
        <f>Table1[[#This Row],[IndustryCode]]&amp;" - "&amp;Table1[[#This Row],[ShortIndustryTitle]]</f>
        <v>3279 - Other Nonmetallic Mineral Product Manufacturing</v>
      </c>
      <c r="F1448" t="s">
        <v>751</v>
      </c>
      <c r="G1448">
        <v>2011</v>
      </c>
      <c r="H1448">
        <v>103.883401357469</v>
      </c>
    </row>
    <row r="1449" spans="1:8" x14ac:dyDescent="0.3">
      <c r="A1449" t="s">
        <v>17</v>
      </c>
      <c r="B1449" s="12">
        <v>3279</v>
      </c>
      <c r="C1449" t="s">
        <v>158</v>
      </c>
      <c r="D1449" t="str">
        <f>_xlfn.XLOOKUP(Table1[[#This Row],[IndustryCode]],Metadata!$A$1:$A$64,Metadata!$F$1:$F$64,Table1[[#This Row],[IndustryTitle]])</f>
        <v>Other Nonmetallic Mineral Product Manufacturing</v>
      </c>
      <c r="E1449" t="str">
        <f>Table1[[#This Row],[IndustryCode]]&amp;" - "&amp;Table1[[#This Row],[ShortIndustryTitle]]</f>
        <v>3279 - Other Nonmetallic Mineral Product Manufacturing</v>
      </c>
      <c r="F1449" t="s">
        <v>751</v>
      </c>
      <c r="G1449">
        <v>2012</v>
      </c>
      <c r="H1449">
        <v>109.573066459545</v>
      </c>
    </row>
    <row r="1450" spans="1:8" x14ac:dyDescent="0.3">
      <c r="A1450" t="s">
        <v>17</v>
      </c>
      <c r="B1450" s="12">
        <v>3279</v>
      </c>
      <c r="C1450" t="s">
        <v>158</v>
      </c>
      <c r="D1450" t="str">
        <f>_xlfn.XLOOKUP(Table1[[#This Row],[IndustryCode]],Metadata!$A$1:$A$64,Metadata!$F$1:$F$64,Table1[[#This Row],[IndustryTitle]])</f>
        <v>Other Nonmetallic Mineral Product Manufacturing</v>
      </c>
      <c r="E1450" t="str">
        <f>Table1[[#This Row],[IndustryCode]]&amp;" - "&amp;Table1[[#This Row],[ShortIndustryTitle]]</f>
        <v>3279 - Other Nonmetallic Mineral Product Manufacturing</v>
      </c>
      <c r="F1450" t="s">
        <v>751</v>
      </c>
      <c r="G1450">
        <v>2013</v>
      </c>
      <c r="H1450">
        <v>107.424950350789</v>
      </c>
    </row>
    <row r="1451" spans="1:8" x14ac:dyDescent="0.3">
      <c r="A1451" t="s">
        <v>17</v>
      </c>
      <c r="B1451" s="12">
        <v>3279</v>
      </c>
      <c r="C1451" t="s">
        <v>158</v>
      </c>
      <c r="D1451" t="str">
        <f>_xlfn.XLOOKUP(Table1[[#This Row],[IndustryCode]],Metadata!$A$1:$A$64,Metadata!$F$1:$F$64,Table1[[#This Row],[IndustryTitle]])</f>
        <v>Other Nonmetallic Mineral Product Manufacturing</v>
      </c>
      <c r="E1451" t="str">
        <f>Table1[[#This Row],[IndustryCode]]&amp;" - "&amp;Table1[[#This Row],[ShortIndustryTitle]]</f>
        <v>3279 - Other Nonmetallic Mineral Product Manufacturing</v>
      </c>
      <c r="F1451" t="s">
        <v>751</v>
      </c>
      <c r="G1451">
        <v>2014</v>
      </c>
      <c r="H1451">
        <v>112.501924393415</v>
      </c>
    </row>
    <row r="1452" spans="1:8" x14ac:dyDescent="0.3">
      <c r="A1452" t="s">
        <v>17</v>
      </c>
      <c r="B1452" s="12">
        <v>3279</v>
      </c>
      <c r="C1452" t="s">
        <v>158</v>
      </c>
      <c r="D1452" t="str">
        <f>_xlfn.XLOOKUP(Table1[[#This Row],[IndustryCode]],Metadata!$A$1:$A$64,Metadata!$F$1:$F$64,Table1[[#This Row],[IndustryTitle]])</f>
        <v>Other Nonmetallic Mineral Product Manufacturing</v>
      </c>
      <c r="E1452" t="str">
        <f>Table1[[#This Row],[IndustryCode]]&amp;" - "&amp;Table1[[#This Row],[ShortIndustryTitle]]</f>
        <v>3279 - Other Nonmetallic Mineral Product Manufacturing</v>
      </c>
      <c r="F1452" t="s">
        <v>751</v>
      </c>
      <c r="G1452">
        <v>2015</v>
      </c>
      <c r="H1452">
        <v>107.80857135426299</v>
      </c>
    </row>
    <row r="1453" spans="1:8" x14ac:dyDescent="0.3">
      <c r="A1453" t="s">
        <v>17</v>
      </c>
      <c r="B1453" s="12">
        <v>3279</v>
      </c>
      <c r="C1453" t="s">
        <v>158</v>
      </c>
      <c r="D1453" t="str">
        <f>_xlfn.XLOOKUP(Table1[[#This Row],[IndustryCode]],Metadata!$A$1:$A$64,Metadata!$F$1:$F$64,Table1[[#This Row],[IndustryTitle]])</f>
        <v>Other Nonmetallic Mineral Product Manufacturing</v>
      </c>
      <c r="E1453" t="str">
        <f>Table1[[#This Row],[IndustryCode]]&amp;" - "&amp;Table1[[#This Row],[ShortIndustryTitle]]</f>
        <v>3279 - Other Nonmetallic Mineral Product Manufacturing</v>
      </c>
      <c r="F1453" t="s">
        <v>751</v>
      </c>
      <c r="G1453">
        <v>2016</v>
      </c>
      <c r="H1453">
        <v>107.31251386616999</v>
      </c>
    </row>
    <row r="1454" spans="1:8" x14ac:dyDescent="0.3">
      <c r="A1454" t="s">
        <v>17</v>
      </c>
      <c r="B1454" s="12">
        <v>3279</v>
      </c>
      <c r="C1454" t="s">
        <v>158</v>
      </c>
      <c r="D1454" t="str">
        <f>_xlfn.XLOOKUP(Table1[[#This Row],[IndustryCode]],Metadata!$A$1:$A$64,Metadata!$F$1:$F$64,Table1[[#This Row],[IndustryTitle]])</f>
        <v>Other Nonmetallic Mineral Product Manufacturing</v>
      </c>
      <c r="E1454" t="str">
        <f>Table1[[#This Row],[IndustryCode]]&amp;" - "&amp;Table1[[#This Row],[ShortIndustryTitle]]</f>
        <v>3279 - Other Nonmetallic Mineral Product Manufacturing</v>
      </c>
      <c r="F1454" t="s">
        <v>751</v>
      </c>
      <c r="G1454">
        <v>2017</v>
      </c>
      <c r="H1454">
        <v>112.030323778115</v>
      </c>
    </row>
    <row r="1455" spans="1:8" x14ac:dyDescent="0.3">
      <c r="A1455" t="s">
        <v>17</v>
      </c>
      <c r="B1455" s="12">
        <v>3279</v>
      </c>
      <c r="C1455" t="s">
        <v>158</v>
      </c>
      <c r="D1455" t="str">
        <f>_xlfn.XLOOKUP(Table1[[#This Row],[IndustryCode]],Metadata!$A$1:$A$64,Metadata!$F$1:$F$64,Table1[[#This Row],[IndustryTitle]])</f>
        <v>Other Nonmetallic Mineral Product Manufacturing</v>
      </c>
      <c r="E1455" t="str">
        <f>Table1[[#This Row],[IndustryCode]]&amp;" - "&amp;Table1[[#This Row],[ShortIndustryTitle]]</f>
        <v>3279 - Other Nonmetallic Mineral Product Manufacturing</v>
      </c>
      <c r="F1455" t="s">
        <v>751</v>
      </c>
      <c r="G1455">
        <v>2018</v>
      </c>
      <c r="H1455">
        <v>108.579690954802</v>
      </c>
    </row>
    <row r="1456" spans="1:8" x14ac:dyDescent="0.3">
      <c r="A1456" t="s">
        <v>17</v>
      </c>
      <c r="B1456" s="12">
        <v>3279</v>
      </c>
      <c r="C1456" t="s">
        <v>158</v>
      </c>
      <c r="D1456" t="str">
        <f>_xlfn.XLOOKUP(Table1[[#This Row],[IndustryCode]],Metadata!$A$1:$A$64,Metadata!$F$1:$F$64,Table1[[#This Row],[IndustryTitle]])</f>
        <v>Other Nonmetallic Mineral Product Manufacturing</v>
      </c>
      <c r="E1456" t="str">
        <f>Table1[[#This Row],[IndustryCode]]&amp;" - "&amp;Table1[[#This Row],[ShortIndustryTitle]]</f>
        <v>3279 - Other Nonmetallic Mineral Product Manufacturing</v>
      </c>
      <c r="F1456" t="s">
        <v>751</v>
      </c>
      <c r="G1456">
        <v>2019</v>
      </c>
      <c r="H1456">
        <v>109.13784973436501</v>
      </c>
    </row>
    <row r="1457" spans="1:8" x14ac:dyDescent="0.3">
      <c r="A1457" t="s">
        <v>17</v>
      </c>
      <c r="B1457" s="12">
        <v>331</v>
      </c>
      <c r="C1457" t="s">
        <v>38</v>
      </c>
      <c r="D1457" t="str">
        <f>_xlfn.XLOOKUP(Table1[[#This Row],[IndustryCode]],Metadata!$A$1:$A$64,Metadata!$F$1:$F$64,Table1[[#This Row],[IndustryTitle]])</f>
        <v>Primary Metal Manf.</v>
      </c>
      <c r="E1457" t="str">
        <f>Table1[[#This Row],[IndustryCode]]&amp;" - "&amp;Table1[[#This Row],[ShortIndustryTitle]]</f>
        <v>331 - Primary Metal Manf.</v>
      </c>
      <c r="F1457" t="s">
        <v>747</v>
      </c>
      <c r="G1457">
        <v>2005</v>
      </c>
      <c r="H1457">
        <v>100</v>
      </c>
    </row>
    <row r="1458" spans="1:8" x14ac:dyDescent="0.3">
      <c r="A1458" t="s">
        <v>17</v>
      </c>
      <c r="B1458" s="12">
        <v>331</v>
      </c>
      <c r="C1458" t="s">
        <v>38</v>
      </c>
      <c r="D1458" t="str">
        <f>_xlfn.XLOOKUP(Table1[[#This Row],[IndustryCode]],Metadata!$A$1:$A$64,Metadata!$F$1:$F$64,Table1[[#This Row],[IndustryTitle]])</f>
        <v>Primary Metal Manf.</v>
      </c>
      <c r="E1458" t="str">
        <f>Table1[[#This Row],[IndustryCode]]&amp;" - "&amp;Table1[[#This Row],[ShortIndustryTitle]]</f>
        <v>331 - Primary Metal Manf.</v>
      </c>
      <c r="F1458" t="s">
        <v>747</v>
      </c>
      <c r="G1458">
        <v>2006</v>
      </c>
      <c r="H1458">
        <v>98.143076722330505</v>
      </c>
    </row>
    <row r="1459" spans="1:8" x14ac:dyDescent="0.3">
      <c r="A1459" t="s">
        <v>17</v>
      </c>
      <c r="B1459" s="12">
        <v>331</v>
      </c>
      <c r="C1459" t="s">
        <v>38</v>
      </c>
      <c r="D1459" t="str">
        <f>_xlfn.XLOOKUP(Table1[[#This Row],[IndustryCode]],Metadata!$A$1:$A$64,Metadata!$F$1:$F$64,Table1[[#This Row],[IndustryTitle]])</f>
        <v>Primary Metal Manf.</v>
      </c>
      <c r="E1459" t="str">
        <f>Table1[[#This Row],[IndustryCode]]&amp;" - "&amp;Table1[[#This Row],[ShortIndustryTitle]]</f>
        <v>331 - Primary Metal Manf.</v>
      </c>
      <c r="F1459" t="s">
        <v>747</v>
      </c>
      <c r="G1459">
        <v>2007</v>
      </c>
      <c r="H1459">
        <v>101.41455207654199</v>
      </c>
    </row>
    <row r="1460" spans="1:8" x14ac:dyDescent="0.3">
      <c r="A1460" t="s">
        <v>17</v>
      </c>
      <c r="B1460" s="12">
        <v>331</v>
      </c>
      <c r="C1460" t="s">
        <v>38</v>
      </c>
      <c r="D1460" t="str">
        <f>_xlfn.XLOOKUP(Table1[[#This Row],[IndustryCode]],Metadata!$A$1:$A$64,Metadata!$F$1:$F$64,Table1[[#This Row],[IndustryTitle]])</f>
        <v>Primary Metal Manf.</v>
      </c>
      <c r="E1460" t="str">
        <f>Table1[[#This Row],[IndustryCode]]&amp;" - "&amp;Table1[[#This Row],[ShortIndustryTitle]]</f>
        <v>331 - Primary Metal Manf.</v>
      </c>
      <c r="F1460" t="s">
        <v>747</v>
      </c>
      <c r="G1460">
        <v>2008</v>
      </c>
      <c r="H1460">
        <v>101.403028389279</v>
      </c>
    </row>
    <row r="1461" spans="1:8" x14ac:dyDescent="0.3">
      <c r="A1461" t="s">
        <v>17</v>
      </c>
      <c r="B1461" s="12">
        <v>331</v>
      </c>
      <c r="C1461" t="s">
        <v>38</v>
      </c>
      <c r="D1461" t="str">
        <f>_xlfn.XLOOKUP(Table1[[#This Row],[IndustryCode]],Metadata!$A$1:$A$64,Metadata!$F$1:$F$64,Table1[[#This Row],[IndustryTitle]])</f>
        <v>Primary Metal Manf.</v>
      </c>
      <c r="E1461" t="str">
        <f>Table1[[#This Row],[IndustryCode]]&amp;" - "&amp;Table1[[#This Row],[ShortIndustryTitle]]</f>
        <v>331 - Primary Metal Manf.</v>
      </c>
      <c r="F1461" t="s">
        <v>747</v>
      </c>
      <c r="G1461">
        <v>2009</v>
      </c>
      <c r="H1461">
        <v>103.752778589404</v>
      </c>
    </row>
    <row r="1462" spans="1:8" x14ac:dyDescent="0.3">
      <c r="A1462" t="s">
        <v>17</v>
      </c>
      <c r="B1462" s="12">
        <v>331</v>
      </c>
      <c r="C1462" t="s">
        <v>38</v>
      </c>
      <c r="D1462" t="str">
        <f>_xlfn.XLOOKUP(Table1[[#This Row],[IndustryCode]],Metadata!$A$1:$A$64,Metadata!$F$1:$F$64,Table1[[#This Row],[IndustryTitle]])</f>
        <v>Primary Metal Manf.</v>
      </c>
      <c r="E1462" t="str">
        <f>Table1[[#This Row],[IndustryCode]]&amp;" - "&amp;Table1[[#This Row],[ShortIndustryTitle]]</f>
        <v>331 - Primary Metal Manf.</v>
      </c>
      <c r="F1462" t="s">
        <v>747</v>
      </c>
      <c r="G1462">
        <v>2010</v>
      </c>
      <c r="H1462">
        <v>104.101178513481</v>
      </c>
    </row>
    <row r="1463" spans="1:8" x14ac:dyDescent="0.3">
      <c r="A1463" t="s">
        <v>17</v>
      </c>
      <c r="B1463" s="12">
        <v>331</v>
      </c>
      <c r="C1463" t="s">
        <v>38</v>
      </c>
      <c r="D1463" t="str">
        <f>_xlfn.XLOOKUP(Table1[[#This Row],[IndustryCode]],Metadata!$A$1:$A$64,Metadata!$F$1:$F$64,Table1[[#This Row],[IndustryTitle]])</f>
        <v>Primary Metal Manf.</v>
      </c>
      <c r="E1463" t="str">
        <f>Table1[[#This Row],[IndustryCode]]&amp;" - "&amp;Table1[[#This Row],[ShortIndustryTitle]]</f>
        <v>331 - Primary Metal Manf.</v>
      </c>
      <c r="F1463" t="s">
        <v>747</v>
      </c>
      <c r="G1463">
        <v>2011</v>
      </c>
      <c r="H1463">
        <v>102.711419072024</v>
      </c>
    </row>
    <row r="1464" spans="1:8" x14ac:dyDescent="0.3">
      <c r="A1464" t="s">
        <v>17</v>
      </c>
      <c r="B1464" s="12">
        <v>331</v>
      </c>
      <c r="C1464" t="s">
        <v>38</v>
      </c>
      <c r="D1464" t="str">
        <f>_xlfn.XLOOKUP(Table1[[#This Row],[IndustryCode]],Metadata!$A$1:$A$64,Metadata!$F$1:$F$64,Table1[[#This Row],[IndustryTitle]])</f>
        <v>Primary Metal Manf.</v>
      </c>
      <c r="E1464" t="str">
        <f>Table1[[#This Row],[IndustryCode]]&amp;" - "&amp;Table1[[#This Row],[ShortIndustryTitle]]</f>
        <v>331 - Primary Metal Manf.</v>
      </c>
      <c r="F1464" t="s">
        <v>747</v>
      </c>
      <c r="G1464">
        <v>2012</v>
      </c>
      <c r="H1464">
        <v>103.275966567808</v>
      </c>
    </row>
    <row r="1465" spans="1:8" x14ac:dyDescent="0.3">
      <c r="A1465" t="s">
        <v>17</v>
      </c>
      <c r="B1465" s="12">
        <v>331</v>
      </c>
      <c r="C1465" t="s">
        <v>38</v>
      </c>
      <c r="D1465" t="str">
        <f>_xlfn.XLOOKUP(Table1[[#This Row],[IndustryCode]],Metadata!$A$1:$A$64,Metadata!$F$1:$F$64,Table1[[#This Row],[IndustryTitle]])</f>
        <v>Primary Metal Manf.</v>
      </c>
      <c r="E1465" t="str">
        <f>Table1[[#This Row],[IndustryCode]]&amp;" - "&amp;Table1[[#This Row],[ShortIndustryTitle]]</f>
        <v>331 - Primary Metal Manf.</v>
      </c>
      <c r="F1465" t="s">
        <v>747</v>
      </c>
      <c r="G1465">
        <v>2013</v>
      </c>
      <c r="H1465">
        <v>105.083207888345</v>
      </c>
    </row>
    <row r="1466" spans="1:8" x14ac:dyDescent="0.3">
      <c r="A1466" t="s">
        <v>17</v>
      </c>
      <c r="B1466" s="12">
        <v>331</v>
      </c>
      <c r="C1466" t="s">
        <v>38</v>
      </c>
      <c r="D1466" t="str">
        <f>_xlfn.XLOOKUP(Table1[[#This Row],[IndustryCode]],Metadata!$A$1:$A$64,Metadata!$F$1:$F$64,Table1[[#This Row],[IndustryTitle]])</f>
        <v>Primary Metal Manf.</v>
      </c>
      <c r="E1466" t="str">
        <f>Table1[[#This Row],[IndustryCode]]&amp;" - "&amp;Table1[[#This Row],[ShortIndustryTitle]]</f>
        <v>331 - Primary Metal Manf.</v>
      </c>
      <c r="F1466" t="s">
        <v>747</v>
      </c>
      <c r="G1466">
        <v>2014</v>
      </c>
      <c r="H1466">
        <v>104.508846345976</v>
      </c>
    </row>
    <row r="1467" spans="1:8" x14ac:dyDescent="0.3">
      <c r="A1467" t="s">
        <v>17</v>
      </c>
      <c r="B1467" s="12">
        <v>331</v>
      </c>
      <c r="C1467" t="s">
        <v>38</v>
      </c>
      <c r="D1467" t="str">
        <f>_xlfn.XLOOKUP(Table1[[#This Row],[IndustryCode]],Metadata!$A$1:$A$64,Metadata!$F$1:$F$64,Table1[[#This Row],[IndustryTitle]])</f>
        <v>Primary Metal Manf.</v>
      </c>
      <c r="E1467" t="str">
        <f>Table1[[#This Row],[IndustryCode]]&amp;" - "&amp;Table1[[#This Row],[ShortIndustryTitle]]</f>
        <v>331 - Primary Metal Manf.</v>
      </c>
      <c r="F1467" t="s">
        <v>747</v>
      </c>
      <c r="G1467">
        <v>2015</v>
      </c>
      <c r="H1467">
        <v>105.33835632754899</v>
      </c>
    </row>
    <row r="1468" spans="1:8" x14ac:dyDescent="0.3">
      <c r="A1468" t="s">
        <v>17</v>
      </c>
      <c r="B1468" s="12">
        <v>331</v>
      </c>
      <c r="C1468" t="s">
        <v>38</v>
      </c>
      <c r="D1468" t="str">
        <f>_xlfn.XLOOKUP(Table1[[#This Row],[IndustryCode]],Metadata!$A$1:$A$64,Metadata!$F$1:$F$64,Table1[[#This Row],[IndustryTitle]])</f>
        <v>Primary Metal Manf.</v>
      </c>
      <c r="E1468" t="str">
        <f>Table1[[#This Row],[IndustryCode]]&amp;" - "&amp;Table1[[#This Row],[ShortIndustryTitle]]</f>
        <v>331 - Primary Metal Manf.</v>
      </c>
      <c r="F1468" t="s">
        <v>747</v>
      </c>
      <c r="G1468">
        <v>2016</v>
      </c>
      <c r="H1468">
        <v>106.776085018164</v>
      </c>
    </row>
    <row r="1469" spans="1:8" x14ac:dyDescent="0.3">
      <c r="A1469" t="s">
        <v>17</v>
      </c>
      <c r="B1469" s="12">
        <v>331</v>
      </c>
      <c r="C1469" t="s">
        <v>38</v>
      </c>
      <c r="D1469" t="str">
        <f>_xlfn.XLOOKUP(Table1[[#This Row],[IndustryCode]],Metadata!$A$1:$A$64,Metadata!$F$1:$F$64,Table1[[#This Row],[IndustryTitle]])</f>
        <v>Primary Metal Manf.</v>
      </c>
      <c r="E1469" t="str">
        <f>Table1[[#This Row],[IndustryCode]]&amp;" - "&amp;Table1[[#This Row],[ShortIndustryTitle]]</f>
        <v>331 - Primary Metal Manf.</v>
      </c>
      <c r="F1469" t="s">
        <v>747</v>
      </c>
      <c r="G1469">
        <v>2017</v>
      </c>
      <c r="H1469">
        <v>104.32234234347</v>
      </c>
    </row>
    <row r="1470" spans="1:8" x14ac:dyDescent="0.3">
      <c r="A1470" t="s">
        <v>17</v>
      </c>
      <c r="B1470" s="12">
        <v>331</v>
      </c>
      <c r="C1470" t="s">
        <v>38</v>
      </c>
      <c r="D1470" t="str">
        <f>_xlfn.XLOOKUP(Table1[[#This Row],[IndustryCode]],Metadata!$A$1:$A$64,Metadata!$F$1:$F$64,Table1[[#This Row],[IndustryTitle]])</f>
        <v>Primary Metal Manf.</v>
      </c>
      <c r="E1470" t="str">
        <f>Table1[[#This Row],[IndustryCode]]&amp;" - "&amp;Table1[[#This Row],[ShortIndustryTitle]]</f>
        <v>331 - Primary Metal Manf.</v>
      </c>
      <c r="F1470" t="s">
        <v>747</v>
      </c>
      <c r="G1470">
        <v>2018</v>
      </c>
      <c r="H1470">
        <v>105.49322638511499</v>
      </c>
    </row>
    <row r="1471" spans="1:8" x14ac:dyDescent="0.3">
      <c r="A1471" t="s">
        <v>17</v>
      </c>
      <c r="B1471" s="12">
        <v>331</v>
      </c>
      <c r="C1471" t="s">
        <v>38</v>
      </c>
      <c r="D1471" t="str">
        <f>_xlfn.XLOOKUP(Table1[[#This Row],[IndustryCode]],Metadata!$A$1:$A$64,Metadata!$F$1:$F$64,Table1[[#This Row],[IndustryTitle]])</f>
        <v>Primary Metal Manf.</v>
      </c>
      <c r="E1471" t="str">
        <f>Table1[[#This Row],[IndustryCode]]&amp;" - "&amp;Table1[[#This Row],[ShortIndustryTitle]]</f>
        <v>331 - Primary Metal Manf.</v>
      </c>
      <c r="F1471" t="s">
        <v>747</v>
      </c>
      <c r="G1471">
        <v>2019</v>
      </c>
      <c r="H1471">
        <v>105.338711287046</v>
      </c>
    </row>
    <row r="1472" spans="1:8" x14ac:dyDescent="0.3">
      <c r="A1472" t="s">
        <v>17</v>
      </c>
      <c r="B1472" s="12">
        <v>3311</v>
      </c>
      <c r="C1472" t="s">
        <v>159</v>
      </c>
      <c r="D1472" t="str">
        <f>_xlfn.XLOOKUP(Table1[[#This Row],[IndustryCode]],Metadata!$A$1:$A$64,Metadata!$F$1:$F$64,Table1[[#This Row],[IndustryTitle]])</f>
        <v>Iron And Steel Mills And Ferroalloy Manufacturing</v>
      </c>
      <c r="E1472" t="str">
        <f>Table1[[#This Row],[IndustryCode]]&amp;" - "&amp;Table1[[#This Row],[ShortIndustryTitle]]</f>
        <v>3311 - Iron And Steel Mills And Ferroalloy Manufacturing</v>
      </c>
      <c r="F1472" t="s">
        <v>751</v>
      </c>
      <c r="G1472">
        <v>2005</v>
      </c>
      <c r="H1472">
        <v>100</v>
      </c>
    </row>
    <row r="1473" spans="1:8" x14ac:dyDescent="0.3">
      <c r="A1473" t="s">
        <v>17</v>
      </c>
      <c r="B1473" s="12">
        <v>3311</v>
      </c>
      <c r="C1473" t="s">
        <v>159</v>
      </c>
      <c r="D1473" t="str">
        <f>_xlfn.XLOOKUP(Table1[[#This Row],[IndustryCode]],Metadata!$A$1:$A$64,Metadata!$F$1:$F$64,Table1[[#This Row],[IndustryTitle]])</f>
        <v>Iron And Steel Mills And Ferroalloy Manufacturing</v>
      </c>
      <c r="E1473" t="str">
        <f>Table1[[#This Row],[IndustryCode]]&amp;" - "&amp;Table1[[#This Row],[ShortIndustryTitle]]</f>
        <v>3311 - Iron And Steel Mills And Ferroalloy Manufacturing</v>
      </c>
      <c r="F1473" t="s">
        <v>751</v>
      </c>
      <c r="G1473">
        <v>2006</v>
      </c>
      <c r="H1473">
        <v>99.651736294633494</v>
      </c>
    </row>
    <row r="1474" spans="1:8" x14ac:dyDescent="0.3">
      <c r="A1474" t="s">
        <v>17</v>
      </c>
      <c r="B1474" s="12">
        <v>3311</v>
      </c>
      <c r="C1474" t="s">
        <v>159</v>
      </c>
      <c r="D1474" t="str">
        <f>_xlfn.XLOOKUP(Table1[[#This Row],[IndustryCode]],Metadata!$A$1:$A$64,Metadata!$F$1:$F$64,Table1[[#This Row],[IndustryTitle]])</f>
        <v>Iron And Steel Mills And Ferroalloy Manufacturing</v>
      </c>
      <c r="E1474" t="str">
        <f>Table1[[#This Row],[IndustryCode]]&amp;" - "&amp;Table1[[#This Row],[ShortIndustryTitle]]</f>
        <v>3311 - Iron And Steel Mills And Ferroalloy Manufacturing</v>
      </c>
      <c r="F1474" t="s">
        <v>751</v>
      </c>
      <c r="G1474">
        <v>2007</v>
      </c>
      <c r="H1474">
        <v>101.383197820128</v>
      </c>
    </row>
    <row r="1475" spans="1:8" x14ac:dyDescent="0.3">
      <c r="A1475" t="s">
        <v>17</v>
      </c>
      <c r="B1475" s="12">
        <v>3311</v>
      </c>
      <c r="C1475" t="s">
        <v>159</v>
      </c>
      <c r="D1475" t="str">
        <f>_xlfn.XLOOKUP(Table1[[#This Row],[IndustryCode]],Metadata!$A$1:$A$64,Metadata!$F$1:$F$64,Table1[[#This Row],[IndustryTitle]])</f>
        <v>Iron And Steel Mills And Ferroalloy Manufacturing</v>
      </c>
      <c r="E1475" t="str">
        <f>Table1[[#This Row],[IndustryCode]]&amp;" - "&amp;Table1[[#This Row],[ShortIndustryTitle]]</f>
        <v>3311 - Iron And Steel Mills And Ferroalloy Manufacturing</v>
      </c>
      <c r="F1475" t="s">
        <v>751</v>
      </c>
      <c r="G1475">
        <v>2008</v>
      </c>
      <c r="H1475">
        <v>101.101124573154</v>
      </c>
    </row>
    <row r="1476" spans="1:8" x14ac:dyDescent="0.3">
      <c r="A1476" t="s">
        <v>17</v>
      </c>
      <c r="B1476" s="12">
        <v>3311</v>
      </c>
      <c r="C1476" t="s">
        <v>159</v>
      </c>
      <c r="D1476" t="str">
        <f>_xlfn.XLOOKUP(Table1[[#This Row],[IndustryCode]],Metadata!$A$1:$A$64,Metadata!$F$1:$F$64,Table1[[#This Row],[IndustryTitle]])</f>
        <v>Iron And Steel Mills And Ferroalloy Manufacturing</v>
      </c>
      <c r="E1476" t="str">
        <f>Table1[[#This Row],[IndustryCode]]&amp;" - "&amp;Table1[[#This Row],[ShortIndustryTitle]]</f>
        <v>3311 - Iron And Steel Mills And Ferroalloy Manufacturing</v>
      </c>
      <c r="F1476" t="s">
        <v>751</v>
      </c>
      <c r="G1476">
        <v>2009</v>
      </c>
      <c r="H1476">
        <v>103.08972890029099</v>
      </c>
    </row>
    <row r="1477" spans="1:8" x14ac:dyDescent="0.3">
      <c r="A1477" t="s">
        <v>17</v>
      </c>
      <c r="B1477" s="12">
        <v>3311</v>
      </c>
      <c r="C1477" t="s">
        <v>159</v>
      </c>
      <c r="D1477" t="str">
        <f>_xlfn.XLOOKUP(Table1[[#This Row],[IndustryCode]],Metadata!$A$1:$A$64,Metadata!$F$1:$F$64,Table1[[#This Row],[IndustryTitle]])</f>
        <v>Iron And Steel Mills And Ferroalloy Manufacturing</v>
      </c>
      <c r="E1477" t="str">
        <f>Table1[[#This Row],[IndustryCode]]&amp;" - "&amp;Table1[[#This Row],[ShortIndustryTitle]]</f>
        <v>3311 - Iron And Steel Mills And Ferroalloy Manufacturing</v>
      </c>
      <c r="F1477" t="s">
        <v>751</v>
      </c>
      <c r="G1477">
        <v>2010</v>
      </c>
      <c r="H1477">
        <v>104.048851146079</v>
      </c>
    </row>
    <row r="1478" spans="1:8" x14ac:dyDescent="0.3">
      <c r="A1478" t="s">
        <v>17</v>
      </c>
      <c r="B1478" s="12">
        <v>3311</v>
      </c>
      <c r="C1478" t="s">
        <v>159</v>
      </c>
      <c r="D1478" t="str">
        <f>_xlfn.XLOOKUP(Table1[[#This Row],[IndustryCode]],Metadata!$A$1:$A$64,Metadata!$F$1:$F$64,Table1[[#This Row],[IndustryTitle]])</f>
        <v>Iron And Steel Mills And Ferroalloy Manufacturing</v>
      </c>
      <c r="E1478" t="str">
        <f>Table1[[#This Row],[IndustryCode]]&amp;" - "&amp;Table1[[#This Row],[ShortIndustryTitle]]</f>
        <v>3311 - Iron And Steel Mills And Ferroalloy Manufacturing</v>
      </c>
      <c r="F1478" t="s">
        <v>751</v>
      </c>
      <c r="G1478">
        <v>2011</v>
      </c>
      <c r="H1478">
        <v>102.558071211639</v>
      </c>
    </row>
    <row r="1479" spans="1:8" x14ac:dyDescent="0.3">
      <c r="A1479" t="s">
        <v>17</v>
      </c>
      <c r="B1479" s="12">
        <v>3311</v>
      </c>
      <c r="C1479" t="s">
        <v>159</v>
      </c>
      <c r="D1479" t="str">
        <f>_xlfn.XLOOKUP(Table1[[#This Row],[IndustryCode]],Metadata!$A$1:$A$64,Metadata!$F$1:$F$64,Table1[[#This Row],[IndustryTitle]])</f>
        <v>Iron And Steel Mills And Ferroalloy Manufacturing</v>
      </c>
      <c r="E1479" t="str">
        <f>Table1[[#This Row],[IndustryCode]]&amp;" - "&amp;Table1[[#This Row],[ShortIndustryTitle]]</f>
        <v>3311 - Iron And Steel Mills And Ferroalloy Manufacturing</v>
      </c>
      <c r="F1479" t="s">
        <v>751</v>
      </c>
      <c r="G1479">
        <v>2012</v>
      </c>
      <c r="H1479">
        <v>101.96968258810899</v>
      </c>
    </row>
    <row r="1480" spans="1:8" x14ac:dyDescent="0.3">
      <c r="A1480" t="s">
        <v>17</v>
      </c>
      <c r="B1480" s="12">
        <v>3311</v>
      </c>
      <c r="C1480" t="s">
        <v>159</v>
      </c>
      <c r="D1480" t="str">
        <f>_xlfn.XLOOKUP(Table1[[#This Row],[IndustryCode]],Metadata!$A$1:$A$64,Metadata!$F$1:$F$64,Table1[[#This Row],[IndustryTitle]])</f>
        <v>Iron And Steel Mills And Ferroalloy Manufacturing</v>
      </c>
      <c r="E1480" t="str">
        <f>Table1[[#This Row],[IndustryCode]]&amp;" - "&amp;Table1[[#This Row],[ShortIndustryTitle]]</f>
        <v>3311 - Iron And Steel Mills And Ferroalloy Manufacturing</v>
      </c>
      <c r="F1480" t="s">
        <v>751</v>
      </c>
      <c r="G1480">
        <v>2013</v>
      </c>
      <c r="H1480">
        <v>105.04625627768</v>
      </c>
    </row>
    <row r="1481" spans="1:8" x14ac:dyDescent="0.3">
      <c r="A1481" t="s">
        <v>17</v>
      </c>
      <c r="B1481" s="12">
        <v>3311</v>
      </c>
      <c r="C1481" t="s">
        <v>159</v>
      </c>
      <c r="D1481" t="str">
        <f>_xlfn.XLOOKUP(Table1[[#This Row],[IndustryCode]],Metadata!$A$1:$A$64,Metadata!$F$1:$F$64,Table1[[#This Row],[IndustryTitle]])</f>
        <v>Iron And Steel Mills And Ferroalloy Manufacturing</v>
      </c>
      <c r="E1481" t="str">
        <f>Table1[[#This Row],[IndustryCode]]&amp;" - "&amp;Table1[[#This Row],[ShortIndustryTitle]]</f>
        <v>3311 - Iron And Steel Mills And Ferroalloy Manufacturing</v>
      </c>
      <c r="F1481" t="s">
        <v>751</v>
      </c>
      <c r="G1481">
        <v>2014</v>
      </c>
      <c r="H1481">
        <v>103.76557620678901</v>
      </c>
    </row>
    <row r="1482" spans="1:8" x14ac:dyDescent="0.3">
      <c r="A1482" t="s">
        <v>17</v>
      </c>
      <c r="B1482" s="12">
        <v>3311</v>
      </c>
      <c r="C1482" t="s">
        <v>159</v>
      </c>
      <c r="D1482" t="str">
        <f>_xlfn.XLOOKUP(Table1[[#This Row],[IndustryCode]],Metadata!$A$1:$A$64,Metadata!$F$1:$F$64,Table1[[#This Row],[IndustryTitle]])</f>
        <v>Iron And Steel Mills And Ferroalloy Manufacturing</v>
      </c>
      <c r="E1482" t="str">
        <f>Table1[[#This Row],[IndustryCode]]&amp;" - "&amp;Table1[[#This Row],[ShortIndustryTitle]]</f>
        <v>3311 - Iron And Steel Mills And Ferroalloy Manufacturing</v>
      </c>
      <c r="F1482" t="s">
        <v>751</v>
      </c>
      <c r="G1482">
        <v>2015</v>
      </c>
      <c r="H1482">
        <v>104.746388321791</v>
      </c>
    </row>
    <row r="1483" spans="1:8" x14ac:dyDescent="0.3">
      <c r="A1483" t="s">
        <v>17</v>
      </c>
      <c r="B1483" s="12">
        <v>3311</v>
      </c>
      <c r="C1483" t="s">
        <v>159</v>
      </c>
      <c r="D1483" t="str">
        <f>_xlfn.XLOOKUP(Table1[[#This Row],[IndustryCode]],Metadata!$A$1:$A$64,Metadata!$F$1:$F$64,Table1[[#This Row],[IndustryTitle]])</f>
        <v>Iron And Steel Mills And Ferroalloy Manufacturing</v>
      </c>
      <c r="E1483" t="str">
        <f>Table1[[#This Row],[IndustryCode]]&amp;" - "&amp;Table1[[#This Row],[ShortIndustryTitle]]</f>
        <v>3311 - Iron And Steel Mills And Ferroalloy Manufacturing</v>
      </c>
      <c r="F1483" t="s">
        <v>751</v>
      </c>
      <c r="G1483">
        <v>2016</v>
      </c>
      <c r="H1483">
        <v>105.799993941981</v>
      </c>
    </row>
    <row r="1484" spans="1:8" x14ac:dyDescent="0.3">
      <c r="A1484" t="s">
        <v>17</v>
      </c>
      <c r="B1484" s="12">
        <v>3311</v>
      </c>
      <c r="C1484" t="s">
        <v>159</v>
      </c>
      <c r="D1484" t="str">
        <f>_xlfn.XLOOKUP(Table1[[#This Row],[IndustryCode]],Metadata!$A$1:$A$64,Metadata!$F$1:$F$64,Table1[[#This Row],[IndustryTitle]])</f>
        <v>Iron And Steel Mills And Ferroalloy Manufacturing</v>
      </c>
      <c r="E1484" t="str">
        <f>Table1[[#This Row],[IndustryCode]]&amp;" - "&amp;Table1[[#This Row],[ShortIndustryTitle]]</f>
        <v>3311 - Iron And Steel Mills And Ferroalloy Manufacturing</v>
      </c>
      <c r="F1484" t="s">
        <v>751</v>
      </c>
      <c r="G1484">
        <v>2017</v>
      </c>
      <c r="H1484">
        <v>102.46289434142599</v>
      </c>
    </row>
    <row r="1485" spans="1:8" x14ac:dyDescent="0.3">
      <c r="A1485" t="s">
        <v>17</v>
      </c>
      <c r="B1485" s="12">
        <v>3311</v>
      </c>
      <c r="C1485" t="s">
        <v>159</v>
      </c>
      <c r="D1485" t="str">
        <f>_xlfn.XLOOKUP(Table1[[#This Row],[IndustryCode]],Metadata!$A$1:$A$64,Metadata!$F$1:$F$64,Table1[[#This Row],[IndustryTitle]])</f>
        <v>Iron And Steel Mills And Ferroalloy Manufacturing</v>
      </c>
      <c r="E1485" t="str">
        <f>Table1[[#This Row],[IndustryCode]]&amp;" - "&amp;Table1[[#This Row],[ShortIndustryTitle]]</f>
        <v>3311 - Iron And Steel Mills And Ferroalloy Manufacturing</v>
      </c>
      <c r="F1485" t="s">
        <v>751</v>
      </c>
      <c r="G1485">
        <v>2018</v>
      </c>
      <c r="H1485">
        <v>104.93706265489899</v>
      </c>
    </row>
    <row r="1486" spans="1:8" x14ac:dyDescent="0.3">
      <c r="A1486" t="s">
        <v>17</v>
      </c>
      <c r="B1486" s="12">
        <v>3311</v>
      </c>
      <c r="C1486" t="s">
        <v>159</v>
      </c>
      <c r="D1486" t="str">
        <f>_xlfn.XLOOKUP(Table1[[#This Row],[IndustryCode]],Metadata!$A$1:$A$64,Metadata!$F$1:$F$64,Table1[[#This Row],[IndustryTitle]])</f>
        <v>Iron And Steel Mills And Ferroalloy Manufacturing</v>
      </c>
      <c r="E1486" t="str">
        <f>Table1[[#This Row],[IndustryCode]]&amp;" - "&amp;Table1[[#This Row],[ShortIndustryTitle]]</f>
        <v>3311 - Iron And Steel Mills And Ferroalloy Manufacturing</v>
      </c>
      <c r="F1486" t="s">
        <v>751</v>
      </c>
      <c r="G1486">
        <v>2019</v>
      </c>
      <c r="H1486">
        <v>104.53372748966299</v>
      </c>
    </row>
    <row r="1487" spans="1:8" x14ac:dyDescent="0.3">
      <c r="A1487" t="s">
        <v>17</v>
      </c>
      <c r="B1487" s="12">
        <v>3312</v>
      </c>
      <c r="C1487" t="s">
        <v>160</v>
      </c>
      <c r="D1487" t="str">
        <f>_xlfn.XLOOKUP(Table1[[#This Row],[IndustryCode]],Metadata!$A$1:$A$64,Metadata!$F$1:$F$64,Table1[[#This Row],[IndustryTitle]])</f>
        <v>Steel Product Manufacturing From Purchased Steel</v>
      </c>
      <c r="E1487" t="str">
        <f>Table1[[#This Row],[IndustryCode]]&amp;" - "&amp;Table1[[#This Row],[ShortIndustryTitle]]</f>
        <v>3312 - Steel Product Manufacturing From Purchased Steel</v>
      </c>
      <c r="F1487" t="s">
        <v>751</v>
      </c>
      <c r="G1487">
        <v>2005</v>
      </c>
      <c r="H1487">
        <v>100</v>
      </c>
    </row>
    <row r="1488" spans="1:8" x14ac:dyDescent="0.3">
      <c r="A1488" t="s">
        <v>17</v>
      </c>
      <c r="B1488" s="12">
        <v>3312</v>
      </c>
      <c r="C1488" t="s">
        <v>160</v>
      </c>
      <c r="D1488" t="str">
        <f>_xlfn.XLOOKUP(Table1[[#This Row],[IndustryCode]],Metadata!$A$1:$A$64,Metadata!$F$1:$F$64,Table1[[#This Row],[IndustryTitle]])</f>
        <v>Steel Product Manufacturing From Purchased Steel</v>
      </c>
      <c r="E1488" t="str">
        <f>Table1[[#This Row],[IndustryCode]]&amp;" - "&amp;Table1[[#This Row],[ShortIndustryTitle]]</f>
        <v>3312 - Steel Product Manufacturing From Purchased Steel</v>
      </c>
      <c r="F1488" t="s">
        <v>751</v>
      </c>
      <c r="G1488">
        <v>2006</v>
      </c>
      <c r="H1488">
        <v>99.651736294633494</v>
      </c>
    </row>
    <row r="1489" spans="1:8" x14ac:dyDescent="0.3">
      <c r="A1489" t="s">
        <v>17</v>
      </c>
      <c r="B1489" s="12">
        <v>3312</v>
      </c>
      <c r="C1489" t="s">
        <v>160</v>
      </c>
      <c r="D1489" t="str">
        <f>_xlfn.XLOOKUP(Table1[[#This Row],[IndustryCode]],Metadata!$A$1:$A$64,Metadata!$F$1:$F$64,Table1[[#This Row],[IndustryTitle]])</f>
        <v>Steel Product Manufacturing From Purchased Steel</v>
      </c>
      <c r="E1489" t="str">
        <f>Table1[[#This Row],[IndustryCode]]&amp;" - "&amp;Table1[[#This Row],[ShortIndustryTitle]]</f>
        <v>3312 - Steel Product Manufacturing From Purchased Steel</v>
      </c>
      <c r="F1489" t="s">
        <v>751</v>
      </c>
      <c r="G1489">
        <v>2007</v>
      </c>
      <c r="H1489">
        <v>101.383197820128</v>
      </c>
    </row>
    <row r="1490" spans="1:8" x14ac:dyDescent="0.3">
      <c r="A1490" t="s">
        <v>17</v>
      </c>
      <c r="B1490" s="12">
        <v>3312</v>
      </c>
      <c r="C1490" t="s">
        <v>160</v>
      </c>
      <c r="D1490" t="str">
        <f>_xlfn.XLOOKUP(Table1[[#This Row],[IndustryCode]],Metadata!$A$1:$A$64,Metadata!$F$1:$F$64,Table1[[#This Row],[IndustryTitle]])</f>
        <v>Steel Product Manufacturing From Purchased Steel</v>
      </c>
      <c r="E1490" t="str">
        <f>Table1[[#This Row],[IndustryCode]]&amp;" - "&amp;Table1[[#This Row],[ShortIndustryTitle]]</f>
        <v>3312 - Steel Product Manufacturing From Purchased Steel</v>
      </c>
      <c r="F1490" t="s">
        <v>751</v>
      </c>
      <c r="G1490">
        <v>2008</v>
      </c>
      <c r="H1490">
        <v>101.101124573154</v>
      </c>
    </row>
    <row r="1491" spans="1:8" x14ac:dyDescent="0.3">
      <c r="A1491" t="s">
        <v>17</v>
      </c>
      <c r="B1491" s="12">
        <v>3312</v>
      </c>
      <c r="C1491" t="s">
        <v>160</v>
      </c>
      <c r="D1491" t="str">
        <f>_xlfn.XLOOKUP(Table1[[#This Row],[IndustryCode]],Metadata!$A$1:$A$64,Metadata!$F$1:$F$64,Table1[[#This Row],[IndustryTitle]])</f>
        <v>Steel Product Manufacturing From Purchased Steel</v>
      </c>
      <c r="E1491" t="str">
        <f>Table1[[#This Row],[IndustryCode]]&amp;" - "&amp;Table1[[#This Row],[ShortIndustryTitle]]</f>
        <v>3312 - Steel Product Manufacturing From Purchased Steel</v>
      </c>
      <c r="F1491" t="s">
        <v>751</v>
      </c>
      <c r="G1491">
        <v>2009</v>
      </c>
      <c r="H1491">
        <v>103.08972890029099</v>
      </c>
    </row>
    <row r="1492" spans="1:8" x14ac:dyDescent="0.3">
      <c r="A1492" t="s">
        <v>17</v>
      </c>
      <c r="B1492" s="12">
        <v>3312</v>
      </c>
      <c r="C1492" t="s">
        <v>160</v>
      </c>
      <c r="D1492" t="str">
        <f>_xlfn.XLOOKUP(Table1[[#This Row],[IndustryCode]],Metadata!$A$1:$A$64,Metadata!$F$1:$F$64,Table1[[#This Row],[IndustryTitle]])</f>
        <v>Steel Product Manufacturing From Purchased Steel</v>
      </c>
      <c r="E1492" t="str">
        <f>Table1[[#This Row],[IndustryCode]]&amp;" - "&amp;Table1[[#This Row],[ShortIndustryTitle]]</f>
        <v>3312 - Steel Product Manufacturing From Purchased Steel</v>
      </c>
      <c r="F1492" t="s">
        <v>751</v>
      </c>
      <c r="G1492">
        <v>2010</v>
      </c>
      <c r="H1492">
        <v>104.048851146079</v>
      </c>
    </row>
    <row r="1493" spans="1:8" x14ac:dyDescent="0.3">
      <c r="A1493" t="s">
        <v>17</v>
      </c>
      <c r="B1493" s="12">
        <v>3312</v>
      </c>
      <c r="C1493" t="s">
        <v>160</v>
      </c>
      <c r="D1493" t="str">
        <f>_xlfn.XLOOKUP(Table1[[#This Row],[IndustryCode]],Metadata!$A$1:$A$64,Metadata!$F$1:$F$64,Table1[[#This Row],[IndustryTitle]])</f>
        <v>Steel Product Manufacturing From Purchased Steel</v>
      </c>
      <c r="E1493" t="str">
        <f>Table1[[#This Row],[IndustryCode]]&amp;" - "&amp;Table1[[#This Row],[ShortIndustryTitle]]</f>
        <v>3312 - Steel Product Manufacturing From Purchased Steel</v>
      </c>
      <c r="F1493" t="s">
        <v>751</v>
      </c>
      <c r="G1493">
        <v>2011</v>
      </c>
      <c r="H1493">
        <v>102.558071211639</v>
      </c>
    </row>
    <row r="1494" spans="1:8" x14ac:dyDescent="0.3">
      <c r="A1494" t="s">
        <v>17</v>
      </c>
      <c r="B1494" s="12">
        <v>3312</v>
      </c>
      <c r="C1494" t="s">
        <v>160</v>
      </c>
      <c r="D1494" t="str">
        <f>_xlfn.XLOOKUP(Table1[[#This Row],[IndustryCode]],Metadata!$A$1:$A$64,Metadata!$F$1:$F$64,Table1[[#This Row],[IndustryTitle]])</f>
        <v>Steel Product Manufacturing From Purchased Steel</v>
      </c>
      <c r="E1494" t="str">
        <f>Table1[[#This Row],[IndustryCode]]&amp;" - "&amp;Table1[[#This Row],[ShortIndustryTitle]]</f>
        <v>3312 - Steel Product Manufacturing From Purchased Steel</v>
      </c>
      <c r="F1494" t="s">
        <v>751</v>
      </c>
      <c r="G1494">
        <v>2012</v>
      </c>
      <c r="H1494">
        <v>101.96968258810899</v>
      </c>
    </row>
    <row r="1495" spans="1:8" x14ac:dyDescent="0.3">
      <c r="A1495" t="s">
        <v>17</v>
      </c>
      <c r="B1495" s="12">
        <v>3312</v>
      </c>
      <c r="C1495" t="s">
        <v>160</v>
      </c>
      <c r="D1495" t="str">
        <f>_xlfn.XLOOKUP(Table1[[#This Row],[IndustryCode]],Metadata!$A$1:$A$64,Metadata!$F$1:$F$64,Table1[[#This Row],[IndustryTitle]])</f>
        <v>Steel Product Manufacturing From Purchased Steel</v>
      </c>
      <c r="E1495" t="str">
        <f>Table1[[#This Row],[IndustryCode]]&amp;" - "&amp;Table1[[#This Row],[ShortIndustryTitle]]</f>
        <v>3312 - Steel Product Manufacturing From Purchased Steel</v>
      </c>
      <c r="F1495" t="s">
        <v>751</v>
      </c>
      <c r="G1495">
        <v>2013</v>
      </c>
      <c r="H1495">
        <v>105.04625627768</v>
      </c>
    </row>
    <row r="1496" spans="1:8" x14ac:dyDescent="0.3">
      <c r="A1496" t="s">
        <v>17</v>
      </c>
      <c r="B1496" s="12">
        <v>3312</v>
      </c>
      <c r="C1496" t="s">
        <v>160</v>
      </c>
      <c r="D1496" t="str">
        <f>_xlfn.XLOOKUP(Table1[[#This Row],[IndustryCode]],Metadata!$A$1:$A$64,Metadata!$F$1:$F$64,Table1[[#This Row],[IndustryTitle]])</f>
        <v>Steel Product Manufacturing From Purchased Steel</v>
      </c>
      <c r="E1496" t="str">
        <f>Table1[[#This Row],[IndustryCode]]&amp;" - "&amp;Table1[[#This Row],[ShortIndustryTitle]]</f>
        <v>3312 - Steel Product Manufacturing From Purchased Steel</v>
      </c>
      <c r="F1496" t="s">
        <v>751</v>
      </c>
      <c r="G1496">
        <v>2014</v>
      </c>
      <c r="H1496">
        <v>103.76557620678901</v>
      </c>
    </row>
    <row r="1497" spans="1:8" x14ac:dyDescent="0.3">
      <c r="A1497" t="s">
        <v>17</v>
      </c>
      <c r="B1497" s="12">
        <v>3312</v>
      </c>
      <c r="C1497" t="s">
        <v>160</v>
      </c>
      <c r="D1497" t="str">
        <f>_xlfn.XLOOKUP(Table1[[#This Row],[IndustryCode]],Metadata!$A$1:$A$64,Metadata!$F$1:$F$64,Table1[[#This Row],[IndustryTitle]])</f>
        <v>Steel Product Manufacturing From Purchased Steel</v>
      </c>
      <c r="E1497" t="str">
        <f>Table1[[#This Row],[IndustryCode]]&amp;" - "&amp;Table1[[#This Row],[ShortIndustryTitle]]</f>
        <v>3312 - Steel Product Manufacturing From Purchased Steel</v>
      </c>
      <c r="F1497" t="s">
        <v>751</v>
      </c>
      <c r="G1497">
        <v>2015</v>
      </c>
      <c r="H1497">
        <v>104.746388321791</v>
      </c>
    </row>
    <row r="1498" spans="1:8" x14ac:dyDescent="0.3">
      <c r="A1498" t="s">
        <v>17</v>
      </c>
      <c r="B1498" s="12">
        <v>3312</v>
      </c>
      <c r="C1498" t="s">
        <v>160</v>
      </c>
      <c r="D1498" t="str">
        <f>_xlfn.XLOOKUP(Table1[[#This Row],[IndustryCode]],Metadata!$A$1:$A$64,Metadata!$F$1:$F$64,Table1[[#This Row],[IndustryTitle]])</f>
        <v>Steel Product Manufacturing From Purchased Steel</v>
      </c>
      <c r="E1498" t="str">
        <f>Table1[[#This Row],[IndustryCode]]&amp;" - "&amp;Table1[[#This Row],[ShortIndustryTitle]]</f>
        <v>3312 - Steel Product Manufacturing From Purchased Steel</v>
      </c>
      <c r="F1498" t="s">
        <v>751</v>
      </c>
      <c r="G1498">
        <v>2016</v>
      </c>
      <c r="H1498">
        <v>105.799993941981</v>
      </c>
    </row>
    <row r="1499" spans="1:8" x14ac:dyDescent="0.3">
      <c r="A1499" t="s">
        <v>17</v>
      </c>
      <c r="B1499" s="12">
        <v>3312</v>
      </c>
      <c r="C1499" t="s">
        <v>160</v>
      </c>
      <c r="D1499" t="str">
        <f>_xlfn.XLOOKUP(Table1[[#This Row],[IndustryCode]],Metadata!$A$1:$A$64,Metadata!$F$1:$F$64,Table1[[#This Row],[IndustryTitle]])</f>
        <v>Steel Product Manufacturing From Purchased Steel</v>
      </c>
      <c r="E1499" t="str">
        <f>Table1[[#This Row],[IndustryCode]]&amp;" - "&amp;Table1[[#This Row],[ShortIndustryTitle]]</f>
        <v>3312 - Steel Product Manufacturing From Purchased Steel</v>
      </c>
      <c r="F1499" t="s">
        <v>751</v>
      </c>
      <c r="G1499">
        <v>2017</v>
      </c>
      <c r="H1499">
        <v>102.46289434142599</v>
      </c>
    </row>
    <row r="1500" spans="1:8" x14ac:dyDescent="0.3">
      <c r="A1500" t="s">
        <v>17</v>
      </c>
      <c r="B1500" s="12">
        <v>3312</v>
      </c>
      <c r="C1500" t="s">
        <v>160</v>
      </c>
      <c r="D1500" t="str">
        <f>_xlfn.XLOOKUP(Table1[[#This Row],[IndustryCode]],Metadata!$A$1:$A$64,Metadata!$F$1:$F$64,Table1[[#This Row],[IndustryTitle]])</f>
        <v>Steel Product Manufacturing From Purchased Steel</v>
      </c>
      <c r="E1500" t="str">
        <f>Table1[[#This Row],[IndustryCode]]&amp;" - "&amp;Table1[[#This Row],[ShortIndustryTitle]]</f>
        <v>3312 - Steel Product Manufacturing From Purchased Steel</v>
      </c>
      <c r="F1500" t="s">
        <v>751</v>
      </c>
      <c r="G1500">
        <v>2018</v>
      </c>
      <c r="H1500">
        <v>104.93706265489899</v>
      </c>
    </row>
    <row r="1501" spans="1:8" x14ac:dyDescent="0.3">
      <c r="A1501" t="s">
        <v>17</v>
      </c>
      <c r="B1501" s="12">
        <v>3312</v>
      </c>
      <c r="C1501" t="s">
        <v>160</v>
      </c>
      <c r="D1501" t="str">
        <f>_xlfn.XLOOKUP(Table1[[#This Row],[IndustryCode]],Metadata!$A$1:$A$64,Metadata!$F$1:$F$64,Table1[[#This Row],[IndustryTitle]])</f>
        <v>Steel Product Manufacturing From Purchased Steel</v>
      </c>
      <c r="E1501" t="str">
        <f>Table1[[#This Row],[IndustryCode]]&amp;" - "&amp;Table1[[#This Row],[ShortIndustryTitle]]</f>
        <v>3312 - Steel Product Manufacturing From Purchased Steel</v>
      </c>
      <c r="F1501" t="s">
        <v>751</v>
      </c>
      <c r="G1501">
        <v>2019</v>
      </c>
      <c r="H1501">
        <v>104.53372748966299</v>
      </c>
    </row>
    <row r="1502" spans="1:8" x14ac:dyDescent="0.3">
      <c r="A1502" t="s">
        <v>17</v>
      </c>
      <c r="B1502" s="12">
        <v>3313</v>
      </c>
      <c r="C1502" t="s">
        <v>161</v>
      </c>
      <c r="D1502" t="str">
        <f>_xlfn.XLOOKUP(Table1[[#This Row],[IndustryCode]],Metadata!$A$1:$A$64,Metadata!$F$1:$F$64,Table1[[#This Row],[IndustryTitle]])</f>
        <v>Alumina And Aluminum Production And Processing</v>
      </c>
      <c r="E1502" t="str">
        <f>Table1[[#This Row],[IndustryCode]]&amp;" - "&amp;Table1[[#This Row],[ShortIndustryTitle]]</f>
        <v>3313 - Alumina And Aluminum Production And Processing</v>
      </c>
      <c r="F1502" t="s">
        <v>751</v>
      </c>
      <c r="G1502">
        <v>2005</v>
      </c>
      <c r="H1502">
        <v>100</v>
      </c>
    </row>
    <row r="1503" spans="1:8" x14ac:dyDescent="0.3">
      <c r="A1503" t="s">
        <v>17</v>
      </c>
      <c r="B1503" s="12">
        <v>3313</v>
      </c>
      <c r="C1503" t="s">
        <v>161</v>
      </c>
      <c r="D1503" t="str">
        <f>_xlfn.XLOOKUP(Table1[[#This Row],[IndustryCode]],Metadata!$A$1:$A$64,Metadata!$F$1:$F$64,Table1[[#This Row],[IndustryTitle]])</f>
        <v>Alumina And Aluminum Production And Processing</v>
      </c>
      <c r="E1503" t="str">
        <f>Table1[[#This Row],[IndustryCode]]&amp;" - "&amp;Table1[[#This Row],[ShortIndustryTitle]]</f>
        <v>3313 - Alumina And Aluminum Production And Processing</v>
      </c>
      <c r="F1503" t="s">
        <v>751</v>
      </c>
      <c r="G1503">
        <v>2006</v>
      </c>
      <c r="H1503">
        <v>97.509144616910405</v>
      </c>
    </row>
    <row r="1504" spans="1:8" x14ac:dyDescent="0.3">
      <c r="A1504" t="s">
        <v>17</v>
      </c>
      <c r="B1504" s="12">
        <v>3313</v>
      </c>
      <c r="C1504" t="s">
        <v>161</v>
      </c>
      <c r="D1504" t="str">
        <f>_xlfn.XLOOKUP(Table1[[#This Row],[IndustryCode]],Metadata!$A$1:$A$64,Metadata!$F$1:$F$64,Table1[[#This Row],[IndustryTitle]])</f>
        <v>Alumina And Aluminum Production And Processing</v>
      </c>
      <c r="E1504" t="str">
        <f>Table1[[#This Row],[IndustryCode]]&amp;" - "&amp;Table1[[#This Row],[ShortIndustryTitle]]</f>
        <v>3313 - Alumina And Aluminum Production And Processing</v>
      </c>
      <c r="F1504" t="s">
        <v>751</v>
      </c>
      <c r="G1504">
        <v>2007</v>
      </c>
      <c r="H1504">
        <v>98.922417517742204</v>
      </c>
    </row>
    <row r="1505" spans="1:8" x14ac:dyDescent="0.3">
      <c r="A1505" t="s">
        <v>17</v>
      </c>
      <c r="B1505" s="12">
        <v>3313</v>
      </c>
      <c r="C1505" t="s">
        <v>161</v>
      </c>
      <c r="D1505" t="str">
        <f>_xlfn.XLOOKUP(Table1[[#This Row],[IndustryCode]],Metadata!$A$1:$A$64,Metadata!$F$1:$F$64,Table1[[#This Row],[IndustryTitle]])</f>
        <v>Alumina And Aluminum Production And Processing</v>
      </c>
      <c r="E1505" t="str">
        <f>Table1[[#This Row],[IndustryCode]]&amp;" - "&amp;Table1[[#This Row],[ShortIndustryTitle]]</f>
        <v>3313 - Alumina And Aluminum Production And Processing</v>
      </c>
      <c r="F1505" t="s">
        <v>751</v>
      </c>
      <c r="G1505">
        <v>2008</v>
      </c>
      <c r="H1505">
        <v>100.51402725755</v>
      </c>
    </row>
    <row r="1506" spans="1:8" x14ac:dyDescent="0.3">
      <c r="A1506" t="s">
        <v>17</v>
      </c>
      <c r="B1506" s="12">
        <v>3313</v>
      </c>
      <c r="C1506" t="s">
        <v>161</v>
      </c>
      <c r="D1506" t="str">
        <f>_xlfn.XLOOKUP(Table1[[#This Row],[IndustryCode]],Metadata!$A$1:$A$64,Metadata!$F$1:$F$64,Table1[[#This Row],[IndustryTitle]])</f>
        <v>Alumina And Aluminum Production And Processing</v>
      </c>
      <c r="E1506" t="str">
        <f>Table1[[#This Row],[IndustryCode]]&amp;" - "&amp;Table1[[#This Row],[ShortIndustryTitle]]</f>
        <v>3313 - Alumina And Aluminum Production And Processing</v>
      </c>
      <c r="F1506" t="s">
        <v>751</v>
      </c>
      <c r="G1506">
        <v>2009</v>
      </c>
      <c r="H1506">
        <v>104.949833348601</v>
      </c>
    </row>
    <row r="1507" spans="1:8" x14ac:dyDescent="0.3">
      <c r="A1507" t="s">
        <v>17</v>
      </c>
      <c r="B1507" s="12">
        <v>3313</v>
      </c>
      <c r="C1507" t="s">
        <v>161</v>
      </c>
      <c r="D1507" t="str">
        <f>_xlfn.XLOOKUP(Table1[[#This Row],[IndustryCode]],Metadata!$A$1:$A$64,Metadata!$F$1:$F$64,Table1[[#This Row],[IndustryTitle]])</f>
        <v>Alumina And Aluminum Production And Processing</v>
      </c>
      <c r="E1507" t="str">
        <f>Table1[[#This Row],[IndustryCode]]&amp;" - "&amp;Table1[[#This Row],[ShortIndustryTitle]]</f>
        <v>3313 - Alumina And Aluminum Production And Processing</v>
      </c>
      <c r="F1507" t="s">
        <v>751</v>
      </c>
      <c r="G1507">
        <v>2010</v>
      </c>
      <c r="H1507">
        <v>102.247232206294</v>
      </c>
    </row>
    <row r="1508" spans="1:8" x14ac:dyDescent="0.3">
      <c r="A1508" t="s">
        <v>17</v>
      </c>
      <c r="B1508" s="12">
        <v>3313</v>
      </c>
      <c r="C1508" t="s">
        <v>161</v>
      </c>
      <c r="D1508" t="str">
        <f>_xlfn.XLOOKUP(Table1[[#This Row],[IndustryCode]],Metadata!$A$1:$A$64,Metadata!$F$1:$F$64,Table1[[#This Row],[IndustryTitle]])</f>
        <v>Alumina And Aluminum Production And Processing</v>
      </c>
      <c r="E1508" t="str">
        <f>Table1[[#This Row],[IndustryCode]]&amp;" - "&amp;Table1[[#This Row],[ShortIndustryTitle]]</f>
        <v>3313 - Alumina And Aluminum Production And Processing</v>
      </c>
      <c r="F1508" t="s">
        <v>751</v>
      </c>
      <c r="G1508">
        <v>2011</v>
      </c>
      <c r="H1508">
        <v>98.843451068664294</v>
      </c>
    </row>
    <row r="1509" spans="1:8" x14ac:dyDescent="0.3">
      <c r="A1509" t="s">
        <v>17</v>
      </c>
      <c r="B1509" s="12">
        <v>3313</v>
      </c>
      <c r="C1509" t="s">
        <v>161</v>
      </c>
      <c r="D1509" t="str">
        <f>_xlfn.XLOOKUP(Table1[[#This Row],[IndustryCode]],Metadata!$A$1:$A$64,Metadata!$F$1:$F$64,Table1[[#This Row],[IndustryTitle]])</f>
        <v>Alumina And Aluminum Production And Processing</v>
      </c>
      <c r="E1509" t="str">
        <f>Table1[[#This Row],[IndustryCode]]&amp;" - "&amp;Table1[[#This Row],[ShortIndustryTitle]]</f>
        <v>3313 - Alumina And Aluminum Production And Processing</v>
      </c>
      <c r="F1509" t="s">
        <v>751</v>
      </c>
      <c r="G1509">
        <v>2012</v>
      </c>
      <c r="H1509">
        <v>100.65477502373901</v>
      </c>
    </row>
    <row r="1510" spans="1:8" x14ac:dyDescent="0.3">
      <c r="A1510" t="s">
        <v>17</v>
      </c>
      <c r="B1510" s="12">
        <v>3313</v>
      </c>
      <c r="C1510" t="s">
        <v>161</v>
      </c>
      <c r="D1510" t="str">
        <f>_xlfn.XLOOKUP(Table1[[#This Row],[IndustryCode]],Metadata!$A$1:$A$64,Metadata!$F$1:$F$64,Table1[[#This Row],[IndustryTitle]])</f>
        <v>Alumina And Aluminum Production And Processing</v>
      </c>
      <c r="E1510" t="str">
        <f>Table1[[#This Row],[IndustryCode]]&amp;" - "&amp;Table1[[#This Row],[ShortIndustryTitle]]</f>
        <v>3313 - Alumina And Aluminum Production And Processing</v>
      </c>
      <c r="F1510" t="s">
        <v>751</v>
      </c>
      <c r="G1510">
        <v>2013</v>
      </c>
      <c r="H1510">
        <v>101.623545728398</v>
      </c>
    </row>
    <row r="1511" spans="1:8" x14ac:dyDescent="0.3">
      <c r="A1511" t="s">
        <v>17</v>
      </c>
      <c r="B1511" s="12">
        <v>3313</v>
      </c>
      <c r="C1511" t="s">
        <v>161</v>
      </c>
      <c r="D1511" t="str">
        <f>_xlfn.XLOOKUP(Table1[[#This Row],[IndustryCode]],Metadata!$A$1:$A$64,Metadata!$F$1:$F$64,Table1[[#This Row],[IndustryTitle]])</f>
        <v>Alumina And Aluminum Production And Processing</v>
      </c>
      <c r="E1511" t="str">
        <f>Table1[[#This Row],[IndustryCode]]&amp;" - "&amp;Table1[[#This Row],[ShortIndustryTitle]]</f>
        <v>3313 - Alumina And Aluminum Production And Processing</v>
      </c>
      <c r="F1511" t="s">
        <v>751</v>
      </c>
      <c r="G1511">
        <v>2014</v>
      </c>
      <c r="H1511">
        <v>101.346385054953</v>
      </c>
    </row>
    <row r="1512" spans="1:8" x14ac:dyDescent="0.3">
      <c r="A1512" t="s">
        <v>17</v>
      </c>
      <c r="B1512" s="12">
        <v>3313</v>
      </c>
      <c r="C1512" t="s">
        <v>161</v>
      </c>
      <c r="D1512" t="str">
        <f>_xlfn.XLOOKUP(Table1[[#This Row],[IndustryCode]],Metadata!$A$1:$A$64,Metadata!$F$1:$F$64,Table1[[#This Row],[IndustryTitle]])</f>
        <v>Alumina And Aluminum Production And Processing</v>
      </c>
      <c r="E1512" t="str">
        <f>Table1[[#This Row],[IndustryCode]]&amp;" - "&amp;Table1[[#This Row],[ShortIndustryTitle]]</f>
        <v>3313 - Alumina And Aluminum Production And Processing</v>
      </c>
      <c r="F1512" t="s">
        <v>751</v>
      </c>
      <c r="G1512">
        <v>2015</v>
      </c>
      <c r="H1512">
        <v>101.473403026686</v>
      </c>
    </row>
    <row r="1513" spans="1:8" x14ac:dyDescent="0.3">
      <c r="A1513" t="s">
        <v>17</v>
      </c>
      <c r="B1513" s="12">
        <v>3313</v>
      </c>
      <c r="C1513" t="s">
        <v>161</v>
      </c>
      <c r="D1513" t="str">
        <f>_xlfn.XLOOKUP(Table1[[#This Row],[IndustryCode]],Metadata!$A$1:$A$64,Metadata!$F$1:$F$64,Table1[[#This Row],[IndustryTitle]])</f>
        <v>Alumina And Aluminum Production And Processing</v>
      </c>
      <c r="E1513" t="str">
        <f>Table1[[#This Row],[IndustryCode]]&amp;" - "&amp;Table1[[#This Row],[ShortIndustryTitle]]</f>
        <v>3313 - Alumina And Aluminum Production And Processing</v>
      </c>
      <c r="F1513" t="s">
        <v>751</v>
      </c>
      <c r="G1513">
        <v>2016</v>
      </c>
      <c r="H1513">
        <v>102.450821083722</v>
      </c>
    </row>
    <row r="1514" spans="1:8" x14ac:dyDescent="0.3">
      <c r="A1514" t="s">
        <v>17</v>
      </c>
      <c r="B1514" s="12">
        <v>3313</v>
      </c>
      <c r="C1514" t="s">
        <v>161</v>
      </c>
      <c r="D1514" t="str">
        <f>_xlfn.XLOOKUP(Table1[[#This Row],[IndustryCode]],Metadata!$A$1:$A$64,Metadata!$F$1:$F$64,Table1[[#This Row],[IndustryTitle]])</f>
        <v>Alumina And Aluminum Production And Processing</v>
      </c>
      <c r="E1514" t="str">
        <f>Table1[[#This Row],[IndustryCode]]&amp;" - "&amp;Table1[[#This Row],[ShortIndustryTitle]]</f>
        <v>3313 - Alumina And Aluminum Production And Processing</v>
      </c>
      <c r="F1514" t="s">
        <v>751</v>
      </c>
      <c r="G1514">
        <v>2017</v>
      </c>
      <c r="H1514">
        <v>101.80555905349</v>
      </c>
    </row>
    <row r="1515" spans="1:8" x14ac:dyDescent="0.3">
      <c r="A1515" t="s">
        <v>17</v>
      </c>
      <c r="B1515" s="12">
        <v>3313</v>
      </c>
      <c r="C1515" t="s">
        <v>161</v>
      </c>
      <c r="D1515" t="str">
        <f>_xlfn.XLOOKUP(Table1[[#This Row],[IndustryCode]],Metadata!$A$1:$A$64,Metadata!$F$1:$F$64,Table1[[#This Row],[IndustryTitle]])</f>
        <v>Alumina And Aluminum Production And Processing</v>
      </c>
      <c r="E1515" t="str">
        <f>Table1[[#This Row],[IndustryCode]]&amp;" - "&amp;Table1[[#This Row],[ShortIndustryTitle]]</f>
        <v>3313 - Alumina And Aluminum Production And Processing</v>
      </c>
      <c r="F1515" t="s">
        <v>751</v>
      </c>
      <c r="G1515">
        <v>2018</v>
      </c>
      <c r="H1515">
        <v>100.73936932286</v>
      </c>
    </row>
    <row r="1516" spans="1:8" x14ac:dyDescent="0.3">
      <c r="A1516" t="s">
        <v>17</v>
      </c>
      <c r="B1516" s="12">
        <v>3313</v>
      </c>
      <c r="C1516" t="s">
        <v>161</v>
      </c>
      <c r="D1516" t="str">
        <f>_xlfn.XLOOKUP(Table1[[#This Row],[IndustryCode]],Metadata!$A$1:$A$64,Metadata!$F$1:$F$64,Table1[[#This Row],[IndustryTitle]])</f>
        <v>Alumina And Aluminum Production And Processing</v>
      </c>
      <c r="E1516" t="str">
        <f>Table1[[#This Row],[IndustryCode]]&amp;" - "&amp;Table1[[#This Row],[ShortIndustryTitle]]</f>
        <v>3313 - Alumina And Aluminum Production And Processing</v>
      </c>
      <c r="F1516" t="s">
        <v>751</v>
      </c>
      <c r="G1516">
        <v>2019</v>
      </c>
      <c r="H1516">
        <v>103.61700016065799</v>
      </c>
    </row>
    <row r="1517" spans="1:8" x14ac:dyDescent="0.3">
      <c r="A1517" t="s">
        <v>17</v>
      </c>
      <c r="B1517" s="12">
        <v>3314</v>
      </c>
      <c r="C1517" t="s">
        <v>162</v>
      </c>
      <c r="D1517" t="str">
        <f>_xlfn.XLOOKUP(Table1[[#This Row],[IndustryCode]],Metadata!$A$1:$A$64,Metadata!$F$1:$F$64,Table1[[#This Row],[IndustryTitle]])</f>
        <v>Nonferrous Metal (Except Aluminum) Production And Processing</v>
      </c>
      <c r="E1517" t="str">
        <f>Table1[[#This Row],[IndustryCode]]&amp;" - "&amp;Table1[[#This Row],[ShortIndustryTitle]]</f>
        <v>3314 - Nonferrous Metal (Except Aluminum) Production And Processing</v>
      </c>
      <c r="F1517" t="s">
        <v>751</v>
      </c>
      <c r="G1517">
        <v>2005</v>
      </c>
      <c r="H1517">
        <v>100</v>
      </c>
    </row>
    <row r="1518" spans="1:8" x14ac:dyDescent="0.3">
      <c r="A1518" t="s">
        <v>17</v>
      </c>
      <c r="B1518" s="12">
        <v>3314</v>
      </c>
      <c r="C1518" t="s">
        <v>162</v>
      </c>
      <c r="D1518" t="str">
        <f>_xlfn.XLOOKUP(Table1[[#This Row],[IndustryCode]],Metadata!$A$1:$A$64,Metadata!$F$1:$F$64,Table1[[#This Row],[IndustryTitle]])</f>
        <v>Nonferrous Metal (Except Aluminum) Production And Processing</v>
      </c>
      <c r="E1518" t="str">
        <f>Table1[[#This Row],[IndustryCode]]&amp;" - "&amp;Table1[[#This Row],[ShortIndustryTitle]]</f>
        <v>3314 - Nonferrous Metal (Except Aluminum) Production And Processing</v>
      </c>
      <c r="F1518" t="s">
        <v>751</v>
      </c>
      <c r="G1518">
        <v>2006</v>
      </c>
      <c r="H1518">
        <v>98.937358266241702</v>
      </c>
    </row>
    <row r="1519" spans="1:8" x14ac:dyDescent="0.3">
      <c r="A1519" t="s">
        <v>17</v>
      </c>
      <c r="B1519" s="12">
        <v>3314</v>
      </c>
      <c r="C1519" t="s">
        <v>162</v>
      </c>
      <c r="D1519" t="str">
        <f>_xlfn.XLOOKUP(Table1[[#This Row],[IndustryCode]],Metadata!$A$1:$A$64,Metadata!$F$1:$F$64,Table1[[#This Row],[IndustryTitle]])</f>
        <v>Nonferrous Metal (Except Aluminum) Production And Processing</v>
      </c>
      <c r="E1519" t="str">
        <f>Table1[[#This Row],[IndustryCode]]&amp;" - "&amp;Table1[[#This Row],[ShortIndustryTitle]]</f>
        <v>3314 - Nonferrous Metal (Except Aluminum) Production And Processing</v>
      </c>
      <c r="F1519" t="s">
        <v>751</v>
      </c>
      <c r="G1519">
        <v>2007</v>
      </c>
      <c r="H1519">
        <v>100.474158628963</v>
      </c>
    </row>
    <row r="1520" spans="1:8" x14ac:dyDescent="0.3">
      <c r="A1520" t="s">
        <v>17</v>
      </c>
      <c r="B1520" s="12">
        <v>3314</v>
      </c>
      <c r="C1520" t="s">
        <v>162</v>
      </c>
      <c r="D1520" t="str">
        <f>_xlfn.XLOOKUP(Table1[[#This Row],[IndustryCode]],Metadata!$A$1:$A$64,Metadata!$F$1:$F$64,Table1[[#This Row],[IndustryTitle]])</f>
        <v>Nonferrous Metal (Except Aluminum) Production And Processing</v>
      </c>
      <c r="E1520" t="str">
        <f>Table1[[#This Row],[IndustryCode]]&amp;" - "&amp;Table1[[#This Row],[ShortIndustryTitle]]</f>
        <v>3314 - Nonferrous Metal (Except Aluminum) Production And Processing</v>
      </c>
      <c r="F1520" t="s">
        <v>751</v>
      </c>
      <c r="G1520">
        <v>2008</v>
      </c>
      <c r="H1520">
        <v>101.651699347708</v>
      </c>
    </row>
    <row r="1521" spans="1:8" x14ac:dyDescent="0.3">
      <c r="A1521" t="s">
        <v>17</v>
      </c>
      <c r="B1521" s="12">
        <v>3314</v>
      </c>
      <c r="C1521" t="s">
        <v>162</v>
      </c>
      <c r="D1521" t="str">
        <f>_xlfn.XLOOKUP(Table1[[#This Row],[IndustryCode]],Metadata!$A$1:$A$64,Metadata!$F$1:$F$64,Table1[[#This Row],[IndustryTitle]])</f>
        <v>Nonferrous Metal (Except Aluminum) Production And Processing</v>
      </c>
      <c r="E1521" t="str">
        <f>Table1[[#This Row],[IndustryCode]]&amp;" - "&amp;Table1[[#This Row],[ShortIndustryTitle]]</f>
        <v>3314 - Nonferrous Metal (Except Aluminum) Production And Processing</v>
      </c>
      <c r="F1521" t="s">
        <v>751</v>
      </c>
      <c r="G1521">
        <v>2009</v>
      </c>
      <c r="H1521">
        <v>104.26191246051</v>
      </c>
    </row>
    <row r="1522" spans="1:8" x14ac:dyDescent="0.3">
      <c r="A1522" t="s">
        <v>17</v>
      </c>
      <c r="B1522" s="12">
        <v>3314</v>
      </c>
      <c r="C1522" t="s">
        <v>162</v>
      </c>
      <c r="D1522" t="str">
        <f>_xlfn.XLOOKUP(Table1[[#This Row],[IndustryCode]],Metadata!$A$1:$A$64,Metadata!$F$1:$F$64,Table1[[#This Row],[IndustryTitle]])</f>
        <v>Nonferrous Metal (Except Aluminum) Production And Processing</v>
      </c>
      <c r="E1522" t="str">
        <f>Table1[[#This Row],[IndustryCode]]&amp;" - "&amp;Table1[[#This Row],[ShortIndustryTitle]]</f>
        <v>3314 - Nonferrous Metal (Except Aluminum) Production And Processing</v>
      </c>
      <c r="F1522" t="s">
        <v>751</v>
      </c>
      <c r="G1522">
        <v>2010</v>
      </c>
      <c r="H1522">
        <v>102.73726803251699</v>
      </c>
    </row>
    <row r="1523" spans="1:8" x14ac:dyDescent="0.3">
      <c r="A1523" t="s">
        <v>17</v>
      </c>
      <c r="B1523" s="12">
        <v>3314</v>
      </c>
      <c r="C1523" t="s">
        <v>162</v>
      </c>
      <c r="D1523" t="str">
        <f>_xlfn.XLOOKUP(Table1[[#This Row],[IndustryCode]],Metadata!$A$1:$A$64,Metadata!$F$1:$F$64,Table1[[#This Row],[IndustryTitle]])</f>
        <v>Nonferrous Metal (Except Aluminum) Production And Processing</v>
      </c>
      <c r="E1523" t="str">
        <f>Table1[[#This Row],[IndustryCode]]&amp;" - "&amp;Table1[[#This Row],[ShortIndustryTitle]]</f>
        <v>3314 - Nonferrous Metal (Except Aluminum) Production And Processing</v>
      </c>
      <c r="F1523" t="s">
        <v>751</v>
      </c>
      <c r="G1523">
        <v>2011</v>
      </c>
      <c r="H1523">
        <v>103.190119396562</v>
      </c>
    </row>
    <row r="1524" spans="1:8" x14ac:dyDescent="0.3">
      <c r="A1524" t="s">
        <v>17</v>
      </c>
      <c r="B1524" s="12">
        <v>3314</v>
      </c>
      <c r="C1524" t="s">
        <v>162</v>
      </c>
      <c r="D1524" t="str">
        <f>_xlfn.XLOOKUP(Table1[[#This Row],[IndustryCode]],Metadata!$A$1:$A$64,Metadata!$F$1:$F$64,Table1[[#This Row],[IndustryTitle]])</f>
        <v>Nonferrous Metal (Except Aluminum) Production And Processing</v>
      </c>
      <c r="E1524" t="str">
        <f>Table1[[#This Row],[IndustryCode]]&amp;" - "&amp;Table1[[#This Row],[ShortIndustryTitle]]</f>
        <v>3314 - Nonferrous Metal (Except Aluminum) Production And Processing</v>
      </c>
      <c r="F1524" t="s">
        <v>751</v>
      </c>
      <c r="G1524">
        <v>2012</v>
      </c>
      <c r="H1524">
        <v>102.015263168662</v>
      </c>
    </row>
    <row r="1525" spans="1:8" x14ac:dyDescent="0.3">
      <c r="A1525" t="s">
        <v>17</v>
      </c>
      <c r="B1525" s="12">
        <v>3314</v>
      </c>
      <c r="C1525" t="s">
        <v>162</v>
      </c>
      <c r="D1525" t="str">
        <f>_xlfn.XLOOKUP(Table1[[#This Row],[IndustryCode]],Metadata!$A$1:$A$64,Metadata!$F$1:$F$64,Table1[[#This Row],[IndustryTitle]])</f>
        <v>Nonferrous Metal (Except Aluminum) Production And Processing</v>
      </c>
      <c r="E1525" t="str">
        <f>Table1[[#This Row],[IndustryCode]]&amp;" - "&amp;Table1[[#This Row],[ShortIndustryTitle]]</f>
        <v>3314 - Nonferrous Metal (Except Aluminum) Production And Processing</v>
      </c>
      <c r="F1525" t="s">
        <v>751</v>
      </c>
      <c r="G1525">
        <v>2013</v>
      </c>
      <c r="H1525">
        <v>101.29967054558399</v>
      </c>
    </row>
    <row r="1526" spans="1:8" x14ac:dyDescent="0.3">
      <c r="A1526" t="s">
        <v>17</v>
      </c>
      <c r="B1526" s="12">
        <v>3314</v>
      </c>
      <c r="C1526" t="s">
        <v>162</v>
      </c>
      <c r="D1526" t="str">
        <f>_xlfn.XLOOKUP(Table1[[#This Row],[IndustryCode]],Metadata!$A$1:$A$64,Metadata!$F$1:$F$64,Table1[[#This Row],[IndustryTitle]])</f>
        <v>Nonferrous Metal (Except Aluminum) Production And Processing</v>
      </c>
      <c r="E1526" t="str">
        <f>Table1[[#This Row],[IndustryCode]]&amp;" - "&amp;Table1[[#This Row],[ShortIndustryTitle]]</f>
        <v>3314 - Nonferrous Metal (Except Aluminum) Production And Processing</v>
      </c>
      <c r="F1526" t="s">
        <v>751</v>
      </c>
      <c r="G1526">
        <v>2014</v>
      </c>
      <c r="H1526">
        <v>102.90169092889801</v>
      </c>
    </row>
    <row r="1527" spans="1:8" x14ac:dyDescent="0.3">
      <c r="A1527" t="s">
        <v>17</v>
      </c>
      <c r="B1527" s="12">
        <v>3314</v>
      </c>
      <c r="C1527" t="s">
        <v>162</v>
      </c>
      <c r="D1527" t="str">
        <f>_xlfn.XLOOKUP(Table1[[#This Row],[IndustryCode]],Metadata!$A$1:$A$64,Metadata!$F$1:$F$64,Table1[[#This Row],[IndustryTitle]])</f>
        <v>Nonferrous Metal (Except Aluminum) Production And Processing</v>
      </c>
      <c r="E1527" t="str">
        <f>Table1[[#This Row],[IndustryCode]]&amp;" - "&amp;Table1[[#This Row],[ShortIndustryTitle]]</f>
        <v>3314 - Nonferrous Metal (Except Aluminum) Production And Processing</v>
      </c>
      <c r="F1527" t="s">
        <v>751</v>
      </c>
      <c r="G1527">
        <v>2015</v>
      </c>
      <c r="H1527">
        <v>103.380182809188</v>
      </c>
    </row>
    <row r="1528" spans="1:8" x14ac:dyDescent="0.3">
      <c r="A1528" t="s">
        <v>17</v>
      </c>
      <c r="B1528" s="12">
        <v>3314</v>
      </c>
      <c r="C1528" t="s">
        <v>162</v>
      </c>
      <c r="D1528" t="str">
        <f>_xlfn.XLOOKUP(Table1[[#This Row],[IndustryCode]],Metadata!$A$1:$A$64,Metadata!$F$1:$F$64,Table1[[#This Row],[IndustryTitle]])</f>
        <v>Nonferrous Metal (Except Aluminum) Production And Processing</v>
      </c>
      <c r="E1528" t="str">
        <f>Table1[[#This Row],[IndustryCode]]&amp;" - "&amp;Table1[[#This Row],[ShortIndustryTitle]]</f>
        <v>3314 - Nonferrous Metal (Except Aluminum) Production And Processing</v>
      </c>
      <c r="F1528" t="s">
        <v>751</v>
      </c>
      <c r="G1528">
        <v>2016</v>
      </c>
      <c r="H1528">
        <v>107.213311856617</v>
      </c>
    </row>
    <row r="1529" spans="1:8" x14ac:dyDescent="0.3">
      <c r="A1529" t="s">
        <v>17</v>
      </c>
      <c r="B1529" s="12">
        <v>3314</v>
      </c>
      <c r="C1529" t="s">
        <v>162</v>
      </c>
      <c r="D1529" t="str">
        <f>_xlfn.XLOOKUP(Table1[[#This Row],[IndustryCode]],Metadata!$A$1:$A$64,Metadata!$F$1:$F$64,Table1[[#This Row],[IndustryTitle]])</f>
        <v>Nonferrous Metal (Except Aluminum) Production And Processing</v>
      </c>
      <c r="E1529" t="str">
        <f>Table1[[#This Row],[IndustryCode]]&amp;" - "&amp;Table1[[#This Row],[ShortIndustryTitle]]</f>
        <v>3314 - Nonferrous Metal (Except Aluminum) Production And Processing</v>
      </c>
      <c r="F1529" t="s">
        <v>751</v>
      </c>
      <c r="G1529">
        <v>2017</v>
      </c>
      <c r="H1529">
        <v>100.670910937559</v>
      </c>
    </row>
    <row r="1530" spans="1:8" x14ac:dyDescent="0.3">
      <c r="A1530" t="s">
        <v>17</v>
      </c>
      <c r="B1530" s="12">
        <v>3314</v>
      </c>
      <c r="C1530" t="s">
        <v>162</v>
      </c>
      <c r="D1530" t="str">
        <f>_xlfn.XLOOKUP(Table1[[#This Row],[IndustryCode]],Metadata!$A$1:$A$64,Metadata!$F$1:$F$64,Table1[[#This Row],[IndustryTitle]])</f>
        <v>Nonferrous Metal (Except Aluminum) Production And Processing</v>
      </c>
      <c r="E1530" t="str">
        <f>Table1[[#This Row],[IndustryCode]]&amp;" - "&amp;Table1[[#This Row],[ShortIndustryTitle]]</f>
        <v>3314 - Nonferrous Metal (Except Aluminum) Production And Processing</v>
      </c>
      <c r="F1530" t="s">
        <v>751</v>
      </c>
      <c r="G1530">
        <v>2018</v>
      </c>
      <c r="H1530">
        <v>105.157609531589</v>
      </c>
    </row>
    <row r="1531" spans="1:8" x14ac:dyDescent="0.3">
      <c r="A1531" t="s">
        <v>17</v>
      </c>
      <c r="B1531" s="12">
        <v>3314</v>
      </c>
      <c r="C1531" t="s">
        <v>162</v>
      </c>
      <c r="D1531" t="str">
        <f>_xlfn.XLOOKUP(Table1[[#This Row],[IndustryCode]],Metadata!$A$1:$A$64,Metadata!$F$1:$F$64,Table1[[#This Row],[IndustryTitle]])</f>
        <v>Nonferrous Metal (Except Aluminum) Production And Processing</v>
      </c>
      <c r="E1531" t="str">
        <f>Table1[[#This Row],[IndustryCode]]&amp;" - "&amp;Table1[[#This Row],[ShortIndustryTitle]]</f>
        <v>3314 - Nonferrous Metal (Except Aluminum) Production And Processing</v>
      </c>
      <c r="F1531" t="s">
        <v>751</v>
      </c>
      <c r="G1531">
        <v>2019</v>
      </c>
      <c r="H1531">
        <v>102.417406825996</v>
      </c>
    </row>
    <row r="1532" spans="1:8" x14ac:dyDescent="0.3">
      <c r="A1532" t="s">
        <v>17</v>
      </c>
      <c r="B1532" s="12">
        <v>3315</v>
      </c>
      <c r="C1532" t="s">
        <v>163</v>
      </c>
      <c r="D1532" t="str">
        <f>_xlfn.XLOOKUP(Table1[[#This Row],[IndustryCode]],Metadata!$A$1:$A$64,Metadata!$F$1:$F$64,Table1[[#This Row],[IndustryTitle]])</f>
        <v>Foundries</v>
      </c>
      <c r="E1532" t="str">
        <f>Table1[[#This Row],[IndustryCode]]&amp;" - "&amp;Table1[[#This Row],[ShortIndustryTitle]]</f>
        <v>3315 - Foundries</v>
      </c>
      <c r="F1532" t="s">
        <v>751</v>
      </c>
      <c r="G1532">
        <v>2005</v>
      </c>
      <c r="H1532">
        <v>100</v>
      </c>
    </row>
    <row r="1533" spans="1:8" x14ac:dyDescent="0.3">
      <c r="A1533" t="s">
        <v>17</v>
      </c>
      <c r="B1533" s="12">
        <v>3315</v>
      </c>
      <c r="C1533" t="s">
        <v>163</v>
      </c>
      <c r="D1533" t="str">
        <f>_xlfn.XLOOKUP(Table1[[#This Row],[IndustryCode]],Metadata!$A$1:$A$64,Metadata!$F$1:$F$64,Table1[[#This Row],[IndustryTitle]])</f>
        <v>Foundries</v>
      </c>
      <c r="E1533" t="str">
        <f>Table1[[#This Row],[IndustryCode]]&amp;" - "&amp;Table1[[#This Row],[ShortIndustryTitle]]</f>
        <v>3315 - Foundries</v>
      </c>
      <c r="F1533" t="s">
        <v>751</v>
      </c>
      <c r="G1533">
        <v>2006</v>
      </c>
      <c r="H1533">
        <v>99.158366314601395</v>
      </c>
    </row>
    <row r="1534" spans="1:8" x14ac:dyDescent="0.3">
      <c r="A1534" t="s">
        <v>17</v>
      </c>
      <c r="B1534" s="12">
        <v>3315</v>
      </c>
      <c r="C1534" t="s">
        <v>163</v>
      </c>
      <c r="D1534" t="str">
        <f>_xlfn.XLOOKUP(Table1[[#This Row],[IndustryCode]],Metadata!$A$1:$A$64,Metadata!$F$1:$F$64,Table1[[#This Row],[IndustryTitle]])</f>
        <v>Foundries</v>
      </c>
      <c r="E1534" t="str">
        <f>Table1[[#This Row],[IndustryCode]]&amp;" - "&amp;Table1[[#This Row],[ShortIndustryTitle]]</f>
        <v>3315 - Foundries</v>
      </c>
      <c r="F1534" t="s">
        <v>751</v>
      </c>
      <c r="G1534">
        <v>2007</v>
      </c>
      <c r="H1534">
        <v>106.477226322093</v>
      </c>
    </row>
    <row r="1535" spans="1:8" x14ac:dyDescent="0.3">
      <c r="A1535" t="s">
        <v>17</v>
      </c>
      <c r="B1535" s="12">
        <v>3315</v>
      </c>
      <c r="C1535" t="s">
        <v>163</v>
      </c>
      <c r="D1535" t="str">
        <f>_xlfn.XLOOKUP(Table1[[#This Row],[IndustryCode]],Metadata!$A$1:$A$64,Metadata!$F$1:$F$64,Table1[[#This Row],[IndustryTitle]])</f>
        <v>Foundries</v>
      </c>
      <c r="E1535" t="str">
        <f>Table1[[#This Row],[IndustryCode]]&amp;" - "&amp;Table1[[#This Row],[ShortIndustryTitle]]</f>
        <v>3315 - Foundries</v>
      </c>
      <c r="F1535" t="s">
        <v>751</v>
      </c>
      <c r="G1535">
        <v>2008</v>
      </c>
      <c r="H1535">
        <v>103.568668572058</v>
      </c>
    </row>
    <row r="1536" spans="1:8" x14ac:dyDescent="0.3">
      <c r="A1536" t="s">
        <v>17</v>
      </c>
      <c r="B1536" s="12">
        <v>3315</v>
      </c>
      <c r="C1536" t="s">
        <v>163</v>
      </c>
      <c r="D1536" t="str">
        <f>_xlfn.XLOOKUP(Table1[[#This Row],[IndustryCode]],Metadata!$A$1:$A$64,Metadata!$F$1:$F$64,Table1[[#This Row],[IndustryTitle]])</f>
        <v>Foundries</v>
      </c>
      <c r="E1536" t="str">
        <f>Table1[[#This Row],[IndustryCode]]&amp;" - "&amp;Table1[[#This Row],[ShortIndustryTitle]]</f>
        <v>3315 - Foundries</v>
      </c>
      <c r="F1536" t="s">
        <v>751</v>
      </c>
      <c r="G1536">
        <v>2009</v>
      </c>
      <c r="H1536">
        <v>104.832380145397</v>
      </c>
    </row>
    <row r="1537" spans="1:8" x14ac:dyDescent="0.3">
      <c r="A1537" t="s">
        <v>17</v>
      </c>
      <c r="B1537" s="12">
        <v>3315</v>
      </c>
      <c r="C1537" t="s">
        <v>163</v>
      </c>
      <c r="D1537" t="str">
        <f>_xlfn.XLOOKUP(Table1[[#This Row],[IndustryCode]],Metadata!$A$1:$A$64,Metadata!$F$1:$F$64,Table1[[#This Row],[IndustryTitle]])</f>
        <v>Foundries</v>
      </c>
      <c r="E1537" t="str">
        <f>Table1[[#This Row],[IndustryCode]]&amp;" - "&amp;Table1[[#This Row],[ShortIndustryTitle]]</f>
        <v>3315 - Foundries</v>
      </c>
      <c r="F1537" t="s">
        <v>751</v>
      </c>
      <c r="G1537">
        <v>2010</v>
      </c>
      <c r="H1537">
        <v>106.639021931307</v>
      </c>
    </row>
    <row r="1538" spans="1:8" x14ac:dyDescent="0.3">
      <c r="A1538" t="s">
        <v>17</v>
      </c>
      <c r="B1538" s="12">
        <v>3315</v>
      </c>
      <c r="C1538" t="s">
        <v>163</v>
      </c>
      <c r="D1538" t="str">
        <f>_xlfn.XLOOKUP(Table1[[#This Row],[IndustryCode]],Metadata!$A$1:$A$64,Metadata!$F$1:$F$64,Table1[[#This Row],[IndustryTitle]])</f>
        <v>Foundries</v>
      </c>
      <c r="E1538" t="str">
        <f>Table1[[#This Row],[IndustryCode]]&amp;" - "&amp;Table1[[#This Row],[ShortIndustryTitle]]</f>
        <v>3315 - Foundries</v>
      </c>
      <c r="F1538" t="s">
        <v>751</v>
      </c>
      <c r="G1538">
        <v>2011</v>
      </c>
      <c r="H1538">
        <v>107.971181225805</v>
      </c>
    </row>
    <row r="1539" spans="1:8" x14ac:dyDescent="0.3">
      <c r="A1539" t="s">
        <v>17</v>
      </c>
      <c r="B1539" s="12">
        <v>3315</v>
      </c>
      <c r="C1539" t="s">
        <v>163</v>
      </c>
      <c r="D1539" t="str">
        <f>_xlfn.XLOOKUP(Table1[[#This Row],[IndustryCode]],Metadata!$A$1:$A$64,Metadata!$F$1:$F$64,Table1[[#This Row],[IndustryTitle]])</f>
        <v>Foundries</v>
      </c>
      <c r="E1539" t="str">
        <f>Table1[[#This Row],[IndustryCode]]&amp;" - "&amp;Table1[[#This Row],[ShortIndustryTitle]]</f>
        <v>3315 - Foundries</v>
      </c>
      <c r="F1539" t="s">
        <v>751</v>
      </c>
      <c r="G1539">
        <v>2012</v>
      </c>
      <c r="H1539">
        <v>109.150220356159</v>
      </c>
    </row>
    <row r="1540" spans="1:8" x14ac:dyDescent="0.3">
      <c r="A1540" t="s">
        <v>17</v>
      </c>
      <c r="B1540" s="12">
        <v>3315</v>
      </c>
      <c r="C1540" t="s">
        <v>163</v>
      </c>
      <c r="D1540" t="str">
        <f>_xlfn.XLOOKUP(Table1[[#This Row],[IndustryCode]],Metadata!$A$1:$A$64,Metadata!$F$1:$F$64,Table1[[#This Row],[IndustryTitle]])</f>
        <v>Foundries</v>
      </c>
      <c r="E1540" t="str">
        <f>Table1[[#This Row],[IndustryCode]]&amp;" - "&amp;Table1[[#This Row],[ShortIndustryTitle]]</f>
        <v>3315 - Foundries</v>
      </c>
      <c r="F1540" t="s">
        <v>751</v>
      </c>
      <c r="G1540">
        <v>2013</v>
      </c>
      <c r="H1540">
        <v>108.705321318317</v>
      </c>
    </row>
    <row r="1541" spans="1:8" x14ac:dyDescent="0.3">
      <c r="A1541" t="s">
        <v>17</v>
      </c>
      <c r="B1541" s="12">
        <v>3315</v>
      </c>
      <c r="C1541" t="s">
        <v>163</v>
      </c>
      <c r="D1541" t="str">
        <f>_xlfn.XLOOKUP(Table1[[#This Row],[IndustryCode]],Metadata!$A$1:$A$64,Metadata!$F$1:$F$64,Table1[[#This Row],[IndustryTitle]])</f>
        <v>Foundries</v>
      </c>
      <c r="E1541" t="str">
        <f>Table1[[#This Row],[IndustryCode]]&amp;" - "&amp;Table1[[#This Row],[ShortIndustryTitle]]</f>
        <v>3315 - Foundries</v>
      </c>
      <c r="F1541" t="s">
        <v>751</v>
      </c>
      <c r="G1541">
        <v>2014</v>
      </c>
      <c r="H1541">
        <v>108.981119999429</v>
      </c>
    </row>
    <row r="1542" spans="1:8" x14ac:dyDescent="0.3">
      <c r="A1542" t="s">
        <v>17</v>
      </c>
      <c r="B1542" s="12">
        <v>3315</v>
      </c>
      <c r="C1542" t="s">
        <v>163</v>
      </c>
      <c r="D1542" t="str">
        <f>_xlfn.XLOOKUP(Table1[[#This Row],[IndustryCode]],Metadata!$A$1:$A$64,Metadata!$F$1:$F$64,Table1[[#This Row],[IndustryTitle]])</f>
        <v>Foundries</v>
      </c>
      <c r="E1542" t="str">
        <f>Table1[[#This Row],[IndustryCode]]&amp;" - "&amp;Table1[[#This Row],[ShortIndustryTitle]]</f>
        <v>3315 - Foundries</v>
      </c>
      <c r="F1542" t="s">
        <v>751</v>
      </c>
      <c r="G1542">
        <v>2015</v>
      </c>
      <c r="H1542">
        <v>112.65001345826001</v>
      </c>
    </row>
    <row r="1543" spans="1:8" x14ac:dyDescent="0.3">
      <c r="A1543" t="s">
        <v>17</v>
      </c>
      <c r="B1543" s="12">
        <v>3315</v>
      </c>
      <c r="C1543" t="s">
        <v>163</v>
      </c>
      <c r="D1543" t="str">
        <f>_xlfn.XLOOKUP(Table1[[#This Row],[IndustryCode]],Metadata!$A$1:$A$64,Metadata!$F$1:$F$64,Table1[[#This Row],[IndustryTitle]])</f>
        <v>Foundries</v>
      </c>
      <c r="E1543" t="str">
        <f>Table1[[#This Row],[IndustryCode]]&amp;" - "&amp;Table1[[#This Row],[ShortIndustryTitle]]</f>
        <v>3315 - Foundries</v>
      </c>
      <c r="F1543" t="s">
        <v>751</v>
      </c>
      <c r="G1543">
        <v>2016</v>
      </c>
      <c r="H1543">
        <v>111.08820795058401</v>
      </c>
    </row>
    <row r="1544" spans="1:8" x14ac:dyDescent="0.3">
      <c r="A1544" t="s">
        <v>17</v>
      </c>
      <c r="B1544" s="12">
        <v>3315</v>
      </c>
      <c r="C1544" t="s">
        <v>163</v>
      </c>
      <c r="D1544" t="str">
        <f>_xlfn.XLOOKUP(Table1[[#This Row],[IndustryCode]],Metadata!$A$1:$A$64,Metadata!$F$1:$F$64,Table1[[#This Row],[IndustryTitle]])</f>
        <v>Foundries</v>
      </c>
      <c r="E1544" t="str">
        <f>Table1[[#This Row],[IndustryCode]]&amp;" - "&amp;Table1[[#This Row],[ShortIndustryTitle]]</f>
        <v>3315 - Foundries</v>
      </c>
      <c r="F1544" t="s">
        <v>751</v>
      </c>
      <c r="G1544">
        <v>2017</v>
      </c>
      <c r="H1544">
        <v>114.91573015596499</v>
      </c>
    </row>
    <row r="1545" spans="1:8" x14ac:dyDescent="0.3">
      <c r="A1545" t="s">
        <v>17</v>
      </c>
      <c r="B1545" s="12">
        <v>3315</v>
      </c>
      <c r="C1545" t="s">
        <v>163</v>
      </c>
      <c r="D1545" t="str">
        <f>_xlfn.XLOOKUP(Table1[[#This Row],[IndustryCode]],Metadata!$A$1:$A$64,Metadata!$F$1:$F$64,Table1[[#This Row],[IndustryTitle]])</f>
        <v>Foundries</v>
      </c>
      <c r="E1545" t="str">
        <f>Table1[[#This Row],[IndustryCode]]&amp;" - "&amp;Table1[[#This Row],[ShortIndustryTitle]]</f>
        <v>3315 - Foundries</v>
      </c>
      <c r="F1545" t="s">
        <v>751</v>
      </c>
      <c r="G1545">
        <v>2018</v>
      </c>
      <c r="H1545">
        <v>109.542699225709</v>
      </c>
    </row>
    <row r="1546" spans="1:8" x14ac:dyDescent="0.3">
      <c r="A1546" t="s">
        <v>17</v>
      </c>
      <c r="B1546" s="12">
        <v>3315</v>
      </c>
      <c r="C1546" t="s">
        <v>163</v>
      </c>
      <c r="D1546" t="str">
        <f>_xlfn.XLOOKUP(Table1[[#This Row],[IndustryCode]],Metadata!$A$1:$A$64,Metadata!$F$1:$F$64,Table1[[#This Row],[IndustryTitle]])</f>
        <v>Foundries</v>
      </c>
      <c r="E1546" t="str">
        <f>Table1[[#This Row],[IndustryCode]]&amp;" - "&amp;Table1[[#This Row],[ShortIndustryTitle]]</f>
        <v>3315 - Foundries</v>
      </c>
      <c r="F1546" t="s">
        <v>751</v>
      </c>
      <c r="G1546">
        <v>2019</v>
      </c>
      <c r="H1546">
        <v>107.58838680779201</v>
      </c>
    </row>
    <row r="1547" spans="1:8" x14ac:dyDescent="0.3">
      <c r="A1547" t="s">
        <v>17</v>
      </c>
      <c r="B1547" s="12">
        <v>332</v>
      </c>
      <c r="C1547" t="s">
        <v>39</v>
      </c>
      <c r="D1547" t="str">
        <f>_xlfn.XLOOKUP(Table1[[#This Row],[IndustryCode]],Metadata!$A$1:$A$64,Metadata!$F$1:$F$64,Table1[[#This Row],[IndustryTitle]])</f>
        <v>Fabricated Metal Manf.</v>
      </c>
      <c r="E1547" t="str">
        <f>Table1[[#This Row],[IndustryCode]]&amp;" - "&amp;Table1[[#This Row],[ShortIndustryTitle]]</f>
        <v>332 - Fabricated Metal Manf.</v>
      </c>
      <c r="F1547" t="s">
        <v>747</v>
      </c>
      <c r="G1547">
        <v>2005</v>
      </c>
      <c r="H1547">
        <v>100</v>
      </c>
    </row>
    <row r="1548" spans="1:8" x14ac:dyDescent="0.3">
      <c r="A1548" t="s">
        <v>17</v>
      </c>
      <c r="B1548" s="12">
        <v>332</v>
      </c>
      <c r="C1548" t="s">
        <v>39</v>
      </c>
      <c r="D1548" t="str">
        <f>_xlfn.XLOOKUP(Table1[[#This Row],[IndustryCode]],Metadata!$A$1:$A$64,Metadata!$F$1:$F$64,Table1[[#This Row],[IndustryTitle]])</f>
        <v>Fabricated Metal Manf.</v>
      </c>
      <c r="E1548" t="str">
        <f>Table1[[#This Row],[IndustryCode]]&amp;" - "&amp;Table1[[#This Row],[ShortIndustryTitle]]</f>
        <v>332 - Fabricated Metal Manf.</v>
      </c>
      <c r="F1548" t="s">
        <v>747</v>
      </c>
      <c r="G1548">
        <v>2006</v>
      </c>
      <c r="H1548">
        <v>100.576987741702</v>
      </c>
    </row>
    <row r="1549" spans="1:8" x14ac:dyDescent="0.3">
      <c r="A1549" t="s">
        <v>17</v>
      </c>
      <c r="B1549" s="12">
        <v>332</v>
      </c>
      <c r="C1549" t="s">
        <v>39</v>
      </c>
      <c r="D1549" t="str">
        <f>_xlfn.XLOOKUP(Table1[[#This Row],[IndustryCode]],Metadata!$A$1:$A$64,Metadata!$F$1:$F$64,Table1[[#This Row],[IndustryTitle]])</f>
        <v>Fabricated Metal Manf.</v>
      </c>
      <c r="E1549" t="str">
        <f>Table1[[#This Row],[IndustryCode]]&amp;" - "&amp;Table1[[#This Row],[ShortIndustryTitle]]</f>
        <v>332 - Fabricated Metal Manf.</v>
      </c>
      <c r="F1549" t="s">
        <v>747</v>
      </c>
      <c r="G1549">
        <v>2007</v>
      </c>
      <c r="H1549">
        <v>100.98496012984501</v>
      </c>
    </row>
    <row r="1550" spans="1:8" x14ac:dyDescent="0.3">
      <c r="A1550" t="s">
        <v>17</v>
      </c>
      <c r="B1550" s="12">
        <v>332</v>
      </c>
      <c r="C1550" t="s">
        <v>39</v>
      </c>
      <c r="D1550" t="str">
        <f>_xlfn.XLOOKUP(Table1[[#This Row],[IndustryCode]],Metadata!$A$1:$A$64,Metadata!$F$1:$F$64,Table1[[#This Row],[IndustryTitle]])</f>
        <v>Fabricated Metal Manf.</v>
      </c>
      <c r="E1550" t="str">
        <f>Table1[[#This Row],[IndustryCode]]&amp;" - "&amp;Table1[[#This Row],[ShortIndustryTitle]]</f>
        <v>332 - Fabricated Metal Manf.</v>
      </c>
      <c r="F1550" t="s">
        <v>747</v>
      </c>
      <c r="G1550">
        <v>2008</v>
      </c>
      <c r="H1550">
        <v>102.020424315105</v>
      </c>
    </row>
    <row r="1551" spans="1:8" x14ac:dyDescent="0.3">
      <c r="A1551" t="s">
        <v>17</v>
      </c>
      <c r="B1551" s="12">
        <v>332</v>
      </c>
      <c r="C1551" t="s">
        <v>39</v>
      </c>
      <c r="D1551" t="str">
        <f>_xlfn.XLOOKUP(Table1[[#This Row],[IndustryCode]],Metadata!$A$1:$A$64,Metadata!$F$1:$F$64,Table1[[#This Row],[IndustryTitle]])</f>
        <v>Fabricated Metal Manf.</v>
      </c>
      <c r="E1551" t="str">
        <f>Table1[[#This Row],[IndustryCode]]&amp;" - "&amp;Table1[[#This Row],[ShortIndustryTitle]]</f>
        <v>332 - Fabricated Metal Manf.</v>
      </c>
      <c r="F1551" t="s">
        <v>747</v>
      </c>
      <c r="G1551">
        <v>2009</v>
      </c>
      <c r="H1551">
        <v>103.53835319900401</v>
      </c>
    </row>
    <row r="1552" spans="1:8" x14ac:dyDescent="0.3">
      <c r="A1552" t="s">
        <v>17</v>
      </c>
      <c r="B1552" s="12">
        <v>332</v>
      </c>
      <c r="C1552" t="s">
        <v>39</v>
      </c>
      <c r="D1552" t="str">
        <f>_xlfn.XLOOKUP(Table1[[#This Row],[IndustryCode]],Metadata!$A$1:$A$64,Metadata!$F$1:$F$64,Table1[[#This Row],[IndustryTitle]])</f>
        <v>Fabricated Metal Manf.</v>
      </c>
      <c r="E1552" t="str">
        <f>Table1[[#This Row],[IndustryCode]]&amp;" - "&amp;Table1[[#This Row],[ShortIndustryTitle]]</f>
        <v>332 - Fabricated Metal Manf.</v>
      </c>
      <c r="F1552" t="s">
        <v>747</v>
      </c>
      <c r="G1552">
        <v>2010</v>
      </c>
      <c r="H1552">
        <v>104.741533462207</v>
      </c>
    </row>
    <row r="1553" spans="1:8" x14ac:dyDescent="0.3">
      <c r="A1553" t="s">
        <v>17</v>
      </c>
      <c r="B1553" s="12">
        <v>332</v>
      </c>
      <c r="C1553" t="s">
        <v>39</v>
      </c>
      <c r="D1553" t="str">
        <f>_xlfn.XLOOKUP(Table1[[#This Row],[IndustryCode]],Metadata!$A$1:$A$64,Metadata!$F$1:$F$64,Table1[[#This Row],[IndustryTitle]])</f>
        <v>Fabricated Metal Manf.</v>
      </c>
      <c r="E1553" t="str">
        <f>Table1[[#This Row],[IndustryCode]]&amp;" - "&amp;Table1[[#This Row],[ShortIndustryTitle]]</f>
        <v>332 - Fabricated Metal Manf.</v>
      </c>
      <c r="F1553" t="s">
        <v>747</v>
      </c>
      <c r="G1553">
        <v>2011</v>
      </c>
      <c r="H1553">
        <v>103.425428420762</v>
      </c>
    </row>
    <row r="1554" spans="1:8" x14ac:dyDescent="0.3">
      <c r="A1554" t="s">
        <v>17</v>
      </c>
      <c r="B1554" s="12">
        <v>332</v>
      </c>
      <c r="C1554" t="s">
        <v>39</v>
      </c>
      <c r="D1554" t="str">
        <f>_xlfn.XLOOKUP(Table1[[#This Row],[IndustryCode]],Metadata!$A$1:$A$64,Metadata!$F$1:$F$64,Table1[[#This Row],[IndustryTitle]])</f>
        <v>Fabricated Metal Manf.</v>
      </c>
      <c r="E1554" t="str">
        <f>Table1[[#This Row],[IndustryCode]]&amp;" - "&amp;Table1[[#This Row],[ShortIndustryTitle]]</f>
        <v>332 - Fabricated Metal Manf.</v>
      </c>
      <c r="F1554" t="s">
        <v>747</v>
      </c>
      <c r="G1554">
        <v>2012</v>
      </c>
      <c r="H1554">
        <v>103.764404712149</v>
      </c>
    </row>
    <row r="1555" spans="1:8" x14ac:dyDescent="0.3">
      <c r="A1555" t="s">
        <v>17</v>
      </c>
      <c r="B1555" s="12">
        <v>332</v>
      </c>
      <c r="C1555" t="s">
        <v>39</v>
      </c>
      <c r="D1555" t="str">
        <f>_xlfn.XLOOKUP(Table1[[#This Row],[IndustryCode]],Metadata!$A$1:$A$64,Metadata!$F$1:$F$64,Table1[[#This Row],[IndustryTitle]])</f>
        <v>Fabricated Metal Manf.</v>
      </c>
      <c r="E1555" t="str">
        <f>Table1[[#This Row],[IndustryCode]]&amp;" - "&amp;Table1[[#This Row],[ShortIndustryTitle]]</f>
        <v>332 - Fabricated Metal Manf.</v>
      </c>
      <c r="F1555" t="s">
        <v>747</v>
      </c>
      <c r="G1555">
        <v>2013</v>
      </c>
      <c r="H1555">
        <v>104.84811880602599</v>
      </c>
    </row>
    <row r="1556" spans="1:8" x14ac:dyDescent="0.3">
      <c r="A1556" t="s">
        <v>17</v>
      </c>
      <c r="B1556" s="12">
        <v>332</v>
      </c>
      <c r="C1556" t="s">
        <v>39</v>
      </c>
      <c r="D1556" t="str">
        <f>_xlfn.XLOOKUP(Table1[[#This Row],[IndustryCode]],Metadata!$A$1:$A$64,Metadata!$F$1:$F$64,Table1[[#This Row],[IndustryTitle]])</f>
        <v>Fabricated Metal Manf.</v>
      </c>
      <c r="E1556" t="str">
        <f>Table1[[#This Row],[IndustryCode]]&amp;" - "&amp;Table1[[#This Row],[ShortIndustryTitle]]</f>
        <v>332 - Fabricated Metal Manf.</v>
      </c>
      <c r="F1556" t="s">
        <v>747</v>
      </c>
      <c r="G1556">
        <v>2014</v>
      </c>
      <c r="H1556">
        <v>104.21223123377101</v>
      </c>
    </row>
    <row r="1557" spans="1:8" x14ac:dyDescent="0.3">
      <c r="A1557" t="s">
        <v>17</v>
      </c>
      <c r="B1557" s="12">
        <v>332</v>
      </c>
      <c r="C1557" t="s">
        <v>39</v>
      </c>
      <c r="D1557" t="str">
        <f>_xlfn.XLOOKUP(Table1[[#This Row],[IndustryCode]],Metadata!$A$1:$A$64,Metadata!$F$1:$F$64,Table1[[#This Row],[IndustryTitle]])</f>
        <v>Fabricated Metal Manf.</v>
      </c>
      <c r="E1557" t="str">
        <f>Table1[[#This Row],[IndustryCode]]&amp;" - "&amp;Table1[[#This Row],[ShortIndustryTitle]]</f>
        <v>332 - Fabricated Metal Manf.</v>
      </c>
      <c r="F1557" t="s">
        <v>747</v>
      </c>
      <c r="G1557">
        <v>2015</v>
      </c>
      <c r="H1557">
        <v>103.951329750081</v>
      </c>
    </row>
    <row r="1558" spans="1:8" x14ac:dyDescent="0.3">
      <c r="A1558" t="s">
        <v>17</v>
      </c>
      <c r="B1558" s="12">
        <v>332</v>
      </c>
      <c r="C1558" t="s">
        <v>39</v>
      </c>
      <c r="D1558" t="str">
        <f>_xlfn.XLOOKUP(Table1[[#This Row],[IndustryCode]],Metadata!$A$1:$A$64,Metadata!$F$1:$F$64,Table1[[#This Row],[IndustryTitle]])</f>
        <v>Fabricated Metal Manf.</v>
      </c>
      <c r="E1558" t="str">
        <f>Table1[[#This Row],[IndustryCode]]&amp;" - "&amp;Table1[[#This Row],[ShortIndustryTitle]]</f>
        <v>332 - Fabricated Metal Manf.</v>
      </c>
      <c r="F1558" t="s">
        <v>747</v>
      </c>
      <c r="G1558">
        <v>2016</v>
      </c>
      <c r="H1558">
        <v>106.088684107945</v>
      </c>
    </row>
    <row r="1559" spans="1:8" x14ac:dyDescent="0.3">
      <c r="A1559" t="s">
        <v>17</v>
      </c>
      <c r="B1559" s="12">
        <v>332</v>
      </c>
      <c r="C1559" t="s">
        <v>39</v>
      </c>
      <c r="D1559" t="str">
        <f>_xlfn.XLOOKUP(Table1[[#This Row],[IndustryCode]],Metadata!$A$1:$A$64,Metadata!$F$1:$F$64,Table1[[#This Row],[IndustryTitle]])</f>
        <v>Fabricated Metal Manf.</v>
      </c>
      <c r="E1559" t="str">
        <f>Table1[[#This Row],[IndustryCode]]&amp;" - "&amp;Table1[[#This Row],[ShortIndustryTitle]]</f>
        <v>332 - Fabricated Metal Manf.</v>
      </c>
      <c r="F1559" t="s">
        <v>747</v>
      </c>
      <c r="G1559">
        <v>2017</v>
      </c>
      <c r="H1559">
        <v>105.49269903375701</v>
      </c>
    </row>
    <row r="1560" spans="1:8" x14ac:dyDescent="0.3">
      <c r="A1560" t="s">
        <v>17</v>
      </c>
      <c r="B1560" s="12">
        <v>332</v>
      </c>
      <c r="C1560" t="s">
        <v>39</v>
      </c>
      <c r="D1560" t="str">
        <f>_xlfn.XLOOKUP(Table1[[#This Row],[IndustryCode]],Metadata!$A$1:$A$64,Metadata!$F$1:$F$64,Table1[[#This Row],[IndustryTitle]])</f>
        <v>Fabricated Metal Manf.</v>
      </c>
      <c r="E1560" t="str">
        <f>Table1[[#This Row],[IndustryCode]]&amp;" - "&amp;Table1[[#This Row],[ShortIndustryTitle]]</f>
        <v>332 - Fabricated Metal Manf.</v>
      </c>
      <c r="F1560" t="s">
        <v>747</v>
      </c>
      <c r="G1560">
        <v>2018</v>
      </c>
      <c r="H1560">
        <v>105.00709780695099</v>
      </c>
    </row>
    <row r="1561" spans="1:8" x14ac:dyDescent="0.3">
      <c r="A1561" t="s">
        <v>17</v>
      </c>
      <c r="B1561" s="12">
        <v>332</v>
      </c>
      <c r="C1561" t="s">
        <v>39</v>
      </c>
      <c r="D1561" t="str">
        <f>_xlfn.XLOOKUP(Table1[[#This Row],[IndustryCode]],Metadata!$A$1:$A$64,Metadata!$F$1:$F$64,Table1[[#This Row],[IndustryTitle]])</f>
        <v>Fabricated Metal Manf.</v>
      </c>
      <c r="E1561" t="str">
        <f>Table1[[#This Row],[IndustryCode]]&amp;" - "&amp;Table1[[#This Row],[ShortIndustryTitle]]</f>
        <v>332 - Fabricated Metal Manf.</v>
      </c>
      <c r="F1561" t="s">
        <v>747</v>
      </c>
      <c r="G1561">
        <v>2019</v>
      </c>
      <c r="H1561">
        <v>104.94416376161401</v>
      </c>
    </row>
    <row r="1562" spans="1:8" x14ac:dyDescent="0.3">
      <c r="A1562" t="s">
        <v>17</v>
      </c>
      <c r="B1562" s="12">
        <v>3321</v>
      </c>
      <c r="C1562" t="s">
        <v>164</v>
      </c>
      <c r="D1562" t="str">
        <f>_xlfn.XLOOKUP(Table1[[#This Row],[IndustryCode]],Metadata!$A$1:$A$64,Metadata!$F$1:$F$64,Table1[[#This Row],[IndustryTitle]])</f>
        <v>Forging And Stamping</v>
      </c>
      <c r="E1562" t="str">
        <f>Table1[[#This Row],[IndustryCode]]&amp;" - "&amp;Table1[[#This Row],[ShortIndustryTitle]]</f>
        <v>3321 - Forging And Stamping</v>
      </c>
      <c r="F1562" t="s">
        <v>751</v>
      </c>
      <c r="G1562">
        <v>2005</v>
      </c>
      <c r="H1562">
        <v>100</v>
      </c>
    </row>
    <row r="1563" spans="1:8" x14ac:dyDescent="0.3">
      <c r="A1563" t="s">
        <v>17</v>
      </c>
      <c r="B1563" s="12">
        <v>3321</v>
      </c>
      <c r="C1563" t="s">
        <v>164</v>
      </c>
      <c r="D1563" t="str">
        <f>_xlfn.XLOOKUP(Table1[[#This Row],[IndustryCode]],Metadata!$A$1:$A$64,Metadata!$F$1:$F$64,Table1[[#This Row],[IndustryTitle]])</f>
        <v>Forging And Stamping</v>
      </c>
      <c r="E1563" t="str">
        <f>Table1[[#This Row],[IndustryCode]]&amp;" - "&amp;Table1[[#This Row],[ShortIndustryTitle]]</f>
        <v>3321 - Forging And Stamping</v>
      </c>
      <c r="F1563" t="s">
        <v>751</v>
      </c>
      <c r="G1563">
        <v>2006</v>
      </c>
      <c r="H1563">
        <v>103.63178612442501</v>
      </c>
    </row>
    <row r="1564" spans="1:8" x14ac:dyDescent="0.3">
      <c r="A1564" t="s">
        <v>17</v>
      </c>
      <c r="B1564" s="12">
        <v>3321</v>
      </c>
      <c r="C1564" t="s">
        <v>164</v>
      </c>
      <c r="D1564" t="str">
        <f>_xlfn.XLOOKUP(Table1[[#This Row],[IndustryCode]],Metadata!$A$1:$A$64,Metadata!$F$1:$F$64,Table1[[#This Row],[IndustryTitle]])</f>
        <v>Forging And Stamping</v>
      </c>
      <c r="E1564" t="str">
        <f>Table1[[#This Row],[IndustryCode]]&amp;" - "&amp;Table1[[#This Row],[ShortIndustryTitle]]</f>
        <v>3321 - Forging And Stamping</v>
      </c>
      <c r="F1564" t="s">
        <v>751</v>
      </c>
      <c r="G1564">
        <v>2007</v>
      </c>
      <c r="H1564">
        <v>103.79840652441401</v>
      </c>
    </row>
    <row r="1565" spans="1:8" x14ac:dyDescent="0.3">
      <c r="A1565" t="s">
        <v>17</v>
      </c>
      <c r="B1565" s="12">
        <v>3321</v>
      </c>
      <c r="C1565" t="s">
        <v>164</v>
      </c>
      <c r="D1565" t="str">
        <f>_xlfn.XLOOKUP(Table1[[#This Row],[IndustryCode]],Metadata!$A$1:$A$64,Metadata!$F$1:$F$64,Table1[[#This Row],[IndustryTitle]])</f>
        <v>Forging And Stamping</v>
      </c>
      <c r="E1565" t="str">
        <f>Table1[[#This Row],[IndustryCode]]&amp;" - "&amp;Table1[[#This Row],[ShortIndustryTitle]]</f>
        <v>3321 - Forging And Stamping</v>
      </c>
      <c r="F1565" t="s">
        <v>751</v>
      </c>
      <c r="G1565">
        <v>2008</v>
      </c>
      <c r="H1565">
        <v>106.269555233912</v>
      </c>
    </row>
    <row r="1566" spans="1:8" x14ac:dyDescent="0.3">
      <c r="A1566" t="s">
        <v>17</v>
      </c>
      <c r="B1566" s="12">
        <v>3321</v>
      </c>
      <c r="C1566" t="s">
        <v>164</v>
      </c>
      <c r="D1566" t="str">
        <f>_xlfn.XLOOKUP(Table1[[#This Row],[IndustryCode]],Metadata!$A$1:$A$64,Metadata!$F$1:$F$64,Table1[[#This Row],[IndustryTitle]])</f>
        <v>Forging And Stamping</v>
      </c>
      <c r="E1566" t="str">
        <f>Table1[[#This Row],[IndustryCode]]&amp;" - "&amp;Table1[[#This Row],[ShortIndustryTitle]]</f>
        <v>3321 - Forging And Stamping</v>
      </c>
      <c r="F1566" t="s">
        <v>751</v>
      </c>
      <c r="G1566">
        <v>2009</v>
      </c>
      <c r="H1566">
        <v>106.825447775266</v>
      </c>
    </row>
    <row r="1567" spans="1:8" x14ac:dyDescent="0.3">
      <c r="A1567" t="s">
        <v>17</v>
      </c>
      <c r="B1567" s="12">
        <v>3321</v>
      </c>
      <c r="C1567" t="s">
        <v>164</v>
      </c>
      <c r="D1567" t="str">
        <f>_xlfn.XLOOKUP(Table1[[#This Row],[IndustryCode]],Metadata!$A$1:$A$64,Metadata!$F$1:$F$64,Table1[[#This Row],[IndustryTitle]])</f>
        <v>Forging And Stamping</v>
      </c>
      <c r="E1567" t="str">
        <f>Table1[[#This Row],[IndustryCode]]&amp;" - "&amp;Table1[[#This Row],[ShortIndustryTitle]]</f>
        <v>3321 - Forging And Stamping</v>
      </c>
      <c r="F1567" t="s">
        <v>751</v>
      </c>
      <c r="G1567">
        <v>2010</v>
      </c>
      <c r="H1567">
        <v>109.886951949121</v>
      </c>
    </row>
    <row r="1568" spans="1:8" x14ac:dyDescent="0.3">
      <c r="A1568" t="s">
        <v>17</v>
      </c>
      <c r="B1568" s="12">
        <v>3321</v>
      </c>
      <c r="C1568" t="s">
        <v>164</v>
      </c>
      <c r="D1568" t="str">
        <f>_xlfn.XLOOKUP(Table1[[#This Row],[IndustryCode]],Metadata!$A$1:$A$64,Metadata!$F$1:$F$64,Table1[[#This Row],[IndustryTitle]])</f>
        <v>Forging And Stamping</v>
      </c>
      <c r="E1568" t="str">
        <f>Table1[[#This Row],[IndustryCode]]&amp;" - "&amp;Table1[[#This Row],[ShortIndustryTitle]]</f>
        <v>3321 - Forging And Stamping</v>
      </c>
      <c r="F1568" t="s">
        <v>751</v>
      </c>
      <c r="G1568">
        <v>2011</v>
      </c>
      <c r="H1568">
        <v>110.50727845406</v>
      </c>
    </row>
    <row r="1569" spans="1:8" x14ac:dyDescent="0.3">
      <c r="A1569" t="s">
        <v>17</v>
      </c>
      <c r="B1569" s="12">
        <v>3321</v>
      </c>
      <c r="C1569" t="s">
        <v>164</v>
      </c>
      <c r="D1569" t="str">
        <f>_xlfn.XLOOKUP(Table1[[#This Row],[IndustryCode]],Metadata!$A$1:$A$64,Metadata!$F$1:$F$64,Table1[[#This Row],[IndustryTitle]])</f>
        <v>Forging And Stamping</v>
      </c>
      <c r="E1569" t="str">
        <f>Table1[[#This Row],[IndustryCode]]&amp;" - "&amp;Table1[[#This Row],[ShortIndustryTitle]]</f>
        <v>3321 - Forging And Stamping</v>
      </c>
      <c r="F1569" t="s">
        <v>751</v>
      </c>
      <c r="G1569">
        <v>2012</v>
      </c>
      <c r="H1569">
        <v>112.714102662702</v>
      </c>
    </row>
    <row r="1570" spans="1:8" x14ac:dyDescent="0.3">
      <c r="A1570" t="s">
        <v>17</v>
      </c>
      <c r="B1570" s="12">
        <v>3321</v>
      </c>
      <c r="C1570" t="s">
        <v>164</v>
      </c>
      <c r="D1570" t="str">
        <f>_xlfn.XLOOKUP(Table1[[#This Row],[IndustryCode]],Metadata!$A$1:$A$64,Metadata!$F$1:$F$64,Table1[[#This Row],[IndustryTitle]])</f>
        <v>Forging And Stamping</v>
      </c>
      <c r="E1570" t="str">
        <f>Table1[[#This Row],[IndustryCode]]&amp;" - "&amp;Table1[[#This Row],[ShortIndustryTitle]]</f>
        <v>3321 - Forging And Stamping</v>
      </c>
      <c r="F1570" t="s">
        <v>751</v>
      </c>
      <c r="G1570">
        <v>2013</v>
      </c>
      <c r="H1570">
        <v>110.446740002577</v>
      </c>
    </row>
    <row r="1571" spans="1:8" x14ac:dyDescent="0.3">
      <c r="A1571" t="s">
        <v>17</v>
      </c>
      <c r="B1571" s="12">
        <v>3321</v>
      </c>
      <c r="C1571" t="s">
        <v>164</v>
      </c>
      <c r="D1571" t="str">
        <f>_xlfn.XLOOKUP(Table1[[#This Row],[IndustryCode]],Metadata!$A$1:$A$64,Metadata!$F$1:$F$64,Table1[[#This Row],[IndustryTitle]])</f>
        <v>Forging And Stamping</v>
      </c>
      <c r="E1571" t="str">
        <f>Table1[[#This Row],[IndustryCode]]&amp;" - "&amp;Table1[[#This Row],[ShortIndustryTitle]]</f>
        <v>3321 - Forging And Stamping</v>
      </c>
      <c r="F1571" t="s">
        <v>751</v>
      </c>
      <c r="G1571">
        <v>2014</v>
      </c>
      <c r="H1571">
        <v>113.87819520446099</v>
      </c>
    </row>
    <row r="1572" spans="1:8" x14ac:dyDescent="0.3">
      <c r="A1572" t="s">
        <v>17</v>
      </c>
      <c r="B1572" s="12">
        <v>3321</v>
      </c>
      <c r="C1572" t="s">
        <v>164</v>
      </c>
      <c r="D1572" t="str">
        <f>_xlfn.XLOOKUP(Table1[[#This Row],[IndustryCode]],Metadata!$A$1:$A$64,Metadata!$F$1:$F$64,Table1[[#This Row],[IndustryTitle]])</f>
        <v>Forging And Stamping</v>
      </c>
      <c r="E1572" t="str">
        <f>Table1[[#This Row],[IndustryCode]]&amp;" - "&amp;Table1[[#This Row],[ShortIndustryTitle]]</f>
        <v>3321 - Forging And Stamping</v>
      </c>
      <c r="F1572" t="s">
        <v>751</v>
      </c>
      <c r="G1572">
        <v>2015</v>
      </c>
      <c r="H1572">
        <v>111.238208828233</v>
      </c>
    </row>
    <row r="1573" spans="1:8" x14ac:dyDescent="0.3">
      <c r="A1573" t="s">
        <v>17</v>
      </c>
      <c r="B1573" s="12">
        <v>3321</v>
      </c>
      <c r="C1573" t="s">
        <v>164</v>
      </c>
      <c r="D1573" t="str">
        <f>_xlfn.XLOOKUP(Table1[[#This Row],[IndustryCode]],Metadata!$A$1:$A$64,Metadata!$F$1:$F$64,Table1[[#This Row],[IndustryTitle]])</f>
        <v>Forging And Stamping</v>
      </c>
      <c r="E1573" t="str">
        <f>Table1[[#This Row],[IndustryCode]]&amp;" - "&amp;Table1[[#This Row],[ShortIndustryTitle]]</f>
        <v>3321 - Forging And Stamping</v>
      </c>
      <c r="F1573" t="s">
        <v>751</v>
      </c>
      <c r="G1573">
        <v>2016</v>
      </c>
      <c r="H1573">
        <v>117.32792922983199</v>
      </c>
    </row>
    <row r="1574" spans="1:8" x14ac:dyDescent="0.3">
      <c r="A1574" t="s">
        <v>17</v>
      </c>
      <c r="B1574" s="12">
        <v>3321</v>
      </c>
      <c r="C1574" t="s">
        <v>164</v>
      </c>
      <c r="D1574" t="str">
        <f>_xlfn.XLOOKUP(Table1[[#This Row],[IndustryCode]],Metadata!$A$1:$A$64,Metadata!$F$1:$F$64,Table1[[#This Row],[IndustryTitle]])</f>
        <v>Forging And Stamping</v>
      </c>
      <c r="E1574" t="str">
        <f>Table1[[#This Row],[IndustryCode]]&amp;" - "&amp;Table1[[#This Row],[ShortIndustryTitle]]</f>
        <v>3321 - Forging And Stamping</v>
      </c>
      <c r="F1574" t="s">
        <v>751</v>
      </c>
      <c r="G1574">
        <v>2017</v>
      </c>
      <c r="H1574">
        <v>115.194112177224</v>
      </c>
    </row>
    <row r="1575" spans="1:8" x14ac:dyDescent="0.3">
      <c r="A1575" t="s">
        <v>17</v>
      </c>
      <c r="B1575" s="12">
        <v>3321</v>
      </c>
      <c r="C1575" t="s">
        <v>164</v>
      </c>
      <c r="D1575" t="str">
        <f>_xlfn.XLOOKUP(Table1[[#This Row],[IndustryCode]],Metadata!$A$1:$A$64,Metadata!$F$1:$F$64,Table1[[#This Row],[IndustryTitle]])</f>
        <v>Forging And Stamping</v>
      </c>
      <c r="E1575" t="str">
        <f>Table1[[#This Row],[IndustryCode]]&amp;" - "&amp;Table1[[#This Row],[ShortIndustryTitle]]</f>
        <v>3321 - Forging And Stamping</v>
      </c>
      <c r="F1575" t="s">
        <v>751</v>
      </c>
      <c r="G1575">
        <v>2018</v>
      </c>
      <c r="H1575">
        <v>111.146741683336</v>
      </c>
    </row>
    <row r="1576" spans="1:8" x14ac:dyDescent="0.3">
      <c r="A1576" t="s">
        <v>17</v>
      </c>
      <c r="B1576" s="12">
        <v>3321</v>
      </c>
      <c r="C1576" t="s">
        <v>164</v>
      </c>
      <c r="D1576" t="str">
        <f>_xlfn.XLOOKUP(Table1[[#This Row],[IndustryCode]],Metadata!$A$1:$A$64,Metadata!$F$1:$F$64,Table1[[#This Row],[IndustryTitle]])</f>
        <v>Forging And Stamping</v>
      </c>
      <c r="E1576" t="str">
        <f>Table1[[#This Row],[IndustryCode]]&amp;" - "&amp;Table1[[#This Row],[ShortIndustryTitle]]</f>
        <v>3321 - Forging And Stamping</v>
      </c>
      <c r="F1576" t="s">
        <v>751</v>
      </c>
      <c r="G1576">
        <v>2019</v>
      </c>
      <c r="H1576">
        <v>109.63082180861301</v>
      </c>
    </row>
    <row r="1577" spans="1:8" x14ac:dyDescent="0.3">
      <c r="A1577" t="s">
        <v>17</v>
      </c>
      <c r="B1577" s="12">
        <v>3322</v>
      </c>
      <c r="C1577" t="s">
        <v>165</v>
      </c>
      <c r="D1577" t="str">
        <f>_xlfn.XLOOKUP(Table1[[#This Row],[IndustryCode]],Metadata!$A$1:$A$64,Metadata!$F$1:$F$64,Table1[[#This Row],[IndustryTitle]])</f>
        <v>Cutlery And Handtool Manufacturing</v>
      </c>
      <c r="E1577" t="str">
        <f>Table1[[#This Row],[IndustryCode]]&amp;" - "&amp;Table1[[#This Row],[ShortIndustryTitle]]</f>
        <v>3322 - Cutlery And Handtool Manufacturing</v>
      </c>
      <c r="F1577" t="s">
        <v>751</v>
      </c>
      <c r="G1577">
        <v>2005</v>
      </c>
      <c r="H1577">
        <v>100</v>
      </c>
    </row>
    <row r="1578" spans="1:8" x14ac:dyDescent="0.3">
      <c r="A1578" t="s">
        <v>17</v>
      </c>
      <c r="B1578" s="12">
        <v>3322</v>
      </c>
      <c r="C1578" t="s">
        <v>165</v>
      </c>
      <c r="D1578" t="str">
        <f>_xlfn.XLOOKUP(Table1[[#This Row],[IndustryCode]],Metadata!$A$1:$A$64,Metadata!$F$1:$F$64,Table1[[#This Row],[IndustryTitle]])</f>
        <v>Cutlery And Handtool Manufacturing</v>
      </c>
      <c r="E1578" t="str">
        <f>Table1[[#This Row],[IndustryCode]]&amp;" - "&amp;Table1[[#This Row],[ShortIndustryTitle]]</f>
        <v>3322 - Cutlery And Handtool Manufacturing</v>
      </c>
      <c r="F1578" t="s">
        <v>751</v>
      </c>
      <c r="G1578">
        <v>2006</v>
      </c>
      <c r="H1578">
        <v>103.78465425843901</v>
      </c>
    </row>
    <row r="1579" spans="1:8" x14ac:dyDescent="0.3">
      <c r="A1579" t="s">
        <v>17</v>
      </c>
      <c r="B1579" s="12">
        <v>3322</v>
      </c>
      <c r="C1579" t="s">
        <v>165</v>
      </c>
      <c r="D1579" t="str">
        <f>_xlfn.XLOOKUP(Table1[[#This Row],[IndustryCode]],Metadata!$A$1:$A$64,Metadata!$F$1:$F$64,Table1[[#This Row],[IndustryTitle]])</f>
        <v>Cutlery And Handtool Manufacturing</v>
      </c>
      <c r="E1579" t="str">
        <f>Table1[[#This Row],[IndustryCode]]&amp;" - "&amp;Table1[[#This Row],[ShortIndustryTitle]]</f>
        <v>3322 - Cutlery And Handtool Manufacturing</v>
      </c>
      <c r="F1579" t="s">
        <v>751</v>
      </c>
      <c r="G1579">
        <v>2007</v>
      </c>
      <c r="H1579">
        <v>97.514037513158399</v>
      </c>
    </row>
    <row r="1580" spans="1:8" x14ac:dyDescent="0.3">
      <c r="A1580" t="s">
        <v>17</v>
      </c>
      <c r="B1580" s="12">
        <v>3322</v>
      </c>
      <c r="C1580" t="s">
        <v>165</v>
      </c>
      <c r="D1580" t="str">
        <f>_xlfn.XLOOKUP(Table1[[#This Row],[IndustryCode]],Metadata!$A$1:$A$64,Metadata!$F$1:$F$64,Table1[[#This Row],[IndustryTitle]])</f>
        <v>Cutlery And Handtool Manufacturing</v>
      </c>
      <c r="E1580" t="str">
        <f>Table1[[#This Row],[IndustryCode]]&amp;" - "&amp;Table1[[#This Row],[ShortIndustryTitle]]</f>
        <v>3322 - Cutlery And Handtool Manufacturing</v>
      </c>
      <c r="F1580" t="s">
        <v>751</v>
      </c>
      <c r="G1580">
        <v>2008</v>
      </c>
      <c r="H1580">
        <v>99.475821966363696</v>
      </c>
    </row>
    <row r="1581" spans="1:8" x14ac:dyDescent="0.3">
      <c r="A1581" t="s">
        <v>17</v>
      </c>
      <c r="B1581" s="12">
        <v>3322</v>
      </c>
      <c r="C1581" t="s">
        <v>165</v>
      </c>
      <c r="D1581" t="str">
        <f>_xlfn.XLOOKUP(Table1[[#This Row],[IndustryCode]],Metadata!$A$1:$A$64,Metadata!$F$1:$F$64,Table1[[#This Row],[IndustryTitle]])</f>
        <v>Cutlery And Handtool Manufacturing</v>
      </c>
      <c r="E1581" t="str">
        <f>Table1[[#This Row],[IndustryCode]]&amp;" - "&amp;Table1[[#This Row],[ShortIndustryTitle]]</f>
        <v>3322 - Cutlery And Handtool Manufacturing</v>
      </c>
      <c r="F1581" t="s">
        <v>751</v>
      </c>
      <c r="G1581">
        <v>2009</v>
      </c>
      <c r="H1581">
        <v>99.207601728742105</v>
      </c>
    </row>
    <row r="1582" spans="1:8" x14ac:dyDescent="0.3">
      <c r="A1582" t="s">
        <v>17</v>
      </c>
      <c r="B1582" s="12">
        <v>3322</v>
      </c>
      <c r="C1582" t="s">
        <v>165</v>
      </c>
      <c r="D1582" t="str">
        <f>_xlfn.XLOOKUP(Table1[[#This Row],[IndustryCode]],Metadata!$A$1:$A$64,Metadata!$F$1:$F$64,Table1[[#This Row],[IndustryTitle]])</f>
        <v>Cutlery And Handtool Manufacturing</v>
      </c>
      <c r="E1582" t="str">
        <f>Table1[[#This Row],[IndustryCode]]&amp;" - "&amp;Table1[[#This Row],[ShortIndustryTitle]]</f>
        <v>3322 - Cutlery And Handtool Manufacturing</v>
      </c>
      <c r="F1582" t="s">
        <v>751</v>
      </c>
      <c r="G1582">
        <v>2010</v>
      </c>
      <c r="H1582">
        <v>105.569087685841</v>
      </c>
    </row>
    <row r="1583" spans="1:8" x14ac:dyDescent="0.3">
      <c r="A1583" t="s">
        <v>17</v>
      </c>
      <c r="B1583" s="12">
        <v>3322</v>
      </c>
      <c r="C1583" t="s">
        <v>165</v>
      </c>
      <c r="D1583" t="str">
        <f>_xlfn.XLOOKUP(Table1[[#This Row],[IndustryCode]],Metadata!$A$1:$A$64,Metadata!$F$1:$F$64,Table1[[#This Row],[IndustryTitle]])</f>
        <v>Cutlery And Handtool Manufacturing</v>
      </c>
      <c r="E1583" t="str">
        <f>Table1[[#This Row],[IndustryCode]]&amp;" - "&amp;Table1[[#This Row],[ShortIndustryTitle]]</f>
        <v>3322 - Cutlery And Handtool Manufacturing</v>
      </c>
      <c r="F1583" t="s">
        <v>751</v>
      </c>
      <c r="G1583">
        <v>2011</v>
      </c>
      <c r="H1583">
        <v>96.656272605974806</v>
      </c>
    </row>
    <row r="1584" spans="1:8" x14ac:dyDescent="0.3">
      <c r="A1584" t="s">
        <v>17</v>
      </c>
      <c r="B1584" s="12">
        <v>3322</v>
      </c>
      <c r="C1584" t="s">
        <v>165</v>
      </c>
      <c r="D1584" t="str">
        <f>_xlfn.XLOOKUP(Table1[[#This Row],[IndustryCode]],Metadata!$A$1:$A$64,Metadata!$F$1:$F$64,Table1[[#This Row],[IndustryTitle]])</f>
        <v>Cutlery And Handtool Manufacturing</v>
      </c>
      <c r="E1584" t="str">
        <f>Table1[[#This Row],[IndustryCode]]&amp;" - "&amp;Table1[[#This Row],[ShortIndustryTitle]]</f>
        <v>3322 - Cutlery And Handtool Manufacturing</v>
      </c>
      <c r="F1584" t="s">
        <v>751</v>
      </c>
      <c r="G1584">
        <v>2012</v>
      </c>
      <c r="H1584">
        <v>103.24649450192</v>
      </c>
    </row>
    <row r="1585" spans="1:8" x14ac:dyDescent="0.3">
      <c r="A1585" t="s">
        <v>17</v>
      </c>
      <c r="B1585" s="12">
        <v>3322</v>
      </c>
      <c r="C1585" t="s">
        <v>165</v>
      </c>
      <c r="D1585" t="str">
        <f>_xlfn.XLOOKUP(Table1[[#This Row],[IndustryCode]],Metadata!$A$1:$A$64,Metadata!$F$1:$F$64,Table1[[#This Row],[IndustryTitle]])</f>
        <v>Cutlery And Handtool Manufacturing</v>
      </c>
      <c r="E1585" t="str">
        <f>Table1[[#This Row],[IndustryCode]]&amp;" - "&amp;Table1[[#This Row],[ShortIndustryTitle]]</f>
        <v>3322 - Cutlery And Handtool Manufacturing</v>
      </c>
      <c r="F1585" t="s">
        <v>751</v>
      </c>
      <c r="G1585">
        <v>2013</v>
      </c>
      <c r="H1585">
        <v>105.67339968416699</v>
      </c>
    </row>
    <row r="1586" spans="1:8" x14ac:dyDescent="0.3">
      <c r="A1586" t="s">
        <v>17</v>
      </c>
      <c r="B1586" s="12">
        <v>3322</v>
      </c>
      <c r="C1586" t="s">
        <v>165</v>
      </c>
      <c r="D1586" t="str">
        <f>_xlfn.XLOOKUP(Table1[[#This Row],[IndustryCode]],Metadata!$A$1:$A$64,Metadata!$F$1:$F$64,Table1[[#This Row],[IndustryTitle]])</f>
        <v>Cutlery And Handtool Manufacturing</v>
      </c>
      <c r="E1586" t="str">
        <f>Table1[[#This Row],[IndustryCode]]&amp;" - "&amp;Table1[[#This Row],[ShortIndustryTitle]]</f>
        <v>3322 - Cutlery And Handtool Manufacturing</v>
      </c>
      <c r="F1586" t="s">
        <v>751</v>
      </c>
      <c r="G1586">
        <v>2014</v>
      </c>
      <c r="H1586">
        <v>108.624210411902</v>
      </c>
    </row>
    <row r="1587" spans="1:8" x14ac:dyDescent="0.3">
      <c r="A1587" t="s">
        <v>17</v>
      </c>
      <c r="B1587" s="12">
        <v>3322</v>
      </c>
      <c r="C1587" t="s">
        <v>165</v>
      </c>
      <c r="D1587" t="str">
        <f>_xlfn.XLOOKUP(Table1[[#This Row],[IndustryCode]],Metadata!$A$1:$A$64,Metadata!$F$1:$F$64,Table1[[#This Row],[IndustryTitle]])</f>
        <v>Cutlery And Handtool Manufacturing</v>
      </c>
      <c r="E1587" t="str">
        <f>Table1[[#This Row],[IndustryCode]]&amp;" - "&amp;Table1[[#This Row],[ShortIndustryTitle]]</f>
        <v>3322 - Cutlery And Handtool Manufacturing</v>
      </c>
      <c r="F1587" t="s">
        <v>751</v>
      </c>
      <c r="G1587">
        <v>2015</v>
      </c>
      <c r="H1587">
        <v>104.589070411332</v>
      </c>
    </row>
    <row r="1588" spans="1:8" x14ac:dyDescent="0.3">
      <c r="A1588" t="s">
        <v>17</v>
      </c>
      <c r="B1588" s="12">
        <v>3322</v>
      </c>
      <c r="C1588" t="s">
        <v>165</v>
      </c>
      <c r="D1588" t="str">
        <f>_xlfn.XLOOKUP(Table1[[#This Row],[IndustryCode]],Metadata!$A$1:$A$64,Metadata!$F$1:$F$64,Table1[[#This Row],[IndustryTitle]])</f>
        <v>Cutlery And Handtool Manufacturing</v>
      </c>
      <c r="E1588" t="str">
        <f>Table1[[#This Row],[IndustryCode]]&amp;" - "&amp;Table1[[#This Row],[ShortIndustryTitle]]</f>
        <v>3322 - Cutlery And Handtool Manufacturing</v>
      </c>
      <c r="F1588" t="s">
        <v>751</v>
      </c>
      <c r="G1588">
        <v>2016</v>
      </c>
      <c r="H1588">
        <v>101.669337239805</v>
      </c>
    </row>
    <row r="1589" spans="1:8" x14ac:dyDescent="0.3">
      <c r="A1589" t="s">
        <v>17</v>
      </c>
      <c r="B1589" s="12">
        <v>3322</v>
      </c>
      <c r="C1589" t="s">
        <v>165</v>
      </c>
      <c r="D1589" t="str">
        <f>_xlfn.XLOOKUP(Table1[[#This Row],[IndustryCode]],Metadata!$A$1:$A$64,Metadata!$F$1:$F$64,Table1[[#This Row],[IndustryTitle]])</f>
        <v>Cutlery And Handtool Manufacturing</v>
      </c>
      <c r="E1589" t="str">
        <f>Table1[[#This Row],[IndustryCode]]&amp;" - "&amp;Table1[[#This Row],[ShortIndustryTitle]]</f>
        <v>3322 - Cutlery And Handtool Manufacturing</v>
      </c>
      <c r="F1589" t="s">
        <v>751</v>
      </c>
      <c r="G1589">
        <v>2017</v>
      </c>
      <c r="H1589">
        <v>107.062983722526</v>
      </c>
    </row>
    <row r="1590" spans="1:8" x14ac:dyDescent="0.3">
      <c r="A1590" t="s">
        <v>17</v>
      </c>
      <c r="B1590" s="12">
        <v>3322</v>
      </c>
      <c r="C1590" t="s">
        <v>165</v>
      </c>
      <c r="D1590" t="str">
        <f>_xlfn.XLOOKUP(Table1[[#This Row],[IndustryCode]],Metadata!$A$1:$A$64,Metadata!$F$1:$F$64,Table1[[#This Row],[IndustryTitle]])</f>
        <v>Cutlery And Handtool Manufacturing</v>
      </c>
      <c r="E1590" t="str">
        <f>Table1[[#This Row],[IndustryCode]]&amp;" - "&amp;Table1[[#This Row],[ShortIndustryTitle]]</f>
        <v>3322 - Cutlery And Handtool Manufacturing</v>
      </c>
      <c r="F1590" t="s">
        <v>751</v>
      </c>
      <c r="G1590">
        <v>2018</v>
      </c>
      <c r="H1590">
        <v>104.08468320264301</v>
      </c>
    </row>
    <row r="1591" spans="1:8" x14ac:dyDescent="0.3">
      <c r="A1591" t="s">
        <v>17</v>
      </c>
      <c r="B1591" s="12">
        <v>3322</v>
      </c>
      <c r="C1591" t="s">
        <v>165</v>
      </c>
      <c r="D1591" t="str">
        <f>_xlfn.XLOOKUP(Table1[[#This Row],[IndustryCode]],Metadata!$A$1:$A$64,Metadata!$F$1:$F$64,Table1[[#This Row],[IndustryTitle]])</f>
        <v>Cutlery And Handtool Manufacturing</v>
      </c>
      <c r="E1591" t="str">
        <f>Table1[[#This Row],[IndustryCode]]&amp;" - "&amp;Table1[[#This Row],[ShortIndustryTitle]]</f>
        <v>3322 - Cutlery And Handtool Manufacturing</v>
      </c>
      <c r="F1591" t="s">
        <v>751</v>
      </c>
      <c r="G1591">
        <v>2019</v>
      </c>
      <c r="H1591">
        <v>103.280096280048</v>
      </c>
    </row>
    <row r="1592" spans="1:8" x14ac:dyDescent="0.3">
      <c r="A1592" t="s">
        <v>17</v>
      </c>
      <c r="B1592" s="12">
        <v>3323</v>
      </c>
      <c r="C1592" t="s">
        <v>166</v>
      </c>
      <c r="D1592" t="str">
        <f>_xlfn.XLOOKUP(Table1[[#This Row],[IndustryCode]],Metadata!$A$1:$A$64,Metadata!$F$1:$F$64,Table1[[#This Row],[IndustryTitle]])</f>
        <v>Architectural And Structural Metals Manufacturing</v>
      </c>
      <c r="E1592" t="str">
        <f>Table1[[#This Row],[IndustryCode]]&amp;" - "&amp;Table1[[#This Row],[ShortIndustryTitle]]</f>
        <v>3323 - Architectural And Structural Metals Manufacturing</v>
      </c>
      <c r="F1592" t="s">
        <v>751</v>
      </c>
      <c r="G1592">
        <v>2005</v>
      </c>
      <c r="H1592">
        <v>100</v>
      </c>
    </row>
    <row r="1593" spans="1:8" x14ac:dyDescent="0.3">
      <c r="A1593" t="s">
        <v>17</v>
      </c>
      <c r="B1593" s="12">
        <v>3323</v>
      </c>
      <c r="C1593" t="s">
        <v>166</v>
      </c>
      <c r="D1593" t="str">
        <f>_xlfn.XLOOKUP(Table1[[#This Row],[IndustryCode]],Metadata!$A$1:$A$64,Metadata!$F$1:$F$64,Table1[[#This Row],[IndustryTitle]])</f>
        <v>Architectural And Structural Metals Manufacturing</v>
      </c>
      <c r="E1593" t="str">
        <f>Table1[[#This Row],[IndustryCode]]&amp;" - "&amp;Table1[[#This Row],[ShortIndustryTitle]]</f>
        <v>3323 - Architectural And Structural Metals Manufacturing</v>
      </c>
      <c r="F1593" t="s">
        <v>751</v>
      </c>
      <c r="G1593">
        <v>2006</v>
      </c>
      <c r="H1593">
        <v>100.755881005052</v>
      </c>
    </row>
    <row r="1594" spans="1:8" x14ac:dyDescent="0.3">
      <c r="A1594" t="s">
        <v>17</v>
      </c>
      <c r="B1594" s="12">
        <v>3323</v>
      </c>
      <c r="C1594" t="s">
        <v>166</v>
      </c>
      <c r="D1594" t="str">
        <f>_xlfn.XLOOKUP(Table1[[#This Row],[IndustryCode]],Metadata!$A$1:$A$64,Metadata!$F$1:$F$64,Table1[[#This Row],[IndustryTitle]])</f>
        <v>Architectural And Structural Metals Manufacturing</v>
      </c>
      <c r="E1594" t="str">
        <f>Table1[[#This Row],[IndustryCode]]&amp;" - "&amp;Table1[[#This Row],[ShortIndustryTitle]]</f>
        <v>3323 - Architectural And Structural Metals Manufacturing</v>
      </c>
      <c r="F1594" t="s">
        <v>751</v>
      </c>
      <c r="G1594">
        <v>2007</v>
      </c>
      <c r="H1594">
        <v>100.891526502947</v>
      </c>
    </row>
    <row r="1595" spans="1:8" x14ac:dyDescent="0.3">
      <c r="A1595" t="s">
        <v>17</v>
      </c>
      <c r="B1595" s="12">
        <v>3323</v>
      </c>
      <c r="C1595" t="s">
        <v>166</v>
      </c>
      <c r="D1595" t="str">
        <f>_xlfn.XLOOKUP(Table1[[#This Row],[IndustryCode]],Metadata!$A$1:$A$64,Metadata!$F$1:$F$64,Table1[[#This Row],[IndustryTitle]])</f>
        <v>Architectural And Structural Metals Manufacturing</v>
      </c>
      <c r="E1595" t="str">
        <f>Table1[[#This Row],[IndustryCode]]&amp;" - "&amp;Table1[[#This Row],[ShortIndustryTitle]]</f>
        <v>3323 - Architectural And Structural Metals Manufacturing</v>
      </c>
      <c r="F1595" t="s">
        <v>751</v>
      </c>
      <c r="G1595">
        <v>2008</v>
      </c>
      <c r="H1595">
        <v>104.049321239308</v>
      </c>
    </row>
    <row r="1596" spans="1:8" x14ac:dyDescent="0.3">
      <c r="A1596" t="s">
        <v>17</v>
      </c>
      <c r="B1596" s="12">
        <v>3323</v>
      </c>
      <c r="C1596" t="s">
        <v>166</v>
      </c>
      <c r="D1596" t="str">
        <f>_xlfn.XLOOKUP(Table1[[#This Row],[IndustryCode]],Metadata!$A$1:$A$64,Metadata!$F$1:$F$64,Table1[[#This Row],[IndustryTitle]])</f>
        <v>Architectural And Structural Metals Manufacturing</v>
      </c>
      <c r="E1596" t="str">
        <f>Table1[[#This Row],[IndustryCode]]&amp;" - "&amp;Table1[[#This Row],[ShortIndustryTitle]]</f>
        <v>3323 - Architectural And Structural Metals Manufacturing</v>
      </c>
      <c r="F1596" t="s">
        <v>751</v>
      </c>
      <c r="G1596">
        <v>2009</v>
      </c>
      <c r="H1596">
        <v>104.91704017424</v>
      </c>
    </row>
    <row r="1597" spans="1:8" x14ac:dyDescent="0.3">
      <c r="A1597" t="s">
        <v>17</v>
      </c>
      <c r="B1597" s="12">
        <v>3323</v>
      </c>
      <c r="C1597" t="s">
        <v>166</v>
      </c>
      <c r="D1597" t="str">
        <f>_xlfn.XLOOKUP(Table1[[#This Row],[IndustryCode]],Metadata!$A$1:$A$64,Metadata!$F$1:$F$64,Table1[[#This Row],[IndustryTitle]])</f>
        <v>Architectural And Structural Metals Manufacturing</v>
      </c>
      <c r="E1597" t="str">
        <f>Table1[[#This Row],[IndustryCode]]&amp;" - "&amp;Table1[[#This Row],[ShortIndustryTitle]]</f>
        <v>3323 - Architectural And Structural Metals Manufacturing</v>
      </c>
      <c r="F1597" t="s">
        <v>751</v>
      </c>
      <c r="G1597">
        <v>2010</v>
      </c>
      <c r="H1597">
        <v>105.73291522548401</v>
      </c>
    </row>
    <row r="1598" spans="1:8" x14ac:dyDescent="0.3">
      <c r="A1598" t="s">
        <v>17</v>
      </c>
      <c r="B1598" s="12">
        <v>3323</v>
      </c>
      <c r="C1598" t="s">
        <v>166</v>
      </c>
      <c r="D1598" t="str">
        <f>_xlfn.XLOOKUP(Table1[[#This Row],[IndustryCode]],Metadata!$A$1:$A$64,Metadata!$F$1:$F$64,Table1[[#This Row],[IndustryTitle]])</f>
        <v>Architectural And Structural Metals Manufacturing</v>
      </c>
      <c r="E1598" t="str">
        <f>Table1[[#This Row],[IndustryCode]]&amp;" - "&amp;Table1[[#This Row],[ShortIndustryTitle]]</f>
        <v>3323 - Architectural And Structural Metals Manufacturing</v>
      </c>
      <c r="F1598" t="s">
        <v>751</v>
      </c>
      <c r="G1598">
        <v>2011</v>
      </c>
      <c r="H1598">
        <v>104.804785303641</v>
      </c>
    </row>
    <row r="1599" spans="1:8" x14ac:dyDescent="0.3">
      <c r="A1599" t="s">
        <v>17</v>
      </c>
      <c r="B1599" s="12">
        <v>3323</v>
      </c>
      <c r="C1599" t="s">
        <v>166</v>
      </c>
      <c r="D1599" t="str">
        <f>_xlfn.XLOOKUP(Table1[[#This Row],[IndustryCode]],Metadata!$A$1:$A$64,Metadata!$F$1:$F$64,Table1[[#This Row],[IndustryTitle]])</f>
        <v>Architectural And Structural Metals Manufacturing</v>
      </c>
      <c r="E1599" t="str">
        <f>Table1[[#This Row],[IndustryCode]]&amp;" - "&amp;Table1[[#This Row],[ShortIndustryTitle]]</f>
        <v>3323 - Architectural And Structural Metals Manufacturing</v>
      </c>
      <c r="F1599" t="s">
        <v>751</v>
      </c>
      <c r="G1599">
        <v>2012</v>
      </c>
      <c r="H1599">
        <v>104.527857768554</v>
      </c>
    </row>
    <row r="1600" spans="1:8" x14ac:dyDescent="0.3">
      <c r="A1600" t="s">
        <v>17</v>
      </c>
      <c r="B1600" s="12">
        <v>3323</v>
      </c>
      <c r="C1600" t="s">
        <v>166</v>
      </c>
      <c r="D1600" t="str">
        <f>_xlfn.XLOOKUP(Table1[[#This Row],[IndustryCode]],Metadata!$A$1:$A$64,Metadata!$F$1:$F$64,Table1[[#This Row],[IndustryTitle]])</f>
        <v>Architectural And Structural Metals Manufacturing</v>
      </c>
      <c r="E1600" t="str">
        <f>Table1[[#This Row],[IndustryCode]]&amp;" - "&amp;Table1[[#This Row],[ShortIndustryTitle]]</f>
        <v>3323 - Architectural And Structural Metals Manufacturing</v>
      </c>
      <c r="F1600" t="s">
        <v>751</v>
      </c>
      <c r="G1600">
        <v>2013</v>
      </c>
      <c r="H1600">
        <v>107.21542996468401</v>
      </c>
    </row>
    <row r="1601" spans="1:8" x14ac:dyDescent="0.3">
      <c r="A1601" t="s">
        <v>17</v>
      </c>
      <c r="B1601" s="12">
        <v>3323</v>
      </c>
      <c r="C1601" t="s">
        <v>166</v>
      </c>
      <c r="D1601" t="str">
        <f>_xlfn.XLOOKUP(Table1[[#This Row],[IndustryCode]],Metadata!$A$1:$A$64,Metadata!$F$1:$F$64,Table1[[#This Row],[IndustryTitle]])</f>
        <v>Architectural And Structural Metals Manufacturing</v>
      </c>
      <c r="E1601" t="str">
        <f>Table1[[#This Row],[IndustryCode]]&amp;" - "&amp;Table1[[#This Row],[ShortIndustryTitle]]</f>
        <v>3323 - Architectural And Structural Metals Manufacturing</v>
      </c>
      <c r="F1601" t="s">
        <v>751</v>
      </c>
      <c r="G1601">
        <v>2014</v>
      </c>
      <c r="H1601">
        <v>106.06486998790299</v>
      </c>
    </row>
    <row r="1602" spans="1:8" x14ac:dyDescent="0.3">
      <c r="A1602" t="s">
        <v>17</v>
      </c>
      <c r="B1602" s="12">
        <v>3323</v>
      </c>
      <c r="C1602" t="s">
        <v>166</v>
      </c>
      <c r="D1602" t="str">
        <f>_xlfn.XLOOKUP(Table1[[#This Row],[IndustryCode]],Metadata!$A$1:$A$64,Metadata!$F$1:$F$64,Table1[[#This Row],[IndustryTitle]])</f>
        <v>Architectural And Structural Metals Manufacturing</v>
      </c>
      <c r="E1602" t="str">
        <f>Table1[[#This Row],[IndustryCode]]&amp;" - "&amp;Table1[[#This Row],[ShortIndustryTitle]]</f>
        <v>3323 - Architectural And Structural Metals Manufacturing</v>
      </c>
      <c r="F1602" t="s">
        <v>751</v>
      </c>
      <c r="G1602">
        <v>2015</v>
      </c>
      <c r="H1602">
        <v>105.719731858478</v>
      </c>
    </row>
    <row r="1603" spans="1:8" x14ac:dyDescent="0.3">
      <c r="A1603" t="s">
        <v>17</v>
      </c>
      <c r="B1603" s="12">
        <v>3323</v>
      </c>
      <c r="C1603" t="s">
        <v>166</v>
      </c>
      <c r="D1603" t="str">
        <f>_xlfn.XLOOKUP(Table1[[#This Row],[IndustryCode]],Metadata!$A$1:$A$64,Metadata!$F$1:$F$64,Table1[[#This Row],[IndustryTitle]])</f>
        <v>Architectural And Structural Metals Manufacturing</v>
      </c>
      <c r="E1603" t="str">
        <f>Table1[[#This Row],[IndustryCode]]&amp;" - "&amp;Table1[[#This Row],[ShortIndustryTitle]]</f>
        <v>3323 - Architectural And Structural Metals Manufacturing</v>
      </c>
      <c r="F1603" t="s">
        <v>751</v>
      </c>
      <c r="G1603">
        <v>2016</v>
      </c>
      <c r="H1603">
        <v>108.247297409162</v>
      </c>
    </row>
    <row r="1604" spans="1:8" x14ac:dyDescent="0.3">
      <c r="A1604" t="s">
        <v>17</v>
      </c>
      <c r="B1604" s="12">
        <v>3323</v>
      </c>
      <c r="C1604" t="s">
        <v>166</v>
      </c>
      <c r="D1604" t="str">
        <f>_xlfn.XLOOKUP(Table1[[#This Row],[IndustryCode]],Metadata!$A$1:$A$64,Metadata!$F$1:$F$64,Table1[[#This Row],[IndustryTitle]])</f>
        <v>Architectural And Structural Metals Manufacturing</v>
      </c>
      <c r="E1604" t="str">
        <f>Table1[[#This Row],[IndustryCode]]&amp;" - "&amp;Table1[[#This Row],[ShortIndustryTitle]]</f>
        <v>3323 - Architectural And Structural Metals Manufacturing</v>
      </c>
      <c r="F1604" t="s">
        <v>751</v>
      </c>
      <c r="G1604">
        <v>2017</v>
      </c>
      <c r="H1604">
        <v>108.915750550924</v>
      </c>
    </row>
    <row r="1605" spans="1:8" x14ac:dyDescent="0.3">
      <c r="A1605" t="s">
        <v>17</v>
      </c>
      <c r="B1605" s="12">
        <v>3323</v>
      </c>
      <c r="C1605" t="s">
        <v>166</v>
      </c>
      <c r="D1605" t="str">
        <f>_xlfn.XLOOKUP(Table1[[#This Row],[IndustryCode]],Metadata!$A$1:$A$64,Metadata!$F$1:$F$64,Table1[[#This Row],[IndustryTitle]])</f>
        <v>Architectural And Structural Metals Manufacturing</v>
      </c>
      <c r="E1605" t="str">
        <f>Table1[[#This Row],[IndustryCode]]&amp;" - "&amp;Table1[[#This Row],[ShortIndustryTitle]]</f>
        <v>3323 - Architectural And Structural Metals Manufacturing</v>
      </c>
      <c r="F1605" t="s">
        <v>751</v>
      </c>
      <c r="G1605">
        <v>2018</v>
      </c>
      <c r="H1605">
        <v>106.990027555582</v>
      </c>
    </row>
    <row r="1606" spans="1:8" x14ac:dyDescent="0.3">
      <c r="A1606" t="s">
        <v>17</v>
      </c>
      <c r="B1606" s="12">
        <v>3323</v>
      </c>
      <c r="C1606" t="s">
        <v>166</v>
      </c>
      <c r="D1606" t="str">
        <f>_xlfn.XLOOKUP(Table1[[#This Row],[IndustryCode]],Metadata!$A$1:$A$64,Metadata!$F$1:$F$64,Table1[[#This Row],[IndustryTitle]])</f>
        <v>Architectural And Structural Metals Manufacturing</v>
      </c>
      <c r="E1606" t="str">
        <f>Table1[[#This Row],[IndustryCode]]&amp;" - "&amp;Table1[[#This Row],[ShortIndustryTitle]]</f>
        <v>3323 - Architectural And Structural Metals Manufacturing</v>
      </c>
      <c r="F1606" t="s">
        <v>751</v>
      </c>
      <c r="G1606">
        <v>2019</v>
      </c>
      <c r="H1606">
        <v>106.57449576751</v>
      </c>
    </row>
    <row r="1607" spans="1:8" x14ac:dyDescent="0.3">
      <c r="A1607" t="s">
        <v>17</v>
      </c>
      <c r="B1607" s="12">
        <v>3324</v>
      </c>
      <c r="C1607" t="s">
        <v>167</v>
      </c>
      <c r="D1607" t="str">
        <f>_xlfn.XLOOKUP(Table1[[#This Row],[IndustryCode]],Metadata!$A$1:$A$64,Metadata!$F$1:$F$64,Table1[[#This Row],[IndustryTitle]])</f>
        <v>Boiler, Tank, And Shipping Container Manufacturing</v>
      </c>
      <c r="E1607" t="str">
        <f>Table1[[#This Row],[IndustryCode]]&amp;" - "&amp;Table1[[#This Row],[ShortIndustryTitle]]</f>
        <v>3324 - Boiler, Tank, And Shipping Container Manufacturing</v>
      </c>
      <c r="F1607" t="s">
        <v>751</v>
      </c>
      <c r="G1607">
        <v>2005</v>
      </c>
      <c r="H1607">
        <v>100</v>
      </c>
    </row>
    <row r="1608" spans="1:8" x14ac:dyDescent="0.3">
      <c r="A1608" t="s">
        <v>17</v>
      </c>
      <c r="B1608" s="12">
        <v>3324</v>
      </c>
      <c r="C1608" t="s">
        <v>167</v>
      </c>
      <c r="D1608" t="str">
        <f>_xlfn.XLOOKUP(Table1[[#This Row],[IndustryCode]],Metadata!$A$1:$A$64,Metadata!$F$1:$F$64,Table1[[#This Row],[IndustryTitle]])</f>
        <v>Boiler, Tank, And Shipping Container Manufacturing</v>
      </c>
      <c r="E1608" t="str">
        <f>Table1[[#This Row],[IndustryCode]]&amp;" - "&amp;Table1[[#This Row],[ShortIndustryTitle]]</f>
        <v>3324 - Boiler, Tank, And Shipping Container Manufacturing</v>
      </c>
      <c r="F1608" t="s">
        <v>751</v>
      </c>
      <c r="G1608">
        <v>2006</v>
      </c>
      <c r="H1608">
        <v>100.375117471076</v>
      </c>
    </row>
    <row r="1609" spans="1:8" x14ac:dyDescent="0.3">
      <c r="A1609" t="s">
        <v>17</v>
      </c>
      <c r="B1609" s="12">
        <v>3324</v>
      </c>
      <c r="C1609" t="s">
        <v>167</v>
      </c>
      <c r="D1609" t="str">
        <f>_xlfn.XLOOKUP(Table1[[#This Row],[IndustryCode]],Metadata!$A$1:$A$64,Metadata!$F$1:$F$64,Table1[[#This Row],[IndustryTitle]])</f>
        <v>Boiler, Tank, And Shipping Container Manufacturing</v>
      </c>
      <c r="E1609" t="str">
        <f>Table1[[#This Row],[IndustryCode]]&amp;" - "&amp;Table1[[#This Row],[ShortIndustryTitle]]</f>
        <v>3324 - Boiler, Tank, And Shipping Container Manufacturing</v>
      </c>
      <c r="F1609" t="s">
        <v>751</v>
      </c>
      <c r="G1609">
        <v>2007</v>
      </c>
      <c r="H1609">
        <v>100.677601144147</v>
      </c>
    </row>
    <row r="1610" spans="1:8" x14ac:dyDescent="0.3">
      <c r="A1610" t="s">
        <v>17</v>
      </c>
      <c r="B1610" s="12">
        <v>3324</v>
      </c>
      <c r="C1610" t="s">
        <v>167</v>
      </c>
      <c r="D1610" t="str">
        <f>_xlfn.XLOOKUP(Table1[[#This Row],[IndustryCode]],Metadata!$A$1:$A$64,Metadata!$F$1:$F$64,Table1[[#This Row],[IndustryTitle]])</f>
        <v>Boiler, Tank, And Shipping Container Manufacturing</v>
      </c>
      <c r="E1610" t="str">
        <f>Table1[[#This Row],[IndustryCode]]&amp;" - "&amp;Table1[[#This Row],[ShortIndustryTitle]]</f>
        <v>3324 - Boiler, Tank, And Shipping Container Manufacturing</v>
      </c>
      <c r="F1610" t="s">
        <v>751</v>
      </c>
      <c r="G1610">
        <v>2008</v>
      </c>
      <c r="H1610">
        <v>103.385917925043</v>
      </c>
    </row>
    <row r="1611" spans="1:8" x14ac:dyDescent="0.3">
      <c r="A1611" t="s">
        <v>17</v>
      </c>
      <c r="B1611" s="12">
        <v>3324</v>
      </c>
      <c r="C1611" t="s">
        <v>167</v>
      </c>
      <c r="D1611" t="str">
        <f>_xlfn.XLOOKUP(Table1[[#This Row],[IndustryCode]],Metadata!$A$1:$A$64,Metadata!$F$1:$F$64,Table1[[#This Row],[IndustryTitle]])</f>
        <v>Boiler, Tank, And Shipping Container Manufacturing</v>
      </c>
      <c r="E1611" t="str">
        <f>Table1[[#This Row],[IndustryCode]]&amp;" - "&amp;Table1[[#This Row],[ShortIndustryTitle]]</f>
        <v>3324 - Boiler, Tank, And Shipping Container Manufacturing</v>
      </c>
      <c r="F1611" t="s">
        <v>751</v>
      </c>
      <c r="G1611">
        <v>2009</v>
      </c>
      <c r="H1611">
        <v>104.48579038658301</v>
      </c>
    </row>
    <row r="1612" spans="1:8" x14ac:dyDescent="0.3">
      <c r="A1612" t="s">
        <v>17</v>
      </c>
      <c r="B1612" s="12">
        <v>3324</v>
      </c>
      <c r="C1612" t="s">
        <v>167</v>
      </c>
      <c r="D1612" t="str">
        <f>_xlfn.XLOOKUP(Table1[[#This Row],[IndustryCode]],Metadata!$A$1:$A$64,Metadata!$F$1:$F$64,Table1[[#This Row],[IndustryTitle]])</f>
        <v>Boiler, Tank, And Shipping Container Manufacturing</v>
      </c>
      <c r="E1612" t="str">
        <f>Table1[[#This Row],[IndustryCode]]&amp;" - "&amp;Table1[[#This Row],[ShortIndustryTitle]]</f>
        <v>3324 - Boiler, Tank, And Shipping Container Manufacturing</v>
      </c>
      <c r="F1612" t="s">
        <v>751</v>
      </c>
      <c r="G1612">
        <v>2010</v>
      </c>
      <c r="H1612">
        <v>105.259006857541</v>
      </c>
    </row>
    <row r="1613" spans="1:8" x14ac:dyDescent="0.3">
      <c r="A1613" t="s">
        <v>17</v>
      </c>
      <c r="B1613" s="12">
        <v>3324</v>
      </c>
      <c r="C1613" t="s">
        <v>167</v>
      </c>
      <c r="D1613" t="str">
        <f>_xlfn.XLOOKUP(Table1[[#This Row],[IndustryCode]],Metadata!$A$1:$A$64,Metadata!$F$1:$F$64,Table1[[#This Row],[IndustryTitle]])</f>
        <v>Boiler, Tank, And Shipping Container Manufacturing</v>
      </c>
      <c r="E1613" t="str">
        <f>Table1[[#This Row],[IndustryCode]]&amp;" - "&amp;Table1[[#This Row],[ShortIndustryTitle]]</f>
        <v>3324 - Boiler, Tank, And Shipping Container Manufacturing</v>
      </c>
      <c r="F1613" t="s">
        <v>751</v>
      </c>
      <c r="G1613">
        <v>2011</v>
      </c>
      <c r="H1613">
        <v>104.72680716777499</v>
      </c>
    </row>
    <row r="1614" spans="1:8" x14ac:dyDescent="0.3">
      <c r="A1614" t="s">
        <v>17</v>
      </c>
      <c r="B1614" s="12">
        <v>3324</v>
      </c>
      <c r="C1614" t="s">
        <v>167</v>
      </c>
      <c r="D1614" t="str">
        <f>_xlfn.XLOOKUP(Table1[[#This Row],[IndustryCode]],Metadata!$A$1:$A$64,Metadata!$F$1:$F$64,Table1[[#This Row],[IndustryTitle]])</f>
        <v>Boiler, Tank, And Shipping Container Manufacturing</v>
      </c>
      <c r="E1614" t="str">
        <f>Table1[[#This Row],[IndustryCode]]&amp;" - "&amp;Table1[[#This Row],[ShortIndustryTitle]]</f>
        <v>3324 - Boiler, Tank, And Shipping Container Manufacturing</v>
      </c>
      <c r="F1614" t="s">
        <v>751</v>
      </c>
      <c r="G1614">
        <v>2012</v>
      </c>
      <c r="H1614">
        <v>103.927308208063</v>
      </c>
    </row>
    <row r="1615" spans="1:8" x14ac:dyDescent="0.3">
      <c r="A1615" t="s">
        <v>17</v>
      </c>
      <c r="B1615" s="12">
        <v>3324</v>
      </c>
      <c r="C1615" t="s">
        <v>167</v>
      </c>
      <c r="D1615" t="str">
        <f>_xlfn.XLOOKUP(Table1[[#This Row],[IndustryCode]],Metadata!$A$1:$A$64,Metadata!$F$1:$F$64,Table1[[#This Row],[IndustryTitle]])</f>
        <v>Boiler, Tank, And Shipping Container Manufacturing</v>
      </c>
      <c r="E1615" t="str">
        <f>Table1[[#This Row],[IndustryCode]]&amp;" - "&amp;Table1[[#This Row],[ShortIndustryTitle]]</f>
        <v>3324 - Boiler, Tank, And Shipping Container Manufacturing</v>
      </c>
      <c r="F1615" t="s">
        <v>751</v>
      </c>
      <c r="G1615">
        <v>2013</v>
      </c>
      <c r="H1615">
        <v>107.11911465607299</v>
      </c>
    </row>
    <row r="1616" spans="1:8" x14ac:dyDescent="0.3">
      <c r="A1616" t="s">
        <v>17</v>
      </c>
      <c r="B1616" s="12">
        <v>3324</v>
      </c>
      <c r="C1616" t="s">
        <v>167</v>
      </c>
      <c r="D1616" t="str">
        <f>_xlfn.XLOOKUP(Table1[[#This Row],[IndustryCode]],Metadata!$A$1:$A$64,Metadata!$F$1:$F$64,Table1[[#This Row],[IndustryTitle]])</f>
        <v>Boiler, Tank, And Shipping Container Manufacturing</v>
      </c>
      <c r="E1616" t="str">
        <f>Table1[[#This Row],[IndustryCode]]&amp;" - "&amp;Table1[[#This Row],[ShortIndustryTitle]]</f>
        <v>3324 - Boiler, Tank, And Shipping Container Manufacturing</v>
      </c>
      <c r="F1616" t="s">
        <v>751</v>
      </c>
      <c r="G1616">
        <v>2014</v>
      </c>
      <c r="H1616">
        <v>105.770195563407</v>
      </c>
    </row>
    <row r="1617" spans="1:8" x14ac:dyDescent="0.3">
      <c r="A1617" t="s">
        <v>17</v>
      </c>
      <c r="B1617" s="12">
        <v>3324</v>
      </c>
      <c r="C1617" t="s">
        <v>167</v>
      </c>
      <c r="D1617" t="str">
        <f>_xlfn.XLOOKUP(Table1[[#This Row],[IndustryCode]],Metadata!$A$1:$A$64,Metadata!$F$1:$F$64,Table1[[#This Row],[IndustryTitle]])</f>
        <v>Boiler, Tank, And Shipping Container Manufacturing</v>
      </c>
      <c r="E1617" t="str">
        <f>Table1[[#This Row],[IndustryCode]]&amp;" - "&amp;Table1[[#This Row],[ShortIndustryTitle]]</f>
        <v>3324 - Boiler, Tank, And Shipping Container Manufacturing</v>
      </c>
      <c r="F1617" t="s">
        <v>751</v>
      </c>
      <c r="G1617">
        <v>2015</v>
      </c>
      <c r="H1617">
        <v>105.605912055247</v>
      </c>
    </row>
    <row r="1618" spans="1:8" x14ac:dyDescent="0.3">
      <c r="A1618" t="s">
        <v>17</v>
      </c>
      <c r="B1618" s="12">
        <v>3324</v>
      </c>
      <c r="C1618" t="s">
        <v>167</v>
      </c>
      <c r="D1618" t="str">
        <f>_xlfn.XLOOKUP(Table1[[#This Row],[IndustryCode]],Metadata!$A$1:$A$64,Metadata!$F$1:$F$64,Table1[[#This Row],[IndustryTitle]])</f>
        <v>Boiler, Tank, And Shipping Container Manufacturing</v>
      </c>
      <c r="E1618" t="str">
        <f>Table1[[#This Row],[IndustryCode]]&amp;" - "&amp;Table1[[#This Row],[ShortIndustryTitle]]</f>
        <v>3324 - Boiler, Tank, And Shipping Container Manufacturing</v>
      </c>
      <c r="F1618" t="s">
        <v>751</v>
      </c>
      <c r="G1618">
        <v>2016</v>
      </c>
      <c r="H1618">
        <v>107.844599392917</v>
      </c>
    </row>
    <row r="1619" spans="1:8" x14ac:dyDescent="0.3">
      <c r="A1619" t="s">
        <v>17</v>
      </c>
      <c r="B1619" s="12">
        <v>3324</v>
      </c>
      <c r="C1619" t="s">
        <v>167</v>
      </c>
      <c r="D1619" t="str">
        <f>_xlfn.XLOOKUP(Table1[[#This Row],[IndustryCode]],Metadata!$A$1:$A$64,Metadata!$F$1:$F$64,Table1[[#This Row],[IndustryTitle]])</f>
        <v>Boiler, Tank, And Shipping Container Manufacturing</v>
      </c>
      <c r="E1619" t="str">
        <f>Table1[[#This Row],[IndustryCode]]&amp;" - "&amp;Table1[[#This Row],[ShortIndustryTitle]]</f>
        <v>3324 - Boiler, Tank, And Shipping Container Manufacturing</v>
      </c>
      <c r="F1619" t="s">
        <v>751</v>
      </c>
      <c r="G1619">
        <v>2017</v>
      </c>
      <c r="H1619">
        <v>108.858578023162</v>
      </c>
    </row>
    <row r="1620" spans="1:8" x14ac:dyDescent="0.3">
      <c r="A1620" t="s">
        <v>17</v>
      </c>
      <c r="B1620" s="12">
        <v>3324</v>
      </c>
      <c r="C1620" t="s">
        <v>167</v>
      </c>
      <c r="D1620" t="str">
        <f>_xlfn.XLOOKUP(Table1[[#This Row],[IndustryCode]],Metadata!$A$1:$A$64,Metadata!$F$1:$F$64,Table1[[#This Row],[IndustryTitle]])</f>
        <v>Boiler, Tank, And Shipping Container Manufacturing</v>
      </c>
      <c r="E1620" t="str">
        <f>Table1[[#This Row],[IndustryCode]]&amp;" - "&amp;Table1[[#This Row],[ShortIndustryTitle]]</f>
        <v>3324 - Boiler, Tank, And Shipping Container Manufacturing</v>
      </c>
      <c r="F1620" t="s">
        <v>751</v>
      </c>
      <c r="G1620">
        <v>2018</v>
      </c>
      <c r="H1620">
        <v>106.717879691237</v>
      </c>
    </row>
    <row r="1621" spans="1:8" x14ac:dyDescent="0.3">
      <c r="A1621" t="s">
        <v>17</v>
      </c>
      <c r="B1621" s="12">
        <v>3324</v>
      </c>
      <c r="C1621" t="s">
        <v>167</v>
      </c>
      <c r="D1621" t="str">
        <f>_xlfn.XLOOKUP(Table1[[#This Row],[IndustryCode]],Metadata!$A$1:$A$64,Metadata!$F$1:$F$64,Table1[[#This Row],[IndustryTitle]])</f>
        <v>Boiler, Tank, And Shipping Container Manufacturing</v>
      </c>
      <c r="E1621" t="str">
        <f>Table1[[#This Row],[IndustryCode]]&amp;" - "&amp;Table1[[#This Row],[ShortIndustryTitle]]</f>
        <v>3324 - Boiler, Tank, And Shipping Container Manufacturing</v>
      </c>
      <c r="F1621" t="s">
        <v>751</v>
      </c>
      <c r="G1621">
        <v>2019</v>
      </c>
      <c r="H1621">
        <v>105.619850058333</v>
      </c>
    </row>
    <row r="1622" spans="1:8" x14ac:dyDescent="0.3">
      <c r="A1622" t="s">
        <v>17</v>
      </c>
      <c r="B1622" s="12">
        <v>3325</v>
      </c>
      <c r="C1622" t="s">
        <v>168</v>
      </c>
      <c r="D1622" t="str">
        <f>_xlfn.XLOOKUP(Table1[[#This Row],[IndustryCode]],Metadata!$A$1:$A$64,Metadata!$F$1:$F$64,Table1[[#This Row],[IndustryTitle]])</f>
        <v>Hardware Manufacturing</v>
      </c>
      <c r="E1622" t="str">
        <f>Table1[[#This Row],[IndustryCode]]&amp;" - "&amp;Table1[[#This Row],[ShortIndustryTitle]]</f>
        <v>3325 - Hardware Manufacturing</v>
      </c>
      <c r="F1622" t="s">
        <v>751</v>
      </c>
      <c r="G1622">
        <v>2005</v>
      </c>
      <c r="H1622">
        <v>100</v>
      </c>
    </row>
    <row r="1623" spans="1:8" x14ac:dyDescent="0.3">
      <c r="A1623" t="s">
        <v>17</v>
      </c>
      <c r="B1623" s="12">
        <v>3325</v>
      </c>
      <c r="C1623" t="s">
        <v>168</v>
      </c>
      <c r="D1623" t="str">
        <f>_xlfn.XLOOKUP(Table1[[#This Row],[IndustryCode]],Metadata!$A$1:$A$64,Metadata!$F$1:$F$64,Table1[[#This Row],[IndustryTitle]])</f>
        <v>Hardware Manufacturing</v>
      </c>
      <c r="E1623" t="str">
        <f>Table1[[#This Row],[IndustryCode]]&amp;" - "&amp;Table1[[#This Row],[ShortIndustryTitle]]</f>
        <v>3325 - Hardware Manufacturing</v>
      </c>
      <c r="F1623" t="s">
        <v>751</v>
      </c>
      <c r="G1623">
        <v>2006</v>
      </c>
      <c r="H1623">
        <v>101.67832275322699</v>
      </c>
    </row>
    <row r="1624" spans="1:8" x14ac:dyDescent="0.3">
      <c r="A1624" t="s">
        <v>17</v>
      </c>
      <c r="B1624" s="12">
        <v>3325</v>
      </c>
      <c r="C1624" t="s">
        <v>168</v>
      </c>
      <c r="D1624" t="str">
        <f>_xlfn.XLOOKUP(Table1[[#This Row],[IndustryCode]],Metadata!$A$1:$A$64,Metadata!$F$1:$F$64,Table1[[#This Row],[IndustryTitle]])</f>
        <v>Hardware Manufacturing</v>
      </c>
      <c r="E1624" t="str">
        <f>Table1[[#This Row],[IndustryCode]]&amp;" - "&amp;Table1[[#This Row],[ShortIndustryTitle]]</f>
        <v>3325 - Hardware Manufacturing</v>
      </c>
      <c r="F1624" t="s">
        <v>751</v>
      </c>
      <c r="G1624">
        <v>2007</v>
      </c>
      <c r="H1624">
        <v>101.506596540004</v>
      </c>
    </row>
    <row r="1625" spans="1:8" x14ac:dyDescent="0.3">
      <c r="A1625" t="s">
        <v>17</v>
      </c>
      <c r="B1625" s="12">
        <v>3325</v>
      </c>
      <c r="C1625" t="s">
        <v>168</v>
      </c>
      <c r="D1625" t="str">
        <f>_xlfn.XLOOKUP(Table1[[#This Row],[IndustryCode]],Metadata!$A$1:$A$64,Metadata!$F$1:$F$64,Table1[[#This Row],[IndustryTitle]])</f>
        <v>Hardware Manufacturing</v>
      </c>
      <c r="E1625" t="str">
        <f>Table1[[#This Row],[IndustryCode]]&amp;" - "&amp;Table1[[#This Row],[ShortIndustryTitle]]</f>
        <v>3325 - Hardware Manufacturing</v>
      </c>
      <c r="F1625" t="s">
        <v>751</v>
      </c>
      <c r="G1625">
        <v>2008</v>
      </c>
      <c r="H1625">
        <v>102.118793230658</v>
      </c>
    </row>
    <row r="1626" spans="1:8" x14ac:dyDescent="0.3">
      <c r="A1626" t="s">
        <v>17</v>
      </c>
      <c r="B1626" s="12">
        <v>3325</v>
      </c>
      <c r="C1626" t="s">
        <v>168</v>
      </c>
      <c r="D1626" t="str">
        <f>_xlfn.XLOOKUP(Table1[[#This Row],[IndustryCode]],Metadata!$A$1:$A$64,Metadata!$F$1:$F$64,Table1[[#This Row],[IndustryTitle]])</f>
        <v>Hardware Manufacturing</v>
      </c>
      <c r="E1626" t="str">
        <f>Table1[[#This Row],[IndustryCode]]&amp;" - "&amp;Table1[[#This Row],[ShortIndustryTitle]]</f>
        <v>3325 - Hardware Manufacturing</v>
      </c>
      <c r="F1626" t="s">
        <v>751</v>
      </c>
      <c r="G1626">
        <v>2009</v>
      </c>
      <c r="H1626">
        <v>104.652710063757</v>
      </c>
    </row>
    <row r="1627" spans="1:8" x14ac:dyDescent="0.3">
      <c r="A1627" t="s">
        <v>17</v>
      </c>
      <c r="B1627" s="12">
        <v>3325</v>
      </c>
      <c r="C1627" t="s">
        <v>168</v>
      </c>
      <c r="D1627" t="str">
        <f>_xlfn.XLOOKUP(Table1[[#This Row],[IndustryCode]],Metadata!$A$1:$A$64,Metadata!$F$1:$F$64,Table1[[#This Row],[IndustryTitle]])</f>
        <v>Hardware Manufacturing</v>
      </c>
      <c r="E1627" t="str">
        <f>Table1[[#This Row],[IndustryCode]]&amp;" - "&amp;Table1[[#This Row],[ShortIndustryTitle]]</f>
        <v>3325 - Hardware Manufacturing</v>
      </c>
      <c r="F1627" t="s">
        <v>751</v>
      </c>
      <c r="G1627">
        <v>2010</v>
      </c>
      <c r="H1627">
        <v>105.46519855869801</v>
      </c>
    </row>
    <row r="1628" spans="1:8" x14ac:dyDescent="0.3">
      <c r="A1628" t="s">
        <v>17</v>
      </c>
      <c r="B1628" s="12">
        <v>3325</v>
      </c>
      <c r="C1628" t="s">
        <v>168</v>
      </c>
      <c r="D1628" t="str">
        <f>_xlfn.XLOOKUP(Table1[[#This Row],[IndustryCode]],Metadata!$A$1:$A$64,Metadata!$F$1:$F$64,Table1[[#This Row],[IndustryTitle]])</f>
        <v>Hardware Manufacturing</v>
      </c>
      <c r="E1628" t="str">
        <f>Table1[[#This Row],[IndustryCode]]&amp;" - "&amp;Table1[[#This Row],[ShortIndustryTitle]]</f>
        <v>3325 - Hardware Manufacturing</v>
      </c>
      <c r="F1628" t="s">
        <v>751</v>
      </c>
      <c r="G1628">
        <v>2011</v>
      </c>
      <c r="H1628">
        <v>104.70583425449399</v>
      </c>
    </row>
    <row r="1629" spans="1:8" x14ac:dyDescent="0.3">
      <c r="A1629" t="s">
        <v>17</v>
      </c>
      <c r="B1629" s="12">
        <v>3325</v>
      </c>
      <c r="C1629" t="s">
        <v>168</v>
      </c>
      <c r="D1629" t="str">
        <f>_xlfn.XLOOKUP(Table1[[#This Row],[IndustryCode]],Metadata!$A$1:$A$64,Metadata!$F$1:$F$64,Table1[[#This Row],[IndustryTitle]])</f>
        <v>Hardware Manufacturing</v>
      </c>
      <c r="E1629" t="str">
        <f>Table1[[#This Row],[IndustryCode]]&amp;" - "&amp;Table1[[#This Row],[ShortIndustryTitle]]</f>
        <v>3325 - Hardware Manufacturing</v>
      </c>
      <c r="F1629" t="s">
        <v>751</v>
      </c>
      <c r="G1629">
        <v>2012</v>
      </c>
      <c r="H1629">
        <v>104.382440959975</v>
      </c>
    </row>
    <row r="1630" spans="1:8" x14ac:dyDescent="0.3">
      <c r="A1630" t="s">
        <v>17</v>
      </c>
      <c r="B1630" s="12">
        <v>3325</v>
      </c>
      <c r="C1630" t="s">
        <v>168</v>
      </c>
      <c r="D1630" t="str">
        <f>_xlfn.XLOOKUP(Table1[[#This Row],[IndustryCode]],Metadata!$A$1:$A$64,Metadata!$F$1:$F$64,Table1[[#This Row],[IndustryTitle]])</f>
        <v>Hardware Manufacturing</v>
      </c>
      <c r="E1630" t="str">
        <f>Table1[[#This Row],[IndustryCode]]&amp;" - "&amp;Table1[[#This Row],[ShortIndustryTitle]]</f>
        <v>3325 - Hardware Manufacturing</v>
      </c>
      <c r="F1630" t="s">
        <v>751</v>
      </c>
      <c r="G1630">
        <v>2013</v>
      </c>
      <c r="H1630">
        <v>105.345119399414</v>
      </c>
    </row>
    <row r="1631" spans="1:8" x14ac:dyDescent="0.3">
      <c r="A1631" t="s">
        <v>17</v>
      </c>
      <c r="B1631" s="12">
        <v>3325</v>
      </c>
      <c r="C1631" t="s">
        <v>168</v>
      </c>
      <c r="D1631" t="str">
        <f>_xlfn.XLOOKUP(Table1[[#This Row],[IndustryCode]],Metadata!$A$1:$A$64,Metadata!$F$1:$F$64,Table1[[#This Row],[IndustryTitle]])</f>
        <v>Hardware Manufacturing</v>
      </c>
      <c r="E1631" t="str">
        <f>Table1[[#This Row],[IndustryCode]]&amp;" - "&amp;Table1[[#This Row],[ShortIndustryTitle]]</f>
        <v>3325 - Hardware Manufacturing</v>
      </c>
      <c r="F1631" t="s">
        <v>751</v>
      </c>
      <c r="G1631">
        <v>2014</v>
      </c>
      <c r="H1631">
        <v>103.79168140604099</v>
      </c>
    </row>
    <row r="1632" spans="1:8" x14ac:dyDescent="0.3">
      <c r="A1632" t="s">
        <v>17</v>
      </c>
      <c r="B1632" s="12">
        <v>3325</v>
      </c>
      <c r="C1632" t="s">
        <v>168</v>
      </c>
      <c r="D1632" t="str">
        <f>_xlfn.XLOOKUP(Table1[[#This Row],[IndustryCode]],Metadata!$A$1:$A$64,Metadata!$F$1:$F$64,Table1[[#This Row],[IndustryTitle]])</f>
        <v>Hardware Manufacturing</v>
      </c>
      <c r="E1632" t="str">
        <f>Table1[[#This Row],[IndustryCode]]&amp;" - "&amp;Table1[[#This Row],[ShortIndustryTitle]]</f>
        <v>3325 - Hardware Manufacturing</v>
      </c>
      <c r="F1632" t="s">
        <v>751</v>
      </c>
      <c r="G1632">
        <v>2015</v>
      </c>
      <c r="H1632">
        <v>102.211263004667</v>
      </c>
    </row>
    <row r="1633" spans="1:8" x14ac:dyDescent="0.3">
      <c r="A1633" t="s">
        <v>17</v>
      </c>
      <c r="B1633" s="12">
        <v>3325</v>
      </c>
      <c r="C1633" t="s">
        <v>168</v>
      </c>
      <c r="D1633" t="str">
        <f>_xlfn.XLOOKUP(Table1[[#This Row],[IndustryCode]],Metadata!$A$1:$A$64,Metadata!$F$1:$F$64,Table1[[#This Row],[IndustryTitle]])</f>
        <v>Hardware Manufacturing</v>
      </c>
      <c r="E1633" t="str">
        <f>Table1[[#This Row],[IndustryCode]]&amp;" - "&amp;Table1[[#This Row],[ShortIndustryTitle]]</f>
        <v>3325 - Hardware Manufacturing</v>
      </c>
      <c r="F1633" t="s">
        <v>751</v>
      </c>
      <c r="G1633">
        <v>2016</v>
      </c>
      <c r="H1633">
        <v>106.11101689621501</v>
      </c>
    </row>
    <row r="1634" spans="1:8" x14ac:dyDescent="0.3">
      <c r="A1634" t="s">
        <v>17</v>
      </c>
      <c r="B1634" s="12">
        <v>3325</v>
      </c>
      <c r="C1634" t="s">
        <v>168</v>
      </c>
      <c r="D1634" t="str">
        <f>_xlfn.XLOOKUP(Table1[[#This Row],[IndustryCode]],Metadata!$A$1:$A$64,Metadata!$F$1:$F$64,Table1[[#This Row],[IndustryTitle]])</f>
        <v>Hardware Manufacturing</v>
      </c>
      <c r="E1634" t="str">
        <f>Table1[[#This Row],[IndustryCode]]&amp;" - "&amp;Table1[[#This Row],[ShortIndustryTitle]]</f>
        <v>3325 - Hardware Manufacturing</v>
      </c>
      <c r="F1634" t="s">
        <v>751</v>
      </c>
      <c r="G1634">
        <v>2017</v>
      </c>
      <c r="H1634">
        <v>103.696191868892</v>
      </c>
    </row>
    <row r="1635" spans="1:8" x14ac:dyDescent="0.3">
      <c r="A1635" t="s">
        <v>17</v>
      </c>
      <c r="B1635" s="12">
        <v>3325</v>
      </c>
      <c r="C1635" t="s">
        <v>168</v>
      </c>
      <c r="D1635" t="str">
        <f>_xlfn.XLOOKUP(Table1[[#This Row],[IndustryCode]],Metadata!$A$1:$A$64,Metadata!$F$1:$F$64,Table1[[#This Row],[IndustryTitle]])</f>
        <v>Hardware Manufacturing</v>
      </c>
      <c r="E1635" t="str">
        <f>Table1[[#This Row],[IndustryCode]]&amp;" - "&amp;Table1[[#This Row],[ShortIndustryTitle]]</f>
        <v>3325 - Hardware Manufacturing</v>
      </c>
      <c r="F1635" t="s">
        <v>751</v>
      </c>
      <c r="G1635">
        <v>2018</v>
      </c>
      <c r="H1635">
        <v>104.940586919593</v>
      </c>
    </row>
    <row r="1636" spans="1:8" x14ac:dyDescent="0.3">
      <c r="A1636" t="s">
        <v>17</v>
      </c>
      <c r="B1636" s="12">
        <v>3325</v>
      </c>
      <c r="C1636" t="s">
        <v>168</v>
      </c>
      <c r="D1636" t="str">
        <f>_xlfn.XLOOKUP(Table1[[#This Row],[IndustryCode]],Metadata!$A$1:$A$64,Metadata!$F$1:$F$64,Table1[[#This Row],[IndustryTitle]])</f>
        <v>Hardware Manufacturing</v>
      </c>
      <c r="E1636" t="str">
        <f>Table1[[#This Row],[IndustryCode]]&amp;" - "&amp;Table1[[#This Row],[ShortIndustryTitle]]</f>
        <v>3325 - Hardware Manufacturing</v>
      </c>
      <c r="F1636" t="s">
        <v>751</v>
      </c>
      <c r="G1636">
        <v>2019</v>
      </c>
      <c r="H1636">
        <v>105.440942897745</v>
      </c>
    </row>
    <row r="1637" spans="1:8" x14ac:dyDescent="0.3">
      <c r="A1637" t="s">
        <v>17</v>
      </c>
      <c r="B1637" s="12">
        <v>3326</v>
      </c>
      <c r="C1637" t="s">
        <v>169</v>
      </c>
      <c r="D1637" t="str">
        <f>_xlfn.XLOOKUP(Table1[[#This Row],[IndustryCode]],Metadata!$A$1:$A$64,Metadata!$F$1:$F$64,Table1[[#This Row],[IndustryTitle]])</f>
        <v>Spring And Wire Product Manufacturing</v>
      </c>
      <c r="E1637" t="str">
        <f>Table1[[#This Row],[IndustryCode]]&amp;" - "&amp;Table1[[#This Row],[ShortIndustryTitle]]</f>
        <v>3326 - Spring And Wire Product Manufacturing</v>
      </c>
      <c r="F1637" t="s">
        <v>751</v>
      </c>
      <c r="G1637">
        <v>2005</v>
      </c>
      <c r="H1637">
        <v>100</v>
      </c>
    </row>
    <row r="1638" spans="1:8" x14ac:dyDescent="0.3">
      <c r="A1638" t="s">
        <v>17</v>
      </c>
      <c r="B1638" s="12">
        <v>3326</v>
      </c>
      <c r="C1638" t="s">
        <v>169</v>
      </c>
      <c r="D1638" t="str">
        <f>_xlfn.XLOOKUP(Table1[[#This Row],[IndustryCode]],Metadata!$A$1:$A$64,Metadata!$F$1:$F$64,Table1[[#This Row],[IndustryTitle]])</f>
        <v>Spring And Wire Product Manufacturing</v>
      </c>
      <c r="E1638" t="str">
        <f>Table1[[#This Row],[IndustryCode]]&amp;" - "&amp;Table1[[#This Row],[ShortIndustryTitle]]</f>
        <v>3326 - Spring And Wire Product Manufacturing</v>
      </c>
      <c r="F1638" t="s">
        <v>751</v>
      </c>
      <c r="G1638">
        <v>2006</v>
      </c>
      <c r="H1638">
        <v>101.67832275322699</v>
      </c>
    </row>
    <row r="1639" spans="1:8" x14ac:dyDescent="0.3">
      <c r="A1639" t="s">
        <v>17</v>
      </c>
      <c r="B1639" s="12">
        <v>3326</v>
      </c>
      <c r="C1639" t="s">
        <v>169</v>
      </c>
      <c r="D1639" t="str">
        <f>_xlfn.XLOOKUP(Table1[[#This Row],[IndustryCode]],Metadata!$A$1:$A$64,Metadata!$F$1:$F$64,Table1[[#This Row],[IndustryTitle]])</f>
        <v>Spring And Wire Product Manufacturing</v>
      </c>
      <c r="E1639" t="str">
        <f>Table1[[#This Row],[IndustryCode]]&amp;" - "&amp;Table1[[#This Row],[ShortIndustryTitle]]</f>
        <v>3326 - Spring And Wire Product Manufacturing</v>
      </c>
      <c r="F1639" t="s">
        <v>751</v>
      </c>
      <c r="G1639">
        <v>2007</v>
      </c>
      <c r="H1639">
        <v>101.506596540004</v>
      </c>
    </row>
    <row r="1640" spans="1:8" x14ac:dyDescent="0.3">
      <c r="A1640" t="s">
        <v>17</v>
      </c>
      <c r="B1640" s="12">
        <v>3326</v>
      </c>
      <c r="C1640" t="s">
        <v>169</v>
      </c>
      <c r="D1640" t="str">
        <f>_xlfn.XLOOKUP(Table1[[#This Row],[IndustryCode]],Metadata!$A$1:$A$64,Metadata!$F$1:$F$64,Table1[[#This Row],[IndustryTitle]])</f>
        <v>Spring And Wire Product Manufacturing</v>
      </c>
      <c r="E1640" t="str">
        <f>Table1[[#This Row],[IndustryCode]]&amp;" - "&amp;Table1[[#This Row],[ShortIndustryTitle]]</f>
        <v>3326 - Spring And Wire Product Manufacturing</v>
      </c>
      <c r="F1640" t="s">
        <v>751</v>
      </c>
      <c r="G1640">
        <v>2008</v>
      </c>
      <c r="H1640">
        <v>102.118793230658</v>
      </c>
    </row>
    <row r="1641" spans="1:8" x14ac:dyDescent="0.3">
      <c r="A1641" t="s">
        <v>17</v>
      </c>
      <c r="B1641" s="12">
        <v>3326</v>
      </c>
      <c r="C1641" t="s">
        <v>169</v>
      </c>
      <c r="D1641" t="str">
        <f>_xlfn.XLOOKUP(Table1[[#This Row],[IndustryCode]],Metadata!$A$1:$A$64,Metadata!$F$1:$F$64,Table1[[#This Row],[IndustryTitle]])</f>
        <v>Spring And Wire Product Manufacturing</v>
      </c>
      <c r="E1641" t="str">
        <f>Table1[[#This Row],[IndustryCode]]&amp;" - "&amp;Table1[[#This Row],[ShortIndustryTitle]]</f>
        <v>3326 - Spring And Wire Product Manufacturing</v>
      </c>
      <c r="F1641" t="s">
        <v>751</v>
      </c>
      <c r="G1641">
        <v>2009</v>
      </c>
      <c r="H1641">
        <v>104.652710063757</v>
      </c>
    </row>
    <row r="1642" spans="1:8" x14ac:dyDescent="0.3">
      <c r="A1642" t="s">
        <v>17</v>
      </c>
      <c r="B1642" s="12">
        <v>3326</v>
      </c>
      <c r="C1642" t="s">
        <v>169</v>
      </c>
      <c r="D1642" t="str">
        <f>_xlfn.XLOOKUP(Table1[[#This Row],[IndustryCode]],Metadata!$A$1:$A$64,Metadata!$F$1:$F$64,Table1[[#This Row],[IndustryTitle]])</f>
        <v>Spring And Wire Product Manufacturing</v>
      </c>
      <c r="E1642" t="str">
        <f>Table1[[#This Row],[IndustryCode]]&amp;" - "&amp;Table1[[#This Row],[ShortIndustryTitle]]</f>
        <v>3326 - Spring And Wire Product Manufacturing</v>
      </c>
      <c r="F1642" t="s">
        <v>751</v>
      </c>
      <c r="G1642">
        <v>2010</v>
      </c>
      <c r="H1642">
        <v>105.46519855869801</v>
      </c>
    </row>
    <row r="1643" spans="1:8" x14ac:dyDescent="0.3">
      <c r="A1643" t="s">
        <v>17</v>
      </c>
      <c r="B1643" s="12">
        <v>3326</v>
      </c>
      <c r="C1643" t="s">
        <v>169</v>
      </c>
      <c r="D1643" t="str">
        <f>_xlfn.XLOOKUP(Table1[[#This Row],[IndustryCode]],Metadata!$A$1:$A$64,Metadata!$F$1:$F$64,Table1[[#This Row],[IndustryTitle]])</f>
        <v>Spring And Wire Product Manufacturing</v>
      </c>
      <c r="E1643" t="str">
        <f>Table1[[#This Row],[IndustryCode]]&amp;" - "&amp;Table1[[#This Row],[ShortIndustryTitle]]</f>
        <v>3326 - Spring And Wire Product Manufacturing</v>
      </c>
      <c r="F1643" t="s">
        <v>751</v>
      </c>
      <c r="G1643">
        <v>2011</v>
      </c>
      <c r="H1643">
        <v>104.70583425449399</v>
      </c>
    </row>
    <row r="1644" spans="1:8" x14ac:dyDescent="0.3">
      <c r="A1644" t="s">
        <v>17</v>
      </c>
      <c r="B1644" s="12">
        <v>3326</v>
      </c>
      <c r="C1644" t="s">
        <v>169</v>
      </c>
      <c r="D1644" t="str">
        <f>_xlfn.XLOOKUP(Table1[[#This Row],[IndustryCode]],Metadata!$A$1:$A$64,Metadata!$F$1:$F$64,Table1[[#This Row],[IndustryTitle]])</f>
        <v>Spring And Wire Product Manufacturing</v>
      </c>
      <c r="E1644" t="str">
        <f>Table1[[#This Row],[IndustryCode]]&amp;" - "&amp;Table1[[#This Row],[ShortIndustryTitle]]</f>
        <v>3326 - Spring And Wire Product Manufacturing</v>
      </c>
      <c r="F1644" t="s">
        <v>751</v>
      </c>
      <c r="G1644">
        <v>2012</v>
      </c>
      <c r="H1644">
        <v>104.382440959975</v>
      </c>
    </row>
    <row r="1645" spans="1:8" x14ac:dyDescent="0.3">
      <c r="A1645" t="s">
        <v>17</v>
      </c>
      <c r="B1645" s="12">
        <v>3326</v>
      </c>
      <c r="C1645" t="s">
        <v>169</v>
      </c>
      <c r="D1645" t="str">
        <f>_xlfn.XLOOKUP(Table1[[#This Row],[IndustryCode]],Metadata!$A$1:$A$64,Metadata!$F$1:$F$64,Table1[[#This Row],[IndustryTitle]])</f>
        <v>Spring And Wire Product Manufacturing</v>
      </c>
      <c r="E1645" t="str">
        <f>Table1[[#This Row],[IndustryCode]]&amp;" - "&amp;Table1[[#This Row],[ShortIndustryTitle]]</f>
        <v>3326 - Spring And Wire Product Manufacturing</v>
      </c>
      <c r="F1645" t="s">
        <v>751</v>
      </c>
      <c r="G1645">
        <v>2013</v>
      </c>
      <c r="H1645">
        <v>105.345119399414</v>
      </c>
    </row>
    <row r="1646" spans="1:8" x14ac:dyDescent="0.3">
      <c r="A1646" t="s">
        <v>17</v>
      </c>
      <c r="B1646" s="12">
        <v>3326</v>
      </c>
      <c r="C1646" t="s">
        <v>169</v>
      </c>
      <c r="D1646" t="str">
        <f>_xlfn.XLOOKUP(Table1[[#This Row],[IndustryCode]],Metadata!$A$1:$A$64,Metadata!$F$1:$F$64,Table1[[#This Row],[IndustryTitle]])</f>
        <v>Spring And Wire Product Manufacturing</v>
      </c>
      <c r="E1646" t="str">
        <f>Table1[[#This Row],[IndustryCode]]&amp;" - "&amp;Table1[[#This Row],[ShortIndustryTitle]]</f>
        <v>3326 - Spring And Wire Product Manufacturing</v>
      </c>
      <c r="F1646" t="s">
        <v>751</v>
      </c>
      <c r="G1646">
        <v>2014</v>
      </c>
      <c r="H1646">
        <v>103.79168140604099</v>
      </c>
    </row>
    <row r="1647" spans="1:8" x14ac:dyDescent="0.3">
      <c r="A1647" t="s">
        <v>17</v>
      </c>
      <c r="B1647" s="12">
        <v>3326</v>
      </c>
      <c r="C1647" t="s">
        <v>169</v>
      </c>
      <c r="D1647" t="str">
        <f>_xlfn.XLOOKUP(Table1[[#This Row],[IndustryCode]],Metadata!$A$1:$A$64,Metadata!$F$1:$F$64,Table1[[#This Row],[IndustryTitle]])</f>
        <v>Spring And Wire Product Manufacturing</v>
      </c>
      <c r="E1647" t="str">
        <f>Table1[[#This Row],[IndustryCode]]&amp;" - "&amp;Table1[[#This Row],[ShortIndustryTitle]]</f>
        <v>3326 - Spring And Wire Product Manufacturing</v>
      </c>
      <c r="F1647" t="s">
        <v>751</v>
      </c>
      <c r="G1647">
        <v>2015</v>
      </c>
      <c r="H1647">
        <v>102.211263004667</v>
      </c>
    </row>
    <row r="1648" spans="1:8" x14ac:dyDescent="0.3">
      <c r="A1648" t="s">
        <v>17</v>
      </c>
      <c r="B1648" s="12">
        <v>3326</v>
      </c>
      <c r="C1648" t="s">
        <v>169</v>
      </c>
      <c r="D1648" t="str">
        <f>_xlfn.XLOOKUP(Table1[[#This Row],[IndustryCode]],Metadata!$A$1:$A$64,Metadata!$F$1:$F$64,Table1[[#This Row],[IndustryTitle]])</f>
        <v>Spring And Wire Product Manufacturing</v>
      </c>
      <c r="E1648" t="str">
        <f>Table1[[#This Row],[IndustryCode]]&amp;" - "&amp;Table1[[#This Row],[ShortIndustryTitle]]</f>
        <v>3326 - Spring And Wire Product Manufacturing</v>
      </c>
      <c r="F1648" t="s">
        <v>751</v>
      </c>
      <c r="G1648">
        <v>2016</v>
      </c>
      <c r="H1648">
        <v>106.11101689621501</v>
      </c>
    </row>
    <row r="1649" spans="1:8" x14ac:dyDescent="0.3">
      <c r="A1649" t="s">
        <v>17</v>
      </c>
      <c r="B1649" s="12">
        <v>3326</v>
      </c>
      <c r="C1649" t="s">
        <v>169</v>
      </c>
      <c r="D1649" t="str">
        <f>_xlfn.XLOOKUP(Table1[[#This Row],[IndustryCode]],Metadata!$A$1:$A$64,Metadata!$F$1:$F$64,Table1[[#This Row],[IndustryTitle]])</f>
        <v>Spring And Wire Product Manufacturing</v>
      </c>
      <c r="E1649" t="str">
        <f>Table1[[#This Row],[IndustryCode]]&amp;" - "&amp;Table1[[#This Row],[ShortIndustryTitle]]</f>
        <v>3326 - Spring And Wire Product Manufacturing</v>
      </c>
      <c r="F1649" t="s">
        <v>751</v>
      </c>
      <c r="G1649">
        <v>2017</v>
      </c>
      <c r="H1649">
        <v>103.696191868892</v>
      </c>
    </row>
    <row r="1650" spans="1:8" x14ac:dyDescent="0.3">
      <c r="A1650" t="s">
        <v>17</v>
      </c>
      <c r="B1650" s="12">
        <v>3326</v>
      </c>
      <c r="C1650" t="s">
        <v>169</v>
      </c>
      <c r="D1650" t="str">
        <f>_xlfn.XLOOKUP(Table1[[#This Row],[IndustryCode]],Metadata!$A$1:$A$64,Metadata!$F$1:$F$64,Table1[[#This Row],[IndustryTitle]])</f>
        <v>Spring And Wire Product Manufacturing</v>
      </c>
      <c r="E1650" t="str">
        <f>Table1[[#This Row],[IndustryCode]]&amp;" - "&amp;Table1[[#This Row],[ShortIndustryTitle]]</f>
        <v>3326 - Spring And Wire Product Manufacturing</v>
      </c>
      <c r="F1650" t="s">
        <v>751</v>
      </c>
      <c r="G1650">
        <v>2018</v>
      </c>
      <c r="H1650">
        <v>104.940586919593</v>
      </c>
    </row>
    <row r="1651" spans="1:8" x14ac:dyDescent="0.3">
      <c r="A1651" t="s">
        <v>17</v>
      </c>
      <c r="B1651" s="12">
        <v>3326</v>
      </c>
      <c r="C1651" t="s">
        <v>169</v>
      </c>
      <c r="D1651" t="str">
        <f>_xlfn.XLOOKUP(Table1[[#This Row],[IndustryCode]],Metadata!$A$1:$A$64,Metadata!$F$1:$F$64,Table1[[#This Row],[IndustryTitle]])</f>
        <v>Spring And Wire Product Manufacturing</v>
      </c>
      <c r="E1651" t="str">
        <f>Table1[[#This Row],[IndustryCode]]&amp;" - "&amp;Table1[[#This Row],[ShortIndustryTitle]]</f>
        <v>3326 - Spring And Wire Product Manufacturing</v>
      </c>
      <c r="F1651" t="s">
        <v>751</v>
      </c>
      <c r="G1651">
        <v>2019</v>
      </c>
      <c r="H1651">
        <v>105.440942897745</v>
      </c>
    </row>
    <row r="1652" spans="1:8" x14ac:dyDescent="0.3">
      <c r="A1652" t="s">
        <v>17</v>
      </c>
      <c r="B1652" s="12">
        <v>3327</v>
      </c>
      <c r="C1652" t="s">
        <v>170</v>
      </c>
      <c r="D1652" t="str">
        <f>_xlfn.XLOOKUP(Table1[[#This Row],[IndustryCode]],Metadata!$A$1:$A$64,Metadata!$F$1:$F$64,Table1[[#This Row],[IndustryTitle]])</f>
        <v>Machine Shops; Turned Product; And Screw, Nut, And Bolt Manufacturing</v>
      </c>
      <c r="E1652" t="str">
        <f>Table1[[#This Row],[IndustryCode]]&amp;" - "&amp;Table1[[#This Row],[ShortIndustryTitle]]</f>
        <v>3327 - Machine Shops; Turned Product; And Screw, Nut, And Bolt Manufacturing</v>
      </c>
      <c r="F1652" t="s">
        <v>751</v>
      </c>
      <c r="G1652">
        <v>2005</v>
      </c>
      <c r="H1652">
        <v>100</v>
      </c>
    </row>
    <row r="1653" spans="1:8" x14ac:dyDescent="0.3">
      <c r="A1653" t="s">
        <v>17</v>
      </c>
      <c r="B1653" s="12">
        <v>3327</v>
      </c>
      <c r="C1653" t="s">
        <v>170</v>
      </c>
      <c r="D1653" t="str">
        <f>_xlfn.XLOOKUP(Table1[[#This Row],[IndustryCode]],Metadata!$A$1:$A$64,Metadata!$F$1:$F$64,Table1[[#This Row],[IndustryTitle]])</f>
        <v>Machine Shops; Turned Product; And Screw, Nut, And Bolt Manufacturing</v>
      </c>
      <c r="E1653" t="str">
        <f>Table1[[#This Row],[IndustryCode]]&amp;" - "&amp;Table1[[#This Row],[ShortIndustryTitle]]</f>
        <v>3327 - Machine Shops; Turned Product; And Screw, Nut, And Bolt Manufacturing</v>
      </c>
      <c r="F1653" t="s">
        <v>751</v>
      </c>
      <c r="G1653">
        <v>2006</v>
      </c>
      <c r="H1653">
        <v>99.505754896626698</v>
      </c>
    </row>
    <row r="1654" spans="1:8" x14ac:dyDescent="0.3">
      <c r="A1654" t="s">
        <v>17</v>
      </c>
      <c r="B1654" s="12">
        <v>3327</v>
      </c>
      <c r="C1654" t="s">
        <v>170</v>
      </c>
      <c r="D1654" t="str">
        <f>_xlfn.XLOOKUP(Table1[[#This Row],[IndustryCode]],Metadata!$A$1:$A$64,Metadata!$F$1:$F$64,Table1[[#This Row],[IndustryTitle]])</f>
        <v>Machine Shops; Turned Product; And Screw, Nut, And Bolt Manufacturing</v>
      </c>
      <c r="E1654" t="str">
        <f>Table1[[#This Row],[IndustryCode]]&amp;" - "&amp;Table1[[#This Row],[ShortIndustryTitle]]</f>
        <v>3327 - Machine Shops; Turned Product; And Screw, Nut, And Bolt Manufacturing</v>
      </c>
      <c r="F1654" t="s">
        <v>751</v>
      </c>
      <c r="G1654">
        <v>2007</v>
      </c>
      <c r="H1654">
        <v>101.100154852137</v>
      </c>
    </row>
    <row r="1655" spans="1:8" x14ac:dyDescent="0.3">
      <c r="A1655" t="s">
        <v>17</v>
      </c>
      <c r="B1655" s="12">
        <v>3327</v>
      </c>
      <c r="C1655" t="s">
        <v>170</v>
      </c>
      <c r="D1655" t="str">
        <f>_xlfn.XLOOKUP(Table1[[#This Row],[IndustryCode]],Metadata!$A$1:$A$64,Metadata!$F$1:$F$64,Table1[[#This Row],[IndustryTitle]])</f>
        <v>Machine Shops; Turned Product; And Screw, Nut, And Bolt Manufacturing</v>
      </c>
      <c r="E1655" t="str">
        <f>Table1[[#This Row],[IndustryCode]]&amp;" - "&amp;Table1[[#This Row],[ShortIndustryTitle]]</f>
        <v>3327 - Machine Shops; Turned Product; And Screw, Nut, And Bolt Manufacturing</v>
      </c>
      <c r="F1655" t="s">
        <v>751</v>
      </c>
      <c r="G1655">
        <v>2008</v>
      </c>
      <c r="H1655">
        <v>101.575279763121</v>
      </c>
    </row>
    <row r="1656" spans="1:8" x14ac:dyDescent="0.3">
      <c r="A1656" t="s">
        <v>17</v>
      </c>
      <c r="B1656" s="12">
        <v>3327</v>
      </c>
      <c r="C1656" t="s">
        <v>170</v>
      </c>
      <c r="D1656" t="str">
        <f>_xlfn.XLOOKUP(Table1[[#This Row],[IndustryCode]],Metadata!$A$1:$A$64,Metadata!$F$1:$F$64,Table1[[#This Row],[IndustryTitle]])</f>
        <v>Machine Shops; Turned Product; And Screw, Nut, And Bolt Manufacturing</v>
      </c>
      <c r="E1656" t="str">
        <f>Table1[[#This Row],[IndustryCode]]&amp;" - "&amp;Table1[[#This Row],[ShortIndustryTitle]]</f>
        <v>3327 - Machine Shops; Turned Product; And Screw, Nut, And Bolt Manufacturing</v>
      </c>
      <c r="F1656" t="s">
        <v>751</v>
      </c>
      <c r="G1656">
        <v>2009</v>
      </c>
      <c r="H1656">
        <v>101.738938886402</v>
      </c>
    </row>
    <row r="1657" spans="1:8" x14ac:dyDescent="0.3">
      <c r="A1657" t="s">
        <v>17</v>
      </c>
      <c r="B1657" s="12">
        <v>3327</v>
      </c>
      <c r="C1657" t="s">
        <v>170</v>
      </c>
      <c r="D1657" t="str">
        <f>_xlfn.XLOOKUP(Table1[[#This Row],[IndustryCode]],Metadata!$A$1:$A$64,Metadata!$F$1:$F$64,Table1[[#This Row],[IndustryTitle]])</f>
        <v>Machine Shops; Turned Product; And Screw, Nut, And Bolt Manufacturing</v>
      </c>
      <c r="E1657" t="str">
        <f>Table1[[#This Row],[IndustryCode]]&amp;" - "&amp;Table1[[#This Row],[ShortIndustryTitle]]</f>
        <v>3327 - Machine Shops; Turned Product; And Screw, Nut, And Bolt Manufacturing</v>
      </c>
      <c r="F1657" t="s">
        <v>751</v>
      </c>
      <c r="G1657">
        <v>2010</v>
      </c>
      <c r="H1657">
        <v>101.96284776596799</v>
      </c>
    </row>
    <row r="1658" spans="1:8" x14ac:dyDescent="0.3">
      <c r="A1658" t="s">
        <v>17</v>
      </c>
      <c r="B1658" s="12">
        <v>3327</v>
      </c>
      <c r="C1658" t="s">
        <v>170</v>
      </c>
      <c r="D1658" t="str">
        <f>_xlfn.XLOOKUP(Table1[[#This Row],[IndustryCode]],Metadata!$A$1:$A$64,Metadata!$F$1:$F$64,Table1[[#This Row],[IndustryTitle]])</f>
        <v>Machine Shops; Turned Product; And Screw, Nut, And Bolt Manufacturing</v>
      </c>
      <c r="E1658" t="str">
        <f>Table1[[#This Row],[IndustryCode]]&amp;" - "&amp;Table1[[#This Row],[ShortIndustryTitle]]</f>
        <v>3327 - Machine Shops; Turned Product; And Screw, Nut, And Bolt Manufacturing</v>
      </c>
      <c r="F1658" t="s">
        <v>751</v>
      </c>
      <c r="G1658">
        <v>2011</v>
      </c>
      <c r="H1658">
        <v>100.874949823533</v>
      </c>
    </row>
    <row r="1659" spans="1:8" x14ac:dyDescent="0.3">
      <c r="A1659" t="s">
        <v>17</v>
      </c>
      <c r="B1659" s="12">
        <v>3327</v>
      </c>
      <c r="C1659" t="s">
        <v>170</v>
      </c>
      <c r="D1659" t="str">
        <f>_xlfn.XLOOKUP(Table1[[#This Row],[IndustryCode]],Metadata!$A$1:$A$64,Metadata!$F$1:$F$64,Table1[[#This Row],[IndustryTitle]])</f>
        <v>Machine Shops; Turned Product; And Screw, Nut, And Bolt Manufacturing</v>
      </c>
      <c r="E1659" t="str">
        <f>Table1[[#This Row],[IndustryCode]]&amp;" - "&amp;Table1[[#This Row],[ShortIndustryTitle]]</f>
        <v>3327 - Machine Shops; Turned Product; And Screw, Nut, And Bolt Manufacturing</v>
      </c>
      <c r="F1659" t="s">
        <v>751</v>
      </c>
      <c r="G1659">
        <v>2012</v>
      </c>
      <c r="H1659">
        <v>101.093417885676</v>
      </c>
    </row>
    <row r="1660" spans="1:8" x14ac:dyDescent="0.3">
      <c r="A1660" t="s">
        <v>17</v>
      </c>
      <c r="B1660" s="12">
        <v>3327</v>
      </c>
      <c r="C1660" t="s">
        <v>170</v>
      </c>
      <c r="D1660" t="str">
        <f>_xlfn.XLOOKUP(Table1[[#This Row],[IndustryCode]],Metadata!$A$1:$A$64,Metadata!$F$1:$F$64,Table1[[#This Row],[IndustryTitle]])</f>
        <v>Machine Shops; Turned Product; And Screw, Nut, And Bolt Manufacturing</v>
      </c>
      <c r="E1660" t="str">
        <f>Table1[[#This Row],[IndustryCode]]&amp;" - "&amp;Table1[[#This Row],[ShortIndustryTitle]]</f>
        <v>3327 - Machine Shops; Turned Product; And Screw, Nut, And Bolt Manufacturing</v>
      </c>
      <c r="F1660" t="s">
        <v>751</v>
      </c>
      <c r="G1660">
        <v>2013</v>
      </c>
      <c r="H1660">
        <v>102.544004609395</v>
      </c>
    </row>
    <row r="1661" spans="1:8" x14ac:dyDescent="0.3">
      <c r="A1661" t="s">
        <v>17</v>
      </c>
      <c r="B1661" s="12">
        <v>3327</v>
      </c>
      <c r="C1661" t="s">
        <v>170</v>
      </c>
      <c r="D1661" t="str">
        <f>_xlfn.XLOOKUP(Table1[[#This Row],[IndustryCode]],Metadata!$A$1:$A$64,Metadata!$F$1:$F$64,Table1[[#This Row],[IndustryTitle]])</f>
        <v>Machine Shops; Turned Product; And Screw, Nut, And Bolt Manufacturing</v>
      </c>
      <c r="E1661" t="str">
        <f>Table1[[#This Row],[IndustryCode]]&amp;" - "&amp;Table1[[#This Row],[ShortIndustryTitle]]</f>
        <v>3327 - Machine Shops; Turned Product; And Screw, Nut, And Bolt Manufacturing</v>
      </c>
      <c r="F1661" t="s">
        <v>751</v>
      </c>
      <c r="G1661">
        <v>2014</v>
      </c>
      <c r="H1661">
        <v>102.167410701433</v>
      </c>
    </row>
    <row r="1662" spans="1:8" x14ac:dyDescent="0.3">
      <c r="A1662" t="s">
        <v>17</v>
      </c>
      <c r="B1662" s="12">
        <v>3327</v>
      </c>
      <c r="C1662" t="s">
        <v>170</v>
      </c>
      <c r="D1662" t="str">
        <f>_xlfn.XLOOKUP(Table1[[#This Row],[IndustryCode]],Metadata!$A$1:$A$64,Metadata!$F$1:$F$64,Table1[[#This Row],[IndustryTitle]])</f>
        <v>Machine Shops; Turned Product; And Screw, Nut, And Bolt Manufacturing</v>
      </c>
      <c r="E1662" t="str">
        <f>Table1[[#This Row],[IndustryCode]]&amp;" - "&amp;Table1[[#This Row],[ShortIndustryTitle]]</f>
        <v>3327 - Machine Shops; Turned Product; And Screw, Nut, And Bolt Manufacturing</v>
      </c>
      <c r="F1662" t="s">
        <v>751</v>
      </c>
      <c r="G1662">
        <v>2015</v>
      </c>
      <c r="H1662">
        <v>104.104066911744</v>
      </c>
    </row>
    <row r="1663" spans="1:8" x14ac:dyDescent="0.3">
      <c r="A1663" t="s">
        <v>17</v>
      </c>
      <c r="B1663" s="12">
        <v>3327</v>
      </c>
      <c r="C1663" t="s">
        <v>170</v>
      </c>
      <c r="D1663" t="str">
        <f>_xlfn.XLOOKUP(Table1[[#This Row],[IndustryCode]],Metadata!$A$1:$A$64,Metadata!$F$1:$F$64,Table1[[#This Row],[IndustryTitle]])</f>
        <v>Machine Shops; Turned Product; And Screw, Nut, And Bolt Manufacturing</v>
      </c>
      <c r="E1663" t="str">
        <f>Table1[[#This Row],[IndustryCode]]&amp;" - "&amp;Table1[[#This Row],[ShortIndustryTitle]]</f>
        <v>3327 - Machine Shops; Turned Product; And Screw, Nut, And Bolt Manufacturing</v>
      </c>
      <c r="F1663" t="s">
        <v>751</v>
      </c>
      <c r="G1663">
        <v>2016</v>
      </c>
      <c r="H1663">
        <v>104.179492811922</v>
      </c>
    </row>
    <row r="1664" spans="1:8" x14ac:dyDescent="0.3">
      <c r="A1664" t="s">
        <v>17</v>
      </c>
      <c r="B1664" s="12">
        <v>3327</v>
      </c>
      <c r="C1664" t="s">
        <v>170</v>
      </c>
      <c r="D1664" t="str">
        <f>_xlfn.XLOOKUP(Table1[[#This Row],[IndustryCode]],Metadata!$A$1:$A$64,Metadata!$F$1:$F$64,Table1[[#This Row],[IndustryTitle]])</f>
        <v>Machine Shops; Turned Product; And Screw, Nut, And Bolt Manufacturing</v>
      </c>
      <c r="E1664" t="str">
        <f>Table1[[#This Row],[IndustryCode]]&amp;" - "&amp;Table1[[#This Row],[ShortIndustryTitle]]</f>
        <v>3327 - Machine Shops; Turned Product; And Screw, Nut, And Bolt Manufacturing</v>
      </c>
      <c r="F1664" t="s">
        <v>751</v>
      </c>
      <c r="G1664">
        <v>2017</v>
      </c>
      <c r="H1664">
        <v>103.154091558405</v>
      </c>
    </row>
    <row r="1665" spans="1:8" x14ac:dyDescent="0.3">
      <c r="A1665" t="s">
        <v>17</v>
      </c>
      <c r="B1665" s="12">
        <v>3327</v>
      </c>
      <c r="C1665" t="s">
        <v>170</v>
      </c>
      <c r="D1665" t="str">
        <f>_xlfn.XLOOKUP(Table1[[#This Row],[IndustryCode]],Metadata!$A$1:$A$64,Metadata!$F$1:$F$64,Table1[[#This Row],[IndustryTitle]])</f>
        <v>Machine Shops; Turned Product; And Screw, Nut, And Bolt Manufacturing</v>
      </c>
      <c r="E1665" t="str">
        <f>Table1[[#This Row],[IndustryCode]]&amp;" - "&amp;Table1[[#This Row],[ShortIndustryTitle]]</f>
        <v>3327 - Machine Shops; Turned Product; And Screw, Nut, And Bolt Manufacturing</v>
      </c>
      <c r="F1665" t="s">
        <v>751</v>
      </c>
      <c r="G1665">
        <v>2018</v>
      </c>
      <c r="H1665">
        <v>102.573495783448</v>
      </c>
    </row>
    <row r="1666" spans="1:8" x14ac:dyDescent="0.3">
      <c r="A1666" t="s">
        <v>17</v>
      </c>
      <c r="B1666" s="12">
        <v>3327</v>
      </c>
      <c r="C1666" t="s">
        <v>170</v>
      </c>
      <c r="D1666" t="str">
        <f>_xlfn.XLOOKUP(Table1[[#This Row],[IndustryCode]],Metadata!$A$1:$A$64,Metadata!$F$1:$F$64,Table1[[#This Row],[IndustryTitle]])</f>
        <v>Machine Shops; Turned Product; And Screw, Nut, And Bolt Manufacturing</v>
      </c>
      <c r="E1666" t="str">
        <f>Table1[[#This Row],[IndustryCode]]&amp;" - "&amp;Table1[[#This Row],[ShortIndustryTitle]]</f>
        <v>3327 - Machine Shops; Turned Product; And Screw, Nut, And Bolt Manufacturing</v>
      </c>
      <c r="F1666" t="s">
        <v>751</v>
      </c>
      <c r="G1666">
        <v>2019</v>
      </c>
      <c r="H1666">
        <v>102.70388465852901</v>
      </c>
    </row>
    <row r="1667" spans="1:8" x14ac:dyDescent="0.3">
      <c r="A1667" t="s">
        <v>17</v>
      </c>
      <c r="B1667" s="12">
        <v>3328</v>
      </c>
      <c r="C1667" t="s">
        <v>171</v>
      </c>
      <c r="D1667" t="str">
        <f>_xlfn.XLOOKUP(Table1[[#This Row],[IndustryCode]],Metadata!$A$1:$A$64,Metadata!$F$1:$F$64,Table1[[#This Row],[IndustryTitle]])</f>
        <v>Coating, Engraving, Heat Treating, And Allied Activities</v>
      </c>
      <c r="E1667" t="str">
        <f>Table1[[#This Row],[IndustryCode]]&amp;" - "&amp;Table1[[#This Row],[ShortIndustryTitle]]</f>
        <v>3328 - Coating, Engraving, Heat Treating, And Allied Activities</v>
      </c>
      <c r="F1667" t="s">
        <v>751</v>
      </c>
      <c r="G1667">
        <v>2005</v>
      </c>
      <c r="H1667">
        <v>100</v>
      </c>
    </row>
    <row r="1668" spans="1:8" x14ac:dyDescent="0.3">
      <c r="A1668" t="s">
        <v>17</v>
      </c>
      <c r="B1668" s="12">
        <v>3328</v>
      </c>
      <c r="C1668" t="s">
        <v>171</v>
      </c>
      <c r="D1668" t="str">
        <f>_xlfn.XLOOKUP(Table1[[#This Row],[IndustryCode]],Metadata!$A$1:$A$64,Metadata!$F$1:$F$64,Table1[[#This Row],[IndustryTitle]])</f>
        <v>Coating, Engraving, Heat Treating, And Allied Activities</v>
      </c>
      <c r="E1668" t="str">
        <f>Table1[[#This Row],[IndustryCode]]&amp;" - "&amp;Table1[[#This Row],[ShortIndustryTitle]]</f>
        <v>3328 - Coating, Engraving, Heat Treating, And Allied Activities</v>
      </c>
      <c r="F1668" t="s">
        <v>751</v>
      </c>
      <c r="G1668">
        <v>2006</v>
      </c>
      <c r="H1668">
        <v>97.296981633574603</v>
      </c>
    </row>
    <row r="1669" spans="1:8" x14ac:dyDescent="0.3">
      <c r="A1669" t="s">
        <v>17</v>
      </c>
      <c r="B1669" s="12">
        <v>3328</v>
      </c>
      <c r="C1669" t="s">
        <v>171</v>
      </c>
      <c r="D1669" t="str">
        <f>_xlfn.XLOOKUP(Table1[[#This Row],[IndustryCode]],Metadata!$A$1:$A$64,Metadata!$F$1:$F$64,Table1[[#This Row],[IndustryTitle]])</f>
        <v>Coating, Engraving, Heat Treating, And Allied Activities</v>
      </c>
      <c r="E1669" t="str">
        <f>Table1[[#This Row],[IndustryCode]]&amp;" - "&amp;Table1[[#This Row],[ShortIndustryTitle]]</f>
        <v>3328 - Coating, Engraving, Heat Treating, And Allied Activities</v>
      </c>
      <c r="F1669" t="s">
        <v>751</v>
      </c>
      <c r="G1669">
        <v>2007</v>
      </c>
      <c r="H1669">
        <v>98.729004369051097</v>
      </c>
    </row>
    <row r="1670" spans="1:8" x14ac:dyDescent="0.3">
      <c r="A1670" t="s">
        <v>17</v>
      </c>
      <c r="B1670" s="12">
        <v>3328</v>
      </c>
      <c r="C1670" t="s">
        <v>171</v>
      </c>
      <c r="D1670" t="str">
        <f>_xlfn.XLOOKUP(Table1[[#This Row],[IndustryCode]],Metadata!$A$1:$A$64,Metadata!$F$1:$F$64,Table1[[#This Row],[IndustryTitle]])</f>
        <v>Coating, Engraving, Heat Treating, And Allied Activities</v>
      </c>
      <c r="E1670" t="str">
        <f>Table1[[#This Row],[IndustryCode]]&amp;" - "&amp;Table1[[#This Row],[ShortIndustryTitle]]</f>
        <v>3328 - Coating, Engraving, Heat Treating, And Allied Activities</v>
      </c>
      <c r="F1670" t="s">
        <v>751</v>
      </c>
      <c r="G1670">
        <v>2008</v>
      </c>
      <c r="H1670">
        <v>98.025407948288205</v>
      </c>
    </row>
    <row r="1671" spans="1:8" x14ac:dyDescent="0.3">
      <c r="A1671" t="s">
        <v>17</v>
      </c>
      <c r="B1671" s="12">
        <v>3328</v>
      </c>
      <c r="C1671" t="s">
        <v>171</v>
      </c>
      <c r="D1671" t="str">
        <f>_xlfn.XLOOKUP(Table1[[#This Row],[IndustryCode]],Metadata!$A$1:$A$64,Metadata!$F$1:$F$64,Table1[[#This Row],[IndustryTitle]])</f>
        <v>Coating, Engraving, Heat Treating, And Allied Activities</v>
      </c>
      <c r="E1671" t="str">
        <f>Table1[[#This Row],[IndustryCode]]&amp;" - "&amp;Table1[[#This Row],[ShortIndustryTitle]]</f>
        <v>3328 - Coating, Engraving, Heat Treating, And Allied Activities</v>
      </c>
      <c r="F1671" t="s">
        <v>751</v>
      </c>
      <c r="G1671">
        <v>2009</v>
      </c>
      <c r="H1671">
        <v>101.05724098499</v>
      </c>
    </row>
    <row r="1672" spans="1:8" x14ac:dyDescent="0.3">
      <c r="A1672" t="s">
        <v>17</v>
      </c>
      <c r="B1672" s="12">
        <v>3328</v>
      </c>
      <c r="C1672" t="s">
        <v>171</v>
      </c>
      <c r="D1672" t="str">
        <f>_xlfn.XLOOKUP(Table1[[#This Row],[IndustryCode]],Metadata!$A$1:$A$64,Metadata!$F$1:$F$64,Table1[[#This Row],[IndustryTitle]])</f>
        <v>Coating, Engraving, Heat Treating, And Allied Activities</v>
      </c>
      <c r="E1672" t="str">
        <f>Table1[[#This Row],[IndustryCode]]&amp;" - "&amp;Table1[[#This Row],[ShortIndustryTitle]]</f>
        <v>3328 - Coating, Engraving, Heat Treating, And Allied Activities</v>
      </c>
      <c r="F1672" t="s">
        <v>751</v>
      </c>
      <c r="G1672">
        <v>2010</v>
      </c>
      <c r="H1672">
        <v>100.07381495119201</v>
      </c>
    </row>
    <row r="1673" spans="1:8" x14ac:dyDescent="0.3">
      <c r="A1673" t="s">
        <v>17</v>
      </c>
      <c r="B1673" s="12">
        <v>3328</v>
      </c>
      <c r="C1673" t="s">
        <v>171</v>
      </c>
      <c r="D1673" t="str">
        <f>_xlfn.XLOOKUP(Table1[[#This Row],[IndustryCode]],Metadata!$A$1:$A$64,Metadata!$F$1:$F$64,Table1[[#This Row],[IndustryTitle]])</f>
        <v>Coating, Engraving, Heat Treating, And Allied Activities</v>
      </c>
      <c r="E1673" t="str">
        <f>Table1[[#This Row],[IndustryCode]]&amp;" - "&amp;Table1[[#This Row],[ShortIndustryTitle]]</f>
        <v>3328 - Coating, Engraving, Heat Treating, And Allied Activities</v>
      </c>
      <c r="F1673" t="s">
        <v>751</v>
      </c>
      <c r="G1673">
        <v>2011</v>
      </c>
      <c r="H1673">
        <v>100.69495265469099</v>
      </c>
    </row>
    <row r="1674" spans="1:8" x14ac:dyDescent="0.3">
      <c r="A1674" t="s">
        <v>17</v>
      </c>
      <c r="B1674" s="12">
        <v>3328</v>
      </c>
      <c r="C1674" t="s">
        <v>171</v>
      </c>
      <c r="D1674" t="str">
        <f>_xlfn.XLOOKUP(Table1[[#This Row],[IndustryCode]],Metadata!$A$1:$A$64,Metadata!$F$1:$F$64,Table1[[#This Row],[IndustryTitle]])</f>
        <v>Coating, Engraving, Heat Treating, And Allied Activities</v>
      </c>
      <c r="E1674" t="str">
        <f>Table1[[#This Row],[IndustryCode]]&amp;" - "&amp;Table1[[#This Row],[ShortIndustryTitle]]</f>
        <v>3328 - Coating, Engraving, Heat Treating, And Allied Activities</v>
      </c>
      <c r="F1674" t="s">
        <v>751</v>
      </c>
      <c r="G1674">
        <v>2012</v>
      </c>
      <c r="H1674">
        <v>104.484671030717</v>
      </c>
    </row>
    <row r="1675" spans="1:8" x14ac:dyDescent="0.3">
      <c r="A1675" t="s">
        <v>17</v>
      </c>
      <c r="B1675" s="12">
        <v>3328</v>
      </c>
      <c r="C1675" t="s">
        <v>171</v>
      </c>
      <c r="D1675" t="str">
        <f>_xlfn.XLOOKUP(Table1[[#This Row],[IndustryCode]],Metadata!$A$1:$A$64,Metadata!$F$1:$F$64,Table1[[#This Row],[IndustryTitle]])</f>
        <v>Coating, Engraving, Heat Treating, And Allied Activities</v>
      </c>
      <c r="E1675" t="str">
        <f>Table1[[#This Row],[IndustryCode]]&amp;" - "&amp;Table1[[#This Row],[ShortIndustryTitle]]</f>
        <v>3328 - Coating, Engraving, Heat Treating, And Allied Activities</v>
      </c>
      <c r="F1675" t="s">
        <v>751</v>
      </c>
      <c r="G1675">
        <v>2013</v>
      </c>
      <c r="H1675">
        <v>99.983420644060899</v>
      </c>
    </row>
    <row r="1676" spans="1:8" x14ac:dyDescent="0.3">
      <c r="A1676" t="s">
        <v>17</v>
      </c>
      <c r="B1676" s="12">
        <v>3328</v>
      </c>
      <c r="C1676" t="s">
        <v>171</v>
      </c>
      <c r="D1676" t="str">
        <f>_xlfn.XLOOKUP(Table1[[#This Row],[IndustryCode]],Metadata!$A$1:$A$64,Metadata!$F$1:$F$64,Table1[[#This Row],[IndustryTitle]])</f>
        <v>Coating, Engraving, Heat Treating, And Allied Activities</v>
      </c>
      <c r="E1676" t="str">
        <f>Table1[[#This Row],[IndustryCode]]&amp;" - "&amp;Table1[[#This Row],[ShortIndustryTitle]]</f>
        <v>3328 - Coating, Engraving, Heat Treating, And Allied Activities</v>
      </c>
      <c r="F1676" t="s">
        <v>751</v>
      </c>
      <c r="G1676">
        <v>2014</v>
      </c>
      <c r="H1676">
        <v>96.361734902580096</v>
      </c>
    </row>
    <row r="1677" spans="1:8" x14ac:dyDescent="0.3">
      <c r="A1677" t="s">
        <v>17</v>
      </c>
      <c r="B1677" s="12">
        <v>3328</v>
      </c>
      <c r="C1677" t="s">
        <v>171</v>
      </c>
      <c r="D1677" t="str">
        <f>_xlfn.XLOOKUP(Table1[[#This Row],[IndustryCode]],Metadata!$A$1:$A$64,Metadata!$F$1:$F$64,Table1[[#This Row],[IndustryTitle]])</f>
        <v>Coating, Engraving, Heat Treating, And Allied Activities</v>
      </c>
      <c r="E1677" t="str">
        <f>Table1[[#This Row],[IndustryCode]]&amp;" - "&amp;Table1[[#This Row],[ShortIndustryTitle]]</f>
        <v>3328 - Coating, Engraving, Heat Treating, And Allied Activities</v>
      </c>
      <c r="F1677" t="s">
        <v>751</v>
      </c>
      <c r="G1677">
        <v>2015</v>
      </c>
      <c r="H1677">
        <v>97.355594127822499</v>
      </c>
    </row>
    <row r="1678" spans="1:8" x14ac:dyDescent="0.3">
      <c r="A1678" t="s">
        <v>17</v>
      </c>
      <c r="B1678" s="12">
        <v>3328</v>
      </c>
      <c r="C1678" t="s">
        <v>171</v>
      </c>
      <c r="D1678" t="str">
        <f>_xlfn.XLOOKUP(Table1[[#This Row],[IndustryCode]],Metadata!$A$1:$A$64,Metadata!$F$1:$F$64,Table1[[#This Row],[IndustryTitle]])</f>
        <v>Coating, Engraving, Heat Treating, And Allied Activities</v>
      </c>
      <c r="E1678" t="str">
        <f>Table1[[#This Row],[IndustryCode]]&amp;" - "&amp;Table1[[#This Row],[ShortIndustryTitle]]</f>
        <v>3328 - Coating, Engraving, Heat Treating, And Allied Activities</v>
      </c>
      <c r="F1678" t="s">
        <v>751</v>
      </c>
      <c r="G1678">
        <v>2016</v>
      </c>
      <c r="H1678">
        <v>101.637148577568</v>
      </c>
    </row>
    <row r="1679" spans="1:8" x14ac:dyDescent="0.3">
      <c r="A1679" t="s">
        <v>17</v>
      </c>
      <c r="B1679" s="12">
        <v>3328</v>
      </c>
      <c r="C1679" t="s">
        <v>171</v>
      </c>
      <c r="D1679" t="str">
        <f>_xlfn.XLOOKUP(Table1[[#This Row],[IndustryCode]],Metadata!$A$1:$A$64,Metadata!$F$1:$F$64,Table1[[#This Row],[IndustryTitle]])</f>
        <v>Coating, Engraving, Heat Treating, And Allied Activities</v>
      </c>
      <c r="E1679" t="str">
        <f>Table1[[#This Row],[IndustryCode]]&amp;" - "&amp;Table1[[#This Row],[ShortIndustryTitle]]</f>
        <v>3328 - Coating, Engraving, Heat Treating, And Allied Activities</v>
      </c>
      <c r="F1679" t="s">
        <v>751</v>
      </c>
      <c r="G1679">
        <v>2017</v>
      </c>
      <c r="H1679">
        <v>100.521532205394</v>
      </c>
    </row>
    <row r="1680" spans="1:8" x14ac:dyDescent="0.3">
      <c r="A1680" t="s">
        <v>17</v>
      </c>
      <c r="B1680" s="12">
        <v>3328</v>
      </c>
      <c r="C1680" t="s">
        <v>171</v>
      </c>
      <c r="D1680" t="str">
        <f>_xlfn.XLOOKUP(Table1[[#This Row],[IndustryCode]],Metadata!$A$1:$A$64,Metadata!$F$1:$F$64,Table1[[#This Row],[IndustryTitle]])</f>
        <v>Coating, Engraving, Heat Treating, And Allied Activities</v>
      </c>
      <c r="E1680" t="str">
        <f>Table1[[#This Row],[IndustryCode]]&amp;" - "&amp;Table1[[#This Row],[ShortIndustryTitle]]</f>
        <v>3328 - Coating, Engraving, Heat Treating, And Allied Activities</v>
      </c>
      <c r="F1680" t="s">
        <v>751</v>
      </c>
      <c r="G1680">
        <v>2018</v>
      </c>
      <c r="H1680">
        <v>103.62554113180499</v>
      </c>
    </row>
    <row r="1681" spans="1:8" x14ac:dyDescent="0.3">
      <c r="A1681" t="s">
        <v>17</v>
      </c>
      <c r="B1681" s="12">
        <v>3328</v>
      </c>
      <c r="C1681" t="s">
        <v>171</v>
      </c>
      <c r="D1681" t="str">
        <f>_xlfn.XLOOKUP(Table1[[#This Row],[IndustryCode]],Metadata!$A$1:$A$64,Metadata!$F$1:$F$64,Table1[[#This Row],[IndustryTitle]])</f>
        <v>Coating, Engraving, Heat Treating, And Allied Activities</v>
      </c>
      <c r="E1681" t="str">
        <f>Table1[[#This Row],[IndustryCode]]&amp;" - "&amp;Table1[[#This Row],[ShortIndustryTitle]]</f>
        <v>3328 - Coating, Engraving, Heat Treating, And Allied Activities</v>
      </c>
      <c r="F1681" t="s">
        <v>751</v>
      </c>
      <c r="G1681">
        <v>2019</v>
      </c>
      <c r="H1681">
        <v>101.741903769861</v>
      </c>
    </row>
    <row r="1682" spans="1:8" x14ac:dyDescent="0.3">
      <c r="A1682" t="s">
        <v>17</v>
      </c>
      <c r="B1682" s="12">
        <v>3329</v>
      </c>
      <c r="C1682" t="s">
        <v>172</v>
      </c>
      <c r="D1682" t="str">
        <f>_xlfn.XLOOKUP(Table1[[#This Row],[IndustryCode]],Metadata!$A$1:$A$64,Metadata!$F$1:$F$64,Table1[[#This Row],[IndustryTitle]])</f>
        <v>Other Fabricated Metal Product Manufacturing</v>
      </c>
      <c r="E1682" t="str">
        <f>Table1[[#This Row],[IndustryCode]]&amp;" - "&amp;Table1[[#This Row],[ShortIndustryTitle]]</f>
        <v>3329 - Other Fabricated Metal Product Manufacturing</v>
      </c>
      <c r="F1682" t="s">
        <v>751</v>
      </c>
      <c r="G1682">
        <v>2005</v>
      </c>
      <c r="H1682">
        <v>100</v>
      </c>
    </row>
    <row r="1683" spans="1:8" x14ac:dyDescent="0.3">
      <c r="A1683" t="s">
        <v>17</v>
      </c>
      <c r="B1683" s="12">
        <v>3329</v>
      </c>
      <c r="C1683" t="s">
        <v>172</v>
      </c>
      <c r="D1683" t="str">
        <f>_xlfn.XLOOKUP(Table1[[#This Row],[IndustryCode]],Metadata!$A$1:$A$64,Metadata!$F$1:$F$64,Table1[[#This Row],[IndustryTitle]])</f>
        <v>Other Fabricated Metal Product Manufacturing</v>
      </c>
      <c r="E1683" t="str">
        <f>Table1[[#This Row],[IndustryCode]]&amp;" - "&amp;Table1[[#This Row],[ShortIndustryTitle]]</f>
        <v>3329 - Other Fabricated Metal Product Manufacturing</v>
      </c>
      <c r="F1683" t="s">
        <v>751</v>
      </c>
      <c r="G1683">
        <v>2006</v>
      </c>
      <c r="H1683">
        <v>101.67832275322699</v>
      </c>
    </row>
    <row r="1684" spans="1:8" x14ac:dyDescent="0.3">
      <c r="A1684" t="s">
        <v>17</v>
      </c>
      <c r="B1684" s="12">
        <v>3329</v>
      </c>
      <c r="C1684" t="s">
        <v>172</v>
      </c>
      <c r="D1684" t="str">
        <f>_xlfn.XLOOKUP(Table1[[#This Row],[IndustryCode]],Metadata!$A$1:$A$64,Metadata!$F$1:$F$64,Table1[[#This Row],[IndustryTitle]])</f>
        <v>Other Fabricated Metal Product Manufacturing</v>
      </c>
      <c r="E1684" t="str">
        <f>Table1[[#This Row],[IndustryCode]]&amp;" - "&amp;Table1[[#This Row],[ShortIndustryTitle]]</f>
        <v>3329 - Other Fabricated Metal Product Manufacturing</v>
      </c>
      <c r="F1684" t="s">
        <v>751</v>
      </c>
      <c r="G1684">
        <v>2007</v>
      </c>
      <c r="H1684">
        <v>101.506596540004</v>
      </c>
    </row>
    <row r="1685" spans="1:8" x14ac:dyDescent="0.3">
      <c r="A1685" t="s">
        <v>17</v>
      </c>
      <c r="B1685" s="12">
        <v>3329</v>
      </c>
      <c r="C1685" t="s">
        <v>172</v>
      </c>
      <c r="D1685" t="str">
        <f>_xlfn.XLOOKUP(Table1[[#This Row],[IndustryCode]],Metadata!$A$1:$A$64,Metadata!$F$1:$F$64,Table1[[#This Row],[IndustryTitle]])</f>
        <v>Other Fabricated Metal Product Manufacturing</v>
      </c>
      <c r="E1685" t="str">
        <f>Table1[[#This Row],[IndustryCode]]&amp;" - "&amp;Table1[[#This Row],[ShortIndustryTitle]]</f>
        <v>3329 - Other Fabricated Metal Product Manufacturing</v>
      </c>
      <c r="F1685" t="s">
        <v>751</v>
      </c>
      <c r="G1685">
        <v>2008</v>
      </c>
      <c r="H1685">
        <v>102.118793230658</v>
      </c>
    </row>
    <row r="1686" spans="1:8" x14ac:dyDescent="0.3">
      <c r="A1686" t="s">
        <v>17</v>
      </c>
      <c r="B1686" s="12">
        <v>3329</v>
      </c>
      <c r="C1686" t="s">
        <v>172</v>
      </c>
      <c r="D1686" t="str">
        <f>_xlfn.XLOOKUP(Table1[[#This Row],[IndustryCode]],Metadata!$A$1:$A$64,Metadata!$F$1:$F$64,Table1[[#This Row],[IndustryTitle]])</f>
        <v>Other Fabricated Metal Product Manufacturing</v>
      </c>
      <c r="E1686" t="str">
        <f>Table1[[#This Row],[IndustryCode]]&amp;" - "&amp;Table1[[#This Row],[ShortIndustryTitle]]</f>
        <v>3329 - Other Fabricated Metal Product Manufacturing</v>
      </c>
      <c r="F1686" t="s">
        <v>751</v>
      </c>
      <c r="G1686">
        <v>2009</v>
      </c>
      <c r="H1686">
        <v>104.652710063757</v>
      </c>
    </row>
    <row r="1687" spans="1:8" x14ac:dyDescent="0.3">
      <c r="A1687" t="s">
        <v>17</v>
      </c>
      <c r="B1687" s="12">
        <v>3329</v>
      </c>
      <c r="C1687" t="s">
        <v>172</v>
      </c>
      <c r="D1687" t="str">
        <f>_xlfn.XLOOKUP(Table1[[#This Row],[IndustryCode]],Metadata!$A$1:$A$64,Metadata!$F$1:$F$64,Table1[[#This Row],[IndustryTitle]])</f>
        <v>Other Fabricated Metal Product Manufacturing</v>
      </c>
      <c r="E1687" t="str">
        <f>Table1[[#This Row],[IndustryCode]]&amp;" - "&amp;Table1[[#This Row],[ShortIndustryTitle]]</f>
        <v>3329 - Other Fabricated Metal Product Manufacturing</v>
      </c>
      <c r="F1687" t="s">
        <v>751</v>
      </c>
      <c r="G1687">
        <v>2010</v>
      </c>
      <c r="H1687">
        <v>105.46519855869801</v>
      </c>
    </row>
    <row r="1688" spans="1:8" x14ac:dyDescent="0.3">
      <c r="A1688" t="s">
        <v>17</v>
      </c>
      <c r="B1688" s="12">
        <v>3329</v>
      </c>
      <c r="C1688" t="s">
        <v>172</v>
      </c>
      <c r="D1688" t="str">
        <f>_xlfn.XLOOKUP(Table1[[#This Row],[IndustryCode]],Metadata!$A$1:$A$64,Metadata!$F$1:$F$64,Table1[[#This Row],[IndustryTitle]])</f>
        <v>Other Fabricated Metal Product Manufacturing</v>
      </c>
      <c r="E1688" t="str">
        <f>Table1[[#This Row],[IndustryCode]]&amp;" - "&amp;Table1[[#This Row],[ShortIndustryTitle]]</f>
        <v>3329 - Other Fabricated Metal Product Manufacturing</v>
      </c>
      <c r="F1688" t="s">
        <v>751</v>
      </c>
      <c r="G1688">
        <v>2011</v>
      </c>
      <c r="H1688">
        <v>104.70583425449399</v>
      </c>
    </row>
    <row r="1689" spans="1:8" x14ac:dyDescent="0.3">
      <c r="A1689" t="s">
        <v>17</v>
      </c>
      <c r="B1689" s="12">
        <v>3329</v>
      </c>
      <c r="C1689" t="s">
        <v>172</v>
      </c>
      <c r="D1689" t="str">
        <f>_xlfn.XLOOKUP(Table1[[#This Row],[IndustryCode]],Metadata!$A$1:$A$64,Metadata!$F$1:$F$64,Table1[[#This Row],[IndustryTitle]])</f>
        <v>Other Fabricated Metal Product Manufacturing</v>
      </c>
      <c r="E1689" t="str">
        <f>Table1[[#This Row],[IndustryCode]]&amp;" - "&amp;Table1[[#This Row],[ShortIndustryTitle]]</f>
        <v>3329 - Other Fabricated Metal Product Manufacturing</v>
      </c>
      <c r="F1689" t="s">
        <v>751</v>
      </c>
      <c r="G1689">
        <v>2012</v>
      </c>
      <c r="H1689">
        <v>104.382440959975</v>
      </c>
    </row>
    <row r="1690" spans="1:8" x14ac:dyDescent="0.3">
      <c r="A1690" t="s">
        <v>17</v>
      </c>
      <c r="B1690" s="12">
        <v>3329</v>
      </c>
      <c r="C1690" t="s">
        <v>172</v>
      </c>
      <c r="D1690" t="str">
        <f>_xlfn.XLOOKUP(Table1[[#This Row],[IndustryCode]],Metadata!$A$1:$A$64,Metadata!$F$1:$F$64,Table1[[#This Row],[IndustryTitle]])</f>
        <v>Other Fabricated Metal Product Manufacturing</v>
      </c>
      <c r="E1690" t="str">
        <f>Table1[[#This Row],[IndustryCode]]&amp;" - "&amp;Table1[[#This Row],[ShortIndustryTitle]]</f>
        <v>3329 - Other Fabricated Metal Product Manufacturing</v>
      </c>
      <c r="F1690" t="s">
        <v>751</v>
      </c>
      <c r="G1690">
        <v>2013</v>
      </c>
      <c r="H1690">
        <v>105.345119399414</v>
      </c>
    </row>
    <row r="1691" spans="1:8" x14ac:dyDescent="0.3">
      <c r="A1691" t="s">
        <v>17</v>
      </c>
      <c r="B1691" s="12">
        <v>3329</v>
      </c>
      <c r="C1691" t="s">
        <v>172</v>
      </c>
      <c r="D1691" t="str">
        <f>_xlfn.XLOOKUP(Table1[[#This Row],[IndustryCode]],Metadata!$A$1:$A$64,Metadata!$F$1:$F$64,Table1[[#This Row],[IndustryTitle]])</f>
        <v>Other Fabricated Metal Product Manufacturing</v>
      </c>
      <c r="E1691" t="str">
        <f>Table1[[#This Row],[IndustryCode]]&amp;" - "&amp;Table1[[#This Row],[ShortIndustryTitle]]</f>
        <v>3329 - Other Fabricated Metal Product Manufacturing</v>
      </c>
      <c r="F1691" t="s">
        <v>751</v>
      </c>
      <c r="G1691">
        <v>2014</v>
      </c>
      <c r="H1691">
        <v>103.79168140604099</v>
      </c>
    </row>
    <row r="1692" spans="1:8" x14ac:dyDescent="0.3">
      <c r="A1692" t="s">
        <v>17</v>
      </c>
      <c r="B1692" s="12">
        <v>3329</v>
      </c>
      <c r="C1692" t="s">
        <v>172</v>
      </c>
      <c r="D1692" t="str">
        <f>_xlfn.XLOOKUP(Table1[[#This Row],[IndustryCode]],Metadata!$A$1:$A$64,Metadata!$F$1:$F$64,Table1[[#This Row],[IndustryTitle]])</f>
        <v>Other Fabricated Metal Product Manufacturing</v>
      </c>
      <c r="E1692" t="str">
        <f>Table1[[#This Row],[IndustryCode]]&amp;" - "&amp;Table1[[#This Row],[ShortIndustryTitle]]</f>
        <v>3329 - Other Fabricated Metal Product Manufacturing</v>
      </c>
      <c r="F1692" t="s">
        <v>751</v>
      </c>
      <c r="G1692">
        <v>2015</v>
      </c>
      <c r="H1692">
        <v>102.211263004667</v>
      </c>
    </row>
    <row r="1693" spans="1:8" x14ac:dyDescent="0.3">
      <c r="A1693" t="s">
        <v>17</v>
      </c>
      <c r="B1693" s="12">
        <v>3329</v>
      </c>
      <c r="C1693" t="s">
        <v>172</v>
      </c>
      <c r="D1693" t="str">
        <f>_xlfn.XLOOKUP(Table1[[#This Row],[IndustryCode]],Metadata!$A$1:$A$64,Metadata!$F$1:$F$64,Table1[[#This Row],[IndustryTitle]])</f>
        <v>Other Fabricated Metal Product Manufacturing</v>
      </c>
      <c r="E1693" t="str">
        <f>Table1[[#This Row],[IndustryCode]]&amp;" - "&amp;Table1[[#This Row],[ShortIndustryTitle]]</f>
        <v>3329 - Other Fabricated Metal Product Manufacturing</v>
      </c>
      <c r="F1693" t="s">
        <v>751</v>
      </c>
      <c r="G1693">
        <v>2016</v>
      </c>
      <c r="H1693">
        <v>106.11101689621501</v>
      </c>
    </row>
    <row r="1694" spans="1:8" x14ac:dyDescent="0.3">
      <c r="A1694" t="s">
        <v>17</v>
      </c>
      <c r="B1694" s="12">
        <v>3329</v>
      </c>
      <c r="C1694" t="s">
        <v>172</v>
      </c>
      <c r="D1694" t="str">
        <f>_xlfn.XLOOKUP(Table1[[#This Row],[IndustryCode]],Metadata!$A$1:$A$64,Metadata!$F$1:$F$64,Table1[[#This Row],[IndustryTitle]])</f>
        <v>Other Fabricated Metal Product Manufacturing</v>
      </c>
      <c r="E1694" t="str">
        <f>Table1[[#This Row],[IndustryCode]]&amp;" - "&amp;Table1[[#This Row],[ShortIndustryTitle]]</f>
        <v>3329 - Other Fabricated Metal Product Manufacturing</v>
      </c>
      <c r="F1694" t="s">
        <v>751</v>
      </c>
      <c r="G1694">
        <v>2017</v>
      </c>
      <c r="H1694">
        <v>103.696191868892</v>
      </c>
    </row>
    <row r="1695" spans="1:8" x14ac:dyDescent="0.3">
      <c r="A1695" t="s">
        <v>17</v>
      </c>
      <c r="B1695" s="12">
        <v>3329</v>
      </c>
      <c r="C1695" t="s">
        <v>172</v>
      </c>
      <c r="D1695" t="str">
        <f>_xlfn.XLOOKUP(Table1[[#This Row],[IndustryCode]],Metadata!$A$1:$A$64,Metadata!$F$1:$F$64,Table1[[#This Row],[IndustryTitle]])</f>
        <v>Other Fabricated Metal Product Manufacturing</v>
      </c>
      <c r="E1695" t="str">
        <f>Table1[[#This Row],[IndustryCode]]&amp;" - "&amp;Table1[[#This Row],[ShortIndustryTitle]]</f>
        <v>3329 - Other Fabricated Metal Product Manufacturing</v>
      </c>
      <c r="F1695" t="s">
        <v>751</v>
      </c>
      <c r="G1695">
        <v>2018</v>
      </c>
      <c r="H1695">
        <v>104.940586919593</v>
      </c>
    </row>
    <row r="1696" spans="1:8" x14ac:dyDescent="0.3">
      <c r="A1696" t="s">
        <v>17</v>
      </c>
      <c r="B1696" s="12">
        <v>3329</v>
      </c>
      <c r="C1696" t="s">
        <v>172</v>
      </c>
      <c r="D1696" t="str">
        <f>_xlfn.XLOOKUP(Table1[[#This Row],[IndustryCode]],Metadata!$A$1:$A$64,Metadata!$F$1:$F$64,Table1[[#This Row],[IndustryTitle]])</f>
        <v>Other Fabricated Metal Product Manufacturing</v>
      </c>
      <c r="E1696" t="str">
        <f>Table1[[#This Row],[IndustryCode]]&amp;" - "&amp;Table1[[#This Row],[ShortIndustryTitle]]</f>
        <v>3329 - Other Fabricated Metal Product Manufacturing</v>
      </c>
      <c r="F1696" t="s">
        <v>751</v>
      </c>
      <c r="G1696">
        <v>2019</v>
      </c>
      <c r="H1696">
        <v>105.440942897745</v>
      </c>
    </row>
    <row r="1697" spans="1:8" x14ac:dyDescent="0.3">
      <c r="A1697" t="s">
        <v>17</v>
      </c>
      <c r="B1697" s="12">
        <v>333</v>
      </c>
      <c r="C1697" t="s">
        <v>40</v>
      </c>
      <c r="D1697" t="str">
        <f>_xlfn.XLOOKUP(Table1[[#This Row],[IndustryCode]],Metadata!$A$1:$A$64,Metadata!$F$1:$F$64,Table1[[#This Row],[IndustryTitle]])</f>
        <v>Machinery Manf.</v>
      </c>
      <c r="E1697" t="str">
        <f>Table1[[#This Row],[IndustryCode]]&amp;" - "&amp;Table1[[#This Row],[ShortIndustryTitle]]</f>
        <v>333 - Machinery Manf.</v>
      </c>
      <c r="F1697" t="s">
        <v>747</v>
      </c>
      <c r="G1697">
        <v>2005</v>
      </c>
      <c r="H1697">
        <v>100</v>
      </c>
    </row>
    <row r="1698" spans="1:8" x14ac:dyDescent="0.3">
      <c r="A1698" t="s">
        <v>17</v>
      </c>
      <c r="B1698" s="12">
        <v>333</v>
      </c>
      <c r="C1698" t="s">
        <v>40</v>
      </c>
      <c r="D1698" t="str">
        <f>_xlfn.XLOOKUP(Table1[[#This Row],[IndustryCode]],Metadata!$A$1:$A$64,Metadata!$F$1:$F$64,Table1[[#This Row],[IndustryTitle]])</f>
        <v>Machinery Manf.</v>
      </c>
      <c r="E1698" t="str">
        <f>Table1[[#This Row],[IndustryCode]]&amp;" - "&amp;Table1[[#This Row],[ShortIndustryTitle]]</f>
        <v>333 - Machinery Manf.</v>
      </c>
      <c r="F1698" t="s">
        <v>747</v>
      </c>
      <c r="G1698">
        <v>2006</v>
      </c>
      <c r="H1698">
        <v>100.597290164713</v>
      </c>
    </row>
    <row r="1699" spans="1:8" x14ac:dyDescent="0.3">
      <c r="A1699" t="s">
        <v>17</v>
      </c>
      <c r="B1699" s="12">
        <v>333</v>
      </c>
      <c r="C1699" t="s">
        <v>40</v>
      </c>
      <c r="D1699" t="str">
        <f>_xlfn.XLOOKUP(Table1[[#This Row],[IndustryCode]],Metadata!$A$1:$A$64,Metadata!$F$1:$F$64,Table1[[#This Row],[IndustryTitle]])</f>
        <v>Machinery Manf.</v>
      </c>
      <c r="E1699" t="str">
        <f>Table1[[#This Row],[IndustryCode]]&amp;" - "&amp;Table1[[#This Row],[ShortIndustryTitle]]</f>
        <v>333 - Machinery Manf.</v>
      </c>
      <c r="F1699" t="s">
        <v>747</v>
      </c>
      <c r="G1699">
        <v>2007</v>
      </c>
      <c r="H1699">
        <v>101.270097889384</v>
      </c>
    </row>
    <row r="1700" spans="1:8" x14ac:dyDescent="0.3">
      <c r="A1700" t="s">
        <v>17</v>
      </c>
      <c r="B1700" s="12">
        <v>333</v>
      </c>
      <c r="C1700" t="s">
        <v>40</v>
      </c>
      <c r="D1700" t="str">
        <f>_xlfn.XLOOKUP(Table1[[#This Row],[IndustryCode]],Metadata!$A$1:$A$64,Metadata!$F$1:$F$64,Table1[[#This Row],[IndustryTitle]])</f>
        <v>Machinery Manf.</v>
      </c>
      <c r="E1700" t="str">
        <f>Table1[[#This Row],[IndustryCode]]&amp;" - "&amp;Table1[[#This Row],[ShortIndustryTitle]]</f>
        <v>333 - Machinery Manf.</v>
      </c>
      <c r="F1700" t="s">
        <v>747</v>
      </c>
      <c r="G1700">
        <v>2008</v>
      </c>
      <c r="H1700">
        <v>101.15259841581199</v>
      </c>
    </row>
    <row r="1701" spans="1:8" x14ac:dyDescent="0.3">
      <c r="A1701" t="s">
        <v>17</v>
      </c>
      <c r="B1701" s="12">
        <v>333</v>
      </c>
      <c r="C1701" t="s">
        <v>40</v>
      </c>
      <c r="D1701" t="str">
        <f>_xlfn.XLOOKUP(Table1[[#This Row],[IndustryCode]],Metadata!$A$1:$A$64,Metadata!$F$1:$F$64,Table1[[#This Row],[IndustryTitle]])</f>
        <v>Machinery Manf.</v>
      </c>
      <c r="E1701" t="str">
        <f>Table1[[#This Row],[IndustryCode]]&amp;" - "&amp;Table1[[#This Row],[ShortIndustryTitle]]</f>
        <v>333 - Machinery Manf.</v>
      </c>
      <c r="F1701" t="s">
        <v>747</v>
      </c>
      <c r="G1701">
        <v>2009</v>
      </c>
      <c r="H1701">
        <v>103.555905634998</v>
      </c>
    </row>
    <row r="1702" spans="1:8" x14ac:dyDescent="0.3">
      <c r="A1702" t="s">
        <v>17</v>
      </c>
      <c r="B1702" s="12">
        <v>333</v>
      </c>
      <c r="C1702" t="s">
        <v>40</v>
      </c>
      <c r="D1702" t="str">
        <f>_xlfn.XLOOKUP(Table1[[#This Row],[IndustryCode]],Metadata!$A$1:$A$64,Metadata!$F$1:$F$64,Table1[[#This Row],[IndustryTitle]])</f>
        <v>Machinery Manf.</v>
      </c>
      <c r="E1702" t="str">
        <f>Table1[[#This Row],[IndustryCode]]&amp;" - "&amp;Table1[[#This Row],[ShortIndustryTitle]]</f>
        <v>333 - Machinery Manf.</v>
      </c>
      <c r="F1702" t="s">
        <v>747</v>
      </c>
      <c r="G1702">
        <v>2010</v>
      </c>
      <c r="H1702">
        <v>104.24228236814299</v>
      </c>
    </row>
    <row r="1703" spans="1:8" x14ac:dyDescent="0.3">
      <c r="A1703" t="s">
        <v>17</v>
      </c>
      <c r="B1703" s="12">
        <v>333</v>
      </c>
      <c r="C1703" t="s">
        <v>40</v>
      </c>
      <c r="D1703" t="str">
        <f>_xlfn.XLOOKUP(Table1[[#This Row],[IndustryCode]],Metadata!$A$1:$A$64,Metadata!$F$1:$F$64,Table1[[#This Row],[IndustryTitle]])</f>
        <v>Machinery Manf.</v>
      </c>
      <c r="E1703" t="str">
        <f>Table1[[#This Row],[IndustryCode]]&amp;" - "&amp;Table1[[#This Row],[ShortIndustryTitle]]</f>
        <v>333 - Machinery Manf.</v>
      </c>
      <c r="F1703" t="s">
        <v>747</v>
      </c>
      <c r="G1703">
        <v>2011</v>
      </c>
      <c r="H1703">
        <v>103.97891175923201</v>
      </c>
    </row>
    <row r="1704" spans="1:8" x14ac:dyDescent="0.3">
      <c r="A1704" t="s">
        <v>17</v>
      </c>
      <c r="B1704" s="12">
        <v>333</v>
      </c>
      <c r="C1704" t="s">
        <v>40</v>
      </c>
      <c r="D1704" t="str">
        <f>_xlfn.XLOOKUP(Table1[[#This Row],[IndustryCode]],Metadata!$A$1:$A$64,Metadata!$F$1:$F$64,Table1[[#This Row],[IndustryTitle]])</f>
        <v>Machinery Manf.</v>
      </c>
      <c r="E1704" t="str">
        <f>Table1[[#This Row],[IndustryCode]]&amp;" - "&amp;Table1[[#This Row],[ShortIndustryTitle]]</f>
        <v>333 - Machinery Manf.</v>
      </c>
      <c r="F1704" t="s">
        <v>747</v>
      </c>
      <c r="G1704">
        <v>2012</v>
      </c>
      <c r="H1704">
        <v>103.289194137103</v>
      </c>
    </row>
    <row r="1705" spans="1:8" x14ac:dyDescent="0.3">
      <c r="A1705" t="s">
        <v>17</v>
      </c>
      <c r="B1705" s="12">
        <v>333</v>
      </c>
      <c r="C1705" t="s">
        <v>40</v>
      </c>
      <c r="D1705" t="str">
        <f>_xlfn.XLOOKUP(Table1[[#This Row],[IndustryCode]],Metadata!$A$1:$A$64,Metadata!$F$1:$F$64,Table1[[#This Row],[IndustryTitle]])</f>
        <v>Machinery Manf.</v>
      </c>
      <c r="E1705" t="str">
        <f>Table1[[#This Row],[IndustryCode]]&amp;" - "&amp;Table1[[#This Row],[ShortIndustryTitle]]</f>
        <v>333 - Machinery Manf.</v>
      </c>
      <c r="F1705" t="s">
        <v>747</v>
      </c>
      <c r="G1705">
        <v>2013</v>
      </c>
      <c r="H1705">
        <v>105.58850156348301</v>
      </c>
    </row>
    <row r="1706" spans="1:8" x14ac:dyDescent="0.3">
      <c r="A1706" t="s">
        <v>17</v>
      </c>
      <c r="B1706" s="12">
        <v>333</v>
      </c>
      <c r="C1706" t="s">
        <v>40</v>
      </c>
      <c r="D1706" t="str">
        <f>_xlfn.XLOOKUP(Table1[[#This Row],[IndustryCode]],Metadata!$A$1:$A$64,Metadata!$F$1:$F$64,Table1[[#This Row],[IndustryTitle]])</f>
        <v>Machinery Manf.</v>
      </c>
      <c r="E1706" t="str">
        <f>Table1[[#This Row],[IndustryCode]]&amp;" - "&amp;Table1[[#This Row],[ShortIndustryTitle]]</f>
        <v>333 - Machinery Manf.</v>
      </c>
      <c r="F1706" t="s">
        <v>747</v>
      </c>
      <c r="G1706">
        <v>2014</v>
      </c>
      <c r="H1706">
        <v>104.124574002504</v>
      </c>
    </row>
    <row r="1707" spans="1:8" x14ac:dyDescent="0.3">
      <c r="A1707" t="s">
        <v>17</v>
      </c>
      <c r="B1707" s="12">
        <v>333</v>
      </c>
      <c r="C1707" t="s">
        <v>40</v>
      </c>
      <c r="D1707" t="str">
        <f>_xlfn.XLOOKUP(Table1[[#This Row],[IndustryCode]],Metadata!$A$1:$A$64,Metadata!$F$1:$F$64,Table1[[#This Row],[IndustryTitle]])</f>
        <v>Machinery Manf.</v>
      </c>
      <c r="E1707" t="str">
        <f>Table1[[#This Row],[IndustryCode]]&amp;" - "&amp;Table1[[#This Row],[ShortIndustryTitle]]</f>
        <v>333 - Machinery Manf.</v>
      </c>
      <c r="F1707" t="s">
        <v>747</v>
      </c>
      <c r="G1707">
        <v>2015</v>
      </c>
      <c r="H1707">
        <v>106.017525626034</v>
      </c>
    </row>
    <row r="1708" spans="1:8" x14ac:dyDescent="0.3">
      <c r="A1708" t="s">
        <v>17</v>
      </c>
      <c r="B1708" s="12">
        <v>333</v>
      </c>
      <c r="C1708" t="s">
        <v>40</v>
      </c>
      <c r="D1708" t="str">
        <f>_xlfn.XLOOKUP(Table1[[#This Row],[IndustryCode]],Metadata!$A$1:$A$64,Metadata!$F$1:$F$64,Table1[[#This Row],[IndustryTitle]])</f>
        <v>Machinery Manf.</v>
      </c>
      <c r="E1708" t="str">
        <f>Table1[[#This Row],[IndustryCode]]&amp;" - "&amp;Table1[[#This Row],[ShortIndustryTitle]]</f>
        <v>333 - Machinery Manf.</v>
      </c>
      <c r="F1708" t="s">
        <v>747</v>
      </c>
      <c r="G1708">
        <v>2016</v>
      </c>
      <c r="H1708">
        <v>108.230971224269</v>
      </c>
    </row>
    <row r="1709" spans="1:8" x14ac:dyDescent="0.3">
      <c r="A1709" t="s">
        <v>17</v>
      </c>
      <c r="B1709" s="12">
        <v>333</v>
      </c>
      <c r="C1709" t="s">
        <v>40</v>
      </c>
      <c r="D1709" t="str">
        <f>_xlfn.XLOOKUP(Table1[[#This Row],[IndustryCode]],Metadata!$A$1:$A$64,Metadata!$F$1:$F$64,Table1[[#This Row],[IndustryTitle]])</f>
        <v>Machinery Manf.</v>
      </c>
      <c r="E1709" t="str">
        <f>Table1[[#This Row],[IndustryCode]]&amp;" - "&amp;Table1[[#This Row],[ShortIndustryTitle]]</f>
        <v>333 - Machinery Manf.</v>
      </c>
      <c r="F1709" t="s">
        <v>747</v>
      </c>
      <c r="G1709">
        <v>2017</v>
      </c>
      <c r="H1709">
        <v>105.969795172978</v>
      </c>
    </row>
    <row r="1710" spans="1:8" x14ac:dyDescent="0.3">
      <c r="A1710" t="s">
        <v>17</v>
      </c>
      <c r="B1710" s="12">
        <v>333</v>
      </c>
      <c r="C1710" t="s">
        <v>40</v>
      </c>
      <c r="D1710" t="str">
        <f>_xlfn.XLOOKUP(Table1[[#This Row],[IndustryCode]],Metadata!$A$1:$A$64,Metadata!$F$1:$F$64,Table1[[#This Row],[IndustryTitle]])</f>
        <v>Machinery Manf.</v>
      </c>
      <c r="E1710" t="str">
        <f>Table1[[#This Row],[IndustryCode]]&amp;" - "&amp;Table1[[#This Row],[ShortIndustryTitle]]</f>
        <v>333 - Machinery Manf.</v>
      </c>
      <c r="F1710" t="s">
        <v>747</v>
      </c>
      <c r="G1710">
        <v>2018</v>
      </c>
      <c r="H1710">
        <v>106.17905443228599</v>
      </c>
    </row>
    <row r="1711" spans="1:8" x14ac:dyDescent="0.3">
      <c r="A1711" t="s">
        <v>17</v>
      </c>
      <c r="B1711" s="12">
        <v>333</v>
      </c>
      <c r="C1711" t="s">
        <v>40</v>
      </c>
      <c r="D1711" t="str">
        <f>_xlfn.XLOOKUP(Table1[[#This Row],[IndustryCode]],Metadata!$A$1:$A$64,Metadata!$F$1:$F$64,Table1[[#This Row],[IndustryTitle]])</f>
        <v>Machinery Manf.</v>
      </c>
      <c r="E1711" t="str">
        <f>Table1[[#This Row],[IndustryCode]]&amp;" - "&amp;Table1[[#This Row],[ShortIndustryTitle]]</f>
        <v>333 - Machinery Manf.</v>
      </c>
      <c r="F1711" t="s">
        <v>747</v>
      </c>
      <c r="G1711">
        <v>2019</v>
      </c>
      <c r="H1711">
        <v>106.53425264661701</v>
      </c>
    </row>
    <row r="1712" spans="1:8" x14ac:dyDescent="0.3">
      <c r="A1712" t="s">
        <v>17</v>
      </c>
      <c r="B1712" s="12">
        <v>3331</v>
      </c>
      <c r="C1712" t="s">
        <v>173</v>
      </c>
      <c r="D1712" t="str">
        <f>_xlfn.XLOOKUP(Table1[[#This Row],[IndustryCode]],Metadata!$A$1:$A$64,Metadata!$F$1:$F$64,Table1[[#This Row],[IndustryTitle]])</f>
        <v>Agriculture, Construction, And Mining Machinery Manufacturing</v>
      </c>
      <c r="E1712" t="str">
        <f>Table1[[#This Row],[IndustryCode]]&amp;" - "&amp;Table1[[#This Row],[ShortIndustryTitle]]</f>
        <v>3331 - Agriculture, Construction, And Mining Machinery Manufacturing</v>
      </c>
      <c r="F1712" t="s">
        <v>751</v>
      </c>
      <c r="G1712">
        <v>2005</v>
      </c>
      <c r="H1712">
        <v>100</v>
      </c>
    </row>
    <row r="1713" spans="1:8" x14ac:dyDescent="0.3">
      <c r="A1713" t="s">
        <v>17</v>
      </c>
      <c r="B1713" s="12">
        <v>3331</v>
      </c>
      <c r="C1713" t="s">
        <v>173</v>
      </c>
      <c r="D1713" t="str">
        <f>_xlfn.XLOOKUP(Table1[[#This Row],[IndustryCode]],Metadata!$A$1:$A$64,Metadata!$F$1:$F$64,Table1[[#This Row],[IndustryTitle]])</f>
        <v>Agriculture, Construction, And Mining Machinery Manufacturing</v>
      </c>
      <c r="E1713" t="str">
        <f>Table1[[#This Row],[IndustryCode]]&amp;" - "&amp;Table1[[#This Row],[ShortIndustryTitle]]</f>
        <v>3331 - Agriculture, Construction, And Mining Machinery Manufacturing</v>
      </c>
      <c r="F1713" t="s">
        <v>751</v>
      </c>
      <c r="G1713">
        <v>2006</v>
      </c>
      <c r="H1713">
        <v>99.523490307757299</v>
      </c>
    </row>
    <row r="1714" spans="1:8" x14ac:dyDescent="0.3">
      <c r="A1714" t="s">
        <v>17</v>
      </c>
      <c r="B1714" s="12">
        <v>3331</v>
      </c>
      <c r="C1714" t="s">
        <v>173</v>
      </c>
      <c r="D1714" t="str">
        <f>_xlfn.XLOOKUP(Table1[[#This Row],[IndustryCode]],Metadata!$A$1:$A$64,Metadata!$F$1:$F$64,Table1[[#This Row],[IndustryTitle]])</f>
        <v>Agriculture, Construction, And Mining Machinery Manufacturing</v>
      </c>
      <c r="E1714" t="str">
        <f>Table1[[#This Row],[IndustryCode]]&amp;" - "&amp;Table1[[#This Row],[ShortIndustryTitle]]</f>
        <v>3331 - Agriculture, Construction, And Mining Machinery Manufacturing</v>
      </c>
      <c r="F1714" t="s">
        <v>751</v>
      </c>
      <c r="G1714">
        <v>2007</v>
      </c>
      <c r="H1714">
        <v>102.216773685606</v>
      </c>
    </row>
    <row r="1715" spans="1:8" x14ac:dyDescent="0.3">
      <c r="A1715" t="s">
        <v>17</v>
      </c>
      <c r="B1715" s="12">
        <v>3331</v>
      </c>
      <c r="C1715" t="s">
        <v>173</v>
      </c>
      <c r="D1715" t="str">
        <f>_xlfn.XLOOKUP(Table1[[#This Row],[IndustryCode]],Metadata!$A$1:$A$64,Metadata!$F$1:$F$64,Table1[[#This Row],[IndustryTitle]])</f>
        <v>Agriculture, Construction, And Mining Machinery Manufacturing</v>
      </c>
      <c r="E1715" t="str">
        <f>Table1[[#This Row],[IndustryCode]]&amp;" - "&amp;Table1[[#This Row],[ShortIndustryTitle]]</f>
        <v>3331 - Agriculture, Construction, And Mining Machinery Manufacturing</v>
      </c>
      <c r="F1715" t="s">
        <v>751</v>
      </c>
      <c r="G1715">
        <v>2008</v>
      </c>
      <c r="H1715">
        <v>99.808917593464201</v>
      </c>
    </row>
    <row r="1716" spans="1:8" x14ac:dyDescent="0.3">
      <c r="A1716" t="s">
        <v>17</v>
      </c>
      <c r="B1716" s="12">
        <v>3331</v>
      </c>
      <c r="C1716" t="s">
        <v>173</v>
      </c>
      <c r="D1716" t="str">
        <f>_xlfn.XLOOKUP(Table1[[#This Row],[IndustryCode]],Metadata!$A$1:$A$64,Metadata!$F$1:$F$64,Table1[[#This Row],[IndustryTitle]])</f>
        <v>Agriculture, Construction, And Mining Machinery Manufacturing</v>
      </c>
      <c r="E1716" t="str">
        <f>Table1[[#This Row],[IndustryCode]]&amp;" - "&amp;Table1[[#This Row],[ShortIndustryTitle]]</f>
        <v>3331 - Agriculture, Construction, And Mining Machinery Manufacturing</v>
      </c>
      <c r="F1716" t="s">
        <v>751</v>
      </c>
      <c r="G1716">
        <v>2009</v>
      </c>
      <c r="H1716">
        <v>103.219701047519</v>
      </c>
    </row>
    <row r="1717" spans="1:8" x14ac:dyDescent="0.3">
      <c r="A1717" t="s">
        <v>17</v>
      </c>
      <c r="B1717" s="12">
        <v>3331</v>
      </c>
      <c r="C1717" t="s">
        <v>173</v>
      </c>
      <c r="D1717" t="str">
        <f>_xlfn.XLOOKUP(Table1[[#This Row],[IndustryCode]],Metadata!$A$1:$A$64,Metadata!$F$1:$F$64,Table1[[#This Row],[IndustryTitle]])</f>
        <v>Agriculture, Construction, And Mining Machinery Manufacturing</v>
      </c>
      <c r="E1717" t="str">
        <f>Table1[[#This Row],[IndustryCode]]&amp;" - "&amp;Table1[[#This Row],[ShortIndustryTitle]]</f>
        <v>3331 - Agriculture, Construction, And Mining Machinery Manufacturing</v>
      </c>
      <c r="F1717" t="s">
        <v>751</v>
      </c>
      <c r="G1717">
        <v>2010</v>
      </c>
      <c r="H1717">
        <v>103.537805019438</v>
      </c>
    </row>
    <row r="1718" spans="1:8" x14ac:dyDescent="0.3">
      <c r="A1718" t="s">
        <v>17</v>
      </c>
      <c r="B1718" s="12">
        <v>3331</v>
      </c>
      <c r="C1718" t="s">
        <v>173</v>
      </c>
      <c r="D1718" t="str">
        <f>_xlfn.XLOOKUP(Table1[[#This Row],[IndustryCode]],Metadata!$A$1:$A$64,Metadata!$F$1:$F$64,Table1[[#This Row],[IndustryTitle]])</f>
        <v>Agriculture, Construction, And Mining Machinery Manufacturing</v>
      </c>
      <c r="E1718" t="str">
        <f>Table1[[#This Row],[IndustryCode]]&amp;" - "&amp;Table1[[#This Row],[ShortIndustryTitle]]</f>
        <v>3331 - Agriculture, Construction, And Mining Machinery Manufacturing</v>
      </c>
      <c r="F1718" t="s">
        <v>751</v>
      </c>
      <c r="G1718">
        <v>2011</v>
      </c>
      <c r="H1718">
        <v>102.337045893205</v>
      </c>
    </row>
    <row r="1719" spans="1:8" x14ac:dyDescent="0.3">
      <c r="A1719" t="s">
        <v>17</v>
      </c>
      <c r="B1719" s="12">
        <v>3331</v>
      </c>
      <c r="C1719" t="s">
        <v>173</v>
      </c>
      <c r="D1719" t="str">
        <f>_xlfn.XLOOKUP(Table1[[#This Row],[IndustryCode]],Metadata!$A$1:$A$64,Metadata!$F$1:$F$64,Table1[[#This Row],[IndustryTitle]])</f>
        <v>Agriculture, Construction, And Mining Machinery Manufacturing</v>
      </c>
      <c r="E1719" t="str">
        <f>Table1[[#This Row],[IndustryCode]]&amp;" - "&amp;Table1[[#This Row],[ShortIndustryTitle]]</f>
        <v>3331 - Agriculture, Construction, And Mining Machinery Manufacturing</v>
      </c>
      <c r="F1719" t="s">
        <v>751</v>
      </c>
      <c r="G1719">
        <v>2012</v>
      </c>
      <c r="H1719">
        <v>101.057957148618</v>
      </c>
    </row>
    <row r="1720" spans="1:8" x14ac:dyDescent="0.3">
      <c r="A1720" t="s">
        <v>17</v>
      </c>
      <c r="B1720" s="12">
        <v>3331</v>
      </c>
      <c r="C1720" t="s">
        <v>173</v>
      </c>
      <c r="D1720" t="str">
        <f>_xlfn.XLOOKUP(Table1[[#This Row],[IndustryCode]],Metadata!$A$1:$A$64,Metadata!$F$1:$F$64,Table1[[#This Row],[IndustryTitle]])</f>
        <v>Agriculture, Construction, And Mining Machinery Manufacturing</v>
      </c>
      <c r="E1720" t="str">
        <f>Table1[[#This Row],[IndustryCode]]&amp;" - "&amp;Table1[[#This Row],[ShortIndustryTitle]]</f>
        <v>3331 - Agriculture, Construction, And Mining Machinery Manufacturing</v>
      </c>
      <c r="F1720" t="s">
        <v>751</v>
      </c>
      <c r="G1720">
        <v>2013</v>
      </c>
      <c r="H1720">
        <v>103.860785745195</v>
      </c>
    </row>
    <row r="1721" spans="1:8" x14ac:dyDescent="0.3">
      <c r="A1721" t="s">
        <v>17</v>
      </c>
      <c r="B1721" s="12">
        <v>3331</v>
      </c>
      <c r="C1721" t="s">
        <v>173</v>
      </c>
      <c r="D1721" t="str">
        <f>_xlfn.XLOOKUP(Table1[[#This Row],[IndustryCode]],Metadata!$A$1:$A$64,Metadata!$F$1:$F$64,Table1[[#This Row],[IndustryTitle]])</f>
        <v>Agriculture, Construction, And Mining Machinery Manufacturing</v>
      </c>
      <c r="E1721" t="str">
        <f>Table1[[#This Row],[IndustryCode]]&amp;" - "&amp;Table1[[#This Row],[ShortIndustryTitle]]</f>
        <v>3331 - Agriculture, Construction, And Mining Machinery Manufacturing</v>
      </c>
      <c r="F1721" t="s">
        <v>751</v>
      </c>
      <c r="G1721">
        <v>2014</v>
      </c>
      <c r="H1721">
        <v>102.381731801755</v>
      </c>
    </row>
    <row r="1722" spans="1:8" x14ac:dyDescent="0.3">
      <c r="A1722" t="s">
        <v>17</v>
      </c>
      <c r="B1722" s="12">
        <v>3331</v>
      </c>
      <c r="C1722" t="s">
        <v>173</v>
      </c>
      <c r="D1722" t="str">
        <f>_xlfn.XLOOKUP(Table1[[#This Row],[IndustryCode]],Metadata!$A$1:$A$64,Metadata!$F$1:$F$64,Table1[[#This Row],[IndustryTitle]])</f>
        <v>Agriculture, Construction, And Mining Machinery Manufacturing</v>
      </c>
      <c r="E1722" t="str">
        <f>Table1[[#This Row],[IndustryCode]]&amp;" - "&amp;Table1[[#This Row],[ShortIndustryTitle]]</f>
        <v>3331 - Agriculture, Construction, And Mining Machinery Manufacturing</v>
      </c>
      <c r="F1722" t="s">
        <v>751</v>
      </c>
      <c r="G1722">
        <v>2015</v>
      </c>
      <c r="H1722">
        <v>105.26782780953</v>
      </c>
    </row>
    <row r="1723" spans="1:8" x14ac:dyDescent="0.3">
      <c r="A1723" t="s">
        <v>17</v>
      </c>
      <c r="B1723" s="12">
        <v>3331</v>
      </c>
      <c r="C1723" t="s">
        <v>173</v>
      </c>
      <c r="D1723" t="str">
        <f>_xlfn.XLOOKUP(Table1[[#This Row],[IndustryCode]],Metadata!$A$1:$A$64,Metadata!$F$1:$F$64,Table1[[#This Row],[IndustryTitle]])</f>
        <v>Agriculture, Construction, And Mining Machinery Manufacturing</v>
      </c>
      <c r="E1723" t="str">
        <f>Table1[[#This Row],[IndustryCode]]&amp;" - "&amp;Table1[[#This Row],[ShortIndustryTitle]]</f>
        <v>3331 - Agriculture, Construction, And Mining Machinery Manufacturing</v>
      </c>
      <c r="F1723" t="s">
        <v>751</v>
      </c>
      <c r="G1723">
        <v>2016</v>
      </c>
      <c r="H1723">
        <v>108.552635860281</v>
      </c>
    </row>
    <row r="1724" spans="1:8" x14ac:dyDescent="0.3">
      <c r="A1724" t="s">
        <v>17</v>
      </c>
      <c r="B1724" s="12">
        <v>3331</v>
      </c>
      <c r="C1724" t="s">
        <v>173</v>
      </c>
      <c r="D1724" t="str">
        <f>_xlfn.XLOOKUP(Table1[[#This Row],[IndustryCode]],Metadata!$A$1:$A$64,Metadata!$F$1:$F$64,Table1[[#This Row],[IndustryTitle]])</f>
        <v>Agriculture, Construction, And Mining Machinery Manufacturing</v>
      </c>
      <c r="E1724" t="str">
        <f>Table1[[#This Row],[IndustryCode]]&amp;" - "&amp;Table1[[#This Row],[ShortIndustryTitle]]</f>
        <v>3331 - Agriculture, Construction, And Mining Machinery Manufacturing</v>
      </c>
      <c r="F1724" t="s">
        <v>751</v>
      </c>
      <c r="G1724">
        <v>2017</v>
      </c>
      <c r="H1724">
        <v>105.56361181785999</v>
      </c>
    </row>
    <row r="1725" spans="1:8" x14ac:dyDescent="0.3">
      <c r="A1725" t="s">
        <v>17</v>
      </c>
      <c r="B1725" s="12">
        <v>3331</v>
      </c>
      <c r="C1725" t="s">
        <v>173</v>
      </c>
      <c r="D1725" t="str">
        <f>_xlfn.XLOOKUP(Table1[[#This Row],[IndustryCode]],Metadata!$A$1:$A$64,Metadata!$F$1:$F$64,Table1[[#This Row],[IndustryTitle]])</f>
        <v>Agriculture, Construction, And Mining Machinery Manufacturing</v>
      </c>
      <c r="E1725" t="str">
        <f>Table1[[#This Row],[IndustryCode]]&amp;" - "&amp;Table1[[#This Row],[ShortIndustryTitle]]</f>
        <v>3331 - Agriculture, Construction, And Mining Machinery Manufacturing</v>
      </c>
      <c r="F1725" t="s">
        <v>751</v>
      </c>
      <c r="G1725">
        <v>2018</v>
      </c>
      <c r="H1725">
        <v>104.347138381406</v>
      </c>
    </row>
    <row r="1726" spans="1:8" x14ac:dyDescent="0.3">
      <c r="A1726" t="s">
        <v>17</v>
      </c>
      <c r="B1726" s="12">
        <v>3331</v>
      </c>
      <c r="C1726" t="s">
        <v>173</v>
      </c>
      <c r="D1726" t="str">
        <f>_xlfn.XLOOKUP(Table1[[#This Row],[IndustryCode]],Metadata!$A$1:$A$64,Metadata!$F$1:$F$64,Table1[[#This Row],[IndustryTitle]])</f>
        <v>Agriculture, Construction, And Mining Machinery Manufacturing</v>
      </c>
      <c r="E1726" t="str">
        <f>Table1[[#This Row],[IndustryCode]]&amp;" - "&amp;Table1[[#This Row],[ShortIndustryTitle]]</f>
        <v>3331 - Agriculture, Construction, And Mining Machinery Manufacturing</v>
      </c>
      <c r="F1726" t="s">
        <v>751</v>
      </c>
      <c r="G1726">
        <v>2019</v>
      </c>
      <c r="H1726">
        <v>105.885311330836</v>
      </c>
    </row>
    <row r="1727" spans="1:8" x14ac:dyDescent="0.3">
      <c r="A1727" t="s">
        <v>17</v>
      </c>
      <c r="B1727" s="12">
        <v>3332</v>
      </c>
      <c r="C1727" t="s">
        <v>174</v>
      </c>
      <c r="D1727" t="str">
        <f>_xlfn.XLOOKUP(Table1[[#This Row],[IndustryCode]],Metadata!$A$1:$A$64,Metadata!$F$1:$F$64,Table1[[#This Row],[IndustryTitle]])</f>
        <v>Industrial Machinery Manufacturing</v>
      </c>
      <c r="E1727" t="str">
        <f>Table1[[#This Row],[IndustryCode]]&amp;" - "&amp;Table1[[#This Row],[ShortIndustryTitle]]</f>
        <v>3332 - Industrial Machinery Manufacturing</v>
      </c>
      <c r="F1727" t="s">
        <v>751</v>
      </c>
      <c r="G1727">
        <v>2005</v>
      </c>
      <c r="H1727">
        <v>100</v>
      </c>
    </row>
    <row r="1728" spans="1:8" x14ac:dyDescent="0.3">
      <c r="A1728" t="s">
        <v>17</v>
      </c>
      <c r="B1728" s="12">
        <v>3332</v>
      </c>
      <c r="C1728" t="s">
        <v>174</v>
      </c>
      <c r="D1728" t="str">
        <f>_xlfn.XLOOKUP(Table1[[#This Row],[IndustryCode]],Metadata!$A$1:$A$64,Metadata!$F$1:$F$64,Table1[[#This Row],[IndustryTitle]])</f>
        <v>Industrial Machinery Manufacturing</v>
      </c>
      <c r="E1728" t="str">
        <f>Table1[[#This Row],[IndustryCode]]&amp;" - "&amp;Table1[[#This Row],[ShortIndustryTitle]]</f>
        <v>3332 - Industrial Machinery Manufacturing</v>
      </c>
      <c r="F1728" t="s">
        <v>751</v>
      </c>
      <c r="G1728">
        <v>2006</v>
      </c>
      <c r="H1728">
        <v>100.59027282626</v>
      </c>
    </row>
    <row r="1729" spans="1:8" x14ac:dyDescent="0.3">
      <c r="A1729" t="s">
        <v>17</v>
      </c>
      <c r="B1729" s="12">
        <v>3332</v>
      </c>
      <c r="C1729" t="s">
        <v>174</v>
      </c>
      <c r="D1729" t="str">
        <f>_xlfn.XLOOKUP(Table1[[#This Row],[IndustryCode]],Metadata!$A$1:$A$64,Metadata!$F$1:$F$64,Table1[[#This Row],[IndustryTitle]])</f>
        <v>Industrial Machinery Manufacturing</v>
      </c>
      <c r="E1729" t="str">
        <f>Table1[[#This Row],[IndustryCode]]&amp;" - "&amp;Table1[[#This Row],[ShortIndustryTitle]]</f>
        <v>3332 - Industrial Machinery Manufacturing</v>
      </c>
      <c r="F1729" t="s">
        <v>751</v>
      </c>
      <c r="G1729">
        <v>2007</v>
      </c>
      <c r="H1729">
        <v>101.05636321772801</v>
      </c>
    </row>
    <row r="1730" spans="1:8" x14ac:dyDescent="0.3">
      <c r="A1730" t="s">
        <v>17</v>
      </c>
      <c r="B1730" s="12">
        <v>3332</v>
      </c>
      <c r="C1730" t="s">
        <v>174</v>
      </c>
      <c r="D1730" t="str">
        <f>_xlfn.XLOOKUP(Table1[[#This Row],[IndustryCode]],Metadata!$A$1:$A$64,Metadata!$F$1:$F$64,Table1[[#This Row],[IndustryTitle]])</f>
        <v>Industrial Machinery Manufacturing</v>
      </c>
      <c r="E1730" t="str">
        <f>Table1[[#This Row],[IndustryCode]]&amp;" - "&amp;Table1[[#This Row],[ShortIndustryTitle]]</f>
        <v>3332 - Industrial Machinery Manufacturing</v>
      </c>
      <c r="F1730" t="s">
        <v>751</v>
      </c>
      <c r="G1730">
        <v>2008</v>
      </c>
      <c r="H1730">
        <v>102.003342873741</v>
      </c>
    </row>
    <row r="1731" spans="1:8" x14ac:dyDescent="0.3">
      <c r="A1731" t="s">
        <v>17</v>
      </c>
      <c r="B1731" s="12">
        <v>3332</v>
      </c>
      <c r="C1731" t="s">
        <v>174</v>
      </c>
      <c r="D1731" t="str">
        <f>_xlfn.XLOOKUP(Table1[[#This Row],[IndustryCode]],Metadata!$A$1:$A$64,Metadata!$F$1:$F$64,Table1[[#This Row],[IndustryTitle]])</f>
        <v>Industrial Machinery Manufacturing</v>
      </c>
      <c r="E1731" t="str">
        <f>Table1[[#This Row],[IndustryCode]]&amp;" - "&amp;Table1[[#This Row],[ShortIndustryTitle]]</f>
        <v>3332 - Industrial Machinery Manufacturing</v>
      </c>
      <c r="F1731" t="s">
        <v>751</v>
      </c>
      <c r="G1731">
        <v>2009</v>
      </c>
      <c r="H1731">
        <v>104.18351329797299</v>
      </c>
    </row>
    <row r="1732" spans="1:8" x14ac:dyDescent="0.3">
      <c r="A1732" t="s">
        <v>17</v>
      </c>
      <c r="B1732" s="12">
        <v>3332</v>
      </c>
      <c r="C1732" t="s">
        <v>174</v>
      </c>
      <c r="D1732" t="str">
        <f>_xlfn.XLOOKUP(Table1[[#This Row],[IndustryCode]],Metadata!$A$1:$A$64,Metadata!$F$1:$F$64,Table1[[#This Row],[IndustryTitle]])</f>
        <v>Industrial Machinery Manufacturing</v>
      </c>
      <c r="E1732" t="str">
        <f>Table1[[#This Row],[IndustryCode]]&amp;" - "&amp;Table1[[#This Row],[ShortIndustryTitle]]</f>
        <v>3332 - Industrial Machinery Manufacturing</v>
      </c>
      <c r="F1732" t="s">
        <v>751</v>
      </c>
      <c r="G1732">
        <v>2010</v>
      </c>
      <c r="H1732">
        <v>105.34826433025199</v>
      </c>
    </row>
    <row r="1733" spans="1:8" x14ac:dyDescent="0.3">
      <c r="A1733" t="s">
        <v>17</v>
      </c>
      <c r="B1733" s="12">
        <v>3332</v>
      </c>
      <c r="C1733" t="s">
        <v>174</v>
      </c>
      <c r="D1733" t="str">
        <f>_xlfn.XLOOKUP(Table1[[#This Row],[IndustryCode]],Metadata!$A$1:$A$64,Metadata!$F$1:$F$64,Table1[[#This Row],[IndustryTitle]])</f>
        <v>Industrial Machinery Manufacturing</v>
      </c>
      <c r="E1733" t="str">
        <f>Table1[[#This Row],[IndustryCode]]&amp;" - "&amp;Table1[[#This Row],[ShortIndustryTitle]]</f>
        <v>3332 - Industrial Machinery Manufacturing</v>
      </c>
      <c r="F1733" t="s">
        <v>751</v>
      </c>
      <c r="G1733">
        <v>2011</v>
      </c>
      <c r="H1733">
        <v>105.087764020196</v>
      </c>
    </row>
    <row r="1734" spans="1:8" x14ac:dyDescent="0.3">
      <c r="A1734" t="s">
        <v>17</v>
      </c>
      <c r="B1734" s="12">
        <v>3332</v>
      </c>
      <c r="C1734" t="s">
        <v>174</v>
      </c>
      <c r="D1734" t="str">
        <f>_xlfn.XLOOKUP(Table1[[#This Row],[IndustryCode]],Metadata!$A$1:$A$64,Metadata!$F$1:$F$64,Table1[[#This Row],[IndustryTitle]])</f>
        <v>Industrial Machinery Manufacturing</v>
      </c>
      <c r="E1734" t="str">
        <f>Table1[[#This Row],[IndustryCode]]&amp;" - "&amp;Table1[[#This Row],[ShortIndustryTitle]]</f>
        <v>3332 - Industrial Machinery Manufacturing</v>
      </c>
      <c r="F1734" t="s">
        <v>751</v>
      </c>
      <c r="G1734">
        <v>2012</v>
      </c>
      <c r="H1734">
        <v>103.978192967187</v>
      </c>
    </row>
    <row r="1735" spans="1:8" x14ac:dyDescent="0.3">
      <c r="A1735" t="s">
        <v>17</v>
      </c>
      <c r="B1735" s="12">
        <v>3332</v>
      </c>
      <c r="C1735" t="s">
        <v>174</v>
      </c>
      <c r="D1735" t="str">
        <f>_xlfn.XLOOKUP(Table1[[#This Row],[IndustryCode]],Metadata!$A$1:$A$64,Metadata!$F$1:$F$64,Table1[[#This Row],[IndustryTitle]])</f>
        <v>Industrial Machinery Manufacturing</v>
      </c>
      <c r="E1735" t="str">
        <f>Table1[[#This Row],[IndustryCode]]&amp;" - "&amp;Table1[[#This Row],[ShortIndustryTitle]]</f>
        <v>3332 - Industrial Machinery Manufacturing</v>
      </c>
      <c r="F1735" t="s">
        <v>751</v>
      </c>
      <c r="G1735">
        <v>2013</v>
      </c>
      <c r="H1735">
        <v>106.959591407484</v>
      </c>
    </row>
    <row r="1736" spans="1:8" x14ac:dyDescent="0.3">
      <c r="A1736" t="s">
        <v>17</v>
      </c>
      <c r="B1736" s="12">
        <v>3332</v>
      </c>
      <c r="C1736" t="s">
        <v>174</v>
      </c>
      <c r="D1736" t="str">
        <f>_xlfn.XLOOKUP(Table1[[#This Row],[IndustryCode]],Metadata!$A$1:$A$64,Metadata!$F$1:$F$64,Table1[[#This Row],[IndustryTitle]])</f>
        <v>Industrial Machinery Manufacturing</v>
      </c>
      <c r="E1736" t="str">
        <f>Table1[[#This Row],[IndustryCode]]&amp;" - "&amp;Table1[[#This Row],[ShortIndustryTitle]]</f>
        <v>3332 - Industrial Machinery Manufacturing</v>
      </c>
      <c r="F1736" t="s">
        <v>751</v>
      </c>
      <c r="G1736">
        <v>2014</v>
      </c>
      <c r="H1736">
        <v>104.842179069987</v>
      </c>
    </row>
    <row r="1737" spans="1:8" x14ac:dyDescent="0.3">
      <c r="A1737" t="s">
        <v>17</v>
      </c>
      <c r="B1737" s="12">
        <v>3332</v>
      </c>
      <c r="C1737" t="s">
        <v>174</v>
      </c>
      <c r="D1737" t="str">
        <f>_xlfn.XLOOKUP(Table1[[#This Row],[IndustryCode]],Metadata!$A$1:$A$64,Metadata!$F$1:$F$64,Table1[[#This Row],[IndustryTitle]])</f>
        <v>Industrial Machinery Manufacturing</v>
      </c>
      <c r="E1737" t="str">
        <f>Table1[[#This Row],[IndustryCode]]&amp;" - "&amp;Table1[[#This Row],[ShortIndustryTitle]]</f>
        <v>3332 - Industrial Machinery Manufacturing</v>
      </c>
      <c r="F1737" t="s">
        <v>751</v>
      </c>
      <c r="G1737">
        <v>2015</v>
      </c>
      <c r="H1737">
        <v>107.419921895759</v>
      </c>
    </row>
    <row r="1738" spans="1:8" x14ac:dyDescent="0.3">
      <c r="A1738" t="s">
        <v>17</v>
      </c>
      <c r="B1738" s="12">
        <v>3332</v>
      </c>
      <c r="C1738" t="s">
        <v>174</v>
      </c>
      <c r="D1738" t="str">
        <f>_xlfn.XLOOKUP(Table1[[#This Row],[IndustryCode]],Metadata!$A$1:$A$64,Metadata!$F$1:$F$64,Table1[[#This Row],[IndustryTitle]])</f>
        <v>Industrial Machinery Manufacturing</v>
      </c>
      <c r="E1738" t="str">
        <f>Table1[[#This Row],[IndustryCode]]&amp;" - "&amp;Table1[[#This Row],[ShortIndustryTitle]]</f>
        <v>3332 - Industrial Machinery Manufacturing</v>
      </c>
      <c r="F1738" t="s">
        <v>751</v>
      </c>
      <c r="G1738">
        <v>2016</v>
      </c>
      <c r="H1738">
        <v>108.805401059392</v>
      </c>
    </row>
    <row r="1739" spans="1:8" x14ac:dyDescent="0.3">
      <c r="A1739" t="s">
        <v>17</v>
      </c>
      <c r="B1739" s="12">
        <v>3332</v>
      </c>
      <c r="C1739" t="s">
        <v>174</v>
      </c>
      <c r="D1739" t="str">
        <f>_xlfn.XLOOKUP(Table1[[#This Row],[IndustryCode]],Metadata!$A$1:$A$64,Metadata!$F$1:$F$64,Table1[[#This Row],[IndustryTitle]])</f>
        <v>Industrial Machinery Manufacturing</v>
      </c>
      <c r="E1739" t="str">
        <f>Table1[[#This Row],[IndustryCode]]&amp;" - "&amp;Table1[[#This Row],[ShortIndustryTitle]]</f>
        <v>3332 - Industrial Machinery Manufacturing</v>
      </c>
      <c r="F1739" t="s">
        <v>751</v>
      </c>
      <c r="G1739">
        <v>2017</v>
      </c>
      <c r="H1739">
        <v>106.306042090411</v>
      </c>
    </row>
    <row r="1740" spans="1:8" x14ac:dyDescent="0.3">
      <c r="A1740" t="s">
        <v>17</v>
      </c>
      <c r="B1740" s="12">
        <v>3332</v>
      </c>
      <c r="C1740" t="s">
        <v>174</v>
      </c>
      <c r="D1740" t="str">
        <f>_xlfn.XLOOKUP(Table1[[#This Row],[IndustryCode]],Metadata!$A$1:$A$64,Metadata!$F$1:$F$64,Table1[[#This Row],[IndustryTitle]])</f>
        <v>Industrial Machinery Manufacturing</v>
      </c>
      <c r="E1740" t="str">
        <f>Table1[[#This Row],[IndustryCode]]&amp;" - "&amp;Table1[[#This Row],[ShortIndustryTitle]]</f>
        <v>3332 - Industrial Machinery Manufacturing</v>
      </c>
      <c r="F1740" t="s">
        <v>751</v>
      </c>
      <c r="G1740">
        <v>2018</v>
      </c>
      <c r="H1740">
        <v>106.80763892402</v>
      </c>
    </row>
    <row r="1741" spans="1:8" x14ac:dyDescent="0.3">
      <c r="A1741" t="s">
        <v>17</v>
      </c>
      <c r="B1741" s="12">
        <v>3332</v>
      </c>
      <c r="C1741" t="s">
        <v>174</v>
      </c>
      <c r="D1741" t="str">
        <f>_xlfn.XLOOKUP(Table1[[#This Row],[IndustryCode]],Metadata!$A$1:$A$64,Metadata!$F$1:$F$64,Table1[[#This Row],[IndustryTitle]])</f>
        <v>Industrial Machinery Manufacturing</v>
      </c>
      <c r="E1741" t="str">
        <f>Table1[[#This Row],[IndustryCode]]&amp;" - "&amp;Table1[[#This Row],[ShortIndustryTitle]]</f>
        <v>3332 - Industrial Machinery Manufacturing</v>
      </c>
      <c r="F1741" t="s">
        <v>751</v>
      </c>
      <c r="G1741">
        <v>2019</v>
      </c>
      <c r="H1741">
        <v>107.632753091314</v>
      </c>
    </row>
    <row r="1742" spans="1:8" x14ac:dyDescent="0.3">
      <c r="A1742" t="s">
        <v>17</v>
      </c>
      <c r="B1742" s="12">
        <v>3333</v>
      </c>
      <c r="C1742" t="s">
        <v>175</v>
      </c>
      <c r="D1742" t="str">
        <f>_xlfn.XLOOKUP(Table1[[#This Row],[IndustryCode]],Metadata!$A$1:$A$64,Metadata!$F$1:$F$64,Table1[[#This Row],[IndustryTitle]])</f>
        <v>Commercial And Service Industry Machinery Manufacturing</v>
      </c>
      <c r="E1742" t="str">
        <f>Table1[[#This Row],[IndustryCode]]&amp;" - "&amp;Table1[[#This Row],[ShortIndustryTitle]]</f>
        <v>3333 - Commercial And Service Industry Machinery Manufacturing</v>
      </c>
      <c r="F1742" t="s">
        <v>751</v>
      </c>
      <c r="G1742">
        <v>2005</v>
      </c>
      <c r="H1742">
        <v>100</v>
      </c>
    </row>
    <row r="1743" spans="1:8" x14ac:dyDescent="0.3">
      <c r="A1743" t="s">
        <v>17</v>
      </c>
      <c r="B1743" s="12">
        <v>3333</v>
      </c>
      <c r="C1743" t="s">
        <v>175</v>
      </c>
      <c r="D1743" t="str">
        <f>_xlfn.XLOOKUP(Table1[[#This Row],[IndustryCode]],Metadata!$A$1:$A$64,Metadata!$F$1:$F$64,Table1[[#This Row],[IndustryTitle]])</f>
        <v>Commercial And Service Industry Machinery Manufacturing</v>
      </c>
      <c r="E1743" t="str">
        <f>Table1[[#This Row],[IndustryCode]]&amp;" - "&amp;Table1[[#This Row],[ShortIndustryTitle]]</f>
        <v>3333 - Commercial And Service Industry Machinery Manufacturing</v>
      </c>
      <c r="F1743" t="s">
        <v>751</v>
      </c>
      <c r="G1743">
        <v>2006</v>
      </c>
      <c r="H1743">
        <v>99.709930339279296</v>
      </c>
    </row>
    <row r="1744" spans="1:8" x14ac:dyDescent="0.3">
      <c r="A1744" t="s">
        <v>17</v>
      </c>
      <c r="B1744" s="12">
        <v>3333</v>
      </c>
      <c r="C1744" t="s">
        <v>175</v>
      </c>
      <c r="D1744" t="str">
        <f>_xlfn.XLOOKUP(Table1[[#This Row],[IndustryCode]],Metadata!$A$1:$A$64,Metadata!$F$1:$F$64,Table1[[#This Row],[IndustryTitle]])</f>
        <v>Commercial And Service Industry Machinery Manufacturing</v>
      </c>
      <c r="E1744" t="str">
        <f>Table1[[#This Row],[IndustryCode]]&amp;" - "&amp;Table1[[#This Row],[ShortIndustryTitle]]</f>
        <v>3333 - Commercial And Service Industry Machinery Manufacturing</v>
      </c>
      <c r="F1744" t="s">
        <v>751</v>
      </c>
      <c r="G1744">
        <v>2007</v>
      </c>
      <c r="H1744">
        <v>97.583099958593394</v>
      </c>
    </row>
    <row r="1745" spans="1:8" x14ac:dyDescent="0.3">
      <c r="A1745" t="s">
        <v>17</v>
      </c>
      <c r="B1745" s="12">
        <v>3333</v>
      </c>
      <c r="C1745" t="s">
        <v>175</v>
      </c>
      <c r="D1745" t="str">
        <f>_xlfn.XLOOKUP(Table1[[#This Row],[IndustryCode]],Metadata!$A$1:$A$64,Metadata!$F$1:$F$64,Table1[[#This Row],[IndustryTitle]])</f>
        <v>Commercial And Service Industry Machinery Manufacturing</v>
      </c>
      <c r="E1745" t="str">
        <f>Table1[[#This Row],[IndustryCode]]&amp;" - "&amp;Table1[[#This Row],[ShortIndustryTitle]]</f>
        <v>3333 - Commercial And Service Industry Machinery Manufacturing</v>
      </c>
      <c r="F1745" t="s">
        <v>751</v>
      </c>
      <c r="G1745">
        <v>2008</v>
      </c>
      <c r="H1745">
        <v>98.811448146163599</v>
      </c>
    </row>
    <row r="1746" spans="1:8" x14ac:dyDescent="0.3">
      <c r="A1746" t="s">
        <v>17</v>
      </c>
      <c r="B1746" s="12">
        <v>3333</v>
      </c>
      <c r="C1746" t="s">
        <v>175</v>
      </c>
      <c r="D1746" t="str">
        <f>_xlfn.XLOOKUP(Table1[[#This Row],[IndustryCode]],Metadata!$A$1:$A$64,Metadata!$F$1:$F$64,Table1[[#This Row],[IndustryTitle]])</f>
        <v>Commercial And Service Industry Machinery Manufacturing</v>
      </c>
      <c r="E1746" t="str">
        <f>Table1[[#This Row],[IndustryCode]]&amp;" - "&amp;Table1[[#This Row],[ShortIndustryTitle]]</f>
        <v>3333 - Commercial And Service Industry Machinery Manufacturing</v>
      </c>
      <c r="F1746" t="s">
        <v>751</v>
      </c>
      <c r="G1746">
        <v>2009</v>
      </c>
      <c r="H1746">
        <v>102.154260661265</v>
      </c>
    </row>
    <row r="1747" spans="1:8" x14ac:dyDescent="0.3">
      <c r="A1747" t="s">
        <v>17</v>
      </c>
      <c r="B1747" s="12">
        <v>3333</v>
      </c>
      <c r="C1747" t="s">
        <v>175</v>
      </c>
      <c r="D1747" t="str">
        <f>_xlfn.XLOOKUP(Table1[[#This Row],[IndustryCode]],Metadata!$A$1:$A$64,Metadata!$F$1:$F$64,Table1[[#This Row],[IndustryTitle]])</f>
        <v>Commercial And Service Industry Machinery Manufacturing</v>
      </c>
      <c r="E1747" t="str">
        <f>Table1[[#This Row],[IndustryCode]]&amp;" - "&amp;Table1[[#This Row],[ShortIndustryTitle]]</f>
        <v>3333 - Commercial And Service Industry Machinery Manufacturing</v>
      </c>
      <c r="F1747" t="s">
        <v>751</v>
      </c>
      <c r="G1747">
        <v>2010</v>
      </c>
      <c r="H1747">
        <v>99.210477057853495</v>
      </c>
    </row>
    <row r="1748" spans="1:8" x14ac:dyDescent="0.3">
      <c r="A1748" t="s">
        <v>17</v>
      </c>
      <c r="B1748" s="12">
        <v>3333</v>
      </c>
      <c r="C1748" t="s">
        <v>175</v>
      </c>
      <c r="D1748" t="str">
        <f>_xlfn.XLOOKUP(Table1[[#This Row],[IndustryCode]],Metadata!$A$1:$A$64,Metadata!$F$1:$F$64,Table1[[#This Row],[IndustryTitle]])</f>
        <v>Commercial And Service Industry Machinery Manufacturing</v>
      </c>
      <c r="E1748" t="str">
        <f>Table1[[#This Row],[IndustryCode]]&amp;" - "&amp;Table1[[#This Row],[ShortIndustryTitle]]</f>
        <v>3333 - Commercial And Service Industry Machinery Manufacturing</v>
      </c>
      <c r="F1748" t="s">
        <v>751</v>
      </c>
      <c r="G1748">
        <v>2011</v>
      </c>
      <c r="H1748">
        <v>102.73367178325201</v>
      </c>
    </row>
    <row r="1749" spans="1:8" x14ac:dyDescent="0.3">
      <c r="A1749" t="s">
        <v>17</v>
      </c>
      <c r="B1749" s="12">
        <v>3333</v>
      </c>
      <c r="C1749" t="s">
        <v>175</v>
      </c>
      <c r="D1749" t="str">
        <f>_xlfn.XLOOKUP(Table1[[#This Row],[IndustryCode]],Metadata!$A$1:$A$64,Metadata!$F$1:$F$64,Table1[[#This Row],[IndustryTitle]])</f>
        <v>Commercial And Service Industry Machinery Manufacturing</v>
      </c>
      <c r="E1749" t="str">
        <f>Table1[[#This Row],[IndustryCode]]&amp;" - "&amp;Table1[[#This Row],[ShortIndustryTitle]]</f>
        <v>3333 - Commercial And Service Industry Machinery Manufacturing</v>
      </c>
      <c r="F1749" t="s">
        <v>751</v>
      </c>
      <c r="G1749">
        <v>2012</v>
      </c>
      <c r="H1749">
        <v>99.385758741319094</v>
      </c>
    </row>
    <row r="1750" spans="1:8" x14ac:dyDescent="0.3">
      <c r="A1750" t="s">
        <v>17</v>
      </c>
      <c r="B1750" s="12">
        <v>3333</v>
      </c>
      <c r="C1750" t="s">
        <v>175</v>
      </c>
      <c r="D1750" t="str">
        <f>_xlfn.XLOOKUP(Table1[[#This Row],[IndustryCode]],Metadata!$A$1:$A$64,Metadata!$F$1:$F$64,Table1[[#This Row],[IndustryTitle]])</f>
        <v>Commercial And Service Industry Machinery Manufacturing</v>
      </c>
      <c r="E1750" t="str">
        <f>Table1[[#This Row],[IndustryCode]]&amp;" - "&amp;Table1[[#This Row],[ShortIndustryTitle]]</f>
        <v>3333 - Commercial And Service Industry Machinery Manufacturing</v>
      </c>
      <c r="F1750" t="s">
        <v>751</v>
      </c>
      <c r="G1750">
        <v>2013</v>
      </c>
      <c r="H1750">
        <v>101.271518141068</v>
      </c>
    </row>
    <row r="1751" spans="1:8" x14ac:dyDescent="0.3">
      <c r="A1751" t="s">
        <v>17</v>
      </c>
      <c r="B1751" s="12">
        <v>3333</v>
      </c>
      <c r="C1751" t="s">
        <v>175</v>
      </c>
      <c r="D1751" t="str">
        <f>_xlfn.XLOOKUP(Table1[[#This Row],[IndustryCode]],Metadata!$A$1:$A$64,Metadata!$F$1:$F$64,Table1[[#This Row],[IndustryTitle]])</f>
        <v>Commercial And Service Industry Machinery Manufacturing</v>
      </c>
      <c r="E1751" t="str">
        <f>Table1[[#This Row],[IndustryCode]]&amp;" - "&amp;Table1[[#This Row],[ShortIndustryTitle]]</f>
        <v>3333 - Commercial And Service Industry Machinery Manufacturing</v>
      </c>
      <c r="F1751" t="s">
        <v>751</v>
      </c>
      <c r="G1751">
        <v>2014</v>
      </c>
      <c r="H1751">
        <v>104.194143719012</v>
      </c>
    </row>
    <row r="1752" spans="1:8" x14ac:dyDescent="0.3">
      <c r="A1752" t="s">
        <v>17</v>
      </c>
      <c r="B1752" s="12">
        <v>3333</v>
      </c>
      <c r="C1752" t="s">
        <v>175</v>
      </c>
      <c r="D1752" t="str">
        <f>_xlfn.XLOOKUP(Table1[[#This Row],[IndustryCode]],Metadata!$A$1:$A$64,Metadata!$F$1:$F$64,Table1[[#This Row],[IndustryTitle]])</f>
        <v>Commercial And Service Industry Machinery Manufacturing</v>
      </c>
      <c r="E1752" t="str">
        <f>Table1[[#This Row],[IndustryCode]]&amp;" - "&amp;Table1[[#This Row],[ShortIndustryTitle]]</f>
        <v>3333 - Commercial And Service Industry Machinery Manufacturing</v>
      </c>
      <c r="F1752" t="s">
        <v>751</v>
      </c>
      <c r="G1752">
        <v>2015</v>
      </c>
      <c r="H1752">
        <v>103.937868893537</v>
      </c>
    </row>
    <row r="1753" spans="1:8" x14ac:dyDescent="0.3">
      <c r="A1753" t="s">
        <v>17</v>
      </c>
      <c r="B1753" s="12">
        <v>3333</v>
      </c>
      <c r="C1753" t="s">
        <v>175</v>
      </c>
      <c r="D1753" t="str">
        <f>_xlfn.XLOOKUP(Table1[[#This Row],[IndustryCode]],Metadata!$A$1:$A$64,Metadata!$F$1:$F$64,Table1[[#This Row],[IndustryTitle]])</f>
        <v>Commercial And Service Industry Machinery Manufacturing</v>
      </c>
      <c r="E1753" t="str">
        <f>Table1[[#This Row],[IndustryCode]]&amp;" - "&amp;Table1[[#This Row],[ShortIndustryTitle]]</f>
        <v>3333 - Commercial And Service Industry Machinery Manufacturing</v>
      </c>
      <c r="F1753" t="s">
        <v>751</v>
      </c>
      <c r="G1753">
        <v>2016</v>
      </c>
      <c r="H1753">
        <v>106.681212799444</v>
      </c>
    </row>
    <row r="1754" spans="1:8" x14ac:dyDescent="0.3">
      <c r="A1754" t="s">
        <v>17</v>
      </c>
      <c r="B1754" s="12">
        <v>3333</v>
      </c>
      <c r="C1754" t="s">
        <v>175</v>
      </c>
      <c r="D1754" t="str">
        <f>_xlfn.XLOOKUP(Table1[[#This Row],[IndustryCode]],Metadata!$A$1:$A$64,Metadata!$F$1:$F$64,Table1[[#This Row],[IndustryTitle]])</f>
        <v>Commercial And Service Industry Machinery Manufacturing</v>
      </c>
      <c r="E1754" t="str">
        <f>Table1[[#This Row],[IndustryCode]]&amp;" - "&amp;Table1[[#This Row],[ShortIndustryTitle]]</f>
        <v>3333 - Commercial And Service Industry Machinery Manufacturing</v>
      </c>
      <c r="F1754" t="s">
        <v>751</v>
      </c>
      <c r="G1754">
        <v>2017</v>
      </c>
      <c r="H1754">
        <v>106.271585648845</v>
      </c>
    </row>
    <row r="1755" spans="1:8" x14ac:dyDescent="0.3">
      <c r="A1755" t="s">
        <v>17</v>
      </c>
      <c r="B1755" s="12">
        <v>3333</v>
      </c>
      <c r="C1755" t="s">
        <v>175</v>
      </c>
      <c r="D1755" t="str">
        <f>_xlfn.XLOOKUP(Table1[[#This Row],[IndustryCode]],Metadata!$A$1:$A$64,Metadata!$F$1:$F$64,Table1[[#This Row],[IndustryTitle]])</f>
        <v>Commercial And Service Industry Machinery Manufacturing</v>
      </c>
      <c r="E1755" t="str">
        <f>Table1[[#This Row],[IndustryCode]]&amp;" - "&amp;Table1[[#This Row],[ShortIndustryTitle]]</f>
        <v>3333 - Commercial And Service Industry Machinery Manufacturing</v>
      </c>
      <c r="F1755" t="s">
        <v>751</v>
      </c>
      <c r="G1755">
        <v>2018</v>
      </c>
      <c r="H1755">
        <v>105.33791110763801</v>
      </c>
    </row>
    <row r="1756" spans="1:8" x14ac:dyDescent="0.3">
      <c r="A1756" t="s">
        <v>17</v>
      </c>
      <c r="B1756" s="12">
        <v>3333</v>
      </c>
      <c r="C1756" t="s">
        <v>175</v>
      </c>
      <c r="D1756" t="str">
        <f>_xlfn.XLOOKUP(Table1[[#This Row],[IndustryCode]],Metadata!$A$1:$A$64,Metadata!$F$1:$F$64,Table1[[#This Row],[IndustryTitle]])</f>
        <v>Commercial And Service Industry Machinery Manufacturing</v>
      </c>
      <c r="E1756" t="str">
        <f>Table1[[#This Row],[IndustryCode]]&amp;" - "&amp;Table1[[#This Row],[ShortIndustryTitle]]</f>
        <v>3333 - Commercial And Service Industry Machinery Manufacturing</v>
      </c>
      <c r="F1756" t="s">
        <v>751</v>
      </c>
      <c r="G1756">
        <v>2019</v>
      </c>
      <c r="H1756">
        <v>101.002587632461</v>
      </c>
    </row>
    <row r="1757" spans="1:8" x14ac:dyDescent="0.3">
      <c r="A1757" t="s">
        <v>17</v>
      </c>
      <c r="B1757" s="12">
        <v>3334</v>
      </c>
      <c r="C1757" t="s">
        <v>176</v>
      </c>
      <c r="D1757" t="str">
        <f>_xlfn.XLOOKUP(Table1[[#This Row],[IndustryCode]],Metadata!$A$1:$A$64,Metadata!$F$1:$F$64,Table1[[#This Row],[IndustryTitle]])</f>
        <v>Ventilation, Heating, Air-Conditioning, And Commercial Refrigeration Equipment Manufacturing</v>
      </c>
      <c r="E1757" t="str">
        <f>Table1[[#This Row],[IndustryCode]]&amp;" - "&amp;Table1[[#This Row],[ShortIndustryTitle]]</f>
        <v>3334 - Ventilation, Heating, Air-Conditioning, And Commercial Refrigeration Equipment Manufacturing</v>
      </c>
      <c r="F1757" t="s">
        <v>751</v>
      </c>
      <c r="G1757">
        <v>2005</v>
      </c>
      <c r="H1757">
        <v>100</v>
      </c>
    </row>
    <row r="1758" spans="1:8" x14ac:dyDescent="0.3">
      <c r="A1758" t="s">
        <v>17</v>
      </c>
      <c r="B1758" s="12">
        <v>3334</v>
      </c>
      <c r="C1758" t="s">
        <v>176</v>
      </c>
      <c r="D1758" t="str">
        <f>_xlfn.XLOOKUP(Table1[[#This Row],[IndustryCode]],Metadata!$A$1:$A$64,Metadata!$F$1:$F$64,Table1[[#This Row],[IndustryTitle]])</f>
        <v>Ventilation, Heating, Air-Conditioning, And Commercial Refrigeration Equipment Manufacturing</v>
      </c>
      <c r="E1758" t="str">
        <f>Table1[[#This Row],[IndustryCode]]&amp;" - "&amp;Table1[[#This Row],[ShortIndustryTitle]]</f>
        <v>3334 - Ventilation, Heating, Air-Conditioning, And Commercial Refrigeration Equipment Manufacturing</v>
      </c>
      <c r="F1758" t="s">
        <v>751</v>
      </c>
      <c r="G1758">
        <v>2006</v>
      </c>
      <c r="H1758">
        <v>100.59027282626</v>
      </c>
    </row>
    <row r="1759" spans="1:8" x14ac:dyDescent="0.3">
      <c r="A1759" t="s">
        <v>17</v>
      </c>
      <c r="B1759" s="12">
        <v>3334</v>
      </c>
      <c r="C1759" t="s">
        <v>176</v>
      </c>
      <c r="D1759" t="str">
        <f>_xlfn.XLOOKUP(Table1[[#This Row],[IndustryCode]],Metadata!$A$1:$A$64,Metadata!$F$1:$F$64,Table1[[#This Row],[IndustryTitle]])</f>
        <v>Ventilation, Heating, Air-Conditioning, And Commercial Refrigeration Equipment Manufacturing</v>
      </c>
      <c r="E1759" t="str">
        <f>Table1[[#This Row],[IndustryCode]]&amp;" - "&amp;Table1[[#This Row],[ShortIndustryTitle]]</f>
        <v>3334 - Ventilation, Heating, Air-Conditioning, And Commercial Refrigeration Equipment Manufacturing</v>
      </c>
      <c r="F1759" t="s">
        <v>751</v>
      </c>
      <c r="G1759">
        <v>2007</v>
      </c>
      <c r="H1759">
        <v>101.05636321772801</v>
      </c>
    </row>
    <row r="1760" spans="1:8" x14ac:dyDescent="0.3">
      <c r="A1760" t="s">
        <v>17</v>
      </c>
      <c r="B1760" s="12">
        <v>3334</v>
      </c>
      <c r="C1760" t="s">
        <v>176</v>
      </c>
      <c r="D1760" t="str">
        <f>_xlfn.XLOOKUP(Table1[[#This Row],[IndustryCode]],Metadata!$A$1:$A$64,Metadata!$F$1:$F$64,Table1[[#This Row],[IndustryTitle]])</f>
        <v>Ventilation, Heating, Air-Conditioning, And Commercial Refrigeration Equipment Manufacturing</v>
      </c>
      <c r="E1760" t="str">
        <f>Table1[[#This Row],[IndustryCode]]&amp;" - "&amp;Table1[[#This Row],[ShortIndustryTitle]]</f>
        <v>3334 - Ventilation, Heating, Air-Conditioning, And Commercial Refrigeration Equipment Manufacturing</v>
      </c>
      <c r="F1760" t="s">
        <v>751</v>
      </c>
      <c r="G1760">
        <v>2008</v>
      </c>
      <c r="H1760">
        <v>102.003342873741</v>
      </c>
    </row>
    <row r="1761" spans="1:8" x14ac:dyDescent="0.3">
      <c r="A1761" t="s">
        <v>17</v>
      </c>
      <c r="B1761" s="12">
        <v>3334</v>
      </c>
      <c r="C1761" t="s">
        <v>176</v>
      </c>
      <c r="D1761" t="str">
        <f>_xlfn.XLOOKUP(Table1[[#This Row],[IndustryCode]],Metadata!$A$1:$A$64,Metadata!$F$1:$F$64,Table1[[#This Row],[IndustryTitle]])</f>
        <v>Ventilation, Heating, Air-Conditioning, And Commercial Refrigeration Equipment Manufacturing</v>
      </c>
      <c r="E1761" t="str">
        <f>Table1[[#This Row],[IndustryCode]]&amp;" - "&amp;Table1[[#This Row],[ShortIndustryTitle]]</f>
        <v>3334 - Ventilation, Heating, Air-Conditioning, And Commercial Refrigeration Equipment Manufacturing</v>
      </c>
      <c r="F1761" t="s">
        <v>751</v>
      </c>
      <c r="G1761">
        <v>2009</v>
      </c>
      <c r="H1761">
        <v>104.18351329797299</v>
      </c>
    </row>
    <row r="1762" spans="1:8" x14ac:dyDescent="0.3">
      <c r="A1762" t="s">
        <v>17</v>
      </c>
      <c r="B1762" s="12">
        <v>3334</v>
      </c>
      <c r="C1762" t="s">
        <v>176</v>
      </c>
      <c r="D1762" t="str">
        <f>_xlfn.XLOOKUP(Table1[[#This Row],[IndustryCode]],Metadata!$A$1:$A$64,Metadata!$F$1:$F$64,Table1[[#This Row],[IndustryTitle]])</f>
        <v>Ventilation, Heating, Air-Conditioning, And Commercial Refrigeration Equipment Manufacturing</v>
      </c>
      <c r="E1762" t="str">
        <f>Table1[[#This Row],[IndustryCode]]&amp;" - "&amp;Table1[[#This Row],[ShortIndustryTitle]]</f>
        <v>3334 - Ventilation, Heating, Air-Conditioning, And Commercial Refrigeration Equipment Manufacturing</v>
      </c>
      <c r="F1762" t="s">
        <v>751</v>
      </c>
      <c r="G1762">
        <v>2010</v>
      </c>
      <c r="H1762">
        <v>105.34826433025199</v>
      </c>
    </row>
    <row r="1763" spans="1:8" x14ac:dyDescent="0.3">
      <c r="A1763" t="s">
        <v>17</v>
      </c>
      <c r="B1763" s="12">
        <v>3334</v>
      </c>
      <c r="C1763" t="s">
        <v>176</v>
      </c>
      <c r="D1763" t="str">
        <f>_xlfn.XLOOKUP(Table1[[#This Row],[IndustryCode]],Metadata!$A$1:$A$64,Metadata!$F$1:$F$64,Table1[[#This Row],[IndustryTitle]])</f>
        <v>Ventilation, Heating, Air-Conditioning, And Commercial Refrigeration Equipment Manufacturing</v>
      </c>
      <c r="E1763" t="str">
        <f>Table1[[#This Row],[IndustryCode]]&amp;" - "&amp;Table1[[#This Row],[ShortIndustryTitle]]</f>
        <v>3334 - Ventilation, Heating, Air-Conditioning, And Commercial Refrigeration Equipment Manufacturing</v>
      </c>
      <c r="F1763" t="s">
        <v>751</v>
      </c>
      <c r="G1763">
        <v>2011</v>
      </c>
      <c r="H1763">
        <v>105.087764020196</v>
      </c>
    </row>
    <row r="1764" spans="1:8" x14ac:dyDescent="0.3">
      <c r="A1764" t="s">
        <v>17</v>
      </c>
      <c r="B1764" s="12">
        <v>3334</v>
      </c>
      <c r="C1764" t="s">
        <v>176</v>
      </c>
      <c r="D1764" t="str">
        <f>_xlfn.XLOOKUP(Table1[[#This Row],[IndustryCode]],Metadata!$A$1:$A$64,Metadata!$F$1:$F$64,Table1[[#This Row],[IndustryTitle]])</f>
        <v>Ventilation, Heating, Air-Conditioning, And Commercial Refrigeration Equipment Manufacturing</v>
      </c>
      <c r="E1764" t="str">
        <f>Table1[[#This Row],[IndustryCode]]&amp;" - "&amp;Table1[[#This Row],[ShortIndustryTitle]]</f>
        <v>3334 - Ventilation, Heating, Air-Conditioning, And Commercial Refrigeration Equipment Manufacturing</v>
      </c>
      <c r="F1764" t="s">
        <v>751</v>
      </c>
      <c r="G1764">
        <v>2012</v>
      </c>
      <c r="H1764">
        <v>103.978192967187</v>
      </c>
    </row>
    <row r="1765" spans="1:8" x14ac:dyDescent="0.3">
      <c r="A1765" t="s">
        <v>17</v>
      </c>
      <c r="B1765" s="12">
        <v>3334</v>
      </c>
      <c r="C1765" t="s">
        <v>176</v>
      </c>
      <c r="D1765" t="str">
        <f>_xlfn.XLOOKUP(Table1[[#This Row],[IndustryCode]],Metadata!$A$1:$A$64,Metadata!$F$1:$F$64,Table1[[#This Row],[IndustryTitle]])</f>
        <v>Ventilation, Heating, Air-Conditioning, And Commercial Refrigeration Equipment Manufacturing</v>
      </c>
      <c r="E1765" t="str">
        <f>Table1[[#This Row],[IndustryCode]]&amp;" - "&amp;Table1[[#This Row],[ShortIndustryTitle]]</f>
        <v>3334 - Ventilation, Heating, Air-Conditioning, And Commercial Refrigeration Equipment Manufacturing</v>
      </c>
      <c r="F1765" t="s">
        <v>751</v>
      </c>
      <c r="G1765">
        <v>2013</v>
      </c>
      <c r="H1765">
        <v>106.959591407484</v>
      </c>
    </row>
    <row r="1766" spans="1:8" x14ac:dyDescent="0.3">
      <c r="A1766" t="s">
        <v>17</v>
      </c>
      <c r="B1766" s="12">
        <v>3334</v>
      </c>
      <c r="C1766" t="s">
        <v>176</v>
      </c>
      <c r="D1766" t="str">
        <f>_xlfn.XLOOKUP(Table1[[#This Row],[IndustryCode]],Metadata!$A$1:$A$64,Metadata!$F$1:$F$64,Table1[[#This Row],[IndustryTitle]])</f>
        <v>Ventilation, Heating, Air-Conditioning, And Commercial Refrigeration Equipment Manufacturing</v>
      </c>
      <c r="E1766" t="str">
        <f>Table1[[#This Row],[IndustryCode]]&amp;" - "&amp;Table1[[#This Row],[ShortIndustryTitle]]</f>
        <v>3334 - Ventilation, Heating, Air-Conditioning, And Commercial Refrigeration Equipment Manufacturing</v>
      </c>
      <c r="F1766" t="s">
        <v>751</v>
      </c>
      <c r="G1766">
        <v>2014</v>
      </c>
      <c r="H1766">
        <v>104.842179069987</v>
      </c>
    </row>
    <row r="1767" spans="1:8" x14ac:dyDescent="0.3">
      <c r="A1767" t="s">
        <v>17</v>
      </c>
      <c r="B1767" s="12">
        <v>3334</v>
      </c>
      <c r="C1767" t="s">
        <v>176</v>
      </c>
      <c r="D1767" t="str">
        <f>_xlfn.XLOOKUP(Table1[[#This Row],[IndustryCode]],Metadata!$A$1:$A$64,Metadata!$F$1:$F$64,Table1[[#This Row],[IndustryTitle]])</f>
        <v>Ventilation, Heating, Air-Conditioning, And Commercial Refrigeration Equipment Manufacturing</v>
      </c>
      <c r="E1767" t="str">
        <f>Table1[[#This Row],[IndustryCode]]&amp;" - "&amp;Table1[[#This Row],[ShortIndustryTitle]]</f>
        <v>3334 - Ventilation, Heating, Air-Conditioning, And Commercial Refrigeration Equipment Manufacturing</v>
      </c>
      <c r="F1767" t="s">
        <v>751</v>
      </c>
      <c r="G1767">
        <v>2015</v>
      </c>
      <c r="H1767">
        <v>107.419921895759</v>
      </c>
    </row>
    <row r="1768" spans="1:8" x14ac:dyDescent="0.3">
      <c r="A1768" t="s">
        <v>17</v>
      </c>
      <c r="B1768" s="12">
        <v>3334</v>
      </c>
      <c r="C1768" t="s">
        <v>176</v>
      </c>
      <c r="D1768" t="str">
        <f>_xlfn.XLOOKUP(Table1[[#This Row],[IndustryCode]],Metadata!$A$1:$A$64,Metadata!$F$1:$F$64,Table1[[#This Row],[IndustryTitle]])</f>
        <v>Ventilation, Heating, Air-Conditioning, And Commercial Refrigeration Equipment Manufacturing</v>
      </c>
      <c r="E1768" t="str">
        <f>Table1[[#This Row],[IndustryCode]]&amp;" - "&amp;Table1[[#This Row],[ShortIndustryTitle]]</f>
        <v>3334 - Ventilation, Heating, Air-Conditioning, And Commercial Refrigeration Equipment Manufacturing</v>
      </c>
      <c r="F1768" t="s">
        <v>751</v>
      </c>
      <c r="G1768">
        <v>2016</v>
      </c>
      <c r="H1768">
        <v>108.805401059392</v>
      </c>
    </row>
    <row r="1769" spans="1:8" x14ac:dyDescent="0.3">
      <c r="A1769" t="s">
        <v>17</v>
      </c>
      <c r="B1769" s="12">
        <v>3334</v>
      </c>
      <c r="C1769" t="s">
        <v>176</v>
      </c>
      <c r="D1769" t="str">
        <f>_xlfn.XLOOKUP(Table1[[#This Row],[IndustryCode]],Metadata!$A$1:$A$64,Metadata!$F$1:$F$64,Table1[[#This Row],[IndustryTitle]])</f>
        <v>Ventilation, Heating, Air-Conditioning, And Commercial Refrigeration Equipment Manufacturing</v>
      </c>
      <c r="E1769" t="str">
        <f>Table1[[#This Row],[IndustryCode]]&amp;" - "&amp;Table1[[#This Row],[ShortIndustryTitle]]</f>
        <v>3334 - Ventilation, Heating, Air-Conditioning, And Commercial Refrigeration Equipment Manufacturing</v>
      </c>
      <c r="F1769" t="s">
        <v>751</v>
      </c>
      <c r="G1769">
        <v>2017</v>
      </c>
      <c r="H1769">
        <v>106.306042090411</v>
      </c>
    </row>
    <row r="1770" spans="1:8" x14ac:dyDescent="0.3">
      <c r="A1770" t="s">
        <v>17</v>
      </c>
      <c r="B1770" s="12">
        <v>3334</v>
      </c>
      <c r="C1770" t="s">
        <v>176</v>
      </c>
      <c r="D1770" t="str">
        <f>_xlfn.XLOOKUP(Table1[[#This Row],[IndustryCode]],Metadata!$A$1:$A$64,Metadata!$F$1:$F$64,Table1[[#This Row],[IndustryTitle]])</f>
        <v>Ventilation, Heating, Air-Conditioning, And Commercial Refrigeration Equipment Manufacturing</v>
      </c>
      <c r="E1770" t="str">
        <f>Table1[[#This Row],[IndustryCode]]&amp;" - "&amp;Table1[[#This Row],[ShortIndustryTitle]]</f>
        <v>3334 - Ventilation, Heating, Air-Conditioning, And Commercial Refrigeration Equipment Manufacturing</v>
      </c>
      <c r="F1770" t="s">
        <v>751</v>
      </c>
      <c r="G1770">
        <v>2018</v>
      </c>
      <c r="H1770">
        <v>106.80763892402</v>
      </c>
    </row>
    <row r="1771" spans="1:8" x14ac:dyDescent="0.3">
      <c r="A1771" t="s">
        <v>17</v>
      </c>
      <c r="B1771" s="12">
        <v>3334</v>
      </c>
      <c r="C1771" t="s">
        <v>176</v>
      </c>
      <c r="D1771" t="str">
        <f>_xlfn.XLOOKUP(Table1[[#This Row],[IndustryCode]],Metadata!$A$1:$A$64,Metadata!$F$1:$F$64,Table1[[#This Row],[IndustryTitle]])</f>
        <v>Ventilation, Heating, Air-Conditioning, And Commercial Refrigeration Equipment Manufacturing</v>
      </c>
      <c r="E1771" t="str">
        <f>Table1[[#This Row],[IndustryCode]]&amp;" - "&amp;Table1[[#This Row],[ShortIndustryTitle]]</f>
        <v>3334 - Ventilation, Heating, Air-Conditioning, And Commercial Refrigeration Equipment Manufacturing</v>
      </c>
      <c r="F1771" t="s">
        <v>751</v>
      </c>
      <c r="G1771">
        <v>2019</v>
      </c>
      <c r="H1771">
        <v>107.632753091314</v>
      </c>
    </row>
    <row r="1772" spans="1:8" x14ac:dyDescent="0.3">
      <c r="A1772" t="s">
        <v>17</v>
      </c>
      <c r="B1772" s="12">
        <v>3335</v>
      </c>
      <c r="C1772" t="s">
        <v>177</v>
      </c>
      <c r="D1772" t="str">
        <f>_xlfn.XLOOKUP(Table1[[#This Row],[IndustryCode]],Metadata!$A$1:$A$64,Metadata!$F$1:$F$64,Table1[[#This Row],[IndustryTitle]])</f>
        <v>Metalworking Machinery Manufacturing</v>
      </c>
      <c r="E1772" t="str">
        <f>Table1[[#This Row],[IndustryCode]]&amp;" - "&amp;Table1[[#This Row],[ShortIndustryTitle]]</f>
        <v>3335 - Metalworking Machinery Manufacturing</v>
      </c>
      <c r="F1772" t="s">
        <v>751</v>
      </c>
      <c r="G1772">
        <v>2005</v>
      </c>
      <c r="H1772">
        <v>100</v>
      </c>
    </row>
    <row r="1773" spans="1:8" x14ac:dyDescent="0.3">
      <c r="A1773" t="s">
        <v>17</v>
      </c>
      <c r="B1773" s="12">
        <v>3335</v>
      </c>
      <c r="C1773" t="s">
        <v>177</v>
      </c>
      <c r="D1773" t="str">
        <f>_xlfn.XLOOKUP(Table1[[#This Row],[IndustryCode]],Metadata!$A$1:$A$64,Metadata!$F$1:$F$64,Table1[[#This Row],[IndustryTitle]])</f>
        <v>Metalworking Machinery Manufacturing</v>
      </c>
      <c r="E1773" t="str">
        <f>Table1[[#This Row],[IndustryCode]]&amp;" - "&amp;Table1[[#This Row],[ShortIndustryTitle]]</f>
        <v>3335 - Metalworking Machinery Manufacturing</v>
      </c>
      <c r="F1773" t="s">
        <v>751</v>
      </c>
      <c r="G1773">
        <v>2006</v>
      </c>
      <c r="H1773">
        <v>102.40944029150501</v>
      </c>
    </row>
    <row r="1774" spans="1:8" x14ac:dyDescent="0.3">
      <c r="A1774" t="s">
        <v>17</v>
      </c>
      <c r="B1774" s="12">
        <v>3335</v>
      </c>
      <c r="C1774" t="s">
        <v>177</v>
      </c>
      <c r="D1774" t="str">
        <f>_xlfn.XLOOKUP(Table1[[#This Row],[IndustryCode]],Metadata!$A$1:$A$64,Metadata!$F$1:$F$64,Table1[[#This Row],[IndustryTitle]])</f>
        <v>Metalworking Machinery Manufacturing</v>
      </c>
      <c r="E1774" t="str">
        <f>Table1[[#This Row],[IndustryCode]]&amp;" - "&amp;Table1[[#This Row],[ShortIndustryTitle]]</f>
        <v>3335 - Metalworking Machinery Manufacturing</v>
      </c>
      <c r="F1774" t="s">
        <v>751</v>
      </c>
      <c r="G1774">
        <v>2007</v>
      </c>
      <c r="H1774">
        <v>101.41030207794</v>
      </c>
    </row>
    <row r="1775" spans="1:8" x14ac:dyDescent="0.3">
      <c r="A1775" t="s">
        <v>17</v>
      </c>
      <c r="B1775" s="12">
        <v>3335</v>
      </c>
      <c r="C1775" t="s">
        <v>177</v>
      </c>
      <c r="D1775" t="str">
        <f>_xlfn.XLOOKUP(Table1[[#This Row],[IndustryCode]],Metadata!$A$1:$A$64,Metadata!$F$1:$F$64,Table1[[#This Row],[IndustryTitle]])</f>
        <v>Metalworking Machinery Manufacturing</v>
      </c>
      <c r="E1775" t="str">
        <f>Table1[[#This Row],[IndustryCode]]&amp;" - "&amp;Table1[[#This Row],[ShortIndustryTitle]]</f>
        <v>3335 - Metalworking Machinery Manufacturing</v>
      </c>
      <c r="F1775" t="s">
        <v>751</v>
      </c>
      <c r="G1775">
        <v>2008</v>
      </c>
      <c r="H1775">
        <v>103.277895478294</v>
      </c>
    </row>
    <row r="1776" spans="1:8" x14ac:dyDescent="0.3">
      <c r="A1776" t="s">
        <v>17</v>
      </c>
      <c r="B1776" s="12">
        <v>3335</v>
      </c>
      <c r="C1776" t="s">
        <v>177</v>
      </c>
      <c r="D1776" t="str">
        <f>_xlfn.XLOOKUP(Table1[[#This Row],[IndustryCode]],Metadata!$A$1:$A$64,Metadata!$F$1:$F$64,Table1[[#This Row],[IndustryTitle]])</f>
        <v>Metalworking Machinery Manufacturing</v>
      </c>
      <c r="E1776" t="str">
        <f>Table1[[#This Row],[IndustryCode]]&amp;" - "&amp;Table1[[#This Row],[ShortIndustryTitle]]</f>
        <v>3335 - Metalworking Machinery Manufacturing</v>
      </c>
      <c r="F1776" t="s">
        <v>751</v>
      </c>
      <c r="G1776">
        <v>2009</v>
      </c>
      <c r="H1776">
        <v>103.221313503209</v>
      </c>
    </row>
    <row r="1777" spans="1:8" x14ac:dyDescent="0.3">
      <c r="A1777" t="s">
        <v>17</v>
      </c>
      <c r="B1777" s="12">
        <v>3335</v>
      </c>
      <c r="C1777" t="s">
        <v>177</v>
      </c>
      <c r="D1777" t="str">
        <f>_xlfn.XLOOKUP(Table1[[#This Row],[IndustryCode]],Metadata!$A$1:$A$64,Metadata!$F$1:$F$64,Table1[[#This Row],[IndustryTitle]])</f>
        <v>Metalworking Machinery Manufacturing</v>
      </c>
      <c r="E1777" t="str">
        <f>Table1[[#This Row],[IndustryCode]]&amp;" - "&amp;Table1[[#This Row],[ShortIndustryTitle]]</f>
        <v>3335 - Metalworking Machinery Manufacturing</v>
      </c>
      <c r="F1777" t="s">
        <v>751</v>
      </c>
      <c r="G1777">
        <v>2010</v>
      </c>
      <c r="H1777">
        <v>105.28863001035199</v>
      </c>
    </row>
    <row r="1778" spans="1:8" x14ac:dyDescent="0.3">
      <c r="A1778" t="s">
        <v>17</v>
      </c>
      <c r="B1778" s="12">
        <v>3335</v>
      </c>
      <c r="C1778" t="s">
        <v>177</v>
      </c>
      <c r="D1778" t="str">
        <f>_xlfn.XLOOKUP(Table1[[#This Row],[IndustryCode]],Metadata!$A$1:$A$64,Metadata!$F$1:$F$64,Table1[[#This Row],[IndustryTitle]])</f>
        <v>Metalworking Machinery Manufacturing</v>
      </c>
      <c r="E1778" t="str">
        <f>Table1[[#This Row],[IndustryCode]]&amp;" - "&amp;Table1[[#This Row],[ShortIndustryTitle]]</f>
        <v>3335 - Metalworking Machinery Manufacturing</v>
      </c>
      <c r="F1778" t="s">
        <v>751</v>
      </c>
      <c r="G1778">
        <v>2011</v>
      </c>
      <c r="H1778">
        <v>103.37796438502799</v>
      </c>
    </row>
    <row r="1779" spans="1:8" x14ac:dyDescent="0.3">
      <c r="A1779" t="s">
        <v>17</v>
      </c>
      <c r="B1779" s="12">
        <v>3335</v>
      </c>
      <c r="C1779" t="s">
        <v>177</v>
      </c>
      <c r="D1779" t="str">
        <f>_xlfn.XLOOKUP(Table1[[#This Row],[IndustryCode]],Metadata!$A$1:$A$64,Metadata!$F$1:$F$64,Table1[[#This Row],[IndustryTitle]])</f>
        <v>Metalworking Machinery Manufacturing</v>
      </c>
      <c r="E1779" t="str">
        <f>Table1[[#This Row],[IndustryCode]]&amp;" - "&amp;Table1[[#This Row],[ShortIndustryTitle]]</f>
        <v>3335 - Metalworking Machinery Manufacturing</v>
      </c>
      <c r="F1779" t="s">
        <v>751</v>
      </c>
      <c r="G1779">
        <v>2012</v>
      </c>
      <c r="H1779">
        <v>103.900055023588</v>
      </c>
    </row>
    <row r="1780" spans="1:8" x14ac:dyDescent="0.3">
      <c r="A1780" t="s">
        <v>17</v>
      </c>
      <c r="B1780" s="12">
        <v>3335</v>
      </c>
      <c r="C1780" t="s">
        <v>177</v>
      </c>
      <c r="D1780" t="str">
        <f>_xlfn.XLOOKUP(Table1[[#This Row],[IndustryCode]],Metadata!$A$1:$A$64,Metadata!$F$1:$F$64,Table1[[#This Row],[IndustryTitle]])</f>
        <v>Metalworking Machinery Manufacturing</v>
      </c>
      <c r="E1780" t="str">
        <f>Table1[[#This Row],[IndustryCode]]&amp;" - "&amp;Table1[[#This Row],[ShortIndustryTitle]]</f>
        <v>3335 - Metalworking Machinery Manufacturing</v>
      </c>
      <c r="F1780" t="s">
        <v>751</v>
      </c>
      <c r="G1780">
        <v>2013</v>
      </c>
      <c r="H1780">
        <v>106.33869352674699</v>
      </c>
    </row>
    <row r="1781" spans="1:8" x14ac:dyDescent="0.3">
      <c r="A1781" t="s">
        <v>17</v>
      </c>
      <c r="B1781" s="12">
        <v>3335</v>
      </c>
      <c r="C1781" t="s">
        <v>177</v>
      </c>
      <c r="D1781" t="str">
        <f>_xlfn.XLOOKUP(Table1[[#This Row],[IndustryCode]],Metadata!$A$1:$A$64,Metadata!$F$1:$F$64,Table1[[#This Row],[IndustryTitle]])</f>
        <v>Metalworking Machinery Manufacturing</v>
      </c>
      <c r="E1781" t="str">
        <f>Table1[[#This Row],[IndustryCode]]&amp;" - "&amp;Table1[[#This Row],[ShortIndustryTitle]]</f>
        <v>3335 - Metalworking Machinery Manufacturing</v>
      </c>
      <c r="F1781" t="s">
        <v>751</v>
      </c>
      <c r="G1781">
        <v>2014</v>
      </c>
      <c r="H1781">
        <v>108.354664424169</v>
      </c>
    </row>
    <row r="1782" spans="1:8" x14ac:dyDescent="0.3">
      <c r="A1782" t="s">
        <v>17</v>
      </c>
      <c r="B1782" s="12">
        <v>3335</v>
      </c>
      <c r="C1782" t="s">
        <v>177</v>
      </c>
      <c r="D1782" t="str">
        <f>_xlfn.XLOOKUP(Table1[[#This Row],[IndustryCode]],Metadata!$A$1:$A$64,Metadata!$F$1:$F$64,Table1[[#This Row],[IndustryTitle]])</f>
        <v>Metalworking Machinery Manufacturing</v>
      </c>
      <c r="E1782" t="str">
        <f>Table1[[#This Row],[IndustryCode]]&amp;" - "&amp;Table1[[#This Row],[ShortIndustryTitle]]</f>
        <v>3335 - Metalworking Machinery Manufacturing</v>
      </c>
      <c r="F1782" t="s">
        <v>751</v>
      </c>
      <c r="G1782">
        <v>2015</v>
      </c>
      <c r="H1782">
        <v>107.070092769083</v>
      </c>
    </row>
    <row r="1783" spans="1:8" x14ac:dyDescent="0.3">
      <c r="A1783" t="s">
        <v>17</v>
      </c>
      <c r="B1783" s="12">
        <v>3335</v>
      </c>
      <c r="C1783" t="s">
        <v>177</v>
      </c>
      <c r="D1783" t="str">
        <f>_xlfn.XLOOKUP(Table1[[#This Row],[IndustryCode]],Metadata!$A$1:$A$64,Metadata!$F$1:$F$64,Table1[[#This Row],[IndustryTitle]])</f>
        <v>Metalworking Machinery Manufacturing</v>
      </c>
      <c r="E1783" t="str">
        <f>Table1[[#This Row],[IndustryCode]]&amp;" - "&amp;Table1[[#This Row],[ShortIndustryTitle]]</f>
        <v>3335 - Metalworking Machinery Manufacturing</v>
      </c>
      <c r="F1783" t="s">
        <v>751</v>
      </c>
      <c r="G1783">
        <v>2016</v>
      </c>
      <c r="H1783">
        <v>108.78275852197901</v>
      </c>
    </row>
    <row r="1784" spans="1:8" x14ac:dyDescent="0.3">
      <c r="A1784" t="s">
        <v>17</v>
      </c>
      <c r="B1784" s="12">
        <v>3335</v>
      </c>
      <c r="C1784" t="s">
        <v>177</v>
      </c>
      <c r="D1784" t="str">
        <f>_xlfn.XLOOKUP(Table1[[#This Row],[IndustryCode]],Metadata!$A$1:$A$64,Metadata!$F$1:$F$64,Table1[[#This Row],[IndustryTitle]])</f>
        <v>Metalworking Machinery Manufacturing</v>
      </c>
      <c r="E1784" t="str">
        <f>Table1[[#This Row],[IndustryCode]]&amp;" - "&amp;Table1[[#This Row],[ShortIndustryTitle]]</f>
        <v>3335 - Metalworking Machinery Manufacturing</v>
      </c>
      <c r="F1784" t="s">
        <v>751</v>
      </c>
      <c r="G1784">
        <v>2017</v>
      </c>
      <c r="H1784">
        <v>105.960105415453</v>
      </c>
    </row>
    <row r="1785" spans="1:8" x14ac:dyDescent="0.3">
      <c r="A1785" t="s">
        <v>17</v>
      </c>
      <c r="B1785" s="12">
        <v>3335</v>
      </c>
      <c r="C1785" t="s">
        <v>177</v>
      </c>
      <c r="D1785" t="str">
        <f>_xlfn.XLOOKUP(Table1[[#This Row],[IndustryCode]],Metadata!$A$1:$A$64,Metadata!$F$1:$F$64,Table1[[#This Row],[IndustryTitle]])</f>
        <v>Metalworking Machinery Manufacturing</v>
      </c>
      <c r="E1785" t="str">
        <f>Table1[[#This Row],[IndustryCode]]&amp;" - "&amp;Table1[[#This Row],[ShortIndustryTitle]]</f>
        <v>3335 - Metalworking Machinery Manufacturing</v>
      </c>
      <c r="F1785" t="s">
        <v>751</v>
      </c>
      <c r="G1785">
        <v>2018</v>
      </c>
      <c r="H1785">
        <v>106.60412865971701</v>
      </c>
    </row>
    <row r="1786" spans="1:8" x14ac:dyDescent="0.3">
      <c r="A1786" t="s">
        <v>17</v>
      </c>
      <c r="B1786" s="12">
        <v>3335</v>
      </c>
      <c r="C1786" t="s">
        <v>177</v>
      </c>
      <c r="D1786" t="str">
        <f>_xlfn.XLOOKUP(Table1[[#This Row],[IndustryCode]],Metadata!$A$1:$A$64,Metadata!$F$1:$F$64,Table1[[#This Row],[IndustryTitle]])</f>
        <v>Metalworking Machinery Manufacturing</v>
      </c>
      <c r="E1786" t="str">
        <f>Table1[[#This Row],[IndustryCode]]&amp;" - "&amp;Table1[[#This Row],[ShortIndustryTitle]]</f>
        <v>3335 - Metalworking Machinery Manufacturing</v>
      </c>
      <c r="F1786" t="s">
        <v>751</v>
      </c>
      <c r="G1786">
        <v>2019</v>
      </c>
      <c r="H1786">
        <v>104.336840049302</v>
      </c>
    </row>
    <row r="1787" spans="1:8" x14ac:dyDescent="0.3">
      <c r="A1787" t="s">
        <v>17</v>
      </c>
      <c r="B1787" s="12">
        <v>3336</v>
      </c>
      <c r="C1787" t="s">
        <v>178</v>
      </c>
      <c r="D1787" t="str">
        <f>_xlfn.XLOOKUP(Table1[[#This Row],[IndustryCode]],Metadata!$A$1:$A$64,Metadata!$F$1:$F$64,Table1[[#This Row],[IndustryTitle]])</f>
        <v>Engine, Turbine, And Power Transmission Equipment Manufacturing</v>
      </c>
      <c r="E1787" t="str">
        <f>Table1[[#This Row],[IndustryCode]]&amp;" - "&amp;Table1[[#This Row],[ShortIndustryTitle]]</f>
        <v>3336 - Engine, Turbine, And Power Transmission Equipment Manufacturing</v>
      </c>
      <c r="F1787" t="s">
        <v>751</v>
      </c>
      <c r="G1787">
        <v>2005</v>
      </c>
      <c r="H1787">
        <v>100</v>
      </c>
    </row>
    <row r="1788" spans="1:8" x14ac:dyDescent="0.3">
      <c r="A1788" t="s">
        <v>17</v>
      </c>
      <c r="B1788" s="12">
        <v>3336</v>
      </c>
      <c r="C1788" t="s">
        <v>178</v>
      </c>
      <c r="D1788" t="str">
        <f>_xlfn.XLOOKUP(Table1[[#This Row],[IndustryCode]],Metadata!$A$1:$A$64,Metadata!$F$1:$F$64,Table1[[#This Row],[IndustryTitle]])</f>
        <v>Engine, Turbine, And Power Transmission Equipment Manufacturing</v>
      </c>
      <c r="E1788" t="str">
        <f>Table1[[#This Row],[IndustryCode]]&amp;" - "&amp;Table1[[#This Row],[ShortIndustryTitle]]</f>
        <v>3336 - Engine, Turbine, And Power Transmission Equipment Manufacturing</v>
      </c>
      <c r="F1788" t="s">
        <v>751</v>
      </c>
      <c r="G1788">
        <v>2006</v>
      </c>
      <c r="H1788">
        <v>101.07909589705901</v>
      </c>
    </row>
    <row r="1789" spans="1:8" x14ac:dyDescent="0.3">
      <c r="A1789" t="s">
        <v>17</v>
      </c>
      <c r="B1789" s="12">
        <v>3336</v>
      </c>
      <c r="C1789" t="s">
        <v>178</v>
      </c>
      <c r="D1789" t="str">
        <f>_xlfn.XLOOKUP(Table1[[#This Row],[IndustryCode]],Metadata!$A$1:$A$64,Metadata!$F$1:$F$64,Table1[[#This Row],[IndustryTitle]])</f>
        <v>Engine, Turbine, And Power Transmission Equipment Manufacturing</v>
      </c>
      <c r="E1789" t="str">
        <f>Table1[[#This Row],[IndustryCode]]&amp;" - "&amp;Table1[[#This Row],[ShortIndustryTitle]]</f>
        <v>3336 - Engine, Turbine, And Power Transmission Equipment Manufacturing</v>
      </c>
      <c r="F1789" t="s">
        <v>751</v>
      </c>
      <c r="G1789">
        <v>2007</v>
      </c>
      <c r="H1789">
        <v>102.519216603968</v>
      </c>
    </row>
    <row r="1790" spans="1:8" x14ac:dyDescent="0.3">
      <c r="A1790" t="s">
        <v>17</v>
      </c>
      <c r="B1790" s="12">
        <v>3336</v>
      </c>
      <c r="C1790" t="s">
        <v>178</v>
      </c>
      <c r="D1790" t="str">
        <f>_xlfn.XLOOKUP(Table1[[#This Row],[IndustryCode]],Metadata!$A$1:$A$64,Metadata!$F$1:$F$64,Table1[[#This Row],[IndustryTitle]])</f>
        <v>Engine, Turbine, And Power Transmission Equipment Manufacturing</v>
      </c>
      <c r="E1790" t="str">
        <f>Table1[[#This Row],[IndustryCode]]&amp;" - "&amp;Table1[[#This Row],[ShortIndustryTitle]]</f>
        <v>3336 - Engine, Turbine, And Power Transmission Equipment Manufacturing</v>
      </c>
      <c r="F1790" t="s">
        <v>751</v>
      </c>
      <c r="G1790">
        <v>2008</v>
      </c>
      <c r="H1790">
        <v>99.987260425064406</v>
      </c>
    </row>
    <row r="1791" spans="1:8" x14ac:dyDescent="0.3">
      <c r="A1791" t="s">
        <v>17</v>
      </c>
      <c r="B1791" s="12">
        <v>3336</v>
      </c>
      <c r="C1791" t="s">
        <v>178</v>
      </c>
      <c r="D1791" t="str">
        <f>_xlfn.XLOOKUP(Table1[[#This Row],[IndustryCode]],Metadata!$A$1:$A$64,Metadata!$F$1:$F$64,Table1[[#This Row],[IndustryTitle]])</f>
        <v>Engine, Turbine, And Power Transmission Equipment Manufacturing</v>
      </c>
      <c r="E1791" t="str">
        <f>Table1[[#This Row],[IndustryCode]]&amp;" - "&amp;Table1[[#This Row],[ShortIndustryTitle]]</f>
        <v>3336 - Engine, Turbine, And Power Transmission Equipment Manufacturing</v>
      </c>
      <c r="F1791" t="s">
        <v>751</v>
      </c>
      <c r="G1791">
        <v>2009</v>
      </c>
      <c r="H1791">
        <v>100.928463780154</v>
      </c>
    </row>
    <row r="1792" spans="1:8" x14ac:dyDescent="0.3">
      <c r="A1792" t="s">
        <v>17</v>
      </c>
      <c r="B1792" s="12">
        <v>3336</v>
      </c>
      <c r="C1792" t="s">
        <v>178</v>
      </c>
      <c r="D1792" t="str">
        <f>_xlfn.XLOOKUP(Table1[[#This Row],[IndustryCode]],Metadata!$A$1:$A$64,Metadata!$F$1:$F$64,Table1[[#This Row],[IndustryTitle]])</f>
        <v>Engine, Turbine, And Power Transmission Equipment Manufacturing</v>
      </c>
      <c r="E1792" t="str">
        <f>Table1[[#This Row],[IndustryCode]]&amp;" - "&amp;Table1[[#This Row],[ShortIndustryTitle]]</f>
        <v>3336 - Engine, Turbine, And Power Transmission Equipment Manufacturing</v>
      </c>
      <c r="F1792" t="s">
        <v>751</v>
      </c>
      <c r="G1792">
        <v>2010</v>
      </c>
      <c r="H1792">
        <v>100.99543280730801</v>
      </c>
    </row>
    <row r="1793" spans="1:8" x14ac:dyDescent="0.3">
      <c r="A1793" t="s">
        <v>17</v>
      </c>
      <c r="B1793" s="12">
        <v>3336</v>
      </c>
      <c r="C1793" t="s">
        <v>178</v>
      </c>
      <c r="D1793" t="str">
        <f>_xlfn.XLOOKUP(Table1[[#This Row],[IndustryCode]],Metadata!$A$1:$A$64,Metadata!$F$1:$F$64,Table1[[#This Row],[IndustryTitle]])</f>
        <v>Engine, Turbine, And Power Transmission Equipment Manufacturing</v>
      </c>
      <c r="E1793" t="str">
        <f>Table1[[#This Row],[IndustryCode]]&amp;" - "&amp;Table1[[#This Row],[ShortIndustryTitle]]</f>
        <v>3336 - Engine, Turbine, And Power Transmission Equipment Manufacturing</v>
      </c>
      <c r="F1793" t="s">
        <v>751</v>
      </c>
      <c r="G1793">
        <v>2011</v>
      </c>
      <c r="H1793">
        <v>103.584828637002</v>
      </c>
    </row>
    <row r="1794" spans="1:8" x14ac:dyDescent="0.3">
      <c r="A1794" t="s">
        <v>17</v>
      </c>
      <c r="B1794" s="12">
        <v>3336</v>
      </c>
      <c r="C1794" t="s">
        <v>178</v>
      </c>
      <c r="D1794" t="str">
        <f>_xlfn.XLOOKUP(Table1[[#This Row],[IndustryCode]],Metadata!$A$1:$A$64,Metadata!$F$1:$F$64,Table1[[#This Row],[IndustryTitle]])</f>
        <v>Engine, Turbine, And Power Transmission Equipment Manufacturing</v>
      </c>
      <c r="E1794" t="str">
        <f>Table1[[#This Row],[IndustryCode]]&amp;" - "&amp;Table1[[#This Row],[ShortIndustryTitle]]</f>
        <v>3336 - Engine, Turbine, And Power Transmission Equipment Manufacturing</v>
      </c>
      <c r="F1794" t="s">
        <v>751</v>
      </c>
      <c r="G1794">
        <v>2012</v>
      </c>
      <c r="H1794">
        <v>110.044960442231</v>
      </c>
    </row>
    <row r="1795" spans="1:8" x14ac:dyDescent="0.3">
      <c r="A1795" t="s">
        <v>17</v>
      </c>
      <c r="B1795" s="12">
        <v>3336</v>
      </c>
      <c r="C1795" t="s">
        <v>178</v>
      </c>
      <c r="D1795" t="str">
        <f>_xlfn.XLOOKUP(Table1[[#This Row],[IndustryCode]],Metadata!$A$1:$A$64,Metadata!$F$1:$F$64,Table1[[#This Row],[IndustryTitle]])</f>
        <v>Engine, Turbine, And Power Transmission Equipment Manufacturing</v>
      </c>
      <c r="E1795" t="str">
        <f>Table1[[#This Row],[IndustryCode]]&amp;" - "&amp;Table1[[#This Row],[ShortIndustryTitle]]</f>
        <v>3336 - Engine, Turbine, And Power Transmission Equipment Manufacturing</v>
      </c>
      <c r="F1795" t="s">
        <v>751</v>
      </c>
      <c r="G1795">
        <v>2013</v>
      </c>
      <c r="H1795">
        <v>107.118114855613</v>
      </c>
    </row>
    <row r="1796" spans="1:8" x14ac:dyDescent="0.3">
      <c r="A1796" t="s">
        <v>17</v>
      </c>
      <c r="B1796" s="12">
        <v>3336</v>
      </c>
      <c r="C1796" t="s">
        <v>178</v>
      </c>
      <c r="D1796" t="str">
        <f>_xlfn.XLOOKUP(Table1[[#This Row],[IndustryCode]],Metadata!$A$1:$A$64,Metadata!$F$1:$F$64,Table1[[#This Row],[IndustryTitle]])</f>
        <v>Engine, Turbine, And Power Transmission Equipment Manufacturing</v>
      </c>
      <c r="E1796" t="str">
        <f>Table1[[#This Row],[IndustryCode]]&amp;" - "&amp;Table1[[#This Row],[ShortIndustryTitle]]</f>
        <v>3336 - Engine, Turbine, And Power Transmission Equipment Manufacturing</v>
      </c>
      <c r="F1796" t="s">
        <v>751</v>
      </c>
      <c r="G1796">
        <v>2014</v>
      </c>
      <c r="H1796">
        <v>107.10069942629001</v>
      </c>
    </row>
    <row r="1797" spans="1:8" x14ac:dyDescent="0.3">
      <c r="A1797" t="s">
        <v>17</v>
      </c>
      <c r="B1797" s="12">
        <v>3336</v>
      </c>
      <c r="C1797" t="s">
        <v>178</v>
      </c>
      <c r="D1797" t="str">
        <f>_xlfn.XLOOKUP(Table1[[#This Row],[IndustryCode]],Metadata!$A$1:$A$64,Metadata!$F$1:$F$64,Table1[[#This Row],[IndustryTitle]])</f>
        <v>Engine, Turbine, And Power Transmission Equipment Manufacturing</v>
      </c>
      <c r="E1797" t="str">
        <f>Table1[[#This Row],[IndustryCode]]&amp;" - "&amp;Table1[[#This Row],[ShortIndustryTitle]]</f>
        <v>3336 - Engine, Turbine, And Power Transmission Equipment Manufacturing</v>
      </c>
      <c r="F1797" t="s">
        <v>751</v>
      </c>
      <c r="G1797">
        <v>2015</v>
      </c>
      <c r="H1797">
        <v>106.68541666257801</v>
      </c>
    </row>
    <row r="1798" spans="1:8" x14ac:dyDescent="0.3">
      <c r="A1798" t="s">
        <v>17</v>
      </c>
      <c r="B1798" s="12">
        <v>3336</v>
      </c>
      <c r="C1798" t="s">
        <v>178</v>
      </c>
      <c r="D1798" t="str">
        <f>_xlfn.XLOOKUP(Table1[[#This Row],[IndustryCode]],Metadata!$A$1:$A$64,Metadata!$F$1:$F$64,Table1[[#This Row],[IndustryTitle]])</f>
        <v>Engine, Turbine, And Power Transmission Equipment Manufacturing</v>
      </c>
      <c r="E1798" t="str">
        <f>Table1[[#This Row],[IndustryCode]]&amp;" - "&amp;Table1[[#This Row],[ShortIndustryTitle]]</f>
        <v>3336 - Engine, Turbine, And Power Transmission Equipment Manufacturing</v>
      </c>
      <c r="F1798" t="s">
        <v>751</v>
      </c>
      <c r="G1798">
        <v>2016</v>
      </c>
      <c r="H1798">
        <v>107.933376408378</v>
      </c>
    </row>
    <row r="1799" spans="1:8" x14ac:dyDescent="0.3">
      <c r="A1799" t="s">
        <v>17</v>
      </c>
      <c r="B1799" s="12">
        <v>3336</v>
      </c>
      <c r="C1799" t="s">
        <v>178</v>
      </c>
      <c r="D1799" t="str">
        <f>_xlfn.XLOOKUP(Table1[[#This Row],[IndustryCode]],Metadata!$A$1:$A$64,Metadata!$F$1:$F$64,Table1[[#This Row],[IndustryTitle]])</f>
        <v>Engine, Turbine, And Power Transmission Equipment Manufacturing</v>
      </c>
      <c r="E1799" t="str">
        <f>Table1[[#This Row],[IndustryCode]]&amp;" - "&amp;Table1[[#This Row],[ShortIndustryTitle]]</f>
        <v>3336 - Engine, Turbine, And Power Transmission Equipment Manufacturing</v>
      </c>
      <c r="F1799" t="s">
        <v>751</v>
      </c>
      <c r="G1799">
        <v>2017</v>
      </c>
      <c r="H1799">
        <v>106.11664644537299</v>
      </c>
    </row>
    <row r="1800" spans="1:8" x14ac:dyDescent="0.3">
      <c r="A1800" t="s">
        <v>17</v>
      </c>
      <c r="B1800" s="12">
        <v>3336</v>
      </c>
      <c r="C1800" t="s">
        <v>178</v>
      </c>
      <c r="D1800" t="str">
        <f>_xlfn.XLOOKUP(Table1[[#This Row],[IndustryCode]],Metadata!$A$1:$A$64,Metadata!$F$1:$F$64,Table1[[#This Row],[IndustryTitle]])</f>
        <v>Engine, Turbine, And Power Transmission Equipment Manufacturing</v>
      </c>
      <c r="E1800" t="str">
        <f>Table1[[#This Row],[IndustryCode]]&amp;" - "&amp;Table1[[#This Row],[ShortIndustryTitle]]</f>
        <v>3336 - Engine, Turbine, And Power Transmission Equipment Manufacturing</v>
      </c>
      <c r="F1800" t="s">
        <v>751</v>
      </c>
      <c r="G1800">
        <v>2018</v>
      </c>
      <c r="H1800">
        <v>109.33902237313799</v>
      </c>
    </row>
    <row r="1801" spans="1:8" x14ac:dyDescent="0.3">
      <c r="A1801" t="s">
        <v>17</v>
      </c>
      <c r="B1801" s="12">
        <v>3336</v>
      </c>
      <c r="C1801" t="s">
        <v>178</v>
      </c>
      <c r="D1801" t="str">
        <f>_xlfn.XLOOKUP(Table1[[#This Row],[IndustryCode]],Metadata!$A$1:$A$64,Metadata!$F$1:$F$64,Table1[[#This Row],[IndustryTitle]])</f>
        <v>Engine, Turbine, And Power Transmission Equipment Manufacturing</v>
      </c>
      <c r="E1801" t="str">
        <f>Table1[[#This Row],[IndustryCode]]&amp;" - "&amp;Table1[[#This Row],[ShortIndustryTitle]]</f>
        <v>3336 - Engine, Turbine, And Power Transmission Equipment Manufacturing</v>
      </c>
      <c r="F1801" t="s">
        <v>751</v>
      </c>
      <c r="G1801">
        <v>2019</v>
      </c>
      <c r="H1801">
        <v>106.720953932838</v>
      </c>
    </row>
    <row r="1802" spans="1:8" x14ac:dyDescent="0.3">
      <c r="A1802" t="s">
        <v>17</v>
      </c>
      <c r="B1802" s="12">
        <v>3339</v>
      </c>
      <c r="C1802" t="s">
        <v>179</v>
      </c>
      <c r="D1802" t="str">
        <f>_xlfn.XLOOKUP(Table1[[#This Row],[IndustryCode]],Metadata!$A$1:$A$64,Metadata!$F$1:$F$64,Table1[[#This Row],[IndustryTitle]])</f>
        <v>Other General Purpose Machinery Manufacturing</v>
      </c>
      <c r="E1802" t="str">
        <f>Table1[[#This Row],[IndustryCode]]&amp;" - "&amp;Table1[[#This Row],[ShortIndustryTitle]]</f>
        <v>3339 - Other General Purpose Machinery Manufacturing</v>
      </c>
      <c r="F1802" t="s">
        <v>751</v>
      </c>
      <c r="G1802">
        <v>2005</v>
      </c>
      <c r="H1802">
        <v>100</v>
      </c>
    </row>
    <row r="1803" spans="1:8" x14ac:dyDescent="0.3">
      <c r="A1803" t="s">
        <v>17</v>
      </c>
      <c r="B1803" s="12">
        <v>3339</v>
      </c>
      <c r="C1803" t="s">
        <v>179</v>
      </c>
      <c r="D1803" t="str">
        <f>_xlfn.XLOOKUP(Table1[[#This Row],[IndustryCode]],Metadata!$A$1:$A$64,Metadata!$F$1:$F$64,Table1[[#This Row],[IndustryTitle]])</f>
        <v>Other General Purpose Machinery Manufacturing</v>
      </c>
      <c r="E1803" t="str">
        <f>Table1[[#This Row],[IndustryCode]]&amp;" - "&amp;Table1[[#This Row],[ShortIndustryTitle]]</f>
        <v>3339 - Other General Purpose Machinery Manufacturing</v>
      </c>
      <c r="F1803" t="s">
        <v>751</v>
      </c>
      <c r="G1803">
        <v>2006</v>
      </c>
      <c r="H1803">
        <v>100.483033045458</v>
      </c>
    </row>
    <row r="1804" spans="1:8" x14ac:dyDescent="0.3">
      <c r="A1804" t="s">
        <v>17</v>
      </c>
      <c r="B1804" s="12">
        <v>3339</v>
      </c>
      <c r="C1804" t="s">
        <v>179</v>
      </c>
      <c r="D1804" t="str">
        <f>_xlfn.XLOOKUP(Table1[[#This Row],[IndustryCode]],Metadata!$A$1:$A$64,Metadata!$F$1:$F$64,Table1[[#This Row],[IndustryTitle]])</f>
        <v>Other General Purpose Machinery Manufacturing</v>
      </c>
      <c r="E1804" t="str">
        <f>Table1[[#This Row],[IndustryCode]]&amp;" - "&amp;Table1[[#This Row],[ShortIndustryTitle]]</f>
        <v>3339 - Other General Purpose Machinery Manufacturing</v>
      </c>
      <c r="F1804" t="s">
        <v>751</v>
      </c>
      <c r="G1804">
        <v>2007</v>
      </c>
      <c r="H1804">
        <v>101.331672818838</v>
      </c>
    </row>
    <row r="1805" spans="1:8" x14ac:dyDescent="0.3">
      <c r="A1805" t="s">
        <v>17</v>
      </c>
      <c r="B1805" s="12">
        <v>3339</v>
      </c>
      <c r="C1805" t="s">
        <v>179</v>
      </c>
      <c r="D1805" t="str">
        <f>_xlfn.XLOOKUP(Table1[[#This Row],[IndustryCode]],Metadata!$A$1:$A$64,Metadata!$F$1:$F$64,Table1[[#This Row],[IndustryTitle]])</f>
        <v>Other General Purpose Machinery Manufacturing</v>
      </c>
      <c r="E1805" t="str">
        <f>Table1[[#This Row],[IndustryCode]]&amp;" - "&amp;Table1[[#This Row],[ShortIndustryTitle]]</f>
        <v>3339 - Other General Purpose Machinery Manufacturing</v>
      </c>
      <c r="F1805" t="s">
        <v>751</v>
      </c>
      <c r="G1805">
        <v>2008</v>
      </c>
      <c r="H1805">
        <v>102.096822201734</v>
      </c>
    </row>
    <row r="1806" spans="1:8" x14ac:dyDescent="0.3">
      <c r="A1806" t="s">
        <v>17</v>
      </c>
      <c r="B1806" s="12">
        <v>3339</v>
      </c>
      <c r="C1806" t="s">
        <v>179</v>
      </c>
      <c r="D1806" t="str">
        <f>_xlfn.XLOOKUP(Table1[[#This Row],[IndustryCode]],Metadata!$A$1:$A$64,Metadata!$F$1:$F$64,Table1[[#This Row],[IndustryTitle]])</f>
        <v>Other General Purpose Machinery Manufacturing</v>
      </c>
      <c r="E1806" t="str">
        <f>Table1[[#This Row],[IndustryCode]]&amp;" - "&amp;Table1[[#This Row],[ShortIndustryTitle]]</f>
        <v>3339 - Other General Purpose Machinery Manufacturing</v>
      </c>
      <c r="F1806" t="s">
        <v>751</v>
      </c>
      <c r="G1806">
        <v>2009</v>
      </c>
      <c r="H1806">
        <v>104.21816774988601</v>
      </c>
    </row>
    <row r="1807" spans="1:8" x14ac:dyDescent="0.3">
      <c r="A1807" t="s">
        <v>17</v>
      </c>
      <c r="B1807" s="12">
        <v>3339</v>
      </c>
      <c r="C1807" t="s">
        <v>179</v>
      </c>
      <c r="D1807" t="str">
        <f>_xlfn.XLOOKUP(Table1[[#This Row],[IndustryCode]],Metadata!$A$1:$A$64,Metadata!$F$1:$F$64,Table1[[#This Row],[IndustryTitle]])</f>
        <v>Other General Purpose Machinery Manufacturing</v>
      </c>
      <c r="E1807" t="str">
        <f>Table1[[#This Row],[IndustryCode]]&amp;" - "&amp;Table1[[#This Row],[ShortIndustryTitle]]</f>
        <v>3339 - Other General Purpose Machinery Manufacturing</v>
      </c>
      <c r="F1807" t="s">
        <v>751</v>
      </c>
      <c r="G1807">
        <v>2010</v>
      </c>
      <c r="H1807">
        <v>105.330659114486</v>
      </c>
    </row>
    <row r="1808" spans="1:8" x14ac:dyDescent="0.3">
      <c r="A1808" t="s">
        <v>17</v>
      </c>
      <c r="B1808" s="12">
        <v>3339</v>
      </c>
      <c r="C1808" t="s">
        <v>179</v>
      </c>
      <c r="D1808" t="str">
        <f>_xlfn.XLOOKUP(Table1[[#This Row],[IndustryCode]],Metadata!$A$1:$A$64,Metadata!$F$1:$F$64,Table1[[#This Row],[IndustryTitle]])</f>
        <v>Other General Purpose Machinery Manufacturing</v>
      </c>
      <c r="E1808" t="str">
        <f>Table1[[#This Row],[IndustryCode]]&amp;" - "&amp;Table1[[#This Row],[ShortIndustryTitle]]</f>
        <v>3339 - Other General Purpose Machinery Manufacturing</v>
      </c>
      <c r="F1808" t="s">
        <v>751</v>
      </c>
      <c r="G1808">
        <v>2011</v>
      </c>
      <c r="H1808">
        <v>104.90171459561201</v>
      </c>
    </row>
    <row r="1809" spans="1:8" x14ac:dyDescent="0.3">
      <c r="A1809" t="s">
        <v>17</v>
      </c>
      <c r="B1809" s="12">
        <v>3339</v>
      </c>
      <c r="C1809" t="s">
        <v>179</v>
      </c>
      <c r="D1809" t="str">
        <f>_xlfn.XLOOKUP(Table1[[#This Row],[IndustryCode]],Metadata!$A$1:$A$64,Metadata!$F$1:$F$64,Table1[[#This Row],[IndustryTitle]])</f>
        <v>Other General Purpose Machinery Manufacturing</v>
      </c>
      <c r="E1809" t="str">
        <f>Table1[[#This Row],[IndustryCode]]&amp;" - "&amp;Table1[[#This Row],[ShortIndustryTitle]]</f>
        <v>3339 - Other General Purpose Machinery Manufacturing</v>
      </c>
      <c r="F1809" t="s">
        <v>751</v>
      </c>
      <c r="G1809">
        <v>2012</v>
      </c>
      <c r="H1809">
        <v>103.917196323029</v>
      </c>
    </row>
    <row r="1810" spans="1:8" x14ac:dyDescent="0.3">
      <c r="A1810" t="s">
        <v>17</v>
      </c>
      <c r="B1810" s="12">
        <v>3339</v>
      </c>
      <c r="C1810" t="s">
        <v>179</v>
      </c>
      <c r="D1810" t="str">
        <f>_xlfn.XLOOKUP(Table1[[#This Row],[IndustryCode]],Metadata!$A$1:$A$64,Metadata!$F$1:$F$64,Table1[[#This Row],[IndustryTitle]])</f>
        <v>Other General Purpose Machinery Manufacturing</v>
      </c>
      <c r="E1810" t="str">
        <f>Table1[[#This Row],[IndustryCode]]&amp;" - "&amp;Table1[[#This Row],[ShortIndustryTitle]]</f>
        <v>3339 - Other General Purpose Machinery Manufacturing</v>
      </c>
      <c r="F1810" t="s">
        <v>751</v>
      </c>
      <c r="G1810">
        <v>2013</v>
      </c>
      <c r="H1810">
        <v>106.895710804326</v>
      </c>
    </row>
    <row r="1811" spans="1:8" x14ac:dyDescent="0.3">
      <c r="A1811" t="s">
        <v>17</v>
      </c>
      <c r="B1811" s="12">
        <v>3339</v>
      </c>
      <c r="C1811" t="s">
        <v>179</v>
      </c>
      <c r="D1811" t="str">
        <f>_xlfn.XLOOKUP(Table1[[#This Row],[IndustryCode]],Metadata!$A$1:$A$64,Metadata!$F$1:$F$64,Table1[[#This Row],[IndustryTitle]])</f>
        <v>Other General Purpose Machinery Manufacturing</v>
      </c>
      <c r="E1811" t="str">
        <f>Table1[[#This Row],[IndustryCode]]&amp;" - "&amp;Table1[[#This Row],[ShortIndustryTitle]]</f>
        <v>3339 - Other General Purpose Machinery Manufacturing</v>
      </c>
      <c r="F1811" t="s">
        <v>751</v>
      </c>
      <c r="G1811">
        <v>2014</v>
      </c>
      <c r="H1811">
        <v>104.777999718548</v>
      </c>
    </row>
    <row r="1812" spans="1:8" x14ac:dyDescent="0.3">
      <c r="A1812" t="s">
        <v>17</v>
      </c>
      <c r="B1812" s="12">
        <v>3339</v>
      </c>
      <c r="C1812" t="s">
        <v>179</v>
      </c>
      <c r="D1812" t="str">
        <f>_xlfn.XLOOKUP(Table1[[#This Row],[IndustryCode]],Metadata!$A$1:$A$64,Metadata!$F$1:$F$64,Table1[[#This Row],[IndustryTitle]])</f>
        <v>Other General Purpose Machinery Manufacturing</v>
      </c>
      <c r="E1812" t="str">
        <f>Table1[[#This Row],[IndustryCode]]&amp;" - "&amp;Table1[[#This Row],[ShortIndustryTitle]]</f>
        <v>3339 - Other General Purpose Machinery Manufacturing</v>
      </c>
      <c r="F1812" t="s">
        <v>751</v>
      </c>
      <c r="G1812">
        <v>2015</v>
      </c>
      <c r="H1812">
        <v>107.35416448160601</v>
      </c>
    </row>
    <row r="1813" spans="1:8" x14ac:dyDescent="0.3">
      <c r="A1813" t="s">
        <v>17</v>
      </c>
      <c r="B1813" s="12">
        <v>3339</v>
      </c>
      <c r="C1813" t="s">
        <v>179</v>
      </c>
      <c r="D1813" t="str">
        <f>_xlfn.XLOOKUP(Table1[[#This Row],[IndustryCode]],Metadata!$A$1:$A$64,Metadata!$F$1:$F$64,Table1[[#This Row],[IndustryTitle]])</f>
        <v>Other General Purpose Machinery Manufacturing</v>
      </c>
      <c r="E1813" t="str">
        <f>Table1[[#This Row],[IndustryCode]]&amp;" - "&amp;Table1[[#This Row],[ShortIndustryTitle]]</f>
        <v>3339 - Other General Purpose Machinery Manufacturing</v>
      </c>
      <c r="F1813" t="s">
        <v>751</v>
      </c>
      <c r="G1813">
        <v>2016</v>
      </c>
      <c r="H1813">
        <v>108.738795550859</v>
      </c>
    </row>
    <row r="1814" spans="1:8" x14ac:dyDescent="0.3">
      <c r="A1814" t="s">
        <v>17</v>
      </c>
      <c r="B1814" s="12">
        <v>3339</v>
      </c>
      <c r="C1814" t="s">
        <v>179</v>
      </c>
      <c r="D1814" t="str">
        <f>_xlfn.XLOOKUP(Table1[[#This Row],[IndustryCode]],Metadata!$A$1:$A$64,Metadata!$F$1:$F$64,Table1[[#This Row],[IndustryTitle]])</f>
        <v>Other General Purpose Machinery Manufacturing</v>
      </c>
      <c r="E1814" t="str">
        <f>Table1[[#This Row],[IndustryCode]]&amp;" - "&amp;Table1[[#This Row],[ShortIndustryTitle]]</f>
        <v>3339 - Other General Purpose Machinery Manufacturing</v>
      </c>
      <c r="F1814" t="s">
        <v>751</v>
      </c>
      <c r="G1814">
        <v>2017</v>
      </c>
      <c r="H1814">
        <v>106.24096658398901</v>
      </c>
    </row>
    <row r="1815" spans="1:8" x14ac:dyDescent="0.3">
      <c r="A1815" t="s">
        <v>17</v>
      </c>
      <c r="B1815" s="12">
        <v>3339</v>
      </c>
      <c r="C1815" t="s">
        <v>179</v>
      </c>
      <c r="D1815" t="str">
        <f>_xlfn.XLOOKUP(Table1[[#This Row],[IndustryCode]],Metadata!$A$1:$A$64,Metadata!$F$1:$F$64,Table1[[#This Row],[IndustryTitle]])</f>
        <v>Other General Purpose Machinery Manufacturing</v>
      </c>
      <c r="E1815" t="str">
        <f>Table1[[#This Row],[IndustryCode]]&amp;" - "&amp;Table1[[#This Row],[ShortIndustryTitle]]</f>
        <v>3339 - Other General Purpose Machinery Manufacturing</v>
      </c>
      <c r="F1815" t="s">
        <v>751</v>
      </c>
      <c r="G1815">
        <v>2018</v>
      </c>
      <c r="H1815">
        <v>106.74225638443301</v>
      </c>
    </row>
    <row r="1816" spans="1:8" x14ac:dyDescent="0.3">
      <c r="A1816" t="s">
        <v>17</v>
      </c>
      <c r="B1816" s="12">
        <v>3339</v>
      </c>
      <c r="C1816" t="s">
        <v>179</v>
      </c>
      <c r="D1816" t="str">
        <f>_xlfn.XLOOKUP(Table1[[#This Row],[IndustryCode]],Metadata!$A$1:$A$64,Metadata!$F$1:$F$64,Table1[[#This Row],[IndustryTitle]])</f>
        <v>Other General Purpose Machinery Manufacturing</v>
      </c>
      <c r="E1816" t="str">
        <f>Table1[[#This Row],[IndustryCode]]&amp;" - "&amp;Table1[[#This Row],[ShortIndustryTitle]]</f>
        <v>3339 - Other General Purpose Machinery Manufacturing</v>
      </c>
      <c r="F1816" t="s">
        <v>751</v>
      </c>
      <c r="G1816">
        <v>2019</v>
      </c>
      <c r="H1816">
        <v>107.56686542047299</v>
      </c>
    </row>
    <row r="1817" spans="1:8" x14ac:dyDescent="0.3">
      <c r="A1817" t="s">
        <v>17</v>
      </c>
      <c r="B1817" s="12">
        <v>334</v>
      </c>
      <c r="C1817" t="s">
        <v>41</v>
      </c>
      <c r="D1817" t="str">
        <f>_xlfn.XLOOKUP(Table1[[#This Row],[IndustryCode]],Metadata!$A$1:$A$64,Metadata!$F$1:$F$64,Table1[[#This Row],[IndustryTitle]])</f>
        <v>Computer Manf.</v>
      </c>
      <c r="E1817" t="str">
        <f>Table1[[#This Row],[IndustryCode]]&amp;" - "&amp;Table1[[#This Row],[ShortIndustryTitle]]</f>
        <v>334 - Computer Manf.</v>
      </c>
      <c r="F1817" t="s">
        <v>747</v>
      </c>
      <c r="G1817">
        <v>2005</v>
      </c>
      <c r="H1817">
        <v>100</v>
      </c>
    </row>
    <row r="1818" spans="1:8" x14ac:dyDescent="0.3">
      <c r="A1818" t="s">
        <v>17</v>
      </c>
      <c r="B1818" s="12">
        <v>334</v>
      </c>
      <c r="C1818" t="s">
        <v>41</v>
      </c>
      <c r="D1818" t="str">
        <f>_xlfn.XLOOKUP(Table1[[#This Row],[IndustryCode]],Metadata!$A$1:$A$64,Metadata!$F$1:$F$64,Table1[[#This Row],[IndustryTitle]])</f>
        <v>Computer Manf.</v>
      </c>
      <c r="E1818" t="str">
        <f>Table1[[#This Row],[IndustryCode]]&amp;" - "&amp;Table1[[#This Row],[ShortIndustryTitle]]</f>
        <v>334 - Computer Manf.</v>
      </c>
      <c r="F1818" t="s">
        <v>747</v>
      </c>
      <c r="G1818">
        <v>2006</v>
      </c>
      <c r="H1818">
        <v>99.367247307788105</v>
      </c>
    </row>
    <row r="1819" spans="1:8" x14ac:dyDescent="0.3">
      <c r="A1819" t="s">
        <v>17</v>
      </c>
      <c r="B1819" s="12">
        <v>334</v>
      </c>
      <c r="C1819" t="s">
        <v>41</v>
      </c>
      <c r="D1819" t="str">
        <f>_xlfn.XLOOKUP(Table1[[#This Row],[IndustryCode]],Metadata!$A$1:$A$64,Metadata!$F$1:$F$64,Table1[[#This Row],[IndustryTitle]])</f>
        <v>Computer Manf.</v>
      </c>
      <c r="E1819" t="str">
        <f>Table1[[#This Row],[IndustryCode]]&amp;" - "&amp;Table1[[#This Row],[ShortIndustryTitle]]</f>
        <v>334 - Computer Manf.</v>
      </c>
      <c r="F1819" t="s">
        <v>747</v>
      </c>
      <c r="G1819">
        <v>2007</v>
      </c>
      <c r="H1819">
        <v>100.90168034896401</v>
      </c>
    </row>
    <row r="1820" spans="1:8" x14ac:dyDescent="0.3">
      <c r="A1820" t="s">
        <v>17</v>
      </c>
      <c r="B1820" s="12">
        <v>334</v>
      </c>
      <c r="C1820" t="s">
        <v>41</v>
      </c>
      <c r="D1820" t="str">
        <f>_xlfn.XLOOKUP(Table1[[#This Row],[IndustryCode]],Metadata!$A$1:$A$64,Metadata!$F$1:$F$64,Table1[[#This Row],[IndustryTitle]])</f>
        <v>Computer Manf.</v>
      </c>
      <c r="E1820" t="str">
        <f>Table1[[#This Row],[IndustryCode]]&amp;" - "&amp;Table1[[#This Row],[ShortIndustryTitle]]</f>
        <v>334 - Computer Manf.</v>
      </c>
      <c r="F1820" t="s">
        <v>747</v>
      </c>
      <c r="G1820">
        <v>2008</v>
      </c>
      <c r="H1820">
        <v>101.91981600638501</v>
      </c>
    </row>
    <row r="1821" spans="1:8" x14ac:dyDescent="0.3">
      <c r="A1821" t="s">
        <v>17</v>
      </c>
      <c r="B1821" s="12">
        <v>334</v>
      </c>
      <c r="C1821" t="s">
        <v>41</v>
      </c>
      <c r="D1821" t="str">
        <f>_xlfn.XLOOKUP(Table1[[#This Row],[IndustryCode]],Metadata!$A$1:$A$64,Metadata!$F$1:$F$64,Table1[[#This Row],[IndustryTitle]])</f>
        <v>Computer Manf.</v>
      </c>
      <c r="E1821" t="str">
        <f>Table1[[#This Row],[IndustryCode]]&amp;" - "&amp;Table1[[#This Row],[ShortIndustryTitle]]</f>
        <v>334 - Computer Manf.</v>
      </c>
      <c r="F1821" t="s">
        <v>747</v>
      </c>
      <c r="G1821">
        <v>2009</v>
      </c>
      <c r="H1821">
        <v>103.513084525566</v>
      </c>
    </row>
    <row r="1822" spans="1:8" x14ac:dyDescent="0.3">
      <c r="A1822" t="s">
        <v>17</v>
      </c>
      <c r="B1822" s="12">
        <v>334</v>
      </c>
      <c r="C1822" t="s">
        <v>41</v>
      </c>
      <c r="D1822" t="str">
        <f>_xlfn.XLOOKUP(Table1[[#This Row],[IndustryCode]],Metadata!$A$1:$A$64,Metadata!$F$1:$F$64,Table1[[#This Row],[IndustryTitle]])</f>
        <v>Computer Manf.</v>
      </c>
      <c r="E1822" t="str">
        <f>Table1[[#This Row],[IndustryCode]]&amp;" - "&amp;Table1[[#This Row],[ShortIndustryTitle]]</f>
        <v>334 - Computer Manf.</v>
      </c>
      <c r="F1822" t="s">
        <v>747</v>
      </c>
      <c r="G1822">
        <v>2010</v>
      </c>
      <c r="H1822">
        <v>104.950429891363</v>
      </c>
    </row>
    <row r="1823" spans="1:8" x14ac:dyDescent="0.3">
      <c r="A1823" t="s">
        <v>17</v>
      </c>
      <c r="B1823" s="12">
        <v>334</v>
      </c>
      <c r="C1823" t="s">
        <v>41</v>
      </c>
      <c r="D1823" t="str">
        <f>_xlfn.XLOOKUP(Table1[[#This Row],[IndustryCode]],Metadata!$A$1:$A$64,Metadata!$F$1:$F$64,Table1[[#This Row],[IndustryTitle]])</f>
        <v>Computer Manf.</v>
      </c>
      <c r="E1823" t="str">
        <f>Table1[[#This Row],[IndustryCode]]&amp;" - "&amp;Table1[[#This Row],[ShortIndustryTitle]]</f>
        <v>334 - Computer Manf.</v>
      </c>
      <c r="F1823" t="s">
        <v>747</v>
      </c>
      <c r="G1823">
        <v>2011</v>
      </c>
      <c r="H1823">
        <v>104.041703935976</v>
      </c>
    </row>
    <row r="1824" spans="1:8" x14ac:dyDescent="0.3">
      <c r="A1824" t="s">
        <v>17</v>
      </c>
      <c r="B1824" s="12">
        <v>334</v>
      </c>
      <c r="C1824" t="s">
        <v>41</v>
      </c>
      <c r="D1824" t="str">
        <f>_xlfn.XLOOKUP(Table1[[#This Row],[IndustryCode]],Metadata!$A$1:$A$64,Metadata!$F$1:$F$64,Table1[[#This Row],[IndustryTitle]])</f>
        <v>Computer Manf.</v>
      </c>
      <c r="E1824" t="str">
        <f>Table1[[#This Row],[IndustryCode]]&amp;" - "&amp;Table1[[#This Row],[ShortIndustryTitle]]</f>
        <v>334 - Computer Manf.</v>
      </c>
      <c r="F1824" t="s">
        <v>747</v>
      </c>
      <c r="G1824">
        <v>2012</v>
      </c>
      <c r="H1824">
        <v>106.129308776985</v>
      </c>
    </row>
    <row r="1825" spans="1:8" x14ac:dyDescent="0.3">
      <c r="A1825" t="s">
        <v>17</v>
      </c>
      <c r="B1825" s="12">
        <v>334</v>
      </c>
      <c r="C1825" t="s">
        <v>41</v>
      </c>
      <c r="D1825" t="str">
        <f>_xlfn.XLOOKUP(Table1[[#This Row],[IndustryCode]],Metadata!$A$1:$A$64,Metadata!$F$1:$F$64,Table1[[#This Row],[IndustryTitle]])</f>
        <v>Computer Manf.</v>
      </c>
      <c r="E1825" t="str">
        <f>Table1[[#This Row],[IndustryCode]]&amp;" - "&amp;Table1[[#This Row],[ShortIndustryTitle]]</f>
        <v>334 - Computer Manf.</v>
      </c>
      <c r="F1825" t="s">
        <v>747</v>
      </c>
      <c r="G1825">
        <v>2013</v>
      </c>
      <c r="H1825">
        <v>105.43734409181999</v>
      </c>
    </row>
    <row r="1826" spans="1:8" x14ac:dyDescent="0.3">
      <c r="A1826" t="s">
        <v>17</v>
      </c>
      <c r="B1826" s="12">
        <v>334</v>
      </c>
      <c r="C1826" t="s">
        <v>41</v>
      </c>
      <c r="D1826" t="str">
        <f>_xlfn.XLOOKUP(Table1[[#This Row],[IndustryCode]],Metadata!$A$1:$A$64,Metadata!$F$1:$F$64,Table1[[#This Row],[IndustryTitle]])</f>
        <v>Computer Manf.</v>
      </c>
      <c r="E1826" t="str">
        <f>Table1[[#This Row],[IndustryCode]]&amp;" - "&amp;Table1[[#This Row],[ShortIndustryTitle]]</f>
        <v>334 - Computer Manf.</v>
      </c>
      <c r="F1826" t="s">
        <v>747</v>
      </c>
      <c r="G1826">
        <v>2014</v>
      </c>
      <c r="H1826">
        <v>105.649340049947</v>
      </c>
    </row>
    <row r="1827" spans="1:8" x14ac:dyDescent="0.3">
      <c r="A1827" t="s">
        <v>17</v>
      </c>
      <c r="B1827" s="12">
        <v>334</v>
      </c>
      <c r="C1827" t="s">
        <v>41</v>
      </c>
      <c r="D1827" t="str">
        <f>_xlfn.XLOOKUP(Table1[[#This Row],[IndustryCode]],Metadata!$A$1:$A$64,Metadata!$F$1:$F$64,Table1[[#This Row],[IndustryTitle]])</f>
        <v>Computer Manf.</v>
      </c>
      <c r="E1827" t="str">
        <f>Table1[[#This Row],[IndustryCode]]&amp;" - "&amp;Table1[[#This Row],[ShortIndustryTitle]]</f>
        <v>334 - Computer Manf.</v>
      </c>
      <c r="F1827" t="s">
        <v>747</v>
      </c>
      <c r="G1827">
        <v>2015</v>
      </c>
      <c r="H1827">
        <v>105.585179459584</v>
      </c>
    </row>
    <row r="1828" spans="1:8" x14ac:dyDescent="0.3">
      <c r="A1828" t="s">
        <v>17</v>
      </c>
      <c r="B1828" s="12">
        <v>334</v>
      </c>
      <c r="C1828" t="s">
        <v>41</v>
      </c>
      <c r="D1828" t="str">
        <f>_xlfn.XLOOKUP(Table1[[#This Row],[IndustryCode]],Metadata!$A$1:$A$64,Metadata!$F$1:$F$64,Table1[[#This Row],[IndustryTitle]])</f>
        <v>Computer Manf.</v>
      </c>
      <c r="E1828" t="str">
        <f>Table1[[#This Row],[IndustryCode]]&amp;" - "&amp;Table1[[#This Row],[ShortIndustryTitle]]</f>
        <v>334 - Computer Manf.</v>
      </c>
      <c r="F1828" t="s">
        <v>747</v>
      </c>
      <c r="G1828">
        <v>2016</v>
      </c>
      <c r="H1828">
        <v>106.59107846076699</v>
      </c>
    </row>
    <row r="1829" spans="1:8" x14ac:dyDescent="0.3">
      <c r="A1829" t="s">
        <v>17</v>
      </c>
      <c r="B1829" s="12">
        <v>334</v>
      </c>
      <c r="C1829" t="s">
        <v>41</v>
      </c>
      <c r="D1829" t="str">
        <f>_xlfn.XLOOKUP(Table1[[#This Row],[IndustryCode]],Metadata!$A$1:$A$64,Metadata!$F$1:$F$64,Table1[[#This Row],[IndustryTitle]])</f>
        <v>Computer Manf.</v>
      </c>
      <c r="E1829" t="str">
        <f>Table1[[#This Row],[IndustryCode]]&amp;" - "&amp;Table1[[#This Row],[ShortIndustryTitle]]</f>
        <v>334 - Computer Manf.</v>
      </c>
      <c r="F1829" t="s">
        <v>747</v>
      </c>
      <c r="G1829">
        <v>2017</v>
      </c>
      <c r="H1829">
        <v>106.208106498744</v>
      </c>
    </row>
    <row r="1830" spans="1:8" x14ac:dyDescent="0.3">
      <c r="A1830" t="s">
        <v>17</v>
      </c>
      <c r="B1830" s="12">
        <v>334</v>
      </c>
      <c r="C1830" t="s">
        <v>41</v>
      </c>
      <c r="D1830" t="str">
        <f>_xlfn.XLOOKUP(Table1[[#This Row],[IndustryCode]],Metadata!$A$1:$A$64,Metadata!$F$1:$F$64,Table1[[#This Row],[IndustryTitle]])</f>
        <v>Computer Manf.</v>
      </c>
      <c r="E1830" t="str">
        <f>Table1[[#This Row],[IndustryCode]]&amp;" - "&amp;Table1[[#This Row],[ShortIndustryTitle]]</f>
        <v>334 - Computer Manf.</v>
      </c>
      <c r="F1830" t="s">
        <v>747</v>
      </c>
      <c r="G1830">
        <v>2018</v>
      </c>
      <c r="H1830">
        <v>105.64644015148799</v>
      </c>
    </row>
    <row r="1831" spans="1:8" x14ac:dyDescent="0.3">
      <c r="A1831" t="s">
        <v>17</v>
      </c>
      <c r="B1831" s="12">
        <v>334</v>
      </c>
      <c r="C1831" t="s">
        <v>41</v>
      </c>
      <c r="D1831" t="str">
        <f>_xlfn.XLOOKUP(Table1[[#This Row],[IndustryCode]],Metadata!$A$1:$A$64,Metadata!$F$1:$F$64,Table1[[#This Row],[IndustryTitle]])</f>
        <v>Computer Manf.</v>
      </c>
      <c r="E1831" t="str">
        <f>Table1[[#This Row],[IndustryCode]]&amp;" - "&amp;Table1[[#This Row],[ShortIndustryTitle]]</f>
        <v>334 - Computer Manf.</v>
      </c>
      <c r="F1831" t="s">
        <v>747</v>
      </c>
      <c r="G1831">
        <v>2019</v>
      </c>
      <c r="H1831">
        <v>105.446468484851</v>
      </c>
    </row>
    <row r="1832" spans="1:8" x14ac:dyDescent="0.3">
      <c r="A1832" t="s">
        <v>17</v>
      </c>
      <c r="B1832" s="12">
        <v>3341</v>
      </c>
      <c r="C1832" t="s">
        <v>180</v>
      </c>
      <c r="D1832" t="str">
        <f>_xlfn.XLOOKUP(Table1[[#This Row],[IndustryCode]],Metadata!$A$1:$A$64,Metadata!$F$1:$F$64,Table1[[#This Row],[IndustryTitle]])</f>
        <v>Computer And Peripheral Equipment Manufacturing</v>
      </c>
      <c r="E1832" t="str">
        <f>Table1[[#This Row],[IndustryCode]]&amp;" - "&amp;Table1[[#This Row],[ShortIndustryTitle]]</f>
        <v>3341 - Computer And Peripheral Equipment Manufacturing</v>
      </c>
      <c r="F1832" t="s">
        <v>751</v>
      </c>
      <c r="G1832">
        <v>2005</v>
      </c>
      <c r="H1832">
        <v>100</v>
      </c>
    </row>
    <row r="1833" spans="1:8" x14ac:dyDescent="0.3">
      <c r="A1833" t="s">
        <v>17</v>
      </c>
      <c r="B1833" s="12">
        <v>3341</v>
      </c>
      <c r="C1833" t="s">
        <v>180</v>
      </c>
      <c r="D1833" t="str">
        <f>_xlfn.XLOOKUP(Table1[[#This Row],[IndustryCode]],Metadata!$A$1:$A$64,Metadata!$F$1:$F$64,Table1[[#This Row],[IndustryTitle]])</f>
        <v>Computer And Peripheral Equipment Manufacturing</v>
      </c>
      <c r="E1833" t="str">
        <f>Table1[[#This Row],[IndustryCode]]&amp;" - "&amp;Table1[[#This Row],[ShortIndustryTitle]]</f>
        <v>3341 - Computer And Peripheral Equipment Manufacturing</v>
      </c>
      <c r="F1833" t="s">
        <v>751</v>
      </c>
      <c r="G1833">
        <v>2006</v>
      </c>
      <c r="H1833">
        <v>97.524290920256604</v>
      </c>
    </row>
    <row r="1834" spans="1:8" x14ac:dyDescent="0.3">
      <c r="A1834" t="s">
        <v>17</v>
      </c>
      <c r="B1834" s="12">
        <v>3341</v>
      </c>
      <c r="C1834" t="s">
        <v>180</v>
      </c>
      <c r="D1834" t="str">
        <f>_xlfn.XLOOKUP(Table1[[#This Row],[IndustryCode]],Metadata!$A$1:$A$64,Metadata!$F$1:$F$64,Table1[[#This Row],[IndustryTitle]])</f>
        <v>Computer And Peripheral Equipment Manufacturing</v>
      </c>
      <c r="E1834" t="str">
        <f>Table1[[#This Row],[IndustryCode]]&amp;" - "&amp;Table1[[#This Row],[ShortIndustryTitle]]</f>
        <v>3341 - Computer And Peripheral Equipment Manufacturing</v>
      </c>
      <c r="F1834" t="s">
        <v>751</v>
      </c>
      <c r="G1834">
        <v>2007</v>
      </c>
      <c r="H1834">
        <v>100.452838003792</v>
      </c>
    </row>
    <row r="1835" spans="1:8" x14ac:dyDescent="0.3">
      <c r="A1835" t="s">
        <v>17</v>
      </c>
      <c r="B1835" s="12">
        <v>3341</v>
      </c>
      <c r="C1835" t="s">
        <v>180</v>
      </c>
      <c r="D1835" t="str">
        <f>_xlfn.XLOOKUP(Table1[[#This Row],[IndustryCode]],Metadata!$A$1:$A$64,Metadata!$F$1:$F$64,Table1[[#This Row],[IndustryTitle]])</f>
        <v>Computer And Peripheral Equipment Manufacturing</v>
      </c>
      <c r="E1835" t="str">
        <f>Table1[[#This Row],[IndustryCode]]&amp;" - "&amp;Table1[[#This Row],[ShortIndustryTitle]]</f>
        <v>3341 - Computer And Peripheral Equipment Manufacturing</v>
      </c>
      <c r="F1835" t="s">
        <v>751</v>
      </c>
      <c r="G1835">
        <v>2008</v>
      </c>
      <c r="H1835">
        <v>101.35446305517</v>
      </c>
    </row>
    <row r="1836" spans="1:8" x14ac:dyDescent="0.3">
      <c r="A1836" t="s">
        <v>17</v>
      </c>
      <c r="B1836" s="12">
        <v>3341</v>
      </c>
      <c r="C1836" t="s">
        <v>180</v>
      </c>
      <c r="D1836" t="str">
        <f>_xlfn.XLOOKUP(Table1[[#This Row],[IndustryCode]],Metadata!$A$1:$A$64,Metadata!$F$1:$F$64,Table1[[#This Row],[IndustryTitle]])</f>
        <v>Computer And Peripheral Equipment Manufacturing</v>
      </c>
      <c r="E1836" t="str">
        <f>Table1[[#This Row],[IndustryCode]]&amp;" - "&amp;Table1[[#This Row],[ShortIndustryTitle]]</f>
        <v>3341 - Computer And Peripheral Equipment Manufacturing</v>
      </c>
      <c r="F1836" t="s">
        <v>751</v>
      </c>
      <c r="G1836">
        <v>2009</v>
      </c>
      <c r="H1836">
        <v>102.1820232754</v>
      </c>
    </row>
    <row r="1837" spans="1:8" x14ac:dyDescent="0.3">
      <c r="A1837" t="s">
        <v>17</v>
      </c>
      <c r="B1837" s="12">
        <v>3341</v>
      </c>
      <c r="C1837" t="s">
        <v>180</v>
      </c>
      <c r="D1837" t="str">
        <f>_xlfn.XLOOKUP(Table1[[#This Row],[IndustryCode]],Metadata!$A$1:$A$64,Metadata!$F$1:$F$64,Table1[[#This Row],[IndustryTitle]])</f>
        <v>Computer And Peripheral Equipment Manufacturing</v>
      </c>
      <c r="E1837" t="str">
        <f>Table1[[#This Row],[IndustryCode]]&amp;" - "&amp;Table1[[#This Row],[ShortIndustryTitle]]</f>
        <v>3341 - Computer And Peripheral Equipment Manufacturing</v>
      </c>
      <c r="F1837" t="s">
        <v>751</v>
      </c>
      <c r="G1837">
        <v>2010</v>
      </c>
      <c r="H1837">
        <v>102.031952196719</v>
      </c>
    </row>
    <row r="1838" spans="1:8" x14ac:dyDescent="0.3">
      <c r="A1838" t="s">
        <v>17</v>
      </c>
      <c r="B1838" s="12">
        <v>3341</v>
      </c>
      <c r="C1838" t="s">
        <v>180</v>
      </c>
      <c r="D1838" t="str">
        <f>_xlfn.XLOOKUP(Table1[[#This Row],[IndustryCode]],Metadata!$A$1:$A$64,Metadata!$F$1:$F$64,Table1[[#This Row],[IndustryTitle]])</f>
        <v>Computer And Peripheral Equipment Manufacturing</v>
      </c>
      <c r="E1838" t="str">
        <f>Table1[[#This Row],[IndustryCode]]&amp;" - "&amp;Table1[[#This Row],[ShortIndustryTitle]]</f>
        <v>3341 - Computer And Peripheral Equipment Manufacturing</v>
      </c>
      <c r="F1838" t="s">
        <v>751</v>
      </c>
      <c r="G1838">
        <v>2011</v>
      </c>
      <c r="H1838">
        <v>99.559267685080599</v>
      </c>
    </row>
    <row r="1839" spans="1:8" x14ac:dyDescent="0.3">
      <c r="A1839" t="s">
        <v>17</v>
      </c>
      <c r="B1839" s="12">
        <v>3341</v>
      </c>
      <c r="C1839" t="s">
        <v>180</v>
      </c>
      <c r="D1839" t="str">
        <f>_xlfn.XLOOKUP(Table1[[#This Row],[IndustryCode]],Metadata!$A$1:$A$64,Metadata!$F$1:$F$64,Table1[[#This Row],[IndustryTitle]])</f>
        <v>Computer And Peripheral Equipment Manufacturing</v>
      </c>
      <c r="E1839" t="str">
        <f>Table1[[#This Row],[IndustryCode]]&amp;" - "&amp;Table1[[#This Row],[ShortIndustryTitle]]</f>
        <v>3341 - Computer And Peripheral Equipment Manufacturing</v>
      </c>
      <c r="F1839" t="s">
        <v>751</v>
      </c>
      <c r="G1839">
        <v>2012</v>
      </c>
      <c r="H1839">
        <v>102.72098709504</v>
      </c>
    </row>
    <row r="1840" spans="1:8" x14ac:dyDescent="0.3">
      <c r="A1840" t="s">
        <v>17</v>
      </c>
      <c r="B1840" s="12">
        <v>3341</v>
      </c>
      <c r="C1840" t="s">
        <v>180</v>
      </c>
      <c r="D1840" t="str">
        <f>_xlfn.XLOOKUP(Table1[[#This Row],[IndustryCode]],Metadata!$A$1:$A$64,Metadata!$F$1:$F$64,Table1[[#This Row],[IndustryTitle]])</f>
        <v>Computer And Peripheral Equipment Manufacturing</v>
      </c>
      <c r="E1840" t="str">
        <f>Table1[[#This Row],[IndustryCode]]&amp;" - "&amp;Table1[[#This Row],[ShortIndustryTitle]]</f>
        <v>3341 - Computer And Peripheral Equipment Manufacturing</v>
      </c>
      <c r="F1840" t="s">
        <v>751</v>
      </c>
      <c r="G1840">
        <v>2013</v>
      </c>
      <c r="H1840">
        <v>104.25174438689901</v>
      </c>
    </row>
    <row r="1841" spans="1:8" x14ac:dyDescent="0.3">
      <c r="A1841" t="s">
        <v>17</v>
      </c>
      <c r="B1841" s="12">
        <v>3341</v>
      </c>
      <c r="C1841" t="s">
        <v>180</v>
      </c>
      <c r="D1841" t="str">
        <f>_xlfn.XLOOKUP(Table1[[#This Row],[IndustryCode]],Metadata!$A$1:$A$64,Metadata!$F$1:$F$64,Table1[[#This Row],[IndustryTitle]])</f>
        <v>Computer And Peripheral Equipment Manufacturing</v>
      </c>
      <c r="E1841" t="str">
        <f>Table1[[#This Row],[IndustryCode]]&amp;" - "&amp;Table1[[#This Row],[ShortIndustryTitle]]</f>
        <v>3341 - Computer And Peripheral Equipment Manufacturing</v>
      </c>
      <c r="F1841" t="s">
        <v>751</v>
      </c>
      <c r="G1841">
        <v>2014</v>
      </c>
      <c r="H1841">
        <v>101.598164940186</v>
      </c>
    </row>
    <row r="1842" spans="1:8" x14ac:dyDescent="0.3">
      <c r="A1842" t="s">
        <v>17</v>
      </c>
      <c r="B1842" s="12">
        <v>3341</v>
      </c>
      <c r="C1842" t="s">
        <v>180</v>
      </c>
      <c r="D1842" t="str">
        <f>_xlfn.XLOOKUP(Table1[[#This Row],[IndustryCode]],Metadata!$A$1:$A$64,Metadata!$F$1:$F$64,Table1[[#This Row],[IndustryTitle]])</f>
        <v>Computer And Peripheral Equipment Manufacturing</v>
      </c>
      <c r="E1842" t="str">
        <f>Table1[[#This Row],[IndustryCode]]&amp;" - "&amp;Table1[[#This Row],[ShortIndustryTitle]]</f>
        <v>3341 - Computer And Peripheral Equipment Manufacturing</v>
      </c>
      <c r="F1842" t="s">
        <v>751</v>
      </c>
      <c r="G1842">
        <v>2015</v>
      </c>
      <c r="H1842">
        <v>103.634242206305</v>
      </c>
    </row>
    <row r="1843" spans="1:8" x14ac:dyDescent="0.3">
      <c r="A1843" t="s">
        <v>17</v>
      </c>
      <c r="B1843" s="12">
        <v>3341</v>
      </c>
      <c r="C1843" t="s">
        <v>180</v>
      </c>
      <c r="D1843" t="str">
        <f>_xlfn.XLOOKUP(Table1[[#This Row],[IndustryCode]],Metadata!$A$1:$A$64,Metadata!$F$1:$F$64,Table1[[#This Row],[IndustryTitle]])</f>
        <v>Computer And Peripheral Equipment Manufacturing</v>
      </c>
      <c r="E1843" t="str">
        <f>Table1[[#This Row],[IndustryCode]]&amp;" - "&amp;Table1[[#This Row],[ShortIndustryTitle]]</f>
        <v>3341 - Computer And Peripheral Equipment Manufacturing</v>
      </c>
      <c r="F1843" t="s">
        <v>751</v>
      </c>
      <c r="G1843">
        <v>2016</v>
      </c>
      <c r="H1843">
        <v>102.528959659997</v>
      </c>
    </row>
    <row r="1844" spans="1:8" x14ac:dyDescent="0.3">
      <c r="A1844" t="s">
        <v>17</v>
      </c>
      <c r="B1844" s="12">
        <v>3341</v>
      </c>
      <c r="C1844" t="s">
        <v>180</v>
      </c>
      <c r="D1844" t="str">
        <f>_xlfn.XLOOKUP(Table1[[#This Row],[IndustryCode]],Metadata!$A$1:$A$64,Metadata!$F$1:$F$64,Table1[[#This Row],[IndustryTitle]])</f>
        <v>Computer And Peripheral Equipment Manufacturing</v>
      </c>
      <c r="E1844" t="str">
        <f>Table1[[#This Row],[IndustryCode]]&amp;" - "&amp;Table1[[#This Row],[ShortIndustryTitle]]</f>
        <v>3341 - Computer And Peripheral Equipment Manufacturing</v>
      </c>
      <c r="F1844" t="s">
        <v>751</v>
      </c>
      <c r="G1844">
        <v>2017</v>
      </c>
      <c r="H1844">
        <v>103.500283356151</v>
      </c>
    </row>
    <row r="1845" spans="1:8" x14ac:dyDescent="0.3">
      <c r="A1845" t="s">
        <v>17</v>
      </c>
      <c r="B1845" s="12">
        <v>3341</v>
      </c>
      <c r="C1845" t="s">
        <v>180</v>
      </c>
      <c r="D1845" t="str">
        <f>_xlfn.XLOOKUP(Table1[[#This Row],[IndustryCode]],Metadata!$A$1:$A$64,Metadata!$F$1:$F$64,Table1[[#This Row],[IndustryTitle]])</f>
        <v>Computer And Peripheral Equipment Manufacturing</v>
      </c>
      <c r="E1845" t="str">
        <f>Table1[[#This Row],[IndustryCode]]&amp;" - "&amp;Table1[[#This Row],[ShortIndustryTitle]]</f>
        <v>3341 - Computer And Peripheral Equipment Manufacturing</v>
      </c>
      <c r="F1845" t="s">
        <v>751</v>
      </c>
      <c r="G1845">
        <v>2018</v>
      </c>
      <c r="H1845">
        <v>100.641170708739</v>
      </c>
    </row>
    <row r="1846" spans="1:8" x14ac:dyDescent="0.3">
      <c r="A1846" t="s">
        <v>17</v>
      </c>
      <c r="B1846" s="12">
        <v>3341</v>
      </c>
      <c r="C1846" t="s">
        <v>180</v>
      </c>
      <c r="D1846" t="str">
        <f>_xlfn.XLOOKUP(Table1[[#This Row],[IndustryCode]],Metadata!$A$1:$A$64,Metadata!$F$1:$F$64,Table1[[#This Row],[IndustryTitle]])</f>
        <v>Computer And Peripheral Equipment Manufacturing</v>
      </c>
      <c r="E1846" t="str">
        <f>Table1[[#This Row],[IndustryCode]]&amp;" - "&amp;Table1[[#This Row],[ShortIndustryTitle]]</f>
        <v>3341 - Computer And Peripheral Equipment Manufacturing</v>
      </c>
      <c r="F1846" t="s">
        <v>751</v>
      </c>
      <c r="G1846">
        <v>2019</v>
      </c>
      <c r="H1846">
        <v>101.76798434435</v>
      </c>
    </row>
    <row r="1847" spans="1:8" x14ac:dyDescent="0.3">
      <c r="A1847" t="s">
        <v>17</v>
      </c>
      <c r="B1847" s="12">
        <v>3342</v>
      </c>
      <c r="C1847" t="s">
        <v>181</v>
      </c>
      <c r="D1847" t="str">
        <f>_xlfn.XLOOKUP(Table1[[#This Row],[IndustryCode]],Metadata!$A$1:$A$64,Metadata!$F$1:$F$64,Table1[[#This Row],[IndustryTitle]])</f>
        <v>Communications Equipment Manufacturing</v>
      </c>
      <c r="E1847" t="str">
        <f>Table1[[#This Row],[IndustryCode]]&amp;" - "&amp;Table1[[#This Row],[ShortIndustryTitle]]</f>
        <v>3342 - Communications Equipment Manufacturing</v>
      </c>
      <c r="F1847" t="s">
        <v>751</v>
      </c>
      <c r="G1847">
        <v>2005</v>
      </c>
      <c r="H1847">
        <v>100</v>
      </c>
    </row>
    <row r="1848" spans="1:8" x14ac:dyDescent="0.3">
      <c r="A1848" t="s">
        <v>17</v>
      </c>
      <c r="B1848" s="12">
        <v>3342</v>
      </c>
      <c r="C1848" t="s">
        <v>181</v>
      </c>
      <c r="D1848" t="str">
        <f>_xlfn.XLOOKUP(Table1[[#This Row],[IndustryCode]],Metadata!$A$1:$A$64,Metadata!$F$1:$F$64,Table1[[#This Row],[IndustryTitle]])</f>
        <v>Communications Equipment Manufacturing</v>
      </c>
      <c r="E1848" t="str">
        <f>Table1[[#This Row],[IndustryCode]]&amp;" - "&amp;Table1[[#This Row],[ShortIndustryTitle]]</f>
        <v>3342 - Communications Equipment Manufacturing</v>
      </c>
      <c r="F1848" t="s">
        <v>751</v>
      </c>
      <c r="G1848">
        <v>2006</v>
      </c>
      <c r="H1848">
        <v>101.88924315778</v>
      </c>
    </row>
    <row r="1849" spans="1:8" x14ac:dyDescent="0.3">
      <c r="A1849" t="s">
        <v>17</v>
      </c>
      <c r="B1849" s="12">
        <v>3342</v>
      </c>
      <c r="C1849" t="s">
        <v>181</v>
      </c>
      <c r="D1849" t="str">
        <f>_xlfn.XLOOKUP(Table1[[#This Row],[IndustryCode]],Metadata!$A$1:$A$64,Metadata!$F$1:$F$64,Table1[[#This Row],[IndustryTitle]])</f>
        <v>Communications Equipment Manufacturing</v>
      </c>
      <c r="E1849" t="str">
        <f>Table1[[#This Row],[IndustryCode]]&amp;" - "&amp;Table1[[#This Row],[ShortIndustryTitle]]</f>
        <v>3342 - Communications Equipment Manufacturing</v>
      </c>
      <c r="F1849" t="s">
        <v>751</v>
      </c>
      <c r="G1849">
        <v>2007</v>
      </c>
      <c r="H1849">
        <v>104.58656839183099</v>
      </c>
    </row>
    <row r="1850" spans="1:8" x14ac:dyDescent="0.3">
      <c r="A1850" t="s">
        <v>17</v>
      </c>
      <c r="B1850" s="12">
        <v>3342</v>
      </c>
      <c r="C1850" t="s">
        <v>181</v>
      </c>
      <c r="D1850" t="str">
        <f>_xlfn.XLOOKUP(Table1[[#This Row],[IndustryCode]],Metadata!$A$1:$A$64,Metadata!$F$1:$F$64,Table1[[#This Row],[IndustryTitle]])</f>
        <v>Communications Equipment Manufacturing</v>
      </c>
      <c r="E1850" t="str">
        <f>Table1[[#This Row],[IndustryCode]]&amp;" - "&amp;Table1[[#This Row],[ShortIndustryTitle]]</f>
        <v>3342 - Communications Equipment Manufacturing</v>
      </c>
      <c r="F1850" t="s">
        <v>751</v>
      </c>
      <c r="G1850">
        <v>2008</v>
      </c>
      <c r="H1850">
        <v>103.690279503295</v>
      </c>
    </row>
    <row r="1851" spans="1:8" x14ac:dyDescent="0.3">
      <c r="A1851" t="s">
        <v>17</v>
      </c>
      <c r="B1851" s="12">
        <v>3342</v>
      </c>
      <c r="C1851" t="s">
        <v>181</v>
      </c>
      <c r="D1851" t="str">
        <f>_xlfn.XLOOKUP(Table1[[#This Row],[IndustryCode]],Metadata!$A$1:$A$64,Metadata!$F$1:$F$64,Table1[[#This Row],[IndustryTitle]])</f>
        <v>Communications Equipment Manufacturing</v>
      </c>
      <c r="E1851" t="str">
        <f>Table1[[#This Row],[IndustryCode]]&amp;" - "&amp;Table1[[#This Row],[ShortIndustryTitle]]</f>
        <v>3342 - Communications Equipment Manufacturing</v>
      </c>
      <c r="F1851" t="s">
        <v>751</v>
      </c>
      <c r="G1851">
        <v>2009</v>
      </c>
      <c r="H1851">
        <v>106.74460393210801</v>
      </c>
    </row>
    <row r="1852" spans="1:8" x14ac:dyDescent="0.3">
      <c r="A1852" t="s">
        <v>17</v>
      </c>
      <c r="B1852" s="12">
        <v>3342</v>
      </c>
      <c r="C1852" t="s">
        <v>181</v>
      </c>
      <c r="D1852" t="str">
        <f>_xlfn.XLOOKUP(Table1[[#This Row],[IndustryCode]],Metadata!$A$1:$A$64,Metadata!$F$1:$F$64,Table1[[#This Row],[IndustryTitle]])</f>
        <v>Communications Equipment Manufacturing</v>
      </c>
      <c r="E1852" t="str">
        <f>Table1[[#This Row],[IndustryCode]]&amp;" - "&amp;Table1[[#This Row],[ShortIndustryTitle]]</f>
        <v>3342 - Communications Equipment Manufacturing</v>
      </c>
      <c r="F1852" t="s">
        <v>751</v>
      </c>
      <c r="G1852">
        <v>2010</v>
      </c>
      <c r="H1852">
        <v>108.84443959713199</v>
      </c>
    </row>
    <row r="1853" spans="1:8" x14ac:dyDescent="0.3">
      <c r="A1853" t="s">
        <v>17</v>
      </c>
      <c r="B1853" s="12">
        <v>3342</v>
      </c>
      <c r="C1853" t="s">
        <v>181</v>
      </c>
      <c r="D1853" t="str">
        <f>_xlfn.XLOOKUP(Table1[[#This Row],[IndustryCode]],Metadata!$A$1:$A$64,Metadata!$F$1:$F$64,Table1[[#This Row],[IndustryTitle]])</f>
        <v>Communications Equipment Manufacturing</v>
      </c>
      <c r="E1853" t="str">
        <f>Table1[[#This Row],[IndustryCode]]&amp;" - "&amp;Table1[[#This Row],[ShortIndustryTitle]]</f>
        <v>3342 - Communications Equipment Manufacturing</v>
      </c>
      <c r="F1853" t="s">
        <v>751</v>
      </c>
      <c r="G1853">
        <v>2011</v>
      </c>
      <c r="H1853">
        <v>108.671269031091</v>
      </c>
    </row>
    <row r="1854" spans="1:8" x14ac:dyDescent="0.3">
      <c r="A1854" t="s">
        <v>17</v>
      </c>
      <c r="B1854" s="12">
        <v>3342</v>
      </c>
      <c r="C1854" t="s">
        <v>181</v>
      </c>
      <c r="D1854" t="str">
        <f>_xlfn.XLOOKUP(Table1[[#This Row],[IndustryCode]],Metadata!$A$1:$A$64,Metadata!$F$1:$F$64,Table1[[#This Row],[IndustryTitle]])</f>
        <v>Communications Equipment Manufacturing</v>
      </c>
      <c r="E1854" t="str">
        <f>Table1[[#This Row],[IndustryCode]]&amp;" - "&amp;Table1[[#This Row],[ShortIndustryTitle]]</f>
        <v>3342 - Communications Equipment Manufacturing</v>
      </c>
      <c r="F1854" t="s">
        <v>751</v>
      </c>
      <c r="G1854">
        <v>2012</v>
      </c>
      <c r="H1854">
        <v>107.004793814013</v>
      </c>
    </row>
    <row r="1855" spans="1:8" x14ac:dyDescent="0.3">
      <c r="A1855" t="s">
        <v>17</v>
      </c>
      <c r="B1855" s="12">
        <v>3342</v>
      </c>
      <c r="C1855" t="s">
        <v>181</v>
      </c>
      <c r="D1855" t="str">
        <f>_xlfn.XLOOKUP(Table1[[#This Row],[IndustryCode]],Metadata!$A$1:$A$64,Metadata!$F$1:$F$64,Table1[[#This Row],[IndustryTitle]])</f>
        <v>Communications Equipment Manufacturing</v>
      </c>
      <c r="E1855" t="str">
        <f>Table1[[#This Row],[IndustryCode]]&amp;" - "&amp;Table1[[#This Row],[ShortIndustryTitle]]</f>
        <v>3342 - Communications Equipment Manufacturing</v>
      </c>
      <c r="F1855" t="s">
        <v>751</v>
      </c>
      <c r="G1855">
        <v>2013</v>
      </c>
      <c r="H1855">
        <v>107.398186452001</v>
      </c>
    </row>
    <row r="1856" spans="1:8" x14ac:dyDescent="0.3">
      <c r="A1856" t="s">
        <v>17</v>
      </c>
      <c r="B1856" s="12">
        <v>3342</v>
      </c>
      <c r="C1856" t="s">
        <v>181</v>
      </c>
      <c r="D1856" t="str">
        <f>_xlfn.XLOOKUP(Table1[[#This Row],[IndustryCode]],Metadata!$A$1:$A$64,Metadata!$F$1:$F$64,Table1[[#This Row],[IndustryTitle]])</f>
        <v>Communications Equipment Manufacturing</v>
      </c>
      <c r="E1856" t="str">
        <f>Table1[[#This Row],[IndustryCode]]&amp;" - "&amp;Table1[[#This Row],[ShortIndustryTitle]]</f>
        <v>3342 - Communications Equipment Manufacturing</v>
      </c>
      <c r="F1856" t="s">
        <v>751</v>
      </c>
      <c r="G1856">
        <v>2014</v>
      </c>
      <c r="H1856">
        <v>106.33043068495</v>
      </c>
    </row>
    <row r="1857" spans="1:8" x14ac:dyDescent="0.3">
      <c r="A1857" t="s">
        <v>17</v>
      </c>
      <c r="B1857" s="12">
        <v>3342</v>
      </c>
      <c r="C1857" t="s">
        <v>181</v>
      </c>
      <c r="D1857" t="str">
        <f>_xlfn.XLOOKUP(Table1[[#This Row],[IndustryCode]],Metadata!$A$1:$A$64,Metadata!$F$1:$F$64,Table1[[#This Row],[IndustryTitle]])</f>
        <v>Communications Equipment Manufacturing</v>
      </c>
      <c r="E1857" t="str">
        <f>Table1[[#This Row],[IndustryCode]]&amp;" - "&amp;Table1[[#This Row],[ShortIndustryTitle]]</f>
        <v>3342 - Communications Equipment Manufacturing</v>
      </c>
      <c r="F1857" t="s">
        <v>751</v>
      </c>
      <c r="G1857">
        <v>2015</v>
      </c>
      <c r="H1857">
        <v>105.523655073008</v>
      </c>
    </row>
    <row r="1858" spans="1:8" x14ac:dyDescent="0.3">
      <c r="A1858" t="s">
        <v>17</v>
      </c>
      <c r="B1858" s="12">
        <v>3342</v>
      </c>
      <c r="C1858" t="s">
        <v>181</v>
      </c>
      <c r="D1858" t="str">
        <f>_xlfn.XLOOKUP(Table1[[#This Row],[IndustryCode]],Metadata!$A$1:$A$64,Metadata!$F$1:$F$64,Table1[[#This Row],[IndustryTitle]])</f>
        <v>Communications Equipment Manufacturing</v>
      </c>
      <c r="E1858" t="str">
        <f>Table1[[#This Row],[IndustryCode]]&amp;" - "&amp;Table1[[#This Row],[ShortIndustryTitle]]</f>
        <v>3342 - Communications Equipment Manufacturing</v>
      </c>
      <c r="F1858" t="s">
        <v>751</v>
      </c>
      <c r="G1858">
        <v>2016</v>
      </c>
      <c r="H1858">
        <v>109.22861002696401</v>
      </c>
    </row>
    <row r="1859" spans="1:8" x14ac:dyDescent="0.3">
      <c r="A1859" t="s">
        <v>17</v>
      </c>
      <c r="B1859" s="12">
        <v>3342</v>
      </c>
      <c r="C1859" t="s">
        <v>181</v>
      </c>
      <c r="D1859" t="str">
        <f>_xlfn.XLOOKUP(Table1[[#This Row],[IndustryCode]],Metadata!$A$1:$A$64,Metadata!$F$1:$F$64,Table1[[#This Row],[IndustryTitle]])</f>
        <v>Communications Equipment Manufacturing</v>
      </c>
      <c r="E1859" t="str">
        <f>Table1[[#This Row],[IndustryCode]]&amp;" - "&amp;Table1[[#This Row],[ShortIndustryTitle]]</f>
        <v>3342 - Communications Equipment Manufacturing</v>
      </c>
      <c r="F1859" t="s">
        <v>751</v>
      </c>
      <c r="G1859">
        <v>2017</v>
      </c>
      <c r="H1859">
        <v>106.89822736533699</v>
      </c>
    </row>
    <row r="1860" spans="1:8" x14ac:dyDescent="0.3">
      <c r="A1860" t="s">
        <v>17</v>
      </c>
      <c r="B1860" s="12">
        <v>3342</v>
      </c>
      <c r="C1860" t="s">
        <v>181</v>
      </c>
      <c r="D1860" t="str">
        <f>_xlfn.XLOOKUP(Table1[[#This Row],[IndustryCode]],Metadata!$A$1:$A$64,Metadata!$F$1:$F$64,Table1[[#This Row],[IndustryTitle]])</f>
        <v>Communications Equipment Manufacturing</v>
      </c>
      <c r="E1860" t="str">
        <f>Table1[[#This Row],[IndustryCode]]&amp;" - "&amp;Table1[[#This Row],[ShortIndustryTitle]]</f>
        <v>3342 - Communications Equipment Manufacturing</v>
      </c>
      <c r="F1860" t="s">
        <v>751</v>
      </c>
      <c r="G1860">
        <v>2018</v>
      </c>
      <c r="H1860">
        <v>104.87052084969901</v>
      </c>
    </row>
    <row r="1861" spans="1:8" x14ac:dyDescent="0.3">
      <c r="A1861" t="s">
        <v>17</v>
      </c>
      <c r="B1861" s="12">
        <v>3342</v>
      </c>
      <c r="C1861" t="s">
        <v>181</v>
      </c>
      <c r="D1861" t="str">
        <f>_xlfn.XLOOKUP(Table1[[#This Row],[IndustryCode]],Metadata!$A$1:$A$64,Metadata!$F$1:$F$64,Table1[[#This Row],[IndustryTitle]])</f>
        <v>Communications Equipment Manufacturing</v>
      </c>
      <c r="E1861" t="str">
        <f>Table1[[#This Row],[IndustryCode]]&amp;" - "&amp;Table1[[#This Row],[ShortIndustryTitle]]</f>
        <v>3342 - Communications Equipment Manufacturing</v>
      </c>
      <c r="F1861" t="s">
        <v>751</v>
      </c>
      <c r="G1861">
        <v>2019</v>
      </c>
      <c r="H1861">
        <v>105.80579069648201</v>
      </c>
    </row>
    <row r="1862" spans="1:8" x14ac:dyDescent="0.3">
      <c r="A1862" t="s">
        <v>17</v>
      </c>
      <c r="B1862" s="12">
        <v>3343</v>
      </c>
      <c r="C1862" t="s">
        <v>182</v>
      </c>
      <c r="D1862" t="str">
        <f>_xlfn.XLOOKUP(Table1[[#This Row],[IndustryCode]],Metadata!$A$1:$A$64,Metadata!$F$1:$F$64,Table1[[#This Row],[IndustryTitle]])</f>
        <v>Audio And Video Equipment Manufacturing</v>
      </c>
      <c r="E1862" t="str">
        <f>Table1[[#This Row],[IndustryCode]]&amp;" - "&amp;Table1[[#This Row],[ShortIndustryTitle]]</f>
        <v>3343 - Audio And Video Equipment Manufacturing</v>
      </c>
      <c r="F1862" t="s">
        <v>751</v>
      </c>
      <c r="G1862">
        <v>2005</v>
      </c>
      <c r="H1862">
        <v>100</v>
      </c>
    </row>
    <row r="1863" spans="1:8" x14ac:dyDescent="0.3">
      <c r="A1863" t="s">
        <v>17</v>
      </c>
      <c r="B1863" s="12">
        <v>3343</v>
      </c>
      <c r="C1863" t="s">
        <v>182</v>
      </c>
      <c r="D1863" t="str">
        <f>_xlfn.XLOOKUP(Table1[[#This Row],[IndustryCode]],Metadata!$A$1:$A$64,Metadata!$F$1:$F$64,Table1[[#This Row],[IndustryTitle]])</f>
        <v>Audio And Video Equipment Manufacturing</v>
      </c>
      <c r="E1863" t="str">
        <f>Table1[[#This Row],[IndustryCode]]&amp;" - "&amp;Table1[[#This Row],[ShortIndustryTitle]]</f>
        <v>3343 - Audio And Video Equipment Manufacturing</v>
      </c>
      <c r="F1863" t="s">
        <v>751</v>
      </c>
      <c r="G1863">
        <v>2006</v>
      </c>
      <c r="H1863">
        <v>101.88924315778</v>
      </c>
    </row>
    <row r="1864" spans="1:8" x14ac:dyDescent="0.3">
      <c r="A1864" t="s">
        <v>17</v>
      </c>
      <c r="B1864" s="12">
        <v>3343</v>
      </c>
      <c r="C1864" t="s">
        <v>182</v>
      </c>
      <c r="D1864" t="str">
        <f>_xlfn.XLOOKUP(Table1[[#This Row],[IndustryCode]],Metadata!$A$1:$A$64,Metadata!$F$1:$F$64,Table1[[#This Row],[IndustryTitle]])</f>
        <v>Audio And Video Equipment Manufacturing</v>
      </c>
      <c r="E1864" t="str">
        <f>Table1[[#This Row],[IndustryCode]]&amp;" - "&amp;Table1[[#This Row],[ShortIndustryTitle]]</f>
        <v>3343 - Audio And Video Equipment Manufacturing</v>
      </c>
      <c r="F1864" t="s">
        <v>751</v>
      </c>
      <c r="G1864">
        <v>2007</v>
      </c>
      <c r="H1864">
        <v>104.58656839183099</v>
      </c>
    </row>
    <row r="1865" spans="1:8" x14ac:dyDescent="0.3">
      <c r="A1865" t="s">
        <v>17</v>
      </c>
      <c r="B1865" s="12">
        <v>3343</v>
      </c>
      <c r="C1865" t="s">
        <v>182</v>
      </c>
      <c r="D1865" t="str">
        <f>_xlfn.XLOOKUP(Table1[[#This Row],[IndustryCode]],Metadata!$A$1:$A$64,Metadata!$F$1:$F$64,Table1[[#This Row],[IndustryTitle]])</f>
        <v>Audio And Video Equipment Manufacturing</v>
      </c>
      <c r="E1865" t="str">
        <f>Table1[[#This Row],[IndustryCode]]&amp;" - "&amp;Table1[[#This Row],[ShortIndustryTitle]]</f>
        <v>3343 - Audio And Video Equipment Manufacturing</v>
      </c>
      <c r="F1865" t="s">
        <v>751</v>
      </c>
      <c r="G1865">
        <v>2008</v>
      </c>
      <c r="H1865">
        <v>103.690279503295</v>
      </c>
    </row>
    <row r="1866" spans="1:8" x14ac:dyDescent="0.3">
      <c r="A1866" t="s">
        <v>17</v>
      </c>
      <c r="B1866" s="12">
        <v>3343</v>
      </c>
      <c r="C1866" t="s">
        <v>182</v>
      </c>
      <c r="D1866" t="str">
        <f>_xlfn.XLOOKUP(Table1[[#This Row],[IndustryCode]],Metadata!$A$1:$A$64,Metadata!$F$1:$F$64,Table1[[#This Row],[IndustryTitle]])</f>
        <v>Audio And Video Equipment Manufacturing</v>
      </c>
      <c r="E1866" t="str">
        <f>Table1[[#This Row],[IndustryCode]]&amp;" - "&amp;Table1[[#This Row],[ShortIndustryTitle]]</f>
        <v>3343 - Audio And Video Equipment Manufacturing</v>
      </c>
      <c r="F1866" t="s">
        <v>751</v>
      </c>
      <c r="G1866">
        <v>2009</v>
      </c>
      <c r="H1866">
        <v>106.74460393210801</v>
      </c>
    </row>
    <row r="1867" spans="1:8" x14ac:dyDescent="0.3">
      <c r="A1867" t="s">
        <v>17</v>
      </c>
      <c r="B1867" s="12">
        <v>3343</v>
      </c>
      <c r="C1867" t="s">
        <v>182</v>
      </c>
      <c r="D1867" t="str">
        <f>_xlfn.XLOOKUP(Table1[[#This Row],[IndustryCode]],Metadata!$A$1:$A$64,Metadata!$F$1:$F$64,Table1[[#This Row],[IndustryTitle]])</f>
        <v>Audio And Video Equipment Manufacturing</v>
      </c>
      <c r="E1867" t="str">
        <f>Table1[[#This Row],[IndustryCode]]&amp;" - "&amp;Table1[[#This Row],[ShortIndustryTitle]]</f>
        <v>3343 - Audio And Video Equipment Manufacturing</v>
      </c>
      <c r="F1867" t="s">
        <v>751</v>
      </c>
      <c r="G1867">
        <v>2010</v>
      </c>
      <c r="H1867">
        <v>108.84443959713199</v>
      </c>
    </row>
    <row r="1868" spans="1:8" x14ac:dyDescent="0.3">
      <c r="A1868" t="s">
        <v>17</v>
      </c>
      <c r="B1868" s="12">
        <v>3343</v>
      </c>
      <c r="C1868" t="s">
        <v>182</v>
      </c>
      <c r="D1868" t="str">
        <f>_xlfn.XLOOKUP(Table1[[#This Row],[IndustryCode]],Metadata!$A$1:$A$64,Metadata!$F$1:$F$64,Table1[[#This Row],[IndustryTitle]])</f>
        <v>Audio And Video Equipment Manufacturing</v>
      </c>
      <c r="E1868" t="str">
        <f>Table1[[#This Row],[IndustryCode]]&amp;" - "&amp;Table1[[#This Row],[ShortIndustryTitle]]</f>
        <v>3343 - Audio And Video Equipment Manufacturing</v>
      </c>
      <c r="F1868" t="s">
        <v>751</v>
      </c>
      <c r="G1868">
        <v>2011</v>
      </c>
      <c r="H1868">
        <v>108.671269031091</v>
      </c>
    </row>
    <row r="1869" spans="1:8" x14ac:dyDescent="0.3">
      <c r="A1869" t="s">
        <v>17</v>
      </c>
      <c r="B1869" s="12">
        <v>3343</v>
      </c>
      <c r="C1869" t="s">
        <v>182</v>
      </c>
      <c r="D1869" t="str">
        <f>_xlfn.XLOOKUP(Table1[[#This Row],[IndustryCode]],Metadata!$A$1:$A$64,Metadata!$F$1:$F$64,Table1[[#This Row],[IndustryTitle]])</f>
        <v>Audio And Video Equipment Manufacturing</v>
      </c>
      <c r="E1869" t="str">
        <f>Table1[[#This Row],[IndustryCode]]&amp;" - "&amp;Table1[[#This Row],[ShortIndustryTitle]]</f>
        <v>3343 - Audio And Video Equipment Manufacturing</v>
      </c>
      <c r="F1869" t="s">
        <v>751</v>
      </c>
      <c r="G1869">
        <v>2012</v>
      </c>
      <c r="H1869">
        <v>107.004793814013</v>
      </c>
    </row>
    <row r="1870" spans="1:8" x14ac:dyDescent="0.3">
      <c r="A1870" t="s">
        <v>17</v>
      </c>
      <c r="B1870" s="12">
        <v>3343</v>
      </c>
      <c r="C1870" t="s">
        <v>182</v>
      </c>
      <c r="D1870" t="str">
        <f>_xlfn.XLOOKUP(Table1[[#This Row],[IndustryCode]],Metadata!$A$1:$A$64,Metadata!$F$1:$F$64,Table1[[#This Row],[IndustryTitle]])</f>
        <v>Audio And Video Equipment Manufacturing</v>
      </c>
      <c r="E1870" t="str">
        <f>Table1[[#This Row],[IndustryCode]]&amp;" - "&amp;Table1[[#This Row],[ShortIndustryTitle]]</f>
        <v>3343 - Audio And Video Equipment Manufacturing</v>
      </c>
      <c r="F1870" t="s">
        <v>751</v>
      </c>
      <c r="G1870">
        <v>2013</v>
      </c>
      <c r="H1870">
        <v>107.398186452001</v>
      </c>
    </row>
    <row r="1871" spans="1:8" x14ac:dyDescent="0.3">
      <c r="A1871" t="s">
        <v>17</v>
      </c>
      <c r="B1871" s="12">
        <v>3343</v>
      </c>
      <c r="C1871" t="s">
        <v>182</v>
      </c>
      <c r="D1871" t="str">
        <f>_xlfn.XLOOKUP(Table1[[#This Row],[IndustryCode]],Metadata!$A$1:$A$64,Metadata!$F$1:$F$64,Table1[[#This Row],[IndustryTitle]])</f>
        <v>Audio And Video Equipment Manufacturing</v>
      </c>
      <c r="E1871" t="str">
        <f>Table1[[#This Row],[IndustryCode]]&amp;" - "&amp;Table1[[#This Row],[ShortIndustryTitle]]</f>
        <v>3343 - Audio And Video Equipment Manufacturing</v>
      </c>
      <c r="F1871" t="s">
        <v>751</v>
      </c>
      <c r="G1871">
        <v>2014</v>
      </c>
      <c r="H1871">
        <v>106.33043068495</v>
      </c>
    </row>
    <row r="1872" spans="1:8" x14ac:dyDescent="0.3">
      <c r="A1872" t="s">
        <v>17</v>
      </c>
      <c r="B1872" s="12">
        <v>3343</v>
      </c>
      <c r="C1872" t="s">
        <v>182</v>
      </c>
      <c r="D1872" t="str">
        <f>_xlfn.XLOOKUP(Table1[[#This Row],[IndustryCode]],Metadata!$A$1:$A$64,Metadata!$F$1:$F$64,Table1[[#This Row],[IndustryTitle]])</f>
        <v>Audio And Video Equipment Manufacturing</v>
      </c>
      <c r="E1872" t="str">
        <f>Table1[[#This Row],[IndustryCode]]&amp;" - "&amp;Table1[[#This Row],[ShortIndustryTitle]]</f>
        <v>3343 - Audio And Video Equipment Manufacturing</v>
      </c>
      <c r="F1872" t="s">
        <v>751</v>
      </c>
      <c r="G1872">
        <v>2015</v>
      </c>
      <c r="H1872">
        <v>105.523655073008</v>
      </c>
    </row>
    <row r="1873" spans="1:8" x14ac:dyDescent="0.3">
      <c r="A1873" t="s">
        <v>17</v>
      </c>
      <c r="B1873" s="12">
        <v>3343</v>
      </c>
      <c r="C1873" t="s">
        <v>182</v>
      </c>
      <c r="D1873" t="str">
        <f>_xlfn.XLOOKUP(Table1[[#This Row],[IndustryCode]],Metadata!$A$1:$A$64,Metadata!$F$1:$F$64,Table1[[#This Row],[IndustryTitle]])</f>
        <v>Audio And Video Equipment Manufacturing</v>
      </c>
      <c r="E1873" t="str">
        <f>Table1[[#This Row],[IndustryCode]]&amp;" - "&amp;Table1[[#This Row],[ShortIndustryTitle]]</f>
        <v>3343 - Audio And Video Equipment Manufacturing</v>
      </c>
      <c r="F1873" t="s">
        <v>751</v>
      </c>
      <c r="G1873">
        <v>2016</v>
      </c>
      <c r="H1873">
        <v>109.22861002696401</v>
      </c>
    </row>
    <row r="1874" spans="1:8" x14ac:dyDescent="0.3">
      <c r="A1874" t="s">
        <v>17</v>
      </c>
      <c r="B1874" s="12">
        <v>3343</v>
      </c>
      <c r="C1874" t="s">
        <v>182</v>
      </c>
      <c r="D1874" t="str">
        <f>_xlfn.XLOOKUP(Table1[[#This Row],[IndustryCode]],Metadata!$A$1:$A$64,Metadata!$F$1:$F$64,Table1[[#This Row],[IndustryTitle]])</f>
        <v>Audio And Video Equipment Manufacturing</v>
      </c>
      <c r="E1874" t="str">
        <f>Table1[[#This Row],[IndustryCode]]&amp;" - "&amp;Table1[[#This Row],[ShortIndustryTitle]]</f>
        <v>3343 - Audio And Video Equipment Manufacturing</v>
      </c>
      <c r="F1874" t="s">
        <v>751</v>
      </c>
      <c r="G1874">
        <v>2017</v>
      </c>
      <c r="H1874">
        <v>106.89822736533699</v>
      </c>
    </row>
    <row r="1875" spans="1:8" x14ac:dyDescent="0.3">
      <c r="A1875" t="s">
        <v>17</v>
      </c>
      <c r="B1875" s="12">
        <v>3343</v>
      </c>
      <c r="C1875" t="s">
        <v>182</v>
      </c>
      <c r="D1875" t="str">
        <f>_xlfn.XLOOKUP(Table1[[#This Row],[IndustryCode]],Metadata!$A$1:$A$64,Metadata!$F$1:$F$64,Table1[[#This Row],[IndustryTitle]])</f>
        <v>Audio And Video Equipment Manufacturing</v>
      </c>
      <c r="E1875" t="str">
        <f>Table1[[#This Row],[IndustryCode]]&amp;" - "&amp;Table1[[#This Row],[ShortIndustryTitle]]</f>
        <v>3343 - Audio And Video Equipment Manufacturing</v>
      </c>
      <c r="F1875" t="s">
        <v>751</v>
      </c>
      <c r="G1875">
        <v>2018</v>
      </c>
      <c r="H1875">
        <v>104.87052084969901</v>
      </c>
    </row>
    <row r="1876" spans="1:8" x14ac:dyDescent="0.3">
      <c r="A1876" t="s">
        <v>17</v>
      </c>
      <c r="B1876" s="12">
        <v>3343</v>
      </c>
      <c r="C1876" t="s">
        <v>182</v>
      </c>
      <c r="D1876" t="str">
        <f>_xlfn.XLOOKUP(Table1[[#This Row],[IndustryCode]],Metadata!$A$1:$A$64,Metadata!$F$1:$F$64,Table1[[#This Row],[IndustryTitle]])</f>
        <v>Audio And Video Equipment Manufacturing</v>
      </c>
      <c r="E1876" t="str">
        <f>Table1[[#This Row],[IndustryCode]]&amp;" - "&amp;Table1[[#This Row],[ShortIndustryTitle]]</f>
        <v>3343 - Audio And Video Equipment Manufacturing</v>
      </c>
      <c r="F1876" t="s">
        <v>751</v>
      </c>
      <c r="G1876">
        <v>2019</v>
      </c>
      <c r="H1876">
        <v>105.80579069648201</v>
      </c>
    </row>
    <row r="1877" spans="1:8" x14ac:dyDescent="0.3">
      <c r="A1877" t="s">
        <v>17</v>
      </c>
      <c r="B1877" s="12">
        <v>3344</v>
      </c>
      <c r="C1877" t="s">
        <v>183</v>
      </c>
      <c r="D1877" t="str">
        <f>_xlfn.XLOOKUP(Table1[[#This Row],[IndustryCode]],Metadata!$A$1:$A$64,Metadata!$F$1:$F$64,Table1[[#This Row],[IndustryTitle]])</f>
        <v>Semiconductor And Other Electronic Component Manufacturing</v>
      </c>
      <c r="E1877" t="str">
        <f>Table1[[#This Row],[IndustryCode]]&amp;" - "&amp;Table1[[#This Row],[ShortIndustryTitle]]</f>
        <v>3344 - Semiconductor And Other Electronic Component Manufacturing</v>
      </c>
      <c r="F1877" t="s">
        <v>751</v>
      </c>
      <c r="G1877">
        <v>2005</v>
      </c>
      <c r="H1877">
        <v>100</v>
      </c>
    </row>
    <row r="1878" spans="1:8" x14ac:dyDescent="0.3">
      <c r="A1878" t="s">
        <v>17</v>
      </c>
      <c r="B1878" s="12">
        <v>3344</v>
      </c>
      <c r="C1878" t="s">
        <v>183</v>
      </c>
      <c r="D1878" t="str">
        <f>_xlfn.XLOOKUP(Table1[[#This Row],[IndustryCode]],Metadata!$A$1:$A$64,Metadata!$F$1:$F$64,Table1[[#This Row],[IndustryTitle]])</f>
        <v>Semiconductor And Other Electronic Component Manufacturing</v>
      </c>
      <c r="E1878" t="str">
        <f>Table1[[#This Row],[IndustryCode]]&amp;" - "&amp;Table1[[#This Row],[ShortIndustryTitle]]</f>
        <v>3344 - Semiconductor And Other Electronic Component Manufacturing</v>
      </c>
      <c r="F1878" t="s">
        <v>751</v>
      </c>
      <c r="G1878">
        <v>2006</v>
      </c>
      <c r="H1878">
        <v>99.637721550470502</v>
      </c>
    </row>
    <row r="1879" spans="1:8" x14ac:dyDescent="0.3">
      <c r="A1879" t="s">
        <v>17</v>
      </c>
      <c r="B1879" s="12">
        <v>3344</v>
      </c>
      <c r="C1879" t="s">
        <v>183</v>
      </c>
      <c r="D1879" t="str">
        <f>_xlfn.XLOOKUP(Table1[[#This Row],[IndustryCode]],Metadata!$A$1:$A$64,Metadata!$F$1:$F$64,Table1[[#This Row],[IndustryTitle]])</f>
        <v>Semiconductor And Other Electronic Component Manufacturing</v>
      </c>
      <c r="E1879" t="str">
        <f>Table1[[#This Row],[IndustryCode]]&amp;" - "&amp;Table1[[#This Row],[ShortIndustryTitle]]</f>
        <v>3344 - Semiconductor And Other Electronic Component Manufacturing</v>
      </c>
      <c r="F1879" t="s">
        <v>751</v>
      </c>
      <c r="G1879">
        <v>2007</v>
      </c>
      <c r="H1879">
        <v>101.74485548874399</v>
      </c>
    </row>
    <row r="1880" spans="1:8" x14ac:dyDescent="0.3">
      <c r="A1880" t="s">
        <v>17</v>
      </c>
      <c r="B1880" s="12">
        <v>3344</v>
      </c>
      <c r="C1880" t="s">
        <v>183</v>
      </c>
      <c r="D1880" t="str">
        <f>_xlfn.XLOOKUP(Table1[[#This Row],[IndustryCode]],Metadata!$A$1:$A$64,Metadata!$F$1:$F$64,Table1[[#This Row],[IndustryTitle]])</f>
        <v>Semiconductor And Other Electronic Component Manufacturing</v>
      </c>
      <c r="E1880" t="str">
        <f>Table1[[#This Row],[IndustryCode]]&amp;" - "&amp;Table1[[#This Row],[ShortIndustryTitle]]</f>
        <v>3344 - Semiconductor And Other Electronic Component Manufacturing</v>
      </c>
      <c r="F1880" t="s">
        <v>751</v>
      </c>
      <c r="G1880">
        <v>2008</v>
      </c>
      <c r="H1880">
        <v>102.664013495159</v>
      </c>
    </row>
    <row r="1881" spans="1:8" x14ac:dyDescent="0.3">
      <c r="A1881" t="s">
        <v>17</v>
      </c>
      <c r="B1881" s="12">
        <v>3344</v>
      </c>
      <c r="C1881" t="s">
        <v>183</v>
      </c>
      <c r="D1881" t="str">
        <f>_xlfn.XLOOKUP(Table1[[#This Row],[IndustryCode]],Metadata!$A$1:$A$64,Metadata!$F$1:$F$64,Table1[[#This Row],[IndustryTitle]])</f>
        <v>Semiconductor And Other Electronic Component Manufacturing</v>
      </c>
      <c r="E1881" t="str">
        <f>Table1[[#This Row],[IndustryCode]]&amp;" - "&amp;Table1[[#This Row],[ShortIndustryTitle]]</f>
        <v>3344 - Semiconductor And Other Electronic Component Manufacturing</v>
      </c>
      <c r="F1881" t="s">
        <v>751</v>
      </c>
      <c r="G1881">
        <v>2009</v>
      </c>
      <c r="H1881">
        <v>104.567063155266</v>
      </c>
    </row>
    <row r="1882" spans="1:8" x14ac:dyDescent="0.3">
      <c r="A1882" t="s">
        <v>17</v>
      </c>
      <c r="B1882" s="12">
        <v>3344</v>
      </c>
      <c r="C1882" t="s">
        <v>183</v>
      </c>
      <c r="D1882" t="str">
        <f>_xlfn.XLOOKUP(Table1[[#This Row],[IndustryCode]],Metadata!$A$1:$A$64,Metadata!$F$1:$F$64,Table1[[#This Row],[IndustryTitle]])</f>
        <v>Semiconductor And Other Electronic Component Manufacturing</v>
      </c>
      <c r="E1882" t="str">
        <f>Table1[[#This Row],[IndustryCode]]&amp;" - "&amp;Table1[[#This Row],[ShortIndustryTitle]]</f>
        <v>3344 - Semiconductor And Other Electronic Component Manufacturing</v>
      </c>
      <c r="F1882" t="s">
        <v>751</v>
      </c>
      <c r="G1882">
        <v>2010</v>
      </c>
      <c r="H1882">
        <v>106.524028895214</v>
      </c>
    </row>
    <row r="1883" spans="1:8" x14ac:dyDescent="0.3">
      <c r="A1883" t="s">
        <v>17</v>
      </c>
      <c r="B1883" s="12">
        <v>3344</v>
      </c>
      <c r="C1883" t="s">
        <v>183</v>
      </c>
      <c r="D1883" t="str">
        <f>_xlfn.XLOOKUP(Table1[[#This Row],[IndustryCode]],Metadata!$A$1:$A$64,Metadata!$F$1:$F$64,Table1[[#This Row],[IndustryTitle]])</f>
        <v>Semiconductor And Other Electronic Component Manufacturing</v>
      </c>
      <c r="E1883" t="str">
        <f>Table1[[#This Row],[IndustryCode]]&amp;" - "&amp;Table1[[#This Row],[ShortIndustryTitle]]</f>
        <v>3344 - Semiconductor And Other Electronic Component Manufacturing</v>
      </c>
      <c r="F1883" t="s">
        <v>751</v>
      </c>
      <c r="G1883">
        <v>2011</v>
      </c>
      <c r="H1883">
        <v>105.905264314549</v>
      </c>
    </row>
    <row r="1884" spans="1:8" x14ac:dyDescent="0.3">
      <c r="A1884" t="s">
        <v>17</v>
      </c>
      <c r="B1884" s="12">
        <v>3344</v>
      </c>
      <c r="C1884" t="s">
        <v>183</v>
      </c>
      <c r="D1884" t="str">
        <f>_xlfn.XLOOKUP(Table1[[#This Row],[IndustryCode]],Metadata!$A$1:$A$64,Metadata!$F$1:$F$64,Table1[[#This Row],[IndustryTitle]])</f>
        <v>Semiconductor And Other Electronic Component Manufacturing</v>
      </c>
      <c r="E1884" t="str">
        <f>Table1[[#This Row],[IndustryCode]]&amp;" - "&amp;Table1[[#This Row],[ShortIndustryTitle]]</f>
        <v>3344 - Semiconductor And Other Electronic Component Manufacturing</v>
      </c>
      <c r="F1884" t="s">
        <v>751</v>
      </c>
      <c r="G1884">
        <v>2012</v>
      </c>
      <c r="H1884">
        <v>108.07106157018499</v>
      </c>
    </row>
    <row r="1885" spans="1:8" x14ac:dyDescent="0.3">
      <c r="A1885" t="s">
        <v>17</v>
      </c>
      <c r="B1885" s="12">
        <v>3344</v>
      </c>
      <c r="C1885" t="s">
        <v>183</v>
      </c>
      <c r="D1885" t="str">
        <f>_xlfn.XLOOKUP(Table1[[#This Row],[IndustryCode]],Metadata!$A$1:$A$64,Metadata!$F$1:$F$64,Table1[[#This Row],[IndustryTitle]])</f>
        <v>Semiconductor And Other Electronic Component Manufacturing</v>
      </c>
      <c r="E1885" t="str">
        <f>Table1[[#This Row],[IndustryCode]]&amp;" - "&amp;Table1[[#This Row],[ShortIndustryTitle]]</f>
        <v>3344 - Semiconductor And Other Electronic Component Manufacturing</v>
      </c>
      <c r="F1885" t="s">
        <v>751</v>
      </c>
      <c r="G1885">
        <v>2013</v>
      </c>
      <c r="H1885">
        <v>107.35677726861999</v>
      </c>
    </row>
    <row r="1886" spans="1:8" x14ac:dyDescent="0.3">
      <c r="A1886" t="s">
        <v>17</v>
      </c>
      <c r="B1886" s="12">
        <v>3344</v>
      </c>
      <c r="C1886" t="s">
        <v>183</v>
      </c>
      <c r="D1886" t="str">
        <f>_xlfn.XLOOKUP(Table1[[#This Row],[IndustryCode]],Metadata!$A$1:$A$64,Metadata!$F$1:$F$64,Table1[[#This Row],[IndustryTitle]])</f>
        <v>Semiconductor And Other Electronic Component Manufacturing</v>
      </c>
      <c r="E1886" t="str">
        <f>Table1[[#This Row],[IndustryCode]]&amp;" - "&amp;Table1[[#This Row],[ShortIndustryTitle]]</f>
        <v>3344 - Semiconductor And Other Electronic Component Manufacturing</v>
      </c>
      <c r="F1886" t="s">
        <v>751</v>
      </c>
      <c r="G1886">
        <v>2014</v>
      </c>
      <c r="H1886">
        <v>107.983639916527</v>
      </c>
    </row>
    <row r="1887" spans="1:8" x14ac:dyDescent="0.3">
      <c r="A1887" t="s">
        <v>17</v>
      </c>
      <c r="B1887" s="12">
        <v>3344</v>
      </c>
      <c r="C1887" t="s">
        <v>183</v>
      </c>
      <c r="D1887" t="str">
        <f>_xlfn.XLOOKUP(Table1[[#This Row],[IndustryCode]],Metadata!$A$1:$A$64,Metadata!$F$1:$F$64,Table1[[#This Row],[IndustryTitle]])</f>
        <v>Semiconductor And Other Electronic Component Manufacturing</v>
      </c>
      <c r="E1887" t="str">
        <f>Table1[[#This Row],[IndustryCode]]&amp;" - "&amp;Table1[[#This Row],[ShortIndustryTitle]]</f>
        <v>3344 - Semiconductor And Other Electronic Component Manufacturing</v>
      </c>
      <c r="F1887" t="s">
        <v>751</v>
      </c>
      <c r="G1887">
        <v>2015</v>
      </c>
      <c r="H1887">
        <v>107.105929831579</v>
      </c>
    </row>
    <row r="1888" spans="1:8" x14ac:dyDescent="0.3">
      <c r="A1888" t="s">
        <v>17</v>
      </c>
      <c r="B1888" s="12">
        <v>3344</v>
      </c>
      <c r="C1888" t="s">
        <v>183</v>
      </c>
      <c r="D1888" t="str">
        <f>_xlfn.XLOOKUP(Table1[[#This Row],[IndustryCode]],Metadata!$A$1:$A$64,Metadata!$F$1:$F$64,Table1[[#This Row],[IndustryTitle]])</f>
        <v>Semiconductor And Other Electronic Component Manufacturing</v>
      </c>
      <c r="E1888" t="str">
        <f>Table1[[#This Row],[IndustryCode]]&amp;" - "&amp;Table1[[#This Row],[ShortIndustryTitle]]</f>
        <v>3344 - Semiconductor And Other Electronic Component Manufacturing</v>
      </c>
      <c r="F1888" t="s">
        <v>751</v>
      </c>
      <c r="G1888">
        <v>2016</v>
      </c>
      <c r="H1888">
        <v>109.01166108055099</v>
      </c>
    </row>
    <row r="1889" spans="1:8" x14ac:dyDescent="0.3">
      <c r="A1889" t="s">
        <v>17</v>
      </c>
      <c r="B1889" s="12">
        <v>3344</v>
      </c>
      <c r="C1889" t="s">
        <v>183</v>
      </c>
      <c r="D1889" t="str">
        <f>_xlfn.XLOOKUP(Table1[[#This Row],[IndustryCode]],Metadata!$A$1:$A$64,Metadata!$F$1:$F$64,Table1[[#This Row],[IndustryTitle]])</f>
        <v>Semiconductor And Other Electronic Component Manufacturing</v>
      </c>
      <c r="E1889" t="str">
        <f>Table1[[#This Row],[IndustryCode]]&amp;" - "&amp;Table1[[#This Row],[ShortIndustryTitle]]</f>
        <v>3344 - Semiconductor And Other Electronic Component Manufacturing</v>
      </c>
      <c r="F1889" t="s">
        <v>751</v>
      </c>
      <c r="G1889">
        <v>2017</v>
      </c>
      <c r="H1889">
        <v>109.35711228221</v>
      </c>
    </row>
    <row r="1890" spans="1:8" x14ac:dyDescent="0.3">
      <c r="A1890" t="s">
        <v>17</v>
      </c>
      <c r="B1890" s="12">
        <v>3344</v>
      </c>
      <c r="C1890" t="s">
        <v>183</v>
      </c>
      <c r="D1890" t="str">
        <f>_xlfn.XLOOKUP(Table1[[#This Row],[IndustryCode]],Metadata!$A$1:$A$64,Metadata!$F$1:$F$64,Table1[[#This Row],[IndustryTitle]])</f>
        <v>Semiconductor And Other Electronic Component Manufacturing</v>
      </c>
      <c r="E1890" t="str">
        <f>Table1[[#This Row],[IndustryCode]]&amp;" - "&amp;Table1[[#This Row],[ShortIndustryTitle]]</f>
        <v>3344 - Semiconductor And Other Electronic Component Manufacturing</v>
      </c>
      <c r="F1890" t="s">
        <v>751</v>
      </c>
      <c r="G1890">
        <v>2018</v>
      </c>
      <c r="H1890">
        <v>109.782384121519</v>
      </c>
    </row>
    <row r="1891" spans="1:8" x14ac:dyDescent="0.3">
      <c r="A1891" t="s">
        <v>17</v>
      </c>
      <c r="B1891" s="12">
        <v>3344</v>
      </c>
      <c r="C1891" t="s">
        <v>183</v>
      </c>
      <c r="D1891" t="str">
        <f>_xlfn.XLOOKUP(Table1[[#This Row],[IndustryCode]],Metadata!$A$1:$A$64,Metadata!$F$1:$F$64,Table1[[#This Row],[IndustryTitle]])</f>
        <v>Semiconductor And Other Electronic Component Manufacturing</v>
      </c>
      <c r="E1891" t="str">
        <f>Table1[[#This Row],[IndustryCode]]&amp;" - "&amp;Table1[[#This Row],[ShortIndustryTitle]]</f>
        <v>3344 - Semiconductor And Other Electronic Component Manufacturing</v>
      </c>
      <c r="F1891" t="s">
        <v>751</v>
      </c>
      <c r="G1891">
        <v>2019</v>
      </c>
      <c r="H1891">
        <v>108.257316533177</v>
      </c>
    </row>
    <row r="1892" spans="1:8" x14ac:dyDescent="0.3">
      <c r="A1892" t="s">
        <v>17</v>
      </c>
      <c r="B1892" s="12">
        <v>3345</v>
      </c>
      <c r="C1892" t="s">
        <v>184</v>
      </c>
      <c r="D1892" t="str">
        <f>_xlfn.XLOOKUP(Table1[[#This Row],[IndustryCode]],Metadata!$A$1:$A$64,Metadata!$F$1:$F$64,Table1[[#This Row],[IndustryTitle]])</f>
        <v>Navigational, Measuring, Electromedical, And Control Instruments Manufacturing</v>
      </c>
      <c r="E1892" t="str">
        <f>Table1[[#This Row],[IndustryCode]]&amp;" - "&amp;Table1[[#This Row],[ShortIndustryTitle]]</f>
        <v>3345 - Navigational, Measuring, Electromedical, And Control Instruments Manufacturing</v>
      </c>
      <c r="F1892" t="s">
        <v>751</v>
      </c>
      <c r="G1892">
        <v>2005</v>
      </c>
      <c r="H1892">
        <v>100</v>
      </c>
    </row>
    <row r="1893" spans="1:8" x14ac:dyDescent="0.3">
      <c r="A1893" t="s">
        <v>17</v>
      </c>
      <c r="B1893" s="12">
        <v>3345</v>
      </c>
      <c r="C1893" t="s">
        <v>184</v>
      </c>
      <c r="D1893" t="str">
        <f>_xlfn.XLOOKUP(Table1[[#This Row],[IndustryCode]],Metadata!$A$1:$A$64,Metadata!$F$1:$F$64,Table1[[#This Row],[IndustryTitle]])</f>
        <v>Navigational, Measuring, Electromedical, And Control Instruments Manufacturing</v>
      </c>
      <c r="E1893" t="str">
        <f>Table1[[#This Row],[IndustryCode]]&amp;" - "&amp;Table1[[#This Row],[ShortIndustryTitle]]</f>
        <v>3345 - Navigational, Measuring, Electromedical, And Control Instruments Manufacturing</v>
      </c>
      <c r="F1893" t="s">
        <v>751</v>
      </c>
      <c r="G1893">
        <v>2006</v>
      </c>
      <c r="H1893">
        <v>99.9769995768755</v>
      </c>
    </row>
    <row r="1894" spans="1:8" x14ac:dyDescent="0.3">
      <c r="A1894" t="s">
        <v>17</v>
      </c>
      <c r="B1894" s="12">
        <v>3345</v>
      </c>
      <c r="C1894" t="s">
        <v>184</v>
      </c>
      <c r="D1894" t="str">
        <f>_xlfn.XLOOKUP(Table1[[#This Row],[IndustryCode]],Metadata!$A$1:$A$64,Metadata!$F$1:$F$64,Table1[[#This Row],[IndustryTitle]])</f>
        <v>Navigational, Measuring, Electromedical, And Control Instruments Manufacturing</v>
      </c>
      <c r="E1894" t="str">
        <f>Table1[[#This Row],[IndustryCode]]&amp;" - "&amp;Table1[[#This Row],[ShortIndustryTitle]]</f>
        <v>3345 - Navigational, Measuring, Electromedical, And Control Instruments Manufacturing</v>
      </c>
      <c r="F1894" t="s">
        <v>751</v>
      </c>
      <c r="G1894">
        <v>2007</v>
      </c>
      <c r="H1894">
        <v>98.006092015122604</v>
      </c>
    </row>
    <row r="1895" spans="1:8" x14ac:dyDescent="0.3">
      <c r="A1895" t="s">
        <v>17</v>
      </c>
      <c r="B1895" s="12">
        <v>3345</v>
      </c>
      <c r="C1895" t="s">
        <v>184</v>
      </c>
      <c r="D1895" t="str">
        <f>_xlfn.XLOOKUP(Table1[[#This Row],[IndustryCode]],Metadata!$A$1:$A$64,Metadata!$F$1:$F$64,Table1[[#This Row],[IndustryTitle]])</f>
        <v>Navigational, Measuring, Electromedical, And Control Instruments Manufacturing</v>
      </c>
      <c r="E1895" t="str">
        <f>Table1[[#This Row],[IndustryCode]]&amp;" - "&amp;Table1[[#This Row],[ShortIndustryTitle]]</f>
        <v>3345 - Navigational, Measuring, Electromedical, And Control Instruments Manufacturing</v>
      </c>
      <c r="F1895" t="s">
        <v>751</v>
      </c>
      <c r="G1895">
        <v>2008</v>
      </c>
      <c r="H1895">
        <v>100.22988093705899</v>
      </c>
    </row>
    <row r="1896" spans="1:8" x14ac:dyDescent="0.3">
      <c r="A1896" t="s">
        <v>17</v>
      </c>
      <c r="B1896" s="12">
        <v>3345</v>
      </c>
      <c r="C1896" t="s">
        <v>184</v>
      </c>
      <c r="D1896" t="str">
        <f>_xlfn.XLOOKUP(Table1[[#This Row],[IndustryCode]],Metadata!$A$1:$A$64,Metadata!$F$1:$F$64,Table1[[#This Row],[IndustryTitle]])</f>
        <v>Navigational, Measuring, Electromedical, And Control Instruments Manufacturing</v>
      </c>
      <c r="E1896" t="str">
        <f>Table1[[#This Row],[IndustryCode]]&amp;" - "&amp;Table1[[#This Row],[ShortIndustryTitle]]</f>
        <v>3345 - Navigational, Measuring, Electromedical, And Control Instruments Manufacturing</v>
      </c>
      <c r="F1896" t="s">
        <v>751</v>
      </c>
      <c r="G1896">
        <v>2009</v>
      </c>
      <c r="H1896">
        <v>99.834137516189202</v>
      </c>
    </row>
    <row r="1897" spans="1:8" x14ac:dyDescent="0.3">
      <c r="A1897" t="s">
        <v>17</v>
      </c>
      <c r="B1897" s="12">
        <v>3345</v>
      </c>
      <c r="C1897" t="s">
        <v>184</v>
      </c>
      <c r="D1897" t="str">
        <f>_xlfn.XLOOKUP(Table1[[#This Row],[IndustryCode]],Metadata!$A$1:$A$64,Metadata!$F$1:$F$64,Table1[[#This Row],[IndustryTitle]])</f>
        <v>Navigational, Measuring, Electromedical, And Control Instruments Manufacturing</v>
      </c>
      <c r="E1897" t="str">
        <f>Table1[[#This Row],[IndustryCode]]&amp;" - "&amp;Table1[[#This Row],[ShortIndustryTitle]]</f>
        <v>3345 - Navigational, Measuring, Electromedical, And Control Instruments Manufacturing</v>
      </c>
      <c r="F1897" t="s">
        <v>751</v>
      </c>
      <c r="G1897">
        <v>2010</v>
      </c>
      <c r="H1897">
        <v>101.45353488490601</v>
      </c>
    </row>
    <row r="1898" spans="1:8" x14ac:dyDescent="0.3">
      <c r="A1898" t="s">
        <v>17</v>
      </c>
      <c r="B1898" s="12">
        <v>3345</v>
      </c>
      <c r="C1898" t="s">
        <v>184</v>
      </c>
      <c r="D1898" t="str">
        <f>_xlfn.XLOOKUP(Table1[[#This Row],[IndustryCode]],Metadata!$A$1:$A$64,Metadata!$F$1:$F$64,Table1[[#This Row],[IndustryTitle]])</f>
        <v>Navigational, Measuring, Electromedical, And Control Instruments Manufacturing</v>
      </c>
      <c r="E1898" t="str">
        <f>Table1[[#This Row],[IndustryCode]]&amp;" - "&amp;Table1[[#This Row],[ShortIndustryTitle]]</f>
        <v>3345 - Navigational, Measuring, Electromedical, And Control Instruments Manufacturing</v>
      </c>
      <c r="F1898" t="s">
        <v>751</v>
      </c>
      <c r="G1898">
        <v>2011</v>
      </c>
      <c r="H1898">
        <v>101.067912642715</v>
      </c>
    </row>
    <row r="1899" spans="1:8" x14ac:dyDescent="0.3">
      <c r="A1899" t="s">
        <v>17</v>
      </c>
      <c r="B1899" s="12">
        <v>3345</v>
      </c>
      <c r="C1899" t="s">
        <v>184</v>
      </c>
      <c r="D1899" t="str">
        <f>_xlfn.XLOOKUP(Table1[[#This Row],[IndustryCode]],Metadata!$A$1:$A$64,Metadata!$F$1:$F$64,Table1[[#This Row],[IndustryTitle]])</f>
        <v>Navigational, Measuring, Electromedical, And Control Instruments Manufacturing</v>
      </c>
      <c r="E1899" t="str">
        <f>Table1[[#This Row],[IndustryCode]]&amp;" - "&amp;Table1[[#This Row],[ShortIndustryTitle]]</f>
        <v>3345 - Navigational, Measuring, Electromedical, And Control Instruments Manufacturing</v>
      </c>
      <c r="F1899" t="s">
        <v>751</v>
      </c>
      <c r="G1899">
        <v>2012</v>
      </c>
      <c r="H1899">
        <v>103.905431192488</v>
      </c>
    </row>
    <row r="1900" spans="1:8" x14ac:dyDescent="0.3">
      <c r="A1900" t="s">
        <v>17</v>
      </c>
      <c r="B1900" s="12">
        <v>3345</v>
      </c>
      <c r="C1900" t="s">
        <v>184</v>
      </c>
      <c r="D1900" t="str">
        <f>_xlfn.XLOOKUP(Table1[[#This Row],[IndustryCode]],Metadata!$A$1:$A$64,Metadata!$F$1:$F$64,Table1[[#This Row],[IndustryTitle]])</f>
        <v>Navigational, Measuring, Electromedical, And Control Instruments Manufacturing</v>
      </c>
      <c r="E1900" t="str">
        <f>Table1[[#This Row],[IndustryCode]]&amp;" - "&amp;Table1[[#This Row],[ShortIndustryTitle]]</f>
        <v>3345 - Navigational, Measuring, Electromedical, And Control Instruments Manufacturing</v>
      </c>
      <c r="F1900" t="s">
        <v>751</v>
      </c>
      <c r="G1900">
        <v>2013</v>
      </c>
      <c r="H1900">
        <v>103.18007777826701</v>
      </c>
    </row>
    <row r="1901" spans="1:8" x14ac:dyDescent="0.3">
      <c r="A1901" t="s">
        <v>17</v>
      </c>
      <c r="B1901" s="12">
        <v>3345</v>
      </c>
      <c r="C1901" t="s">
        <v>184</v>
      </c>
      <c r="D1901" t="str">
        <f>_xlfn.XLOOKUP(Table1[[#This Row],[IndustryCode]],Metadata!$A$1:$A$64,Metadata!$F$1:$F$64,Table1[[#This Row],[IndustryTitle]])</f>
        <v>Navigational, Measuring, Electromedical, And Control Instruments Manufacturing</v>
      </c>
      <c r="E1901" t="str">
        <f>Table1[[#This Row],[IndustryCode]]&amp;" - "&amp;Table1[[#This Row],[ShortIndustryTitle]]</f>
        <v>3345 - Navigational, Measuring, Electromedical, And Control Instruments Manufacturing</v>
      </c>
      <c r="F1901" t="s">
        <v>751</v>
      </c>
      <c r="G1901">
        <v>2014</v>
      </c>
      <c r="H1901">
        <v>105.756466029969</v>
      </c>
    </row>
    <row r="1902" spans="1:8" x14ac:dyDescent="0.3">
      <c r="A1902" t="s">
        <v>17</v>
      </c>
      <c r="B1902" s="12">
        <v>3345</v>
      </c>
      <c r="C1902" t="s">
        <v>184</v>
      </c>
      <c r="D1902" t="str">
        <f>_xlfn.XLOOKUP(Table1[[#This Row],[IndustryCode]],Metadata!$A$1:$A$64,Metadata!$F$1:$F$64,Table1[[#This Row],[IndustryTitle]])</f>
        <v>Navigational, Measuring, Electromedical, And Control Instruments Manufacturing</v>
      </c>
      <c r="E1902" t="str">
        <f>Table1[[#This Row],[IndustryCode]]&amp;" - "&amp;Table1[[#This Row],[ShortIndustryTitle]]</f>
        <v>3345 - Navigational, Measuring, Electromedical, And Control Instruments Manufacturing</v>
      </c>
      <c r="F1902" t="s">
        <v>751</v>
      </c>
      <c r="G1902">
        <v>2015</v>
      </c>
      <c r="H1902">
        <v>105.66687055866601</v>
      </c>
    </row>
    <row r="1903" spans="1:8" x14ac:dyDescent="0.3">
      <c r="A1903" t="s">
        <v>17</v>
      </c>
      <c r="B1903" s="12">
        <v>3345</v>
      </c>
      <c r="C1903" t="s">
        <v>184</v>
      </c>
      <c r="D1903" t="str">
        <f>_xlfn.XLOOKUP(Table1[[#This Row],[IndustryCode]],Metadata!$A$1:$A$64,Metadata!$F$1:$F$64,Table1[[#This Row],[IndustryTitle]])</f>
        <v>Navigational, Measuring, Electromedical, And Control Instruments Manufacturing</v>
      </c>
      <c r="E1903" t="str">
        <f>Table1[[#This Row],[IndustryCode]]&amp;" - "&amp;Table1[[#This Row],[ShortIndustryTitle]]</f>
        <v>3345 - Navigational, Measuring, Electromedical, And Control Instruments Manufacturing</v>
      </c>
      <c r="F1903" t="s">
        <v>751</v>
      </c>
      <c r="G1903">
        <v>2016</v>
      </c>
      <c r="H1903">
        <v>105.35442235523099</v>
      </c>
    </row>
    <row r="1904" spans="1:8" x14ac:dyDescent="0.3">
      <c r="A1904" t="s">
        <v>17</v>
      </c>
      <c r="B1904" s="12">
        <v>3345</v>
      </c>
      <c r="C1904" t="s">
        <v>184</v>
      </c>
      <c r="D1904" t="str">
        <f>_xlfn.XLOOKUP(Table1[[#This Row],[IndustryCode]],Metadata!$A$1:$A$64,Metadata!$F$1:$F$64,Table1[[#This Row],[IndustryTitle]])</f>
        <v>Navigational, Measuring, Electromedical, And Control Instruments Manufacturing</v>
      </c>
      <c r="E1904" t="str">
        <f>Table1[[#This Row],[IndustryCode]]&amp;" - "&amp;Table1[[#This Row],[ShortIndustryTitle]]</f>
        <v>3345 - Navigational, Measuring, Electromedical, And Control Instruments Manufacturing</v>
      </c>
      <c r="F1904" t="s">
        <v>751</v>
      </c>
      <c r="G1904">
        <v>2017</v>
      </c>
      <c r="H1904">
        <v>104.56959792973799</v>
      </c>
    </row>
    <row r="1905" spans="1:8" x14ac:dyDescent="0.3">
      <c r="A1905" t="s">
        <v>17</v>
      </c>
      <c r="B1905" s="12">
        <v>3345</v>
      </c>
      <c r="C1905" t="s">
        <v>184</v>
      </c>
      <c r="D1905" t="str">
        <f>_xlfn.XLOOKUP(Table1[[#This Row],[IndustryCode]],Metadata!$A$1:$A$64,Metadata!$F$1:$F$64,Table1[[#This Row],[IndustryTitle]])</f>
        <v>Navigational, Measuring, Electromedical, And Control Instruments Manufacturing</v>
      </c>
      <c r="E1905" t="str">
        <f>Table1[[#This Row],[IndustryCode]]&amp;" - "&amp;Table1[[#This Row],[ShortIndustryTitle]]</f>
        <v>3345 - Navigational, Measuring, Electromedical, And Control Instruments Manufacturing</v>
      </c>
      <c r="F1905" t="s">
        <v>751</v>
      </c>
      <c r="G1905">
        <v>2018</v>
      </c>
      <c r="H1905">
        <v>104.190953446389</v>
      </c>
    </row>
    <row r="1906" spans="1:8" x14ac:dyDescent="0.3">
      <c r="A1906" t="s">
        <v>17</v>
      </c>
      <c r="B1906" s="12">
        <v>3345</v>
      </c>
      <c r="C1906" t="s">
        <v>184</v>
      </c>
      <c r="D1906" t="str">
        <f>_xlfn.XLOOKUP(Table1[[#This Row],[IndustryCode]],Metadata!$A$1:$A$64,Metadata!$F$1:$F$64,Table1[[#This Row],[IndustryTitle]])</f>
        <v>Navigational, Measuring, Electromedical, And Control Instruments Manufacturing</v>
      </c>
      <c r="E1906" t="str">
        <f>Table1[[#This Row],[IndustryCode]]&amp;" - "&amp;Table1[[#This Row],[ShortIndustryTitle]]</f>
        <v>3345 - Navigational, Measuring, Electromedical, And Control Instruments Manufacturing</v>
      </c>
      <c r="F1906" t="s">
        <v>751</v>
      </c>
      <c r="G1906">
        <v>2019</v>
      </c>
      <c r="H1906">
        <v>104.678033949447</v>
      </c>
    </row>
    <row r="1907" spans="1:8" x14ac:dyDescent="0.3">
      <c r="A1907" t="s">
        <v>17</v>
      </c>
      <c r="B1907" s="12">
        <v>3346</v>
      </c>
      <c r="C1907" t="s">
        <v>185</v>
      </c>
      <c r="D1907" t="str">
        <f>_xlfn.XLOOKUP(Table1[[#This Row],[IndustryCode]],Metadata!$A$1:$A$64,Metadata!$F$1:$F$64,Table1[[#This Row],[IndustryTitle]])</f>
        <v>Manufacturing And Reproducing Magnetic And Optical Media</v>
      </c>
      <c r="E1907" t="str">
        <f>Table1[[#This Row],[IndustryCode]]&amp;" - "&amp;Table1[[#This Row],[ShortIndustryTitle]]</f>
        <v>3346 - Manufacturing And Reproducing Magnetic And Optical Media</v>
      </c>
      <c r="F1907" t="s">
        <v>751</v>
      </c>
      <c r="G1907">
        <v>2005</v>
      </c>
      <c r="H1907">
        <v>100</v>
      </c>
    </row>
    <row r="1908" spans="1:8" x14ac:dyDescent="0.3">
      <c r="A1908" t="s">
        <v>17</v>
      </c>
      <c r="B1908" s="12">
        <v>3346</v>
      </c>
      <c r="C1908" t="s">
        <v>185</v>
      </c>
      <c r="D1908" t="str">
        <f>_xlfn.XLOOKUP(Table1[[#This Row],[IndustryCode]],Metadata!$A$1:$A$64,Metadata!$F$1:$F$64,Table1[[#This Row],[IndustryTitle]])</f>
        <v>Manufacturing And Reproducing Magnetic And Optical Media</v>
      </c>
      <c r="E1908" t="str">
        <f>Table1[[#This Row],[IndustryCode]]&amp;" - "&amp;Table1[[#This Row],[ShortIndustryTitle]]</f>
        <v>3346 - Manufacturing And Reproducing Magnetic And Optical Media</v>
      </c>
      <c r="F1908" t="s">
        <v>751</v>
      </c>
      <c r="G1908">
        <v>2006</v>
      </c>
      <c r="H1908">
        <v>99.637721550470502</v>
      </c>
    </row>
    <row r="1909" spans="1:8" x14ac:dyDescent="0.3">
      <c r="A1909" t="s">
        <v>17</v>
      </c>
      <c r="B1909" s="12">
        <v>3346</v>
      </c>
      <c r="C1909" t="s">
        <v>185</v>
      </c>
      <c r="D1909" t="str">
        <f>_xlfn.XLOOKUP(Table1[[#This Row],[IndustryCode]],Metadata!$A$1:$A$64,Metadata!$F$1:$F$64,Table1[[#This Row],[IndustryTitle]])</f>
        <v>Manufacturing And Reproducing Magnetic And Optical Media</v>
      </c>
      <c r="E1909" t="str">
        <f>Table1[[#This Row],[IndustryCode]]&amp;" - "&amp;Table1[[#This Row],[ShortIndustryTitle]]</f>
        <v>3346 - Manufacturing And Reproducing Magnetic And Optical Media</v>
      </c>
      <c r="F1909" t="s">
        <v>751</v>
      </c>
      <c r="G1909">
        <v>2007</v>
      </c>
      <c r="H1909">
        <v>101.74485548874399</v>
      </c>
    </row>
    <row r="1910" spans="1:8" x14ac:dyDescent="0.3">
      <c r="A1910" t="s">
        <v>17</v>
      </c>
      <c r="B1910" s="12">
        <v>3346</v>
      </c>
      <c r="C1910" t="s">
        <v>185</v>
      </c>
      <c r="D1910" t="str">
        <f>_xlfn.XLOOKUP(Table1[[#This Row],[IndustryCode]],Metadata!$A$1:$A$64,Metadata!$F$1:$F$64,Table1[[#This Row],[IndustryTitle]])</f>
        <v>Manufacturing And Reproducing Magnetic And Optical Media</v>
      </c>
      <c r="E1910" t="str">
        <f>Table1[[#This Row],[IndustryCode]]&amp;" - "&amp;Table1[[#This Row],[ShortIndustryTitle]]</f>
        <v>3346 - Manufacturing And Reproducing Magnetic And Optical Media</v>
      </c>
      <c r="F1910" t="s">
        <v>751</v>
      </c>
      <c r="G1910">
        <v>2008</v>
      </c>
      <c r="H1910">
        <v>102.664013495159</v>
      </c>
    </row>
    <row r="1911" spans="1:8" x14ac:dyDescent="0.3">
      <c r="A1911" t="s">
        <v>17</v>
      </c>
      <c r="B1911" s="12">
        <v>3346</v>
      </c>
      <c r="C1911" t="s">
        <v>185</v>
      </c>
      <c r="D1911" t="str">
        <f>_xlfn.XLOOKUP(Table1[[#This Row],[IndustryCode]],Metadata!$A$1:$A$64,Metadata!$F$1:$F$64,Table1[[#This Row],[IndustryTitle]])</f>
        <v>Manufacturing And Reproducing Magnetic And Optical Media</v>
      </c>
      <c r="E1911" t="str">
        <f>Table1[[#This Row],[IndustryCode]]&amp;" - "&amp;Table1[[#This Row],[ShortIndustryTitle]]</f>
        <v>3346 - Manufacturing And Reproducing Magnetic And Optical Media</v>
      </c>
      <c r="F1911" t="s">
        <v>751</v>
      </c>
      <c r="G1911">
        <v>2009</v>
      </c>
      <c r="H1911">
        <v>104.567063155266</v>
      </c>
    </row>
    <row r="1912" spans="1:8" x14ac:dyDescent="0.3">
      <c r="A1912" t="s">
        <v>17</v>
      </c>
      <c r="B1912" s="12">
        <v>3346</v>
      </c>
      <c r="C1912" t="s">
        <v>185</v>
      </c>
      <c r="D1912" t="str">
        <f>_xlfn.XLOOKUP(Table1[[#This Row],[IndustryCode]],Metadata!$A$1:$A$64,Metadata!$F$1:$F$64,Table1[[#This Row],[IndustryTitle]])</f>
        <v>Manufacturing And Reproducing Magnetic And Optical Media</v>
      </c>
      <c r="E1912" t="str">
        <f>Table1[[#This Row],[IndustryCode]]&amp;" - "&amp;Table1[[#This Row],[ShortIndustryTitle]]</f>
        <v>3346 - Manufacturing And Reproducing Magnetic And Optical Media</v>
      </c>
      <c r="F1912" t="s">
        <v>751</v>
      </c>
      <c r="G1912">
        <v>2010</v>
      </c>
      <c r="H1912">
        <v>106.524028895214</v>
      </c>
    </row>
    <row r="1913" spans="1:8" x14ac:dyDescent="0.3">
      <c r="A1913" t="s">
        <v>17</v>
      </c>
      <c r="B1913" s="12">
        <v>3346</v>
      </c>
      <c r="C1913" t="s">
        <v>185</v>
      </c>
      <c r="D1913" t="str">
        <f>_xlfn.XLOOKUP(Table1[[#This Row],[IndustryCode]],Metadata!$A$1:$A$64,Metadata!$F$1:$F$64,Table1[[#This Row],[IndustryTitle]])</f>
        <v>Manufacturing And Reproducing Magnetic And Optical Media</v>
      </c>
      <c r="E1913" t="str">
        <f>Table1[[#This Row],[IndustryCode]]&amp;" - "&amp;Table1[[#This Row],[ShortIndustryTitle]]</f>
        <v>3346 - Manufacturing And Reproducing Magnetic And Optical Media</v>
      </c>
      <c r="F1913" t="s">
        <v>751</v>
      </c>
      <c r="G1913">
        <v>2011</v>
      </c>
      <c r="H1913">
        <v>105.905264314549</v>
      </c>
    </row>
    <row r="1914" spans="1:8" x14ac:dyDescent="0.3">
      <c r="A1914" t="s">
        <v>17</v>
      </c>
      <c r="B1914" s="12">
        <v>3346</v>
      </c>
      <c r="C1914" t="s">
        <v>185</v>
      </c>
      <c r="D1914" t="str">
        <f>_xlfn.XLOOKUP(Table1[[#This Row],[IndustryCode]],Metadata!$A$1:$A$64,Metadata!$F$1:$F$64,Table1[[#This Row],[IndustryTitle]])</f>
        <v>Manufacturing And Reproducing Magnetic And Optical Media</v>
      </c>
      <c r="E1914" t="str">
        <f>Table1[[#This Row],[IndustryCode]]&amp;" - "&amp;Table1[[#This Row],[ShortIndustryTitle]]</f>
        <v>3346 - Manufacturing And Reproducing Magnetic And Optical Media</v>
      </c>
      <c r="F1914" t="s">
        <v>751</v>
      </c>
      <c r="G1914">
        <v>2012</v>
      </c>
      <c r="H1914">
        <v>108.07106157018499</v>
      </c>
    </row>
    <row r="1915" spans="1:8" x14ac:dyDescent="0.3">
      <c r="A1915" t="s">
        <v>17</v>
      </c>
      <c r="B1915" s="12">
        <v>3346</v>
      </c>
      <c r="C1915" t="s">
        <v>185</v>
      </c>
      <c r="D1915" t="str">
        <f>_xlfn.XLOOKUP(Table1[[#This Row],[IndustryCode]],Metadata!$A$1:$A$64,Metadata!$F$1:$F$64,Table1[[#This Row],[IndustryTitle]])</f>
        <v>Manufacturing And Reproducing Magnetic And Optical Media</v>
      </c>
      <c r="E1915" t="str">
        <f>Table1[[#This Row],[IndustryCode]]&amp;" - "&amp;Table1[[#This Row],[ShortIndustryTitle]]</f>
        <v>3346 - Manufacturing And Reproducing Magnetic And Optical Media</v>
      </c>
      <c r="F1915" t="s">
        <v>751</v>
      </c>
      <c r="G1915">
        <v>2013</v>
      </c>
      <c r="H1915">
        <v>107.35677726861999</v>
      </c>
    </row>
    <row r="1916" spans="1:8" x14ac:dyDescent="0.3">
      <c r="A1916" t="s">
        <v>17</v>
      </c>
      <c r="B1916" s="12">
        <v>3346</v>
      </c>
      <c r="C1916" t="s">
        <v>185</v>
      </c>
      <c r="D1916" t="str">
        <f>_xlfn.XLOOKUP(Table1[[#This Row],[IndustryCode]],Metadata!$A$1:$A$64,Metadata!$F$1:$F$64,Table1[[#This Row],[IndustryTitle]])</f>
        <v>Manufacturing And Reproducing Magnetic And Optical Media</v>
      </c>
      <c r="E1916" t="str">
        <f>Table1[[#This Row],[IndustryCode]]&amp;" - "&amp;Table1[[#This Row],[ShortIndustryTitle]]</f>
        <v>3346 - Manufacturing And Reproducing Magnetic And Optical Media</v>
      </c>
      <c r="F1916" t="s">
        <v>751</v>
      </c>
      <c r="G1916">
        <v>2014</v>
      </c>
      <c r="H1916">
        <v>107.983639916527</v>
      </c>
    </row>
    <row r="1917" spans="1:8" x14ac:dyDescent="0.3">
      <c r="A1917" t="s">
        <v>17</v>
      </c>
      <c r="B1917" s="12">
        <v>3346</v>
      </c>
      <c r="C1917" t="s">
        <v>185</v>
      </c>
      <c r="D1917" t="str">
        <f>_xlfn.XLOOKUP(Table1[[#This Row],[IndustryCode]],Metadata!$A$1:$A$64,Metadata!$F$1:$F$64,Table1[[#This Row],[IndustryTitle]])</f>
        <v>Manufacturing And Reproducing Magnetic And Optical Media</v>
      </c>
      <c r="E1917" t="str">
        <f>Table1[[#This Row],[IndustryCode]]&amp;" - "&amp;Table1[[#This Row],[ShortIndustryTitle]]</f>
        <v>3346 - Manufacturing And Reproducing Magnetic And Optical Media</v>
      </c>
      <c r="F1917" t="s">
        <v>751</v>
      </c>
      <c r="G1917">
        <v>2015</v>
      </c>
      <c r="H1917">
        <v>107.105929831579</v>
      </c>
    </row>
    <row r="1918" spans="1:8" x14ac:dyDescent="0.3">
      <c r="A1918" t="s">
        <v>17</v>
      </c>
      <c r="B1918" s="12">
        <v>3346</v>
      </c>
      <c r="C1918" t="s">
        <v>185</v>
      </c>
      <c r="D1918" t="str">
        <f>_xlfn.XLOOKUP(Table1[[#This Row],[IndustryCode]],Metadata!$A$1:$A$64,Metadata!$F$1:$F$64,Table1[[#This Row],[IndustryTitle]])</f>
        <v>Manufacturing And Reproducing Magnetic And Optical Media</v>
      </c>
      <c r="E1918" t="str">
        <f>Table1[[#This Row],[IndustryCode]]&amp;" - "&amp;Table1[[#This Row],[ShortIndustryTitle]]</f>
        <v>3346 - Manufacturing And Reproducing Magnetic And Optical Media</v>
      </c>
      <c r="F1918" t="s">
        <v>751</v>
      </c>
      <c r="G1918">
        <v>2016</v>
      </c>
      <c r="H1918">
        <v>109.01166108055099</v>
      </c>
    </row>
    <row r="1919" spans="1:8" x14ac:dyDescent="0.3">
      <c r="A1919" t="s">
        <v>17</v>
      </c>
      <c r="B1919" s="12">
        <v>3346</v>
      </c>
      <c r="C1919" t="s">
        <v>185</v>
      </c>
      <c r="D1919" t="str">
        <f>_xlfn.XLOOKUP(Table1[[#This Row],[IndustryCode]],Metadata!$A$1:$A$64,Metadata!$F$1:$F$64,Table1[[#This Row],[IndustryTitle]])</f>
        <v>Manufacturing And Reproducing Magnetic And Optical Media</v>
      </c>
      <c r="E1919" t="str">
        <f>Table1[[#This Row],[IndustryCode]]&amp;" - "&amp;Table1[[#This Row],[ShortIndustryTitle]]</f>
        <v>3346 - Manufacturing And Reproducing Magnetic And Optical Media</v>
      </c>
      <c r="F1919" t="s">
        <v>751</v>
      </c>
      <c r="G1919">
        <v>2017</v>
      </c>
      <c r="H1919">
        <v>109.35711228221</v>
      </c>
    </row>
    <row r="1920" spans="1:8" x14ac:dyDescent="0.3">
      <c r="A1920" t="s">
        <v>17</v>
      </c>
      <c r="B1920" s="12">
        <v>3346</v>
      </c>
      <c r="C1920" t="s">
        <v>185</v>
      </c>
      <c r="D1920" t="str">
        <f>_xlfn.XLOOKUP(Table1[[#This Row],[IndustryCode]],Metadata!$A$1:$A$64,Metadata!$F$1:$F$64,Table1[[#This Row],[IndustryTitle]])</f>
        <v>Manufacturing And Reproducing Magnetic And Optical Media</v>
      </c>
      <c r="E1920" t="str">
        <f>Table1[[#This Row],[IndustryCode]]&amp;" - "&amp;Table1[[#This Row],[ShortIndustryTitle]]</f>
        <v>3346 - Manufacturing And Reproducing Magnetic And Optical Media</v>
      </c>
      <c r="F1920" t="s">
        <v>751</v>
      </c>
      <c r="G1920">
        <v>2018</v>
      </c>
      <c r="H1920">
        <v>109.782384121519</v>
      </c>
    </row>
    <row r="1921" spans="1:8" x14ac:dyDescent="0.3">
      <c r="A1921" t="s">
        <v>17</v>
      </c>
      <c r="B1921" s="12">
        <v>3346</v>
      </c>
      <c r="C1921" t="s">
        <v>185</v>
      </c>
      <c r="D1921" t="str">
        <f>_xlfn.XLOOKUP(Table1[[#This Row],[IndustryCode]],Metadata!$A$1:$A$64,Metadata!$F$1:$F$64,Table1[[#This Row],[IndustryTitle]])</f>
        <v>Manufacturing And Reproducing Magnetic And Optical Media</v>
      </c>
      <c r="E1921" t="str">
        <f>Table1[[#This Row],[IndustryCode]]&amp;" - "&amp;Table1[[#This Row],[ShortIndustryTitle]]</f>
        <v>3346 - Manufacturing And Reproducing Magnetic And Optical Media</v>
      </c>
      <c r="F1921" t="s">
        <v>751</v>
      </c>
      <c r="G1921">
        <v>2019</v>
      </c>
      <c r="H1921">
        <v>108.257316533177</v>
      </c>
    </row>
    <row r="1922" spans="1:8" x14ac:dyDescent="0.3">
      <c r="A1922" t="s">
        <v>17</v>
      </c>
      <c r="B1922" s="12">
        <v>335</v>
      </c>
      <c r="C1922" t="s">
        <v>42</v>
      </c>
      <c r="D1922" t="str">
        <f>_xlfn.XLOOKUP(Table1[[#This Row],[IndustryCode]],Metadata!$A$1:$A$64,Metadata!$F$1:$F$64,Table1[[#This Row],[IndustryTitle]])</f>
        <v>Electrical Equipment Manf.</v>
      </c>
      <c r="E1922" t="str">
        <f>Table1[[#This Row],[IndustryCode]]&amp;" - "&amp;Table1[[#This Row],[ShortIndustryTitle]]</f>
        <v>335 - Electrical Equipment Manf.</v>
      </c>
      <c r="F1922" t="s">
        <v>747</v>
      </c>
      <c r="G1922">
        <v>2005</v>
      </c>
      <c r="H1922">
        <v>100</v>
      </c>
    </row>
    <row r="1923" spans="1:8" x14ac:dyDescent="0.3">
      <c r="A1923" t="s">
        <v>17</v>
      </c>
      <c r="B1923" s="12">
        <v>335</v>
      </c>
      <c r="C1923" t="s">
        <v>42</v>
      </c>
      <c r="D1923" t="str">
        <f>_xlfn.XLOOKUP(Table1[[#This Row],[IndustryCode]],Metadata!$A$1:$A$64,Metadata!$F$1:$F$64,Table1[[#This Row],[IndustryTitle]])</f>
        <v>Electrical Equipment Manf.</v>
      </c>
      <c r="E1923" t="str">
        <f>Table1[[#This Row],[IndustryCode]]&amp;" - "&amp;Table1[[#This Row],[ShortIndustryTitle]]</f>
        <v>335 - Electrical Equipment Manf.</v>
      </c>
      <c r="F1923" t="s">
        <v>747</v>
      </c>
      <c r="G1923">
        <v>2006</v>
      </c>
      <c r="H1923">
        <v>97.891026455430094</v>
      </c>
    </row>
    <row r="1924" spans="1:8" x14ac:dyDescent="0.3">
      <c r="A1924" t="s">
        <v>17</v>
      </c>
      <c r="B1924" s="12">
        <v>335</v>
      </c>
      <c r="C1924" t="s">
        <v>42</v>
      </c>
      <c r="D1924" t="str">
        <f>_xlfn.XLOOKUP(Table1[[#This Row],[IndustryCode]],Metadata!$A$1:$A$64,Metadata!$F$1:$F$64,Table1[[#This Row],[IndustryTitle]])</f>
        <v>Electrical Equipment Manf.</v>
      </c>
      <c r="E1924" t="str">
        <f>Table1[[#This Row],[IndustryCode]]&amp;" - "&amp;Table1[[#This Row],[ShortIndustryTitle]]</f>
        <v>335 - Electrical Equipment Manf.</v>
      </c>
      <c r="F1924" t="s">
        <v>747</v>
      </c>
      <c r="G1924">
        <v>2007</v>
      </c>
      <c r="H1924">
        <v>99.485497429111007</v>
      </c>
    </row>
    <row r="1925" spans="1:8" x14ac:dyDescent="0.3">
      <c r="A1925" t="s">
        <v>17</v>
      </c>
      <c r="B1925" s="12">
        <v>335</v>
      </c>
      <c r="C1925" t="s">
        <v>42</v>
      </c>
      <c r="D1925" t="str">
        <f>_xlfn.XLOOKUP(Table1[[#This Row],[IndustryCode]],Metadata!$A$1:$A$64,Metadata!$F$1:$F$64,Table1[[#This Row],[IndustryTitle]])</f>
        <v>Electrical Equipment Manf.</v>
      </c>
      <c r="E1925" t="str">
        <f>Table1[[#This Row],[IndustryCode]]&amp;" - "&amp;Table1[[#This Row],[ShortIndustryTitle]]</f>
        <v>335 - Electrical Equipment Manf.</v>
      </c>
      <c r="F1925" t="s">
        <v>747</v>
      </c>
      <c r="G1925">
        <v>2008</v>
      </c>
      <c r="H1925">
        <v>101.53790363448699</v>
      </c>
    </row>
    <row r="1926" spans="1:8" x14ac:dyDescent="0.3">
      <c r="A1926" t="s">
        <v>17</v>
      </c>
      <c r="B1926" s="12">
        <v>335</v>
      </c>
      <c r="C1926" t="s">
        <v>42</v>
      </c>
      <c r="D1926" t="str">
        <f>_xlfn.XLOOKUP(Table1[[#This Row],[IndustryCode]],Metadata!$A$1:$A$64,Metadata!$F$1:$F$64,Table1[[#This Row],[IndustryTitle]])</f>
        <v>Electrical Equipment Manf.</v>
      </c>
      <c r="E1926" t="str">
        <f>Table1[[#This Row],[IndustryCode]]&amp;" - "&amp;Table1[[#This Row],[ShortIndustryTitle]]</f>
        <v>335 - Electrical Equipment Manf.</v>
      </c>
      <c r="F1926" t="s">
        <v>747</v>
      </c>
      <c r="G1926">
        <v>2009</v>
      </c>
      <c r="H1926">
        <v>103.49552915597999</v>
      </c>
    </row>
    <row r="1927" spans="1:8" x14ac:dyDescent="0.3">
      <c r="A1927" t="s">
        <v>17</v>
      </c>
      <c r="B1927" s="12">
        <v>335</v>
      </c>
      <c r="C1927" t="s">
        <v>42</v>
      </c>
      <c r="D1927" t="str">
        <f>_xlfn.XLOOKUP(Table1[[#This Row],[IndustryCode]],Metadata!$A$1:$A$64,Metadata!$F$1:$F$64,Table1[[#This Row],[IndustryTitle]])</f>
        <v>Electrical Equipment Manf.</v>
      </c>
      <c r="E1927" t="str">
        <f>Table1[[#This Row],[IndustryCode]]&amp;" - "&amp;Table1[[#This Row],[ShortIndustryTitle]]</f>
        <v>335 - Electrical Equipment Manf.</v>
      </c>
      <c r="F1927" t="s">
        <v>747</v>
      </c>
      <c r="G1927">
        <v>2010</v>
      </c>
      <c r="H1927">
        <v>106.684027781713</v>
      </c>
    </row>
    <row r="1928" spans="1:8" x14ac:dyDescent="0.3">
      <c r="A1928" t="s">
        <v>17</v>
      </c>
      <c r="B1928" s="12">
        <v>335</v>
      </c>
      <c r="C1928" t="s">
        <v>42</v>
      </c>
      <c r="D1928" t="str">
        <f>_xlfn.XLOOKUP(Table1[[#This Row],[IndustryCode]],Metadata!$A$1:$A$64,Metadata!$F$1:$F$64,Table1[[#This Row],[IndustryTitle]])</f>
        <v>Electrical Equipment Manf.</v>
      </c>
      <c r="E1928" t="str">
        <f>Table1[[#This Row],[IndustryCode]]&amp;" - "&amp;Table1[[#This Row],[ShortIndustryTitle]]</f>
        <v>335 - Electrical Equipment Manf.</v>
      </c>
      <c r="F1928" t="s">
        <v>747</v>
      </c>
      <c r="G1928">
        <v>2011</v>
      </c>
      <c r="H1928">
        <v>105.538315208241</v>
      </c>
    </row>
    <row r="1929" spans="1:8" x14ac:dyDescent="0.3">
      <c r="A1929" t="s">
        <v>17</v>
      </c>
      <c r="B1929" s="12">
        <v>335</v>
      </c>
      <c r="C1929" t="s">
        <v>42</v>
      </c>
      <c r="D1929" t="str">
        <f>_xlfn.XLOOKUP(Table1[[#This Row],[IndustryCode]],Metadata!$A$1:$A$64,Metadata!$F$1:$F$64,Table1[[#This Row],[IndustryTitle]])</f>
        <v>Electrical Equipment Manf.</v>
      </c>
      <c r="E1929" t="str">
        <f>Table1[[#This Row],[IndustryCode]]&amp;" - "&amp;Table1[[#This Row],[ShortIndustryTitle]]</f>
        <v>335 - Electrical Equipment Manf.</v>
      </c>
      <c r="F1929" t="s">
        <v>747</v>
      </c>
      <c r="G1929">
        <v>2012</v>
      </c>
      <c r="H1929">
        <v>106.94560773340901</v>
      </c>
    </row>
    <row r="1930" spans="1:8" x14ac:dyDescent="0.3">
      <c r="A1930" t="s">
        <v>17</v>
      </c>
      <c r="B1930" s="12">
        <v>335</v>
      </c>
      <c r="C1930" t="s">
        <v>42</v>
      </c>
      <c r="D1930" t="str">
        <f>_xlfn.XLOOKUP(Table1[[#This Row],[IndustryCode]],Metadata!$A$1:$A$64,Metadata!$F$1:$F$64,Table1[[#This Row],[IndustryTitle]])</f>
        <v>Electrical Equipment Manf.</v>
      </c>
      <c r="E1930" t="str">
        <f>Table1[[#This Row],[IndustryCode]]&amp;" - "&amp;Table1[[#This Row],[ShortIndustryTitle]]</f>
        <v>335 - Electrical Equipment Manf.</v>
      </c>
      <c r="F1930" t="s">
        <v>747</v>
      </c>
      <c r="G1930">
        <v>2013</v>
      </c>
      <c r="H1930">
        <v>106.55355402263901</v>
      </c>
    </row>
    <row r="1931" spans="1:8" x14ac:dyDescent="0.3">
      <c r="A1931" t="s">
        <v>17</v>
      </c>
      <c r="B1931" s="12">
        <v>335</v>
      </c>
      <c r="C1931" t="s">
        <v>42</v>
      </c>
      <c r="D1931" t="str">
        <f>_xlfn.XLOOKUP(Table1[[#This Row],[IndustryCode]],Metadata!$A$1:$A$64,Metadata!$F$1:$F$64,Table1[[#This Row],[IndustryTitle]])</f>
        <v>Electrical Equipment Manf.</v>
      </c>
      <c r="E1931" t="str">
        <f>Table1[[#This Row],[IndustryCode]]&amp;" - "&amp;Table1[[#This Row],[ShortIndustryTitle]]</f>
        <v>335 - Electrical Equipment Manf.</v>
      </c>
      <c r="F1931" t="s">
        <v>747</v>
      </c>
      <c r="G1931">
        <v>2014</v>
      </c>
      <c r="H1931">
        <v>106.00560704698999</v>
      </c>
    </row>
    <row r="1932" spans="1:8" x14ac:dyDescent="0.3">
      <c r="A1932" t="s">
        <v>17</v>
      </c>
      <c r="B1932" s="12">
        <v>335</v>
      </c>
      <c r="C1932" t="s">
        <v>42</v>
      </c>
      <c r="D1932" t="str">
        <f>_xlfn.XLOOKUP(Table1[[#This Row],[IndustryCode]],Metadata!$A$1:$A$64,Metadata!$F$1:$F$64,Table1[[#This Row],[IndustryTitle]])</f>
        <v>Electrical Equipment Manf.</v>
      </c>
      <c r="E1932" t="str">
        <f>Table1[[#This Row],[IndustryCode]]&amp;" - "&amp;Table1[[#This Row],[ShortIndustryTitle]]</f>
        <v>335 - Electrical Equipment Manf.</v>
      </c>
      <c r="F1932" t="s">
        <v>747</v>
      </c>
      <c r="G1932">
        <v>2015</v>
      </c>
      <c r="H1932">
        <v>106.929014576947</v>
      </c>
    </row>
    <row r="1933" spans="1:8" x14ac:dyDescent="0.3">
      <c r="A1933" t="s">
        <v>17</v>
      </c>
      <c r="B1933" s="12">
        <v>335</v>
      </c>
      <c r="C1933" t="s">
        <v>42</v>
      </c>
      <c r="D1933" t="str">
        <f>_xlfn.XLOOKUP(Table1[[#This Row],[IndustryCode]],Metadata!$A$1:$A$64,Metadata!$F$1:$F$64,Table1[[#This Row],[IndustryTitle]])</f>
        <v>Electrical Equipment Manf.</v>
      </c>
      <c r="E1933" t="str">
        <f>Table1[[#This Row],[IndustryCode]]&amp;" - "&amp;Table1[[#This Row],[ShortIndustryTitle]]</f>
        <v>335 - Electrical Equipment Manf.</v>
      </c>
      <c r="F1933" t="s">
        <v>747</v>
      </c>
      <c r="G1933">
        <v>2016</v>
      </c>
      <c r="H1933">
        <v>105.86900837393</v>
      </c>
    </row>
    <row r="1934" spans="1:8" x14ac:dyDescent="0.3">
      <c r="A1934" t="s">
        <v>17</v>
      </c>
      <c r="B1934" s="12">
        <v>335</v>
      </c>
      <c r="C1934" t="s">
        <v>42</v>
      </c>
      <c r="D1934" t="str">
        <f>_xlfn.XLOOKUP(Table1[[#This Row],[IndustryCode]],Metadata!$A$1:$A$64,Metadata!$F$1:$F$64,Table1[[#This Row],[IndustryTitle]])</f>
        <v>Electrical Equipment Manf.</v>
      </c>
      <c r="E1934" t="str">
        <f>Table1[[#This Row],[IndustryCode]]&amp;" - "&amp;Table1[[#This Row],[ShortIndustryTitle]]</f>
        <v>335 - Electrical Equipment Manf.</v>
      </c>
      <c r="F1934" t="s">
        <v>747</v>
      </c>
      <c r="G1934">
        <v>2017</v>
      </c>
      <c r="H1934">
        <v>105.084674783818</v>
      </c>
    </row>
    <row r="1935" spans="1:8" x14ac:dyDescent="0.3">
      <c r="A1935" t="s">
        <v>17</v>
      </c>
      <c r="B1935" s="12">
        <v>335</v>
      </c>
      <c r="C1935" t="s">
        <v>42</v>
      </c>
      <c r="D1935" t="str">
        <f>_xlfn.XLOOKUP(Table1[[#This Row],[IndustryCode]],Metadata!$A$1:$A$64,Metadata!$F$1:$F$64,Table1[[#This Row],[IndustryTitle]])</f>
        <v>Electrical Equipment Manf.</v>
      </c>
      <c r="E1935" t="str">
        <f>Table1[[#This Row],[IndustryCode]]&amp;" - "&amp;Table1[[#This Row],[ShortIndustryTitle]]</f>
        <v>335 - Electrical Equipment Manf.</v>
      </c>
      <c r="F1935" t="s">
        <v>747</v>
      </c>
      <c r="G1935">
        <v>2018</v>
      </c>
      <c r="H1935">
        <v>106.792997944663</v>
      </c>
    </row>
    <row r="1936" spans="1:8" x14ac:dyDescent="0.3">
      <c r="A1936" t="s">
        <v>17</v>
      </c>
      <c r="B1936" s="12">
        <v>335</v>
      </c>
      <c r="C1936" t="s">
        <v>42</v>
      </c>
      <c r="D1936" t="str">
        <f>_xlfn.XLOOKUP(Table1[[#This Row],[IndustryCode]],Metadata!$A$1:$A$64,Metadata!$F$1:$F$64,Table1[[#This Row],[IndustryTitle]])</f>
        <v>Electrical Equipment Manf.</v>
      </c>
      <c r="E1936" t="str">
        <f>Table1[[#This Row],[IndustryCode]]&amp;" - "&amp;Table1[[#This Row],[ShortIndustryTitle]]</f>
        <v>335 - Electrical Equipment Manf.</v>
      </c>
      <c r="F1936" t="s">
        <v>747</v>
      </c>
      <c r="G1936">
        <v>2019</v>
      </c>
      <c r="H1936">
        <v>107.918741431063</v>
      </c>
    </row>
    <row r="1937" spans="1:8" x14ac:dyDescent="0.3">
      <c r="A1937" t="s">
        <v>17</v>
      </c>
      <c r="B1937" s="12">
        <v>3351</v>
      </c>
      <c r="C1937" t="s">
        <v>186</v>
      </c>
      <c r="D1937" t="str">
        <f>_xlfn.XLOOKUP(Table1[[#This Row],[IndustryCode]],Metadata!$A$1:$A$64,Metadata!$F$1:$F$64,Table1[[#This Row],[IndustryTitle]])</f>
        <v>Electric Lighting Equipment Manufacturing</v>
      </c>
      <c r="E1937" t="str">
        <f>Table1[[#This Row],[IndustryCode]]&amp;" - "&amp;Table1[[#This Row],[ShortIndustryTitle]]</f>
        <v>3351 - Electric Lighting Equipment Manufacturing</v>
      </c>
      <c r="F1937" t="s">
        <v>751</v>
      </c>
      <c r="G1937">
        <v>2005</v>
      </c>
      <c r="H1937">
        <v>100</v>
      </c>
    </row>
    <row r="1938" spans="1:8" x14ac:dyDescent="0.3">
      <c r="A1938" t="s">
        <v>17</v>
      </c>
      <c r="B1938" s="12">
        <v>3351</v>
      </c>
      <c r="C1938" t="s">
        <v>186</v>
      </c>
      <c r="D1938" t="str">
        <f>_xlfn.XLOOKUP(Table1[[#This Row],[IndustryCode]],Metadata!$A$1:$A$64,Metadata!$F$1:$F$64,Table1[[#This Row],[IndustryTitle]])</f>
        <v>Electric Lighting Equipment Manufacturing</v>
      </c>
      <c r="E1938" t="str">
        <f>Table1[[#This Row],[IndustryCode]]&amp;" - "&amp;Table1[[#This Row],[ShortIndustryTitle]]</f>
        <v>3351 - Electric Lighting Equipment Manufacturing</v>
      </c>
      <c r="F1938" t="s">
        <v>751</v>
      </c>
      <c r="G1938">
        <v>2006</v>
      </c>
      <c r="H1938">
        <v>97.734235801417</v>
      </c>
    </row>
    <row r="1939" spans="1:8" x14ac:dyDescent="0.3">
      <c r="A1939" t="s">
        <v>17</v>
      </c>
      <c r="B1939" s="12">
        <v>3351</v>
      </c>
      <c r="C1939" t="s">
        <v>186</v>
      </c>
      <c r="D1939" t="str">
        <f>_xlfn.XLOOKUP(Table1[[#This Row],[IndustryCode]],Metadata!$A$1:$A$64,Metadata!$F$1:$F$64,Table1[[#This Row],[IndustryTitle]])</f>
        <v>Electric Lighting Equipment Manufacturing</v>
      </c>
      <c r="E1939" t="str">
        <f>Table1[[#This Row],[IndustryCode]]&amp;" - "&amp;Table1[[#This Row],[ShortIndustryTitle]]</f>
        <v>3351 - Electric Lighting Equipment Manufacturing</v>
      </c>
      <c r="F1939" t="s">
        <v>751</v>
      </c>
      <c r="G1939">
        <v>2007</v>
      </c>
      <c r="H1939">
        <v>98.4544403824097</v>
      </c>
    </row>
    <row r="1940" spans="1:8" x14ac:dyDescent="0.3">
      <c r="A1940" t="s">
        <v>17</v>
      </c>
      <c r="B1940" s="12">
        <v>3351</v>
      </c>
      <c r="C1940" t="s">
        <v>186</v>
      </c>
      <c r="D1940" t="str">
        <f>_xlfn.XLOOKUP(Table1[[#This Row],[IndustryCode]],Metadata!$A$1:$A$64,Metadata!$F$1:$F$64,Table1[[#This Row],[IndustryTitle]])</f>
        <v>Electric Lighting Equipment Manufacturing</v>
      </c>
      <c r="E1940" t="str">
        <f>Table1[[#This Row],[IndustryCode]]&amp;" - "&amp;Table1[[#This Row],[ShortIndustryTitle]]</f>
        <v>3351 - Electric Lighting Equipment Manufacturing</v>
      </c>
      <c r="F1940" t="s">
        <v>751</v>
      </c>
      <c r="G1940">
        <v>2008</v>
      </c>
      <c r="H1940">
        <v>101.494469480421</v>
      </c>
    </row>
    <row r="1941" spans="1:8" x14ac:dyDescent="0.3">
      <c r="A1941" t="s">
        <v>17</v>
      </c>
      <c r="B1941" s="12">
        <v>3351</v>
      </c>
      <c r="C1941" t="s">
        <v>186</v>
      </c>
      <c r="D1941" t="str">
        <f>_xlfn.XLOOKUP(Table1[[#This Row],[IndustryCode]],Metadata!$A$1:$A$64,Metadata!$F$1:$F$64,Table1[[#This Row],[IndustryTitle]])</f>
        <v>Electric Lighting Equipment Manufacturing</v>
      </c>
      <c r="E1941" t="str">
        <f>Table1[[#This Row],[IndustryCode]]&amp;" - "&amp;Table1[[#This Row],[ShortIndustryTitle]]</f>
        <v>3351 - Electric Lighting Equipment Manufacturing</v>
      </c>
      <c r="F1941" t="s">
        <v>751</v>
      </c>
      <c r="G1941">
        <v>2009</v>
      </c>
      <c r="H1941">
        <v>103.757193070836</v>
      </c>
    </row>
    <row r="1942" spans="1:8" x14ac:dyDescent="0.3">
      <c r="A1942" t="s">
        <v>17</v>
      </c>
      <c r="B1942" s="12">
        <v>3351</v>
      </c>
      <c r="C1942" t="s">
        <v>186</v>
      </c>
      <c r="D1942" t="str">
        <f>_xlfn.XLOOKUP(Table1[[#This Row],[IndustryCode]],Metadata!$A$1:$A$64,Metadata!$F$1:$F$64,Table1[[#This Row],[IndustryTitle]])</f>
        <v>Electric Lighting Equipment Manufacturing</v>
      </c>
      <c r="E1942" t="str">
        <f>Table1[[#This Row],[IndustryCode]]&amp;" - "&amp;Table1[[#This Row],[ShortIndustryTitle]]</f>
        <v>3351 - Electric Lighting Equipment Manufacturing</v>
      </c>
      <c r="F1942" t="s">
        <v>751</v>
      </c>
      <c r="G1942">
        <v>2010</v>
      </c>
      <c r="H1942">
        <v>107.01996321526801</v>
      </c>
    </row>
    <row r="1943" spans="1:8" x14ac:dyDescent="0.3">
      <c r="A1943" t="s">
        <v>17</v>
      </c>
      <c r="B1943" s="12">
        <v>3351</v>
      </c>
      <c r="C1943" t="s">
        <v>186</v>
      </c>
      <c r="D1943" t="str">
        <f>_xlfn.XLOOKUP(Table1[[#This Row],[IndustryCode]],Metadata!$A$1:$A$64,Metadata!$F$1:$F$64,Table1[[#This Row],[IndustryTitle]])</f>
        <v>Electric Lighting Equipment Manufacturing</v>
      </c>
      <c r="E1943" t="str">
        <f>Table1[[#This Row],[IndustryCode]]&amp;" - "&amp;Table1[[#This Row],[ShortIndustryTitle]]</f>
        <v>3351 - Electric Lighting Equipment Manufacturing</v>
      </c>
      <c r="F1943" t="s">
        <v>751</v>
      </c>
      <c r="G1943">
        <v>2011</v>
      </c>
      <c r="H1943">
        <v>106.089030533821</v>
      </c>
    </row>
    <row r="1944" spans="1:8" x14ac:dyDescent="0.3">
      <c r="A1944" t="s">
        <v>17</v>
      </c>
      <c r="B1944" s="12">
        <v>3351</v>
      </c>
      <c r="C1944" t="s">
        <v>186</v>
      </c>
      <c r="D1944" t="str">
        <f>_xlfn.XLOOKUP(Table1[[#This Row],[IndustryCode]],Metadata!$A$1:$A$64,Metadata!$F$1:$F$64,Table1[[#This Row],[IndustryTitle]])</f>
        <v>Electric Lighting Equipment Manufacturing</v>
      </c>
      <c r="E1944" t="str">
        <f>Table1[[#This Row],[IndustryCode]]&amp;" - "&amp;Table1[[#This Row],[ShortIndustryTitle]]</f>
        <v>3351 - Electric Lighting Equipment Manufacturing</v>
      </c>
      <c r="F1944" t="s">
        <v>751</v>
      </c>
      <c r="G1944">
        <v>2012</v>
      </c>
      <c r="H1944">
        <v>107.374448877193</v>
      </c>
    </row>
    <row r="1945" spans="1:8" x14ac:dyDescent="0.3">
      <c r="A1945" t="s">
        <v>17</v>
      </c>
      <c r="B1945" s="12">
        <v>3351</v>
      </c>
      <c r="C1945" t="s">
        <v>186</v>
      </c>
      <c r="D1945" t="str">
        <f>_xlfn.XLOOKUP(Table1[[#This Row],[IndustryCode]],Metadata!$A$1:$A$64,Metadata!$F$1:$F$64,Table1[[#This Row],[IndustryTitle]])</f>
        <v>Electric Lighting Equipment Manufacturing</v>
      </c>
      <c r="E1945" t="str">
        <f>Table1[[#This Row],[IndustryCode]]&amp;" - "&amp;Table1[[#This Row],[ShortIndustryTitle]]</f>
        <v>3351 - Electric Lighting Equipment Manufacturing</v>
      </c>
      <c r="F1945" t="s">
        <v>751</v>
      </c>
      <c r="G1945">
        <v>2013</v>
      </c>
      <c r="H1945">
        <v>106.99888831678901</v>
      </c>
    </row>
    <row r="1946" spans="1:8" x14ac:dyDescent="0.3">
      <c r="A1946" t="s">
        <v>17</v>
      </c>
      <c r="B1946" s="12">
        <v>3351</v>
      </c>
      <c r="C1946" t="s">
        <v>186</v>
      </c>
      <c r="D1946" t="str">
        <f>_xlfn.XLOOKUP(Table1[[#This Row],[IndustryCode]],Metadata!$A$1:$A$64,Metadata!$F$1:$F$64,Table1[[#This Row],[IndustryTitle]])</f>
        <v>Electric Lighting Equipment Manufacturing</v>
      </c>
      <c r="E1946" t="str">
        <f>Table1[[#This Row],[IndustryCode]]&amp;" - "&amp;Table1[[#This Row],[ShortIndustryTitle]]</f>
        <v>3351 - Electric Lighting Equipment Manufacturing</v>
      </c>
      <c r="F1946" t="s">
        <v>751</v>
      </c>
      <c r="G1946">
        <v>2014</v>
      </c>
      <c r="H1946">
        <v>106.78007380363999</v>
      </c>
    </row>
    <row r="1947" spans="1:8" x14ac:dyDescent="0.3">
      <c r="A1947" t="s">
        <v>17</v>
      </c>
      <c r="B1947" s="12">
        <v>3351</v>
      </c>
      <c r="C1947" t="s">
        <v>186</v>
      </c>
      <c r="D1947" t="str">
        <f>_xlfn.XLOOKUP(Table1[[#This Row],[IndustryCode]],Metadata!$A$1:$A$64,Metadata!$F$1:$F$64,Table1[[#This Row],[IndustryTitle]])</f>
        <v>Electric Lighting Equipment Manufacturing</v>
      </c>
      <c r="E1947" t="str">
        <f>Table1[[#This Row],[IndustryCode]]&amp;" - "&amp;Table1[[#This Row],[ShortIndustryTitle]]</f>
        <v>3351 - Electric Lighting Equipment Manufacturing</v>
      </c>
      <c r="F1947" t="s">
        <v>751</v>
      </c>
      <c r="G1947">
        <v>2015</v>
      </c>
      <c r="H1947">
        <v>107.356262040003</v>
      </c>
    </row>
    <row r="1948" spans="1:8" x14ac:dyDescent="0.3">
      <c r="A1948" t="s">
        <v>17</v>
      </c>
      <c r="B1948" s="12">
        <v>3351</v>
      </c>
      <c r="C1948" t="s">
        <v>186</v>
      </c>
      <c r="D1948" t="str">
        <f>_xlfn.XLOOKUP(Table1[[#This Row],[IndustryCode]],Metadata!$A$1:$A$64,Metadata!$F$1:$F$64,Table1[[#This Row],[IndustryTitle]])</f>
        <v>Electric Lighting Equipment Manufacturing</v>
      </c>
      <c r="E1948" t="str">
        <f>Table1[[#This Row],[IndustryCode]]&amp;" - "&amp;Table1[[#This Row],[ShortIndustryTitle]]</f>
        <v>3351 - Electric Lighting Equipment Manufacturing</v>
      </c>
      <c r="F1948" t="s">
        <v>751</v>
      </c>
      <c r="G1948">
        <v>2016</v>
      </c>
      <c r="H1948">
        <v>105.520414740878</v>
      </c>
    </row>
    <row r="1949" spans="1:8" x14ac:dyDescent="0.3">
      <c r="A1949" t="s">
        <v>17</v>
      </c>
      <c r="B1949" s="12">
        <v>3351</v>
      </c>
      <c r="C1949" t="s">
        <v>186</v>
      </c>
      <c r="D1949" t="str">
        <f>_xlfn.XLOOKUP(Table1[[#This Row],[IndustryCode]],Metadata!$A$1:$A$64,Metadata!$F$1:$F$64,Table1[[#This Row],[IndustryTitle]])</f>
        <v>Electric Lighting Equipment Manufacturing</v>
      </c>
      <c r="E1949" t="str">
        <f>Table1[[#This Row],[IndustryCode]]&amp;" - "&amp;Table1[[#This Row],[ShortIndustryTitle]]</f>
        <v>3351 - Electric Lighting Equipment Manufacturing</v>
      </c>
      <c r="F1949" t="s">
        <v>751</v>
      </c>
      <c r="G1949">
        <v>2017</v>
      </c>
      <c r="H1949">
        <v>105.274093889673</v>
      </c>
    </row>
    <row r="1950" spans="1:8" x14ac:dyDescent="0.3">
      <c r="A1950" t="s">
        <v>17</v>
      </c>
      <c r="B1950" s="12">
        <v>3351</v>
      </c>
      <c r="C1950" t="s">
        <v>186</v>
      </c>
      <c r="D1950" t="str">
        <f>_xlfn.XLOOKUP(Table1[[#This Row],[IndustryCode]],Metadata!$A$1:$A$64,Metadata!$F$1:$F$64,Table1[[#This Row],[IndustryTitle]])</f>
        <v>Electric Lighting Equipment Manufacturing</v>
      </c>
      <c r="E1950" t="str">
        <f>Table1[[#This Row],[IndustryCode]]&amp;" - "&amp;Table1[[#This Row],[ShortIndustryTitle]]</f>
        <v>3351 - Electric Lighting Equipment Manufacturing</v>
      </c>
      <c r="F1950" t="s">
        <v>751</v>
      </c>
      <c r="G1950">
        <v>2018</v>
      </c>
      <c r="H1950">
        <v>107.061813383825</v>
      </c>
    </row>
    <row r="1951" spans="1:8" x14ac:dyDescent="0.3">
      <c r="A1951" t="s">
        <v>17</v>
      </c>
      <c r="B1951" s="12">
        <v>3351</v>
      </c>
      <c r="C1951" t="s">
        <v>186</v>
      </c>
      <c r="D1951" t="str">
        <f>_xlfn.XLOOKUP(Table1[[#This Row],[IndustryCode]],Metadata!$A$1:$A$64,Metadata!$F$1:$F$64,Table1[[#This Row],[IndustryTitle]])</f>
        <v>Electric Lighting Equipment Manufacturing</v>
      </c>
      <c r="E1951" t="str">
        <f>Table1[[#This Row],[IndustryCode]]&amp;" - "&amp;Table1[[#This Row],[ShortIndustryTitle]]</f>
        <v>3351 - Electric Lighting Equipment Manufacturing</v>
      </c>
      <c r="F1951" t="s">
        <v>751</v>
      </c>
      <c r="G1951">
        <v>2019</v>
      </c>
      <c r="H1951">
        <v>108.438208186466</v>
      </c>
    </row>
    <row r="1952" spans="1:8" x14ac:dyDescent="0.3">
      <c r="A1952" t="s">
        <v>17</v>
      </c>
      <c r="B1952" s="12">
        <v>3352</v>
      </c>
      <c r="C1952" t="s">
        <v>187</v>
      </c>
      <c r="D1952" t="str">
        <f>_xlfn.XLOOKUP(Table1[[#This Row],[IndustryCode]],Metadata!$A$1:$A$64,Metadata!$F$1:$F$64,Table1[[#This Row],[IndustryTitle]])</f>
        <v>Household Appliance Manufacturing</v>
      </c>
      <c r="E1952" t="str">
        <f>Table1[[#This Row],[IndustryCode]]&amp;" - "&amp;Table1[[#This Row],[ShortIndustryTitle]]</f>
        <v>3352 - Household Appliance Manufacturing</v>
      </c>
      <c r="F1952" t="s">
        <v>751</v>
      </c>
      <c r="G1952">
        <v>2005</v>
      </c>
      <c r="H1952">
        <v>100</v>
      </c>
    </row>
    <row r="1953" spans="1:8" x14ac:dyDescent="0.3">
      <c r="A1953" t="s">
        <v>17</v>
      </c>
      <c r="B1953" s="12">
        <v>3352</v>
      </c>
      <c r="C1953" t="s">
        <v>187</v>
      </c>
      <c r="D1953" t="str">
        <f>_xlfn.XLOOKUP(Table1[[#This Row],[IndustryCode]],Metadata!$A$1:$A$64,Metadata!$F$1:$F$64,Table1[[#This Row],[IndustryTitle]])</f>
        <v>Household Appliance Manufacturing</v>
      </c>
      <c r="E1953" t="str">
        <f>Table1[[#This Row],[IndustryCode]]&amp;" - "&amp;Table1[[#This Row],[ShortIndustryTitle]]</f>
        <v>3352 - Household Appliance Manufacturing</v>
      </c>
      <c r="F1953" t="s">
        <v>751</v>
      </c>
      <c r="G1953">
        <v>2006</v>
      </c>
      <c r="H1953">
        <v>100.52030857022901</v>
      </c>
    </row>
    <row r="1954" spans="1:8" x14ac:dyDescent="0.3">
      <c r="A1954" t="s">
        <v>17</v>
      </c>
      <c r="B1954" s="12">
        <v>3352</v>
      </c>
      <c r="C1954" t="s">
        <v>187</v>
      </c>
      <c r="D1954" t="str">
        <f>_xlfn.XLOOKUP(Table1[[#This Row],[IndustryCode]],Metadata!$A$1:$A$64,Metadata!$F$1:$F$64,Table1[[#This Row],[IndustryTitle]])</f>
        <v>Household Appliance Manufacturing</v>
      </c>
      <c r="E1954" t="str">
        <f>Table1[[#This Row],[IndustryCode]]&amp;" - "&amp;Table1[[#This Row],[ShortIndustryTitle]]</f>
        <v>3352 - Household Appliance Manufacturing</v>
      </c>
      <c r="F1954" t="s">
        <v>751</v>
      </c>
      <c r="G1954">
        <v>2007</v>
      </c>
      <c r="H1954">
        <v>104.070153943934</v>
      </c>
    </row>
    <row r="1955" spans="1:8" x14ac:dyDescent="0.3">
      <c r="A1955" t="s">
        <v>17</v>
      </c>
      <c r="B1955" s="12">
        <v>3352</v>
      </c>
      <c r="C1955" t="s">
        <v>187</v>
      </c>
      <c r="D1955" t="str">
        <f>_xlfn.XLOOKUP(Table1[[#This Row],[IndustryCode]],Metadata!$A$1:$A$64,Metadata!$F$1:$F$64,Table1[[#This Row],[IndustryTitle]])</f>
        <v>Household Appliance Manufacturing</v>
      </c>
      <c r="E1955" t="str">
        <f>Table1[[#This Row],[IndustryCode]]&amp;" - "&amp;Table1[[#This Row],[ShortIndustryTitle]]</f>
        <v>3352 - Household Appliance Manufacturing</v>
      </c>
      <c r="F1955" t="s">
        <v>751</v>
      </c>
      <c r="G1955">
        <v>2008</v>
      </c>
      <c r="H1955">
        <v>101.755157289861</v>
      </c>
    </row>
    <row r="1956" spans="1:8" x14ac:dyDescent="0.3">
      <c r="A1956" t="s">
        <v>17</v>
      </c>
      <c r="B1956" s="12">
        <v>3352</v>
      </c>
      <c r="C1956" t="s">
        <v>187</v>
      </c>
      <c r="D1956" t="str">
        <f>_xlfn.XLOOKUP(Table1[[#This Row],[IndustryCode]],Metadata!$A$1:$A$64,Metadata!$F$1:$F$64,Table1[[#This Row],[IndustryTitle]])</f>
        <v>Household Appliance Manufacturing</v>
      </c>
      <c r="E1956" t="str">
        <f>Table1[[#This Row],[IndustryCode]]&amp;" - "&amp;Table1[[#This Row],[ShortIndustryTitle]]</f>
        <v>3352 - Household Appliance Manufacturing</v>
      </c>
      <c r="F1956" t="s">
        <v>751</v>
      </c>
      <c r="G1956">
        <v>2009</v>
      </c>
      <c r="H1956">
        <v>100.521292850758</v>
      </c>
    </row>
    <row r="1957" spans="1:8" x14ac:dyDescent="0.3">
      <c r="A1957" t="s">
        <v>17</v>
      </c>
      <c r="B1957" s="12">
        <v>3352</v>
      </c>
      <c r="C1957" t="s">
        <v>187</v>
      </c>
      <c r="D1957" t="str">
        <f>_xlfn.XLOOKUP(Table1[[#This Row],[IndustryCode]],Metadata!$A$1:$A$64,Metadata!$F$1:$F$64,Table1[[#This Row],[IndustryTitle]])</f>
        <v>Household Appliance Manufacturing</v>
      </c>
      <c r="E1957" t="str">
        <f>Table1[[#This Row],[IndustryCode]]&amp;" - "&amp;Table1[[#This Row],[ShortIndustryTitle]]</f>
        <v>3352 - Household Appliance Manufacturing</v>
      </c>
      <c r="F1957" t="s">
        <v>751</v>
      </c>
      <c r="G1957">
        <v>2010</v>
      </c>
      <c r="H1957">
        <v>105.592711432675</v>
      </c>
    </row>
    <row r="1958" spans="1:8" x14ac:dyDescent="0.3">
      <c r="A1958" t="s">
        <v>17</v>
      </c>
      <c r="B1958" s="12">
        <v>3352</v>
      </c>
      <c r="C1958" t="s">
        <v>187</v>
      </c>
      <c r="D1958" t="str">
        <f>_xlfn.XLOOKUP(Table1[[#This Row],[IndustryCode]],Metadata!$A$1:$A$64,Metadata!$F$1:$F$64,Table1[[#This Row],[IndustryTitle]])</f>
        <v>Household Appliance Manufacturing</v>
      </c>
      <c r="E1958" t="str">
        <f>Table1[[#This Row],[IndustryCode]]&amp;" - "&amp;Table1[[#This Row],[ShortIndustryTitle]]</f>
        <v>3352 - Household Appliance Manufacturing</v>
      </c>
      <c r="F1958" t="s">
        <v>751</v>
      </c>
      <c r="G1958">
        <v>2011</v>
      </c>
      <c r="H1958">
        <v>102.739209427359</v>
      </c>
    </row>
    <row r="1959" spans="1:8" x14ac:dyDescent="0.3">
      <c r="A1959" t="s">
        <v>17</v>
      </c>
      <c r="B1959" s="12">
        <v>3352</v>
      </c>
      <c r="C1959" t="s">
        <v>187</v>
      </c>
      <c r="D1959" t="str">
        <f>_xlfn.XLOOKUP(Table1[[#This Row],[IndustryCode]],Metadata!$A$1:$A$64,Metadata!$F$1:$F$64,Table1[[#This Row],[IndustryTitle]])</f>
        <v>Household Appliance Manufacturing</v>
      </c>
      <c r="E1959" t="str">
        <f>Table1[[#This Row],[IndustryCode]]&amp;" - "&amp;Table1[[#This Row],[ShortIndustryTitle]]</f>
        <v>3352 - Household Appliance Manufacturing</v>
      </c>
      <c r="F1959" t="s">
        <v>751</v>
      </c>
      <c r="G1959">
        <v>2012</v>
      </c>
      <c r="H1959">
        <v>105.51666219769599</v>
      </c>
    </row>
    <row r="1960" spans="1:8" x14ac:dyDescent="0.3">
      <c r="A1960" t="s">
        <v>17</v>
      </c>
      <c r="B1960" s="12">
        <v>3352</v>
      </c>
      <c r="C1960" t="s">
        <v>187</v>
      </c>
      <c r="D1960" t="str">
        <f>_xlfn.XLOOKUP(Table1[[#This Row],[IndustryCode]],Metadata!$A$1:$A$64,Metadata!$F$1:$F$64,Table1[[#This Row],[IndustryTitle]])</f>
        <v>Household Appliance Manufacturing</v>
      </c>
      <c r="E1960" t="str">
        <f>Table1[[#This Row],[IndustryCode]]&amp;" - "&amp;Table1[[#This Row],[ShortIndustryTitle]]</f>
        <v>3352 - Household Appliance Manufacturing</v>
      </c>
      <c r="F1960" t="s">
        <v>751</v>
      </c>
      <c r="G1960">
        <v>2013</v>
      </c>
      <c r="H1960">
        <v>103.37777581784999</v>
      </c>
    </row>
    <row r="1961" spans="1:8" x14ac:dyDescent="0.3">
      <c r="A1961" t="s">
        <v>17</v>
      </c>
      <c r="B1961" s="12">
        <v>3352</v>
      </c>
      <c r="C1961" t="s">
        <v>187</v>
      </c>
      <c r="D1961" t="str">
        <f>_xlfn.XLOOKUP(Table1[[#This Row],[IndustryCode]],Metadata!$A$1:$A$64,Metadata!$F$1:$F$64,Table1[[#This Row],[IndustryTitle]])</f>
        <v>Household Appliance Manufacturing</v>
      </c>
      <c r="E1961" t="str">
        <f>Table1[[#This Row],[IndustryCode]]&amp;" - "&amp;Table1[[#This Row],[ShortIndustryTitle]]</f>
        <v>3352 - Household Appliance Manufacturing</v>
      </c>
      <c r="F1961" t="s">
        <v>751</v>
      </c>
      <c r="G1961">
        <v>2014</v>
      </c>
      <c r="H1961">
        <v>103.309361420342</v>
      </c>
    </row>
    <row r="1962" spans="1:8" x14ac:dyDescent="0.3">
      <c r="A1962" t="s">
        <v>17</v>
      </c>
      <c r="B1962" s="12">
        <v>3352</v>
      </c>
      <c r="C1962" t="s">
        <v>187</v>
      </c>
      <c r="D1962" t="str">
        <f>_xlfn.XLOOKUP(Table1[[#This Row],[IndustryCode]],Metadata!$A$1:$A$64,Metadata!$F$1:$F$64,Table1[[#This Row],[IndustryTitle]])</f>
        <v>Household Appliance Manufacturing</v>
      </c>
      <c r="E1962" t="str">
        <f>Table1[[#This Row],[IndustryCode]]&amp;" - "&amp;Table1[[#This Row],[ShortIndustryTitle]]</f>
        <v>3352 - Household Appliance Manufacturing</v>
      </c>
      <c r="F1962" t="s">
        <v>751</v>
      </c>
      <c r="G1962">
        <v>2015</v>
      </c>
      <c r="H1962">
        <v>106.106444204517</v>
      </c>
    </row>
    <row r="1963" spans="1:8" x14ac:dyDescent="0.3">
      <c r="A1963" t="s">
        <v>17</v>
      </c>
      <c r="B1963" s="12">
        <v>3352</v>
      </c>
      <c r="C1963" t="s">
        <v>187</v>
      </c>
      <c r="D1963" t="str">
        <f>_xlfn.XLOOKUP(Table1[[#This Row],[IndustryCode]],Metadata!$A$1:$A$64,Metadata!$F$1:$F$64,Table1[[#This Row],[IndustryTitle]])</f>
        <v>Household Appliance Manufacturing</v>
      </c>
      <c r="E1963" t="str">
        <f>Table1[[#This Row],[IndustryCode]]&amp;" - "&amp;Table1[[#This Row],[ShortIndustryTitle]]</f>
        <v>3352 - Household Appliance Manufacturing</v>
      </c>
      <c r="F1963" t="s">
        <v>751</v>
      </c>
      <c r="G1963">
        <v>2016</v>
      </c>
      <c r="H1963">
        <v>108.627276833168</v>
      </c>
    </row>
    <row r="1964" spans="1:8" x14ac:dyDescent="0.3">
      <c r="A1964" t="s">
        <v>17</v>
      </c>
      <c r="B1964" s="12">
        <v>3352</v>
      </c>
      <c r="C1964" t="s">
        <v>187</v>
      </c>
      <c r="D1964" t="str">
        <f>_xlfn.XLOOKUP(Table1[[#This Row],[IndustryCode]],Metadata!$A$1:$A$64,Metadata!$F$1:$F$64,Table1[[#This Row],[IndustryTitle]])</f>
        <v>Household Appliance Manufacturing</v>
      </c>
      <c r="E1964" t="str">
        <f>Table1[[#This Row],[IndustryCode]]&amp;" - "&amp;Table1[[#This Row],[ShortIndustryTitle]]</f>
        <v>3352 - Household Appliance Manufacturing</v>
      </c>
      <c r="F1964" t="s">
        <v>751</v>
      </c>
      <c r="G1964">
        <v>2017</v>
      </c>
      <c r="H1964">
        <v>104.682324244003</v>
      </c>
    </row>
    <row r="1965" spans="1:8" x14ac:dyDescent="0.3">
      <c r="A1965" t="s">
        <v>17</v>
      </c>
      <c r="B1965" s="12">
        <v>3352</v>
      </c>
      <c r="C1965" t="s">
        <v>187</v>
      </c>
      <c r="D1965" t="str">
        <f>_xlfn.XLOOKUP(Table1[[#This Row],[IndustryCode]],Metadata!$A$1:$A$64,Metadata!$F$1:$F$64,Table1[[#This Row],[IndustryTitle]])</f>
        <v>Household Appliance Manufacturing</v>
      </c>
      <c r="E1965" t="str">
        <f>Table1[[#This Row],[IndustryCode]]&amp;" - "&amp;Table1[[#This Row],[ShortIndustryTitle]]</f>
        <v>3352 - Household Appliance Manufacturing</v>
      </c>
      <c r="F1965" t="s">
        <v>751</v>
      </c>
      <c r="G1965">
        <v>2018</v>
      </c>
      <c r="H1965">
        <v>102.767487344141</v>
      </c>
    </row>
    <row r="1966" spans="1:8" x14ac:dyDescent="0.3">
      <c r="A1966" t="s">
        <v>17</v>
      </c>
      <c r="B1966" s="12">
        <v>3352</v>
      </c>
      <c r="C1966" t="s">
        <v>187</v>
      </c>
      <c r="D1966" t="str">
        <f>_xlfn.XLOOKUP(Table1[[#This Row],[IndustryCode]],Metadata!$A$1:$A$64,Metadata!$F$1:$F$64,Table1[[#This Row],[IndustryTitle]])</f>
        <v>Household Appliance Manufacturing</v>
      </c>
      <c r="E1966" t="str">
        <f>Table1[[#This Row],[IndustryCode]]&amp;" - "&amp;Table1[[#This Row],[ShortIndustryTitle]]</f>
        <v>3352 - Household Appliance Manufacturing</v>
      </c>
      <c r="F1966" t="s">
        <v>751</v>
      </c>
      <c r="G1966">
        <v>2019</v>
      </c>
      <c r="H1966">
        <v>101.200063062708</v>
      </c>
    </row>
    <row r="1967" spans="1:8" x14ac:dyDescent="0.3">
      <c r="A1967" t="s">
        <v>17</v>
      </c>
      <c r="B1967" s="12">
        <v>3353</v>
      </c>
      <c r="C1967" t="s">
        <v>42</v>
      </c>
      <c r="D1967" t="str">
        <f>_xlfn.XLOOKUP(Table1[[#This Row],[IndustryCode]],Metadata!$A$1:$A$64,Metadata!$F$1:$F$64,Table1[[#This Row],[IndustryTitle]])</f>
        <v>Electrical Equipment Manufacturing</v>
      </c>
      <c r="E1967" t="str">
        <f>Table1[[#This Row],[IndustryCode]]&amp;" - "&amp;Table1[[#This Row],[ShortIndustryTitle]]</f>
        <v>3353 - Electrical Equipment Manufacturing</v>
      </c>
      <c r="F1967" t="s">
        <v>751</v>
      </c>
      <c r="G1967">
        <v>2005</v>
      </c>
      <c r="H1967">
        <v>100</v>
      </c>
    </row>
    <row r="1968" spans="1:8" x14ac:dyDescent="0.3">
      <c r="A1968" t="s">
        <v>17</v>
      </c>
      <c r="B1968" s="12">
        <v>3353</v>
      </c>
      <c r="C1968" t="s">
        <v>42</v>
      </c>
      <c r="D1968" t="str">
        <f>_xlfn.XLOOKUP(Table1[[#This Row],[IndustryCode]],Metadata!$A$1:$A$64,Metadata!$F$1:$F$64,Table1[[#This Row],[IndustryTitle]])</f>
        <v>Electrical Equipment Manufacturing</v>
      </c>
      <c r="E1968" t="str">
        <f>Table1[[#This Row],[IndustryCode]]&amp;" - "&amp;Table1[[#This Row],[ShortIndustryTitle]]</f>
        <v>3353 - Electrical Equipment Manufacturing</v>
      </c>
      <c r="F1968" t="s">
        <v>751</v>
      </c>
      <c r="G1968">
        <v>2006</v>
      </c>
      <c r="H1968">
        <v>97.734235801417</v>
      </c>
    </row>
    <row r="1969" spans="1:8" x14ac:dyDescent="0.3">
      <c r="A1969" t="s">
        <v>17</v>
      </c>
      <c r="B1969" s="12">
        <v>3353</v>
      </c>
      <c r="C1969" t="s">
        <v>42</v>
      </c>
      <c r="D1969" t="str">
        <f>_xlfn.XLOOKUP(Table1[[#This Row],[IndustryCode]],Metadata!$A$1:$A$64,Metadata!$F$1:$F$64,Table1[[#This Row],[IndustryTitle]])</f>
        <v>Electrical Equipment Manufacturing</v>
      </c>
      <c r="E1969" t="str">
        <f>Table1[[#This Row],[IndustryCode]]&amp;" - "&amp;Table1[[#This Row],[ShortIndustryTitle]]</f>
        <v>3353 - Electrical Equipment Manufacturing</v>
      </c>
      <c r="F1969" t="s">
        <v>751</v>
      </c>
      <c r="G1969">
        <v>2007</v>
      </c>
      <c r="H1969">
        <v>98.4544403824097</v>
      </c>
    </row>
    <row r="1970" spans="1:8" x14ac:dyDescent="0.3">
      <c r="A1970" t="s">
        <v>17</v>
      </c>
      <c r="B1970" s="12">
        <v>3353</v>
      </c>
      <c r="C1970" t="s">
        <v>42</v>
      </c>
      <c r="D1970" t="str">
        <f>_xlfn.XLOOKUP(Table1[[#This Row],[IndustryCode]],Metadata!$A$1:$A$64,Metadata!$F$1:$F$64,Table1[[#This Row],[IndustryTitle]])</f>
        <v>Electrical Equipment Manufacturing</v>
      </c>
      <c r="E1970" t="str">
        <f>Table1[[#This Row],[IndustryCode]]&amp;" - "&amp;Table1[[#This Row],[ShortIndustryTitle]]</f>
        <v>3353 - Electrical Equipment Manufacturing</v>
      </c>
      <c r="F1970" t="s">
        <v>751</v>
      </c>
      <c r="G1970">
        <v>2008</v>
      </c>
      <c r="H1970">
        <v>101.494469480421</v>
      </c>
    </row>
    <row r="1971" spans="1:8" x14ac:dyDescent="0.3">
      <c r="A1971" t="s">
        <v>17</v>
      </c>
      <c r="B1971" s="12">
        <v>3353</v>
      </c>
      <c r="C1971" t="s">
        <v>42</v>
      </c>
      <c r="D1971" t="str">
        <f>_xlfn.XLOOKUP(Table1[[#This Row],[IndustryCode]],Metadata!$A$1:$A$64,Metadata!$F$1:$F$64,Table1[[#This Row],[IndustryTitle]])</f>
        <v>Electrical Equipment Manufacturing</v>
      </c>
      <c r="E1971" t="str">
        <f>Table1[[#This Row],[IndustryCode]]&amp;" - "&amp;Table1[[#This Row],[ShortIndustryTitle]]</f>
        <v>3353 - Electrical Equipment Manufacturing</v>
      </c>
      <c r="F1971" t="s">
        <v>751</v>
      </c>
      <c r="G1971">
        <v>2009</v>
      </c>
      <c r="H1971">
        <v>103.757193070836</v>
      </c>
    </row>
    <row r="1972" spans="1:8" x14ac:dyDescent="0.3">
      <c r="A1972" t="s">
        <v>17</v>
      </c>
      <c r="B1972" s="12">
        <v>3353</v>
      </c>
      <c r="C1972" t="s">
        <v>42</v>
      </c>
      <c r="D1972" t="str">
        <f>_xlfn.XLOOKUP(Table1[[#This Row],[IndustryCode]],Metadata!$A$1:$A$64,Metadata!$F$1:$F$64,Table1[[#This Row],[IndustryTitle]])</f>
        <v>Electrical Equipment Manufacturing</v>
      </c>
      <c r="E1972" t="str">
        <f>Table1[[#This Row],[IndustryCode]]&amp;" - "&amp;Table1[[#This Row],[ShortIndustryTitle]]</f>
        <v>3353 - Electrical Equipment Manufacturing</v>
      </c>
      <c r="F1972" t="s">
        <v>751</v>
      </c>
      <c r="G1972">
        <v>2010</v>
      </c>
      <c r="H1972">
        <v>107.01996321526801</v>
      </c>
    </row>
    <row r="1973" spans="1:8" x14ac:dyDescent="0.3">
      <c r="A1973" t="s">
        <v>17</v>
      </c>
      <c r="B1973" s="12">
        <v>3353</v>
      </c>
      <c r="C1973" t="s">
        <v>42</v>
      </c>
      <c r="D1973" t="str">
        <f>_xlfn.XLOOKUP(Table1[[#This Row],[IndustryCode]],Metadata!$A$1:$A$64,Metadata!$F$1:$F$64,Table1[[#This Row],[IndustryTitle]])</f>
        <v>Electrical Equipment Manufacturing</v>
      </c>
      <c r="E1973" t="str">
        <f>Table1[[#This Row],[IndustryCode]]&amp;" - "&amp;Table1[[#This Row],[ShortIndustryTitle]]</f>
        <v>3353 - Electrical Equipment Manufacturing</v>
      </c>
      <c r="F1973" t="s">
        <v>751</v>
      </c>
      <c r="G1973">
        <v>2011</v>
      </c>
      <c r="H1973">
        <v>106.089030533821</v>
      </c>
    </row>
    <row r="1974" spans="1:8" x14ac:dyDescent="0.3">
      <c r="A1974" t="s">
        <v>17</v>
      </c>
      <c r="B1974" s="12">
        <v>3353</v>
      </c>
      <c r="C1974" t="s">
        <v>42</v>
      </c>
      <c r="D1974" t="str">
        <f>_xlfn.XLOOKUP(Table1[[#This Row],[IndustryCode]],Metadata!$A$1:$A$64,Metadata!$F$1:$F$64,Table1[[#This Row],[IndustryTitle]])</f>
        <v>Electrical Equipment Manufacturing</v>
      </c>
      <c r="E1974" t="str">
        <f>Table1[[#This Row],[IndustryCode]]&amp;" - "&amp;Table1[[#This Row],[ShortIndustryTitle]]</f>
        <v>3353 - Electrical Equipment Manufacturing</v>
      </c>
      <c r="F1974" t="s">
        <v>751</v>
      </c>
      <c r="G1974">
        <v>2012</v>
      </c>
      <c r="H1974">
        <v>107.374448877193</v>
      </c>
    </row>
    <row r="1975" spans="1:8" x14ac:dyDescent="0.3">
      <c r="A1975" t="s">
        <v>17</v>
      </c>
      <c r="B1975" s="12">
        <v>3353</v>
      </c>
      <c r="C1975" t="s">
        <v>42</v>
      </c>
      <c r="D1975" t="str">
        <f>_xlfn.XLOOKUP(Table1[[#This Row],[IndustryCode]],Metadata!$A$1:$A$64,Metadata!$F$1:$F$64,Table1[[#This Row],[IndustryTitle]])</f>
        <v>Electrical Equipment Manufacturing</v>
      </c>
      <c r="E1975" t="str">
        <f>Table1[[#This Row],[IndustryCode]]&amp;" - "&amp;Table1[[#This Row],[ShortIndustryTitle]]</f>
        <v>3353 - Electrical Equipment Manufacturing</v>
      </c>
      <c r="F1975" t="s">
        <v>751</v>
      </c>
      <c r="G1975">
        <v>2013</v>
      </c>
      <c r="H1975">
        <v>106.99888831678901</v>
      </c>
    </row>
    <row r="1976" spans="1:8" x14ac:dyDescent="0.3">
      <c r="A1976" t="s">
        <v>17</v>
      </c>
      <c r="B1976" s="12">
        <v>3353</v>
      </c>
      <c r="C1976" t="s">
        <v>42</v>
      </c>
      <c r="D1976" t="str">
        <f>_xlfn.XLOOKUP(Table1[[#This Row],[IndustryCode]],Metadata!$A$1:$A$64,Metadata!$F$1:$F$64,Table1[[#This Row],[IndustryTitle]])</f>
        <v>Electrical Equipment Manufacturing</v>
      </c>
      <c r="E1976" t="str">
        <f>Table1[[#This Row],[IndustryCode]]&amp;" - "&amp;Table1[[#This Row],[ShortIndustryTitle]]</f>
        <v>3353 - Electrical Equipment Manufacturing</v>
      </c>
      <c r="F1976" t="s">
        <v>751</v>
      </c>
      <c r="G1976">
        <v>2014</v>
      </c>
      <c r="H1976">
        <v>106.78007380363999</v>
      </c>
    </row>
    <row r="1977" spans="1:8" x14ac:dyDescent="0.3">
      <c r="A1977" t="s">
        <v>17</v>
      </c>
      <c r="B1977" s="12">
        <v>3353</v>
      </c>
      <c r="C1977" t="s">
        <v>42</v>
      </c>
      <c r="D1977" t="str">
        <f>_xlfn.XLOOKUP(Table1[[#This Row],[IndustryCode]],Metadata!$A$1:$A$64,Metadata!$F$1:$F$64,Table1[[#This Row],[IndustryTitle]])</f>
        <v>Electrical Equipment Manufacturing</v>
      </c>
      <c r="E1977" t="str">
        <f>Table1[[#This Row],[IndustryCode]]&amp;" - "&amp;Table1[[#This Row],[ShortIndustryTitle]]</f>
        <v>3353 - Electrical Equipment Manufacturing</v>
      </c>
      <c r="F1977" t="s">
        <v>751</v>
      </c>
      <c r="G1977">
        <v>2015</v>
      </c>
      <c r="H1977">
        <v>107.356262040003</v>
      </c>
    </row>
    <row r="1978" spans="1:8" x14ac:dyDescent="0.3">
      <c r="A1978" t="s">
        <v>17</v>
      </c>
      <c r="B1978" s="12">
        <v>3353</v>
      </c>
      <c r="C1978" t="s">
        <v>42</v>
      </c>
      <c r="D1978" t="str">
        <f>_xlfn.XLOOKUP(Table1[[#This Row],[IndustryCode]],Metadata!$A$1:$A$64,Metadata!$F$1:$F$64,Table1[[#This Row],[IndustryTitle]])</f>
        <v>Electrical Equipment Manufacturing</v>
      </c>
      <c r="E1978" t="str">
        <f>Table1[[#This Row],[IndustryCode]]&amp;" - "&amp;Table1[[#This Row],[ShortIndustryTitle]]</f>
        <v>3353 - Electrical Equipment Manufacturing</v>
      </c>
      <c r="F1978" t="s">
        <v>751</v>
      </c>
      <c r="G1978">
        <v>2016</v>
      </c>
      <c r="H1978">
        <v>105.520414740878</v>
      </c>
    </row>
    <row r="1979" spans="1:8" x14ac:dyDescent="0.3">
      <c r="A1979" t="s">
        <v>17</v>
      </c>
      <c r="B1979" s="12">
        <v>3353</v>
      </c>
      <c r="C1979" t="s">
        <v>42</v>
      </c>
      <c r="D1979" t="str">
        <f>_xlfn.XLOOKUP(Table1[[#This Row],[IndustryCode]],Metadata!$A$1:$A$64,Metadata!$F$1:$F$64,Table1[[#This Row],[IndustryTitle]])</f>
        <v>Electrical Equipment Manufacturing</v>
      </c>
      <c r="E1979" t="str">
        <f>Table1[[#This Row],[IndustryCode]]&amp;" - "&amp;Table1[[#This Row],[ShortIndustryTitle]]</f>
        <v>3353 - Electrical Equipment Manufacturing</v>
      </c>
      <c r="F1979" t="s">
        <v>751</v>
      </c>
      <c r="G1979">
        <v>2017</v>
      </c>
      <c r="H1979">
        <v>105.274093889673</v>
      </c>
    </row>
    <row r="1980" spans="1:8" x14ac:dyDescent="0.3">
      <c r="A1980" t="s">
        <v>17</v>
      </c>
      <c r="B1980" s="12">
        <v>3353</v>
      </c>
      <c r="C1980" t="s">
        <v>42</v>
      </c>
      <c r="D1980" t="str">
        <f>_xlfn.XLOOKUP(Table1[[#This Row],[IndustryCode]],Metadata!$A$1:$A$64,Metadata!$F$1:$F$64,Table1[[#This Row],[IndustryTitle]])</f>
        <v>Electrical Equipment Manufacturing</v>
      </c>
      <c r="E1980" t="str">
        <f>Table1[[#This Row],[IndustryCode]]&amp;" - "&amp;Table1[[#This Row],[ShortIndustryTitle]]</f>
        <v>3353 - Electrical Equipment Manufacturing</v>
      </c>
      <c r="F1980" t="s">
        <v>751</v>
      </c>
      <c r="G1980">
        <v>2018</v>
      </c>
      <c r="H1980">
        <v>107.061813383825</v>
      </c>
    </row>
    <row r="1981" spans="1:8" x14ac:dyDescent="0.3">
      <c r="A1981" t="s">
        <v>17</v>
      </c>
      <c r="B1981" s="12">
        <v>3353</v>
      </c>
      <c r="C1981" t="s">
        <v>42</v>
      </c>
      <c r="D1981" t="str">
        <f>_xlfn.XLOOKUP(Table1[[#This Row],[IndustryCode]],Metadata!$A$1:$A$64,Metadata!$F$1:$F$64,Table1[[#This Row],[IndustryTitle]])</f>
        <v>Electrical Equipment Manufacturing</v>
      </c>
      <c r="E1981" t="str">
        <f>Table1[[#This Row],[IndustryCode]]&amp;" - "&amp;Table1[[#This Row],[ShortIndustryTitle]]</f>
        <v>3353 - Electrical Equipment Manufacturing</v>
      </c>
      <c r="F1981" t="s">
        <v>751</v>
      </c>
      <c r="G1981">
        <v>2019</v>
      </c>
      <c r="H1981">
        <v>108.438208186466</v>
      </c>
    </row>
    <row r="1982" spans="1:8" x14ac:dyDescent="0.3">
      <c r="A1982" t="s">
        <v>17</v>
      </c>
      <c r="B1982" s="12">
        <v>3359</v>
      </c>
      <c r="C1982" t="s">
        <v>188</v>
      </c>
      <c r="D1982" t="str">
        <f>_xlfn.XLOOKUP(Table1[[#This Row],[IndustryCode]],Metadata!$A$1:$A$64,Metadata!$F$1:$F$64,Table1[[#This Row],[IndustryTitle]])</f>
        <v>Other Electrical Equipment And Component Manufacturing</v>
      </c>
      <c r="E1982" t="str">
        <f>Table1[[#This Row],[IndustryCode]]&amp;" - "&amp;Table1[[#This Row],[ShortIndustryTitle]]</f>
        <v>3359 - Other Electrical Equipment And Component Manufacturing</v>
      </c>
      <c r="F1982" t="s">
        <v>751</v>
      </c>
      <c r="G1982">
        <v>2005</v>
      </c>
      <c r="H1982">
        <v>100</v>
      </c>
    </row>
    <row r="1983" spans="1:8" x14ac:dyDescent="0.3">
      <c r="A1983" t="s">
        <v>17</v>
      </c>
      <c r="B1983" s="12">
        <v>3359</v>
      </c>
      <c r="C1983" t="s">
        <v>188</v>
      </c>
      <c r="D1983" t="str">
        <f>_xlfn.XLOOKUP(Table1[[#This Row],[IndustryCode]],Metadata!$A$1:$A$64,Metadata!$F$1:$F$64,Table1[[#This Row],[IndustryTitle]])</f>
        <v>Other Electrical Equipment And Component Manufacturing</v>
      </c>
      <c r="E1983" t="str">
        <f>Table1[[#This Row],[IndustryCode]]&amp;" - "&amp;Table1[[#This Row],[ShortIndustryTitle]]</f>
        <v>3359 - Other Electrical Equipment And Component Manufacturing</v>
      </c>
      <c r="F1983" t="s">
        <v>751</v>
      </c>
      <c r="G1983">
        <v>2006</v>
      </c>
      <c r="H1983">
        <v>97.734235801417</v>
      </c>
    </row>
    <row r="1984" spans="1:8" x14ac:dyDescent="0.3">
      <c r="A1984" t="s">
        <v>17</v>
      </c>
      <c r="B1984" s="12">
        <v>3359</v>
      </c>
      <c r="C1984" t="s">
        <v>188</v>
      </c>
      <c r="D1984" t="str">
        <f>_xlfn.XLOOKUP(Table1[[#This Row],[IndustryCode]],Metadata!$A$1:$A$64,Metadata!$F$1:$F$64,Table1[[#This Row],[IndustryTitle]])</f>
        <v>Other Electrical Equipment And Component Manufacturing</v>
      </c>
      <c r="E1984" t="str">
        <f>Table1[[#This Row],[IndustryCode]]&amp;" - "&amp;Table1[[#This Row],[ShortIndustryTitle]]</f>
        <v>3359 - Other Electrical Equipment And Component Manufacturing</v>
      </c>
      <c r="F1984" t="s">
        <v>751</v>
      </c>
      <c r="G1984">
        <v>2007</v>
      </c>
      <c r="H1984">
        <v>98.4544403824097</v>
      </c>
    </row>
    <row r="1985" spans="1:8" x14ac:dyDescent="0.3">
      <c r="A1985" t="s">
        <v>17</v>
      </c>
      <c r="B1985" s="12">
        <v>3359</v>
      </c>
      <c r="C1985" t="s">
        <v>188</v>
      </c>
      <c r="D1985" t="str">
        <f>_xlfn.XLOOKUP(Table1[[#This Row],[IndustryCode]],Metadata!$A$1:$A$64,Metadata!$F$1:$F$64,Table1[[#This Row],[IndustryTitle]])</f>
        <v>Other Electrical Equipment And Component Manufacturing</v>
      </c>
      <c r="E1985" t="str">
        <f>Table1[[#This Row],[IndustryCode]]&amp;" - "&amp;Table1[[#This Row],[ShortIndustryTitle]]</f>
        <v>3359 - Other Electrical Equipment And Component Manufacturing</v>
      </c>
      <c r="F1985" t="s">
        <v>751</v>
      </c>
      <c r="G1985">
        <v>2008</v>
      </c>
      <c r="H1985">
        <v>101.494469480421</v>
      </c>
    </row>
    <row r="1986" spans="1:8" x14ac:dyDescent="0.3">
      <c r="A1986" t="s">
        <v>17</v>
      </c>
      <c r="B1986" s="12">
        <v>3359</v>
      </c>
      <c r="C1986" t="s">
        <v>188</v>
      </c>
      <c r="D1986" t="str">
        <f>_xlfn.XLOOKUP(Table1[[#This Row],[IndustryCode]],Metadata!$A$1:$A$64,Metadata!$F$1:$F$64,Table1[[#This Row],[IndustryTitle]])</f>
        <v>Other Electrical Equipment And Component Manufacturing</v>
      </c>
      <c r="E1986" t="str">
        <f>Table1[[#This Row],[IndustryCode]]&amp;" - "&amp;Table1[[#This Row],[ShortIndustryTitle]]</f>
        <v>3359 - Other Electrical Equipment And Component Manufacturing</v>
      </c>
      <c r="F1986" t="s">
        <v>751</v>
      </c>
      <c r="G1986">
        <v>2009</v>
      </c>
      <c r="H1986">
        <v>103.757193070836</v>
      </c>
    </row>
    <row r="1987" spans="1:8" x14ac:dyDescent="0.3">
      <c r="A1987" t="s">
        <v>17</v>
      </c>
      <c r="B1987" s="12">
        <v>3359</v>
      </c>
      <c r="C1987" t="s">
        <v>188</v>
      </c>
      <c r="D1987" t="str">
        <f>_xlfn.XLOOKUP(Table1[[#This Row],[IndustryCode]],Metadata!$A$1:$A$64,Metadata!$F$1:$F$64,Table1[[#This Row],[IndustryTitle]])</f>
        <v>Other Electrical Equipment And Component Manufacturing</v>
      </c>
      <c r="E1987" t="str">
        <f>Table1[[#This Row],[IndustryCode]]&amp;" - "&amp;Table1[[#This Row],[ShortIndustryTitle]]</f>
        <v>3359 - Other Electrical Equipment And Component Manufacturing</v>
      </c>
      <c r="F1987" t="s">
        <v>751</v>
      </c>
      <c r="G1987">
        <v>2010</v>
      </c>
      <c r="H1987">
        <v>107.01996321526801</v>
      </c>
    </row>
    <row r="1988" spans="1:8" x14ac:dyDescent="0.3">
      <c r="A1988" t="s">
        <v>17</v>
      </c>
      <c r="B1988" s="12">
        <v>3359</v>
      </c>
      <c r="C1988" t="s">
        <v>188</v>
      </c>
      <c r="D1988" t="str">
        <f>_xlfn.XLOOKUP(Table1[[#This Row],[IndustryCode]],Metadata!$A$1:$A$64,Metadata!$F$1:$F$64,Table1[[#This Row],[IndustryTitle]])</f>
        <v>Other Electrical Equipment And Component Manufacturing</v>
      </c>
      <c r="E1988" t="str">
        <f>Table1[[#This Row],[IndustryCode]]&amp;" - "&amp;Table1[[#This Row],[ShortIndustryTitle]]</f>
        <v>3359 - Other Electrical Equipment And Component Manufacturing</v>
      </c>
      <c r="F1988" t="s">
        <v>751</v>
      </c>
      <c r="G1988">
        <v>2011</v>
      </c>
      <c r="H1988">
        <v>106.089030533821</v>
      </c>
    </row>
    <row r="1989" spans="1:8" x14ac:dyDescent="0.3">
      <c r="A1989" t="s">
        <v>17</v>
      </c>
      <c r="B1989" s="12">
        <v>3359</v>
      </c>
      <c r="C1989" t="s">
        <v>188</v>
      </c>
      <c r="D1989" t="str">
        <f>_xlfn.XLOOKUP(Table1[[#This Row],[IndustryCode]],Metadata!$A$1:$A$64,Metadata!$F$1:$F$64,Table1[[#This Row],[IndustryTitle]])</f>
        <v>Other Electrical Equipment And Component Manufacturing</v>
      </c>
      <c r="E1989" t="str">
        <f>Table1[[#This Row],[IndustryCode]]&amp;" - "&amp;Table1[[#This Row],[ShortIndustryTitle]]</f>
        <v>3359 - Other Electrical Equipment And Component Manufacturing</v>
      </c>
      <c r="F1989" t="s">
        <v>751</v>
      </c>
      <c r="G1989">
        <v>2012</v>
      </c>
      <c r="H1989">
        <v>107.374448877193</v>
      </c>
    </row>
    <row r="1990" spans="1:8" x14ac:dyDescent="0.3">
      <c r="A1990" t="s">
        <v>17</v>
      </c>
      <c r="B1990" s="12">
        <v>3359</v>
      </c>
      <c r="C1990" t="s">
        <v>188</v>
      </c>
      <c r="D1990" t="str">
        <f>_xlfn.XLOOKUP(Table1[[#This Row],[IndustryCode]],Metadata!$A$1:$A$64,Metadata!$F$1:$F$64,Table1[[#This Row],[IndustryTitle]])</f>
        <v>Other Electrical Equipment And Component Manufacturing</v>
      </c>
      <c r="E1990" t="str">
        <f>Table1[[#This Row],[IndustryCode]]&amp;" - "&amp;Table1[[#This Row],[ShortIndustryTitle]]</f>
        <v>3359 - Other Electrical Equipment And Component Manufacturing</v>
      </c>
      <c r="F1990" t="s">
        <v>751</v>
      </c>
      <c r="G1990">
        <v>2013</v>
      </c>
      <c r="H1990">
        <v>106.99888831678901</v>
      </c>
    </row>
    <row r="1991" spans="1:8" x14ac:dyDescent="0.3">
      <c r="A1991" t="s">
        <v>17</v>
      </c>
      <c r="B1991" s="12">
        <v>3359</v>
      </c>
      <c r="C1991" t="s">
        <v>188</v>
      </c>
      <c r="D1991" t="str">
        <f>_xlfn.XLOOKUP(Table1[[#This Row],[IndustryCode]],Metadata!$A$1:$A$64,Metadata!$F$1:$F$64,Table1[[#This Row],[IndustryTitle]])</f>
        <v>Other Electrical Equipment And Component Manufacturing</v>
      </c>
      <c r="E1991" t="str">
        <f>Table1[[#This Row],[IndustryCode]]&amp;" - "&amp;Table1[[#This Row],[ShortIndustryTitle]]</f>
        <v>3359 - Other Electrical Equipment And Component Manufacturing</v>
      </c>
      <c r="F1991" t="s">
        <v>751</v>
      </c>
      <c r="G1991">
        <v>2014</v>
      </c>
      <c r="H1991">
        <v>106.78007380363999</v>
      </c>
    </row>
    <row r="1992" spans="1:8" x14ac:dyDescent="0.3">
      <c r="A1992" t="s">
        <v>17</v>
      </c>
      <c r="B1992" s="12">
        <v>3359</v>
      </c>
      <c r="C1992" t="s">
        <v>188</v>
      </c>
      <c r="D1992" t="str">
        <f>_xlfn.XLOOKUP(Table1[[#This Row],[IndustryCode]],Metadata!$A$1:$A$64,Metadata!$F$1:$F$64,Table1[[#This Row],[IndustryTitle]])</f>
        <v>Other Electrical Equipment And Component Manufacturing</v>
      </c>
      <c r="E1992" t="str">
        <f>Table1[[#This Row],[IndustryCode]]&amp;" - "&amp;Table1[[#This Row],[ShortIndustryTitle]]</f>
        <v>3359 - Other Electrical Equipment And Component Manufacturing</v>
      </c>
      <c r="F1992" t="s">
        <v>751</v>
      </c>
      <c r="G1992">
        <v>2015</v>
      </c>
      <c r="H1992">
        <v>107.356262040003</v>
      </c>
    </row>
    <row r="1993" spans="1:8" x14ac:dyDescent="0.3">
      <c r="A1993" t="s">
        <v>17</v>
      </c>
      <c r="B1993" s="12">
        <v>3359</v>
      </c>
      <c r="C1993" t="s">
        <v>188</v>
      </c>
      <c r="D1993" t="str">
        <f>_xlfn.XLOOKUP(Table1[[#This Row],[IndustryCode]],Metadata!$A$1:$A$64,Metadata!$F$1:$F$64,Table1[[#This Row],[IndustryTitle]])</f>
        <v>Other Electrical Equipment And Component Manufacturing</v>
      </c>
      <c r="E1993" t="str">
        <f>Table1[[#This Row],[IndustryCode]]&amp;" - "&amp;Table1[[#This Row],[ShortIndustryTitle]]</f>
        <v>3359 - Other Electrical Equipment And Component Manufacturing</v>
      </c>
      <c r="F1993" t="s">
        <v>751</v>
      </c>
      <c r="G1993">
        <v>2016</v>
      </c>
      <c r="H1993">
        <v>105.520414740878</v>
      </c>
    </row>
    <row r="1994" spans="1:8" x14ac:dyDescent="0.3">
      <c r="A1994" t="s">
        <v>17</v>
      </c>
      <c r="B1994" s="12">
        <v>3359</v>
      </c>
      <c r="C1994" t="s">
        <v>188</v>
      </c>
      <c r="D1994" t="str">
        <f>_xlfn.XLOOKUP(Table1[[#This Row],[IndustryCode]],Metadata!$A$1:$A$64,Metadata!$F$1:$F$64,Table1[[#This Row],[IndustryTitle]])</f>
        <v>Other Electrical Equipment And Component Manufacturing</v>
      </c>
      <c r="E1994" t="str">
        <f>Table1[[#This Row],[IndustryCode]]&amp;" - "&amp;Table1[[#This Row],[ShortIndustryTitle]]</f>
        <v>3359 - Other Electrical Equipment And Component Manufacturing</v>
      </c>
      <c r="F1994" t="s">
        <v>751</v>
      </c>
      <c r="G1994">
        <v>2017</v>
      </c>
      <c r="H1994">
        <v>105.274093889673</v>
      </c>
    </row>
    <row r="1995" spans="1:8" x14ac:dyDescent="0.3">
      <c r="A1995" t="s">
        <v>17</v>
      </c>
      <c r="B1995" s="12">
        <v>3359</v>
      </c>
      <c r="C1995" t="s">
        <v>188</v>
      </c>
      <c r="D1995" t="str">
        <f>_xlfn.XLOOKUP(Table1[[#This Row],[IndustryCode]],Metadata!$A$1:$A$64,Metadata!$F$1:$F$64,Table1[[#This Row],[IndustryTitle]])</f>
        <v>Other Electrical Equipment And Component Manufacturing</v>
      </c>
      <c r="E1995" t="str">
        <f>Table1[[#This Row],[IndustryCode]]&amp;" - "&amp;Table1[[#This Row],[ShortIndustryTitle]]</f>
        <v>3359 - Other Electrical Equipment And Component Manufacturing</v>
      </c>
      <c r="F1995" t="s">
        <v>751</v>
      </c>
      <c r="G1995">
        <v>2018</v>
      </c>
      <c r="H1995">
        <v>107.061813383825</v>
      </c>
    </row>
    <row r="1996" spans="1:8" x14ac:dyDescent="0.3">
      <c r="A1996" t="s">
        <v>17</v>
      </c>
      <c r="B1996" s="12">
        <v>3359</v>
      </c>
      <c r="C1996" t="s">
        <v>188</v>
      </c>
      <c r="D1996" t="str">
        <f>_xlfn.XLOOKUP(Table1[[#This Row],[IndustryCode]],Metadata!$A$1:$A$64,Metadata!$F$1:$F$64,Table1[[#This Row],[IndustryTitle]])</f>
        <v>Other Electrical Equipment And Component Manufacturing</v>
      </c>
      <c r="E1996" t="str">
        <f>Table1[[#This Row],[IndustryCode]]&amp;" - "&amp;Table1[[#This Row],[ShortIndustryTitle]]</f>
        <v>3359 - Other Electrical Equipment And Component Manufacturing</v>
      </c>
      <c r="F1996" t="s">
        <v>751</v>
      </c>
      <c r="G1996">
        <v>2019</v>
      </c>
      <c r="H1996">
        <v>108.438208186466</v>
      </c>
    </row>
    <row r="1997" spans="1:8" x14ac:dyDescent="0.3">
      <c r="A1997" t="s">
        <v>17</v>
      </c>
      <c r="B1997" s="12">
        <v>3361</v>
      </c>
      <c r="C1997" t="s">
        <v>43</v>
      </c>
      <c r="D1997" t="str">
        <f>_xlfn.XLOOKUP(Table1[[#This Row],[IndustryCode]],Metadata!$A$1:$A$64,Metadata!$F$1:$F$64,Table1[[#This Row],[IndustryTitle]])</f>
        <v>Motor Vehicle Manufacturing</v>
      </c>
      <c r="E1997" t="str">
        <f>Table1[[#This Row],[IndustryCode]]&amp;" - "&amp;Table1[[#This Row],[ShortIndustryTitle]]</f>
        <v>3361 - Motor Vehicle Manufacturing</v>
      </c>
      <c r="F1997" t="s">
        <v>751</v>
      </c>
      <c r="G1997">
        <v>2005</v>
      </c>
      <c r="H1997">
        <v>100</v>
      </c>
    </row>
    <row r="1998" spans="1:8" x14ac:dyDescent="0.3">
      <c r="A1998" t="s">
        <v>17</v>
      </c>
      <c r="B1998" s="12">
        <v>3361</v>
      </c>
      <c r="C1998" t="s">
        <v>43</v>
      </c>
      <c r="D1998" t="str">
        <f>_xlfn.XLOOKUP(Table1[[#This Row],[IndustryCode]],Metadata!$A$1:$A$64,Metadata!$F$1:$F$64,Table1[[#This Row],[IndustryTitle]])</f>
        <v>Motor Vehicle Manufacturing</v>
      </c>
      <c r="E1998" t="str">
        <f>Table1[[#This Row],[IndustryCode]]&amp;" - "&amp;Table1[[#This Row],[ShortIndustryTitle]]</f>
        <v>3361 - Motor Vehicle Manufacturing</v>
      </c>
      <c r="F1998" t="s">
        <v>751</v>
      </c>
      <c r="G1998">
        <v>2006</v>
      </c>
      <c r="H1998">
        <v>100.71438244789201</v>
      </c>
    </row>
    <row r="1999" spans="1:8" x14ac:dyDescent="0.3">
      <c r="A1999" t="s">
        <v>17</v>
      </c>
      <c r="B1999" s="12">
        <v>3361</v>
      </c>
      <c r="C1999" t="s">
        <v>43</v>
      </c>
      <c r="D1999" t="str">
        <f>_xlfn.XLOOKUP(Table1[[#This Row],[IndustryCode]],Metadata!$A$1:$A$64,Metadata!$F$1:$F$64,Table1[[#This Row],[IndustryTitle]])</f>
        <v>Motor Vehicle Manufacturing</v>
      </c>
      <c r="E1999" t="str">
        <f>Table1[[#This Row],[IndustryCode]]&amp;" - "&amp;Table1[[#This Row],[ShortIndustryTitle]]</f>
        <v>3361 - Motor Vehicle Manufacturing</v>
      </c>
      <c r="F1999" t="s">
        <v>751</v>
      </c>
      <c r="G1999">
        <v>2007</v>
      </c>
      <c r="H1999">
        <v>101.427906140627</v>
      </c>
    </row>
    <row r="2000" spans="1:8" x14ac:dyDescent="0.3">
      <c r="A2000" t="s">
        <v>17</v>
      </c>
      <c r="B2000" s="12">
        <v>3361</v>
      </c>
      <c r="C2000" t="s">
        <v>43</v>
      </c>
      <c r="D2000" t="str">
        <f>_xlfn.XLOOKUP(Table1[[#This Row],[IndustryCode]],Metadata!$A$1:$A$64,Metadata!$F$1:$F$64,Table1[[#This Row],[IndustryTitle]])</f>
        <v>Motor Vehicle Manufacturing</v>
      </c>
      <c r="E2000" t="str">
        <f>Table1[[#This Row],[IndustryCode]]&amp;" - "&amp;Table1[[#This Row],[ShortIndustryTitle]]</f>
        <v>3361 - Motor Vehicle Manufacturing</v>
      </c>
      <c r="F2000" t="s">
        <v>751</v>
      </c>
      <c r="G2000">
        <v>2008</v>
      </c>
      <c r="H2000">
        <v>102.663438329157</v>
      </c>
    </row>
    <row r="2001" spans="1:8" x14ac:dyDescent="0.3">
      <c r="A2001" t="s">
        <v>17</v>
      </c>
      <c r="B2001" s="12">
        <v>3361</v>
      </c>
      <c r="C2001" t="s">
        <v>43</v>
      </c>
      <c r="D2001" t="str">
        <f>_xlfn.XLOOKUP(Table1[[#This Row],[IndustryCode]],Metadata!$A$1:$A$64,Metadata!$F$1:$F$64,Table1[[#This Row],[IndustryTitle]])</f>
        <v>Motor Vehicle Manufacturing</v>
      </c>
      <c r="E2001" t="str">
        <f>Table1[[#This Row],[IndustryCode]]&amp;" - "&amp;Table1[[#This Row],[ShortIndustryTitle]]</f>
        <v>3361 - Motor Vehicle Manufacturing</v>
      </c>
      <c r="F2001" t="s">
        <v>751</v>
      </c>
      <c r="G2001">
        <v>2009</v>
      </c>
      <c r="H2001">
        <v>106.075213633814</v>
      </c>
    </row>
    <row r="2002" spans="1:8" x14ac:dyDescent="0.3">
      <c r="A2002" t="s">
        <v>17</v>
      </c>
      <c r="B2002" s="12">
        <v>3361</v>
      </c>
      <c r="C2002" t="s">
        <v>43</v>
      </c>
      <c r="D2002" t="str">
        <f>_xlfn.XLOOKUP(Table1[[#This Row],[IndustryCode]],Metadata!$A$1:$A$64,Metadata!$F$1:$F$64,Table1[[#This Row],[IndustryTitle]])</f>
        <v>Motor Vehicle Manufacturing</v>
      </c>
      <c r="E2002" t="str">
        <f>Table1[[#This Row],[IndustryCode]]&amp;" - "&amp;Table1[[#This Row],[ShortIndustryTitle]]</f>
        <v>3361 - Motor Vehicle Manufacturing</v>
      </c>
      <c r="F2002" t="s">
        <v>751</v>
      </c>
      <c r="G2002">
        <v>2010</v>
      </c>
      <c r="H2002">
        <v>105.679921714093</v>
      </c>
    </row>
    <row r="2003" spans="1:8" x14ac:dyDescent="0.3">
      <c r="A2003" t="s">
        <v>17</v>
      </c>
      <c r="B2003" s="12">
        <v>3361</v>
      </c>
      <c r="C2003" t="s">
        <v>43</v>
      </c>
      <c r="D2003" t="str">
        <f>_xlfn.XLOOKUP(Table1[[#This Row],[IndustryCode]],Metadata!$A$1:$A$64,Metadata!$F$1:$F$64,Table1[[#This Row],[IndustryTitle]])</f>
        <v>Motor Vehicle Manufacturing</v>
      </c>
      <c r="E2003" t="str">
        <f>Table1[[#This Row],[IndustryCode]]&amp;" - "&amp;Table1[[#This Row],[ShortIndustryTitle]]</f>
        <v>3361 - Motor Vehicle Manufacturing</v>
      </c>
      <c r="F2003" t="s">
        <v>751</v>
      </c>
      <c r="G2003">
        <v>2011</v>
      </c>
      <c r="H2003">
        <v>104.441693897439</v>
      </c>
    </row>
    <row r="2004" spans="1:8" x14ac:dyDescent="0.3">
      <c r="A2004" t="s">
        <v>17</v>
      </c>
      <c r="B2004" s="12">
        <v>3361</v>
      </c>
      <c r="C2004" t="s">
        <v>43</v>
      </c>
      <c r="D2004" t="str">
        <f>_xlfn.XLOOKUP(Table1[[#This Row],[IndustryCode]],Metadata!$A$1:$A$64,Metadata!$F$1:$F$64,Table1[[#This Row],[IndustryTitle]])</f>
        <v>Motor Vehicle Manufacturing</v>
      </c>
      <c r="E2004" t="str">
        <f>Table1[[#This Row],[IndustryCode]]&amp;" - "&amp;Table1[[#This Row],[ShortIndustryTitle]]</f>
        <v>3361 - Motor Vehicle Manufacturing</v>
      </c>
      <c r="F2004" t="s">
        <v>751</v>
      </c>
      <c r="G2004">
        <v>2012</v>
      </c>
      <c r="H2004">
        <v>103.784583570897</v>
      </c>
    </row>
    <row r="2005" spans="1:8" x14ac:dyDescent="0.3">
      <c r="A2005" t="s">
        <v>17</v>
      </c>
      <c r="B2005" s="12">
        <v>3361</v>
      </c>
      <c r="C2005" t="s">
        <v>43</v>
      </c>
      <c r="D2005" t="str">
        <f>_xlfn.XLOOKUP(Table1[[#This Row],[IndustryCode]],Metadata!$A$1:$A$64,Metadata!$F$1:$F$64,Table1[[#This Row],[IndustryTitle]])</f>
        <v>Motor Vehicle Manufacturing</v>
      </c>
      <c r="E2005" t="str">
        <f>Table1[[#This Row],[IndustryCode]]&amp;" - "&amp;Table1[[#This Row],[ShortIndustryTitle]]</f>
        <v>3361 - Motor Vehicle Manufacturing</v>
      </c>
      <c r="F2005" t="s">
        <v>751</v>
      </c>
      <c r="G2005">
        <v>2013</v>
      </c>
      <c r="H2005">
        <v>102.687532916565</v>
      </c>
    </row>
    <row r="2006" spans="1:8" x14ac:dyDescent="0.3">
      <c r="A2006" t="s">
        <v>17</v>
      </c>
      <c r="B2006" s="12">
        <v>3361</v>
      </c>
      <c r="C2006" t="s">
        <v>43</v>
      </c>
      <c r="D2006" t="str">
        <f>_xlfn.XLOOKUP(Table1[[#This Row],[IndustryCode]],Metadata!$A$1:$A$64,Metadata!$F$1:$F$64,Table1[[#This Row],[IndustryTitle]])</f>
        <v>Motor Vehicle Manufacturing</v>
      </c>
      <c r="E2006" t="str">
        <f>Table1[[#This Row],[IndustryCode]]&amp;" - "&amp;Table1[[#This Row],[ShortIndustryTitle]]</f>
        <v>3361 - Motor Vehicle Manufacturing</v>
      </c>
      <c r="F2006" t="s">
        <v>751</v>
      </c>
      <c r="G2006">
        <v>2014</v>
      </c>
      <c r="H2006">
        <v>102.707216223275</v>
      </c>
    </row>
    <row r="2007" spans="1:8" x14ac:dyDescent="0.3">
      <c r="A2007" t="s">
        <v>17</v>
      </c>
      <c r="B2007" s="12">
        <v>3361</v>
      </c>
      <c r="C2007" t="s">
        <v>43</v>
      </c>
      <c r="D2007" t="str">
        <f>_xlfn.XLOOKUP(Table1[[#This Row],[IndustryCode]],Metadata!$A$1:$A$64,Metadata!$F$1:$F$64,Table1[[#This Row],[IndustryTitle]])</f>
        <v>Motor Vehicle Manufacturing</v>
      </c>
      <c r="E2007" t="str">
        <f>Table1[[#This Row],[IndustryCode]]&amp;" - "&amp;Table1[[#This Row],[ShortIndustryTitle]]</f>
        <v>3361 - Motor Vehicle Manufacturing</v>
      </c>
      <c r="F2007" t="s">
        <v>751</v>
      </c>
      <c r="G2007">
        <v>2015</v>
      </c>
      <c r="H2007">
        <v>101.855490342929</v>
      </c>
    </row>
    <row r="2008" spans="1:8" x14ac:dyDescent="0.3">
      <c r="A2008" t="s">
        <v>17</v>
      </c>
      <c r="B2008" s="12">
        <v>3361</v>
      </c>
      <c r="C2008" t="s">
        <v>43</v>
      </c>
      <c r="D2008" t="str">
        <f>_xlfn.XLOOKUP(Table1[[#This Row],[IndustryCode]],Metadata!$A$1:$A$64,Metadata!$F$1:$F$64,Table1[[#This Row],[IndustryTitle]])</f>
        <v>Motor Vehicle Manufacturing</v>
      </c>
      <c r="E2008" t="str">
        <f>Table1[[#This Row],[IndustryCode]]&amp;" - "&amp;Table1[[#This Row],[ShortIndustryTitle]]</f>
        <v>3361 - Motor Vehicle Manufacturing</v>
      </c>
      <c r="F2008" t="s">
        <v>751</v>
      </c>
      <c r="G2008">
        <v>2016</v>
      </c>
      <c r="H2008">
        <v>101.47383098491299</v>
      </c>
    </row>
    <row r="2009" spans="1:8" x14ac:dyDescent="0.3">
      <c r="A2009" t="s">
        <v>17</v>
      </c>
      <c r="B2009" s="12">
        <v>3361</v>
      </c>
      <c r="C2009" t="s">
        <v>43</v>
      </c>
      <c r="D2009" t="str">
        <f>_xlfn.XLOOKUP(Table1[[#This Row],[IndustryCode]],Metadata!$A$1:$A$64,Metadata!$F$1:$F$64,Table1[[#This Row],[IndustryTitle]])</f>
        <v>Motor Vehicle Manufacturing</v>
      </c>
      <c r="E2009" t="str">
        <f>Table1[[#This Row],[IndustryCode]]&amp;" - "&amp;Table1[[#This Row],[ShortIndustryTitle]]</f>
        <v>3361 - Motor Vehicle Manufacturing</v>
      </c>
      <c r="F2009" t="s">
        <v>751</v>
      </c>
      <c r="G2009">
        <v>2017</v>
      </c>
      <c r="H2009">
        <v>102.682419543538</v>
      </c>
    </row>
    <row r="2010" spans="1:8" x14ac:dyDescent="0.3">
      <c r="A2010" t="s">
        <v>17</v>
      </c>
      <c r="B2010" s="12">
        <v>3361</v>
      </c>
      <c r="C2010" t="s">
        <v>43</v>
      </c>
      <c r="D2010" t="str">
        <f>_xlfn.XLOOKUP(Table1[[#This Row],[IndustryCode]],Metadata!$A$1:$A$64,Metadata!$F$1:$F$64,Table1[[#This Row],[IndustryTitle]])</f>
        <v>Motor Vehicle Manufacturing</v>
      </c>
      <c r="E2010" t="str">
        <f>Table1[[#This Row],[IndustryCode]]&amp;" - "&amp;Table1[[#This Row],[ShortIndustryTitle]]</f>
        <v>3361 - Motor Vehicle Manufacturing</v>
      </c>
      <c r="F2010" t="s">
        <v>751</v>
      </c>
      <c r="G2010">
        <v>2018</v>
      </c>
      <c r="H2010">
        <v>104.204042249826</v>
      </c>
    </row>
    <row r="2011" spans="1:8" x14ac:dyDescent="0.3">
      <c r="A2011" t="s">
        <v>17</v>
      </c>
      <c r="B2011" s="12">
        <v>3361</v>
      </c>
      <c r="C2011" t="s">
        <v>43</v>
      </c>
      <c r="D2011" t="str">
        <f>_xlfn.XLOOKUP(Table1[[#This Row],[IndustryCode]],Metadata!$A$1:$A$64,Metadata!$F$1:$F$64,Table1[[#This Row],[IndustryTitle]])</f>
        <v>Motor Vehicle Manufacturing</v>
      </c>
      <c r="E2011" t="str">
        <f>Table1[[#This Row],[IndustryCode]]&amp;" - "&amp;Table1[[#This Row],[ShortIndustryTitle]]</f>
        <v>3361 - Motor Vehicle Manufacturing</v>
      </c>
      <c r="F2011" t="s">
        <v>751</v>
      </c>
      <c r="G2011">
        <v>2019</v>
      </c>
      <c r="H2011">
        <v>104.523380356122</v>
      </c>
    </row>
    <row r="2012" spans="1:8" x14ac:dyDescent="0.3">
      <c r="A2012" t="s">
        <v>17</v>
      </c>
      <c r="B2012" s="12" t="s">
        <v>6</v>
      </c>
      <c r="C2012" t="s">
        <v>43</v>
      </c>
      <c r="D2012" t="str">
        <f>_xlfn.XLOOKUP(Table1[[#This Row],[IndustryCode]],Metadata!$A$1:$A$64,Metadata!$F$1:$F$64,Table1[[#This Row],[IndustryTitle]])</f>
        <v>Motor Vehicle Manf.</v>
      </c>
      <c r="E2012" t="str">
        <f>Table1[[#This Row],[IndustryCode]]&amp;" - "&amp;Table1[[#This Row],[ShortIndustryTitle]]</f>
        <v>3361MV - Motor Vehicle Manf.</v>
      </c>
      <c r="F2012" t="s">
        <v>748</v>
      </c>
      <c r="G2012">
        <v>2005</v>
      </c>
      <c r="H2012">
        <v>100</v>
      </c>
    </row>
    <row r="2013" spans="1:8" x14ac:dyDescent="0.3">
      <c r="A2013" t="s">
        <v>17</v>
      </c>
      <c r="B2013" s="12" t="s">
        <v>6</v>
      </c>
      <c r="C2013" t="s">
        <v>43</v>
      </c>
      <c r="D2013" t="str">
        <f>_xlfn.XLOOKUP(Table1[[#This Row],[IndustryCode]],Metadata!$A$1:$A$64,Metadata!$F$1:$F$64,Table1[[#This Row],[IndustryTitle]])</f>
        <v>Motor Vehicle Manf.</v>
      </c>
      <c r="E2013" t="str">
        <f>Table1[[#This Row],[IndustryCode]]&amp;" - "&amp;Table1[[#This Row],[ShortIndustryTitle]]</f>
        <v>3361MV - Motor Vehicle Manf.</v>
      </c>
      <c r="F2013" t="s">
        <v>748</v>
      </c>
      <c r="G2013">
        <v>2006</v>
      </c>
      <c r="H2013">
        <v>100.71438244789201</v>
      </c>
    </row>
    <row r="2014" spans="1:8" x14ac:dyDescent="0.3">
      <c r="A2014" t="s">
        <v>17</v>
      </c>
      <c r="B2014" s="12" t="s">
        <v>6</v>
      </c>
      <c r="C2014" t="s">
        <v>43</v>
      </c>
      <c r="D2014" t="str">
        <f>_xlfn.XLOOKUP(Table1[[#This Row],[IndustryCode]],Metadata!$A$1:$A$64,Metadata!$F$1:$F$64,Table1[[#This Row],[IndustryTitle]])</f>
        <v>Motor Vehicle Manf.</v>
      </c>
      <c r="E2014" t="str">
        <f>Table1[[#This Row],[IndustryCode]]&amp;" - "&amp;Table1[[#This Row],[ShortIndustryTitle]]</f>
        <v>3361MV - Motor Vehicle Manf.</v>
      </c>
      <c r="F2014" t="s">
        <v>748</v>
      </c>
      <c r="G2014">
        <v>2007</v>
      </c>
      <c r="H2014">
        <v>101.427906140627</v>
      </c>
    </row>
    <row r="2015" spans="1:8" x14ac:dyDescent="0.3">
      <c r="A2015" t="s">
        <v>17</v>
      </c>
      <c r="B2015" s="12" t="s">
        <v>6</v>
      </c>
      <c r="C2015" t="s">
        <v>43</v>
      </c>
      <c r="D2015" t="str">
        <f>_xlfn.XLOOKUP(Table1[[#This Row],[IndustryCode]],Metadata!$A$1:$A$64,Metadata!$F$1:$F$64,Table1[[#This Row],[IndustryTitle]])</f>
        <v>Motor Vehicle Manf.</v>
      </c>
      <c r="E2015" t="str">
        <f>Table1[[#This Row],[IndustryCode]]&amp;" - "&amp;Table1[[#This Row],[ShortIndustryTitle]]</f>
        <v>3361MV - Motor Vehicle Manf.</v>
      </c>
      <c r="F2015" t="s">
        <v>748</v>
      </c>
      <c r="G2015">
        <v>2008</v>
      </c>
      <c r="H2015">
        <v>102.663438329157</v>
      </c>
    </row>
    <row r="2016" spans="1:8" x14ac:dyDescent="0.3">
      <c r="A2016" t="s">
        <v>17</v>
      </c>
      <c r="B2016" s="12" t="s">
        <v>6</v>
      </c>
      <c r="C2016" t="s">
        <v>43</v>
      </c>
      <c r="D2016" t="str">
        <f>_xlfn.XLOOKUP(Table1[[#This Row],[IndustryCode]],Metadata!$A$1:$A$64,Metadata!$F$1:$F$64,Table1[[#This Row],[IndustryTitle]])</f>
        <v>Motor Vehicle Manf.</v>
      </c>
      <c r="E2016" t="str">
        <f>Table1[[#This Row],[IndustryCode]]&amp;" - "&amp;Table1[[#This Row],[ShortIndustryTitle]]</f>
        <v>3361MV - Motor Vehicle Manf.</v>
      </c>
      <c r="F2016" t="s">
        <v>748</v>
      </c>
      <c r="G2016">
        <v>2009</v>
      </c>
      <c r="H2016">
        <v>106.075213633814</v>
      </c>
    </row>
    <row r="2017" spans="1:8" x14ac:dyDescent="0.3">
      <c r="A2017" t="s">
        <v>17</v>
      </c>
      <c r="B2017" s="12" t="s">
        <v>6</v>
      </c>
      <c r="C2017" t="s">
        <v>43</v>
      </c>
      <c r="D2017" t="str">
        <f>_xlfn.XLOOKUP(Table1[[#This Row],[IndustryCode]],Metadata!$A$1:$A$64,Metadata!$F$1:$F$64,Table1[[#This Row],[IndustryTitle]])</f>
        <v>Motor Vehicle Manf.</v>
      </c>
      <c r="E2017" t="str">
        <f>Table1[[#This Row],[IndustryCode]]&amp;" - "&amp;Table1[[#This Row],[ShortIndustryTitle]]</f>
        <v>3361MV - Motor Vehicle Manf.</v>
      </c>
      <c r="F2017" t="s">
        <v>748</v>
      </c>
      <c r="G2017">
        <v>2010</v>
      </c>
      <c r="H2017">
        <v>105.679921714093</v>
      </c>
    </row>
    <row r="2018" spans="1:8" x14ac:dyDescent="0.3">
      <c r="A2018" t="s">
        <v>17</v>
      </c>
      <c r="B2018" s="12" t="s">
        <v>6</v>
      </c>
      <c r="C2018" t="s">
        <v>43</v>
      </c>
      <c r="D2018" t="str">
        <f>_xlfn.XLOOKUP(Table1[[#This Row],[IndustryCode]],Metadata!$A$1:$A$64,Metadata!$F$1:$F$64,Table1[[#This Row],[IndustryTitle]])</f>
        <v>Motor Vehicle Manf.</v>
      </c>
      <c r="E2018" t="str">
        <f>Table1[[#This Row],[IndustryCode]]&amp;" - "&amp;Table1[[#This Row],[ShortIndustryTitle]]</f>
        <v>3361MV - Motor Vehicle Manf.</v>
      </c>
      <c r="F2018" t="s">
        <v>748</v>
      </c>
      <c r="G2018">
        <v>2011</v>
      </c>
      <c r="H2018">
        <v>104.441693897439</v>
      </c>
    </row>
    <row r="2019" spans="1:8" x14ac:dyDescent="0.3">
      <c r="A2019" t="s">
        <v>17</v>
      </c>
      <c r="B2019" s="12" t="s">
        <v>6</v>
      </c>
      <c r="C2019" t="s">
        <v>43</v>
      </c>
      <c r="D2019" t="str">
        <f>_xlfn.XLOOKUP(Table1[[#This Row],[IndustryCode]],Metadata!$A$1:$A$64,Metadata!$F$1:$F$64,Table1[[#This Row],[IndustryTitle]])</f>
        <v>Motor Vehicle Manf.</v>
      </c>
      <c r="E2019" t="str">
        <f>Table1[[#This Row],[IndustryCode]]&amp;" - "&amp;Table1[[#This Row],[ShortIndustryTitle]]</f>
        <v>3361MV - Motor Vehicle Manf.</v>
      </c>
      <c r="F2019" t="s">
        <v>748</v>
      </c>
      <c r="G2019">
        <v>2012</v>
      </c>
      <c r="H2019">
        <v>103.784583570897</v>
      </c>
    </row>
    <row r="2020" spans="1:8" x14ac:dyDescent="0.3">
      <c r="A2020" t="s">
        <v>17</v>
      </c>
      <c r="B2020" s="12" t="s">
        <v>6</v>
      </c>
      <c r="C2020" t="s">
        <v>43</v>
      </c>
      <c r="D2020" t="str">
        <f>_xlfn.XLOOKUP(Table1[[#This Row],[IndustryCode]],Metadata!$A$1:$A$64,Metadata!$F$1:$F$64,Table1[[#This Row],[IndustryTitle]])</f>
        <v>Motor Vehicle Manf.</v>
      </c>
      <c r="E2020" t="str">
        <f>Table1[[#This Row],[IndustryCode]]&amp;" - "&amp;Table1[[#This Row],[ShortIndustryTitle]]</f>
        <v>3361MV - Motor Vehicle Manf.</v>
      </c>
      <c r="F2020" t="s">
        <v>748</v>
      </c>
      <c r="G2020">
        <v>2013</v>
      </c>
      <c r="H2020">
        <v>102.687532916565</v>
      </c>
    </row>
    <row r="2021" spans="1:8" x14ac:dyDescent="0.3">
      <c r="A2021" t="s">
        <v>17</v>
      </c>
      <c r="B2021" s="12" t="s">
        <v>6</v>
      </c>
      <c r="C2021" t="s">
        <v>43</v>
      </c>
      <c r="D2021" t="str">
        <f>_xlfn.XLOOKUP(Table1[[#This Row],[IndustryCode]],Metadata!$A$1:$A$64,Metadata!$F$1:$F$64,Table1[[#This Row],[IndustryTitle]])</f>
        <v>Motor Vehicle Manf.</v>
      </c>
      <c r="E2021" t="str">
        <f>Table1[[#This Row],[IndustryCode]]&amp;" - "&amp;Table1[[#This Row],[ShortIndustryTitle]]</f>
        <v>3361MV - Motor Vehicle Manf.</v>
      </c>
      <c r="F2021" t="s">
        <v>748</v>
      </c>
      <c r="G2021">
        <v>2014</v>
      </c>
      <c r="H2021">
        <v>102.707216223275</v>
      </c>
    </row>
    <row r="2022" spans="1:8" x14ac:dyDescent="0.3">
      <c r="A2022" t="s">
        <v>17</v>
      </c>
      <c r="B2022" s="12" t="s">
        <v>6</v>
      </c>
      <c r="C2022" t="s">
        <v>43</v>
      </c>
      <c r="D2022" t="str">
        <f>_xlfn.XLOOKUP(Table1[[#This Row],[IndustryCode]],Metadata!$A$1:$A$64,Metadata!$F$1:$F$64,Table1[[#This Row],[IndustryTitle]])</f>
        <v>Motor Vehicle Manf.</v>
      </c>
      <c r="E2022" t="str">
        <f>Table1[[#This Row],[IndustryCode]]&amp;" - "&amp;Table1[[#This Row],[ShortIndustryTitle]]</f>
        <v>3361MV - Motor Vehicle Manf.</v>
      </c>
      <c r="F2022" t="s">
        <v>748</v>
      </c>
      <c r="G2022">
        <v>2015</v>
      </c>
      <c r="H2022">
        <v>101.855490342929</v>
      </c>
    </row>
    <row r="2023" spans="1:8" x14ac:dyDescent="0.3">
      <c r="A2023" t="s">
        <v>17</v>
      </c>
      <c r="B2023" s="12" t="s">
        <v>6</v>
      </c>
      <c r="C2023" t="s">
        <v>43</v>
      </c>
      <c r="D2023" t="str">
        <f>_xlfn.XLOOKUP(Table1[[#This Row],[IndustryCode]],Metadata!$A$1:$A$64,Metadata!$F$1:$F$64,Table1[[#This Row],[IndustryTitle]])</f>
        <v>Motor Vehicle Manf.</v>
      </c>
      <c r="E2023" t="str">
        <f>Table1[[#This Row],[IndustryCode]]&amp;" - "&amp;Table1[[#This Row],[ShortIndustryTitle]]</f>
        <v>3361MV - Motor Vehicle Manf.</v>
      </c>
      <c r="F2023" t="s">
        <v>748</v>
      </c>
      <c r="G2023">
        <v>2016</v>
      </c>
      <c r="H2023">
        <v>101.47383098491299</v>
      </c>
    </row>
    <row r="2024" spans="1:8" x14ac:dyDescent="0.3">
      <c r="A2024" t="s">
        <v>17</v>
      </c>
      <c r="B2024" s="12" t="s">
        <v>6</v>
      </c>
      <c r="C2024" t="s">
        <v>43</v>
      </c>
      <c r="D2024" t="str">
        <f>_xlfn.XLOOKUP(Table1[[#This Row],[IndustryCode]],Metadata!$A$1:$A$64,Metadata!$F$1:$F$64,Table1[[#This Row],[IndustryTitle]])</f>
        <v>Motor Vehicle Manf.</v>
      </c>
      <c r="E2024" t="str">
        <f>Table1[[#This Row],[IndustryCode]]&amp;" - "&amp;Table1[[#This Row],[ShortIndustryTitle]]</f>
        <v>3361MV - Motor Vehicle Manf.</v>
      </c>
      <c r="F2024" t="s">
        <v>748</v>
      </c>
      <c r="G2024">
        <v>2017</v>
      </c>
      <c r="H2024">
        <v>102.682419543538</v>
      </c>
    </row>
    <row r="2025" spans="1:8" x14ac:dyDescent="0.3">
      <c r="A2025" t="s">
        <v>17</v>
      </c>
      <c r="B2025" s="12" t="s">
        <v>6</v>
      </c>
      <c r="C2025" t="s">
        <v>43</v>
      </c>
      <c r="D2025" t="str">
        <f>_xlfn.XLOOKUP(Table1[[#This Row],[IndustryCode]],Metadata!$A$1:$A$64,Metadata!$F$1:$F$64,Table1[[#This Row],[IndustryTitle]])</f>
        <v>Motor Vehicle Manf.</v>
      </c>
      <c r="E2025" t="str">
        <f>Table1[[#This Row],[IndustryCode]]&amp;" - "&amp;Table1[[#This Row],[ShortIndustryTitle]]</f>
        <v>3361MV - Motor Vehicle Manf.</v>
      </c>
      <c r="F2025" t="s">
        <v>748</v>
      </c>
      <c r="G2025">
        <v>2018</v>
      </c>
      <c r="H2025">
        <v>104.204042249826</v>
      </c>
    </row>
    <row r="2026" spans="1:8" x14ac:dyDescent="0.3">
      <c r="A2026" t="s">
        <v>17</v>
      </c>
      <c r="B2026" s="12" t="s">
        <v>6</v>
      </c>
      <c r="C2026" t="s">
        <v>43</v>
      </c>
      <c r="D2026" t="str">
        <f>_xlfn.XLOOKUP(Table1[[#This Row],[IndustryCode]],Metadata!$A$1:$A$64,Metadata!$F$1:$F$64,Table1[[#This Row],[IndustryTitle]])</f>
        <v>Motor Vehicle Manf.</v>
      </c>
      <c r="E2026" t="str">
        <f>Table1[[#This Row],[IndustryCode]]&amp;" - "&amp;Table1[[#This Row],[ShortIndustryTitle]]</f>
        <v>3361MV - Motor Vehicle Manf.</v>
      </c>
      <c r="F2026" t="s">
        <v>748</v>
      </c>
      <c r="G2026">
        <v>2019</v>
      </c>
      <c r="H2026">
        <v>104.523380356122</v>
      </c>
    </row>
    <row r="2027" spans="1:8" x14ac:dyDescent="0.3">
      <c r="A2027" t="s">
        <v>17</v>
      </c>
      <c r="B2027" s="12">
        <v>3362</v>
      </c>
      <c r="C2027" t="s">
        <v>189</v>
      </c>
      <c r="D2027" t="str">
        <f>_xlfn.XLOOKUP(Table1[[#This Row],[IndustryCode]],Metadata!$A$1:$A$64,Metadata!$F$1:$F$64,Table1[[#This Row],[IndustryTitle]])</f>
        <v>Motor Vehicle Body And Trailer Manufacturing</v>
      </c>
      <c r="E2027" t="str">
        <f>Table1[[#This Row],[IndustryCode]]&amp;" - "&amp;Table1[[#This Row],[ShortIndustryTitle]]</f>
        <v>3362 - Motor Vehicle Body And Trailer Manufacturing</v>
      </c>
      <c r="F2027" t="s">
        <v>751</v>
      </c>
      <c r="G2027">
        <v>2005</v>
      </c>
      <c r="H2027">
        <v>100</v>
      </c>
    </row>
    <row r="2028" spans="1:8" x14ac:dyDescent="0.3">
      <c r="A2028" t="s">
        <v>17</v>
      </c>
      <c r="B2028" s="12">
        <v>3362</v>
      </c>
      <c r="C2028" t="s">
        <v>189</v>
      </c>
      <c r="D2028" t="str">
        <f>_xlfn.XLOOKUP(Table1[[#This Row],[IndustryCode]],Metadata!$A$1:$A$64,Metadata!$F$1:$F$64,Table1[[#This Row],[IndustryTitle]])</f>
        <v>Motor Vehicle Body And Trailer Manufacturing</v>
      </c>
      <c r="E2028" t="str">
        <f>Table1[[#This Row],[IndustryCode]]&amp;" - "&amp;Table1[[#This Row],[ShortIndustryTitle]]</f>
        <v>3362 - Motor Vehicle Body And Trailer Manufacturing</v>
      </c>
      <c r="F2028" t="s">
        <v>751</v>
      </c>
      <c r="G2028">
        <v>2006</v>
      </c>
      <c r="H2028">
        <v>100.71438244789201</v>
      </c>
    </row>
    <row r="2029" spans="1:8" x14ac:dyDescent="0.3">
      <c r="A2029" t="s">
        <v>17</v>
      </c>
      <c r="B2029" s="12">
        <v>3362</v>
      </c>
      <c r="C2029" t="s">
        <v>189</v>
      </c>
      <c r="D2029" t="str">
        <f>_xlfn.XLOOKUP(Table1[[#This Row],[IndustryCode]],Metadata!$A$1:$A$64,Metadata!$F$1:$F$64,Table1[[#This Row],[IndustryTitle]])</f>
        <v>Motor Vehicle Body And Trailer Manufacturing</v>
      </c>
      <c r="E2029" t="str">
        <f>Table1[[#This Row],[IndustryCode]]&amp;" - "&amp;Table1[[#This Row],[ShortIndustryTitle]]</f>
        <v>3362 - Motor Vehicle Body And Trailer Manufacturing</v>
      </c>
      <c r="F2029" t="s">
        <v>751</v>
      </c>
      <c r="G2029">
        <v>2007</v>
      </c>
      <c r="H2029">
        <v>101.427906140627</v>
      </c>
    </row>
    <row r="2030" spans="1:8" x14ac:dyDescent="0.3">
      <c r="A2030" t="s">
        <v>17</v>
      </c>
      <c r="B2030" s="12">
        <v>3362</v>
      </c>
      <c r="C2030" t="s">
        <v>189</v>
      </c>
      <c r="D2030" t="str">
        <f>_xlfn.XLOOKUP(Table1[[#This Row],[IndustryCode]],Metadata!$A$1:$A$64,Metadata!$F$1:$F$64,Table1[[#This Row],[IndustryTitle]])</f>
        <v>Motor Vehicle Body And Trailer Manufacturing</v>
      </c>
      <c r="E2030" t="str">
        <f>Table1[[#This Row],[IndustryCode]]&amp;" - "&amp;Table1[[#This Row],[ShortIndustryTitle]]</f>
        <v>3362 - Motor Vehicle Body And Trailer Manufacturing</v>
      </c>
      <c r="F2030" t="s">
        <v>751</v>
      </c>
      <c r="G2030">
        <v>2008</v>
      </c>
      <c r="H2030">
        <v>102.663438329157</v>
      </c>
    </row>
    <row r="2031" spans="1:8" x14ac:dyDescent="0.3">
      <c r="A2031" t="s">
        <v>17</v>
      </c>
      <c r="B2031" s="12">
        <v>3362</v>
      </c>
      <c r="C2031" t="s">
        <v>189</v>
      </c>
      <c r="D2031" t="str">
        <f>_xlfn.XLOOKUP(Table1[[#This Row],[IndustryCode]],Metadata!$A$1:$A$64,Metadata!$F$1:$F$64,Table1[[#This Row],[IndustryTitle]])</f>
        <v>Motor Vehicle Body And Trailer Manufacturing</v>
      </c>
      <c r="E2031" t="str">
        <f>Table1[[#This Row],[IndustryCode]]&amp;" - "&amp;Table1[[#This Row],[ShortIndustryTitle]]</f>
        <v>3362 - Motor Vehicle Body And Trailer Manufacturing</v>
      </c>
      <c r="F2031" t="s">
        <v>751</v>
      </c>
      <c r="G2031">
        <v>2009</v>
      </c>
      <c r="H2031">
        <v>106.075213633814</v>
      </c>
    </row>
    <row r="2032" spans="1:8" x14ac:dyDescent="0.3">
      <c r="A2032" t="s">
        <v>17</v>
      </c>
      <c r="B2032" s="12">
        <v>3362</v>
      </c>
      <c r="C2032" t="s">
        <v>189</v>
      </c>
      <c r="D2032" t="str">
        <f>_xlfn.XLOOKUP(Table1[[#This Row],[IndustryCode]],Metadata!$A$1:$A$64,Metadata!$F$1:$F$64,Table1[[#This Row],[IndustryTitle]])</f>
        <v>Motor Vehicle Body And Trailer Manufacturing</v>
      </c>
      <c r="E2032" t="str">
        <f>Table1[[#This Row],[IndustryCode]]&amp;" - "&amp;Table1[[#This Row],[ShortIndustryTitle]]</f>
        <v>3362 - Motor Vehicle Body And Trailer Manufacturing</v>
      </c>
      <c r="F2032" t="s">
        <v>751</v>
      </c>
      <c r="G2032">
        <v>2010</v>
      </c>
      <c r="H2032">
        <v>105.679921714093</v>
      </c>
    </row>
    <row r="2033" spans="1:8" x14ac:dyDescent="0.3">
      <c r="A2033" t="s">
        <v>17</v>
      </c>
      <c r="B2033" s="12">
        <v>3362</v>
      </c>
      <c r="C2033" t="s">
        <v>189</v>
      </c>
      <c r="D2033" t="str">
        <f>_xlfn.XLOOKUP(Table1[[#This Row],[IndustryCode]],Metadata!$A$1:$A$64,Metadata!$F$1:$F$64,Table1[[#This Row],[IndustryTitle]])</f>
        <v>Motor Vehicle Body And Trailer Manufacturing</v>
      </c>
      <c r="E2033" t="str">
        <f>Table1[[#This Row],[IndustryCode]]&amp;" - "&amp;Table1[[#This Row],[ShortIndustryTitle]]</f>
        <v>3362 - Motor Vehicle Body And Trailer Manufacturing</v>
      </c>
      <c r="F2033" t="s">
        <v>751</v>
      </c>
      <c r="G2033">
        <v>2011</v>
      </c>
      <c r="H2033">
        <v>104.441693897439</v>
      </c>
    </row>
    <row r="2034" spans="1:8" x14ac:dyDescent="0.3">
      <c r="A2034" t="s">
        <v>17</v>
      </c>
      <c r="B2034" s="12">
        <v>3362</v>
      </c>
      <c r="C2034" t="s">
        <v>189</v>
      </c>
      <c r="D2034" t="str">
        <f>_xlfn.XLOOKUP(Table1[[#This Row],[IndustryCode]],Metadata!$A$1:$A$64,Metadata!$F$1:$F$64,Table1[[#This Row],[IndustryTitle]])</f>
        <v>Motor Vehicle Body And Trailer Manufacturing</v>
      </c>
      <c r="E2034" t="str">
        <f>Table1[[#This Row],[IndustryCode]]&amp;" - "&amp;Table1[[#This Row],[ShortIndustryTitle]]</f>
        <v>3362 - Motor Vehicle Body And Trailer Manufacturing</v>
      </c>
      <c r="F2034" t="s">
        <v>751</v>
      </c>
      <c r="G2034">
        <v>2012</v>
      </c>
      <c r="H2034">
        <v>103.784583570897</v>
      </c>
    </row>
    <row r="2035" spans="1:8" x14ac:dyDescent="0.3">
      <c r="A2035" t="s">
        <v>17</v>
      </c>
      <c r="B2035" s="12">
        <v>3362</v>
      </c>
      <c r="C2035" t="s">
        <v>189</v>
      </c>
      <c r="D2035" t="str">
        <f>_xlfn.XLOOKUP(Table1[[#This Row],[IndustryCode]],Metadata!$A$1:$A$64,Metadata!$F$1:$F$64,Table1[[#This Row],[IndustryTitle]])</f>
        <v>Motor Vehicle Body And Trailer Manufacturing</v>
      </c>
      <c r="E2035" t="str">
        <f>Table1[[#This Row],[IndustryCode]]&amp;" - "&amp;Table1[[#This Row],[ShortIndustryTitle]]</f>
        <v>3362 - Motor Vehicle Body And Trailer Manufacturing</v>
      </c>
      <c r="F2035" t="s">
        <v>751</v>
      </c>
      <c r="G2035">
        <v>2013</v>
      </c>
      <c r="H2035">
        <v>102.687532916565</v>
      </c>
    </row>
    <row r="2036" spans="1:8" x14ac:dyDescent="0.3">
      <c r="A2036" t="s">
        <v>17</v>
      </c>
      <c r="B2036" s="12">
        <v>3362</v>
      </c>
      <c r="C2036" t="s">
        <v>189</v>
      </c>
      <c r="D2036" t="str">
        <f>_xlfn.XLOOKUP(Table1[[#This Row],[IndustryCode]],Metadata!$A$1:$A$64,Metadata!$F$1:$F$64,Table1[[#This Row],[IndustryTitle]])</f>
        <v>Motor Vehicle Body And Trailer Manufacturing</v>
      </c>
      <c r="E2036" t="str">
        <f>Table1[[#This Row],[IndustryCode]]&amp;" - "&amp;Table1[[#This Row],[ShortIndustryTitle]]</f>
        <v>3362 - Motor Vehicle Body And Trailer Manufacturing</v>
      </c>
      <c r="F2036" t="s">
        <v>751</v>
      </c>
      <c r="G2036">
        <v>2014</v>
      </c>
      <c r="H2036">
        <v>102.707216223275</v>
      </c>
    </row>
    <row r="2037" spans="1:8" x14ac:dyDescent="0.3">
      <c r="A2037" t="s">
        <v>17</v>
      </c>
      <c r="B2037" s="12">
        <v>3362</v>
      </c>
      <c r="C2037" t="s">
        <v>189</v>
      </c>
      <c r="D2037" t="str">
        <f>_xlfn.XLOOKUP(Table1[[#This Row],[IndustryCode]],Metadata!$A$1:$A$64,Metadata!$F$1:$F$64,Table1[[#This Row],[IndustryTitle]])</f>
        <v>Motor Vehicle Body And Trailer Manufacturing</v>
      </c>
      <c r="E2037" t="str">
        <f>Table1[[#This Row],[IndustryCode]]&amp;" - "&amp;Table1[[#This Row],[ShortIndustryTitle]]</f>
        <v>3362 - Motor Vehicle Body And Trailer Manufacturing</v>
      </c>
      <c r="F2037" t="s">
        <v>751</v>
      </c>
      <c r="G2037">
        <v>2015</v>
      </c>
      <c r="H2037">
        <v>101.855490342929</v>
      </c>
    </row>
    <row r="2038" spans="1:8" x14ac:dyDescent="0.3">
      <c r="A2038" t="s">
        <v>17</v>
      </c>
      <c r="B2038" s="12">
        <v>3362</v>
      </c>
      <c r="C2038" t="s">
        <v>189</v>
      </c>
      <c r="D2038" t="str">
        <f>_xlfn.XLOOKUP(Table1[[#This Row],[IndustryCode]],Metadata!$A$1:$A$64,Metadata!$F$1:$F$64,Table1[[#This Row],[IndustryTitle]])</f>
        <v>Motor Vehicle Body And Trailer Manufacturing</v>
      </c>
      <c r="E2038" t="str">
        <f>Table1[[#This Row],[IndustryCode]]&amp;" - "&amp;Table1[[#This Row],[ShortIndustryTitle]]</f>
        <v>3362 - Motor Vehicle Body And Trailer Manufacturing</v>
      </c>
      <c r="F2038" t="s">
        <v>751</v>
      </c>
      <c r="G2038">
        <v>2016</v>
      </c>
      <c r="H2038">
        <v>101.47383098491299</v>
      </c>
    </row>
    <row r="2039" spans="1:8" x14ac:dyDescent="0.3">
      <c r="A2039" t="s">
        <v>17</v>
      </c>
      <c r="B2039" s="12">
        <v>3362</v>
      </c>
      <c r="C2039" t="s">
        <v>189</v>
      </c>
      <c r="D2039" t="str">
        <f>_xlfn.XLOOKUP(Table1[[#This Row],[IndustryCode]],Metadata!$A$1:$A$64,Metadata!$F$1:$F$64,Table1[[#This Row],[IndustryTitle]])</f>
        <v>Motor Vehicle Body And Trailer Manufacturing</v>
      </c>
      <c r="E2039" t="str">
        <f>Table1[[#This Row],[IndustryCode]]&amp;" - "&amp;Table1[[#This Row],[ShortIndustryTitle]]</f>
        <v>3362 - Motor Vehicle Body And Trailer Manufacturing</v>
      </c>
      <c r="F2039" t="s">
        <v>751</v>
      </c>
      <c r="G2039">
        <v>2017</v>
      </c>
      <c r="H2039">
        <v>102.682419543538</v>
      </c>
    </row>
    <row r="2040" spans="1:8" x14ac:dyDescent="0.3">
      <c r="A2040" t="s">
        <v>17</v>
      </c>
      <c r="B2040" s="12">
        <v>3362</v>
      </c>
      <c r="C2040" t="s">
        <v>189</v>
      </c>
      <c r="D2040" t="str">
        <f>_xlfn.XLOOKUP(Table1[[#This Row],[IndustryCode]],Metadata!$A$1:$A$64,Metadata!$F$1:$F$64,Table1[[#This Row],[IndustryTitle]])</f>
        <v>Motor Vehicle Body And Trailer Manufacturing</v>
      </c>
      <c r="E2040" t="str">
        <f>Table1[[#This Row],[IndustryCode]]&amp;" - "&amp;Table1[[#This Row],[ShortIndustryTitle]]</f>
        <v>3362 - Motor Vehicle Body And Trailer Manufacturing</v>
      </c>
      <c r="F2040" t="s">
        <v>751</v>
      </c>
      <c r="G2040">
        <v>2018</v>
      </c>
      <c r="H2040">
        <v>104.204042249826</v>
      </c>
    </row>
    <row r="2041" spans="1:8" x14ac:dyDescent="0.3">
      <c r="A2041" t="s">
        <v>17</v>
      </c>
      <c r="B2041" s="12">
        <v>3362</v>
      </c>
      <c r="C2041" t="s">
        <v>189</v>
      </c>
      <c r="D2041" t="str">
        <f>_xlfn.XLOOKUP(Table1[[#This Row],[IndustryCode]],Metadata!$A$1:$A$64,Metadata!$F$1:$F$64,Table1[[#This Row],[IndustryTitle]])</f>
        <v>Motor Vehicle Body And Trailer Manufacturing</v>
      </c>
      <c r="E2041" t="str">
        <f>Table1[[#This Row],[IndustryCode]]&amp;" - "&amp;Table1[[#This Row],[ShortIndustryTitle]]</f>
        <v>3362 - Motor Vehicle Body And Trailer Manufacturing</v>
      </c>
      <c r="F2041" t="s">
        <v>751</v>
      </c>
      <c r="G2041">
        <v>2019</v>
      </c>
      <c r="H2041">
        <v>104.523380356122</v>
      </c>
    </row>
    <row r="2042" spans="1:8" x14ac:dyDescent="0.3">
      <c r="A2042" t="s">
        <v>17</v>
      </c>
      <c r="B2042" s="12">
        <v>3363</v>
      </c>
      <c r="C2042" t="s">
        <v>190</v>
      </c>
      <c r="D2042" t="str">
        <f>_xlfn.XLOOKUP(Table1[[#This Row],[IndustryCode]],Metadata!$A$1:$A$64,Metadata!$F$1:$F$64,Table1[[#This Row],[IndustryTitle]])</f>
        <v>Motor Vehicle Parts Manufacturing</v>
      </c>
      <c r="E2042" t="str">
        <f>Table1[[#This Row],[IndustryCode]]&amp;" - "&amp;Table1[[#This Row],[ShortIndustryTitle]]</f>
        <v>3363 - Motor Vehicle Parts Manufacturing</v>
      </c>
      <c r="F2042" t="s">
        <v>751</v>
      </c>
      <c r="G2042">
        <v>2005</v>
      </c>
      <c r="H2042">
        <v>100</v>
      </c>
    </row>
    <row r="2043" spans="1:8" x14ac:dyDescent="0.3">
      <c r="A2043" t="s">
        <v>17</v>
      </c>
      <c r="B2043" s="12">
        <v>3363</v>
      </c>
      <c r="C2043" t="s">
        <v>190</v>
      </c>
      <c r="D2043" t="str">
        <f>_xlfn.XLOOKUP(Table1[[#This Row],[IndustryCode]],Metadata!$A$1:$A$64,Metadata!$F$1:$F$64,Table1[[#This Row],[IndustryTitle]])</f>
        <v>Motor Vehicle Parts Manufacturing</v>
      </c>
      <c r="E2043" t="str">
        <f>Table1[[#This Row],[IndustryCode]]&amp;" - "&amp;Table1[[#This Row],[ShortIndustryTitle]]</f>
        <v>3363 - Motor Vehicle Parts Manufacturing</v>
      </c>
      <c r="F2043" t="s">
        <v>751</v>
      </c>
      <c r="G2043">
        <v>2006</v>
      </c>
      <c r="H2043">
        <v>100.71438244789201</v>
      </c>
    </row>
    <row r="2044" spans="1:8" x14ac:dyDescent="0.3">
      <c r="A2044" t="s">
        <v>17</v>
      </c>
      <c r="B2044" s="12">
        <v>3363</v>
      </c>
      <c r="C2044" t="s">
        <v>190</v>
      </c>
      <c r="D2044" t="str">
        <f>_xlfn.XLOOKUP(Table1[[#This Row],[IndustryCode]],Metadata!$A$1:$A$64,Metadata!$F$1:$F$64,Table1[[#This Row],[IndustryTitle]])</f>
        <v>Motor Vehicle Parts Manufacturing</v>
      </c>
      <c r="E2044" t="str">
        <f>Table1[[#This Row],[IndustryCode]]&amp;" - "&amp;Table1[[#This Row],[ShortIndustryTitle]]</f>
        <v>3363 - Motor Vehicle Parts Manufacturing</v>
      </c>
      <c r="F2044" t="s">
        <v>751</v>
      </c>
      <c r="G2044">
        <v>2007</v>
      </c>
      <c r="H2044">
        <v>101.427906140627</v>
      </c>
    </row>
    <row r="2045" spans="1:8" x14ac:dyDescent="0.3">
      <c r="A2045" t="s">
        <v>17</v>
      </c>
      <c r="B2045" s="12">
        <v>3363</v>
      </c>
      <c r="C2045" t="s">
        <v>190</v>
      </c>
      <c r="D2045" t="str">
        <f>_xlfn.XLOOKUP(Table1[[#This Row],[IndustryCode]],Metadata!$A$1:$A$64,Metadata!$F$1:$F$64,Table1[[#This Row],[IndustryTitle]])</f>
        <v>Motor Vehicle Parts Manufacturing</v>
      </c>
      <c r="E2045" t="str">
        <f>Table1[[#This Row],[IndustryCode]]&amp;" - "&amp;Table1[[#This Row],[ShortIndustryTitle]]</f>
        <v>3363 - Motor Vehicle Parts Manufacturing</v>
      </c>
      <c r="F2045" t="s">
        <v>751</v>
      </c>
      <c r="G2045">
        <v>2008</v>
      </c>
      <c r="H2045">
        <v>102.663438329157</v>
      </c>
    </row>
    <row r="2046" spans="1:8" x14ac:dyDescent="0.3">
      <c r="A2046" t="s">
        <v>17</v>
      </c>
      <c r="B2046" s="12">
        <v>3363</v>
      </c>
      <c r="C2046" t="s">
        <v>190</v>
      </c>
      <c r="D2046" t="str">
        <f>_xlfn.XLOOKUP(Table1[[#This Row],[IndustryCode]],Metadata!$A$1:$A$64,Metadata!$F$1:$F$64,Table1[[#This Row],[IndustryTitle]])</f>
        <v>Motor Vehicle Parts Manufacturing</v>
      </c>
      <c r="E2046" t="str">
        <f>Table1[[#This Row],[IndustryCode]]&amp;" - "&amp;Table1[[#This Row],[ShortIndustryTitle]]</f>
        <v>3363 - Motor Vehicle Parts Manufacturing</v>
      </c>
      <c r="F2046" t="s">
        <v>751</v>
      </c>
      <c r="G2046">
        <v>2009</v>
      </c>
      <c r="H2046">
        <v>106.075213633814</v>
      </c>
    </row>
    <row r="2047" spans="1:8" x14ac:dyDescent="0.3">
      <c r="A2047" t="s">
        <v>17</v>
      </c>
      <c r="B2047" s="12">
        <v>3363</v>
      </c>
      <c r="C2047" t="s">
        <v>190</v>
      </c>
      <c r="D2047" t="str">
        <f>_xlfn.XLOOKUP(Table1[[#This Row],[IndustryCode]],Metadata!$A$1:$A$64,Metadata!$F$1:$F$64,Table1[[#This Row],[IndustryTitle]])</f>
        <v>Motor Vehicle Parts Manufacturing</v>
      </c>
      <c r="E2047" t="str">
        <f>Table1[[#This Row],[IndustryCode]]&amp;" - "&amp;Table1[[#This Row],[ShortIndustryTitle]]</f>
        <v>3363 - Motor Vehicle Parts Manufacturing</v>
      </c>
      <c r="F2047" t="s">
        <v>751</v>
      </c>
      <c r="G2047">
        <v>2010</v>
      </c>
      <c r="H2047">
        <v>105.679921714093</v>
      </c>
    </row>
    <row r="2048" spans="1:8" x14ac:dyDescent="0.3">
      <c r="A2048" t="s">
        <v>17</v>
      </c>
      <c r="B2048" s="12">
        <v>3363</v>
      </c>
      <c r="C2048" t="s">
        <v>190</v>
      </c>
      <c r="D2048" t="str">
        <f>_xlfn.XLOOKUP(Table1[[#This Row],[IndustryCode]],Metadata!$A$1:$A$64,Metadata!$F$1:$F$64,Table1[[#This Row],[IndustryTitle]])</f>
        <v>Motor Vehicle Parts Manufacturing</v>
      </c>
      <c r="E2048" t="str">
        <f>Table1[[#This Row],[IndustryCode]]&amp;" - "&amp;Table1[[#This Row],[ShortIndustryTitle]]</f>
        <v>3363 - Motor Vehicle Parts Manufacturing</v>
      </c>
      <c r="F2048" t="s">
        <v>751</v>
      </c>
      <c r="G2048">
        <v>2011</v>
      </c>
      <c r="H2048">
        <v>104.441693897439</v>
      </c>
    </row>
    <row r="2049" spans="1:8" x14ac:dyDescent="0.3">
      <c r="A2049" t="s">
        <v>17</v>
      </c>
      <c r="B2049" s="12">
        <v>3363</v>
      </c>
      <c r="C2049" t="s">
        <v>190</v>
      </c>
      <c r="D2049" t="str">
        <f>_xlfn.XLOOKUP(Table1[[#This Row],[IndustryCode]],Metadata!$A$1:$A$64,Metadata!$F$1:$F$64,Table1[[#This Row],[IndustryTitle]])</f>
        <v>Motor Vehicle Parts Manufacturing</v>
      </c>
      <c r="E2049" t="str">
        <f>Table1[[#This Row],[IndustryCode]]&amp;" - "&amp;Table1[[#This Row],[ShortIndustryTitle]]</f>
        <v>3363 - Motor Vehicle Parts Manufacturing</v>
      </c>
      <c r="F2049" t="s">
        <v>751</v>
      </c>
      <c r="G2049">
        <v>2012</v>
      </c>
      <c r="H2049">
        <v>103.784583570897</v>
      </c>
    </row>
    <row r="2050" spans="1:8" x14ac:dyDescent="0.3">
      <c r="A2050" t="s">
        <v>17</v>
      </c>
      <c r="B2050" s="12">
        <v>3363</v>
      </c>
      <c r="C2050" t="s">
        <v>190</v>
      </c>
      <c r="D2050" t="str">
        <f>_xlfn.XLOOKUP(Table1[[#This Row],[IndustryCode]],Metadata!$A$1:$A$64,Metadata!$F$1:$F$64,Table1[[#This Row],[IndustryTitle]])</f>
        <v>Motor Vehicle Parts Manufacturing</v>
      </c>
      <c r="E2050" t="str">
        <f>Table1[[#This Row],[IndustryCode]]&amp;" - "&amp;Table1[[#This Row],[ShortIndustryTitle]]</f>
        <v>3363 - Motor Vehicle Parts Manufacturing</v>
      </c>
      <c r="F2050" t="s">
        <v>751</v>
      </c>
      <c r="G2050">
        <v>2013</v>
      </c>
      <c r="H2050">
        <v>102.687532916565</v>
      </c>
    </row>
    <row r="2051" spans="1:8" x14ac:dyDescent="0.3">
      <c r="A2051" t="s">
        <v>17</v>
      </c>
      <c r="B2051" s="12">
        <v>3363</v>
      </c>
      <c r="C2051" t="s">
        <v>190</v>
      </c>
      <c r="D2051" t="str">
        <f>_xlfn.XLOOKUP(Table1[[#This Row],[IndustryCode]],Metadata!$A$1:$A$64,Metadata!$F$1:$F$64,Table1[[#This Row],[IndustryTitle]])</f>
        <v>Motor Vehicle Parts Manufacturing</v>
      </c>
      <c r="E2051" t="str">
        <f>Table1[[#This Row],[IndustryCode]]&amp;" - "&amp;Table1[[#This Row],[ShortIndustryTitle]]</f>
        <v>3363 - Motor Vehicle Parts Manufacturing</v>
      </c>
      <c r="F2051" t="s">
        <v>751</v>
      </c>
      <c r="G2051">
        <v>2014</v>
      </c>
      <c r="H2051">
        <v>102.707216223275</v>
      </c>
    </row>
    <row r="2052" spans="1:8" x14ac:dyDescent="0.3">
      <c r="A2052" t="s">
        <v>17</v>
      </c>
      <c r="B2052" s="12">
        <v>3363</v>
      </c>
      <c r="C2052" t="s">
        <v>190</v>
      </c>
      <c r="D2052" t="str">
        <f>_xlfn.XLOOKUP(Table1[[#This Row],[IndustryCode]],Metadata!$A$1:$A$64,Metadata!$F$1:$F$64,Table1[[#This Row],[IndustryTitle]])</f>
        <v>Motor Vehicle Parts Manufacturing</v>
      </c>
      <c r="E2052" t="str">
        <f>Table1[[#This Row],[IndustryCode]]&amp;" - "&amp;Table1[[#This Row],[ShortIndustryTitle]]</f>
        <v>3363 - Motor Vehicle Parts Manufacturing</v>
      </c>
      <c r="F2052" t="s">
        <v>751</v>
      </c>
      <c r="G2052">
        <v>2015</v>
      </c>
      <c r="H2052">
        <v>101.855490342929</v>
      </c>
    </row>
    <row r="2053" spans="1:8" x14ac:dyDescent="0.3">
      <c r="A2053" t="s">
        <v>17</v>
      </c>
      <c r="B2053" s="12">
        <v>3363</v>
      </c>
      <c r="C2053" t="s">
        <v>190</v>
      </c>
      <c r="D2053" t="str">
        <f>_xlfn.XLOOKUP(Table1[[#This Row],[IndustryCode]],Metadata!$A$1:$A$64,Metadata!$F$1:$F$64,Table1[[#This Row],[IndustryTitle]])</f>
        <v>Motor Vehicle Parts Manufacturing</v>
      </c>
      <c r="E2053" t="str">
        <f>Table1[[#This Row],[IndustryCode]]&amp;" - "&amp;Table1[[#This Row],[ShortIndustryTitle]]</f>
        <v>3363 - Motor Vehicle Parts Manufacturing</v>
      </c>
      <c r="F2053" t="s">
        <v>751</v>
      </c>
      <c r="G2053">
        <v>2016</v>
      </c>
      <c r="H2053">
        <v>101.47383098491299</v>
      </c>
    </row>
    <row r="2054" spans="1:8" x14ac:dyDescent="0.3">
      <c r="A2054" t="s">
        <v>17</v>
      </c>
      <c r="B2054" s="12">
        <v>3363</v>
      </c>
      <c r="C2054" t="s">
        <v>190</v>
      </c>
      <c r="D2054" t="str">
        <f>_xlfn.XLOOKUP(Table1[[#This Row],[IndustryCode]],Metadata!$A$1:$A$64,Metadata!$F$1:$F$64,Table1[[#This Row],[IndustryTitle]])</f>
        <v>Motor Vehicle Parts Manufacturing</v>
      </c>
      <c r="E2054" t="str">
        <f>Table1[[#This Row],[IndustryCode]]&amp;" - "&amp;Table1[[#This Row],[ShortIndustryTitle]]</f>
        <v>3363 - Motor Vehicle Parts Manufacturing</v>
      </c>
      <c r="F2054" t="s">
        <v>751</v>
      </c>
      <c r="G2054">
        <v>2017</v>
      </c>
      <c r="H2054">
        <v>102.682419543538</v>
      </c>
    </row>
    <row r="2055" spans="1:8" x14ac:dyDescent="0.3">
      <c r="A2055" t="s">
        <v>17</v>
      </c>
      <c r="B2055" s="12">
        <v>3363</v>
      </c>
      <c r="C2055" t="s">
        <v>190</v>
      </c>
      <c r="D2055" t="str">
        <f>_xlfn.XLOOKUP(Table1[[#This Row],[IndustryCode]],Metadata!$A$1:$A$64,Metadata!$F$1:$F$64,Table1[[#This Row],[IndustryTitle]])</f>
        <v>Motor Vehicle Parts Manufacturing</v>
      </c>
      <c r="E2055" t="str">
        <f>Table1[[#This Row],[IndustryCode]]&amp;" - "&amp;Table1[[#This Row],[ShortIndustryTitle]]</f>
        <v>3363 - Motor Vehicle Parts Manufacturing</v>
      </c>
      <c r="F2055" t="s">
        <v>751</v>
      </c>
      <c r="G2055">
        <v>2018</v>
      </c>
      <c r="H2055">
        <v>104.204042249826</v>
      </c>
    </row>
    <row r="2056" spans="1:8" x14ac:dyDescent="0.3">
      <c r="A2056" t="s">
        <v>17</v>
      </c>
      <c r="B2056" s="12">
        <v>3363</v>
      </c>
      <c r="C2056" t="s">
        <v>190</v>
      </c>
      <c r="D2056" t="str">
        <f>_xlfn.XLOOKUP(Table1[[#This Row],[IndustryCode]],Metadata!$A$1:$A$64,Metadata!$F$1:$F$64,Table1[[#This Row],[IndustryTitle]])</f>
        <v>Motor Vehicle Parts Manufacturing</v>
      </c>
      <c r="E2056" t="str">
        <f>Table1[[#This Row],[IndustryCode]]&amp;" - "&amp;Table1[[#This Row],[ShortIndustryTitle]]</f>
        <v>3363 - Motor Vehicle Parts Manufacturing</v>
      </c>
      <c r="F2056" t="s">
        <v>751</v>
      </c>
      <c r="G2056">
        <v>2019</v>
      </c>
      <c r="H2056">
        <v>104.523380356122</v>
      </c>
    </row>
    <row r="2057" spans="1:8" x14ac:dyDescent="0.3">
      <c r="A2057" t="s">
        <v>17</v>
      </c>
      <c r="B2057" s="12">
        <v>3364</v>
      </c>
      <c r="C2057" t="s">
        <v>191</v>
      </c>
      <c r="D2057" t="str">
        <f>_xlfn.XLOOKUP(Table1[[#This Row],[IndustryCode]],Metadata!$A$1:$A$64,Metadata!$F$1:$F$64,Table1[[#This Row],[IndustryTitle]])</f>
        <v>Aerospace Product And Parts Manufacturing</v>
      </c>
      <c r="E2057" t="str">
        <f>Table1[[#This Row],[IndustryCode]]&amp;" - "&amp;Table1[[#This Row],[ShortIndustryTitle]]</f>
        <v>3364 - Aerospace Product And Parts Manufacturing</v>
      </c>
      <c r="F2057" t="s">
        <v>751</v>
      </c>
      <c r="G2057">
        <v>2005</v>
      </c>
      <c r="H2057">
        <v>100</v>
      </c>
    </row>
    <row r="2058" spans="1:8" x14ac:dyDescent="0.3">
      <c r="A2058" t="s">
        <v>17</v>
      </c>
      <c r="B2058" s="12">
        <v>3364</v>
      </c>
      <c r="C2058" t="s">
        <v>191</v>
      </c>
      <c r="D2058" t="str">
        <f>_xlfn.XLOOKUP(Table1[[#This Row],[IndustryCode]],Metadata!$A$1:$A$64,Metadata!$F$1:$F$64,Table1[[#This Row],[IndustryTitle]])</f>
        <v>Aerospace Product And Parts Manufacturing</v>
      </c>
      <c r="E2058" t="str">
        <f>Table1[[#This Row],[IndustryCode]]&amp;" - "&amp;Table1[[#This Row],[ShortIndustryTitle]]</f>
        <v>3364 - Aerospace Product And Parts Manufacturing</v>
      </c>
      <c r="F2058" t="s">
        <v>751</v>
      </c>
      <c r="G2058">
        <v>2006</v>
      </c>
      <c r="H2058">
        <v>99.634750297442906</v>
      </c>
    </row>
    <row r="2059" spans="1:8" x14ac:dyDescent="0.3">
      <c r="A2059" t="s">
        <v>17</v>
      </c>
      <c r="B2059" s="12">
        <v>3364</v>
      </c>
      <c r="C2059" t="s">
        <v>191</v>
      </c>
      <c r="D2059" t="str">
        <f>_xlfn.XLOOKUP(Table1[[#This Row],[IndustryCode]],Metadata!$A$1:$A$64,Metadata!$F$1:$F$64,Table1[[#This Row],[IndustryTitle]])</f>
        <v>Aerospace Product And Parts Manufacturing</v>
      </c>
      <c r="E2059" t="str">
        <f>Table1[[#This Row],[IndustryCode]]&amp;" - "&amp;Table1[[#This Row],[ShortIndustryTitle]]</f>
        <v>3364 - Aerospace Product And Parts Manufacturing</v>
      </c>
      <c r="F2059" t="s">
        <v>751</v>
      </c>
      <c r="G2059">
        <v>2007</v>
      </c>
      <c r="H2059">
        <v>99.144215447239901</v>
      </c>
    </row>
    <row r="2060" spans="1:8" x14ac:dyDescent="0.3">
      <c r="A2060" t="s">
        <v>17</v>
      </c>
      <c r="B2060" s="12">
        <v>3364</v>
      </c>
      <c r="C2060" t="s">
        <v>191</v>
      </c>
      <c r="D2060" t="str">
        <f>_xlfn.XLOOKUP(Table1[[#This Row],[IndustryCode]],Metadata!$A$1:$A$64,Metadata!$F$1:$F$64,Table1[[#This Row],[IndustryTitle]])</f>
        <v>Aerospace Product And Parts Manufacturing</v>
      </c>
      <c r="E2060" t="str">
        <f>Table1[[#This Row],[IndustryCode]]&amp;" - "&amp;Table1[[#This Row],[ShortIndustryTitle]]</f>
        <v>3364 - Aerospace Product And Parts Manufacturing</v>
      </c>
      <c r="F2060" t="s">
        <v>751</v>
      </c>
      <c r="G2060">
        <v>2008</v>
      </c>
      <c r="H2060">
        <v>99.203461784706903</v>
      </c>
    </row>
    <row r="2061" spans="1:8" x14ac:dyDescent="0.3">
      <c r="A2061" t="s">
        <v>17</v>
      </c>
      <c r="B2061" s="12">
        <v>3364</v>
      </c>
      <c r="C2061" t="s">
        <v>191</v>
      </c>
      <c r="D2061" t="str">
        <f>_xlfn.XLOOKUP(Table1[[#This Row],[IndustryCode]],Metadata!$A$1:$A$64,Metadata!$F$1:$F$64,Table1[[#This Row],[IndustryTitle]])</f>
        <v>Aerospace Product And Parts Manufacturing</v>
      </c>
      <c r="E2061" t="str">
        <f>Table1[[#This Row],[IndustryCode]]&amp;" - "&amp;Table1[[#This Row],[ShortIndustryTitle]]</f>
        <v>3364 - Aerospace Product And Parts Manufacturing</v>
      </c>
      <c r="F2061" t="s">
        <v>751</v>
      </c>
      <c r="G2061">
        <v>2009</v>
      </c>
      <c r="H2061">
        <v>99.837591055641795</v>
      </c>
    </row>
    <row r="2062" spans="1:8" x14ac:dyDescent="0.3">
      <c r="A2062" t="s">
        <v>17</v>
      </c>
      <c r="B2062" s="12">
        <v>3364</v>
      </c>
      <c r="C2062" t="s">
        <v>191</v>
      </c>
      <c r="D2062" t="str">
        <f>_xlfn.XLOOKUP(Table1[[#This Row],[IndustryCode]],Metadata!$A$1:$A$64,Metadata!$F$1:$F$64,Table1[[#This Row],[IndustryTitle]])</f>
        <v>Aerospace Product And Parts Manufacturing</v>
      </c>
      <c r="E2062" t="str">
        <f>Table1[[#This Row],[IndustryCode]]&amp;" - "&amp;Table1[[#This Row],[ShortIndustryTitle]]</f>
        <v>3364 - Aerospace Product And Parts Manufacturing</v>
      </c>
      <c r="F2062" t="s">
        <v>751</v>
      </c>
      <c r="G2062">
        <v>2010</v>
      </c>
      <c r="H2062">
        <v>102.38800894820299</v>
      </c>
    </row>
    <row r="2063" spans="1:8" x14ac:dyDescent="0.3">
      <c r="A2063" t="s">
        <v>17</v>
      </c>
      <c r="B2063" s="12">
        <v>3364</v>
      </c>
      <c r="C2063" t="s">
        <v>191</v>
      </c>
      <c r="D2063" t="str">
        <f>_xlfn.XLOOKUP(Table1[[#This Row],[IndustryCode]],Metadata!$A$1:$A$64,Metadata!$F$1:$F$64,Table1[[#This Row],[IndustryTitle]])</f>
        <v>Aerospace Product And Parts Manufacturing</v>
      </c>
      <c r="E2063" t="str">
        <f>Table1[[#This Row],[IndustryCode]]&amp;" - "&amp;Table1[[#This Row],[ShortIndustryTitle]]</f>
        <v>3364 - Aerospace Product And Parts Manufacturing</v>
      </c>
      <c r="F2063" t="s">
        <v>751</v>
      </c>
      <c r="G2063">
        <v>2011</v>
      </c>
      <c r="H2063">
        <v>101.287315224078</v>
      </c>
    </row>
    <row r="2064" spans="1:8" x14ac:dyDescent="0.3">
      <c r="A2064" t="s">
        <v>17</v>
      </c>
      <c r="B2064" s="12">
        <v>3364</v>
      </c>
      <c r="C2064" t="s">
        <v>191</v>
      </c>
      <c r="D2064" t="str">
        <f>_xlfn.XLOOKUP(Table1[[#This Row],[IndustryCode]],Metadata!$A$1:$A$64,Metadata!$F$1:$F$64,Table1[[#This Row],[IndustryTitle]])</f>
        <v>Aerospace Product And Parts Manufacturing</v>
      </c>
      <c r="E2064" t="str">
        <f>Table1[[#This Row],[IndustryCode]]&amp;" - "&amp;Table1[[#This Row],[ShortIndustryTitle]]</f>
        <v>3364 - Aerospace Product And Parts Manufacturing</v>
      </c>
      <c r="F2064" t="s">
        <v>751</v>
      </c>
      <c r="G2064">
        <v>2012</v>
      </c>
      <c r="H2064">
        <v>100.68963914678901</v>
      </c>
    </row>
    <row r="2065" spans="1:8" x14ac:dyDescent="0.3">
      <c r="A2065" t="s">
        <v>17</v>
      </c>
      <c r="B2065" s="12">
        <v>3364</v>
      </c>
      <c r="C2065" t="s">
        <v>191</v>
      </c>
      <c r="D2065" t="str">
        <f>_xlfn.XLOOKUP(Table1[[#This Row],[IndustryCode]],Metadata!$A$1:$A$64,Metadata!$F$1:$F$64,Table1[[#This Row],[IndustryTitle]])</f>
        <v>Aerospace Product And Parts Manufacturing</v>
      </c>
      <c r="E2065" t="str">
        <f>Table1[[#This Row],[IndustryCode]]&amp;" - "&amp;Table1[[#This Row],[ShortIndustryTitle]]</f>
        <v>3364 - Aerospace Product And Parts Manufacturing</v>
      </c>
      <c r="F2065" t="s">
        <v>751</v>
      </c>
      <c r="G2065">
        <v>2013</v>
      </c>
      <c r="H2065">
        <v>100.1274964935</v>
      </c>
    </row>
    <row r="2066" spans="1:8" x14ac:dyDescent="0.3">
      <c r="A2066" t="s">
        <v>17</v>
      </c>
      <c r="B2066" s="12">
        <v>3364</v>
      </c>
      <c r="C2066" t="s">
        <v>191</v>
      </c>
      <c r="D2066" t="str">
        <f>_xlfn.XLOOKUP(Table1[[#This Row],[IndustryCode]],Metadata!$A$1:$A$64,Metadata!$F$1:$F$64,Table1[[#This Row],[IndustryTitle]])</f>
        <v>Aerospace Product And Parts Manufacturing</v>
      </c>
      <c r="E2066" t="str">
        <f>Table1[[#This Row],[IndustryCode]]&amp;" - "&amp;Table1[[#This Row],[ShortIndustryTitle]]</f>
        <v>3364 - Aerospace Product And Parts Manufacturing</v>
      </c>
      <c r="F2066" t="s">
        <v>751</v>
      </c>
      <c r="G2066">
        <v>2014</v>
      </c>
      <c r="H2066">
        <v>99.044155269372297</v>
      </c>
    </row>
    <row r="2067" spans="1:8" x14ac:dyDescent="0.3">
      <c r="A2067" t="s">
        <v>17</v>
      </c>
      <c r="B2067" s="12">
        <v>3364</v>
      </c>
      <c r="C2067" t="s">
        <v>191</v>
      </c>
      <c r="D2067" t="str">
        <f>_xlfn.XLOOKUP(Table1[[#This Row],[IndustryCode]],Metadata!$A$1:$A$64,Metadata!$F$1:$F$64,Table1[[#This Row],[IndustryTitle]])</f>
        <v>Aerospace Product And Parts Manufacturing</v>
      </c>
      <c r="E2067" t="str">
        <f>Table1[[#This Row],[IndustryCode]]&amp;" - "&amp;Table1[[#This Row],[ShortIndustryTitle]]</f>
        <v>3364 - Aerospace Product And Parts Manufacturing</v>
      </c>
      <c r="F2067" t="s">
        <v>751</v>
      </c>
      <c r="G2067">
        <v>2015</v>
      </c>
      <c r="H2067">
        <v>99.236531947443495</v>
      </c>
    </row>
    <row r="2068" spans="1:8" x14ac:dyDescent="0.3">
      <c r="A2068" t="s">
        <v>17</v>
      </c>
      <c r="B2068" s="12">
        <v>3364</v>
      </c>
      <c r="C2068" t="s">
        <v>191</v>
      </c>
      <c r="D2068" t="str">
        <f>_xlfn.XLOOKUP(Table1[[#This Row],[IndustryCode]],Metadata!$A$1:$A$64,Metadata!$F$1:$F$64,Table1[[#This Row],[IndustryTitle]])</f>
        <v>Aerospace Product And Parts Manufacturing</v>
      </c>
      <c r="E2068" t="str">
        <f>Table1[[#This Row],[IndustryCode]]&amp;" - "&amp;Table1[[#This Row],[ShortIndustryTitle]]</f>
        <v>3364 - Aerospace Product And Parts Manufacturing</v>
      </c>
      <c r="F2068" t="s">
        <v>751</v>
      </c>
      <c r="G2068">
        <v>2016</v>
      </c>
      <c r="H2068">
        <v>100.383002282766</v>
      </c>
    </row>
    <row r="2069" spans="1:8" x14ac:dyDescent="0.3">
      <c r="A2069" t="s">
        <v>17</v>
      </c>
      <c r="B2069" s="12">
        <v>3364</v>
      </c>
      <c r="C2069" t="s">
        <v>191</v>
      </c>
      <c r="D2069" t="str">
        <f>_xlfn.XLOOKUP(Table1[[#This Row],[IndustryCode]],Metadata!$A$1:$A$64,Metadata!$F$1:$F$64,Table1[[#This Row],[IndustryTitle]])</f>
        <v>Aerospace Product And Parts Manufacturing</v>
      </c>
      <c r="E2069" t="str">
        <f>Table1[[#This Row],[IndustryCode]]&amp;" - "&amp;Table1[[#This Row],[ShortIndustryTitle]]</f>
        <v>3364 - Aerospace Product And Parts Manufacturing</v>
      </c>
      <c r="F2069" t="s">
        <v>751</v>
      </c>
      <c r="G2069">
        <v>2017</v>
      </c>
      <c r="H2069">
        <v>100.001238210699</v>
      </c>
    </row>
    <row r="2070" spans="1:8" x14ac:dyDescent="0.3">
      <c r="A2070" t="s">
        <v>17</v>
      </c>
      <c r="B2070" s="12">
        <v>3364</v>
      </c>
      <c r="C2070" t="s">
        <v>191</v>
      </c>
      <c r="D2070" t="str">
        <f>_xlfn.XLOOKUP(Table1[[#This Row],[IndustryCode]],Metadata!$A$1:$A$64,Metadata!$F$1:$F$64,Table1[[#This Row],[IndustryTitle]])</f>
        <v>Aerospace Product And Parts Manufacturing</v>
      </c>
      <c r="E2070" t="str">
        <f>Table1[[#This Row],[IndustryCode]]&amp;" - "&amp;Table1[[#This Row],[ShortIndustryTitle]]</f>
        <v>3364 - Aerospace Product And Parts Manufacturing</v>
      </c>
      <c r="F2070" t="s">
        <v>751</v>
      </c>
      <c r="G2070">
        <v>2018</v>
      </c>
      <c r="H2070">
        <v>99.337523776335303</v>
      </c>
    </row>
    <row r="2071" spans="1:8" x14ac:dyDescent="0.3">
      <c r="A2071" t="s">
        <v>17</v>
      </c>
      <c r="B2071" s="12">
        <v>3364</v>
      </c>
      <c r="C2071" t="s">
        <v>191</v>
      </c>
      <c r="D2071" t="str">
        <f>_xlfn.XLOOKUP(Table1[[#This Row],[IndustryCode]],Metadata!$A$1:$A$64,Metadata!$F$1:$F$64,Table1[[#This Row],[IndustryTitle]])</f>
        <v>Aerospace Product And Parts Manufacturing</v>
      </c>
      <c r="E2071" t="str">
        <f>Table1[[#This Row],[IndustryCode]]&amp;" - "&amp;Table1[[#This Row],[ShortIndustryTitle]]</f>
        <v>3364 - Aerospace Product And Parts Manufacturing</v>
      </c>
      <c r="F2071" t="s">
        <v>751</v>
      </c>
      <c r="G2071">
        <v>2019</v>
      </c>
      <c r="H2071">
        <v>99.010770562271901</v>
      </c>
    </row>
    <row r="2072" spans="1:8" x14ac:dyDescent="0.3">
      <c r="A2072" t="s">
        <v>17</v>
      </c>
      <c r="B2072" s="12" t="s">
        <v>7</v>
      </c>
      <c r="C2072" t="s">
        <v>44</v>
      </c>
      <c r="D2072" t="str">
        <f>_xlfn.XLOOKUP(Table1[[#This Row],[IndustryCode]],Metadata!$A$1:$A$64,Metadata!$F$1:$F$64,Table1[[#This Row],[IndustryTitle]])</f>
        <v>Other Transporation Manf.</v>
      </c>
      <c r="E2072" t="str">
        <f>Table1[[#This Row],[IndustryCode]]&amp;" - "&amp;Table1[[#This Row],[ShortIndustryTitle]]</f>
        <v>3364OT - Other Transporation Manf.</v>
      </c>
      <c r="F2072" t="s">
        <v>748</v>
      </c>
      <c r="G2072">
        <v>2005</v>
      </c>
      <c r="H2072">
        <v>100</v>
      </c>
    </row>
    <row r="2073" spans="1:8" x14ac:dyDescent="0.3">
      <c r="A2073" t="s">
        <v>17</v>
      </c>
      <c r="B2073" s="12" t="s">
        <v>7</v>
      </c>
      <c r="C2073" t="s">
        <v>44</v>
      </c>
      <c r="D2073" t="str">
        <f>_xlfn.XLOOKUP(Table1[[#This Row],[IndustryCode]],Metadata!$A$1:$A$64,Metadata!$F$1:$F$64,Table1[[#This Row],[IndustryTitle]])</f>
        <v>Other Transporation Manf.</v>
      </c>
      <c r="E2073" t="str">
        <f>Table1[[#This Row],[IndustryCode]]&amp;" - "&amp;Table1[[#This Row],[ShortIndustryTitle]]</f>
        <v>3364OT - Other Transporation Manf.</v>
      </c>
      <c r="F2073" t="s">
        <v>748</v>
      </c>
      <c r="G2073">
        <v>2006</v>
      </c>
      <c r="H2073">
        <v>98.744874378454099</v>
      </c>
    </row>
    <row r="2074" spans="1:8" x14ac:dyDescent="0.3">
      <c r="A2074" t="s">
        <v>17</v>
      </c>
      <c r="B2074" s="12" t="s">
        <v>7</v>
      </c>
      <c r="C2074" t="s">
        <v>44</v>
      </c>
      <c r="D2074" t="str">
        <f>_xlfn.XLOOKUP(Table1[[#This Row],[IndustryCode]],Metadata!$A$1:$A$64,Metadata!$F$1:$F$64,Table1[[#This Row],[IndustryTitle]])</f>
        <v>Other Transporation Manf.</v>
      </c>
      <c r="E2074" t="str">
        <f>Table1[[#This Row],[IndustryCode]]&amp;" - "&amp;Table1[[#This Row],[ShortIndustryTitle]]</f>
        <v>3364OT - Other Transporation Manf.</v>
      </c>
      <c r="F2074" t="s">
        <v>748</v>
      </c>
      <c r="G2074">
        <v>2007</v>
      </c>
      <c r="H2074">
        <v>99.152035281052903</v>
      </c>
    </row>
    <row r="2075" spans="1:8" x14ac:dyDescent="0.3">
      <c r="A2075" t="s">
        <v>17</v>
      </c>
      <c r="B2075" s="12" t="s">
        <v>7</v>
      </c>
      <c r="C2075" t="s">
        <v>44</v>
      </c>
      <c r="D2075" t="str">
        <f>_xlfn.XLOOKUP(Table1[[#This Row],[IndustryCode]],Metadata!$A$1:$A$64,Metadata!$F$1:$F$64,Table1[[#This Row],[IndustryTitle]])</f>
        <v>Other Transporation Manf.</v>
      </c>
      <c r="E2075" t="str">
        <f>Table1[[#This Row],[IndustryCode]]&amp;" - "&amp;Table1[[#This Row],[ShortIndustryTitle]]</f>
        <v>3364OT - Other Transporation Manf.</v>
      </c>
      <c r="F2075" t="s">
        <v>748</v>
      </c>
      <c r="G2075">
        <v>2008</v>
      </c>
      <c r="H2075">
        <v>99.6753823988807</v>
      </c>
    </row>
    <row r="2076" spans="1:8" x14ac:dyDescent="0.3">
      <c r="A2076" t="s">
        <v>17</v>
      </c>
      <c r="B2076" s="12" t="s">
        <v>7</v>
      </c>
      <c r="C2076" t="s">
        <v>44</v>
      </c>
      <c r="D2076" t="str">
        <f>_xlfn.XLOOKUP(Table1[[#This Row],[IndustryCode]],Metadata!$A$1:$A$64,Metadata!$F$1:$F$64,Table1[[#This Row],[IndustryTitle]])</f>
        <v>Other Transporation Manf.</v>
      </c>
      <c r="E2076" t="str">
        <f>Table1[[#This Row],[IndustryCode]]&amp;" - "&amp;Table1[[#This Row],[ShortIndustryTitle]]</f>
        <v>3364OT - Other Transporation Manf.</v>
      </c>
      <c r="F2076" t="s">
        <v>748</v>
      </c>
      <c r="G2076">
        <v>2009</v>
      </c>
      <c r="H2076">
        <v>101.453726208058</v>
      </c>
    </row>
    <row r="2077" spans="1:8" x14ac:dyDescent="0.3">
      <c r="A2077" t="s">
        <v>17</v>
      </c>
      <c r="B2077" s="12" t="s">
        <v>7</v>
      </c>
      <c r="C2077" t="s">
        <v>44</v>
      </c>
      <c r="D2077" t="str">
        <f>_xlfn.XLOOKUP(Table1[[#This Row],[IndustryCode]],Metadata!$A$1:$A$64,Metadata!$F$1:$F$64,Table1[[#This Row],[IndustryTitle]])</f>
        <v>Other Transporation Manf.</v>
      </c>
      <c r="E2077" t="str">
        <f>Table1[[#This Row],[IndustryCode]]&amp;" - "&amp;Table1[[#This Row],[ShortIndustryTitle]]</f>
        <v>3364OT - Other Transporation Manf.</v>
      </c>
      <c r="F2077" t="s">
        <v>748</v>
      </c>
      <c r="G2077">
        <v>2010</v>
      </c>
      <c r="H2077">
        <v>103.54135708461401</v>
      </c>
    </row>
    <row r="2078" spans="1:8" x14ac:dyDescent="0.3">
      <c r="A2078" t="s">
        <v>17</v>
      </c>
      <c r="B2078" s="12" t="s">
        <v>7</v>
      </c>
      <c r="C2078" t="s">
        <v>44</v>
      </c>
      <c r="D2078" t="str">
        <f>_xlfn.XLOOKUP(Table1[[#This Row],[IndustryCode]],Metadata!$A$1:$A$64,Metadata!$F$1:$F$64,Table1[[#This Row],[IndustryTitle]])</f>
        <v>Other Transporation Manf.</v>
      </c>
      <c r="E2078" t="str">
        <f>Table1[[#This Row],[IndustryCode]]&amp;" - "&amp;Table1[[#This Row],[ShortIndustryTitle]]</f>
        <v>3364OT - Other Transporation Manf.</v>
      </c>
      <c r="F2078" t="s">
        <v>748</v>
      </c>
      <c r="G2078">
        <v>2011</v>
      </c>
      <c r="H2078">
        <v>102.94638848499</v>
      </c>
    </row>
    <row r="2079" spans="1:8" x14ac:dyDescent="0.3">
      <c r="A2079" t="s">
        <v>17</v>
      </c>
      <c r="B2079" s="12" t="s">
        <v>7</v>
      </c>
      <c r="C2079" t="s">
        <v>44</v>
      </c>
      <c r="D2079" t="str">
        <f>_xlfn.XLOOKUP(Table1[[#This Row],[IndustryCode]],Metadata!$A$1:$A$64,Metadata!$F$1:$F$64,Table1[[#This Row],[IndustryTitle]])</f>
        <v>Other Transporation Manf.</v>
      </c>
      <c r="E2079" t="str">
        <f>Table1[[#This Row],[IndustryCode]]&amp;" - "&amp;Table1[[#This Row],[ShortIndustryTitle]]</f>
        <v>3364OT - Other Transporation Manf.</v>
      </c>
      <c r="F2079" t="s">
        <v>748</v>
      </c>
      <c r="G2079">
        <v>2012</v>
      </c>
      <c r="H2079">
        <v>102.43937371700299</v>
      </c>
    </row>
    <row r="2080" spans="1:8" x14ac:dyDescent="0.3">
      <c r="A2080" t="s">
        <v>17</v>
      </c>
      <c r="B2080" s="12" t="s">
        <v>7</v>
      </c>
      <c r="C2080" t="s">
        <v>44</v>
      </c>
      <c r="D2080" t="str">
        <f>_xlfn.XLOOKUP(Table1[[#This Row],[IndustryCode]],Metadata!$A$1:$A$64,Metadata!$F$1:$F$64,Table1[[#This Row],[IndustryTitle]])</f>
        <v>Other Transporation Manf.</v>
      </c>
      <c r="E2080" t="str">
        <f>Table1[[#This Row],[IndustryCode]]&amp;" - "&amp;Table1[[#This Row],[ShortIndustryTitle]]</f>
        <v>3364OT - Other Transporation Manf.</v>
      </c>
      <c r="F2080" t="s">
        <v>748</v>
      </c>
      <c r="G2080">
        <v>2013</v>
      </c>
      <c r="H2080">
        <v>101.07926600233699</v>
      </c>
    </row>
    <row r="2081" spans="1:8" x14ac:dyDescent="0.3">
      <c r="A2081" t="s">
        <v>17</v>
      </c>
      <c r="B2081" s="12" t="s">
        <v>7</v>
      </c>
      <c r="C2081" t="s">
        <v>44</v>
      </c>
      <c r="D2081" t="str">
        <f>_xlfn.XLOOKUP(Table1[[#This Row],[IndustryCode]],Metadata!$A$1:$A$64,Metadata!$F$1:$F$64,Table1[[#This Row],[IndustryTitle]])</f>
        <v>Other Transporation Manf.</v>
      </c>
      <c r="E2081" t="str">
        <f>Table1[[#This Row],[IndustryCode]]&amp;" - "&amp;Table1[[#This Row],[ShortIndustryTitle]]</f>
        <v>3364OT - Other Transporation Manf.</v>
      </c>
      <c r="F2081" t="s">
        <v>748</v>
      </c>
      <c r="G2081">
        <v>2014</v>
      </c>
      <c r="H2081">
        <v>100.08390773247299</v>
      </c>
    </row>
    <row r="2082" spans="1:8" x14ac:dyDescent="0.3">
      <c r="A2082" t="s">
        <v>17</v>
      </c>
      <c r="B2082" s="12" t="s">
        <v>7</v>
      </c>
      <c r="C2082" t="s">
        <v>44</v>
      </c>
      <c r="D2082" t="str">
        <f>_xlfn.XLOOKUP(Table1[[#This Row],[IndustryCode]],Metadata!$A$1:$A$64,Metadata!$F$1:$F$64,Table1[[#This Row],[IndustryTitle]])</f>
        <v>Other Transporation Manf.</v>
      </c>
      <c r="E2082" t="str">
        <f>Table1[[#This Row],[IndustryCode]]&amp;" - "&amp;Table1[[#This Row],[ShortIndustryTitle]]</f>
        <v>3364OT - Other Transporation Manf.</v>
      </c>
      <c r="F2082" t="s">
        <v>748</v>
      </c>
      <c r="G2082">
        <v>2015</v>
      </c>
      <c r="H2082">
        <v>100.36939953675601</v>
      </c>
    </row>
    <row r="2083" spans="1:8" x14ac:dyDescent="0.3">
      <c r="A2083" t="s">
        <v>17</v>
      </c>
      <c r="B2083" s="12" t="s">
        <v>7</v>
      </c>
      <c r="C2083" t="s">
        <v>44</v>
      </c>
      <c r="D2083" t="str">
        <f>_xlfn.XLOOKUP(Table1[[#This Row],[IndustryCode]],Metadata!$A$1:$A$64,Metadata!$F$1:$F$64,Table1[[#This Row],[IndustryTitle]])</f>
        <v>Other Transporation Manf.</v>
      </c>
      <c r="E2083" t="str">
        <f>Table1[[#This Row],[IndustryCode]]&amp;" - "&amp;Table1[[#This Row],[ShortIndustryTitle]]</f>
        <v>3364OT - Other Transporation Manf.</v>
      </c>
      <c r="F2083" t="s">
        <v>748</v>
      </c>
      <c r="G2083">
        <v>2016</v>
      </c>
      <c r="H2083">
        <v>101.906581893797</v>
      </c>
    </row>
    <row r="2084" spans="1:8" x14ac:dyDescent="0.3">
      <c r="A2084" t="s">
        <v>17</v>
      </c>
      <c r="B2084" s="12" t="s">
        <v>7</v>
      </c>
      <c r="C2084" t="s">
        <v>44</v>
      </c>
      <c r="D2084" t="str">
        <f>_xlfn.XLOOKUP(Table1[[#This Row],[IndustryCode]],Metadata!$A$1:$A$64,Metadata!$F$1:$F$64,Table1[[#This Row],[IndustryTitle]])</f>
        <v>Other Transporation Manf.</v>
      </c>
      <c r="E2084" t="str">
        <f>Table1[[#This Row],[IndustryCode]]&amp;" - "&amp;Table1[[#This Row],[ShortIndustryTitle]]</f>
        <v>3364OT - Other Transporation Manf.</v>
      </c>
      <c r="F2084" t="s">
        <v>748</v>
      </c>
      <c r="G2084">
        <v>2017</v>
      </c>
      <c r="H2084">
        <v>101.579761928094</v>
      </c>
    </row>
    <row r="2085" spans="1:8" x14ac:dyDescent="0.3">
      <c r="A2085" t="s">
        <v>17</v>
      </c>
      <c r="B2085" s="12" t="s">
        <v>7</v>
      </c>
      <c r="C2085" t="s">
        <v>44</v>
      </c>
      <c r="D2085" t="str">
        <f>_xlfn.XLOOKUP(Table1[[#This Row],[IndustryCode]],Metadata!$A$1:$A$64,Metadata!$F$1:$F$64,Table1[[#This Row],[IndustryTitle]])</f>
        <v>Other Transporation Manf.</v>
      </c>
      <c r="E2085" t="str">
        <f>Table1[[#This Row],[IndustryCode]]&amp;" - "&amp;Table1[[#This Row],[ShortIndustryTitle]]</f>
        <v>3364OT - Other Transporation Manf.</v>
      </c>
      <c r="F2085" t="s">
        <v>748</v>
      </c>
      <c r="G2085">
        <v>2018</v>
      </c>
      <c r="H2085">
        <v>101.147064467194</v>
      </c>
    </row>
    <row r="2086" spans="1:8" x14ac:dyDescent="0.3">
      <c r="A2086" t="s">
        <v>17</v>
      </c>
      <c r="B2086" s="12" t="s">
        <v>7</v>
      </c>
      <c r="C2086" t="s">
        <v>44</v>
      </c>
      <c r="D2086" t="str">
        <f>_xlfn.XLOOKUP(Table1[[#This Row],[IndustryCode]],Metadata!$A$1:$A$64,Metadata!$F$1:$F$64,Table1[[#This Row],[IndustryTitle]])</f>
        <v>Other Transporation Manf.</v>
      </c>
      <c r="E2086" t="str">
        <f>Table1[[#This Row],[IndustryCode]]&amp;" - "&amp;Table1[[#This Row],[ShortIndustryTitle]]</f>
        <v>3364OT - Other Transporation Manf.</v>
      </c>
      <c r="F2086" t="s">
        <v>748</v>
      </c>
      <c r="G2086">
        <v>2019</v>
      </c>
      <c r="H2086">
        <v>101.31735325911301</v>
      </c>
    </row>
    <row r="2087" spans="1:8" x14ac:dyDescent="0.3">
      <c r="A2087" t="s">
        <v>17</v>
      </c>
      <c r="B2087" s="12">
        <v>3365</v>
      </c>
      <c r="C2087" t="s">
        <v>192</v>
      </c>
      <c r="D2087" t="str">
        <f>_xlfn.XLOOKUP(Table1[[#This Row],[IndustryCode]],Metadata!$A$1:$A$64,Metadata!$F$1:$F$64,Table1[[#This Row],[IndustryTitle]])</f>
        <v>Railroad Rolling Stock Manufacturing</v>
      </c>
      <c r="E2087" t="str">
        <f>Table1[[#This Row],[IndustryCode]]&amp;" - "&amp;Table1[[#This Row],[ShortIndustryTitle]]</f>
        <v>3365 - Railroad Rolling Stock Manufacturing</v>
      </c>
      <c r="F2087" t="s">
        <v>751</v>
      </c>
      <c r="G2087">
        <v>2005</v>
      </c>
      <c r="H2087">
        <v>100</v>
      </c>
    </row>
    <row r="2088" spans="1:8" x14ac:dyDescent="0.3">
      <c r="A2088" t="s">
        <v>17</v>
      </c>
      <c r="B2088" s="12">
        <v>3365</v>
      </c>
      <c r="C2088" t="s">
        <v>192</v>
      </c>
      <c r="D2088" t="str">
        <f>_xlfn.XLOOKUP(Table1[[#This Row],[IndustryCode]],Metadata!$A$1:$A$64,Metadata!$F$1:$F$64,Table1[[#This Row],[IndustryTitle]])</f>
        <v>Railroad Rolling Stock Manufacturing</v>
      </c>
      <c r="E2088" t="str">
        <f>Table1[[#This Row],[IndustryCode]]&amp;" - "&amp;Table1[[#This Row],[ShortIndustryTitle]]</f>
        <v>3365 - Railroad Rolling Stock Manufacturing</v>
      </c>
      <c r="F2088" t="s">
        <v>751</v>
      </c>
      <c r="G2088">
        <v>2006</v>
      </c>
      <c r="H2088">
        <v>101.25935648696201</v>
      </c>
    </row>
    <row r="2089" spans="1:8" x14ac:dyDescent="0.3">
      <c r="A2089" t="s">
        <v>17</v>
      </c>
      <c r="B2089" s="12">
        <v>3365</v>
      </c>
      <c r="C2089" t="s">
        <v>192</v>
      </c>
      <c r="D2089" t="str">
        <f>_xlfn.XLOOKUP(Table1[[#This Row],[IndustryCode]],Metadata!$A$1:$A$64,Metadata!$F$1:$F$64,Table1[[#This Row],[IndustryTitle]])</f>
        <v>Railroad Rolling Stock Manufacturing</v>
      </c>
      <c r="E2089" t="str">
        <f>Table1[[#This Row],[IndustryCode]]&amp;" - "&amp;Table1[[#This Row],[ShortIndustryTitle]]</f>
        <v>3365 - Railroad Rolling Stock Manufacturing</v>
      </c>
      <c r="F2089" t="s">
        <v>751</v>
      </c>
      <c r="G2089">
        <v>2007</v>
      </c>
      <c r="H2089">
        <v>103.473626101261</v>
      </c>
    </row>
    <row r="2090" spans="1:8" x14ac:dyDescent="0.3">
      <c r="A2090" t="s">
        <v>17</v>
      </c>
      <c r="B2090" s="12">
        <v>3365</v>
      </c>
      <c r="C2090" t="s">
        <v>192</v>
      </c>
      <c r="D2090" t="str">
        <f>_xlfn.XLOOKUP(Table1[[#This Row],[IndustryCode]],Metadata!$A$1:$A$64,Metadata!$F$1:$F$64,Table1[[#This Row],[IndustryTitle]])</f>
        <v>Railroad Rolling Stock Manufacturing</v>
      </c>
      <c r="E2090" t="str">
        <f>Table1[[#This Row],[IndustryCode]]&amp;" - "&amp;Table1[[#This Row],[ShortIndustryTitle]]</f>
        <v>3365 - Railroad Rolling Stock Manufacturing</v>
      </c>
      <c r="F2090" t="s">
        <v>751</v>
      </c>
      <c r="G2090">
        <v>2008</v>
      </c>
      <c r="H2090">
        <v>103.747707843741</v>
      </c>
    </row>
    <row r="2091" spans="1:8" x14ac:dyDescent="0.3">
      <c r="A2091" t="s">
        <v>17</v>
      </c>
      <c r="B2091" s="12">
        <v>3365</v>
      </c>
      <c r="C2091" t="s">
        <v>192</v>
      </c>
      <c r="D2091" t="str">
        <f>_xlfn.XLOOKUP(Table1[[#This Row],[IndustryCode]],Metadata!$A$1:$A$64,Metadata!$F$1:$F$64,Table1[[#This Row],[IndustryTitle]])</f>
        <v>Railroad Rolling Stock Manufacturing</v>
      </c>
      <c r="E2091" t="str">
        <f>Table1[[#This Row],[IndustryCode]]&amp;" - "&amp;Table1[[#This Row],[ShortIndustryTitle]]</f>
        <v>3365 - Railroad Rolling Stock Manufacturing</v>
      </c>
      <c r="F2091" t="s">
        <v>751</v>
      </c>
      <c r="G2091">
        <v>2009</v>
      </c>
      <c r="H2091">
        <v>105.836706549927</v>
      </c>
    </row>
    <row r="2092" spans="1:8" x14ac:dyDescent="0.3">
      <c r="A2092" t="s">
        <v>17</v>
      </c>
      <c r="B2092" s="12">
        <v>3365</v>
      </c>
      <c r="C2092" t="s">
        <v>192</v>
      </c>
      <c r="D2092" t="str">
        <f>_xlfn.XLOOKUP(Table1[[#This Row],[IndustryCode]],Metadata!$A$1:$A$64,Metadata!$F$1:$F$64,Table1[[#This Row],[IndustryTitle]])</f>
        <v>Railroad Rolling Stock Manufacturing</v>
      </c>
      <c r="E2092" t="str">
        <f>Table1[[#This Row],[IndustryCode]]&amp;" - "&amp;Table1[[#This Row],[ShortIndustryTitle]]</f>
        <v>3365 - Railroad Rolling Stock Manufacturing</v>
      </c>
      <c r="F2092" t="s">
        <v>751</v>
      </c>
      <c r="G2092">
        <v>2010</v>
      </c>
      <c r="H2092">
        <v>109.838643516459</v>
      </c>
    </row>
    <row r="2093" spans="1:8" x14ac:dyDescent="0.3">
      <c r="A2093" t="s">
        <v>17</v>
      </c>
      <c r="B2093" s="12">
        <v>3365</v>
      </c>
      <c r="C2093" t="s">
        <v>192</v>
      </c>
      <c r="D2093" t="str">
        <f>_xlfn.XLOOKUP(Table1[[#This Row],[IndustryCode]],Metadata!$A$1:$A$64,Metadata!$F$1:$F$64,Table1[[#This Row],[IndustryTitle]])</f>
        <v>Railroad Rolling Stock Manufacturing</v>
      </c>
      <c r="E2093" t="str">
        <f>Table1[[#This Row],[IndustryCode]]&amp;" - "&amp;Table1[[#This Row],[ShortIndustryTitle]]</f>
        <v>3365 - Railroad Rolling Stock Manufacturing</v>
      </c>
      <c r="F2093" t="s">
        <v>751</v>
      </c>
      <c r="G2093">
        <v>2011</v>
      </c>
      <c r="H2093">
        <v>105.791504381645</v>
      </c>
    </row>
    <row r="2094" spans="1:8" x14ac:dyDescent="0.3">
      <c r="A2094" t="s">
        <v>17</v>
      </c>
      <c r="B2094" s="12">
        <v>3365</v>
      </c>
      <c r="C2094" t="s">
        <v>192</v>
      </c>
      <c r="D2094" t="str">
        <f>_xlfn.XLOOKUP(Table1[[#This Row],[IndustryCode]],Metadata!$A$1:$A$64,Metadata!$F$1:$F$64,Table1[[#This Row],[IndustryTitle]])</f>
        <v>Railroad Rolling Stock Manufacturing</v>
      </c>
      <c r="E2094" t="str">
        <f>Table1[[#This Row],[IndustryCode]]&amp;" - "&amp;Table1[[#This Row],[ShortIndustryTitle]]</f>
        <v>3365 - Railroad Rolling Stock Manufacturing</v>
      </c>
      <c r="F2094" t="s">
        <v>751</v>
      </c>
      <c r="G2094">
        <v>2012</v>
      </c>
      <c r="H2094">
        <v>104.03835489560601</v>
      </c>
    </row>
    <row r="2095" spans="1:8" x14ac:dyDescent="0.3">
      <c r="A2095" t="s">
        <v>17</v>
      </c>
      <c r="B2095" s="12">
        <v>3365</v>
      </c>
      <c r="C2095" t="s">
        <v>192</v>
      </c>
      <c r="D2095" t="str">
        <f>_xlfn.XLOOKUP(Table1[[#This Row],[IndustryCode]],Metadata!$A$1:$A$64,Metadata!$F$1:$F$64,Table1[[#This Row],[IndustryTitle]])</f>
        <v>Railroad Rolling Stock Manufacturing</v>
      </c>
      <c r="E2095" t="str">
        <f>Table1[[#This Row],[IndustryCode]]&amp;" - "&amp;Table1[[#This Row],[ShortIndustryTitle]]</f>
        <v>3365 - Railroad Rolling Stock Manufacturing</v>
      </c>
      <c r="F2095" t="s">
        <v>751</v>
      </c>
      <c r="G2095">
        <v>2013</v>
      </c>
      <c r="H2095">
        <v>99.903556070473599</v>
      </c>
    </row>
    <row r="2096" spans="1:8" x14ac:dyDescent="0.3">
      <c r="A2096" t="s">
        <v>17</v>
      </c>
      <c r="B2096" s="12">
        <v>3365</v>
      </c>
      <c r="C2096" t="s">
        <v>192</v>
      </c>
      <c r="D2096" t="str">
        <f>_xlfn.XLOOKUP(Table1[[#This Row],[IndustryCode]],Metadata!$A$1:$A$64,Metadata!$F$1:$F$64,Table1[[#This Row],[IndustryTitle]])</f>
        <v>Railroad Rolling Stock Manufacturing</v>
      </c>
      <c r="E2096" t="str">
        <f>Table1[[#This Row],[IndustryCode]]&amp;" - "&amp;Table1[[#This Row],[ShortIndustryTitle]]</f>
        <v>3365 - Railroad Rolling Stock Manufacturing</v>
      </c>
      <c r="F2096" t="s">
        <v>751</v>
      </c>
      <c r="G2096">
        <v>2014</v>
      </c>
      <c r="H2096">
        <v>100.767320934989</v>
      </c>
    </row>
    <row r="2097" spans="1:8" x14ac:dyDescent="0.3">
      <c r="A2097" t="s">
        <v>17</v>
      </c>
      <c r="B2097" s="12">
        <v>3365</v>
      </c>
      <c r="C2097" t="s">
        <v>192</v>
      </c>
      <c r="D2097" t="str">
        <f>_xlfn.XLOOKUP(Table1[[#This Row],[IndustryCode]],Metadata!$A$1:$A$64,Metadata!$F$1:$F$64,Table1[[#This Row],[IndustryTitle]])</f>
        <v>Railroad Rolling Stock Manufacturing</v>
      </c>
      <c r="E2097" t="str">
        <f>Table1[[#This Row],[IndustryCode]]&amp;" - "&amp;Table1[[#This Row],[ShortIndustryTitle]]</f>
        <v>3365 - Railroad Rolling Stock Manufacturing</v>
      </c>
      <c r="F2097" t="s">
        <v>751</v>
      </c>
      <c r="G2097">
        <v>2015</v>
      </c>
      <c r="H2097">
        <v>101.716878958506</v>
      </c>
    </row>
    <row r="2098" spans="1:8" x14ac:dyDescent="0.3">
      <c r="A2098" t="s">
        <v>17</v>
      </c>
      <c r="B2098" s="12">
        <v>3365</v>
      </c>
      <c r="C2098" t="s">
        <v>192</v>
      </c>
      <c r="D2098" t="str">
        <f>_xlfn.XLOOKUP(Table1[[#This Row],[IndustryCode]],Metadata!$A$1:$A$64,Metadata!$F$1:$F$64,Table1[[#This Row],[IndustryTitle]])</f>
        <v>Railroad Rolling Stock Manufacturing</v>
      </c>
      <c r="E2098" t="str">
        <f>Table1[[#This Row],[IndustryCode]]&amp;" - "&amp;Table1[[#This Row],[ShortIndustryTitle]]</f>
        <v>3365 - Railroad Rolling Stock Manufacturing</v>
      </c>
      <c r="F2098" t="s">
        <v>751</v>
      </c>
      <c r="G2098">
        <v>2016</v>
      </c>
      <c r="H2098">
        <v>106.9526128932</v>
      </c>
    </row>
    <row r="2099" spans="1:8" x14ac:dyDescent="0.3">
      <c r="A2099" t="s">
        <v>17</v>
      </c>
      <c r="B2099" s="12">
        <v>3365</v>
      </c>
      <c r="C2099" t="s">
        <v>192</v>
      </c>
      <c r="D2099" t="str">
        <f>_xlfn.XLOOKUP(Table1[[#This Row],[IndustryCode]],Metadata!$A$1:$A$64,Metadata!$F$1:$F$64,Table1[[#This Row],[IndustryTitle]])</f>
        <v>Railroad Rolling Stock Manufacturing</v>
      </c>
      <c r="E2099" t="str">
        <f>Table1[[#This Row],[IndustryCode]]&amp;" - "&amp;Table1[[#This Row],[ShortIndustryTitle]]</f>
        <v>3365 - Railroad Rolling Stock Manufacturing</v>
      </c>
      <c r="F2099" t="s">
        <v>751</v>
      </c>
      <c r="G2099">
        <v>2017</v>
      </c>
      <c r="H2099">
        <v>103.586530594357</v>
      </c>
    </row>
    <row r="2100" spans="1:8" x14ac:dyDescent="0.3">
      <c r="A2100" t="s">
        <v>17</v>
      </c>
      <c r="B2100" s="12">
        <v>3365</v>
      </c>
      <c r="C2100" t="s">
        <v>192</v>
      </c>
      <c r="D2100" t="str">
        <f>_xlfn.XLOOKUP(Table1[[#This Row],[IndustryCode]],Metadata!$A$1:$A$64,Metadata!$F$1:$F$64,Table1[[#This Row],[IndustryTitle]])</f>
        <v>Railroad Rolling Stock Manufacturing</v>
      </c>
      <c r="E2100" t="str">
        <f>Table1[[#This Row],[IndustryCode]]&amp;" - "&amp;Table1[[#This Row],[ShortIndustryTitle]]</f>
        <v>3365 - Railroad Rolling Stock Manufacturing</v>
      </c>
      <c r="F2100" t="s">
        <v>751</v>
      </c>
      <c r="G2100">
        <v>2018</v>
      </c>
      <c r="H2100">
        <v>111.652500527001</v>
      </c>
    </row>
    <row r="2101" spans="1:8" x14ac:dyDescent="0.3">
      <c r="A2101" t="s">
        <v>17</v>
      </c>
      <c r="B2101" s="12">
        <v>3365</v>
      </c>
      <c r="C2101" t="s">
        <v>192</v>
      </c>
      <c r="D2101" t="str">
        <f>_xlfn.XLOOKUP(Table1[[#This Row],[IndustryCode]],Metadata!$A$1:$A$64,Metadata!$F$1:$F$64,Table1[[#This Row],[IndustryTitle]])</f>
        <v>Railroad Rolling Stock Manufacturing</v>
      </c>
      <c r="E2101" t="str">
        <f>Table1[[#This Row],[IndustryCode]]&amp;" - "&amp;Table1[[#This Row],[ShortIndustryTitle]]</f>
        <v>3365 - Railroad Rolling Stock Manufacturing</v>
      </c>
      <c r="F2101" t="s">
        <v>751</v>
      </c>
      <c r="G2101">
        <v>2019</v>
      </c>
      <c r="H2101">
        <v>116.63109078762299</v>
      </c>
    </row>
    <row r="2102" spans="1:8" x14ac:dyDescent="0.3">
      <c r="A2102" t="s">
        <v>17</v>
      </c>
      <c r="B2102" s="12">
        <v>3366</v>
      </c>
      <c r="C2102" t="s">
        <v>193</v>
      </c>
      <c r="D2102" t="str">
        <f>_xlfn.XLOOKUP(Table1[[#This Row],[IndustryCode]],Metadata!$A$1:$A$64,Metadata!$F$1:$F$64,Table1[[#This Row],[IndustryTitle]])</f>
        <v>Ship And Boat Building</v>
      </c>
      <c r="E2102" t="str">
        <f>Table1[[#This Row],[IndustryCode]]&amp;" - "&amp;Table1[[#This Row],[ShortIndustryTitle]]</f>
        <v>3366 - Ship And Boat Building</v>
      </c>
      <c r="F2102" t="s">
        <v>751</v>
      </c>
      <c r="G2102">
        <v>2005</v>
      </c>
      <c r="H2102">
        <v>100</v>
      </c>
    </row>
    <row r="2103" spans="1:8" x14ac:dyDescent="0.3">
      <c r="A2103" t="s">
        <v>17</v>
      </c>
      <c r="B2103" s="12">
        <v>3366</v>
      </c>
      <c r="C2103" t="s">
        <v>193</v>
      </c>
      <c r="D2103" t="str">
        <f>_xlfn.XLOOKUP(Table1[[#This Row],[IndustryCode]],Metadata!$A$1:$A$64,Metadata!$F$1:$F$64,Table1[[#This Row],[IndustryTitle]])</f>
        <v>Ship And Boat Building</v>
      </c>
      <c r="E2103" t="str">
        <f>Table1[[#This Row],[IndustryCode]]&amp;" - "&amp;Table1[[#This Row],[ShortIndustryTitle]]</f>
        <v>3366 - Ship And Boat Building</v>
      </c>
      <c r="F2103" t="s">
        <v>751</v>
      </c>
      <c r="G2103">
        <v>2006</v>
      </c>
      <c r="H2103">
        <v>99.104314993310794</v>
      </c>
    </row>
    <row r="2104" spans="1:8" x14ac:dyDescent="0.3">
      <c r="A2104" t="s">
        <v>17</v>
      </c>
      <c r="B2104" s="12">
        <v>3366</v>
      </c>
      <c r="C2104" t="s">
        <v>193</v>
      </c>
      <c r="D2104" t="str">
        <f>_xlfn.XLOOKUP(Table1[[#This Row],[IndustryCode]],Metadata!$A$1:$A$64,Metadata!$F$1:$F$64,Table1[[#This Row],[IndustryTitle]])</f>
        <v>Ship And Boat Building</v>
      </c>
      <c r="E2104" t="str">
        <f>Table1[[#This Row],[IndustryCode]]&amp;" - "&amp;Table1[[#This Row],[ShortIndustryTitle]]</f>
        <v>3366 - Ship And Boat Building</v>
      </c>
      <c r="F2104" t="s">
        <v>751</v>
      </c>
      <c r="G2104">
        <v>2007</v>
      </c>
      <c r="H2104">
        <v>99.945844471291394</v>
      </c>
    </row>
    <row r="2105" spans="1:8" x14ac:dyDescent="0.3">
      <c r="A2105" t="s">
        <v>17</v>
      </c>
      <c r="B2105" s="12">
        <v>3366</v>
      </c>
      <c r="C2105" t="s">
        <v>193</v>
      </c>
      <c r="D2105" t="str">
        <f>_xlfn.XLOOKUP(Table1[[#This Row],[IndustryCode]],Metadata!$A$1:$A$64,Metadata!$F$1:$F$64,Table1[[#This Row],[IndustryTitle]])</f>
        <v>Ship And Boat Building</v>
      </c>
      <c r="E2105" t="str">
        <f>Table1[[#This Row],[IndustryCode]]&amp;" - "&amp;Table1[[#This Row],[ShortIndustryTitle]]</f>
        <v>3366 - Ship And Boat Building</v>
      </c>
      <c r="F2105" t="s">
        <v>751</v>
      </c>
      <c r="G2105">
        <v>2008</v>
      </c>
      <c r="H2105">
        <v>101.25740045445001</v>
      </c>
    </row>
    <row r="2106" spans="1:8" x14ac:dyDescent="0.3">
      <c r="A2106" t="s">
        <v>17</v>
      </c>
      <c r="B2106" s="12">
        <v>3366</v>
      </c>
      <c r="C2106" t="s">
        <v>193</v>
      </c>
      <c r="D2106" t="str">
        <f>_xlfn.XLOOKUP(Table1[[#This Row],[IndustryCode]],Metadata!$A$1:$A$64,Metadata!$F$1:$F$64,Table1[[#This Row],[IndustryTitle]])</f>
        <v>Ship And Boat Building</v>
      </c>
      <c r="E2106" t="str">
        <f>Table1[[#This Row],[IndustryCode]]&amp;" - "&amp;Table1[[#This Row],[ShortIndustryTitle]]</f>
        <v>3366 - Ship And Boat Building</v>
      </c>
      <c r="F2106" t="s">
        <v>751</v>
      </c>
      <c r="G2106">
        <v>2009</v>
      </c>
      <c r="H2106">
        <v>102.62203831866699</v>
      </c>
    </row>
    <row r="2107" spans="1:8" x14ac:dyDescent="0.3">
      <c r="A2107" t="s">
        <v>17</v>
      </c>
      <c r="B2107" s="12">
        <v>3366</v>
      </c>
      <c r="C2107" t="s">
        <v>193</v>
      </c>
      <c r="D2107" t="str">
        <f>_xlfn.XLOOKUP(Table1[[#This Row],[IndustryCode]],Metadata!$A$1:$A$64,Metadata!$F$1:$F$64,Table1[[#This Row],[IndustryTitle]])</f>
        <v>Ship And Boat Building</v>
      </c>
      <c r="E2107" t="str">
        <f>Table1[[#This Row],[IndustryCode]]&amp;" - "&amp;Table1[[#This Row],[ShortIndustryTitle]]</f>
        <v>3366 - Ship And Boat Building</v>
      </c>
      <c r="F2107" t="s">
        <v>751</v>
      </c>
      <c r="G2107">
        <v>2010</v>
      </c>
      <c r="H2107">
        <v>103.440073657829</v>
      </c>
    </row>
    <row r="2108" spans="1:8" x14ac:dyDescent="0.3">
      <c r="A2108" t="s">
        <v>17</v>
      </c>
      <c r="B2108" s="12">
        <v>3366</v>
      </c>
      <c r="C2108" t="s">
        <v>193</v>
      </c>
      <c r="D2108" t="str">
        <f>_xlfn.XLOOKUP(Table1[[#This Row],[IndustryCode]],Metadata!$A$1:$A$64,Metadata!$F$1:$F$64,Table1[[#This Row],[IndustryTitle]])</f>
        <v>Ship And Boat Building</v>
      </c>
      <c r="E2108" t="str">
        <f>Table1[[#This Row],[IndustryCode]]&amp;" - "&amp;Table1[[#This Row],[ShortIndustryTitle]]</f>
        <v>3366 - Ship And Boat Building</v>
      </c>
      <c r="F2108" t="s">
        <v>751</v>
      </c>
      <c r="G2108">
        <v>2011</v>
      </c>
      <c r="H2108">
        <v>103.441468337172</v>
      </c>
    </row>
    <row r="2109" spans="1:8" x14ac:dyDescent="0.3">
      <c r="A2109" t="s">
        <v>17</v>
      </c>
      <c r="B2109" s="12">
        <v>3366</v>
      </c>
      <c r="C2109" t="s">
        <v>193</v>
      </c>
      <c r="D2109" t="str">
        <f>_xlfn.XLOOKUP(Table1[[#This Row],[IndustryCode]],Metadata!$A$1:$A$64,Metadata!$F$1:$F$64,Table1[[#This Row],[IndustryTitle]])</f>
        <v>Ship And Boat Building</v>
      </c>
      <c r="E2109" t="str">
        <f>Table1[[#This Row],[IndustryCode]]&amp;" - "&amp;Table1[[#This Row],[ShortIndustryTitle]]</f>
        <v>3366 - Ship And Boat Building</v>
      </c>
      <c r="F2109" t="s">
        <v>751</v>
      </c>
      <c r="G2109">
        <v>2012</v>
      </c>
      <c r="H2109">
        <v>104.689937180101</v>
      </c>
    </row>
    <row r="2110" spans="1:8" x14ac:dyDescent="0.3">
      <c r="A2110" t="s">
        <v>17</v>
      </c>
      <c r="B2110" s="12">
        <v>3366</v>
      </c>
      <c r="C2110" t="s">
        <v>193</v>
      </c>
      <c r="D2110" t="str">
        <f>_xlfn.XLOOKUP(Table1[[#This Row],[IndustryCode]],Metadata!$A$1:$A$64,Metadata!$F$1:$F$64,Table1[[#This Row],[IndustryTitle]])</f>
        <v>Ship And Boat Building</v>
      </c>
      <c r="E2110" t="str">
        <f>Table1[[#This Row],[IndustryCode]]&amp;" - "&amp;Table1[[#This Row],[ShortIndustryTitle]]</f>
        <v>3366 - Ship And Boat Building</v>
      </c>
      <c r="F2110" t="s">
        <v>751</v>
      </c>
      <c r="G2110">
        <v>2013</v>
      </c>
      <c r="H2110">
        <v>102.133760504848</v>
      </c>
    </row>
    <row r="2111" spans="1:8" x14ac:dyDescent="0.3">
      <c r="A2111" t="s">
        <v>17</v>
      </c>
      <c r="B2111" s="12">
        <v>3366</v>
      </c>
      <c r="C2111" t="s">
        <v>193</v>
      </c>
      <c r="D2111" t="str">
        <f>_xlfn.XLOOKUP(Table1[[#This Row],[IndustryCode]],Metadata!$A$1:$A$64,Metadata!$F$1:$F$64,Table1[[#This Row],[IndustryTitle]])</f>
        <v>Ship And Boat Building</v>
      </c>
      <c r="E2111" t="str">
        <f>Table1[[#This Row],[IndustryCode]]&amp;" - "&amp;Table1[[#This Row],[ShortIndustryTitle]]</f>
        <v>3366 - Ship And Boat Building</v>
      </c>
      <c r="F2111" t="s">
        <v>751</v>
      </c>
      <c r="G2111">
        <v>2014</v>
      </c>
      <c r="H2111">
        <v>103.12559279172</v>
      </c>
    </row>
    <row r="2112" spans="1:8" x14ac:dyDescent="0.3">
      <c r="A2112" t="s">
        <v>17</v>
      </c>
      <c r="B2112" s="12">
        <v>3366</v>
      </c>
      <c r="C2112" t="s">
        <v>193</v>
      </c>
      <c r="D2112" t="str">
        <f>_xlfn.XLOOKUP(Table1[[#This Row],[IndustryCode]],Metadata!$A$1:$A$64,Metadata!$F$1:$F$64,Table1[[#This Row],[IndustryTitle]])</f>
        <v>Ship And Boat Building</v>
      </c>
      <c r="E2112" t="str">
        <f>Table1[[#This Row],[IndustryCode]]&amp;" - "&amp;Table1[[#This Row],[ShortIndustryTitle]]</f>
        <v>3366 - Ship And Boat Building</v>
      </c>
      <c r="F2112" t="s">
        <v>751</v>
      </c>
      <c r="G2112">
        <v>2015</v>
      </c>
      <c r="H2112">
        <v>102.912330051341</v>
      </c>
    </row>
    <row r="2113" spans="1:8" x14ac:dyDescent="0.3">
      <c r="A2113" t="s">
        <v>17</v>
      </c>
      <c r="B2113" s="12">
        <v>3366</v>
      </c>
      <c r="C2113" t="s">
        <v>193</v>
      </c>
      <c r="D2113" t="str">
        <f>_xlfn.XLOOKUP(Table1[[#This Row],[IndustryCode]],Metadata!$A$1:$A$64,Metadata!$F$1:$F$64,Table1[[#This Row],[IndustryTitle]])</f>
        <v>Ship And Boat Building</v>
      </c>
      <c r="E2113" t="str">
        <f>Table1[[#This Row],[IndustryCode]]&amp;" - "&amp;Table1[[#This Row],[ShortIndustryTitle]]</f>
        <v>3366 - Ship And Boat Building</v>
      </c>
      <c r="F2113" t="s">
        <v>751</v>
      </c>
      <c r="G2113">
        <v>2016</v>
      </c>
      <c r="H2113">
        <v>102.28208430751199</v>
      </c>
    </row>
    <row r="2114" spans="1:8" x14ac:dyDescent="0.3">
      <c r="A2114" t="s">
        <v>17</v>
      </c>
      <c r="B2114" s="12">
        <v>3366</v>
      </c>
      <c r="C2114" t="s">
        <v>193</v>
      </c>
      <c r="D2114" t="str">
        <f>_xlfn.XLOOKUP(Table1[[#This Row],[IndustryCode]],Metadata!$A$1:$A$64,Metadata!$F$1:$F$64,Table1[[#This Row],[IndustryTitle]])</f>
        <v>Ship And Boat Building</v>
      </c>
      <c r="E2114" t="str">
        <f>Table1[[#This Row],[IndustryCode]]&amp;" - "&amp;Table1[[#This Row],[ShortIndustryTitle]]</f>
        <v>3366 - Ship And Boat Building</v>
      </c>
      <c r="F2114" t="s">
        <v>751</v>
      </c>
      <c r="G2114">
        <v>2017</v>
      </c>
      <c r="H2114">
        <v>104.01437863732799</v>
      </c>
    </row>
    <row r="2115" spans="1:8" x14ac:dyDescent="0.3">
      <c r="A2115" t="s">
        <v>17</v>
      </c>
      <c r="B2115" s="12">
        <v>3366</v>
      </c>
      <c r="C2115" t="s">
        <v>193</v>
      </c>
      <c r="D2115" t="str">
        <f>_xlfn.XLOOKUP(Table1[[#This Row],[IndustryCode]],Metadata!$A$1:$A$64,Metadata!$F$1:$F$64,Table1[[#This Row],[IndustryTitle]])</f>
        <v>Ship And Boat Building</v>
      </c>
      <c r="E2115" t="str">
        <f>Table1[[#This Row],[IndustryCode]]&amp;" - "&amp;Table1[[#This Row],[ShortIndustryTitle]]</f>
        <v>3366 - Ship And Boat Building</v>
      </c>
      <c r="F2115" t="s">
        <v>751</v>
      </c>
      <c r="G2115">
        <v>2018</v>
      </c>
      <c r="H2115">
        <v>102.711906432514</v>
      </c>
    </row>
    <row r="2116" spans="1:8" x14ac:dyDescent="0.3">
      <c r="A2116" t="s">
        <v>17</v>
      </c>
      <c r="B2116" s="12">
        <v>3366</v>
      </c>
      <c r="C2116" t="s">
        <v>193</v>
      </c>
      <c r="D2116" t="str">
        <f>_xlfn.XLOOKUP(Table1[[#This Row],[IndustryCode]],Metadata!$A$1:$A$64,Metadata!$F$1:$F$64,Table1[[#This Row],[IndustryTitle]])</f>
        <v>Ship And Boat Building</v>
      </c>
      <c r="E2116" t="str">
        <f>Table1[[#This Row],[IndustryCode]]&amp;" - "&amp;Table1[[#This Row],[ShortIndustryTitle]]</f>
        <v>3366 - Ship And Boat Building</v>
      </c>
      <c r="F2116" t="s">
        <v>751</v>
      </c>
      <c r="G2116">
        <v>2019</v>
      </c>
      <c r="H2116">
        <v>102.099743572153</v>
      </c>
    </row>
    <row r="2117" spans="1:8" x14ac:dyDescent="0.3">
      <c r="A2117" t="s">
        <v>17</v>
      </c>
      <c r="B2117" s="12">
        <v>3369</v>
      </c>
      <c r="C2117" t="s">
        <v>194</v>
      </c>
      <c r="D2117" t="str">
        <f>_xlfn.XLOOKUP(Table1[[#This Row],[IndustryCode]],Metadata!$A$1:$A$64,Metadata!$F$1:$F$64,Table1[[#This Row],[IndustryTitle]])</f>
        <v>Other Transportation Equipment Manufacturing</v>
      </c>
      <c r="E2117" t="str">
        <f>Table1[[#This Row],[IndustryCode]]&amp;" - "&amp;Table1[[#This Row],[ShortIndustryTitle]]</f>
        <v>3369 - Other Transportation Equipment Manufacturing</v>
      </c>
      <c r="F2117" t="s">
        <v>751</v>
      </c>
      <c r="G2117">
        <v>2005</v>
      </c>
      <c r="H2117">
        <v>100</v>
      </c>
    </row>
    <row r="2118" spans="1:8" x14ac:dyDescent="0.3">
      <c r="A2118" t="s">
        <v>17</v>
      </c>
      <c r="B2118" s="12">
        <v>3369</v>
      </c>
      <c r="C2118" t="s">
        <v>194</v>
      </c>
      <c r="D2118" t="str">
        <f>_xlfn.XLOOKUP(Table1[[#This Row],[IndustryCode]],Metadata!$A$1:$A$64,Metadata!$F$1:$F$64,Table1[[#This Row],[IndustryTitle]])</f>
        <v>Other Transportation Equipment Manufacturing</v>
      </c>
      <c r="E2118" t="str">
        <f>Table1[[#This Row],[IndustryCode]]&amp;" - "&amp;Table1[[#This Row],[ShortIndustryTitle]]</f>
        <v>3369 - Other Transportation Equipment Manufacturing</v>
      </c>
      <c r="F2118" t="s">
        <v>751</v>
      </c>
      <c r="G2118">
        <v>2006</v>
      </c>
      <c r="H2118">
        <v>97.220377755571903</v>
      </c>
    </row>
    <row r="2119" spans="1:8" x14ac:dyDescent="0.3">
      <c r="A2119" t="s">
        <v>17</v>
      </c>
      <c r="B2119" s="12">
        <v>3369</v>
      </c>
      <c r="C2119" t="s">
        <v>194</v>
      </c>
      <c r="D2119" t="str">
        <f>_xlfn.XLOOKUP(Table1[[#This Row],[IndustryCode]],Metadata!$A$1:$A$64,Metadata!$F$1:$F$64,Table1[[#This Row],[IndustryTitle]])</f>
        <v>Other Transportation Equipment Manufacturing</v>
      </c>
      <c r="E2119" t="str">
        <f>Table1[[#This Row],[IndustryCode]]&amp;" - "&amp;Table1[[#This Row],[ShortIndustryTitle]]</f>
        <v>3369 - Other Transportation Equipment Manufacturing</v>
      </c>
      <c r="F2119" t="s">
        <v>751</v>
      </c>
      <c r="G2119">
        <v>2007</v>
      </c>
      <c r="H2119">
        <v>99.892073471297707</v>
      </c>
    </row>
    <row r="2120" spans="1:8" x14ac:dyDescent="0.3">
      <c r="A2120" t="s">
        <v>17</v>
      </c>
      <c r="B2120" s="12">
        <v>3369</v>
      </c>
      <c r="C2120" t="s">
        <v>194</v>
      </c>
      <c r="D2120" t="str">
        <f>_xlfn.XLOOKUP(Table1[[#This Row],[IndustryCode]],Metadata!$A$1:$A$64,Metadata!$F$1:$F$64,Table1[[#This Row],[IndustryTitle]])</f>
        <v>Other Transportation Equipment Manufacturing</v>
      </c>
      <c r="E2120" t="str">
        <f>Table1[[#This Row],[IndustryCode]]&amp;" - "&amp;Table1[[#This Row],[ShortIndustryTitle]]</f>
        <v>3369 - Other Transportation Equipment Manufacturing</v>
      </c>
      <c r="F2120" t="s">
        <v>751</v>
      </c>
      <c r="G2120">
        <v>2008</v>
      </c>
      <c r="H2120">
        <v>100.976591832884</v>
      </c>
    </row>
    <row r="2121" spans="1:8" x14ac:dyDescent="0.3">
      <c r="A2121" t="s">
        <v>17</v>
      </c>
      <c r="B2121" s="12">
        <v>3369</v>
      </c>
      <c r="C2121" t="s">
        <v>194</v>
      </c>
      <c r="D2121" t="str">
        <f>_xlfn.XLOOKUP(Table1[[#This Row],[IndustryCode]],Metadata!$A$1:$A$64,Metadata!$F$1:$F$64,Table1[[#This Row],[IndustryTitle]])</f>
        <v>Other Transportation Equipment Manufacturing</v>
      </c>
      <c r="E2121" t="str">
        <f>Table1[[#This Row],[IndustryCode]]&amp;" - "&amp;Table1[[#This Row],[ShortIndustryTitle]]</f>
        <v>3369 - Other Transportation Equipment Manufacturing</v>
      </c>
      <c r="F2121" t="s">
        <v>751</v>
      </c>
      <c r="G2121">
        <v>2009</v>
      </c>
      <c r="H2121">
        <v>104.647279400343</v>
      </c>
    </row>
    <row r="2122" spans="1:8" x14ac:dyDescent="0.3">
      <c r="A2122" t="s">
        <v>17</v>
      </c>
      <c r="B2122" s="12">
        <v>3369</v>
      </c>
      <c r="C2122" t="s">
        <v>194</v>
      </c>
      <c r="D2122" t="str">
        <f>_xlfn.XLOOKUP(Table1[[#This Row],[IndustryCode]],Metadata!$A$1:$A$64,Metadata!$F$1:$F$64,Table1[[#This Row],[IndustryTitle]])</f>
        <v>Other Transportation Equipment Manufacturing</v>
      </c>
      <c r="E2122" t="str">
        <f>Table1[[#This Row],[IndustryCode]]&amp;" - "&amp;Table1[[#This Row],[ShortIndustryTitle]]</f>
        <v>3369 - Other Transportation Equipment Manufacturing</v>
      </c>
      <c r="F2122" t="s">
        <v>751</v>
      </c>
      <c r="G2122">
        <v>2010</v>
      </c>
      <c r="H2122">
        <v>107.598723865338</v>
      </c>
    </row>
    <row r="2123" spans="1:8" x14ac:dyDescent="0.3">
      <c r="A2123" t="s">
        <v>17</v>
      </c>
      <c r="B2123" s="12">
        <v>3369</v>
      </c>
      <c r="C2123" t="s">
        <v>194</v>
      </c>
      <c r="D2123" t="str">
        <f>_xlfn.XLOOKUP(Table1[[#This Row],[IndustryCode]],Metadata!$A$1:$A$64,Metadata!$F$1:$F$64,Table1[[#This Row],[IndustryTitle]])</f>
        <v>Other Transportation Equipment Manufacturing</v>
      </c>
      <c r="E2123" t="str">
        <f>Table1[[#This Row],[IndustryCode]]&amp;" - "&amp;Table1[[#This Row],[ShortIndustryTitle]]</f>
        <v>3369 - Other Transportation Equipment Manufacturing</v>
      </c>
      <c r="F2123" t="s">
        <v>751</v>
      </c>
      <c r="G2123">
        <v>2011</v>
      </c>
      <c r="H2123">
        <v>107.06081240288</v>
      </c>
    </row>
    <row r="2124" spans="1:8" x14ac:dyDescent="0.3">
      <c r="A2124" t="s">
        <v>17</v>
      </c>
      <c r="B2124" s="12">
        <v>3369</v>
      </c>
      <c r="C2124" t="s">
        <v>194</v>
      </c>
      <c r="D2124" t="str">
        <f>_xlfn.XLOOKUP(Table1[[#This Row],[IndustryCode]],Metadata!$A$1:$A$64,Metadata!$F$1:$F$64,Table1[[#This Row],[IndustryTitle]])</f>
        <v>Other Transportation Equipment Manufacturing</v>
      </c>
      <c r="E2124" t="str">
        <f>Table1[[#This Row],[IndustryCode]]&amp;" - "&amp;Table1[[#This Row],[ShortIndustryTitle]]</f>
        <v>3369 - Other Transportation Equipment Manufacturing</v>
      </c>
      <c r="F2124" t="s">
        <v>751</v>
      </c>
      <c r="G2124">
        <v>2012</v>
      </c>
      <c r="H2124">
        <v>108.038380837904</v>
      </c>
    </row>
    <row r="2125" spans="1:8" x14ac:dyDescent="0.3">
      <c r="A2125" t="s">
        <v>17</v>
      </c>
      <c r="B2125" s="12">
        <v>3369</v>
      </c>
      <c r="C2125" t="s">
        <v>194</v>
      </c>
      <c r="D2125" t="str">
        <f>_xlfn.XLOOKUP(Table1[[#This Row],[IndustryCode]],Metadata!$A$1:$A$64,Metadata!$F$1:$F$64,Table1[[#This Row],[IndustryTitle]])</f>
        <v>Other Transportation Equipment Manufacturing</v>
      </c>
      <c r="E2125" t="str">
        <f>Table1[[#This Row],[IndustryCode]]&amp;" - "&amp;Table1[[#This Row],[ShortIndustryTitle]]</f>
        <v>3369 - Other Transportation Equipment Manufacturing</v>
      </c>
      <c r="F2125" t="s">
        <v>751</v>
      </c>
      <c r="G2125">
        <v>2013</v>
      </c>
      <c r="H2125">
        <v>105.96681756275601</v>
      </c>
    </row>
    <row r="2126" spans="1:8" x14ac:dyDescent="0.3">
      <c r="A2126" t="s">
        <v>17</v>
      </c>
      <c r="B2126" s="12">
        <v>3369</v>
      </c>
      <c r="C2126" t="s">
        <v>194</v>
      </c>
      <c r="D2126" t="str">
        <f>_xlfn.XLOOKUP(Table1[[#This Row],[IndustryCode]],Metadata!$A$1:$A$64,Metadata!$F$1:$F$64,Table1[[#This Row],[IndustryTitle]])</f>
        <v>Other Transportation Equipment Manufacturing</v>
      </c>
      <c r="E2126" t="str">
        <f>Table1[[#This Row],[IndustryCode]]&amp;" - "&amp;Table1[[#This Row],[ShortIndustryTitle]]</f>
        <v>3369 - Other Transportation Equipment Manufacturing</v>
      </c>
      <c r="F2126" t="s">
        <v>751</v>
      </c>
      <c r="G2126">
        <v>2014</v>
      </c>
      <c r="H2126">
        <v>113.442185041507</v>
      </c>
    </row>
    <row r="2127" spans="1:8" x14ac:dyDescent="0.3">
      <c r="A2127" t="s">
        <v>17</v>
      </c>
      <c r="B2127" s="12">
        <v>3369</v>
      </c>
      <c r="C2127" t="s">
        <v>194</v>
      </c>
      <c r="D2127" t="str">
        <f>_xlfn.XLOOKUP(Table1[[#This Row],[IndustryCode]],Metadata!$A$1:$A$64,Metadata!$F$1:$F$64,Table1[[#This Row],[IndustryTitle]])</f>
        <v>Other Transportation Equipment Manufacturing</v>
      </c>
      <c r="E2127" t="str">
        <f>Table1[[#This Row],[IndustryCode]]&amp;" - "&amp;Table1[[#This Row],[ShortIndustryTitle]]</f>
        <v>3369 - Other Transportation Equipment Manufacturing</v>
      </c>
      <c r="F2127" t="s">
        <v>751</v>
      </c>
      <c r="G2127">
        <v>2015</v>
      </c>
      <c r="H2127">
        <v>109.98052576854199</v>
      </c>
    </row>
    <row r="2128" spans="1:8" x14ac:dyDescent="0.3">
      <c r="A2128" t="s">
        <v>17</v>
      </c>
      <c r="B2128" s="12">
        <v>3369</v>
      </c>
      <c r="C2128" t="s">
        <v>194</v>
      </c>
      <c r="D2128" t="str">
        <f>_xlfn.XLOOKUP(Table1[[#This Row],[IndustryCode]],Metadata!$A$1:$A$64,Metadata!$F$1:$F$64,Table1[[#This Row],[IndustryTitle]])</f>
        <v>Other Transportation Equipment Manufacturing</v>
      </c>
      <c r="E2128" t="str">
        <f>Table1[[#This Row],[IndustryCode]]&amp;" - "&amp;Table1[[#This Row],[ShortIndustryTitle]]</f>
        <v>3369 - Other Transportation Equipment Manufacturing</v>
      </c>
      <c r="F2128" t="s">
        <v>751</v>
      </c>
      <c r="G2128">
        <v>2016</v>
      </c>
      <c r="H2128">
        <v>115.628197878677</v>
      </c>
    </row>
    <row r="2129" spans="1:8" x14ac:dyDescent="0.3">
      <c r="A2129" t="s">
        <v>17</v>
      </c>
      <c r="B2129" s="12">
        <v>3369</v>
      </c>
      <c r="C2129" t="s">
        <v>194</v>
      </c>
      <c r="D2129" t="str">
        <f>_xlfn.XLOOKUP(Table1[[#This Row],[IndustryCode]],Metadata!$A$1:$A$64,Metadata!$F$1:$F$64,Table1[[#This Row],[IndustryTitle]])</f>
        <v>Other Transportation Equipment Manufacturing</v>
      </c>
      <c r="E2129" t="str">
        <f>Table1[[#This Row],[IndustryCode]]&amp;" - "&amp;Table1[[#This Row],[ShortIndustryTitle]]</f>
        <v>3369 - Other Transportation Equipment Manufacturing</v>
      </c>
      <c r="F2129" t="s">
        <v>751</v>
      </c>
      <c r="G2129">
        <v>2017</v>
      </c>
      <c r="H2129">
        <v>107.563557167103</v>
      </c>
    </row>
    <row r="2130" spans="1:8" x14ac:dyDescent="0.3">
      <c r="A2130" t="s">
        <v>17</v>
      </c>
      <c r="B2130" s="12">
        <v>3369</v>
      </c>
      <c r="C2130" t="s">
        <v>194</v>
      </c>
      <c r="D2130" t="str">
        <f>_xlfn.XLOOKUP(Table1[[#This Row],[IndustryCode]],Metadata!$A$1:$A$64,Metadata!$F$1:$F$64,Table1[[#This Row],[IndustryTitle]])</f>
        <v>Other Transportation Equipment Manufacturing</v>
      </c>
      <c r="E2130" t="str">
        <f>Table1[[#This Row],[IndustryCode]]&amp;" - "&amp;Table1[[#This Row],[ShortIndustryTitle]]</f>
        <v>3369 - Other Transportation Equipment Manufacturing</v>
      </c>
      <c r="F2130" t="s">
        <v>751</v>
      </c>
      <c r="G2130">
        <v>2018</v>
      </c>
      <c r="H2130">
        <v>103.525101754625</v>
      </c>
    </row>
    <row r="2131" spans="1:8" x14ac:dyDescent="0.3">
      <c r="A2131" t="s">
        <v>17</v>
      </c>
      <c r="B2131" s="12">
        <v>3369</v>
      </c>
      <c r="C2131" t="s">
        <v>194</v>
      </c>
      <c r="D2131" t="str">
        <f>_xlfn.XLOOKUP(Table1[[#This Row],[IndustryCode]],Metadata!$A$1:$A$64,Metadata!$F$1:$F$64,Table1[[#This Row],[IndustryTitle]])</f>
        <v>Other Transportation Equipment Manufacturing</v>
      </c>
      <c r="E2131" t="str">
        <f>Table1[[#This Row],[IndustryCode]]&amp;" - "&amp;Table1[[#This Row],[ShortIndustryTitle]]</f>
        <v>3369 - Other Transportation Equipment Manufacturing</v>
      </c>
      <c r="F2131" t="s">
        <v>751</v>
      </c>
      <c r="G2131">
        <v>2019</v>
      </c>
      <c r="H2131">
        <v>113.494888756601</v>
      </c>
    </row>
    <row r="2132" spans="1:8" x14ac:dyDescent="0.3">
      <c r="A2132" t="s">
        <v>17</v>
      </c>
      <c r="B2132" s="12">
        <v>337</v>
      </c>
      <c r="C2132" t="s">
        <v>45</v>
      </c>
      <c r="D2132" t="str">
        <f>_xlfn.XLOOKUP(Table1[[#This Row],[IndustryCode]],Metadata!$A$1:$A$64,Metadata!$F$1:$F$64,Table1[[#This Row],[IndustryTitle]])</f>
        <v>Furniture Manf.</v>
      </c>
      <c r="E2132" t="str">
        <f>Table1[[#This Row],[IndustryCode]]&amp;" - "&amp;Table1[[#This Row],[ShortIndustryTitle]]</f>
        <v>337 - Furniture Manf.</v>
      </c>
      <c r="F2132" t="s">
        <v>747</v>
      </c>
      <c r="G2132">
        <v>2005</v>
      </c>
      <c r="H2132">
        <v>100</v>
      </c>
    </row>
    <row r="2133" spans="1:8" x14ac:dyDescent="0.3">
      <c r="A2133" t="s">
        <v>17</v>
      </c>
      <c r="B2133" s="12">
        <v>337</v>
      </c>
      <c r="C2133" t="s">
        <v>45</v>
      </c>
      <c r="D2133" t="str">
        <f>_xlfn.XLOOKUP(Table1[[#This Row],[IndustryCode]],Metadata!$A$1:$A$64,Metadata!$F$1:$F$64,Table1[[#This Row],[IndustryTitle]])</f>
        <v>Furniture Manf.</v>
      </c>
      <c r="E2133" t="str">
        <f>Table1[[#This Row],[IndustryCode]]&amp;" - "&amp;Table1[[#This Row],[ShortIndustryTitle]]</f>
        <v>337 - Furniture Manf.</v>
      </c>
      <c r="F2133" t="s">
        <v>747</v>
      </c>
      <c r="G2133">
        <v>2006</v>
      </c>
      <c r="H2133">
        <v>101.191363058796</v>
      </c>
    </row>
    <row r="2134" spans="1:8" x14ac:dyDescent="0.3">
      <c r="A2134" t="s">
        <v>17</v>
      </c>
      <c r="B2134" s="12">
        <v>337</v>
      </c>
      <c r="C2134" t="s">
        <v>45</v>
      </c>
      <c r="D2134" t="str">
        <f>_xlfn.XLOOKUP(Table1[[#This Row],[IndustryCode]],Metadata!$A$1:$A$64,Metadata!$F$1:$F$64,Table1[[#This Row],[IndustryTitle]])</f>
        <v>Furniture Manf.</v>
      </c>
      <c r="E2134" t="str">
        <f>Table1[[#This Row],[IndustryCode]]&amp;" - "&amp;Table1[[#This Row],[ShortIndustryTitle]]</f>
        <v>337 - Furniture Manf.</v>
      </c>
      <c r="F2134" t="s">
        <v>747</v>
      </c>
      <c r="G2134">
        <v>2007</v>
      </c>
      <c r="H2134">
        <v>103.239371031533</v>
      </c>
    </row>
    <row r="2135" spans="1:8" x14ac:dyDescent="0.3">
      <c r="A2135" t="s">
        <v>17</v>
      </c>
      <c r="B2135" s="12">
        <v>337</v>
      </c>
      <c r="C2135" t="s">
        <v>45</v>
      </c>
      <c r="D2135" t="str">
        <f>_xlfn.XLOOKUP(Table1[[#This Row],[IndustryCode]],Metadata!$A$1:$A$64,Metadata!$F$1:$F$64,Table1[[#This Row],[IndustryTitle]])</f>
        <v>Furniture Manf.</v>
      </c>
      <c r="E2135" t="str">
        <f>Table1[[#This Row],[IndustryCode]]&amp;" - "&amp;Table1[[#This Row],[ShortIndustryTitle]]</f>
        <v>337 - Furniture Manf.</v>
      </c>
      <c r="F2135" t="s">
        <v>747</v>
      </c>
      <c r="G2135">
        <v>2008</v>
      </c>
      <c r="H2135">
        <v>103.551146917081</v>
      </c>
    </row>
    <row r="2136" spans="1:8" x14ac:dyDescent="0.3">
      <c r="A2136" t="s">
        <v>17</v>
      </c>
      <c r="B2136" s="12">
        <v>337</v>
      </c>
      <c r="C2136" t="s">
        <v>45</v>
      </c>
      <c r="D2136" t="str">
        <f>_xlfn.XLOOKUP(Table1[[#This Row],[IndustryCode]],Metadata!$A$1:$A$64,Metadata!$F$1:$F$64,Table1[[#This Row],[IndustryTitle]])</f>
        <v>Furniture Manf.</v>
      </c>
      <c r="E2136" t="str">
        <f>Table1[[#This Row],[IndustryCode]]&amp;" - "&amp;Table1[[#This Row],[ShortIndustryTitle]]</f>
        <v>337 - Furniture Manf.</v>
      </c>
      <c r="F2136" t="s">
        <v>747</v>
      </c>
      <c r="G2136">
        <v>2009</v>
      </c>
      <c r="H2136">
        <v>104.012521400555</v>
      </c>
    </row>
    <row r="2137" spans="1:8" x14ac:dyDescent="0.3">
      <c r="A2137" t="s">
        <v>17</v>
      </c>
      <c r="B2137" s="12">
        <v>337</v>
      </c>
      <c r="C2137" t="s">
        <v>45</v>
      </c>
      <c r="D2137" t="str">
        <f>_xlfn.XLOOKUP(Table1[[#This Row],[IndustryCode]],Metadata!$A$1:$A$64,Metadata!$F$1:$F$64,Table1[[#This Row],[IndustryTitle]])</f>
        <v>Furniture Manf.</v>
      </c>
      <c r="E2137" t="str">
        <f>Table1[[#This Row],[IndustryCode]]&amp;" - "&amp;Table1[[#This Row],[ShortIndustryTitle]]</f>
        <v>337 - Furniture Manf.</v>
      </c>
      <c r="F2137" t="s">
        <v>747</v>
      </c>
      <c r="G2137">
        <v>2010</v>
      </c>
      <c r="H2137">
        <v>105.914548425193</v>
      </c>
    </row>
    <row r="2138" spans="1:8" x14ac:dyDescent="0.3">
      <c r="A2138" t="s">
        <v>17</v>
      </c>
      <c r="B2138" s="12">
        <v>337</v>
      </c>
      <c r="C2138" t="s">
        <v>45</v>
      </c>
      <c r="D2138" t="str">
        <f>_xlfn.XLOOKUP(Table1[[#This Row],[IndustryCode]],Metadata!$A$1:$A$64,Metadata!$F$1:$F$64,Table1[[#This Row],[IndustryTitle]])</f>
        <v>Furniture Manf.</v>
      </c>
      <c r="E2138" t="str">
        <f>Table1[[#This Row],[IndustryCode]]&amp;" - "&amp;Table1[[#This Row],[ShortIndustryTitle]]</f>
        <v>337 - Furniture Manf.</v>
      </c>
      <c r="F2138" t="s">
        <v>747</v>
      </c>
      <c r="G2138">
        <v>2011</v>
      </c>
      <c r="H2138">
        <v>105.454228644086</v>
      </c>
    </row>
    <row r="2139" spans="1:8" x14ac:dyDescent="0.3">
      <c r="A2139" t="s">
        <v>17</v>
      </c>
      <c r="B2139" s="12">
        <v>337</v>
      </c>
      <c r="C2139" t="s">
        <v>45</v>
      </c>
      <c r="D2139" t="str">
        <f>_xlfn.XLOOKUP(Table1[[#This Row],[IndustryCode]],Metadata!$A$1:$A$64,Metadata!$F$1:$F$64,Table1[[#This Row],[IndustryTitle]])</f>
        <v>Furniture Manf.</v>
      </c>
      <c r="E2139" t="str">
        <f>Table1[[#This Row],[IndustryCode]]&amp;" - "&amp;Table1[[#This Row],[ShortIndustryTitle]]</f>
        <v>337 - Furniture Manf.</v>
      </c>
      <c r="F2139" t="s">
        <v>747</v>
      </c>
      <c r="G2139">
        <v>2012</v>
      </c>
      <c r="H2139">
        <v>105.65195809030099</v>
      </c>
    </row>
    <row r="2140" spans="1:8" x14ac:dyDescent="0.3">
      <c r="A2140" t="s">
        <v>17</v>
      </c>
      <c r="B2140" s="12">
        <v>337</v>
      </c>
      <c r="C2140" t="s">
        <v>45</v>
      </c>
      <c r="D2140" t="str">
        <f>_xlfn.XLOOKUP(Table1[[#This Row],[IndustryCode]],Metadata!$A$1:$A$64,Metadata!$F$1:$F$64,Table1[[#This Row],[IndustryTitle]])</f>
        <v>Furniture Manf.</v>
      </c>
      <c r="E2140" t="str">
        <f>Table1[[#This Row],[IndustryCode]]&amp;" - "&amp;Table1[[#This Row],[ShortIndustryTitle]]</f>
        <v>337 - Furniture Manf.</v>
      </c>
      <c r="F2140" t="s">
        <v>747</v>
      </c>
      <c r="G2140">
        <v>2013</v>
      </c>
      <c r="H2140">
        <v>105.36158852759</v>
      </c>
    </row>
    <row r="2141" spans="1:8" x14ac:dyDescent="0.3">
      <c r="A2141" t="s">
        <v>17</v>
      </c>
      <c r="B2141" s="12">
        <v>337</v>
      </c>
      <c r="C2141" t="s">
        <v>45</v>
      </c>
      <c r="D2141" t="str">
        <f>_xlfn.XLOOKUP(Table1[[#This Row],[IndustryCode]],Metadata!$A$1:$A$64,Metadata!$F$1:$F$64,Table1[[#This Row],[IndustryTitle]])</f>
        <v>Furniture Manf.</v>
      </c>
      <c r="E2141" t="str">
        <f>Table1[[#This Row],[IndustryCode]]&amp;" - "&amp;Table1[[#This Row],[ShortIndustryTitle]]</f>
        <v>337 - Furniture Manf.</v>
      </c>
      <c r="F2141" t="s">
        <v>747</v>
      </c>
      <c r="G2141">
        <v>2014</v>
      </c>
      <c r="H2141">
        <v>107.231475148927</v>
      </c>
    </row>
    <row r="2142" spans="1:8" x14ac:dyDescent="0.3">
      <c r="A2142" t="s">
        <v>17</v>
      </c>
      <c r="B2142" s="12">
        <v>337</v>
      </c>
      <c r="C2142" t="s">
        <v>45</v>
      </c>
      <c r="D2142" t="str">
        <f>_xlfn.XLOOKUP(Table1[[#This Row],[IndustryCode]],Metadata!$A$1:$A$64,Metadata!$F$1:$F$64,Table1[[#This Row],[IndustryTitle]])</f>
        <v>Furniture Manf.</v>
      </c>
      <c r="E2142" t="str">
        <f>Table1[[#This Row],[IndustryCode]]&amp;" - "&amp;Table1[[#This Row],[ShortIndustryTitle]]</f>
        <v>337 - Furniture Manf.</v>
      </c>
      <c r="F2142" t="s">
        <v>747</v>
      </c>
      <c r="G2142">
        <v>2015</v>
      </c>
      <c r="H2142">
        <v>103.03605958033</v>
      </c>
    </row>
    <row r="2143" spans="1:8" x14ac:dyDescent="0.3">
      <c r="A2143" t="s">
        <v>17</v>
      </c>
      <c r="B2143" s="12">
        <v>337</v>
      </c>
      <c r="C2143" t="s">
        <v>45</v>
      </c>
      <c r="D2143" t="str">
        <f>_xlfn.XLOOKUP(Table1[[#This Row],[IndustryCode]],Metadata!$A$1:$A$64,Metadata!$F$1:$F$64,Table1[[#This Row],[IndustryTitle]])</f>
        <v>Furniture Manf.</v>
      </c>
      <c r="E2143" t="str">
        <f>Table1[[#This Row],[IndustryCode]]&amp;" - "&amp;Table1[[#This Row],[ShortIndustryTitle]]</f>
        <v>337 - Furniture Manf.</v>
      </c>
      <c r="F2143" t="s">
        <v>747</v>
      </c>
      <c r="G2143">
        <v>2016</v>
      </c>
      <c r="H2143">
        <v>104.12937265637601</v>
      </c>
    </row>
    <row r="2144" spans="1:8" x14ac:dyDescent="0.3">
      <c r="A2144" t="s">
        <v>17</v>
      </c>
      <c r="B2144" s="12">
        <v>337</v>
      </c>
      <c r="C2144" t="s">
        <v>45</v>
      </c>
      <c r="D2144" t="str">
        <f>_xlfn.XLOOKUP(Table1[[#This Row],[IndustryCode]],Metadata!$A$1:$A$64,Metadata!$F$1:$F$64,Table1[[#This Row],[IndustryTitle]])</f>
        <v>Furniture Manf.</v>
      </c>
      <c r="E2144" t="str">
        <f>Table1[[#This Row],[IndustryCode]]&amp;" - "&amp;Table1[[#This Row],[ShortIndustryTitle]]</f>
        <v>337 - Furniture Manf.</v>
      </c>
      <c r="F2144" t="s">
        <v>747</v>
      </c>
      <c r="G2144">
        <v>2017</v>
      </c>
      <c r="H2144">
        <v>105.21519138473199</v>
      </c>
    </row>
    <row r="2145" spans="1:8" x14ac:dyDescent="0.3">
      <c r="A2145" t="s">
        <v>17</v>
      </c>
      <c r="B2145" s="12">
        <v>337</v>
      </c>
      <c r="C2145" t="s">
        <v>45</v>
      </c>
      <c r="D2145" t="str">
        <f>_xlfn.XLOOKUP(Table1[[#This Row],[IndustryCode]],Metadata!$A$1:$A$64,Metadata!$F$1:$F$64,Table1[[#This Row],[IndustryTitle]])</f>
        <v>Furniture Manf.</v>
      </c>
      <c r="E2145" t="str">
        <f>Table1[[#This Row],[IndustryCode]]&amp;" - "&amp;Table1[[#This Row],[ShortIndustryTitle]]</f>
        <v>337 - Furniture Manf.</v>
      </c>
      <c r="F2145" t="s">
        <v>747</v>
      </c>
      <c r="G2145">
        <v>2018</v>
      </c>
      <c r="H2145">
        <v>104.86456338620199</v>
      </c>
    </row>
    <row r="2146" spans="1:8" x14ac:dyDescent="0.3">
      <c r="A2146" t="s">
        <v>17</v>
      </c>
      <c r="B2146" s="12">
        <v>337</v>
      </c>
      <c r="C2146" t="s">
        <v>45</v>
      </c>
      <c r="D2146" t="str">
        <f>_xlfn.XLOOKUP(Table1[[#This Row],[IndustryCode]],Metadata!$A$1:$A$64,Metadata!$F$1:$F$64,Table1[[#This Row],[IndustryTitle]])</f>
        <v>Furniture Manf.</v>
      </c>
      <c r="E2146" t="str">
        <f>Table1[[#This Row],[IndustryCode]]&amp;" - "&amp;Table1[[#This Row],[ShortIndustryTitle]]</f>
        <v>337 - Furniture Manf.</v>
      </c>
      <c r="F2146" t="s">
        <v>747</v>
      </c>
      <c r="G2146">
        <v>2019</v>
      </c>
      <c r="H2146">
        <v>106.451357994701</v>
      </c>
    </row>
    <row r="2147" spans="1:8" x14ac:dyDescent="0.3">
      <c r="A2147" t="s">
        <v>17</v>
      </c>
      <c r="B2147" s="12">
        <v>3371</v>
      </c>
      <c r="C2147" t="s">
        <v>195</v>
      </c>
      <c r="D2147" t="str">
        <f>_xlfn.XLOOKUP(Table1[[#This Row],[IndustryCode]],Metadata!$A$1:$A$64,Metadata!$F$1:$F$64,Table1[[#This Row],[IndustryTitle]])</f>
        <v>Household And Institutional Furniture And Kitchen Cabinet Manufacturing</v>
      </c>
      <c r="E2147" t="str">
        <f>Table1[[#This Row],[IndustryCode]]&amp;" - "&amp;Table1[[#This Row],[ShortIndustryTitle]]</f>
        <v>3371 - Household And Institutional Furniture And Kitchen Cabinet Manufacturing</v>
      </c>
      <c r="F2147" t="s">
        <v>751</v>
      </c>
      <c r="G2147">
        <v>2005</v>
      </c>
      <c r="H2147">
        <v>100</v>
      </c>
    </row>
    <row r="2148" spans="1:8" x14ac:dyDescent="0.3">
      <c r="A2148" t="s">
        <v>17</v>
      </c>
      <c r="B2148" s="12">
        <v>3371</v>
      </c>
      <c r="C2148" t="s">
        <v>195</v>
      </c>
      <c r="D2148" t="str">
        <f>_xlfn.XLOOKUP(Table1[[#This Row],[IndustryCode]],Metadata!$A$1:$A$64,Metadata!$F$1:$F$64,Table1[[#This Row],[IndustryTitle]])</f>
        <v>Household And Institutional Furniture And Kitchen Cabinet Manufacturing</v>
      </c>
      <c r="E2148" t="str">
        <f>Table1[[#This Row],[IndustryCode]]&amp;" - "&amp;Table1[[#This Row],[ShortIndustryTitle]]</f>
        <v>3371 - Household And Institutional Furniture And Kitchen Cabinet Manufacturing</v>
      </c>
      <c r="F2148" t="s">
        <v>751</v>
      </c>
      <c r="G2148">
        <v>2006</v>
      </c>
      <c r="H2148">
        <v>101.191363058796</v>
      </c>
    </row>
    <row r="2149" spans="1:8" x14ac:dyDescent="0.3">
      <c r="A2149" t="s">
        <v>17</v>
      </c>
      <c r="B2149" s="12">
        <v>3371</v>
      </c>
      <c r="C2149" t="s">
        <v>195</v>
      </c>
      <c r="D2149" t="str">
        <f>_xlfn.XLOOKUP(Table1[[#This Row],[IndustryCode]],Metadata!$A$1:$A$64,Metadata!$F$1:$F$64,Table1[[#This Row],[IndustryTitle]])</f>
        <v>Household And Institutional Furniture And Kitchen Cabinet Manufacturing</v>
      </c>
      <c r="E2149" t="str">
        <f>Table1[[#This Row],[IndustryCode]]&amp;" - "&amp;Table1[[#This Row],[ShortIndustryTitle]]</f>
        <v>3371 - Household And Institutional Furniture And Kitchen Cabinet Manufacturing</v>
      </c>
      <c r="F2149" t="s">
        <v>751</v>
      </c>
      <c r="G2149">
        <v>2007</v>
      </c>
      <c r="H2149">
        <v>103.239371031533</v>
      </c>
    </row>
    <row r="2150" spans="1:8" x14ac:dyDescent="0.3">
      <c r="A2150" t="s">
        <v>17</v>
      </c>
      <c r="B2150" s="12">
        <v>3371</v>
      </c>
      <c r="C2150" t="s">
        <v>195</v>
      </c>
      <c r="D2150" t="str">
        <f>_xlfn.XLOOKUP(Table1[[#This Row],[IndustryCode]],Metadata!$A$1:$A$64,Metadata!$F$1:$F$64,Table1[[#This Row],[IndustryTitle]])</f>
        <v>Household And Institutional Furniture And Kitchen Cabinet Manufacturing</v>
      </c>
      <c r="E2150" t="str">
        <f>Table1[[#This Row],[IndustryCode]]&amp;" - "&amp;Table1[[#This Row],[ShortIndustryTitle]]</f>
        <v>3371 - Household And Institutional Furniture And Kitchen Cabinet Manufacturing</v>
      </c>
      <c r="F2150" t="s">
        <v>751</v>
      </c>
      <c r="G2150">
        <v>2008</v>
      </c>
      <c r="H2150">
        <v>103.551146917081</v>
      </c>
    </row>
    <row r="2151" spans="1:8" x14ac:dyDescent="0.3">
      <c r="A2151" t="s">
        <v>17</v>
      </c>
      <c r="B2151" s="12">
        <v>3371</v>
      </c>
      <c r="C2151" t="s">
        <v>195</v>
      </c>
      <c r="D2151" t="str">
        <f>_xlfn.XLOOKUP(Table1[[#This Row],[IndustryCode]],Metadata!$A$1:$A$64,Metadata!$F$1:$F$64,Table1[[#This Row],[IndustryTitle]])</f>
        <v>Household And Institutional Furniture And Kitchen Cabinet Manufacturing</v>
      </c>
      <c r="E2151" t="str">
        <f>Table1[[#This Row],[IndustryCode]]&amp;" - "&amp;Table1[[#This Row],[ShortIndustryTitle]]</f>
        <v>3371 - Household And Institutional Furniture And Kitchen Cabinet Manufacturing</v>
      </c>
      <c r="F2151" t="s">
        <v>751</v>
      </c>
      <c r="G2151">
        <v>2009</v>
      </c>
      <c r="H2151">
        <v>104.012521400555</v>
      </c>
    </row>
    <row r="2152" spans="1:8" x14ac:dyDescent="0.3">
      <c r="A2152" t="s">
        <v>17</v>
      </c>
      <c r="B2152" s="12">
        <v>3371</v>
      </c>
      <c r="C2152" t="s">
        <v>195</v>
      </c>
      <c r="D2152" t="str">
        <f>_xlfn.XLOOKUP(Table1[[#This Row],[IndustryCode]],Metadata!$A$1:$A$64,Metadata!$F$1:$F$64,Table1[[#This Row],[IndustryTitle]])</f>
        <v>Household And Institutional Furniture And Kitchen Cabinet Manufacturing</v>
      </c>
      <c r="E2152" t="str">
        <f>Table1[[#This Row],[IndustryCode]]&amp;" - "&amp;Table1[[#This Row],[ShortIndustryTitle]]</f>
        <v>3371 - Household And Institutional Furniture And Kitchen Cabinet Manufacturing</v>
      </c>
      <c r="F2152" t="s">
        <v>751</v>
      </c>
      <c r="G2152">
        <v>2010</v>
      </c>
      <c r="H2152">
        <v>105.914548425193</v>
      </c>
    </row>
    <row r="2153" spans="1:8" x14ac:dyDescent="0.3">
      <c r="A2153" t="s">
        <v>17</v>
      </c>
      <c r="B2153" s="12">
        <v>3371</v>
      </c>
      <c r="C2153" t="s">
        <v>195</v>
      </c>
      <c r="D2153" t="str">
        <f>_xlfn.XLOOKUP(Table1[[#This Row],[IndustryCode]],Metadata!$A$1:$A$64,Metadata!$F$1:$F$64,Table1[[#This Row],[IndustryTitle]])</f>
        <v>Household And Institutional Furniture And Kitchen Cabinet Manufacturing</v>
      </c>
      <c r="E2153" t="str">
        <f>Table1[[#This Row],[IndustryCode]]&amp;" - "&amp;Table1[[#This Row],[ShortIndustryTitle]]</f>
        <v>3371 - Household And Institutional Furniture And Kitchen Cabinet Manufacturing</v>
      </c>
      <c r="F2153" t="s">
        <v>751</v>
      </c>
      <c r="G2153">
        <v>2011</v>
      </c>
      <c r="H2153">
        <v>105.454228644086</v>
      </c>
    </row>
    <row r="2154" spans="1:8" x14ac:dyDescent="0.3">
      <c r="A2154" t="s">
        <v>17</v>
      </c>
      <c r="B2154" s="12">
        <v>3371</v>
      </c>
      <c r="C2154" t="s">
        <v>195</v>
      </c>
      <c r="D2154" t="str">
        <f>_xlfn.XLOOKUP(Table1[[#This Row],[IndustryCode]],Metadata!$A$1:$A$64,Metadata!$F$1:$F$64,Table1[[#This Row],[IndustryTitle]])</f>
        <v>Household And Institutional Furniture And Kitchen Cabinet Manufacturing</v>
      </c>
      <c r="E2154" t="str">
        <f>Table1[[#This Row],[IndustryCode]]&amp;" - "&amp;Table1[[#This Row],[ShortIndustryTitle]]</f>
        <v>3371 - Household And Institutional Furniture And Kitchen Cabinet Manufacturing</v>
      </c>
      <c r="F2154" t="s">
        <v>751</v>
      </c>
      <c r="G2154">
        <v>2012</v>
      </c>
      <c r="H2154">
        <v>105.65195809030099</v>
      </c>
    </row>
    <row r="2155" spans="1:8" x14ac:dyDescent="0.3">
      <c r="A2155" t="s">
        <v>17</v>
      </c>
      <c r="B2155" s="12">
        <v>3371</v>
      </c>
      <c r="C2155" t="s">
        <v>195</v>
      </c>
      <c r="D2155" t="str">
        <f>_xlfn.XLOOKUP(Table1[[#This Row],[IndustryCode]],Metadata!$A$1:$A$64,Metadata!$F$1:$F$64,Table1[[#This Row],[IndustryTitle]])</f>
        <v>Household And Institutional Furniture And Kitchen Cabinet Manufacturing</v>
      </c>
      <c r="E2155" t="str">
        <f>Table1[[#This Row],[IndustryCode]]&amp;" - "&amp;Table1[[#This Row],[ShortIndustryTitle]]</f>
        <v>3371 - Household And Institutional Furniture And Kitchen Cabinet Manufacturing</v>
      </c>
      <c r="F2155" t="s">
        <v>751</v>
      </c>
      <c r="G2155">
        <v>2013</v>
      </c>
      <c r="H2155">
        <v>105.36158852759</v>
      </c>
    </row>
    <row r="2156" spans="1:8" x14ac:dyDescent="0.3">
      <c r="A2156" t="s">
        <v>17</v>
      </c>
      <c r="B2156" s="12">
        <v>3371</v>
      </c>
      <c r="C2156" t="s">
        <v>195</v>
      </c>
      <c r="D2156" t="str">
        <f>_xlfn.XLOOKUP(Table1[[#This Row],[IndustryCode]],Metadata!$A$1:$A$64,Metadata!$F$1:$F$64,Table1[[#This Row],[IndustryTitle]])</f>
        <v>Household And Institutional Furniture And Kitchen Cabinet Manufacturing</v>
      </c>
      <c r="E2156" t="str">
        <f>Table1[[#This Row],[IndustryCode]]&amp;" - "&amp;Table1[[#This Row],[ShortIndustryTitle]]</f>
        <v>3371 - Household And Institutional Furniture And Kitchen Cabinet Manufacturing</v>
      </c>
      <c r="F2156" t="s">
        <v>751</v>
      </c>
      <c r="G2156">
        <v>2014</v>
      </c>
      <c r="H2156">
        <v>107.231475148927</v>
      </c>
    </row>
    <row r="2157" spans="1:8" x14ac:dyDescent="0.3">
      <c r="A2157" t="s">
        <v>17</v>
      </c>
      <c r="B2157" s="12">
        <v>3371</v>
      </c>
      <c r="C2157" t="s">
        <v>195</v>
      </c>
      <c r="D2157" t="str">
        <f>_xlfn.XLOOKUP(Table1[[#This Row],[IndustryCode]],Metadata!$A$1:$A$64,Metadata!$F$1:$F$64,Table1[[#This Row],[IndustryTitle]])</f>
        <v>Household And Institutional Furniture And Kitchen Cabinet Manufacturing</v>
      </c>
      <c r="E2157" t="str">
        <f>Table1[[#This Row],[IndustryCode]]&amp;" - "&amp;Table1[[#This Row],[ShortIndustryTitle]]</f>
        <v>3371 - Household And Institutional Furniture And Kitchen Cabinet Manufacturing</v>
      </c>
      <c r="F2157" t="s">
        <v>751</v>
      </c>
      <c r="G2157">
        <v>2015</v>
      </c>
      <c r="H2157">
        <v>103.03605958033</v>
      </c>
    </row>
    <row r="2158" spans="1:8" x14ac:dyDescent="0.3">
      <c r="A2158" t="s">
        <v>17</v>
      </c>
      <c r="B2158" s="12">
        <v>3371</v>
      </c>
      <c r="C2158" t="s">
        <v>195</v>
      </c>
      <c r="D2158" t="str">
        <f>_xlfn.XLOOKUP(Table1[[#This Row],[IndustryCode]],Metadata!$A$1:$A$64,Metadata!$F$1:$F$64,Table1[[#This Row],[IndustryTitle]])</f>
        <v>Household And Institutional Furniture And Kitchen Cabinet Manufacturing</v>
      </c>
      <c r="E2158" t="str">
        <f>Table1[[#This Row],[IndustryCode]]&amp;" - "&amp;Table1[[#This Row],[ShortIndustryTitle]]</f>
        <v>3371 - Household And Institutional Furniture And Kitchen Cabinet Manufacturing</v>
      </c>
      <c r="F2158" t="s">
        <v>751</v>
      </c>
      <c r="G2158">
        <v>2016</v>
      </c>
      <c r="H2158">
        <v>104.12937265637601</v>
      </c>
    </row>
    <row r="2159" spans="1:8" x14ac:dyDescent="0.3">
      <c r="A2159" t="s">
        <v>17</v>
      </c>
      <c r="B2159" s="12">
        <v>3371</v>
      </c>
      <c r="C2159" t="s">
        <v>195</v>
      </c>
      <c r="D2159" t="str">
        <f>_xlfn.XLOOKUP(Table1[[#This Row],[IndustryCode]],Metadata!$A$1:$A$64,Metadata!$F$1:$F$64,Table1[[#This Row],[IndustryTitle]])</f>
        <v>Household And Institutional Furniture And Kitchen Cabinet Manufacturing</v>
      </c>
      <c r="E2159" t="str">
        <f>Table1[[#This Row],[IndustryCode]]&amp;" - "&amp;Table1[[#This Row],[ShortIndustryTitle]]</f>
        <v>3371 - Household And Institutional Furniture And Kitchen Cabinet Manufacturing</v>
      </c>
      <c r="F2159" t="s">
        <v>751</v>
      </c>
      <c r="G2159">
        <v>2017</v>
      </c>
      <c r="H2159">
        <v>105.21519138473199</v>
      </c>
    </row>
    <row r="2160" spans="1:8" x14ac:dyDescent="0.3">
      <c r="A2160" t="s">
        <v>17</v>
      </c>
      <c r="B2160" s="12">
        <v>3371</v>
      </c>
      <c r="C2160" t="s">
        <v>195</v>
      </c>
      <c r="D2160" t="str">
        <f>_xlfn.XLOOKUP(Table1[[#This Row],[IndustryCode]],Metadata!$A$1:$A$64,Metadata!$F$1:$F$64,Table1[[#This Row],[IndustryTitle]])</f>
        <v>Household And Institutional Furniture And Kitchen Cabinet Manufacturing</v>
      </c>
      <c r="E2160" t="str">
        <f>Table1[[#This Row],[IndustryCode]]&amp;" - "&amp;Table1[[#This Row],[ShortIndustryTitle]]</f>
        <v>3371 - Household And Institutional Furniture And Kitchen Cabinet Manufacturing</v>
      </c>
      <c r="F2160" t="s">
        <v>751</v>
      </c>
      <c r="G2160">
        <v>2018</v>
      </c>
      <c r="H2160">
        <v>104.86456338620199</v>
      </c>
    </row>
    <row r="2161" spans="1:8" x14ac:dyDescent="0.3">
      <c r="A2161" t="s">
        <v>17</v>
      </c>
      <c r="B2161" s="12">
        <v>3371</v>
      </c>
      <c r="C2161" t="s">
        <v>195</v>
      </c>
      <c r="D2161" t="str">
        <f>_xlfn.XLOOKUP(Table1[[#This Row],[IndustryCode]],Metadata!$A$1:$A$64,Metadata!$F$1:$F$64,Table1[[#This Row],[IndustryTitle]])</f>
        <v>Household And Institutional Furniture And Kitchen Cabinet Manufacturing</v>
      </c>
      <c r="E2161" t="str">
        <f>Table1[[#This Row],[IndustryCode]]&amp;" - "&amp;Table1[[#This Row],[ShortIndustryTitle]]</f>
        <v>3371 - Household And Institutional Furniture And Kitchen Cabinet Manufacturing</v>
      </c>
      <c r="F2161" t="s">
        <v>751</v>
      </c>
      <c r="G2161">
        <v>2019</v>
      </c>
      <c r="H2161">
        <v>106.451357994701</v>
      </c>
    </row>
    <row r="2162" spans="1:8" x14ac:dyDescent="0.3">
      <c r="A2162" t="s">
        <v>17</v>
      </c>
      <c r="B2162" s="12">
        <v>3372</v>
      </c>
      <c r="C2162" t="s">
        <v>196</v>
      </c>
      <c r="D2162" t="str">
        <f>_xlfn.XLOOKUP(Table1[[#This Row],[IndustryCode]],Metadata!$A$1:$A$64,Metadata!$F$1:$F$64,Table1[[#This Row],[IndustryTitle]])</f>
        <v>Office Furniture (Including Fixtures) Manufacturing</v>
      </c>
      <c r="E2162" t="str">
        <f>Table1[[#This Row],[IndustryCode]]&amp;" - "&amp;Table1[[#This Row],[ShortIndustryTitle]]</f>
        <v>3372 - Office Furniture (Including Fixtures) Manufacturing</v>
      </c>
      <c r="F2162" t="s">
        <v>751</v>
      </c>
      <c r="G2162">
        <v>2005</v>
      </c>
      <c r="H2162">
        <v>100</v>
      </c>
    </row>
    <row r="2163" spans="1:8" x14ac:dyDescent="0.3">
      <c r="A2163" t="s">
        <v>17</v>
      </c>
      <c r="B2163" s="12">
        <v>3372</v>
      </c>
      <c r="C2163" t="s">
        <v>196</v>
      </c>
      <c r="D2163" t="str">
        <f>_xlfn.XLOOKUP(Table1[[#This Row],[IndustryCode]],Metadata!$A$1:$A$64,Metadata!$F$1:$F$64,Table1[[#This Row],[IndustryTitle]])</f>
        <v>Office Furniture (Including Fixtures) Manufacturing</v>
      </c>
      <c r="E2163" t="str">
        <f>Table1[[#This Row],[IndustryCode]]&amp;" - "&amp;Table1[[#This Row],[ShortIndustryTitle]]</f>
        <v>3372 - Office Furniture (Including Fixtures) Manufacturing</v>
      </c>
      <c r="F2163" t="s">
        <v>751</v>
      </c>
      <c r="G2163">
        <v>2006</v>
      </c>
      <c r="H2163">
        <v>101.191363058796</v>
      </c>
    </row>
    <row r="2164" spans="1:8" x14ac:dyDescent="0.3">
      <c r="A2164" t="s">
        <v>17</v>
      </c>
      <c r="B2164" s="12">
        <v>3372</v>
      </c>
      <c r="C2164" t="s">
        <v>196</v>
      </c>
      <c r="D2164" t="str">
        <f>_xlfn.XLOOKUP(Table1[[#This Row],[IndustryCode]],Metadata!$A$1:$A$64,Metadata!$F$1:$F$64,Table1[[#This Row],[IndustryTitle]])</f>
        <v>Office Furniture (Including Fixtures) Manufacturing</v>
      </c>
      <c r="E2164" t="str">
        <f>Table1[[#This Row],[IndustryCode]]&amp;" - "&amp;Table1[[#This Row],[ShortIndustryTitle]]</f>
        <v>3372 - Office Furniture (Including Fixtures) Manufacturing</v>
      </c>
      <c r="F2164" t="s">
        <v>751</v>
      </c>
      <c r="G2164">
        <v>2007</v>
      </c>
      <c r="H2164">
        <v>103.239371031533</v>
      </c>
    </row>
    <row r="2165" spans="1:8" x14ac:dyDescent="0.3">
      <c r="A2165" t="s">
        <v>17</v>
      </c>
      <c r="B2165" s="12">
        <v>3372</v>
      </c>
      <c r="C2165" t="s">
        <v>196</v>
      </c>
      <c r="D2165" t="str">
        <f>_xlfn.XLOOKUP(Table1[[#This Row],[IndustryCode]],Metadata!$A$1:$A$64,Metadata!$F$1:$F$64,Table1[[#This Row],[IndustryTitle]])</f>
        <v>Office Furniture (Including Fixtures) Manufacturing</v>
      </c>
      <c r="E2165" t="str">
        <f>Table1[[#This Row],[IndustryCode]]&amp;" - "&amp;Table1[[#This Row],[ShortIndustryTitle]]</f>
        <v>3372 - Office Furniture (Including Fixtures) Manufacturing</v>
      </c>
      <c r="F2165" t="s">
        <v>751</v>
      </c>
      <c r="G2165">
        <v>2008</v>
      </c>
      <c r="H2165">
        <v>103.551146917081</v>
      </c>
    </row>
    <row r="2166" spans="1:8" x14ac:dyDescent="0.3">
      <c r="A2166" t="s">
        <v>17</v>
      </c>
      <c r="B2166" s="12">
        <v>3372</v>
      </c>
      <c r="C2166" t="s">
        <v>196</v>
      </c>
      <c r="D2166" t="str">
        <f>_xlfn.XLOOKUP(Table1[[#This Row],[IndustryCode]],Metadata!$A$1:$A$64,Metadata!$F$1:$F$64,Table1[[#This Row],[IndustryTitle]])</f>
        <v>Office Furniture (Including Fixtures) Manufacturing</v>
      </c>
      <c r="E2166" t="str">
        <f>Table1[[#This Row],[IndustryCode]]&amp;" - "&amp;Table1[[#This Row],[ShortIndustryTitle]]</f>
        <v>3372 - Office Furniture (Including Fixtures) Manufacturing</v>
      </c>
      <c r="F2166" t="s">
        <v>751</v>
      </c>
      <c r="G2166">
        <v>2009</v>
      </c>
      <c r="H2166">
        <v>104.012521400555</v>
      </c>
    </row>
    <row r="2167" spans="1:8" x14ac:dyDescent="0.3">
      <c r="A2167" t="s">
        <v>17</v>
      </c>
      <c r="B2167" s="12">
        <v>3372</v>
      </c>
      <c r="C2167" t="s">
        <v>196</v>
      </c>
      <c r="D2167" t="str">
        <f>_xlfn.XLOOKUP(Table1[[#This Row],[IndustryCode]],Metadata!$A$1:$A$64,Metadata!$F$1:$F$64,Table1[[#This Row],[IndustryTitle]])</f>
        <v>Office Furniture (Including Fixtures) Manufacturing</v>
      </c>
      <c r="E2167" t="str">
        <f>Table1[[#This Row],[IndustryCode]]&amp;" - "&amp;Table1[[#This Row],[ShortIndustryTitle]]</f>
        <v>3372 - Office Furniture (Including Fixtures) Manufacturing</v>
      </c>
      <c r="F2167" t="s">
        <v>751</v>
      </c>
      <c r="G2167">
        <v>2010</v>
      </c>
      <c r="H2167">
        <v>105.914548425193</v>
      </c>
    </row>
    <row r="2168" spans="1:8" x14ac:dyDescent="0.3">
      <c r="A2168" t="s">
        <v>17</v>
      </c>
      <c r="B2168" s="12">
        <v>3372</v>
      </c>
      <c r="C2168" t="s">
        <v>196</v>
      </c>
      <c r="D2168" t="str">
        <f>_xlfn.XLOOKUP(Table1[[#This Row],[IndustryCode]],Metadata!$A$1:$A$64,Metadata!$F$1:$F$64,Table1[[#This Row],[IndustryTitle]])</f>
        <v>Office Furniture (Including Fixtures) Manufacturing</v>
      </c>
      <c r="E2168" t="str">
        <f>Table1[[#This Row],[IndustryCode]]&amp;" - "&amp;Table1[[#This Row],[ShortIndustryTitle]]</f>
        <v>3372 - Office Furniture (Including Fixtures) Manufacturing</v>
      </c>
      <c r="F2168" t="s">
        <v>751</v>
      </c>
      <c r="G2168">
        <v>2011</v>
      </c>
      <c r="H2168">
        <v>105.454228644086</v>
      </c>
    </row>
    <row r="2169" spans="1:8" x14ac:dyDescent="0.3">
      <c r="A2169" t="s">
        <v>17</v>
      </c>
      <c r="B2169" s="12">
        <v>3372</v>
      </c>
      <c r="C2169" t="s">
        <v>196</v>
      </c>
      <c r="D2169" t="str">
        <f>_xlfn.XLOOKUP(Table1[[#This Row],[IndustryCode]],Metadata!$A$1:$A$64,Metadata!$F$1:$F$64,Table1[[#This Row],[IndustryTitle]])</f>
        <v>Office Furniture (Including Fixtures) Manufacturing</v>
      </c>
      <c r="E2169" t="str">
        <f>Table1[[#This Row],[IndustryCode]]&amp;" - "&amp;Table1[[#This Row],[ShortIndustryTitle]]</f>
        <v>3372 - Office Furniture (Including Fixtures) Manufacturing</v>
      </c>
      <c r="F2169" t="s">
        <v>751</v>
      </c>
      <c r="G2169">
        <v>2012</v>
      </c>
      <c r="H2169">
        <v>105.65195809030099</v>
      </c>
    </row>
    <row r="2170" spans="1:8" x14ac:dyDescent="0.3">
      <c r="A2170" t="s">
        <v>17</v>
      </c>
      <c r="B2170" s="12">
        <v>3372</v>
      </c>
      <c r="C2170" t="s">
        <v>196</v>
      </c>
      <c r="D2170" t="str">
        <f>_xlfn.XLOOKUP(Table1[[#This Row],[IndustryCode]],Metadata!$A$1:$A$64,Metadata!$F$1:$F$64,Table1[[#This Row],[IndustryTitle]])</f>
        <v>Office Furniture (Including Fixtures) Manufacturing</v>
      </c>
      <c r="E2170" t="str">
        <f>Table1[[#This Row],[IndustryCode]]&amp;" - "&amp;Table1[[#This Row],[ShortIndustryTitle]]</f>
        <v>3372 - Office Furniture (Including Fixtures) Manufacturing</v>
      </c>
      <c r="F2170" t="s">
        <v>751</v>
      </c>
      <c r="G2170">
        <v>2013</v>
      </c>
      <c r="H2170">
        <v>105.36158852759</v>
      </c>
    </row>
    <row r="2171" spans="1:8" x14ac:dyDescent="0.3">
      <c r="A2171" t="s">
        <v>17</v>
      </c>
      <c r="B2171" s="12">
        <v>3372</v>
      </c>
      <c r="C2171" t="s">
        <v>196</v>
      </c>
      <c r="D2171" t="str">
        <f>_xlfn.XLOOKUP(Table1[[#This Row],[IndustryCode]],Metadata!$A$1:$A$64,Metadata!$F$1:$F$64,Table1[[#This Row],[IndustryTitle]])</f>
        <v>Office Furniture (Including Fixtures) Manufacturing</v>
      </c>
      <c r="E2171" t="str">
        <f>Table1[[#This Row],[IndustryCode]]&amp;" - "&amp;Table1[[#This Row],[ShortIndustryTitle]]</f>
        <v>3372 - Office Furniture (Including Fixtures) Manufacturing</v>
      </c>
      <c r="F2171" t="s">
        <v>751</v>
      </c>
      <c r="G2171">
        <v>2014</v>
      </c>
      <c r="H2171">
        <v>107.231475148927</v>
      </c>
    </row>
    <row r="2172" spans="1:8" x14ac:dyDescent="0.3">
      <c r="A2172" t="s">
        <v>17</v>
      </c>
      <c r="B2172" s="12">
        <v>3372</v>
      </c>
      <c r="C2172" t="s">
        <v>196</v>
      </c>
      <c r="D2172" t="str">
        <f>_xlfn.XLOOKUP(Table1[[#This Row],[IndustryCode]],Metadata!$A$1:$A$64,Metadata!$F$1:$F$64,Table1[[#This Row],[IndustryTitle]])</f>
        <v>Office Furniture (Including Fixtures) Manufacturing</v>
      </c>
      <c r="E2172" t="str">
        <f>Table1[[#This Row],[IndustryCode]]&amp;" - "&amp;Table1[[#This Row],[ShortIndustryTitle]]</f>
        <v>3372 - Office Furniture (Including Fixtures) Manufacturing</v>
      </c>
      <c r="F2172" t="s">
        <v>751</v>
      </c>
      <c r="G2172">
        <v>2015</v>
      </c>
      <c r="H2172">
        <v>103.03605958033</v>
      </c>
    </row>
    <row r="2173" spans="1:8" x14ac:dyDescent="0.3">
      <c r="A2173" t="s">
        <v>17</v>
      </c>
      <c r="B2173" s="12">
        <v>3372</v>
      </c>
      <c r="C2173" t="s">
        <v>196</v>
      </c>
      <c r="D2173" t="str">
        <f>_xlfn.XLOOKUP(Table1[[#This Row],[IndustryCode]],Metadata!$A$1:$A$64,Metadata!$F$1:$F$64,Table1[[#This Row],[IndustryTitle]])</f>
        <v>Office Furniture (Including Fixtures) Manufacturing</v>
      </c>
      <c r="E2173" t="str">
        <f>Table1[[#This Row],[IndustryCode]]&amp;" - "&amp;Table1[[#This Row],[ShortIndustryTitle]]</f>
        <v>3372 - Office Furniture (Including Fixtures) Manufacturing</v>
      </c>
      <c r="F2173" t="s">
        <v>751</v>
      </c>
      <c r="G2173">
        <v>2016</v>
      </c>
      <c r="H2173">
        <v>104.12937265637601</v>
      </c>
    </row>
    <row r="2174" spans="1:8" x14ac:dyDescent="0.3">
      <c r="A2174" t="s">
        <v>17</v>
      </c>
      <c r="B2174" s="12">
        <v>3372</v>
      </c>
      <c r="C2174" t="s">
        <v>196</v>
      </c>
      <c r="D2174" t="str">
        <f>_xlfn.XLOOKUP(Table1[[#This Row],[IndustryCode]],Metadata!$A$1:$A$64,Metadata!$F$1:$F$64,Table1[[#This Row],[IndustryTitle]])</f>
        <v>Office Furniture (Including Fixtures) Manufacturing</v>
      </c>
      <c r="E2174" t="str">
        <f>Table1[[#This Row],[IndustryCode]]&amp;" - "&amp;Table1[[#This Row],[ShortIndustryTitle]]</f>
        <v>3372 - Office Furniture (Including Fixtures) Manufacturing</v>
      </c>
      <c r="F2174" t="s">
        <v>751</v>
      </c>
      <c r="G2174">
        <v>2017</v>
      </c>
      <c r="H2174">
        <v>105.21519138473199</v>
      </c>
    </row>
    <row r="2175" spans="1:8" x14ac:dyDescent="0.3">
      <c r="A2175" t="s">
        <v>17</v>
      </c>
      <c r="B2175" s="12">
        <v>3372</v>
      </c>
      <c r="C2175" t="s">
        <v>196</v>
      </c>
      <c r="D2175" t="str">
        <f>_xlfn.XLOOKUP(Table1[[#This Row],[IndustryCode]],Metadata!$A$1:$A$64,Metadata!$F$1:$F$64,Table1[[#This Row],[IndustryTitle]])</f>
        <v>Office Furniture (Including Fixtures) Manufacturing</v>
      </c>
      <c r="E2175" t="str">
        <f>Table1[[#This Row],[IndustryCode]]&amp;" - "&amp;Table1[[#This Row],[ShortIndustryTitle]]</f>
        <v>3372 - Office Furniture (Including Fixtures) Manufacturing</v>
      </c>
      <c r="F2175" t="s">
        <v>751</v>
      </c>
      <c r="G2175">
        <v>2018</v>
      </c>
      <c r="H2175">
        <v>104.86456338620199</v>
      </c>
    </row>
    <row r="2176" spans="1:8" x14ac:dyDescent="0.3">
      <c r="A2176" t="s">
        <v>17</v>
      </c>
      <c r="B2176" s="12">
        <v>3372</v>
      </c>
      <c r="C2176" t="s">
        <v>196</v>
      </c>
      <c r="D2176" t="str">
        <f>_xlfn.XLOOKUP(Table1[[#This Row],[IndustryCode]],Metadata!$A$1:$A$64,Metadata!$F$1:$F$64,Table1[[#This Row],[IndustryTitle]])</f>
        <v>Office Furniture (Including Fixtures) Manufacturing</v>
      </c>
      <c r="E2176" t="str">
        <f>Table1[[#This Row],[IndustryCode]]&amp;" - "&amp;Table1[[#This Row],[ShortIndustryTitle]]</f>
        <v>3372 - Office Furniture (Including Fixtures) Manufacturing</v>
      </c>
      <c r="F2176" t="s">
        <v>751</v>
      </c>
      <c r="G2176">
        <v>2019</v>
      </c>
      <c r="H2176">
        <v>106.451357994701</v>
      </c>
    </row>
    <row r="2177" spans="1:8" x14ac:dyDescent="0.3">
      <c r="A2177" t="s">
        <v>17</v>
      </c>
      <c r="B2177" s="12">
        <v>3379</v>
      </c>
      <c r="C2177" t="s">
        <v>197</v>
      </c>
      <c r="D2177" t="str">
        <f>_xlfn.XLOOKUP(Table1[[#This Row],[IndustryCode]],Metadata!$A$1:$A$64,Metadata!$F$1:$F$64,Table1[[#This Row],[IndustryTitle]])</f>
        <v>Other Furniture Related Product Manufacturing</v>
      </c>
      <c r="E2177" t="str">
        <f>Table1[[#This Row],[IndustryCode]]&amp;" - "&amp;Table1[[#This Row],[ShortIndustryTitle]]</f>
        <v>3379 - Other Furniture Related Product Manufacturing</v>
      </c>
      <c r="F2177" t="s">
        <v>751</v>
      </c>
      <c r="G2177">
        <v>2005</v>
      </c>
      <c r="H2177">
        <v>100</v>
      </c>
    </row>
    <row r="2178" spans="1:8" x14ac:dyDescent="0.3">
      <c r="A2178" t="s">
        <v>17</v>
      </c>
      <c r="B2178" s="12">
        <v>3379</v>
      </c>
      <c r="C2178" t="s">
        <v>197</v>
      </c>
      <c r="D2178" t="str">
        <f>_xlfn.XLOOKUP(Table1[[#This Row],[IndustryCode]],Metadata!$A$1:$A$64,Metadata!$F$1:$F$64,Table1[[#This Row],[IndustryTitle]])</f>
        <v>Other Furniture Related Product Manufacturing</v>
      </c>
      <c r="E2178" t="str">
        <f>Table1[[#This Row],[IndustryCode]]&amp;" - "&amp;Table1[[#This Row],[ShortIndustryTitle]]</f>
        <v>3379 - Other Furniture Related Product Manufacturing</v>
      </c>
      <c r="F2178" t="s">
        <v>751</v>
      </c>
      <c r="G2178">
        <v>2006</v>
      </c>
      <c r="H2178">
        <v>101.191363058796</v>
      </c>
    </row>
    <row r="2179" spans="1:8" x14ac:dyDescent="0.3">
      <c r="A2179" t="s">
        <v>17</v>
      </c>
      <c r="B2179" s="12">
        <v>3379</v>
      </c>
      <c r="C2179" t="s">
        <v>197</v>
      </c>
      <c r="D2179" t="str">
        <f>_xlfn.XLOOKUP(Table1[[#This Row],[IndustryCode]],Metadata!$A$1:$A$64,Metadata!$F$1:$F$64,Table1[[#This Row],[IndustryTitle]])</f>
        <v>Other Furniture Related Product Manufacturing</v>
      </c>
      <c r="E2179" t="str">
        <f>Table1[[#This Row],[IndustryCode]]&amp;" - "&amp;Table1[[#This Row],[ShortIndustryTitle]]</f>
        <v>3379 - Other Furniture Related Product Manufacturing</v>
      </c>
      <c r="F2179" t="s">
        <v>751</v>
      </c>
      <c r="G2179">
        <v>2007</v>
      </c>
      <c r="H2179">
        <v>103.239371031533</v>
      </c>
    </row>
    <row r="2180" spans="1:8" x14ac:dyDescent="0.3">
      <c r="A2180" t="s">
        <v>17</v>
      </c>
      <c r="B2180" s="12">
        <v>3379</v>
      </c>
      <c r="C2180" t="s">
        <v>197</v>
      </c>
      <c r="D2180" t="str">
        <f>_xlfn.XLOOKUP(Table1[[#This Row],[IndustryCode]],Metadata!$A$1:$A$64,Metadata!$F$1:$F$64,Table1[[#This Row],[IndustryTitle]])</f>
        <v>Other Furniture Related Product Manufacturing</v>
      </c>
      <c r="E2180" t="str">
        <f>Table1[[#This Row],[IndustryCode]]&amp;" - "&amp;Table1[[#This Row],[ShortIndustryTitle]]</f>
        <v>3379 - Other Furniture Related Product Manufacturing</v>
      </c>
      <c r="F2180" t="s">
        <v>751</v>
      </c>
      <c r="G2180">
        <v>2008</v>
      </c>
      <c r="H2180">
        <v>103.551146917081</v>
      </c>
    </row>
    <row r="2181" spans="1:8" x14ac:dyDescent="0.3">
      <c r="A2181" t="s">
        <v>17</v>
      </c>
      <c r="B2181" s="12">
        <v>3379</v>
      </c>
      <c r="C2181" t="s">
        <v>197</v>
      </c>
      <c r="D2181" t="str">
        <f>_xlfn.XLOOKUP(Table1[[#This Row],[IndustryCode]],Metadata!$A$1:$A$64,Metadata!$F$1:$F$64,Table1[[#This Row],[IndustryTitle]])</f>
        <v>Other Furniture Related Product Manufacturing</v>
      </c>
      <c r="E2181" t="str">
        <f>Table1[[#This Row],[IndustryCode]]&amp;" - "&amp;Table1[[#This Row],[ShortIndustryTitle]]</f>
        <v>3379 - Other Furniture Related Product Manufacturing</v>
      </c>
      <c r="F2181" t="s">
        <v>751</v>
      </c>
      <c r="G2181">
        <v>2009</v>
      </c>
      <c r="H2181">
        <v>104.012521400555</v>
      </c>
    </row>
    <row r="2182" spans="1:8" x14ac:dyDescent="0.3">
      <c r="A2182" t="s">
        <v>17</v>
      </c>
      <c r="B2182" s="12">
        <v>3379</v>
      </c>
      <c r="C2182" t="s">
        <v>197</v>
      </c>
      <c r="D2182" t="str">
        <f>_xlfn.XLOOKUP(Table1[[#This Row],[IndustryCode]],Metadata!$A$1:$A$64,Metadata!$F$1:$F$64,Table1[[#This Row],[IndustryTitle]])</f>
        <v>Other Furniture Related Product Manufacturing</v>
      </c>
      <c r="E2182" t="str">
        <f>Table1[[#This Row],[IndustryCode]]&amp;" - "&amp;Table1[[#This Row],[ShortIndustryTitle]]</f>
        <v>3379 - Other Furniture Related Product Manufacturing</v>
      </c>
      <c r="F2182" t="s">
        <v>751</v>
      </c>
      <c r="G2182">
        <v>2010</v>
      </c>
      <c r="H2182">
        <v>105.914548425193</v>
      </c>
    </row>
    <row r="2183" spans="1:8" x14ac:dyDescent="0.3">
      <c r="A2183" t="s">
        <v>17</v>
      </c>
      <c r="B2183" s="12">
        <v>3379</v>
      </c>
      <c r="C2183" t="s">
        <v>197</v>
      </c>
      <c r="D2183" t="str">
        <f>_xlfn.XLOOKUP(Table1[[#This Row],[IndustryCode]],Metadata!$A$1:$A$64,Metadata!$F$1:$F$64,Table1[[#This Row],[IndustryTitle]])</f>
        <v>Other Furniture Related Product Manufacturing</v>
      </c>
      <c r="E2183" t="str">
        <f>Table1[[#This Row],[IndustryCode]]&amp;" - "&amp;Table1[[#This Row],[ShortIndustryTitle]]</f>
        <v>3379 - Other Furniture Related Product Manufacturing</v>
      </c>
      <c r="F2183" t="s">
        <v>751</v>
      </c>
      <c r="G2183">
        <v>2011</v>
      </c>
      <c r="H2183">
        <v>105.454228644086</v>
      </c>
    </row>
    <row r="2184" spans="1:8" x14ac:dyDescent="0.3">
      <c r="A2184" t="s">
        <v>17</v>
      </c>
      <c r="B2184" s="12">
        <v>3379</v>
      </c>
      <c r="C2184" t="s">
        <v>197</v>
      </c>
      <c r="D2184" t="str">
        <f>_xlfn.XLOOKUP(Table1[[#This Row],[IndustryCode]],Metadata!$A$1:$A$64,Metadata!$F$1:$F$64,Table1[[#This Row],[IndustryTitle]])</f>
        <v>Other Furniture Related Product Manufacturing</v>
      </c>
      <c r="E2184" t="str">
        <f>Table1[[#This Row],[IndustryCode]]&amp;" - "&amp;Table1[[#This Row],[ShortIndustryTitle]]</f>
        <v>3379 - Other Furniture Related Product Manufacturing</v>
      </c>
      <c r="F2184" t="s">
        <v>751</v>
      </c>
      <c r="G2184">
        <v>2012</v>
      </c>
      <c r="H2184">
        <v>105.65195809030099</v>
      </c>
    </row>
    <row r="2185" spans="1:8" x14ac:dyDescent="0.3">
      <c r="A2185" t="s">
        <v>17</v>
      </c>
      <c r="B2185" s="12">
        <v>3379</v>
      </c>
      <c r="C2185" t="s">
        <v>197</v>
      </c>
      <c r="D2185" t="str">
        <f>_xlfn.XLOOKUP(Table1[[#This Row],[IndustryCode]],Metadata!$A$1:$A$64,Metadata!$F$1:$F$64,Table1[[#This Row],[IndustryTitle]])</f>
        <v>Other Furniture Related Product Manufacturing</v>
      </c>
      <c r="E2185" t="str">
        <f>Table1[[#This Row],[IndustryCode]]&amp;" - "&amp;Table1[[#This Row],[ShortIndustryTitle]]</f>
        <v>3379 - Other Furniture Related Product Manufacturing</v>
      </c>
      <c r="F2185" t="s">
        <v>751</v>
      </c>
      <c r="G2185">
        <v>2013</v>
      </c>
      <c r="H2185">
        <v>105.36158852759</v>
      </c>
    </row>
    <row r="2186" spans="1:8" x14ac:dyDescent="0.3">
      <c r="A2186" t="s">
        <v>17</v>
      </c>
      <c r="B2186" s="12">
        <v>3379</v>
      </c>
      <c r="C2186" t="s">
        <v>197</v>
      </c>
      <c r="D2186" t="str">
        <f>_xlfn.XLOOKUP(Table1[[#This Row],[IndustryCode]],Metadata!$A$1:$A$64,Metadata!$F$1:$F$64,Table1[[#This Row],[IndustryTitle]])</f>
        <v>Other Furniture Related Product Manufacturing</v>
      </c>
      <c r="E2186" t="str">
        <f>Table1[[#This Row],[IndustryCode]]&amp;" - "&amp;Table1[[#This Row],[ShortIndustryTitle]]</f>
        <v>3379 - Other Furniture Related Product Manufacturing</v>
      </c>
      <c r="F2186" t="s">
        <v>751</v>
      </c>
      <c r="G2186">
        <v>2014</v>
      </c>
      <c r="H2186">
        <v>107.231475148927</v>
      </c>
    </row>
    <row r="2187" spans="1:8" x14ac:dyDescent="0.3">
      <c r="A2187" t="s">
        <v>17</v>
      </c>
      <c r="B2187" s="12">
        <v>3379</v>
      </c>
      <c r="C2187" t="s">
        <v>197</v>
      </c>
      <c r="D2187" t="str">
        <f>_xlfn.XLOOKUP(Table1[[#This Row],[IndustryCode]],Metadata!$A$1:$A$64,Metadata!$F$1:$F$64,Table1[[#This Row],[IndustryTitle]])</f>
        <v>Other Furniture Related Product Manufacturing</v>
      </c>
      <c r="E2187" t="str">
        <f>Table1[[#This Row],[IndustryCode]]&amp;" - "&amp;Table1[[#This Row],[ShortIndustryTitle]]</f>
        <v>3379 - Other Furniture Related Product Manufacturing</v>
      </c>
      <c r="F2187" t="s">
        <v>751</v>
      </c>
      <c r="G2187">
        <v>2015</v>
      </c>
      <c r="H2187">
        <v>103.03605958033</v>
      </c>
    </row>
    <row r="2188" spans="1:8" x14ac:dyDescent="0.3">
      <c r="A2188" t="s">
        <v>17</v>
      </c>
      <c r="B2188" s="12">
        <v>3379</v>
      </c>
      <c r="C2188" t="s">
        <v>197</v>
      </c>
      <c r="D2188" t="str">
        <f>_xlfn.XLOOKUP(Table1[[#This Row],[IndustryCode]],Metadata!$A$1:$A$64,Metadata!$F$1:$F$64,Table1[[#This Row],[IndustryTitle]])</f>
        <v>Other Furniture Related Product Manufacturing</v>
      </c>
      <c r="E2188" t="str">
        <f>Table1[[#This Row],[IndustryCode]]&amp;" - "&amp;Table1[[#This Row],[ShortIndustryTitle]]</f>
        <v>3379 - Other Furniture Related Product Manufacturing</v>
      </c>
      <c r="F2188" t="s">
        <v>751</v>
      </c>
      <c r="G2188">
        <v>2016</v>
      </c>
      <c r="H2188">
        <v>104.12937265637601</v>
      </c>
    </row>
    <row r="2189" spans="1:8" x14ac:dyDescent="0.3">
      <c r="A2189" t="s">
        <v>17</v>
      </c>
      <c r="B2189" s="12">
        <v>3379</v>
      </c>
      <c r="C2189" t="s">
        <v>197</v>
      </c>
      <c r="D2189" t="str">
        <f>_xlfn.XLOOKUP(Table1[[#This Row],[IndustryCode]],Metadata!$A$1:$A$64,Metadata!$F$1:$F$64,Table1[[#This Row],[IndustryTitle]])</f>
        <v>Other Furniture Related Product Manufacturing</v>
      </c>
      <c r="E2189" t="str">
        <f>Table1[[#This Row],[IndustryCode]]&amp;" - "&amp;Table1[[#This Row],[ShortIndustryTitle]]</f>
        <v>3379 - Other Furniture Related Product Manufacturing</v>
      </c>
      <c r="F2189" t="s">
        <v>751</v>
      </c>
      <c r="G2189">
        <v>2017</v>
      </c>
      <c r="H2189">
        <v>105.21519138473199</v>
      </c>
    </row>
    <row r="2190" spans="1:8" x14ac:dyDescent="0.3">
      <c r="A2190" t="s">
        <v>17</v>
      </c>
      <c r="B2190" s="12">
        <v>3379</v>
      </c>
      <c r="C2190" t="s">
        <v>197</v>
      </c>
      <c r="D2190" t="str">
        <f>_xlfn.XLOOKUP(Table1[[#This Row],[IndustryCode]],Metadata!$A$1:$A$64,Metadata!$F$1:$F$64,Table1[[#This Row],[IndustryTitle]])</f>
        <v>Other Furniture Related Product Manufacturing</v>
      </c>
      <c r="E2190" t="str">
        <f>Table1[[#This Row],[IndustryCode]]&amp;" - "&amp;Table1[[#This Row],[ShortIndustryTitle]]</f>
        <v>3379 - Other Furniture Related Product Manufacturing</v>
      </c>
      <c r="F2190" t="s">
        <v>751</v>
      </c>
      <c r="G2190">
        <v>2018</v>
      </c>
      <c r="H2190">
        <v>104.86456338620199</v>
      </c>
    </row>
    <row r="2191" spans="1:8" x14ac:dyDescent="0.3">
      <c r="A2191" t="s">
        <v>17</v>
      </c>
      <c r="B2191" s="12">
        <v>3379</v>
      </c>
      <c r="C2191" t="s">
        <v>197</v>
      </c>
      <c r="D2191" t="str">
        <f>_xlfn.XLOOKUP(Table1[[#This Row],[IndustryCode]],Metadata!$A$1:$A$64,Metadata!$F$1:$F$64,Table1[[#This Row],[IndustryTitle]])</f>
        <v>Other Furniture Related Product Manufacturing</v>
      </c>
      <c r="E2191" t="str">
        <f>Table1[[#This Row],[IndustryCode]]&amp;" - "&amp;Table1[[#This Row],[ShortIndustryTitle]]</f>
        <v>3379 - Other Furniture Related Product Manufacturing</v>
      </c>
      <c r="F2191" t="s">
        <v>751</v>
      </c>
      <c r="G2191">
        <v>2019</v>
      </c>
      <c r="H2191">
        <v>106.451357994701</v>
      </c>
    </row>
    <row r="2192" spans="1:8" x14ac:dyDescent="0.3">
      <c r="A2192" t="s">
        <v>17</v>
      </c>
      <c r="B2192" s="12">
        <v>339</v>
      </c>
      <c r="C2192" t="s">
        <v>46</v>
      </c>
      <c r="D2192" t="str">
        <f>_xlfn.XLOOKUP(Table1[[#This Row],[IndustryCode]],Metadata!$A$1:$A$64,Metadata!$F$1:$F$64,Table1[[#This Row],[IndustryTitle]])</f>
        <v>Misc. Manf.</v>
      </c>
      <c r="E2192" t="str">
        <f>Table1[[#This Row],[IndustryCode]]&amp;" - "&amp;Table1[[#This Row],[ShortIndustryTitle]]</f>
        <v>339 - Misc. Manf.</v>
      </c>
      <c r="F2192" t="s">
        <v>747</v>
      </c>
      <c r="G2192">
        <v>2005</v>
      </c>
      <c r="H2192">
        <v>100</v>
      </c>
    </row>
    <row r="2193" spans="1:8" x14ac:dyDescent="0.3">
      <c r="A2193" t="s">
        <v>17</v>
      </c>
      <c r="B2193" s="12">
        <v>339</v>
      </c>
      <c r="C2193" t="s">
        <v>46</v>
      </c>
      <c r="D2193" t="str">
        <f>_xlfn.XLOOKUP(Table1[[#This Row],[IndustryCode]],Metadata!$A$1:$A$64,Metadata!$F$1:$F$64,Table1[[#This Row],[IndustryTitle]])</f>
        <v>Misc. Manf.</v>
      </c>
      <c r="E2193" t="str">
        <f>Table1[[#This Row],[IndustryCode]]&amp;" - "&amp;Table1[[#This Row],[ShortIndustryTitle]]</f>
        <v>339 - Misc. Manf.</v>
      </c>
      <c r="F2193" t="s">
        <v>747</v>
      </c>
      <c r="G2193">
        <v>2006</v>
      </c>
      <c r="H2193">
        <v>99.531333596555598</v>
      </c>
    </row>
    <row r="2194" spans="1:8" x14ac:dyDescent="0.3">
      <c r="A2194" t="s">
        <v>17</v>
      </c>
      <c r="B2194" s="12">
        <v>339</v>
      </c>
      <c r="C2194" t="s">
        <v>46</v>
      </c>
      <c r="D2194" t="str">
        <f>_xlfn.XLOOKUP(Table1[[#This Row],[IndustryCode]],Metadata!$A$1:$A$64,Metadata!$F$1:$F$64,Table1[[#This Row],[IndustryTitle]])</f>
        <v>Misc. Manf.</v>
      </c>
      <c r="E2194" t="str">
        <f>Table1[[#This Row],[IndustryCode]]&amp;" - "&amp;Table1[[#This Row],[ShortIndustryTitle]]</f>
        <v>339 - Misc. Manf.</v>
      </c>
      <c r="F2194" t="s">
        <v>747</v>
      </c>
      <c r="G2194">
        <v>2007</v>
      </c>
      <c r="H2194">
        <v>101.374277466596</v>
      </c>
    </row>
    <row r="2195" spans="1:8" x14ac:dyDescent="0.3">
      <c r="A2195" t="s">
        <v>17</v>
      </c>
      <c r="B2195" s="12">
        <v>339</v>
      </c>
      <c r="C2195" t="s">
        <v>46</v>
      </c>
      <c r="D2195" t="str">
        <f>_xlfn.XLOOKUP(Table1[[#This Row],[IndustryCode]],Metadata!$A$1:$A$64,Metadata!$F$1:$F$64,Table1[[#This Row],[IndustryTitle]])</f>
        <v>Misc. Manf.</v>
      </c>
      <c r="E2195" t="str">
        <f>Table1[[#This Row],[IndustryCode]]&amp;" - "&amp;Table1[[#This Row],[ShortIndustryTitle]]</f>
        <v>339 - Misc. Manf.</v>
      </c>
      <c r="F2195" t="s">
        <v>747</v>
      </c>
      <c r="G2195">
        <v>2008</v>
      </c>
      <c r="H2195">
        <v>101.932021123279</v>
      </c>
    </row>
    <row r="2196" spans="1:8" x14ac:dyDescent="0.3">
      <c r="A2196" t="s">
        <v>17</v>
      </c>
      <c r="B2196" s="12">
        <v>339</v>
      </c>
      <c r="C2196" t="s">
        <v>46</v>
      </c>
      <c r="D2196" t="str">
        <f>_xlfn.XLOOKUP(Table1[[#This Row],[IndustryCode]],Metadata!$A$1:$A$64,Metadata!$F$1:$F$64,Table1[[#This Row],[IndustryTitle]])</f>
        <v>Misc. Manf.</v>
      </c>
      <c r="E2196" t="str">
        <f>Table1[[#This Row],[IndustryCode]]&amp;" - "&amp;Table1[[#This Row],[ShortIndustryTitle]]</f>
        <v>339 - Misc. Manf.</v>
      </c>
      <c r="F2196" t="s">
        <v>747</v>
      </c>
      <c r="G2196">
        <v>2009</v>
      </c>
      <c r="H2196">
        <v>104.82782001957101</v>
      </c>
    </row>
    <row r="2197" spans="1:8" x14ac:dyDescent="0.3">
      <c r="A2197" t="s">
        <v>17</v>
      </c>
      <c r="B2197" s="12">
        <v>339</v>
      </c>
      <c r="C2197" t="s">
        <v>46</v>
      </c>
      <c r="D2197" t="str">
        <f>_xlfn.XLOOKUP(Table1[[#This Row],[IndustryCode]],Metadata!$A$1:$A$64,Metadata!$F$1:$F$64,Table1[[#This Row],[IndustryTitle]])</f>
        <v>Misc. Manf.</v>
      </c>
      <c r="E2197" t="str">
        <f>Table1[[#This Row],[IndustryCode]]&amp;" - "&amp;Table1[[#This Row],[ShortIndustryTitle]]</f>
        <v>339 - Misc. Manf.</v>
      </c>
      <c r="F2197" t="s">
        <v>747</v>
      </c>
      <c r="G2197">
        <v>2010</v>
      </c>
      <c r="H2197">
        <v>104.524482047227</v>
      </c>
    </row>
    <row r="2198" spans="1:8" x14ac:dyDescent="0.3">
      <c r="A2198" t="s">
        <v>17</v>
      </c>
      <c r="B2198" s="12">
        <v>339</v>
      </c>
      <c r="C2198" t="s">
        <v>46</v>
      </c>
      <c r="D2198" t="str">
        <f>_xlfn.XLOOKUP(Table1[[#This Row],[IndustryCode]],Metadata!$A$1:$A$64,Metadata!$F$1:$F$64,Table1[[#This Row],[IndustryTitle]])</f>
        <v>Misc. Manf.</v>
      </c>
      <c r="E2198" t="str">
        <f>Table1[[#This Row],[IndustryCode]]&amp;" - "&amp;Table1[[#This Row],[ShortIndustryTitle]]</f>
        <v>339 - Misc. Manf.</v>
      </c>
      <c r="F2198" t="s">
        <v>747</v>
      </c>
      <c r="G2198">
        <v>2011</v>
      </c>
      <c r="H2198">
        <v>106.04051160983499</v>
      </c>
    </row>
    <row r="2199" spans="1:8" x14ac:dyDescent="0.3">
      <c r="A2199" t="s">
        <v>17</v>
      </c>
      <c r="B2199" s="12">
        <v>339</v>
      </c>
      <c r="C2199" t="s">
        <v>46</v>
      </c>
      <c r="D2199" t="str">
        <f>_xlfn.XLOOKUP(Table1[[#This Row],[IndustryCode]],Metadata!$A$1:$A$64,Metadata!$F$1:$F$64,Table1[[#This Row],[IndustryTitle]])</f>
        <v>Misc. Manf.</v>
      </c>
      <c r="E2199" t="str">
        <f>Table1[[#This Row],[IndustryCode]]&amp;" - "&amp;Table1[[#This Row],[ShortIndustryTitle]]</f>
        <v>339 - Misc. Manf.</v>
      </c>
      <c r="F2199" t="s">
        <v>747</v>
      </c>
      <c r="G2199">
        <v>2012</v>
      </c>
      <c r="H2199">
        <v>106.148880466758</v>
      </c>
    </row>
    <row r="2200" spans="1:8" x14ac:dyDescent="0.3">
      <c r="A2200" t="s">
        <v>17</v>
      </c>
      <c r="B2200" s="12">
        <v>339</v>
      </c>
      <c r="C2200" t="s">
        <v>46</v>
      </c>
      <c r="D2200" t="str">
        <f>_xlfn.XLOOKUP(Table1[[#This Row],[IndustryCode]],Metadata!$A$1:$A$64,Metadata!$F$1:$F$64,Table1[[#This Row],[IndustryTitle]])</f>
        <v>Misc. Manf.</v>
      </c>
      <c r="E2200" t="str">
        <f>Table1[[#This Row],[IndustryCode]]&amp;" - "&amp;Table1[[#This Row],[ShortIndustryTitle]]</f>
        <v>339 - Misc. Manf.</v>
      </c>
      <c r="F2200" t="s">
        <v>747</v>
      </c>
      <c r="G2200">
        <v>2013</v>
      </c>
      <c r="H2200">
        <v>105.564223292177</v>
      </c>
    </row>
    <row r="2201" spans="1:8" x14ac:dyDescent="0.3">
      <c r="A2201" t="s">
        <v>17</v>
      </c>
      <c r="B2201" s="12">
        <v>339</v>
      </c>
      <c r="C2201" t="s">
        <v>46</v>
      </c>
      <c r="D2201" t="str">
        <f>_xlfn.XLOOKUP(Table1[[#This Row],[IndustryCode]],Metadata!$A$1:$A$64,Metadata!$F$1:$F$64,Table1[[#This Row],[IndustryTitle]])</f>
        <v>Misc. Manf.</v>
      </c>
      <c r="E2201" t="str">
        <f>Table1[[#This Row],[IndustryCode]]&amp;" - "&amp;Table1[[#This Row],[ShortIndustryTitle]]</f>
        <v>339 - Misc. Manf.</v>
      </c>
      <c r="F2201" t="s">
        <v>747</v>
      </c>
      <c r="G2201">
        <v>2014</v>
      </c>
      <c r="H2201">
        <v>105.998386203709</v>
      </c>
    </row>
    <row r="2202" spans="1:8" x14ac:dyDescent="0.3">
      <c r="A2202" t="s">
        <v>17</v>
      </c>
      <c r="B2202" s="12">
        <v>339</v>
      </c>
      <c r="C2202" t="s">
        <v>46</v>
      </c>
      <c r="D2202" t="str">
        <f>_xlfn.XLOOKUP(Table1[[#This Row],[IndustryCode]],Metadata!$A$1:$A$64,Metadata!$F$1:$F$64,Table1[[#This Row],[IndustryTitle]])</f>
        <v>Misc. Manf.</v>
      </c>
      <c r="E2202" t="str">
        <f>Table1[[#This Row],[IndustryCode]]&amp;" - "&amp;Table1[[#This Row],[ShortIndustryTitle]]</f>
        <v>339 - Misc. Manf.</v>
      </c>
      <c r="F2202" t="s">
        <v>747</v>
      </c>
      <c r="G2202">
        <v>2015</v>
      </c>
      <c r="H2202">
        <v>106.068998540743</v>
      </c>
    </row>
    <row r="2203" spans="1:8" x14ac:dyDescent="0.3">
      <c r="A2203" t="s">
        <v>17</v>
      </c>
      <c r="B2203" s="12">
        <v>339</v>
      </c>
      <c r="C2203" t="s">
        <v>46</v>
      </c>
      <c r="D2203" t="str">
        <f>_xlfn.XLOOKUP(Table1[[#This Row],[IndustryCode]],Metadata!$A$1:$A$64,Metadata!$F$1:$F$64,Table1[[#This Row],[IndustryTitle]])</f>
        <v>Misc. Manf.</v>
      </c>
      <c r="E2203" t="str">
        <f>Table1[[#This Row],[IndustryCode]]&amp;" - "&amp;Table1[[#This Row],[ShortIndustryTitle]]</f>
        <v>339 - Misc. Manf.</v>
      </c>
      <c r="F2203" t="s">
        <v>747</v>
      </c>
      <c r="G2203">
        <v>2016</v>
      </c>
      <c r="H2203">
        <v>106.772090097377</v>
      </c>
    </row>
    <row r="2204" spans="1:8" x14ac:dyDescent="0.3">
      <c r="A2204" t="s">
        <v>17</v>
      </c>
      <c r="B2204" s="12">
        <v>339</v>
      </c>
      <c r="C2204" t="s">
        <v>46</v>
      </c>
      <c r="D2204" t="str">
        <f>_xlfn.XLOOKUP(Table1[[#This Row],[IndustryCode]],Metadata!$A$1:$A$64,Metadata!$F$1:$F$64,Table1[[#This Row],[IndustryTitle]])</f>
        <v>Misc. Manf.</v>
      </c>
      <c r="E2204" t="str">
        <f>Table1[[#This Row],[IndustryCode]]&amp;" - "&amp;Table1[[#This Row],[ShortIndustryTitle]]</f>
        <v>339 - Misc. Manf.</v>
      </c>
      <c r="F2204" t="s">
        <v>747</v>
      </c>
      <c r="G2204">
        <v>2017</v>
      </c>
      <c r="H2204">
        <v>107.25918289559699</v>
      </c>
    </row>
    <row r="2205" spans="1:8" x14ac:dyDescent="0.3">
      <c r="A2205" t="s">
        <v>17</v>
      </c>
      <c r="B2205" s="12">
        <v>339</v>
      </c>
      <c r="C2205" t="s">
        <v>46</v>
      </c>
      <c r="D2205" t="str">
        <f>_xlfn.XLOOKUP(Table1[[#This Row],[IndustryCode]],Metadata!$A$1:$A$64,Metadata!$F$1:$F$64,Table1[[#This Row],[IndustryTitle]])</f>
        <v>Misc. Manf.</v>
      </c>
      <c r="E2205" t="str">
        <f>Table1[[#This Row],[IndustryCode]]&amp;" - "&amp;Table1[[#This Row],[ShortIndustryTitle]]</f>
        <v>339 - Misc. Manf.</v>
      </c>
      <c r="F2205" t="s">
        <v>747</v>
      </c>
      <c r="G2205">
        <v>2018</v>
      </c>
      <c r="H2205">
        <v>107.74390400938</v>
      </c>
    </row>
    <row r="2206" spans="1:8" x14ac:dyDescent="0.3">
      <c r="A2206" t="s">
        <v>17</v>
      </c>
      <c r="B2206" s="12">
        <v>339</v>
      </c>
      <c r="C2206" t="s">
        <v>46</v>
      </c>
      <c r="D2206" t="str">
        <f>_xlfn.XLOOKUP(Table1[[#This Row],[IndustryCode]],Metadata!$A$1:$A$64,Metadata!$F$1:$F$64,Table1[[#This Row],[IndustryTitle]])</f>
        <v>Misc. Manf.</v>
      </c>
      <c r="E2206" t="str">
        <f>Table1[[#This Row],[IndustryCode]]&amp;" - "&amp;Table1[[#This Row],[ShortIndustryTitle]]</f>
        <v>339 - Misc. Manf.</v>
      </c>
      <c r="F2206" t="s">
        <v>747</v>
      </c>
      <c r="G2206">
        <v>2019</v>
      </c>
      <c r="H2206">
        <v>108.59623196483</v>
      </c>
    </row>
    <row r="2207" spans="1:8" x14ac:dyDescent="0.3">
      <c r="A2207" t="s">
        <v>17</v>
      </c>
      <c r="B2207" s="12">
        <v>3391</v>
      </c>
      <c r="C2207" t="s">
        <v>198</v>
      </c>
      <c r="D2207" t="str">
        <f>_xlfn.XLOOKUP(Table1[[#This Row],[IndustryCode]],Metadata!$A$1:$A$64,Metadata!$F$1:$F$64,Table1[[#This Row],[IndustryTitle]])</f>
        <v>Medical Equipment And Supplies Manufacturing</v>
      </c>
      <c r="E2207" t="str">
        <f>Table1[[#This Row],[IndustryCode]]&amp;" - "&amp;Table1[[#This Row],[ShortIndustryTitle]]</f>
        <v>3391 - Medical Equipment And Supplies Manufacturing</v>
      </c>
      <c r="F2207" t="s">
        <v>751</v>
      </c>
      <c r="G2207">
        <v>2005</v>
      </c>
      <c r="H2207">
        <v>100</v>
      </c>
    </row>
    <row r="2208" spans="1:8" x14ac:dyDescent="0.3">
      <c r="A2208" t="s">
        <v>17</v>
      </c>
      <c r="B2208" s="12">
        <v>3391</v>
      </c>
      <c r="C2208" t="s">
        <v>198</v>
      </c>
      <c r="D2208" t="str">
        <f>_xlfn.XLOOKUP(Table1[[#This Row],[IndustryCode]],Metadata!$A$1:$A$64,Metadata!$F$1:$F$64,Table1[[#This Row],[IndustryTitle]])</f>
        <v>Medical Equipment And Supplies Manufacturing</v>
      </c>
      <c r="E2208" t="str">
        <f>Table1[[#This Row],[IndustryCode]]&amp;" - "&amp;Table1[[#This Row],[ShortIndustryTitle]]</f>
        <v>3391 - Medical Equipment And Supplies Manufacturing</v>
      </c>
      <c r="F2208" t="s">
        <v>751</v>
      </c>
      <c r="G2208">
        <v>2006</v>
      </c>
      <c r="H2208">
        <v>99.527199034885896</v>
      </c>
    </row>
    <row r="2209" spans="1:8" x14ac:dyDescent="0.3">
      <c r="A2209" t="s">
        <v>17</v>
      </c>
      <c r="B2209" s="12">
        <v>3391</v>
      </c>
      <c r="C2209" t="s">
        <v>198</v>
      </c>
      <c r="D2209" t="str">
        <f>_xlfn.XLOOKUP(Table1[[#This Row],[IndustryCode]],Metadata!$A$1:$A$64,Metadata!$F$1:$F$64,Table1[[#This Row],[IndustryTitle]])</f>
        <v>Medical Equipment And Supplies Manufacturing</v>
      </c>
      <c r="E2209" t="str">
        <f>Table1[[#This Row],[IndustryCode]]&amp;" - "&amp;Table1[[#This Row],[ShortIndustryTitle]]</f>
        <v>3391 - Medical Equipment And Supplies Manufacturing</v>
      </c>
      <c r="F2209" t="s">
        <v>751</v>
      </c>
      <c r="G2209">
        <v>2007</v>
      </c>
      <c r="H2209">
        <v>102.025407819305</v>
      </c>
    </row>
    <row r="2210" spans="1:8" x14ac:dyDescent="0.3">
      <c r="A2210" t="s">
        <v>17</v>
      </c>
      <c r="B2210" s="12">
        <v>3391</v>
      </c>
      <c r="C2210" t="s">
        <v>198</v>
      </c>
      <c r="D2210" t="str">
        <f>_xlfn.XLOOKUP(Table1[[#This Row],[IndustryCode]],Metadata!$A$1:$A$64,Metadata!$F$1:$F$64,Table1[[#This Row],[IndustryTitle]])</f>
        <v>Medical Equipment And Supplies Manufacturing</v>
      </c>
      <c r="E2210" t="str">
        <f>Table1[[#This Row],[IndustryCode]]&amp;" - "&amp;Table1[[#This Row],[ShortIndustryTitle]]</f>
        <v>3391 - Medical Equipment And Supplies Manufacturing</v>
      </c>
      <c r="F2210" t="s">
        <v>751</v>
      </c>
      <c r="G2210">
        <v>2008</v>
      </c>
      <c r="H2210">
        <v>101.884481575588</v>
      </c>
    </row>
    <row r="2211" spans="1:8" x14ac:dyDescent="0.3">
      <c r="A2211" t="s">
        <v>17</v>
      </c>
      <c r="B2211" s="12">
        <v>3391</v>
      </c>
      <c r="C2211" t="s">
        <v>198</v>
      </c>
      <c r="D2211" t="str">
        <f>_xlfn.XLOOKUP(Table1[[#This Row],[IndustryCode]],Metadata!$A$1:$A$64,Metadata!$F$1:$F$64,Table1[[#This Row],[IndustryTitle]])</f>
        <v>Medical Equipment And Supplies Manufacturing</v>
      </c>
      <c r="E2211" t="str">
        <f>Table1[[#This Row],[IndustryCode]]&amp;" - "&amp;Table1[[#This Row],[ShortIndustryTitle]]</f>
        <v>3391 - Medical Equipment And Supplies Manufacturing</v>
      </c>
      <c r="F2211" t="s">
        <v>751</v>
      </c>
      <c r="G2211">
        <v>2009</v>
      </c>
      <c r="H2211">
        <v>104.488482394242</v>
      </c>
    </row>
    <row r="2212" spans="1:8" x14ac:dyDescent="0.3">
      <c r="A2212" t="s">
        <v>17</v>
      </c>
      <c r="B2212" s="12">
        <v>3391</v>
      </c>
      <c r="C2212" t="s">
        <v>198</v>
      </c>
      <c r="D2212" t="str">
        <f>_xlfn.XLOOKUP(Table1[[#This Row],[IndustryCode]],Metadata!$A$1:$A$64,Metadata!$F$1:$F$64,Table1[[#This Row],[IndustryTitle]])</f>
        <v>Medical Equipment And Supplies Manufacturing</v>
      </c>
      <c r="E2212" t="str">
        <f>Table1[[#This Row],[IndustryCode]]&amp;" - "&amp;Table1[[#This Row],[ShortIndustryTitle]]</f>
        <v>3391 - Medical Equipment And Supplies Manufacturing</v>
      </c>
      <c r="F2212" t="s">
        <v>751</v>
      </c>
      <c r="G2212">
        <v>2010</v>
      </c>
      <c r="H2212">
        <v>102.521894059966</v>
      </c>
    </row>
    <row r="2213" spans="1:8" x14ac:dyDescent="0.3">
      <c r="A2213" t="s">
        <v>17</v>
      </c>
      <c r="B2213" s="12">
        <v>3391</v>
      </c>
      <c r="C2213" t="s">
        <v>198</v>
      </c>
      <c r="D2213" t="str">
        <f>_xlfn.XLOOKUP(Table1[[#This Row],[IndustryCode]],Metadata!$A$1:$A$64,Metadata!$F$1:$F$64,Table1[[#This Row],[IndustryTitle]])</f>
        <v>Medical Equipment And Supplies Manufacturing</v>
      </c>
      <c r="E2213" t="str">
        <f>Table1[[#This Row],[IndustryCode]]&amp;" - "&amp;Table1[[#This Row],[ShortIndustryTitle]]</f>
        <v>3391 - Medical Equipment And Supplies Manufacturing</v>
      </c>
      <c r="F2213" t="s">
        <v>751</v>
      </c>
      <c r="G2213">
        <v>2011</v>
      </c>
      <c r="H2213">
        <v>105.25950457221199</v>
      </c>
    </row>
    <row r="2214" spans="1:8" x14ac:dyDescent="0.3">
      <c r="A2214" t="s">
        <v>17</v>
      </c>
      <c r="B2214" s="12">
        <v>3391</v>
      </c>
      <c r="C2214" t="s">
        <v>198</v>
      </c>
      <c r="D2214" t="str">
        <f>_xlfn.XLOOKUP(Table1[[#This Row],[IndustryCode]],Metadata!$A$1:$A$64,Metadata!$F$1:$F$64,Table1[[#This Row],[IndustryTitle]])</f>
        <v>Medical Equipment And Supplies Manufacturing</v>
      </c>
      <c r="E2214" t="str">
        <f>Table1[[#This Row],[IndustryCode]]&amp;" - "&amp;Table1[[#This Row],[ShortIndustryTitle]]</f>
        <v>3391 - Medical Equipment And Supplies Manufacturing</v>
      </c>
      <c r="F2214" t="s">
        <v>751</v>
      </c>
      <c r="G2214">
        <v>2012</v>
      </c>
      <c r="H2214">
        <v>107.9912876046</v>
      </c>
    </row>
    <row r="2215" spans="1:8" x14ac:dyDescent="0.3">
      <c r="A2215" t="s">
        <v>17</v>
      </c>
      <c r="B2215" s="12">
        <v>3391</v>
      </c>
      <c r="C2215" t="s">
        <v>198</v>
      </c>
      <c r="D2215" t="str">
        <f>_xlfn.XLOOKUP(Table1[[#This Row],[IndustryCode]],Metadata!$A$1:$A$64,Metadata!$F$1:$F$64,Table1[[#This Row],[IndustryTitle]])</f>
        <v>Medical Equipment And Supplies Manufacturing</v>
      </c>
      <c r="E2215" t="str">
        <f>Table1[[#This Row],[IndustryCode]]&amp;" - "&amp;Table1[[#This Row],[ShortIndustryTitle]]</f>
        <v>3391 - Medical Equipment And Supplies Manufacturing</v>
      </c>
      <c r="F2215" t="s">
        <v>751</v>
      </c>
      <c r="G2215">
        <v>2013</v>
      </c>
      <c r="H2215">
        <v>107.511787108383</v>
      </c>
    </row>
    <row r="2216" spans="1:8" x14ac:dyDescent="0.3">
      <c r="A2216" t="s">
        <v>17</v>
      </c>
      <c r="B2216" s="12">
        <v>3391</v>
      </c>
      <c r="C2216" t="s">
        <v>198</v>
      </c>
      <c r="D2216" t="str">
        <f>_xlfn.XLOOKUP(Table1[[#This Row],[IndustryCode]],Metadata!$A$1:$A$64,Metadata!$F$1:$F$64,Table1[[#This Row],[IndustryTitle]])</f>
        <v>Medical Equipment And Supplies Manufacturing</v>
      </c>
      <c r="E2216" t="str">
        <f>Table1[[#This Row],[IndustryCode]]&amp;" - "&amp;Table1[[#This Row],[ShortIndustryTitle]]</f>
        <v>3391 - Medical Equipment And Supplies Manufacturing</v>
      </c>
      <c r="F2216" t="s">
        <v>751</v>
      </c>
      <c r="G2216">
        <v>2014</v>
      </c>
      <c r="H2216">
        <v>108.13845931925199</v>
      </c>
    </row>
    <row r="2217" spans="1:8" x14ac:dyDescent="0.3">
      <c r="A2217" t="s">
        <v>17</v>
      </c>
      <c r="B2217" s="12">
        <v>3391</v>
      </c>
      <c r="C2217" t="s">
        <v>198</v>
      </c>
      <c r="D2217" t="str">
        <f>_xlfn.XLOOKUP(Table1[[#This Row],[IndustryCode]],Metadata!$A$1:$A$64,Metadata!$F$1:$F$64,Table1[[#This Row],[IndustryTitle]])</f>
        <v>Medical Equipment And Supplies Manufacturing</v>
      </c>
      <c r="E2217" t="str">
        <f>Table1[[#This Row],[IndustryCode]]&amp;" - "&amp;Table1[[#This Row],[ShortIndustryTitle]]</f>
        <v>3391 - Medical Equipment And Supplies Manufacturing</v>
      </c>
      <c r="F2217" t="s">
        <v>751</v>
      </c>
      <c r="G2217">
        <v>2015</v>
      </c>
      <c r="H2217">
        <v>109.235264732461</v>
      </c>
    </row>
    <row r="2218" spans="1:8" x14ac:dyDescent="0.3">
      <c r="A2218" t="s">
        <v>17</v>
      </c>
      <c r="B2218" s="12">
        <v>3391</v>
      </c>
      <c r="C2218" t="s">
        <v>198</v>
      </c>
      <c r="D2218" t="str">
        <f>_xlfn.XLOOKUP(Table1[[#This Row],[IndustryCode]],Metadata!$A$1:$A$64,Metadata!$F$1:$F$64,Table1[[#This Row],[IndustryTitle]])</f>
        <v>Medical Equipment And Supplies Manufacturing</v>
      </c>
      <c r="E2218" t="str">
        <f>Table1[[#This Row],[IndustryCode]]&amp;" - "&amp;Table1[[#This Row],[ShortIndustryTitle]]</f>
        <v>3391 - Medical Equipment And Supplies Manufacturing</v>
      </c>
      <c r="F2218" t="s">
        <v>751</v>
      </c>
      <c r="G2218">
        <v>2016</v>
      </c>
      <c r="H2218">
        <v>108.39018171908501</v>
      </c>
    </row>
    <row r="2219" spans="1:8" x14ac:dyDescent="0.3">
      <c r="A2219" t="s">
        <v>17</v>
      </c>
      <c r="B2219" s="12">
        <v>3391</v>
      </c>
      <c r="C2219" t="s">
        <v>198</v>
      </c>
      <c r="D2219" t="str">
        <f>_xlfn.XLOOKUP(Table1[[#This Row],[IndustryCode]],Metadata!$A$1:$A$64,Metadata!$F$1:$F$64,Table1[[#This Row],[IndustryTitle]])</f>
        <v>Medical Equipment And Supplies Manufacturing</v>
      </c>
      <c r="E2219" t="str">
        <f>Table1[[#This Row],[IndustryCode]]&amp;" - "&amp;Table1[[#This Row],[ShortIndustryTitle]]</f>
        <v>3391 - Medical Equipment And Supplies Manufacturing</v>
      </c>
      <c r="F2219" t="s">
        <v>751</v>
      </c>
      <c r="G2219">
        <v>2017</v>
      </c>
      <c r="H2219">
        <v>109.524624903798</v>
      </c>
    </row>
    <row r="2220" spans="1:8" x14ac:dyDescent="0.3">
      <c r="A2220" t="s">
        <v>17</v>
      </c>
      <c r="B2220" s="12">
        <v>3391</v>
      </c>
      <c r="C2220" t="s">
        <v>198</v>
      </c>
      <c r="D2220" t="str">
        <f>_xlfn.XLOOKUP(Table1[[#This Row],[IndustryCode]],Metadata!$A$1:$A$64,Metadata!$F$1:$F$64,Table1[[#This Row],[IndustryTitle]])</f>
        <v>Medical Equipment And Supplies Manufacturing</v>
      </c>
      <c r="E2220" t="str">
        <f>Table1[[#This Row],[IndustryCode]]&amp;" - "&amp;Table1[[#This Row],[ShortIndustryTitle]]</f>
        <v>3391 - Medical Equipment And Supplies Manufacturing</v>
      </c>
      <c r="F2220" t="s">
        <v>751</v>
      </c>
      <c r="G2220">
        <v>2018</v>
      </c>
      <c r="H2220">
        <v>110.630174371565</v>
      </c>
    </row>
    <row r="2221" spans="1:8" x14ac:dyDescent="0.3">
      <c r="A2221" t="s">
        <v>17</v>
      </c>
      <c r="B2221" s="12">
        <v>3391</v>
      </c>
      <c r="C2221" t="s">
        <v>198</v>
      </c>
      <c r="D2221" t="str">
        <f>_xlfn.XLOOKUP(Table1[[#This Row],[IndustryCode]],Metadata!$A$1:$A$64,Metadata!$F$1:$F$64,Table1[[#This Row],[IndustryTitle]])</f>
        <v>Medical Equipment And Supplies Manufacturing</v>
      </c>
      <c r="E2221" t="str">
        <f>Table1[[#This Row],[IndustryCode]]&amp;" - "&amp;Table1[[#This Row],[ShortIndustryTitle]]</f>
        <v>3391 - Medical Equipment And Supplies Manufacturing</v>
      </c>
      <c r="F2221" t="s">
        <v>751</v>
      </c>
      <c r="G2221">
        <v>2019</v>
      </c>
      <c r="H2221">
        <v>110.85348264376</v>
      </c>
    </row>
    <row r="2222" spans="1:8" x14ac:dyDescent="0.3">
      <c r="A2222" t="s">
        <v>17</v>
      </c>
      <c r="B2222" s="12">
        <v>3399</v>
      </c>
      <c r="C2222" t="s">
        <v>199</v>
      </c>
      <c r="D2222" t="str">
        <f>_xlfn.XLOOKUP(Table1[[#This Row],[IndustryCode]],Metadata!$A$1:$A$64,Metadata!$F$1:$F$64,Table1[[#This Row],[IndustryTitle]])</f>
        <v>Other Miscellaneous Manufacturing</v>
      </c>
      <c r="E2222" t="str">
        <f>Table1[[#This Row],[IndustryCode]]&amp;" - "&amp;Table1[[#This Row],[ShortIndustryTitle]]</f>
        <v>3399 - Other Miscellaneous Manufacturing</v>
      </c>
      <c r="F2222" t="s">
        <v>751</v>
      </c>
      <c r="G2222">
        <v>2005</v>
      </c>
      <c r="H2222">
        <v>100</v>
      </c>
    </row>
    <row r="2223" spans="1:8" x14ac:dyDescent="0.3">
      <c r="A2223" t="s">
        <v>17</v>
      </c>
      <c r="B2223" s="12">
        <v>3399</v>
      </c>
      <c r="C2223" t="s">
        <v>199</v>
      </c>
      <c r="D2223" t="str">
        <f>_xlfn.XLOOKUP(Table1[[#This Row],[IndustryCode]],Metadata!$A$1:$A$64,Metadata!$F$1:$F$64,Table1[[#This Row],[IndustryTitle]])</f>
        <v>Other Miscellaneous Manufacturing</v>
      </c>
      <c r="E2223" t="str">
        <f>Table1[[#This Row],[IndustryCode]]&amp;" - "&amp;Table1[[#This Row],[ShortIndustryTitle]]</f>
        <v>3399 - Other Miscellaneous Manufacturing</v>
      </c>
      <c r="F2223" t="s">
        <v>751</v>
      </c>
      <c r="G2223">
        <v>2006</v>
      </c>
      <c r="H2223">
        <v>99.840075990305905</v>
      </c>
    </row>
    <row r="2224" spans="1:8" x14ac:dyDescent="0.3">
      <c r="A2224" t="s">
        <v>17</v>
      </c>
      <c r="B2224" s="12">
        <v>3399</v>
      </c>
      <c r="C2224" t="s">
        <v>199</v>
      </c>
      <c r="D2224" t="str">
        <f>_xlfn.XLOOKUP(Table1[[#This Row],[IndustryCode]],Metadata!$A$1:$A$64,Metadata!$F$1:$F$64,Table1[[#This Row],[IndustryTitle]])</f>
        <v>Other Miscellaneous Manufacturing</v>
      </c>
      <c r="E2224" t="str">
        <f>Table1[[#This Row],[IndustryCode]]&amp;" - "&amp;Table1[[#This Row],[ShortIndustryTitle]]</f>
        <v>3399 - Other Miscellaneous Manufacturing</v>
      </c>
      <c r="F2224" t="s">
        <v>751</v>
      </c>
      <c r="G2224">
        <v>2007</v>
      </c>
      <c r="H2224">
        <v>101.105588238509</v>
      </c>
    </row>
    <row r="2225" spans="1:8" x14ac:dyDescent="0.3">
      <c r="A2225" t="s">
        <v>17</v>
      </c>
      <c r="B2225" s="12">
        <v>3399</v>
      </c>
      <c r="C2225" t="s">
        <v>199</v>
      </c>
      <c r="D2225" t="str">
        <f>_xlfn.XLOOKUP(Table1[[#This Row],[IndustryCode]],Metadata!$A$1:$A$64,Metadata!$F$1:$F$64,Table1[[#This Row],[IndustryTitle]])</f>
        <v>Other Miscellaneous Manufacturing</v>
      </c>
      <c r="E2225" t="str">
        <f>Table1[[#This Row],[IndustryCode]]&amp;" - "&amp;Table1[[#This Row],[ShortIndustryTitle]]</f>
        <v>3399 - Other Miscellaneous Manufacturing</v>
      </c>
      <c r="F2225" t="s">
        <v>751</v>
      </c>
      <c r="G2225">
        <v>2008</v>
      </c>
      <c r="H2225">
        <v>101.468651759618</v>
      </c>
    </row>
    <row r="2226" spans="1:8" x14ac:dyDescent="0.3">
      <c r="A2226" t="s">
        <v>17</v>
      </c>
      <c r="B2226" s="12">
        <v>3399</v>
      </c>
      <c r="C2226" t="s">
        <v>199</v>
      </c>
      <c r="D2226" t="str">
        <f>_xlfn.XLOOKUP(Table1[[#This Row],[IndustryCode]],Metadata!$A$1:$A$64,Metadata!$F$1:$F$64,Table1[[#This Row],[IndustryTitle]])</f>
        <v>Other Miscellaneous Manufacturing</v>
      </c>
      <c r="E2226" t="str">
        <f>Table1[[#This Row],[IndustryCode]]&amp;" - "&amp;Table1[[#This Row],[ShortIndustryTitle]]</f>
        <v>3399 - Other Miscellaneous Manufacturing</v>
      </c>
      <c r="F2226" t="s">
        <v>751</v>
      </c>
      <c r="G2226">
        <v>2009</v>
      </c>
      <c r="H2226">
        <v>103.46909611369701</v>
      </c>
    </row>
    <row r="2227" spans="1:8" x14ac:dyDescent="0.3">
      <c r="A2227" t="s">
        <v>17</v>
      </c>
      <c r="B2227" s="12">
        <v>3399</v>
      </c>
      <c r="C2227" t="s">
        <v>199</v>
      </c>
      <c r="D2227" t="str">
        <f>_xlfn.XLOOKUP(Table1[[#This Row],[IndustryCode]],Metadata!$A$1:$A$64,Metadata!$F$1:$F$64,Table1[[#This Row],[IndustryTitle]])</f>
        <v>Other Miscellaneous Manufacturing</v>
      </c>
      <c r="E2227" t="str">
        <f>Table1[[#This Row],[IndustryCode]]&amp;" - "&amp;Table1[[#This Row],[ShortIndustryTitle]]</f>
        <v>3399 - Other Miscellaneous Manufacturing</v>
      </c>
      <c r="F2227" t="s">
        <v>751</v>
      </c>
      <c r="G2227">
        <v>2010</v>
      </c>
      <c r="H2227">
        <v>104.445461479168</v>
      </c>
    </row>
    <row r="2228" spans="1:8" x14ac:dyDescent="0.3">
      <c r="A2228" t="s">
        <v>17</v>
      </c>
      <c r="B2228" s="12">
        <v>3399</v>
      </c>
      <c r="C2228" t="s">
        <v>199</v>
      </c>
      <c r="D2228" t="str">
        <f>_xlfn.XLOOKUP(Table1[[#This Row],[IndustryCode]],Metadata!$A$1:$A$64,Metadata!$F$1:$F$64,Table1[[#This Row],[IndustryTitle]])</f>
        <v>Other Miscellaneous Manufacturing</v>
      </c>
      <c r="E2228" t="str">
        <f>Table1[[#This Row],[IndustryCode]]&amp;" - "&amp;Table1[[#This Row],[ShortIndustryTitle]]</f>
        <v>3399 - Other Miscellaneous Manufacturing</v>
      </c>
      <c r="F2228" t="s">
        <v>751</v>
      </c>
      <c r="G2228">
        <v>2011</v>
      </c>
      <c r="H2228">
        <v>105.385719521957</v>
      </c>
    </row>
    <row r="2229" spans="1:8" x14ac:dyDescent="0.3">
      <c r="A2229" t="s">
        <v>17</v>
      </c>
      <c r="B2229" s="12">
        <v>3399</v>
      </c>
      <c r="C2229" t="s">
        <v>199</v>
      </c>
      <c r="D2229" t="str">
        <f>_xlfn.XLOOKUP(Table1[[#This Row],[IndustryCode]],Metadata!$A$1:$A$64,Metadata!$F$1:$F$64,Table1[[#This Row],[IndustryTitle]])</f>
        <v>Other Miscellaneous Manufacturing</v>
      </c>
      <c r="E2229" t="str">
        <f>Table1[[#This Row],[IndustryCode]]&amp;" - "&amp;Table1[[#This Row],[ShortIndustryTitle]]</f>
        <v>3399 - Other Miscellaneous Manufacturing</v>
      </c>
      <c r="F2229" t="s">
        <v>751</v>
      </c>
      <c r="G2229">
        <v>2012</v>
      </c>
      <c r="H2229">
        <v>104.253014584365</v>
      </c>
    </row>
    <row r="2230" spans="1:8" x14ac:dyDescent="0.3">
      <c r="A2230" t="s">
        <v>17</v>
      </c>
      <c r="B2230" s="12">
        <v>3399</v>
      </c>
      <c r="C2230" t="s">
        <v>199</v>
      </c>
      <c r="D2230" t="str">
        <f>_xlfn.XLOOKUP(Table1[[#This Row],[IndustryCode]],Metadata!$A$1:$A$64,Metadata!$F$1:$F$64,Table1[[#This Row],[IndustryTitle]])</f>
        <v>Other Miscellaneous Manufacturing</v>
      </c>
      <c r="E2230" t="str">
        <f>Table1[[#This Row],[IndustryCode]]&amp;" - "&amp;Table1[[#This Row],[ShortIndustryTitle]]</f>
        <v>3399 - Other Miscellaneous Manufacturing</v>
      </c>
      <c r="F2230" t="s">
        <v>751</v>
      </c>
      <c r="G2230">
        <v>2013</v>
      </c>
      <c r="H2230">
        <v>103.01806869452</v>
      </c>
    </row>
    <row r="2231" spans="1:8" x14ac:dyDescent="0.3">
      <c r="A2231" t="s">
        <v>17</v>
      </c>
      <c r="B2231" s="12">
        <v>3399</v>
      </c>
      <c r="C2231" t="s">
        <v>199</v>
      </c>
      <c r="D2231" t="str">
        <f>_xlfn.XLOOKUP(Table1[[#This Row],[IndustryCode]],Metadata!$A$1:$A$64,Metadata!$F$1:$F$64,Table1[[#This Row],[IndustryTitle]])</f>
        <v>Other Miscellaneous Manufacturing</v>
      </c>
      <c r="E2231" t="str">
        <f>Table1[[#This Row],[IndustryCode]]&amp;" - "&amp;Table1[[#This Row],[ShortIndustryTitle]]</f>
        <v>3399 - Other Miscellaneous Manufacturing</v>
      </c>
      <c r="F2231" t="s">
        <v>751</v>
      </c>
      <c r="G2231">
        <v>2014</v>
      </c>
      <c r="H2231">
        <v>103.220026039302</v>
      </c>
    </row>
    <row r="2232" spans="1:8" x14ac:dyDescent="0.3">
      <c r="A2232" t="s">
        <v>17</v>
      </c>
      <c r="B2232" s="12">
        <v>3399</v>
      </c>
      <c r="C2232" t="s">
        <v>199</v>
      </c>
      <c r="D2232" t="str">
        <f>_xlfn.XLOOKUP(Table1[[#This Row],[IndustryCode]],Metadata!$A$1:$A$64,Metadata!$F$1:$F$64,Table1[[#This Row],[IndustryTitle]])</f>
        <v>Other Miscellaneous Manufacturing</v>
      </c>
      <c r="E2232" t="str">
        <f>Table1[[#This Row],[IndustryCode]]&amp;" - "&amp;Table1[[#This Row],[ShortIndustryTitle]]</f>
        <v>3399 - Other Miscellaneous Manufacturing</v>
      </c>
      <c r="F2232" t="s">
        <v>751</v>
      </c>
      <c r="G2232">
        <v>2015</v>
      </c>
      <c r="H2232">
        <v>102.706815189401</v>
      </c>
    </row>
    <row r="2233" spans="1:8" x14ac:dyDescent="0.3">
      <c r="A2233" t="s">
        <v>17</v>
      </c>
      <c r="B2233" s="12">
        <v>3399</v>
      </c>
      <c r="C2233" t="s">
        <v>199</v>
      </c>
      <c r="D2233" t="str">
        <f>_xlfn.XLOOKUP(Table1[[#This Row],[IndustryCode]],Metadata!$A$1:$A$64,Metadata!$F$1:$F$64,Table1[[#This Row],[IndustryTitle]])</f>
        <v>Other Miscellaneous Manufacturing</v>
      </c>
      <c r="E2233" t="str">
        <f>Table1[[#This Row],[IndustryCode]]&amp;" - "&amp;Table1[[#This Row],[ShortIndustryTitle]]</f>
        <v>3399 - Other Miscellaneous Manufacturing</v>
      </c>
      <c r="F2233" t="s">
        <v>751</v>
      </c>
      <c r="G2233">
        <v>2016</v>
      </c>
      <c r="H2233">
        <v>104.62746232616099</v>
      </c>
    </row>
    <row r="2234" spans="1:8" x14ac:dyDescent="0.3">
      <c r="A2234" t="s">
        <v>17</v>
      </c>
      <c r="B2234" s="12">
        <v>3399</v>
      </c>
      <c r="C2234" t="s">
        <v>199</v>
      </c>
      <c r="D2234" t="str">
        <f>_xlfn.XLOOKUP(Table1[[#This Row],[IndustryCode]],Metadata!$A$1:$A$64,Metadata!$F$1:$F$64,Table1[[#This Row],[IndustryTitle]])</f>
        <v>Other Miscellaneous Manufacturing</v>
      </c>
      <c r="E2234" t="str">
        <f>Table1[[#This Row],[IndustryCode]]&amp;" - "&amp;Table1[[#This Row],[ShortIndustryTitle]]</f>
        <v>3399 - Other Miscellaneous Manufacturing</v>
      </c>
      <c r="F2234" t="s">
        <v>751</v>
      </c>
      <c r="G2234">
        <v>2017</v>
      </c>
      <c r="H2234">
        <v>104.248260313291</v>
      </c>
    </row>
    <row r="2235" spans="1:8" x14ac:dyDescent="0.3">
      <c r="A2235" t="s">
        <v>17</v>
      </c>
      <c r="B2235" s="12">
        <v>3399</v>
      </c>
      <c r="C2235" t="s">
        <v>199</v>
      </c>
      <c r="D2235" t="str">
        <f>_xlfn.XLOOKUP(Table1[[#This Row],[IndustryCode]],Metadata!$A$1:$A$64,Metadata!$F$1:$F$64,Table1[[#This Row],[IndustryTitle]])</f>
        <v>Other Miscellaneous Manufacturing</v>
      </c>
      <c r="E2235" t="str">
        <f>Table1[[#This Row],[IndustryCode]]&amp;" - "&amp;Table1[[#This Row],[ShortIndustryTitle]]</f>
        <v>3399 - Other Miscellaneous Manufacturing</v>
      </c>
      <c r="F2235" t="s">
        <v>751</v>
      </c>
      <c r="G2235">
        <v>2018</v>
      </c>
      <c r="H2235">
        <v>103.953085573381</v>
      </c>
    </row>
    <row r="2236" spans="1:8" x14ac:dyDescent="0.3">
      <c r="A2236" t="s">
        <v>17</v>
      </c>
      <c r="B2236" s="12">
        <v>3399</v>
      </c>
      <c r="C2236" t="s">
        <v>199</v>
      </c>
      <c r="D2236" t="str">
        <f>_xlfn.XLOOKUP(Table1[[#This Row],[IndustryCode]],Metadata!$A$1:$A$64,Metadata!$F$1:$F$64,Table1[[#This Row],[IndustryTitle]])</f>
        <v>Other Miscellaneous Manufacturing</v>
      </c>
      <c r="E2236" t="str">
        <f>Table1[[#This Row],[IndustryCode]]&amp;" - "&amp;Table1[[#This Row],[ShortIndustryTitle]]</f>
        <v>3399 - Other Miscellaneous Manufacturing</v>
      </c>
      <c r="F2236" t="s">
        <v>751</v>
      </c>
      <c r="G2236">
        <v>2019</v>
      </c>
      <c r="H2236">
        <v>103.90973396934901</v>
      </c>
    </row>
    <row r="2237" spans="1:8" x14ac:dyDescent="0.3">
      <c r="A2237" t="s">
        <v>17</v>
      </c>
      <c r="B2237" s="12">
        <v>42</v>
      </c>
      <c r="C2237" t="s">
        <v>47</v>
      </c>
      <c r="D2237" t="str">
        <f>_xlfn.XLOOKUP(Table1[[#This Row],[IndustryCode]],Metadata!$A$1:$A$64,Metadata!$F$1:$F$64,Table1[[#This Row],[IndustryTitle]])</f>
        <v>Wholesale Trade</v>
      </c>
      <c r="E2237" t="str">
        <f>Table1[[#This Row],[IndustryCode]]&amp;" - "&amp;Table1[[#This Row],[ShortIndustryTitle]]</f>
        <v>42 - Wholesale Trade</v>
      </c>
      <c r="F2237" t="s">
        <v>750</v>
      </c>
      <c r="G2237">
        <v>2005</v>
      </c>
      <c r="H2237">
        <v>100</v>
      </c>
    </row>
    <row r="2238" spans="1:8" x14ac:dyDescent="0.3">
      <c r="A2238" t="s">
        <v>17</v>
      </c>
      <c r="B2238" s="12">
        <v>42</v>
      </c>
      <c r="C2238" t="s">
        <v>47</v>
      </c>
      <c r="D2238" t="str">
        <f>_xlfn.XLOOKUP(Table1[[#This Row],[IndustryCode]],Metadata!$A$1:$A$64,Metadata!$F$1:$F$64,Table1[[#This Row],[IndustryTitle]])</f>
        <v>Wholesale Trade</v>
      </c>
      <c r="E2238" t="str">
        <f>Table1[[#This Row],[IndustryCode]]&amp;" - "&amp;Table1[[#This Row],[ShortIndustryTitle]]</f>
        <v>42 - Wholesale Trade</v>
      </c>
      <c r="F2238" t="s">
        <v>750</v>
      </c>
      <c r="G2238">
        <v>2006</v>
      </c>
      <c r="H2238">
        <v>100.77142457334899</v>
      </c>
    </row>
    <row r="2239" spans="1:8" x14ac:dyDescent="0.3">
      <c r="A2239" t="s">
        <v>17</v>
      </c>
      <c r="B2239" s="12">
        <v>42</v>
      </c>
      <c r="C2239" t="s">
        <v>47</v>
      </c>
      <c r="D2239" t="str">
        <f>_xlfn.XLOOKUP(Table1[[#This Row],[IndustryCode]],Metadata!$A$1:$A$64,Metadata!$F$1:$F$64,Table1[[#This Row],[IndustryTitle]])</f>
        <v>Wholesale Trade</v>
      </c>
      <c r="E2239" t="str">
        <f>Table1[[#This Row],[IndustryCode]]&amp;" - "&amp;Table1[[#This Row],[ShortIndustryTitle]]</f>
        <v>42 - Wholesale Trade</v>
      </c>
      <c r="F2239" t="s">
        <v>750</v>
      </c>
      <c r="G2239">
        <v>2007</v>
      </c>
      <c r="H2239">
        <v>101.85833387986</v>
      </c>
    </row>
    <row r="2240" spans="1:8" x14ac:dyDescent="0.3">
      <c r="A2240" t="s">
        <v>17</v>
      </c>
      <c r="B2240" s="12">
        <v>42</v>
      </c>
      <c r="C2240" t="s">
        <v>47</v>
      </c>
      <c r="D2240" t="str">
        <f>_xlfn.XLOOKUP(Table1[[#This Row],[IndustryCode]],Metadata!$A$1:$A$64,Metadata!$F$1:$F$64,Table1[[#This Row],[IndustryTitle]])</f>
        <v>Wholesale Trade</v>
      </c>
      <c r="E2240" t="str">
        <f>Table1[[#This Row],[IndustryCode]]&amp;" - "&amp;Table1[[#This Row],[ShortIndustryTitle]]</f>
        <v>42 - Wholesale Trade</v>
      </c>
      <c r="F2240" t="s">
        <v>750</v>
      </c>
      <c r="G2240">
        <v>2008</v>
      </c>
      <c r="H2240">
        <v>102.093079571576</v>
      </c>
    </row>
    <row r="2241" spans="1:8" x14ac:dyDescent="0.3">
      <c r="A2241" t="s">
        <v>17</v>
      </c>
      <c r="B2241" s="12">
        <v>42</v>
      </c>
      <c r="C2241" t="s">
        <v>47</v>
      </c>
      <c r="D2241" t="str">
        <f>_xlfn.XLOOKUP(Table1[[#This Row],[IndustryCode]],Metadata!$A$1:$A$64,Metadata!$F$1:$F$64,Table1[[#This Row],[IndustryTitle]])</f>
        <v>Wholesale Trade</v>
      </c>
      <c r="E2241" t="str">
        <f>Table1[[#This Row],[IndustryCode]]&amp;" - "&amp;Table1[[#This Row],[ShortIndustryTitle]]</f>
        <v>42 - Wholesale Trade</v>
      </c>
      <c r="F2241" t="s">
        <v>750</v>
      </c>
      <c r="G2241">
        <v>2009</v>
      </c>
      <c r="H2241">
        <v>102.336474138216</v>
      </c>
    </row>
    <row r="2242" spans="1:8" x14ac:dyDescent="0.3">
      <c r="A2242" t="s">
        <v>17</v>
      </c>
      <c r="B2242" s="12">
        <v>42</v>
      </c>
      <c r="C2242" t="s">
        <v>47</v>
      </c>
      <c r="D2242" t="str">
        <f>_xlfn.XLOOKUP(Table1[[#This Row],[IndustryCode]],Metadata!$A$1:$A$64,Metadata!$F$1:$F$64,Table1[[#This Row],[IndustryTitle]])</f>
        <v>Wholesale Trade</v>
      </c>
      <c r="E2242" t="str">
        <f>Table1[[#This Row],[IndustryCode]]&amp;" - "&amp;Table1[[#This Row],[ShortIndustryTitle]]</f>
        <v>42 - Wholesale Trade</v>
      </c>
      <c r="F2242" t="s">
        <v>750</v>
      </c>
      <c r="G2242">
        <v>2010</v>
      </c>
      <c r="H2242">
        <v>102.628610843979</v>
      </c>
    </row>
    <row r="2243" spans="1:8" x14ac:dyDescent="0.3">
      <c r="A2243" t="s">
        <v>17</v>
      </c>
      <c r="B2243" s="12">
        <v>42</v>
      </c>
      <c r="C2243" t="s">
        <v>47</v>
      </c>
      <c r="D2243" t="str">
        <f>_xlfn.XLOOKUP(Table1[[#This Row],[IndustryCode]],Metadata!$A$1:$A$64,Metadata!$F$1:$F$64,Table1[[#This Row],[IndustryTitle]])</f>
        <v>Wholesale Trade</v>
      </c>
      <c r="E2243" t="str">
        <f>Table1[[#This Row],[IndustryCode]]&amp;" - "&amp;Table1[[#This Row],[ShortIndustryTitle]]</f>
        <v>42 - Wholesale Trade</v>
      </c>
      <c r="F2243" t="s">
        <v>750</v>
      </c>
      <c r="G2243">
        <v>2011</v>
      </c>
      <c r="H2243">
        <v>103.77649247034201</v>
      </c>
    </row>
    <row r="2244" spans="1:8" x14ac:dyDescent="0.3">
      <c r="A2244" t="s">
        <v>17</v>
      </c>
      <c r="B2244" s="12">
        <v>42</v>
      </c>
      <c r="C2244" t="s">
        <v>47</v>
      </c>
      <c r="D2244" t="str">
        <f>_xlfn.XLOOKUP(Table1[[#This Row],[IndustryCode]],Metadata!$A$1:$A$64,Metadata!$F$1:$F$64,Table1[[#This Row],[IndustryTitle]])</f>
        <v>Wholesale Trade</v>
      </c>
      <c r="E2244" t="str">
        <f>Table1[[#This Row],[IndustryCode]]&amp;" - "&amp;Table1[[#This Row],[ShortIndustryTitle]]</f>
        <v>42 - Wholesale Trade</v>
      </c>
      <c r="F2244" t="s">
        <v>750</v>
      </c>
      <c r="G2244">
        <v>2012</v>
      </c>
      <c r="H2244">
        <v>103.659039936597</v>
      </c>
    </row>
    <row r="2245" spans="1:8" x14ac:dyDescent="0.3">
      <c r="A2245" t="s">
        <v>17</v>
      </c>
      <c r="B2245" s="12">
        <v>42</v>
      </c>
      <c r="C2245" t="s">
        <v>47</v>
      </c>
      <c r="D2245" t="str">
        <f>_xlfn.XLOOKUP(Table1[[#This Row],[IndustryCode]],Metadata!$A$1:$A$64,Metadata!$F$1:$F$64,Table1[[#This Row],[IndustryTitle]])</f>
        <v>Wholesale Trade</v>
      </c>
      <c r="E2245" t="str">
        <f>Table1[[#This Row],[IndustryCode]]&amp;" - "&amp;Table1[[#This Row],[ShortIndustryTitle]]</f>
        <v>42 - Wholesale Trade</v>
      </c>
      <c r="F2245" t="s">
        <v>750</v>
      </c>
      <c r="G2245">
        <v>2013</v>
      </c>
      <c r="H2245">
        <v>104.057616097627</v>
      </c>
    </row>
    <row r="2246" spans="1:8" x14ac:dyDescent="0.3">
      <c r="A2246" t="s">
        <v>17</v>
      </c>
      <c r="B2246" s="12">
        <v>42</v>
      </c>
      <c r="C2246" t="s">
        <v>47</v>
      </c>
      <c r="D2246" t="str">
        <f>_xlfn.XLOOKUP(Table1[[#This Row],[IndustryCode]],Metadata!$A$1:$A$64,Metadata!$F$1:$F$64,Table1[[#This Row],[IndustryTitle]])</f>
        <v>Wholesale Trade</v>
      </c>
      <c r="E2246" t="str">
        <f>Table1[[#This Row],[IndustryCode]]&amp;" - "&amp;Table1[[#This Row],[ShortIndustryTitle]]</f>
        <v>42 - Wholesale Trade</v>
      </c>
      <c r="F2246" t="s">
        <v>750</v>
      </c>
      <c r="G2246">
        <v>2014</v>
      </c>
      <c r="H2246">
        <v>104.204488414474</v>
      </c>
    </row>
    <row r="2247" spans="1:8" x14ac:dyDescent="0.3">
      <c r="A2247" t="s">
        <v>17</v>
      </c>
      <c r="B2247" s="12">
        <v>42</v>
      </c>
      <c r="C2247" t="s">
        <v>47</v>
      </c>
      <c r="D2247" t="str">
        <f>_xlfn.XLOOKUP(Table1[[#This Row],[IndustryCode]],Metadata!$A$1:$A$64,Metadata!$F$1:$F$64,Table1[[#This Row],[IndustryTitle]])</f>
        <v>Wholesale Trade</v>
      </c>
      <c r="E2247" t="str">
        <f>Table1[[#This Row],[IndustryCode]]&amp;" - "&amp;Table1[[#This Row],[ShortIndustryTitle]]</f>
        <v>42 - Wholesale Trade</v>
      </c>
      <c r="F2247" t="s">
        <v>750</v>
      </c>
      <c r="G2247">
        <v>2015</v>
      </c>
      <c r="H2247">
        <v>104.457066104364</v>
      </c>
    </row>
    <row r="2248" spans="1:8" x14ac:dyDescent="0.3">
      <c r="A2248" t="s">
        <v>17</v>
      </c>
      <c r="B2248" s="12">
        <v>42</v>
      </c>
      <c r="C2248" t="s">
        <v>47</v>
      </c>
      <c r="D2248" t="str">
        <f>_xlfn.XLOOKUP(Table1[[#This Row],[IndustryCode]],Metadata!$A$1:$A$64,Metadata!$F$1:$F$64,Table1[[#This Row],[IndustryTitle]])</f>
        <v>Wholesale Trade</v>
      </c>
      <c r="E2248" t="str">
        <f>Table1[[#This Row],[IndustryCode]]&amp;" - "&amp;Table1[[#This Row],[ShortIndustryTitle]]</f>
        <v>42 - Wholesale Trade</v>
      </c>
      <c r="F2248" t="s">
        <v>750</v>
      </c>
      <c r="G2248">
        <v>2016</v>
      </c>
      <c r="H2248">
        <v>104.226620863409</v>
      </c>
    </row>
    <row r="2249" spans="1:8" x14ac:dyDescent="0.3">
      <c r="A2249" t="s">
        <v>17</v>
      </c>
      <c r="B2249" s="12">
        <v>42</v>
      </c>
      <c r="C2249" t="s">
        <v>47</v>
      </c>
      <c r="D2249" t="str">
        <f>_xlfn.XLOOKUP(Table1[[#This Row],[IndustryCode]],Metadata!$A$1:$A$64,Metadata!$F$1:$F$64,Table1[[#This Row],[IndustryTitle]])</f>
        <v>Wholesale Trade</v>
      </c>
      <c r="E2249" t="str">
        <f>Table1[[#This Row],[IndustryCode]]&amp;" - "&amp;Table1[[#This Row],[ShortIndustryTitle]]</f>
        <v>42 - Wholesale Trade</v>
      </c>
      <c r="F2249" t="s">
        <v>750</v>
      </c>
      <c r="G2249">
        <v>2017</v>
      </c>
      <c r="H2249">
        <v>104.760593248974</v>
      </c>
    </row>
    <row r="2250" spans="1:8" x14ac:dyDescent="0.3">
      <c r="A2250" t="s">
        <v>17</v>
      </c>
      <c r="B2250" s="12">
        <v>42</v>
      </c>
      <c r="C2250" t="s">
        <v>47</v>
      </c>
      <c r="D2250" t="str">
        <f>_xlfn.XLOOKUP(Table1[[#This Row],[IndustryCode]],Metadata!$A$1:$A$64,Metadata!$F$1:$F$64,Table1[[#This Row],[IndustryTitle]])</f>
        <v>Wholesale Trade</v>
      </c>
      <c r="E2250" t="str">
        <f>Table1[[#This Row],[IndustryCode]]&amp;" - "&amp;Table1[[#This Row],[ShortIndustryTitle]]</f>
        <v>42 - Wholesale Trade</v>
      </c>
      <c r="F2250" t="s">
        <v>750</v>
      </c>
      <c r="G2250">
        <v>2018</v>
      </c>
      <c r="H2250">
        <v>104.50483913512301</v>
      </c>
    </row>
    <row r="2251" spans="1:8" x14ac:dyDescent="0.3">
      <c r="A2251" t="s">
        <v>17</v>
      </c>
      <c r="B2251" s="12">
        <v>42</v>
      </c>
      <c r="C2251" t="s">
        <v>47</v>
      </c>
      <c r="D2251" t="str">
        <f>_xlfn.XLOOKUP(Table1[[#This Row],[IndustryCode]],Metadata!$A$1:$A$64,Metadata!$F$1:$F$64,Table1[[#This Row],[IndustryTitle]])</f>
        <v>Wholesale Trade</v>
      </c>
      <c r="E2251" t="str">
        <f>Table1[[#This Row],[IndustryCode]]&amp;" - "&amp;Table1[[#This Row],[ShortIndustryTitle]]</f>
        <v>42 - Wholesale Trade</v>
      </c>
      <c r="F2251" t="s">
        <v>750</v>
      </c>
      <c r="G2251">
        <v>2019</v>
      </c>
      <c r="H2251">
        <v>104.75520557037299</v>
      </c>
    </row>
    <row r="2252" spans="1:8" x14ac:dyDescent="0.3">
      <c r="A2252" t="s">
        <v>17</v>
      </c>
      <c r="B2252" s="12">
        <v>4231</v>
      </c>
      <c r="C2252" t="s">
        <v>200</v>
      </c>
      <c r="D2252" t="str">
        <f>_xlfn.XLOOKUP(Table1[[#This Row],[IndustryCode]],Metadata!$A$1:$A$64,Metadata!$F$1:$F$64,Table1[[#This Row],[IndustryTitle]])</f>
        <v xml:space="preserve">Motor Vehicle And Motor Vehicle Parts And Supplies Merchant Wholesalers </v>
      </c>
      <c r="E2252" t="str">
        <f>Table1[[#This Row],[IndustryCode]]&amp;" - "&amp;Table1[[#This Row],[ShortIndustryTitle]]</f>
        <v xml:space="preserve">4231 - Motor Vehicle And Motor Vehicle Parts And Supplies Merchant Wholesalers </v>
      </c>
      <c r="F2252" t="s">
        <v>751</v>
      </c>
      <c r="G2252">
        <v>2005</v>
      </c>
      <c r="H2252">
        <v>100</v>
      </c>
    </row>
    <row r="2253" spans="1:8" x14ac:dyDescent="0.3">
      <c r="A2253" t="s">
        <v>17</v>
      </c>
      <c r="B2253" s="12">
        <v>4231</v>
      </c>
      <c r="C2253" t="s">
        <v>200</v>
      </c>
      <c r="D2253" t="str">
        <f>_xlfn.XLOOKUP(Table1[[#This Row],[IndustryCode]],Metadata!$A$1:$A$64,Metadata!$F$1:$F$64,Table1[[#This Row],[IndustryTitle]])</f>
        <v xml:space="preserve">Motor Vehicle And Motor Vehicle Parts And Supplies Merchant Wholesalers </v>
      </c>
      <c r="E2253" t="str">
        <f>Table1[[#This Row],[IndustryCode]]&amp;" - "&amp;Table1[[#This Row],[ShortIndustryTitle]]</f>
        <v xml:space="preserve">4231 - Motor Vehicle And Motor Vehicle Parts And Supplies Merchant Wholesalers </v>
      </c>
      <c r="F2253" t="s">
        <v>751</v>
      </c>
      <c r="G2253">
        <v>2006</v>
      </c>
      <c r="H2253">
        <v>99.125399522094696</v>
      </c>
    </row>
    <row r="2254" spans="1:8" x14ac:dyDescent="0.3">
      <c r="A2254" t="s">
        <v>17</v>
      </c>
      <c r="B2254" s="12">
        <v>4231</v>
      </c>
      <c r="C2254" t="s">
        <v>200</v>
      </c>
      <c r="D2254" t="str">
        <f>_xlfn.XLOOKUP(Table1[[#This Row],[IndustryCode]],Metadata!$A$1:$A$64,Metadata!$F$1:$F$64,Table1[[#This Row],[IndustryTitle]])</f>
        <v xml:space="preserve">Motor Vehicle And Motor Vehicle Parts And Supplies Merchant Wholesalers </v>
      </c>
      <c r="E2254" t="str">
        <f>Table1[[#This Row],[IndustryCode]]&amp;" - "&amp;Table1[[#This Row],[ShortIndustryTitle]]</f>
        <v xml:space="preserve">4231 - Motor Vehicle And Motor Vehicle Parts And Supplies Merchant Wholesalers </v>
      </c>
      <c r="F2254" t="s">
        <v>751</v>
      </c>
      <c r="G2254">
        <v>2007</v>
      </c>
      <c r="H2254">
        <v>99.804193171774202</v>
      </c>
    </row>
    <row r="2255" spans="1:8" x14ac:dyDescent="0.3">
      <c r="A2255" t="s">
        <v>17</v>
      </c>
      <c r="B2255" s="12">
        <v>4231</v>
      </c>
      <c r="C2255" t="s">
        <v>200</v>
      </c>
      <c r="D2255" t="str">
        <f>_xlfn.XLOOKUP(Table1[[#This Row],[IndustryCode]],Metadata!$A$1:$A$64,Metadata!$F$1:$F$64,Table1[[#This Row],[IndustryTitle]])</f>
        <v xml:space="preserve">Motor Vehicle And Motor Vehicle Parts And Supplies Merchant Wholesalers </v>
      </c>
      <c r="E2255" t="str">
        <f>Table1[[#This Row],[IndustryCode]]&amp;" - "&amp;Table1[[#This Row],[ShortIndustryTitle]]</f>
        <v xml:space="preserve">4231 - Motor Vehicle And Motor Vehicle Parts And Supplies Merchant Wholesalers </v>
      </c>
      <c r="F2255" t="s">
        <v>751</v>
      </c>
      <c r="G2255">
        <v>2008</v>
      </c>
      <c r="H2255">
        <v>101.27246929621199</v>
      </c>
    </row>
    <row r="2256" spans="1:8" x14ac:dyDescent="0.3">
      <c r="A2256" t="s">
        <v>17</v>
      </c>
      <c r="B2256" s="12">
        <v>4231</v>
      </c>
      <c r="C2256" t="s">
        <v>200</v>
      </c>
      <c r="D2256" t="str">
        <f>_xlfn.XLOOKUP(Table1[[#This Row],[IndustryCode]],Metadata!$A$1:$A$64,Metadata!$F$1:$F$64,Table1[[#This Row],[IndustryTitle]])</f>
        <v xml:space="preserve">Motor Vehicle And Motor Vehicle Parts And Supplies Merchant Wholesalers </v>
      </c>
      <c r="E2256" t="str">
        <f>Table1[[#This Row],[IndustryCode]]&amp;" - "&amp;Table1[[#This Row],[ShortIndustryTitle]]</f>
        <v xml:space="preserve">4231 - Motor Vehicle And Motor Vehicle Parts And Supplies Merchant Wholesalers </v>
      </c>
      <c r="F2256" t="s">
        <v>751</v>
      </c>
      <c r="G2256">
        <v>2009</v>
      </c>
      <c r="H2256">
        <v>101.161645670369</v>
      </c>
    </row>
    <row r="2257" spans="1:8" x14ac:dyDescent="0.3">
      <c r="A2257" t="s">
        <v>17</v>
      </c>
      <c r="B2257" s="12">
        <v>4231</v>
      </c>
      <c r="C2257" t="s">
        <v>200</v>
      </c>
      <c r="D2257" t="str">
        <f>_xlfn.XLOOKUP(Table1[[#This Row],[IndustryCode]],Metadata!$A$1:$A$64,Metadata!$F$1:$F$64,Table1[[#This Row],[IndustryTitle]])</f>
        <v xml:space="preserve">Motor Vehicle And Motor Vehicle Parts And Supplies Merchant Wholesalers </v>
      </c>
      <c r="E2257" t="str">
        <f>Table1[[#This Row],[IndustryCode]]&amp;" - "&amp;Table1[[#This Row],[ShortIndustryTitle]]</f>
        <v xml:space="preserve">4231 - Motor Vehicle And Motor Vehicle Parts And Supplies Merchant Wholesalers </v>
      </c>
      <c r="F2257" t="s">
        <v>751</v>
      </c>
      <c r="G2257">
        <v>2010</v>
      </c>
      <c r="H2257">
        <v>101.05546008773101</v>
      </c>
    </row>
    <row r="2258" spans="1:8" x14ac:dyDescent="0.3">
      <c r="A2258" t="s">
        <v>17</v>
      </c>
      <c r="B2258" s="12">
        <v>4231</v>
      </c>
      <c r="C2258" t="s">
        <v>200</v>
      </c>
      <c r="D2258" t="str">
        <f>_xlfn.XLOOKUP(Table1[[#This Row],[IndustryCode]],Metadata!$A$1:$A$64,Metadata!$F$1:$F$64,Table1[[#This Row],[IndustryTitle]])</f>
        <v xml:space="preserve">Motor Vehicle And Motor Vehicle Parts And Supplies Merchant Wholesalers </v>
      </c>
      <c r="E2258" t="str">
        <f>Table1[[#This Row],[IndustryCode]]&amp;" - "&amp;Table1[[#This Row],[ShortIndustryTitle]]</f>
        <v xml:space="preserve">4231 - Motor Vehicle And Motor Vehicle Parts And Supplies Merchant Wholesalers </v>
      </c>
      <c r="F2258" t="s">
        <v>751</v>
      </c>
      <c r="G2258">
        <v>2011</v>
      </c>
      <c r="H2258">
        <v>101.39150179404101</v>
      </c>
    </row>
    <row r="2259" spans="1:8" x14ac:dyDescent="0.3">
      <c r="A2259" t="s">
        <v>17</v>
      </c>
      <c r="B2259" s="12">
        <v>4231</v>
      </c>
      <c r="C2259" t="s">
        <v>200</v>
      </c>
      <c r="D2259" t="str">
        <f>_xlfn.XLOOKUP(Table1[[#This Row],[IndustryCode]],Metadata!$A$1:$A$64,Metadata!$F$1:$F$64,Table1[[#This Row],[IndustryTitle]])</f>
        <v xml:space="preserve">Motor Vehicle And Motor Vehicle Parts And Supplies Merchant Wholesalers </v>
      </c>
      <c r="E2259" t="str">
        <f>Table1[[#This Row],[IndustryCode]]&amp;" - "&amp;Table1[[#This Row],[ShortIndustryTitle]]</f>
        <v xml:space="preserve">4231 - Motor Vehicle And Motor Vehicle Parts And Supplies Merchant Wholesalers </v>
      </c>
      <c r="F2259" t="s">
        <v>751</v>
      </c>
      <c r="G2259">
        <v>2012</v>
      </c>
      <c r="H2259">
        <v>100.10453259653301</v>
      </c>
    </row>
    <row r="2260" spans="1:8" x14ac:dyDescent="0.3">
      <c r="A2260" t="s">
        <v>17</v>
      </c>
      <c r="B2260" s="12">
        <v>4231</v>
      </c>
      <c r="C2260" t="s">
        <v>200</v>
      </c>
      <c r="D2260" t="str">
        <f>_xlfn.XLOOKUP(Table1[[#This Row],[IndustryCode]],Metadata!$A$1:$A$64,Metadata!$F$1:$F$64,Table1[[#This Row],[IndustryTitle]])</f>
        <v xml:space="preserve">Motor Vehicle And Motor Vehicle Parts And Supplies Merchant Wholesalers </v>
      </c>
      <c r="E2260" t="str">
        <f>Table1[[#This Row],[IndustryCode]]&amp;" - "&amp;Table1[[#This Row],[ShortIndustryTitle]]</f>
        <v xml:space="preserve">4231 - Motor Vehicle And Motor Vehicle Parts And Supplies Merchant Wholesalers </v>
      </c>
      <c r="F2260" t="s">
        <v>751</v>
      </c>
      <c r="G2260">
        <v>2013</v>
      </c>
      <c r="H2260">
        <v>100.800018246573</v>
      </c>
    </row>
    <row r="2261" spans="1:8" x14ac:dyDescent="0.3">
      <c r="A2261" t="s">
        <v>17</v>
      </c>
      <c r="B2261" s="12">
        <v>4231</v>
      </c>
      <c r="C2261" t="s">
        <v>200</v>
      </c>
      <c r="D2261" t="str">
        <f>_xlfn.XLOOKUP(Table1[[#This Row],[IndustryCode]],Metadata!$A$1:$A$64,Metadata!$F$1:$F$64,Table1[[#This Row],[IndustryTitle]])</f>
        <v xml:space="preserve">Motor Vehicle And Motor Vehicle Parts And Supplies Merchant Wholesalers </v>
      </c>
      <c r="E2261" t="str">
        <f>Table1[[#This Row],[IndustryCode]]&amp;" - "&amp;Table1[[#This Row],[ShortIndustryTitle]]</f>
        <v xml:space="preserve">4231 - Motor Vehicle And Motor Vehicle Parts And Supplies Merchant Wholesalers </v>
      </c>
      <c r="F2261" t="s">
        <v>751</v>
      </c>
      <c r="G2261">
        <v>2014</v>
      </c>
      <c r="H2261">
        <v>98.649406333633095</v>
      </c>
    </row>
    <row r="2262" spans="1:8" x14ac:dyDescent="0.3">
      <c r="A2262" t="s">
        <v>17</v>
      </c>
      <c r="B2262" s="12">
        <v>4231</v>
      </c>
      <c r="C2262" t="s">
        <v>200</v>
      </c>
      <c r="D2262" t="str">
        <f>_xlfn.XLOOKUP(Table1[[#This Row],[IndustryCode]],Metadata!$A$1:$A$64,Metadata!$F$1:$F$64,Table1[[#This Row],[IndustryTitle]])</f>
        <v xml:space="preserve">Motor Vehicle And Motor Vehicle Parts And Supplies Merchant Wholesalers </v>
      </c>
      <c r="E2262" t="str">
        <f>Table1[[#This Row],[IndustryCode]]&amp;" - "&amp;Table1[[#This Row],[ShortIndustryTitle]]</f>
        <v xml:space="preserve">4231 - Motor Vehicle And Motor Vehicle Parts And Supplies Merchant Wholesalers </v>
      </c>
      <c r="F2262" t="s">
        <v>751</v>
      </c>
      <c r="G2262">
        <v>2015</v>
      </c>
      <c r="H2262">
        <v>99.661230465198003</v>
      </c>
    </row>
    <row r="2263" spans="1:8" x14ac:dyDescent="0.3">
      <c r="A2263" t="s">
        <v>17</v>
      </c>
      <c r="B2263" s="12">
        <v>4231</v>
      </c>
      <c r="C2263" t="s">
        <v>200</v>
      </c>
      <c r="D2263" t="str">
        <f>_xlfn.XLOOKUP(Table1[[#This Row],[IndustryCode]],Metadata!$A$1:$A$64,Metadata!$F$1:$F$64,Table1[[#This Row],[IndustryTitle]])</f>
        <v xml:space="preserve">Motor Vehicle And Motor Vehicle Parts And Supplies Merchant Wholesalers </v>
      </c>
      <c r="E2263" t="str">
        <f>Table1[[#This Row],[IndustryCode]]&amp;" - "&amp;Table1[[#This Row],[ShortIndustryTitle]]</f>
        <v xml:space="preserve">4231 - Motor Vehicle And Motor Vehicle Parts And Supplies Merchant Wholesalers </v>
      </c>
      <c r="F2263" t="s">
        <v>751</v>
      </c>
      <c r="G2263">
        <v>2016</v>
      </c>
      <c r="H2263">
        <v>100.560651691782</v>
      </c>
    </row>
    <row r="2264" spans="1:8" x14ac:dyDescent="0.3">
      <c r="A2264" t="s">
        <v>17</v>
      </c>
      <c r="B2264" s="12">
        <v>4231</v>
      </c>
      <c r="C2264" t="s">
        <v>200</v>
      </c>
      <c r="D2264" t="str">
        <f>_xlfn.XLOOKUP(Table1[[#This Row],[IndustryCode]],Metadata!$A$1:$A$64,Metadata!$F$1:$F$64,Table1[[#This Row],[IndustryTitle]])</f>
        <v xml:space="preserve">Motor Vehicle And Motor Vehicle Parts And Supplies Merchant Wholesalers </v>
      </c>
      <c r="E2264" t="str">
        <f>Table1[[#This Row],[IndustryCode]]&amp;" - "&amp;Table1[[#This Row],[ShortIndustryTitle]]</f>
        <v xml:space="preserve">4231 - Motor Vehicle And Motor Vehicle Parts And Supplies Merchant Wholesalers </v>
      </c>
      <c r="F2264" t="s">
        <v>751</v>
      </c>
      <c r="G2264">
        <v>2017</v>
      </c>
      <c r="H2264">
        <v>101.96220133813701</v>
      </c>
    </row>
    <row r="2265" spans="1:8" x14ac:dyDescent="0.3">
      <c r="A2265" t="s">
        <v>17</v>
      </c>
      <c r="B2265" s="12">
        <v>4231</v>
      </c>
      <c r="C2265" t="s">
        <v>200</v>
      </c>
      <c r="D2265" t="str">
        <f>_xlfn.XLOOKUP(Table1[[#This Row],[IndustryCode]],Metadata!$A$1:$A$64,Metadata!$F$1:$F$64,Table1[[#This Row],[IndustryTitle]])</f>
        <v xml:space="preserve">Motor Vehicle And Motor Vehicle Parts And Supplies Merchant Wholesalers </v>
      </c>
      <c r="E2265" t="str">
        <f>Table1[[#This Row],[IndustryCode]]&amp;" - "&amp;Table1[[#This Row],[ShortIndustryTitle]]</f>
        <v xml:space="preserve">4231 - Motor Vehicle And Motor Vehicle Parts And Supplies Merchant Wholesalers </v>
      </c>
      <c r="F2265" t="s">
        <v>751</v>
      </c>
      <c r="G2265">
        <v>2018</v>
      </c>
      <c r="H2265">
        <v>100.85601942493</v>
      </c>
    </row>
    <row r="2266" spans="1:8" x14ac:dyDescent="0.3">
      <c r="A2266" t="s">
        <v>17</v>
      </c>
      <c r="B2266" s="12">
        <v>4231</v>
      </c>
      <c r="C2266" t="s">
        <v>200</v>
      </c>
      <c r="D2266" t="str">
        <f>_xlfn.XLOOKUP(Table1[[#This Row],[IndustryCode]],Metadata!$A$1:$A$64,Metadata!$F$1:$F$64,Table1[[#This Row],[IndustryTitle]])</f>
        <v xml:space="preserve">Motor Vehicle And Motor Vehicle Parts And Supplies Merchant Wholesalers </v>
      </c>
      <c r="E2266" t="str">
        <f>Table1[[#This Row],[IndustryCode]]&amp;" - "&amp;Table1[[#This Row],[ShortIndustryTitle]]</f>
        <v xml:space="preserve">4231 - Motor Vehicle And Motor Vehicle Parts And Supplies Merchant Wholesalers </v>
      </c>
      <c r="F2266" t="s">
        <v>751</v>
      </c>
      <c r="G2266">
        <v>2019</v>
      </c>
      <c r="H2266">
        <v>99.287962636090498</v>
      </c>
    </row>
    <row r="2267" spans="1:8" x14ac:dyDescent="0.3">
      <c r="A2267" t="s">
        <v>17</v>
      </c>
      <c r="B2267" s="12">
        <v>4232</v>
      </c>
      <c r="C2267" t="s">
        <v>201</v>
      </c>
      <c r="D2267" t="str">
        <f>_xlfn.XLOOKUP(Table1[[#This Row],[IndustryCode]],Metadata!$A$1:$A$64,Metadata!$F$1:$F$64,Table1[[#This Row],[IndustryTitle]])</f>
        <v xml:space="preserve">Furniture And Home Furnishing Merchant Wholesalers </v>
      </c>
      <c r="E2267" t="str">
        <f>Table1[[#This Row],[IndustryCode]]&amp;" - "&amp;Table1[[#This Row],[ShortIndustryTitle]]</f>
        <v xml:space="preserve">4232 - Furniture And Home Furnishing Merchant Wholesalers </v>
      </c>
      <c r="F2267" t="s">
        <v>751</v>
      </c>
      <c r="G2267">
        <v>2005</v>
      </c>
      <c r="H2267">
        <v>100</v>
      </c>
    </row>
    <row r="2268" spans="1:8" x14ac:dyDescent="0.3">
      <c r="A2268" t="s">
        <v>17</v>
      </c>
      <c r="B2268" s="12">
        <v>4232</v>
      </c>
      <c r="C2268" t="s">
        <v>201</v>
      </c>
      <c r="D2268" t="str">
        <f>_xlfn.XLOOKUP(Table1[[#This Row],[IndustryCode]],Metadata!$A$1:$A$64,Metadata!$F$1:$F$64,Table1[[#This Row],[IndustryTitle]])</f>
        <v xml:space="preserve">Furniture And Home Furnishing Merchant Wholesalers </v>
      </c>
      <c r="E2268" t="str">
        <f>Table1[[#This Row],[IndustryCode]]&amp;" - "&amp;Table1[[#This Row],[ShortIndustryTitle]]</f>
        <v xml:space="preserve">4232 - Furniture And Home Furnishing Merchant Wholesalers </v>
      </c>
      <c r="F2268" t="s">
        <v>751</v>
      </c>
      <c r="G2268">
        <v>2006</v>
      </c>
      <c r="H2268">
        <v>103.401530807303</v>
      </c>
    </row>
    <row r="2269" spans="1:8" x14ac:dyDescent="0.3">
      <c r="A2269" t="s">
        <v>17</v>
      </c>
      <c r="B2269" s="12">
        <v>4232</v>
      </c>
      <c r="C2269" t="s">
        <v>201</v>
      </c>
      <c r="D2269" t="str">
        <f>_xlfn.XLOOKUP(Table1[[#This Row],[IndustryCode]],Metadata!$A$1:$A$64,Metadata!$F$1:$F$64,Table1[[#This Row],[IndustryTitle]])</f>
        <v xml:space="preserve">Furniture And Home Furnishing Merchant Wholesalers </v>
      </c>
      <c r="E2269" t="str">
        <f>Table1[[#This Row],[IndustryCode]]&amp;" - "&amp;Table1[[#This Row],[ShortIndustryTitle]]</f>
        <v xml:space="preserve">4232 - Furniture And Home Furnishing Merchant Wholesalers </v>
      </c>
      <c r="F2269" t="s">
        <v>751</v>
      </c>
      <c r="G2269">
        <v>2007</v>
      </c>
      <c r="H2269">
        <v>107.296520139371</v>
      </c>
    </row>
    <row r="2270" spans="1:8" x14ac:dyDescent="0.3">
      <c r="A2270" t="s">
        <v>17</v>
      </c>
      <c r="B2270" s="12">
        <v>4232</v>
      </c>
      <c r="C2270" t="s">
        <v>201</v>
      </c>
      <c r="D2270" t="str">
        <f>_xlfn.XLOOKUP(Table1[[#This Row],[IndustryCode]],Metadata!$A$1:$A$64,Metadata!$F$1:$F$64,Table1[[#This Row],[IndustryTitle]])</f>
        <v xml:space="preserve">Furniture And Home Furnishing Merchant Wholesalers </v>
      </c>
      <c r="E2270" t="str">
        <f>Table1[[#This Row],[IndustryCode]]&amp;" - "&amp;Table1[[#This Row],[ShortIndustryTitle]]</f>
        <v xml:space="preserve">4232 - Furniture And Home Furnishing Merchant Wholesalers </v>
      </c>
      <c r="F2270" t="s">
        <v>751</v>
      </c>
      <c r="G2270">
        <v>2008</v>
      </c>
      <c r="H2270">
        <v>110.789961732067</v>
      </c>
    </row>
    <row r="2271" spans="1:8" x14ac:dyDescent="0.3">
      <c r="A2271" t="s">
        <v>17</v>
      </c>
      <c r="B2271" s="12">
        <v>4232</v>
      </c>
      <c r="C2271" t="s">
        <v>201</v>
      </c>
      <c r="D2271" t="str">
        <f>_xlfn.XLOOKUP(Table1[[#This Row],[IndustryCode]],Metadata!$A$1:$A$64,Metadata!$F$1:$F$64,Table1[[#This Row],[IndustryTitle]])</f>
        <v xml:space="preserve">Furniture And Home Furnishing Merchant Wholesalers </v>
      </c>
      <c r="E2271" t="str">
        <f>Table1[[#This Row],[IndustryCode]]&amp;" - "&amp;Table1[[#This Row],[ShortIndustryTitle]]</f>
        <v xml:space="preserve">4232 - Furniture And Home Furnishing Merchant Wholesalers </v>
      </c>
      <c r="F2271" t="s">
        <v>751</v>
      </c>
      <c r="G2271">
        <v>2009</v>
      </c>
      <c r="H2271">
        <v>108.096062218022</v>
      </c>
    </row>
    <row r="2272" spans="1:8" x14ac:dyDescent="0.3">
      <c r="A2272" t="s">
        <v>17</v>
      </c>
      <c r="B2272" s="12">
        <v>4232</v>
      </c>
      <c r="C2272" t="s">
        <v>201</v>
      </c>
      <c r="D2272" t="str">
        <f>_xlfn.XLOOKUP(Table1[[#This Row],[IndustryCode]],Metadata!$A$1:$A$64,Metadata!$F$1:$F$64,Table1[[#This Row],[IndustryTitle]])</f>
        <v xml:space="preserve">Furniture And Home Furnishing Merchant Wholesalers </v>
      </c>
      <c r="E2272" t="str">
        <f>Table1[[#This Row],[IndustryCode]]&amp;" - "&amp;Table1[[#This Row],[ShortIndustryTitle]]</f>
        <v xml:space="preserve">4232 - Furniture And Home Furnishing Merchant Wholesalers </v>
      </c>
      <c r="F2272" t="s">
        <v>751</v>
      </c>
      <c r="G2272">
        <v>2010</v>
      </c>
      <c r="H2272">
        <v>102.291251980631</v>
      </c>
    </row>
    <row r="2273" spans="1:8" x14ac:dyDescent="0.3">
      <c r="A2273" t="s">
        <v>17</v>
      </c>
      <c r="B2273" s="12">
        <v>4232</v>
      </c>
      <c r="C2273" t="s">
        <v>201</v>
      </c>
      <c r="D2273" t="str">
        <f>_xlfn.XLOOKUP(Table1[[#This Row],[IndustryCode]],Metadata!$A$1:$A$64,Metadata!$F$1:$F$64,Table1[[#This Row],[IndustryTitle]])</f>
        <v xml:space="preserve">Furniture And Home Furnishing Merchant Wholesalers </v>
      </c>
      <c r="E2273" t="str">
        <f>Table1[[#This Row],[IndustryCode]]&amp;" - "&amp;Table1[[#This Row],[ShortIndustryTitle]]</f>
        <v xml:space="preserve">4232 - Furniture And Home Furnishing Merchant Wholesalers </v>
      </c>
      <c r="F2273" t="s">
        <v>751</v>
      </c>
      <c r="G2273">
        <v>2011</v>
      </c>
      <c r="H2273">
        <v>107.94659134009601</v>
      </c>
    </row>
    <row r="2274" spans="1:8" x14ac:dyDescent="0.3">
      <c r="A2274" t="s">
        <v>17</v>
      </c>
      <c r="B2274" s="12">
        <v>4232</v>
      </c>
      <c r="C2274" t="s">
        <v>201</v>
      </c>
      <c r="D2274" t="str">
        <f>_xlfn.XLOOKUP(Table1[[#This Row],[IndustryCode]],Metadata!$A$1:$A$64,Metadata!$F$1:$F$64,Table1[[#This Row],[IndustryTitle]])</f>
        <v xml:space="preserve">Furniture And Home Furnishing Merchant Wholesalers </v>
      </c>
      <c r="E2274" t="str">
        <f>Table1[[#This Row],[IndustryCode]]&amp;" - "&amp;Table1[[#This Row],[ShortIndustryTitle]]</f>
        <v xml:space="preserve">4232 - Furniture And Home Furnishing Merchant Wholesalers </v>
      </c>
      <c r="F2274" t="s">
        <v>751</v>
      </c>
      <c r="G2274">
        <v>2012</v>
      </c>
      <c r="H2274">
        <v>104.067338717159</v>
      </c>
    </row>
    <row r="2275" spans="1:8" x14ac:dyDescent="0.3">
      <c r="A2275" t="s">
        <v>17</v>
      </c>
      <c r="B2275" s="12">
        <v>4232</v>
      </c>
      <c r="C2275" t="s">
        <v>201</v>
      </c>
      <c r="D2275" t="str">
        <f>_xlfn.XLOOKUP(Table1[[#This Row],[IndustryCode]],Metadata!$A$1:$A$64,Metadata!$F$1:$F$64,Table1[[#This Row],[IndustryTitle]])</f>
        <v xml:space="preserve">Furniture And Home Furnishing Merchant Wholesalers </v>
      </c>
      <c r="E2275" t="str">
        <f>Table1[[#This Row],[IndustryCode]]&amp;" - "&amp;Table1[[#This Row],[ShortIndustryTitle]]</f>
        <v xml:space="preserve">4232 - Furniture And Home Furnishing Merchant Wholesalers </v>
      </c>
      <c r="F2275" t="s">
        <v>751</v>
      </c>
      <c r="G2275">
        <v>2013</v>
      </c>
      <c r="H2275">
        <v>102.06472676245301</v>
      </c>
    </row>
    <row r="2276" spans="1:8" x14ac:dyDescent="0.3">
      <c r="A2276" t="s">
        <v>17</v>
      </c>
      <c r="B2276" s="12">
        <v>4232</v>
      </c>
      <c r="C2276" t="s">
        <v>201</v>
      </c>
      <c r="D2276" t="str">
        <f>_xlfn.XLOOKUP(Table1[[#This Row],[IndustryCode]],Metadata!$A$1:$A$64,Metadata!$F$1:$F$64,Table1[[#This Row],[IndustryTitle]])</f>
        <v xml:space="preserve">Furniture And Home Furnishing Merchant Wholesalers </v>
      </c>
      <c r="E2276" t="str">
        <f>Table1[[#This Row],[IndustryCode]]&amp;" - "&amp;Table1[[#This Row],[ShortIndustryTitle]]</f>
        <v xml:space="preserve">4232 - Furniture And Home Furnishing Merchant Wholesalers </v>
      </c>
      <c r="F2276" t="s">
        <v>751</v>
      </c>
      <c r="G2276">
        <v>2014</v>
      </c>
      <c r="H2276">
        <v>106.404093486021</v>
      </c>
    </row>
    <row r="2277" spans="1:8" x14ac:dyDescent="0.3">
      <c r="A2277" t="s">
        <v>17</v>
      </c>
      <c r="B2277" s="12">
        <v>4232</v>
      </c>
      <c r="C2277" t="s">
        <v>201</v>
      </c>
      <c r="D2277" t="str">
        <f>_xlfn.XLOOKUP(Table1[[#This Row],[IndustryCode]],Metadata!$A$1:$A$64,Metadata!$F$1:$F$64,Table1[[#This Row],[IndustryTitle]])</f>
        <v xml:space="preserve">Furniture And Home Furnishing Merchant Wholesalers </v>
      </c>
      <c r="E2277" t="str">
        <f>Table1[[#This Row],[IndustryCode]]&amp;" - "&amp;Table1[[#This Row],[ShortIndustryTitle]]</f>
        <v xml:space="preserve">4232 - Furniture And Home Furnishing Merchant Wholesalers </v>
      </c>
      <c r="F2277" t="s">
        <v>751</v>
      </c>
      <c r="G2277">
        <v>2015</v>
      </c>
      <c r="H2277">
        <v>106.52318908505499</v>
      </c>
    </row>
    <row r="2278" spans="1:8" x14ac:dyDescent="0.3">
      <c r="A2278" t="s">
        <v>17</v>
      </c>
      <c r="B2278" s="12">
        <v>4232</v>
      </c>
      <c r="C2278" t="s">
        <v>201</v>
      </c>
      <c r="D2278" t="str">
        <f>_xlfn.XLOOKUP(Table1[[#This Row],[IndustryCode]],Metadata!$A$1:$A$64,Metadata!$F$1:$F$64,Table1[[#This Row],[IndustryTitle]])</f>
        <v xml:space="preserve">Furniture And Home Furnishing Merchant Wholesalers </v>
      </c>
      <c r="E2278" t="str">
        <f>Table1[[#This Row],[IndustryCode]]&amp;" - "&amp;Table1[[#This Row],[ShortIndustryTitle]]</f>
        <v xml:space="preserve">4232 - Furniture And Home Furnishing Merchant Wholesalers </v>
      </c>
      <c r="F2278" t="s">
        <v>751</v>
      </c>
      <c r="G2278">
        <v>2016</v>
      </c>
      <c r="H2278">
        <v>102.887721248422</v>
      </c>
    </row>
    <row r="2279" spans="1:8" x14ac:dyDescent="0.3">
      <c r="A2279" t="s">
        <v>17</v>
      </c>
      <c r="B2279" s="12">
        <v>4232</v>
      </c>
      <c r="C2279" t="s">
        <v>201</v>
      </c>
      <c r="D2279" t="str">
        <f>_xlfn.XLOOKUP(Table1[[#This Row],[IndustryCode]],Metadata!$A$1:$A$64,Metadata!$F$1:$F$64,Table1[[#This Row],[IndustryTitle]])</f>
        <v xml:space="preserve">Furniture And Home Furnishing Merchant Wholesalers </v>
      </c>
      <c r="E2279" t="str">
        <f>Table1[[#This Row],[IndustryCode]]&amp;" - "&amp;Table1[[#This Row],[ShortIndustryTitle]]</f>
        <v xml:space="preserve">4232 - Furniture And Home Furnishing Merchant Wholesalers </v>
      </c>
      <c r="F2279" t="s">
        <v>751</v>
      </c>
      <c r="G2279">
        <v>2017</v>
      </c>
      <c r="H2279">
        <v>101.42633434190201</v>
      </c>
    </row>
    <row r="2280" spans="1:8" x14ac:dyDescent="0.3">
      <c r="A2280" t="s">
        <v>17</v>
      </c>
      <c r="B2280" s="12">
        <v>4232</v>
      </c>
      <c r="C2280" t="s">
        <v>201</v>
      </c>
      <c r="D2280" t="str">
        <f>_xlfn.XLOOKUP(Table1[[#This Row],[IndustryCode]],Metadata!$A$1:$A$64,Metadata!$F$1:$F$64,Table1[[#This Row],[IndustryTitle]])</f>
        <v xml:space="preserve">Furniture And Home Furnishing Merchant Wholesalers </v>
      </c>
      <c r="E2280" t="str">
        <f>Table1[[#This Row],[IndustryCode]]&amp;" - "&amp;Table1[[#This Row],[ShortIndustryTitle]]</f>
        <v xml:space="preserve">4232 - Furniture And Home Furnishing Merchant Wholesalers </v>
      </c>
      <c r="F2280" t="s">
        <v>751</v>
      </c>
      <c r="G2280">
        <v>2018</v>
      </c>
      <c r="H2280">
        <v>103.142975264906</v>
      </c>
    </row>
    <row r="2281" spans="1:8" x14ac:dyDescent="0.3">
      <c r="A2281" t="s">
        <v>17</v>
      </c>
      <c r="B2281" s="12">
        <v>4232</v>
      </c>
      <c r="C2281" t="s">
        <v>201</v>
      </c>
      <c r="D2281" t="str">
        <f>_xlfn.XLOOKUP(Table1[[#This Row],[IndustryCode]],Metadata!$A$1:$A$64,Metadata!$F$1:$F$64,Table1[[#This Row],[IndustryTitle]])</f>
        <v xml:space="preserve">Furniture And Home Furnishing Merchant Wholesalers </v>
      </c>
      <c r="E2281" t="str">
        <f>Table1[[#This Row],[IndustryCode]]&amp;" - "&amp;Table1[[#This Row],[ShortIndustryTitle]]</f>
        <v xml:space="preserve">4232 - Furniture And Home Furnishing Merchant Wholesalers </v>
      </c>
      <c r="F2281" t="s">
        <v>751</v>
      </c>
      <c r="G2281">
        <v>2019</v>
      </c>
      <c r="H2281">
        <v>97.588530584830096</v>
      </c>
    </row>
    <row r="2282" spans="1:8" x14ac:dyDescent="0.3">
      <c r="A2282" t="s">
        <v>17</v>
      </c>
      <c r="B2282" s="12">
        <v>4233</v>
      </c>
      <c r="C2282" t="s">
        <v>202</v>
      </c>
      <c r="D2282" t="str">
        <f>_xlfn.XLOOKUP(Table1[[#This Row],[IndustryCode]],Metadata!$A$1:$A$64,Metadata!$F$1:$F$64,Table1[[#This Row],[IndustryTitle]])</f>
        <v xml:space="preserve">Lumber And Other Construction Materials Merchant Wholesalers </v>
      </c>
      <c r="E2282" t="str">
        <f>Table1[[#This Row],[IndustryCode]]&amp;" - "&amp;Table1[[#This Row],[ShortIndustryTitle]]</f>
        <v xml:space="preserve">4233 - Lumber And Other Construction Materials Merchant Wholesalers </v>
      </c>
      <c r="F2282" t="s">
        <v>751</v>
      </c>
      <c r="G2282">
        <v>2005</v>
      </c>
      <c r="H2282">
        <v>100</v>
      </c>
    </row>
    <row r="2283" spans="1:8" x14ac:dyDescent="0.3">
      <c r="A2283" t="s">
        <v>17</v>
      </c>
      <c r="B2283" s="12">
        <v>4233</v>
      </c>
      <c r="C2283" t="s">
        <v>202</v>
      </c>
      <c r="D2283" t="str">
        <f>_xlfn.XLOOKUP(Table1[[#This Row],[IndustryCode]],Metadata!$A$1:$A$64,Metadata!$F$1:$F$64,Table1[[#This Row],[IndustryTitle]])</f>
        <v xml:space="preserve">Lumber And Other Construction Materials Merchant Wholesalers </v>
      </c>
      <c r="E2283" t="str">
        <f>Table1[[#This Row],[IndustryCode]]&amp;" - "&amp;Table1[[#This Row],[ShortIndustryTitle]]</f>
        <v xml:space="preserve">4233 - Lumber And Other Construction Materials Merchant Wholesalers </v>
      </c>
      <c r="F2283" t="s">
        <v>751</v>
      </c>
      <c r="G2283">
        <v>2006</v>
      </c>
      <c r="H2283">
        <v>99.980179775888303</v>
      </c>
    </row>
    <row r="2284" spans="1:8" x14ac:dyDescent="0.3">
      <c r="A2284" t="s">
        <v>17</v>
      </c>
      <c r="B2284" s="12">
        <v>4233</v>
      </c>
      <c r="C2284" t="s">
        <v>202</v>
      </c>
      <c r="D2284" t="str">
        <f>_xlfn.XLOOKUP(Table1[[#This Row],[IndustryCode]],Metadata!$A$1:$A$64,Metadata!$F$1:$F$64,Table1[[#This Row],[IndustryTitle]])</f>
        <v xml:space="preserve">Lumber And Other Construction Materials Merchant Wholesalers </v>
      </c>
      <c r="E2284" t="str">
        <f>Table1[[#This Row],[IndustryCode]]&amp;" - "&amp;Table1[[#This Row],[ShortIndustryTitle]]</f>
        <v xml:space="preserve">4233 - Lumber And Other Construction Materials Merchant Wholesalers </v>
      </c>
      <c r="F2284" t="s">
        <v>751</v>
      </c>
      <c r="G2284">
        <v>2007</v>
      </c>
      <c r="H2284">
        <v>104.57268806726</v>
      </c>
    </row>
    <row r="2285" spans="1:8" x14ac:dyDescent="0.3">
      <c r="A2285" t="s">
        <v>17</v>
      </c>
      <c r="B2285" s="12">
        <v>4233</v>
      </c>
      <c r="C2285" t="s">
        <v>202</v>
      </c>
      <c r="D2285" t="str">
        <f>_xlfn.XLOOKUP(Table1[[#This Row],[IndustryCode]],Metadata!$A$1:$A$64,Metadata!$F$1:$F$64,Table1[[#This Row],[IndustryTitle]])</f>
        <v xml:space="preserve">Lumber And Other Construction Materials Merchant Wholesalers </v>
      </c>
      <c r="E2285" t="str">
        <f>Table1[[#This Row],[IndustryCode]]&amp;" - "&amp;Table1[[#This Row],[ShortIndustryTitle]]</f>
        <v xml:space="preserve">4233 - Lumber And Other Construction Materials Merchant Wholesalers </v>
      </c>
      <c r="F2285" t="s">
        <v>751</v>
      </c>
      <c r="G2285">
        <v>2008</v>
      </c>
      <c r="H2285">
        <v>103.99855940274</v>
      </c>
    </row>
    <row r="2286" spans="1:8" x14ac:dyDescent="0.3">
      <c r="A2286" t="s">
        <v>17</v>
      </c>
      <c r="B2286" s="12">
        <v>4233</v>
      </c>
      <c r="C2286" t="s">
        <v>202</v>
      </c>
      <c r="D2286" t="str">
        <f>_xlfn.XLOOKUP(Table1[[#This Row],[IndustryCode]],Metadata!$A$1:$A$64,Metadata!$F$1:$F$64,Table1[[#This Row],[IndustryTitle]])</f>
        <v xml:space="preserve">Lumber And Other Construction Materials Merchant Wholesalers </v>
      </c>
      <c r="E2286" t="str">
        <f>Table1[[#This Row],[IndustryCode]]&amp;" - "&amp;Table1[[#This Row],[ShortIndustryTitle]]</f>
        <v xml:space="preserve">4233 - Lumber And Other Construction Materials Merchant Wholesalers </v>
      </c>
      <c r="F2286" t="s">
        <v>751</v>
      </c>
      <c r="G2286">
        <v>2009</v>
      </c>
      <c r="H2286">
        <v>105.419994978825</v>
      </c>
    </row>
    <row r="2287" spans="1:8" x14ac:dyDescent="0.3">
      <c r="A2287" t="s">
        <v>17</v>
      </c>
      <c r="B2287" s="12">
        <v>4233</v>
      </c>
      <c r="C2287" t="s">
        <v>202</v>
      </c>
      <c r="D2287" t="str">
        <f>_xlfn.XLOOKUP(Table1[[#This Row],[IndustryCode]],Metadata!$A$1:$A$64,Metadata!$F$1:$F$64,Table1[[#This Row],[IndustryTitle]])</f>
        <v xml:space="preserve">Lumber And Other Construction Materials Merchant Wholesalers </v>
      </c>
      <c r="E2287" t="str">
        <f>Table1[[#This Row],[IndustryCode]]&amp;" - "&amp;Table1[[#This Row],[ShortIndustryTitle]]</f>
        <v xml:space="preserve">4233 - Lumber And Other Construction Materials Merchant Wholesalers </v>
      </c>
      <c r="F2287" t="s">
        <v>751</v>
      </c>
      <c r="G2287">
        <v>2010</v>
      </c>
      <c r="H2287">
        <v>106.04609382736299</v>
      </c>
    </row>
    <row r="2288" spans="1:8" x14ac:dyDescent="0.3">
      <c r="A2288" t="s">
        <v>17</v>
      </c>
      <c r="B2288" s="12">
        <v>4233</v>
      </c>
      <c r="C2288" t="s">
        <v>202</v>
      </c>
      <c r="D2288" t="str">
        <f>_xlfn.XLOOKUP(Table1[[#This Row],[IndustryCode]],Metadata!$A$1:$A$64,Metadata!$F$1:$F$64,Table1[[#This Row],[IndustryTitle]])</f>
        <v xml:space="preserve">Lumber And Other Construction Materials Merchant Wholesalers </v>
      </c>
      <c r="E2288" t="str">
        <f>Table1[[#This Row],[IndustryCode]]&amp;" - "&amp;Table1[[#This Row],[ShortIndustryTitle]]</f>
        <v xml:space="preserve">4233 - Lumber And Other Construction Materials Merchant Wholesalers </v>
      </c>
      <c r="F2288" t="s">
        <v>751</v>
      </c>
      <c r="G2288">
        <v>2011</v>
      </c>
      <c r="H2288">
        <v>107.850456930219</v>
      </c>
    </row>
    <row r="2289" spans="1:8" x14ac:dyDescent="0.3">
      <c r="A2289" t="s">
        <v>17</v>
      </c>
      <c r="B2289" s="12">
        <v>4233</v>
      </c>
      <c r="C2289" t="s">
        <v>202</v>
      </c>
      <c r="D2289" t="str">
        <f>_xlfn.XLOOKUP(Table1[[#This Row],[IndustryCode]],Metadata!$A$1:$A$64,Metadata!$F$1:$F$64,Table1[[#This Row],[IndustryTitle]])</f>
        <v xml:space="preserve">Lumber And Other Construction Materials Merchant Wholesalers </v>
      </c>
      <c r="E2289" t="str">
        <f>Table1[[#This Row],[IndustryCode]]&amp;" - "&amp;Table1[[#This Row],[ShortIndustryTitle]]</f>
        <v xml:space="preserve">4233 - Lumber And Other Construction Materials Merchant Wholesalers </v>
      </c>
      <c r="F2289" t="s">
        <v>751</v>
      </c>
      <c r="G2289">
        <v>2012</v>
      </c>
      <c r="H2289">
        <v>106.999791680393</v>
      </c>
    </row>
    <row r="2290" spans="1:8" x14ac:dyDescent="0.3">
      <c r="A2290" t="s">
        <v>17</v>
      </c>
      <c r="B2290" s="12">
        <v>4233</v>
      </c>
      <c r="C2290" t="s">
        <v>202</v>
      </c>
      <c r="D2290" t="str">
        <f>_xlfn.XLOOKUP(Table1[[#This Row],[IndustryCode]],Metadata!$A$1:$A$64,Metadata!$F$1:$F$64,Table1[[#This Row],[IndustryTitle]])</f>
        <v xml:space="preserve">Lumber And Other Construction Materials Merchant Wholesalers </v>
      </c>
      <c r="E2290" t="str">
        <f>Table1[[#This Row],[IndustryCode]]&amp;" - "&amp;Table1[[#This Row],[ShortIndustryTitle]]</f>
        <v xml:space="preserve">4233 - Lumber And Other Construction Materials Merchant Wholesalers </v>
      </c>
      <c r="F2290" t="s">
        <v>751</v>
      </c>
      <c r="G2290">
        <v>2013</v>
      </c>
      <c r="H2290">
        <v>106.712115325375</v>
      </c>
    </row>
    <row r="2291" spans="1:8" x14ac:dyDescent="0.3">
      <c r="A2291" t="s">
        <v>17</v>
      </c>
      <c r="B2291" s="12">
        <v>4233</v>
      </c>
      <c r="C2291" t="s">
        <v>202</v>
      </c>
      <c r="D2291" t="str">
        <f>_xlfn.XLOOKUP(Table1[[#This Row],[IndustryCode]],Metadata!$A$1:$A$64,Metadata!$F$1:$F$64,Table1[[#This Row],[IndustryTitle]])</f>
        <v xml:space="preserve">Lumber And Other Construction Materials Merchant Wholesalers </v>
      </c>
      <c r="E2291" t="str">
        <f>Table1[[#This Row],[IndustryCode]]&amp;" - "&amp;Table1[[#This Row],[ShortIndustryTitle]]</f>
        <v xml:space="preserve">4233 - Lumber And Other Construction Materials Merchant Wholesalers </v>
      </c>
      <c r="F2291" t="s">
        <v>751</v>
      </c>
      <c r="G2291">
        <v>2014</v>
      </c>
      <c r="H2291">
        <v>106.535152799706</v>
      </c>
    </row>
    <row r="2292" spans="1:8" x14ac:dyDescent="0.3">
      <c r="A2292" t="s">
        <v>17</v>
      </c>
      <c r="B2292" s="12">
        <v>4233</v>
      </c>
      <c r="C2292" t="s">
        <v>202</v>
      </c>
      <c r="D2292" t="str">
        <f>_xlfn.XLOOKUP(Table1[[#This Row],[IndustryCode]],Metadata!$A$1:$A$64,Metadata!$F$1:$F$64,Table1[[#This Row],[IndustryTitle]])</f>
        <v xml:space="preserve">Lumber And Other Construction Materials Merchant Wholesalers </v>
      </c>
      <c r="E2292" t="str">
        <f>Table1[[#This Row],[IndustryCode]]&amp;" - "&amp;Table1[[#This Row],[ShortIndustryTitle]]</f>
        <v xml:space="preserve">4233 - Lumber And Other Construction Materials Merchant Wholesalers </v>
      </c>
      <c r="F2292" t="s">
        <v>751</v>
      </c>
      <c r="G2292">
        <v>2015</v>
      </c>
      <c r="H2292">
        <v>106.48567153784199</v>
      </c>
    </row>
    <row r="2293" spans="1:8" x14ac:dyDescent="0.3">
      <c r="A2293" t="s">
        <v>17</v>
      </c>
      <c r="B2293" s="12">
        <v>4233</v>
      </c>
      <c r="C2293" t="s">
        <v>202</v>
      </c>
      <c r="D2293" t="str">
        <f>_xlfn.XLOOKUP(Table1[[#This Row],[IndustryCode]],Metadata!$A$1:$A$64,Metadata!$F$1:$F$64,Table1[[#This Row],[IndustryTitle]])</f>
        <v xml:space="preserve">Lumber And Other Construction Materials Merchant Wholesalers </v>
      </c>
      <c r="E2293" t="str">
        <f>Table1[[#This Row],[IndustryCode]]&amp;" - "&amp;Table1[[#This Row],[ShortIndustryTitle]]</f>
        <v xml:space="preserve">4233 - Lumber And Other Construction Materials Merchant Wholesalers </v>
      </c>
      <c r="F2293" t="s">
        <v>751</v>
      </c>
      <c r="G2293">
        <v>2016</v>
      </c>
      <c r="H2293">
        <v>105.803623996231</v>
      </c>
    </row>
    <row r="2294" spans="1:8" x14ac:dyDescent="0.3">
      <c r="A2294" t="s">
        <v>17</v>
      </c>
      <c r="B2294" s="12">
        <v>4233</v>
      </c>
      <c r="C2294" t="s">
        <v>202</v>
      </c>
      <c r="D2294" t="str">
        <f>_xlfn.XLOOKUP(Table1[[#This Row],[IndustryCode]],Metadata!$A$1:$A$64,Metadata!$F$1:$F$64,Table1[[#This Row],[IndustryTitle]])</f>
        <v xml:space="preserve">Lumber And Other Construction Materials Merchant Wholesalers </v>
      </c>
      <c r="E2294" t="str">
        <f>Table1[[#This Row],[IndustryCode]]&amp;" - "&amp;Table1[[#This Row],[ShortIndustryTitle]]</f>
        <v xml:space="preserve">4233 - Lumber And Other Construction Materials Merchant Wholesalers </v>
      </c>
      <c r="F2294" t="s">
        <v>751</v>
      </c>
      <c r="G2294">
        <v>2017</v>
      </c>
      <c r="H2294">
        <v>103.29952721709699</v>
      </c>
    </row>
    <row r="2295" spans="1:8" x14ac:dyDescent="0.3">
      <c r="A2295" t="s">
        <v>17</v>
      </c>
      <c r="B2295" s="12">
        <v>4233</v>
      </c>
      <c r="C2295" t="s">
        <v>202</v>
      </c>
      <c r="D2295" t="str">
        <f>_xlfn.XLOOKUP(Table1[[#This Row],[IndustryCode]],Metadata!$A$1:$A$64,Metadata!$F$1:$F$64,Table1[[#This Row],[IndustryTitle]])</f>
        <v xml:space="preserve">Lumber And Other Construction Materials Merchant Wholesalers </v>
      </c>
      <c r="E2295" t="str">
        <f>Table1[[#This Row],[IndustryCode]]&amp;" - "&amp;Table1[[#This Row],[ShortIndustryTitle]]</f>
        <v xml:space="preserve">4233 - Lumber And Other Construction Materials Merchant Wholesalers </v>
      </c>
      <c r="F2295" t="s">
        <v>751</v>
      </c>
      <c r="G2295">
        <v>2018</v>
      </c>
      <c r="H2295">
        <v>104.602238584928</v>
      </c>
    </row>
    <row r="2296" spans="1:8" x14ac:dyDescent="0.3">
      <c r="A2296" t="s">
        <v>17</v>
      </c>
      <c r="B2296" s="12">
        <v>4233</v>
      </c>
      <c r="C2296" t="s">
        <v>202</v>
      </c>
      <c r="D2296" t="str">
        <f>_xlfn.XLOOKUP(Table1[[#This Row],[IndustryCode]],Metadata!$A$1:$A$64,Metadata!$F$1:$F$64,Table1[[#This Row],[IndustryTitle]])</f>
        <v xml:space="preserve">Lumber And Other Construction Materials Merchant Wholesalers </v>
      </c>
      <c r="E2296" t="str">
        <f>Table1[[#This Row],[IndustryCode]]&amp;" - "&amp;Table1[[#This Row],[ShortIndustryTitle]]</f>
        <v xml:space="preserve">4233 - Lumber And Other Construction Materials Merchant Wholesalers </v>
      </c>
      <c r="F2296" t="s">
        <v>751</v>
      </c>
      <c r="G2296">
        <v>2019</v>
      </c>
      <c r="H2296">
        <v>106.382806656811</v>
      </c>
    </row>
    <row r="2297" spans="1:8" x14ac:dyDescent="0.3">
      <c r="A2297" t="s">
        <v>17</v>
      </c>
      <c r="B2297" s="12">
        <v>4234</v>
      </c>
      <c r="C2297" t="s">
        <v>203</v>
      </c>
      <c r="D2297" t="str">
        <f>_xlfn.XLOOKUP(Table1[[#This Row],[IndustryCode]],Metadata!$A$1:$A$64,Metadata!$F$1:$F$64,Table1[[#This Row],[IndustryTitle]])</f>
        <v xml:space="preserve">Professional And Commercial Equipment And Supplies Merchant Wholesalers </v>
      </c>
      <c r="E2297" t="str">
        <f>Table1[[#This Row],[IndustryCode]]&amp;" - "&amp;Table1[[#This Row],[ShortIndustryTitle]]</f>
        <v xml:space="preserve">4234 - Professional And Commercial Equipment And Supplies Merchant Wholesalers </v>
      </c>
      <c r="F2297" t="s">
        <v>751</v>
      </c>
      <c r="G2297">
        <v>2005</v>
      </c>
      <c r="H2297">
        <v>100</v>
      </c>
    </row>
    <row r="2298" spans="1:8" x14ac:dyDescent="0.3">
      <c r="A2298" t="s">
        <v>17</v>
      </c>
      <c r="B2298" s="12">
        <v>4234</v>
      </c>
      <c r="C2298" t="s">
        <v>203</v>
      </c>
      <c r="D2298" t="str">
        <f>_xlfn.XLOOKUP(Table1[[#This Row],[IndustryCode]],Metadata!$A$1:$A$64,Metadata!$F$1:$F$64,Table1[[#This Row],[IndustryTitle]])</f>
        <v xml:space="preserve">Professional And Commercial Equipment And Supplies Merchant Wholesalers </v>
      </c>
      <c r="E2298" t="str">
        <f>Table1[[#This Row],[IndustryCode]]&amp;" - "&amp;Table1[[#This Row],[ShortIndustryTitle]]</f>
        <v xml:space="preserve">4234 - Professional And Commercial Equipment And Supplies Merchant Wholesalers </v>
      </c>
      <c r="F2298" t="s">
        <v>751</v>
      </c>
      <c r="G2298">
        <v>2006</v>
      </c>
      <c r="H2298">
        <v>103.48609528038</v>
      </c>
    </row>
    <row r="2299" spans="1:8" x14ac:dyDescent="0.3">
      <c r="A2299" t="s">
        <v>17</v>
      </c>
      <c r="B2299" s="12">
        <v>4234</v>
      </c>
      <c r="C2299" t="s">
        <v>203</v>
      </c>
      <c r="D2299" t="str">
        <f>_xlfn.XLOOKUP(Table1[[#This Row],[IndustryCode]],Metadata!$A$1:$A$64,Metadata!$F$1:$F$64,Table1[[#This Row],[IndustryTitle]])</f>
        <v xml:space="preserve">Professional And Commercial Equipment And Supplies Merchant Wholesalers </v>
      </c>
      <c r="E2299" t="str">
        <f>Table1[[#This Row],[IndustryCode]]&amp;" - "&amp;Table1[[#This Row],[ShortIndustryTitle]]</f>
        <v xml:space="preserve">4234 - Professional And Commercial Equipment And Supplies Merchant Wholesalers </v>
      </c>
      <c r="F2299" t="s">
        <v>751</v>
      </c>
      <c r="G2299">
        <v>2007</v>
      </c>
      <c r="H2299">
        <v>103.19462954609899</v>
      </c>
    </row>
    <row r="2300" spans="1:8" x14ac:dyDescent="0.3">
      <c r="A2300" t="s">
        <v>17</v>
      </c>
      <c r="B2300" s="12">
        <v>4234</v>
      </c>
      <c r="C2300" t="s">
        <v>203</v>
      </c>
      <c r="D2300" t="str">
        <f>_xlfn.XLOOKUP(Table1[[#This Row],[IndustryCode]],Metadata!$A$1:$A$64,Metadata!$F$1:$F$64,Table1[[#This Row],[IndustryTitle]])</f>
        <v xml:space="preserve">Professional And Commercial Equipment And Supplies Merchant Wholesalers </v>
      </c>
      <c r="E2300" t="str">
        <f>Table1[[#This Row],[IndustryCode]]&amp;" - "&amp;Table1[[#This Row],[ShortIndustryTitle]]</f>
        <v xml:space="preserve">4234 - Professional And Commercial Equipment And Supplies Merchant Wholesalers </v>
      </c>
      <c r="F2300" t="s">
        <v>751</v>
      </c>
      <c r="G2300">
        <v>2008</v>
      </c>
      <c r="H2300">
        <v>102.940709508898</v>
      </c>
    </row>
    <row r="2301" spans="1:8" x14ac:dyDescent="0.3">
      <c r="A2301" t="s">
        <v>17</v>
      </c>
      <c r="B2301" s="12">
        <v>4234</v>
      </c>
      <c r="C2301" t="s">
        <v>203</v>
      </c>
      <c r="D2301" t="str">
        <f>_xlfn.XLOOKUP(Table1[[#This Row],[IndustryCode]],Metadata!$A$1:$A$64,Metadata!$F$1:$F$64,Table1[[#This Row],[IndustryTitle]])</f>
        <v xml:space="preserve">Professional And Commercial Equipment And Supplies Merchant Wholesalers </v>
      </c>
      <c r="E2301" t="str">
        <f>Table1[[#This Row],[IndustryCode]]&amp;" - "&amp;Table1[[#This Row],[ShortIndustryTitle]]</f>
        <v xml:space="preserve">4234 - Professional And Commercial Equipment And Supplies Merchant Wholesalers </v>
      </c>
      <c r="F2301" t="s">
        <v>751</v>
      </c>
      <c r="G2301">
        <v>2009</v>
      </c>
      <c r="H2301">
        <v>104.293850771386</v>
      </c>
    </row>
    <row r="2302" spans="1:8" x14ac:dyDescent="0.3">
      <c r="A2302" t="s">
        <v>17</v>
      </c>
      <c r="B2302" s="12">
        <v>4234</v>
      </c>
      <c r="C2302" t="s">
        <v>203</v>
      </c>
      <c r="D2302" t="str">
        <f>_xlfn.XLOOKUP(Table1[[#This Row],[IndustryCode]],Metadata!$A$1:$A$64,Metadata!$F$1:$F$64,Table1[[#This Row],[IndustryTitle]])</f>
        <v xml:space="preserve">Professional And Commercial Equipment And Supplies Merchant Wholesalers </v>
      </c>
      <c r="E2302" t="str">
        <f>Table1[[#This Row],[IndustryCode]]&amp;" - "&amp;Table1[[#This Row],[ShortIndustryTitle]]</f>
        <v xml:space="preserve">4234 - Professional And Commercial Equipment And Supplies Merchant Wholesalers </v>
      </c>
      <c r="F2302" t="s">
        <v>751</v>
      </c>
      <c r="G2302">
        <v>2010</v>
      </c>
      <c r="H2302">
        <v>103.18084428643</v>
      </c>
    </row>
    <row r="2303" spans="1:8" x14ac:dyDescent="0.3">
      <c r="A2303" t="s">
        <v>17</v>
      </c>
      <c r="B2303" s="12">
        <v>4234</v>
      </c>
      <c r="C2303" t="s">
        <v>203</v>
      </c>
      <c r="D2303" t="str">
        <f>_xlfn.XLOOKUP(Table1[[#This Row],[IndustryCode]],Metadata!$A$1:$A$64,Metadata!$F$1:$F$64,Table1[[#This Row],[IndustryTitle]])</f>
        <v xml:space="preserve">Professional And Commercial Equipment And Supplies Merchant Wholesalers </v>
      </c>
      <c r="E2303" t="str">
        <f>Table1[[#This Row],[IndustryCode]]&amp;" - "&amp;Table1[[#This Row],[ShortIndustryTitle]]</f>
        <v xml:space="preserve">4234 - Professional And Commercial Equipment And Supplies Merchant Wholesalers </v>
      </c>
      <c r="F2303" t="s">
        <v>751</v>
      </c>
      <c r="G2303">
        <v>2011</v>
      </c>
      <c r="H2303">
        <v>105.819902253357</v>
      </c>
    </row>
    <row r="2304" spans="1:8" x14ac:dyDescent="0.3">
      <c r="A2304" t="s">
        <v>17</v>
      </c>
      <c r="B2304" s="12">
        <v>4234</v>
      </c>
      <c r="C2304" t="s">
        <v>203</v>
      </c>
      <c r="D2304" t="str">
        <f>_xlfn.XLOOKUP(Table1[[#This Row],[IndustryCode]],Metadata!$A$1:$A$64,Metadata!$F$1:$F$64,Table1[[#This Row],[IndustryTitle]])</f>
        <v xml:space="preserve">Professional And Commercial Equipment And Supplies Merchant Wholesalers </v>
      </c>
      <c r="E2304" t="str">
        <f>Table1[[#This Row],[IndustryCode]]&amp;" - "&amp;Table1[[#This Row],[ShortIndustryTitle]]</f>
        <v xml:space="preserve">4234 - Professional And Commercial Equipment And Supplies Merchant Wholesalers </v>
      </c>
      <c r="F2304" t="s">
        <v>751</v>
      </c>
      <c r="G2304">
        <v>2012</v>
      </c>
      <c r="H2304">
        <v>106.918755442904</v>
      </c>
    </row>
    <row r="2305" spans="1:8" x14ac:dyDescent="0.3">
      <c r="A2305" t="s">
        <v>17</v>
      </c>
      <c r="B2305" s="12">
        <v>4234</v>
      </c>
      <c r="C2305" t="s">
        <v>203</v>
      </c>
      <c r="D2305" t="str">
        <f>_xlfn.XLOOKUP(Table1[[#This Row],[IndustryCode]],Metadata!$A$1:$A$64,Metadata!$F$1:$F$64,Table1[[#This Row],[IndustryTitle]])</f>
        <v xml:space="preserve">Professional And Commercial Equipment And Supplies Merchant Wholesalers </v>
      </c>
      <c r="E2305" t="str">
        <f>Table1[[#This Row],[IndustryCode]]&amp;" - "&amp;Table1[[#This Row],[ShortIndustryTitle]]</f>
        <v xml:space="preserve">4234 - Professional And Commercial Equipment And Supplies Merchant Wholesalers </v>
      </c>
      <c r="F2305" t="s">
        <v>751</v>
      </c>
      <c r="G2305">
        <v>2013</v>
      </c>
      <c r="H2305">
        <v>105.286957452032</v>
      </c>
    </row>
    <row r="2306" spans="1:8" x14ac:dyDescent="0.3">
      <c r="A2306" t="s">
        <v>17</v>
      </c>
      <c r="B2306" s="12">
        <v>4234</v>
      </c>
      <c r="C2306" t="s">
        <v>203</v>
      </c>
      <c r="D2306" t="str">
        <f>_xlfn.XLOOKUP(Table1[[#This Row],[IndustryCode]],Metadata!$A$1:$A$64,Metadata!$F$1:$F$64,Table1[[#This Row],[IndustryTitle]])</f>
        <v xml:space="preserve">Professional And Commercial Equipment And Supplies Merchant Wholesalers </v>
      </c>
      <c r="E2306" t="str">
        <f>Table1[[#This Row],[IndustryCode]]&amp;" - "&amp;Table1[[#This Row],[ShortIndustryTitle]]</f>
        <v xml:space="preserve">4234 - Professional And Commercial Equipment And Supplies Merchant Wholesalers </v>
      </c>
      <c r="F2306" t="s">
        <v>751</v>
      </c>
      <c r="G2306">
        <v>2014</v>
      </c>
      <c r="H2306">
        <v>106.139054096842</v>
      </c>
    </row>
    <row r="2307" spans="1:8" x14ac:dyDescent="0.3">
      <c r="A2307" t="s">
        <v>17</v>
      </c>
      <c r="B2307" s="12">
        <v>4234</v>
      </c>
      <c r="C2307" t="s">
        <v>203</v>
      </c>
      <c r="D2307" t="str">
        <f>_xlfn.XLOOKUP(Table1[[#This Row],[IndustryCode]],Metadata!$A$1:$A$64,Metadata!$F$1:$F$64,Table1[[#This Row],[IndustryTitle]])</f>
        <v xml:space="preserve">Professional And Commercial Equipment And Supplies Merchant Wholesalers </v>
      </c>
      <c r="E2307" t="str">
        <f>Table1[[#This Row],[IndustryCode]]&amp;" - "&amp;Table1[[#This Row],[ShortIndustryTitle]]</f>
        <v xml:space="preserve">4234 - Professional And Commercial Equipment And Supplies Merchant Wholesalers </v>
      </c>
      <c r="F2307" t="s">
        <v>751</v>
      </c>
      <c r="G2307">
        <v>2015</v>
      </c>
      <c r="H2307">
        <v>106.018353535206</v>
      </c>
    </row>
    <row r="2308" spans="1:8" x14ac:dyDescent="0.3">
      <c r="A2308" t="s">
        <v>17</v>
      </c>
      <c r="B2308" s="12">
        <v>4234</v>
      </c>
      <c r="C2308" t="s">
        <v>203</v>
      </c>
      <c r="D2308" t="str">
        <f>_xlfn.XLOOKUP(Table1[[#This Row],[IndustryCode]],Metadata!$A$1:$A$64,Metadata!$F$1:$F$64,Table1[[#This Row],[IndustryTitle]])</f>
        <v xml:space="preserve">Professional And Commercial Equipment And Supplies Merchant Wholesalers </v>
      </c>
      <c r="E2308" t="str">
        <f>Table1[[#This Row],[IndustryCode]]&amp;" - "&amp;Table1[[#This Row],[ShortIndustryTitle]]</f>
        <v xml:space="preserve">4234 - Professional And Commercial Equipment And Supplies Merchant Wholesalers </v>
      </c>
      <c r="F2308" t="s">
        <v>751</v>
      </c>
      <c r="G2308">
        <v>2016</v>
      </c>
      <c r="H2308">
        <v>104.771510332711</v>
      </c>
    </row>
    <row r="2309" spans="1:8" x14ac:dyDescent="0.3">
      <c r="A2309" t="s">
        <v>17</v>
      </c>
      <c r="B2309" s="12">
        <v>4234</v>
      </c>
      <c r="C2309" t="s">
        <v>203</v>
      </c>
      <c r="D2309" t="str">
        <f>_xlfn.XLOOKUP(Table1[[#This Row],[IndustryCode]],Metadata!$A$1:$A$64,Metadata!$F$1:$F$64,Table1[[#This Row],[IndustryTitle]])</f>
        <v xml:space="preserve">Professional And Commercial Equipment And Supplies Merchant Wholesalers </v>
      </c>
      <c r="E2309" t="str">
        <f>Table1[[#This Row],[IndustryCode]]&amp;" - "&amp;Table1[[#This Row],[ShortIndustryTitle]]</f>
        <v xml:space="preserve">4234 - Professional And Commercial Equipment And Supplies Merchant Wholesalers </v>
      </c>
      <c r="F2309" t="s">
        <v>751</v>
      </c>
      <c r="G2309">
        <v>2017</v>
      </c>
      <c r="H2309">
        <v>106.340133078176</v>
      </c>
    </row>
    <row r="2310" spans="1:8" x14ac:dyDescent="0.3">
      <c r="A2310" t="s">
        <v>17</v>
      </c>
      <c r="B2310" s="12">
        <v>4234</v>
      </c>
      <c r="C2310" t="s">
        <v>203</v>
      </c>
      <c r="D2310" t="str">
        <f>_xlfn.XLOOKUP(Table1[[#This Row],[IndustryCode]],Metadata!$A$1:$A$64,Metadata!$F$1:$F$64,Table1[[#This Row],[IndustryTitle]])</f>
        <v xml:space="preserve">Professional And Commercial Equipment And Supplies Merchant Wholesalers </v>
      </c>
      <c r="E2310" t="str">
        <f>Table1[[#This Row],[IndustryCode]]&amp;" - "&amp;Table1[[#This Row],[ShortIndustryTitle]]</f>
        <v xml:space="preserve">4234 - Professional And Commercial Equipment And Supplies Merchant Wholesalers </v>
      </c>
      <c r="F2310" t="s">
        <v>751</v>
      </c>
      <c r="G2310">
        <v>2018</v>
      </c>
      <c r="H2310">
        <v>105.95679756365899</v>
      </c>
    </row>
    <row r="2311" spans="1:8" x14ac:dyDescent="0.3">
      <c r="A2311" t="s">
        <v>17</v>
      </c>
      <c r="B2311" s="12">
        <v>4234</v>
      </c>
      <c r="C2311" t="s">
        <v>203</v>
      </c>
      <c r="D2311" t="str">
        <f>_xlfn.XLOOKUP(Table1[[#This Row],[IndustryCode]],Metadata!$A$1:$A$64,Metadata!$F$1:$F$64,Table1[[#This Row],[IndustryTitle]])</f>
        <v xml:space="preserve">Professional And Commercial Equipment And Supplies Merchant Wholesalers </v>
      </c>
      <c r="E2311" t="str">
        <f>Table1[[#This Row],[IndustryCode]]&amp;" - "&amp;Table1[[#This Row],[ShortIndustryTitle]]</f>
        <v xml:space="preserve">4234 - Professional And Commercial Equipment And Supplies Merchant Wholesalers </v>
      </c>
      <c r="F2311" t="s">
        <v>751</v>
      </c>
      <c r="G2311">
        <v>2019</v>
      </c>
      <c r="H2311">
        <v>107.49527142261501</v>
      </c>
    </row>
    <row r="2312" spans="1:8" x14ac:dyDescent="0.3">
      <c r="A2312" t="s">
        <v>17</v>
      </c>
      <c r="B2312" s="12">
        <v>4235</v>
      </c>
      <c r="C2312" t="s">
        <v>204</v>
      </c>
      <c r="D2312" t="str">
        <f>_xlfn.XLOOKUP(Table1[[#This Row],[IndustryCode]],Metadata!$A$1:$A$64,Metadata!$F$1:$F$64,Table1[[#This Row],[IndustryTitle]])</f>
        <v xml:space="preserve">Metal And Mineral (Except Petroleum) Merchant Wholesalers </v>
      </c>
      <c r="E2312" t="str">
        <f>Table1[[#This Row],[IndustryCode]]&amp;" - "&amp;Table1[[#This Row],[ShortIndustryTitle]]</f>
        <v xml:space="preserve">4235 - Metal And Mineral (Except Petroleum) Merchant Wholesalers </v>
      </c>
      <c r="F2312" t="s">
        <v>751</v>
      </c>
      <c r="G2312">
        <v>2005</v>
      </c>
      <c r="H2312">
        <v>100</v>
      </c>
    </row>
    <row r="2313" spans="1:8" x14ac:dyDescent="0.3">
      <c r="A2313" t="s">
        <v>17</v>
      </c>
      <c r="B2313" s="12">
        <v>4235</v>
      </c>
      <c r="C2313" t="s">
        <v>204</v>
      </c>
      <c r="D2313" t="str">
        <f>_xlfn.XLOOKUP(Table1[[#This Row],[IndustryCode]],Metadata!$A$1:$A$64,Metadata!$F$1:$F$64,Table1[[#This Row],[IndustryTitle]])</f>
        <v xml:space="preserve">Metal And Mineral (Except Petroleum) Merchant Wholesalers </v>
      </c>
      <c r="E2313" t="str">
        <f>Table1[[#This Row],[IndustryCode]]&amp;" - "&amp;Table1[[#This Row],[ShortIndustryTitle]]</f>
        <v xml:space="preserve">4235 - Metal And Mineral (Except Petroleum) Merchant Wholesalers </v>
      </c>
      <c r="F2313" t="s">
        <v>751</v>
      </c>
      <c r="G2313">
        <v>2006</v>
      </c>
      <c r="H2313">
        <v>100.583856783458</v>
      </c>
    </row>
    <row r="2314" spans="1:8" x14ac:dyDescent="0.3">
      <c r="A2314" t="s">
        <v>17</v>
      </c>
      <c r="B2314" s="12">
        <v>4235</v>
      </c>
      <c r="C2314" t="s">
        <v>204</v>
      </c>
      <c r="D2314" t="str">
        <f>_xlfn.XLOOKUP(Table1[[#This Row],[IndustryCode]],Metadata!$A$1:$A$64,Metadata!$F$1:$F$64,Table1[[#This Row],[IndustryTitle]])</f>
        <v xml:space="preserve">Metal And Mineral (Except Petroleum) Merchant Wholesalers </v>
      </c>
      <c r="E2314" t="str">
        <f>Table1[[#This Row],[IndustryCode]]&amp;" - "&amp;Table1[[#This Row],[ShortIndustryTitle]]</f>
        <v xml:space="preserve">4235 - Metal And Mineral (Except Petroleum) Merchant Wholesalers </v>
      </c>
      <c r="F2314" t="s">
        <v>751</v>
      </c>
      <c r="G2314">
        <v>2007</v>
      </c>
      <c r="H2314">
        <v>102.82232388076601</v>
      </c>
    </row>
    <row r="2315" spans="1:8" x14ac:dyDescent="0.3">
      <c r="A2315" t="s">
        <v>17</v>
      </c>
      <c r="B2315" s="12">
        <v>4235</v>
      </c>
      <c r="C2315" t="s">
        <v>204</v>
      </c>
      <c r="D2315" t="str">
        <f>_xlfn.XLOOKUP(Table1[[#This Row],[IndustryCode]],Metadata!$A$1:$A$64,Metadata!$F$1:$F$64,Table1[[#This Row],[IndustryTitle]])</f>
        <v xml:space="preserve">Metal And Mineral (Except Petroleum) Merchant Wholesalers </v>
      </c>
      <c r="E2315" t="str">
        <f>Table1[[#This Row],[IndustryCode]]&amp;" - "&amp;Table1[[#This Row],[ShortIndustryTitle]]</f>
        <v xml:space="preserve">4235 - Metal And Mineral (Except Petroleum) Merchant Wholesalers </v>
      </c>
      <c r="F2315" t="s">
        <v>751</v>
      </c>
      <c r="G2315">
        <v>2008</v>
      </c>
      <c r="H2315">
        <v>100.092336267354</v>
      </c>
    </row>
    <row r="2316" spans="1:8" x14ac:dyDescent="0.3">
      <c r="A2316" t="s">
        <v>17</v>
      </c>
      <c r="B2316" s="12">
        <v>4235</v>
      </c>
      <c r="C2316" t="s">
        <v>204</v>
      </c>
      <c r="D2316" t="str">
        <f>_xlfn.XLOOKUP(Table1[[#This Row],[IndustryCode]],Metadata!$A$1:$A$64,Metadata!$F$1:$F$64,Table1[[#This Row],[IndustryTitle]])</f>
        <v xml:space="preserve">Metal And Mineral (Except Petroleum) Merchant Wholesalers </v>
      </c>
      <c r="E2316" t="str">
        <f>Table1[[#This Row],[IndustryCode]]&amp;" - "&amp;Table1[[#This Row],[ShortIndustryTitle]]</f>
        <v xml:space="preserve">4235 - Metal And Mineral (Except Petroleum) Merchant Wholesalers </v>
      </c>
      <c r="F2316" t="s">
        <v>751</v>
      </c>
      <c r="G2316">
        <v>2009</v>
      </c>
      <c r="H2316">
        <v>105.02864049232301</v>
      </c>
    </row>
    <row r="2317" spans="1:8" x14ac:dyDescent="0.3">
      <c r="A2317" t="s">
        <v>17</v>
      </c>
      <c r="B2317" s="12">
        <v>4235</v>
      </c>
      <c r="C2317" t="s">
        <v>204</v>
      </c>
      <c r="D2317" t="str">
        <f>_xlfn.XLOOKUP(Table1[[#This Row],[IndustryCode]],Metadata!$A$1:$A$64,Metadata!$F$1:$F$64,Table1[[#This Row],[IndustryTitle]])</f>
        <v xml:space="preserve">Metal And Mineral (Except Petroleum) Merchant Wholesalers </v>
      </c>
      <c r="E2317" t="str">
        <f>Table1[[#This Row],[IndustryCode]]&amp;" - "&amp;Table1[[#This Row],[ShortIndustryTitle]]</f>
        <v xml:space="preserve">4235 - Metal And Mineral (Except Petroleum) Merchant Wholesalers </v>
      </c>
      <c r="F2317" t="s">
        <v>751</v>
      </c>
      <c r="G2317">
        <v>2010</v>
      </c>
      <c r="H2317">
        <v>104.28334682000801</v>
      </c>
    </row>
    <row r="2318" spans="1:8" x14ac:dyDescent="0.3">
      <c r="A2318" t="s">
        <v>17</v>
      </c>
      <c r="B2318" s="12">
        <v>4235</v>
      </c>
      <c r="C2318" t="s">
        <v>204</v>
      </c>
      <c r="D2318" t="str">
        <f>_xlfn.XLOOKUP(Table1[[#This Row],[IndustryCode]],Metadata!$A$1:$A$64,Metadata!$F$1:$F$64,Table1[[#This Row],[IndustryTitle]])</f>
        <v xml:space="preserve">Metal And Mineral (Except Petroleum) Merchant Wholesalers </v>
      </c>
      <c r="E2318" t="str">
        <f>Table1[[#This Row],[IndustryCode]]&amp;" - "&amp;Table1[[#This Row],[ShortIndustryTitle]]</f>
        <v xml:space="preserve">4235 - Metal And Mineral (Except Petroleum) Merchant Wholesalers </v>
      </c>
      <c r="F2318" t="s">
        <v>751</v>
      </c>
      <c r="G2318">
        <v>2011</v>
      </c>
      <c r="H2318">
        <v>107.336391429784</v>
      </c>
    </row>
    <row r="2319" spans="1:8" x14ac:dyDescent="0.3">
      <c r="A2319" t="s">
        <v>17</v>
      </c>
      <c r="B2319" s="12">
        <v>4235</v>
      </c>
      <c r="C2319" t="s">
        <v>204</v>
      </c>
      <c r="D2319" t="str">
        <f>_xlfn.XLOOKUP(Table1[[#This Row],[IndustryCode]],Metadata!$A$1:$A$64,Metadata!$F$1:$F$64,Table1[[#This Row],[IndustryTitle]])</f>
        <v xml:space="preserve">Metal And Mineral (Except Petroleum) Merchant Wholesalers </v>
      </c>
      <c r="E2319" t="str">
        <f>Table1[[#This Row],[IndustryCode]]&amp;" - "&amp;Table1[[#This Row],[ShortIndustryTitle]]</f>
        <v xml:space="preserve">4235 - Metal And Mineral (Except Petroleum) Merchant Wholesalers </v>
      </c>
      <c r="F2319" t="s">
        <v>751</v>
      </c>
      <c r="G2319">
        <v>2012</v>
      </c>
      <c r="H2319">
        <v>108.068096835739</v>
      </c>
    </row>
    <row r="2320" spans="1:8" x14ac:dyDescent="0.3">
      <c r="A2320" t="s">
        <v>17</v>
      </c>
      <c r="B2320" s="12">
        <v>4235</v>
      </c>
      <c r="C2320" t="s">
        <v>204</v>
      </c>
      <c r="D2320" t="str">
        <f>_xlfn.XLOOKUP(Table1[[#This Row],[IndustryCode]],Metadata!$A$1:$A$64,Metadata!$F$1:$F$64,Table1[[#This Row],[IndustryTitle]])</f>
        <v xml:space="preserve">Metal And Mineral (Except Petroleum) Merchant Wholesalers </v>
      </c>
      <c r="E2320" t="str">
        <f>Table1[[#This Row],[IndustryCode]]&amp;" - "&amp;Table1[[#This Row],[ShortIndustryTitle]]</f>
        <v xml:space="preserve">4235 - Metal And Mineral (Except Petroleum) Merchant Wholesalers </v>
      </c>
      <c r="F2320" t="s">
        <v>751</v>
      </c>
      <c r="G2320">
        <v>2013</v>
      </c>
      <c r="H2320">
        <v>110.530788937312</v>
      </c>
    </row>
    <row r="2321" spans="1:8" x14ac:dyDescent="0.3">
      <c r="A2321" t="s">
        <v>17</v>
      </c>
      <c r="B2321" s="12">
        <v>4235</v>
      </c>
      <c r="C2321" t="s">
        <v>204</v>
      </c>
      <c r="D2321" t="str">
        <f>_xlfn.XLOOKUP(Table1[[#This Row],[IndustryCode]],Metadata!$A$1:$A$64,Metadata!$F$1:$F$64,Table1[[#This Row],[IndustryTitle]])</f>
        <v xml:space="preserve">Metal And Mineral (Except Petroleum) Merchant Wholesalers </v>
      </c>
      <c r="E2321" t="str">
        <f>Table1[[#This Row],[IndustryCode]]&amp;" - "&amp;Table1[[#This Row],[ShortIndustryTitle]]</f>
        <v xml:space="preserve">4235 - Metal And Mineral (Except Petroleum) Merchant Wholesalers </v>
      </c>
      <c r="F2321" t="s">
        <v>751</v>
      </c>
      <c r="G2321">
        <v>2014</v>
      </c>
      <c r="H2321">
        <v>112.728256533248</v>
      </c>
    </row>
    <row r="2322" spans="1:8" x14ac:dyDescent="0.3">
      <c r="A2322" t="s">
        <v>17</v>
      </c>
      <c r="B2322" s="12">
        <v>4235</v>
      </c>
      <c r="C2322" t="s">
        <v>204</v>
      </c>
      <c r="D2322" t="str">
        <f>_xlfn.XLOOKUP(Table1[[#This Row],[IndustryCode]],Metadata!$A$1:$A$64,Metadata!$F$1:$F$64,Table1[[#This Row],[IndustryTitle]])</f>
        <v xml:space="preserve">Metal And Mineral (Except Petroleum) Merchant Wholesalers </v>
      </c>
      <c r="E2322" t="str">
        <f>Table1[[#This Row],[IndustryCode]]&amp;" - "&amp;Table1[[#This Row],[ShortIndustryTitle]]</f>
        <v xml:space="preserve">4235 - Metal And Mineral (Except Petroleum) Merchant Wholesalers </v>
      </c>
      <c r="F2322" t="s">
        <v>751</v>
      </c>
      <c r="G2322">
        <v>2015</v>
      </c>
      <c r="H2322">
        <v>107.606420318803</v>
      </c>
    </row>
    <row r="2323" spans="1:8" x14ac:dyDescent="0.3">
      <c r="A2323" t="s">
        <v>17</v>
      </c>
      <c r="B2323" s="12">
        <v>4235</v>
      </c>
      <c r="C2323" t="s">
        <v>204</v>
      </c>
      <c r="D2323" t="str">
        <f>_xlfn.XLOOKUP(Table1[[#This Row],[IndustryCode]],Metadata!$A$1:$A$64,Metadata!$F$1:$F$64,Table1[[#This Row],[IndustryTitle]])</f>
        <v xml:space="preserve">Metal And Mineral (Except Petroleum) Merchant Wholesalers </v>
      </c>
      <c r="E2323" t="str">
        <f>Table1[[#This Row],[IndustryCode]]&amp;" - "&amp;Table1[[#This Row],[ShortIndustryTitle]]</f>
        <v xml:space="preserve">4235 - Metal And Mineral (Except Petroleum) Merchant Wholesalers </v>
      </c>
      <c r="F2323" t="s">
        <v>751</v>
      </c>
      <c r="G2323">
        <v>2016</v>
      </c>
      <c r="H2323">
        <v>102.38841024162301</v>
      </c>
    </row>
    <row r="2324" spans="1:8" x14ac:dyDescent="0.3">
      <c r="A2324" t="s">
        <v>17</v>
      </c>
      <c r="B2324" s="12">
        <v>4235</v>
      </c>
      <c r="C2324" t="s">
        <v>204</v>
      </c>
      <c r="D2324" t="str">
        <f>_xlfn.XLOOKUP(Table1[[#This Row],[IndustryCode]],Metadata!$A$1:$A$64,Metadata!$F$1:$F$64,Table1[[#This Row],[IndustryTitle]])</f>
        <v xml:space="preserve">Metal And Mineral (Except Petroleum) Merchant Wholesalers </v>
      </c>
      <c r="E2324" t="str">
        <f>Table1[[#This Row],[IndustryCode]]&amp;" - "&amp;Table1[[#This Row],[ShortIndustryTitle]]</f>
        <v xml:space="preserve">4235 - Metal And Mineral (Except Petroleum) Merchant Wholesalers </v>
      </c>
      <c r="F2324" t="s">
        <v>751</v>
      </c>
      <c r="G2324">
        <v>2017</v>
      </c>
      <c r="H2324">
        <v>102.238294631432</v>
      </c>
    </row>
    <row r="2325" spans="1:8" x14ac:dyDescent="0.3">
      <c r="A2325" t="s">
        <v>17</v>
      </c>
      <c r="B2325" s="12">
        <v>4235</v>
      </c>
      <c r="C2325" t="s">
        <v>204</v>
      </c>
      <c r="D2325" t="str">
        <f>_xlfn.XLOOKUP(Table1[[#This Row],[IndustryCode]],Metadata!$A$1:$A$64,Metadata!$F$1:$F$64,Table1[[#This Row],[IndustryTitle]])</f>
        <v xml:space="preserve">Metal And Mineral (Except Petroleum) Merchant Wholesalers </v>
      </c>
      <c r="E2325" t="str">
        <f>Table1[[#This Row],[IndustryCode]]&amp;" - "&amp;Table1[[#This Row],[ShortIndustryTitle]]</f>
        <v xml:space="preserve">4235 - Metal And Mineral (Except Petroleum) Merchant Wholesalers </v>
      </c>
      <c r="F2325" t="s">
        <v>751</v>
      </c>
      <c r="G2325">
        <v>2018</v>
      </c>
      <c r="H2325">
        <v>102.65148331678201</v>
      </c>
    </row>
    <row r="2326" spans="1:8" x14ac:dyDescent="0.3">
      <c r="A2326" t="s">
        <v>17</v>
      </c>
      <c r="B2326" s="12">
        <v>4235</v>
      </c>
      <c r="C2326" t="s">
        <v>204</v>
      </c>
      <c r="D2326" t="str">
        <f>_xlfn.XLOOKUP(Table1[[#This Row],[IndustryCode]],Metadata!$A$1:$A$64,Metadata!$F$1:$F$64,Table1[[#This Row],[IndustryTitle]])</f>
        <v xml:space="preserve">Metal And Mineral (Except Petroleum) Merchant Wholesalers </v>
      </c>
      <c r="E2326" t="str">
        <f>Table1[[#This Row],[IndustryCode]]&amp;" - "&amp;Table1[[#This Row],[ShortIndustryTitle]]</f>
        <v xml:space="preserve">4235 - Metal And Mineral (Except Petroleum) Merchant Wholesalers </v>
      </c>
      <c r="F2326" t="s">
        <v>751</v>
      </c>
      <c r="G2326">
        <v>2019</v>
      </c>
      <c r="H2326">
        <v>105.296417631248</v>
      </c>
    </row>
    <row r="2327" spans="1:8" x14ac:dyDescent="0.3">
      <c r="A2327" t="s">
        <v>17</v>
      </c>
      <c r="B2327" s="12">
        <v>4236</v>
      </c>
      <c r="C2327" t="s">
        <v>205</v>
      </c>
      <c r="D2327" t="str">
        <f>_xlfn.XLOOKUP(Table1[[#This Row],[IndustryCode]],Metadata!$A$1:$A$64,Metadata!$F$1:$F$64,Table1[[#This Row],[IndustryTitle]])</f>
        <v xml:space="preserve">Household Appliances And Electrical And Electronic Goods Merchant Wholesalers </v>
      </c>
      <c r="E2327" t="str">
        <f>Table1[[#This Row],[IndustryCode]]&amp;" - "&amp;Table1[[#This Row],[ShortIndustryTitle]]</f>
        <v xml:space="preserve">4236 - Household Appliances And Electrical And Electronic Goods Merchant Wholesalers </v>
      </c>
      <c r="F2327" t="s">
        <v>751</v>
      </c>
      <c r="G2327">
        <v>2005</v>
      </c>
      <c r="H2327">
        <v>100</v>
      </c>
    </row>
    <row r="2328" spans="1:8" x14ac:dyDescent="0.3">
      <c r="A2328" t="s">
        <v>17</v>
      </c>
      <c r="B2328" s="12">
        <v>4236</v>
      </c>
      <c r="C2328" t="s">
        <v>205</v>
      </c>
      <c r="D2328" t="str">
        <f>_xlfn.XLOOKUP(Table1[[#This Row],[IndustryCode]],Metadata!$A$1:$A$64,Metadata!$F$1:$F$64,Table1[[#This Row],[IndustryTitle]])</f>
        <v xml:space="preserve">Household Appliances And Electrical And Electronic Goods Merchant Wholesalers </v>
      </c>
      <c r="E2328" t="str">
        <f>Table1[[#This Row],[IndustryCode]]&amp;" - "&amp;Table1[[#This Row],[ShortIndustryTitle]]</f>
        <v xml:space="preserve">4236 - Household Appliances And Electrical And Electronic Goods Merchant Wholesalers </v>
      </c>
      <c r="F2328" t="s">
        <v>751</v>
      </c>
      <c r="G2328">
        <v>2006</v>
      </c>
      <c r="H2328">
        <v>101.764612249653</v>
      </c>
    </row>
    <row r="2329" spans="1:8" x14ac:dyDescent="0.3">
      <c r="A2329" t="s">
        <v>17</v>
      </c>
      <c r="B2329" s="12">
        <v>4236</v>
      </c>
      <c r="C2329" t="s">
        <v>205</v>
      </c>
      <c r="D2329" t="str">
        <f>_xlfn.XLOOKUP(Table1[[#This Row],[IndustryCode]],Metadata!$A$1:$A$64,Metadata!$F$1:$F$64,Table1[[#This Row],[IndustryTitle]])</f>
        <v xml:space="preserve">Household Appliances And Electrical And Electronic Goods Merchant Wholesalers </v>
      </c>
      <c r="E2329" t="str">
        <f>Table1[[#This Row],[IndustryCode]]&amp;" - "&amp;Table1[[#This Row],[ShortIndustryTitle]]</f>
        <v xml:space="preserve">4236 - Household Appliances And Electrical And Electronic Goods Merchant Wholesalers </v>
      </c>
      <c r="F2329" t="s">
        <v>751</v>
      </c>
      <c r="G2329">
        <v>2007</v>
      </c>
      <c r="H2329">
        <v>99.499995443948805</v>
      </c>
    </row>
    <row r="2330" spans="1:8" x14ac:dyDescent="0.3">
      <c r="A2330" t="s">
        <v>17</v>
      </c>
      <c r="B2330" s="12">
        <v>4236</v>
      </c>
      <c r="C2330" t="s">
        <v>205</v>
      </c>
      <c r="D2330" t="str">
        <f>_xlfn.XLOOKUP(Table1[[#This Row],[IndustryCode]],Metadata!$A$1:$A$64,Metadata!$F$1:$F$64,Table1[[#This Row],[IndustryTitle]])</f>
        <v xml:space="preserve">Household Appliances And Electrical And Electronic Goods Merchant Wholesalers </v>
      </c>
      <c r="E2330" t="str">
        <f>Table1[[#This Row],[IndustryCode]]&amp;" - "&amp;Table1[[#This Row],[ShortIndustryTitle]]</f>
        <v xml:space="preserve">4236 - Household Appliances And Electrical And Electronic Goods Merchant Wholesalers </v>
      </c>
      <c r="F2330" t="s">
        <v>751</v>
      </c>
      <c r="G2330">
        <v>2008</v>
      </c>
      <c r="H2330">
        <v>100.660886103116</v>
      </c>
    </row>
    <row r="2331" spans="1:8" x14ac:dyDescent="0.3">
      <c r="A2331" t="s">
        <v>17</v>
      </c>
      <c r="B2331" s="12">
        <v>4236</v>
      </c>
      <c r="C2331" t="s">
        <v>205</v>
      </c>
      <c r="D2331" t="str">
        <f>_xlfn.XLOOKUP(Table1[[#This Row],[IndustryCode]],Metadata!$A$1:$A$64,Metadata!$F$1:$F$64,Table1[[#This Row],[IndustryTitle]])</f>
        <v xml:space="preserve">Household Appliances And Electrical And Electronic Goods Merchant Wholesalers </v>
      </c>
      <c r="E2331" t="str">
        <f>Table1[[#This Row],[IndustryCode]]&amp;" - "&amp;Table1[[#This Row],[ShortIndustryTitle]]</f>
        <v xml:space="preserve">4236 - Household Appliances And Electrical And Electronic Goods Merchant Wholesalers </v>
      </c>
      <c r="F2331" t="s">
        <v>751</v>
      </c>
      <c r="G2331">
        <v>2009</v>
      </c>
      <c r="H2331">
        <v>102.24064903994601</v>
      </c>
    </row>
    <row r="2332" spans="1:8" x14ac:dyDescent="0.3">
      <c r="A2332" t="s">
        <v>17</v>
      </c>
      <c r="B2332" s="12">
        <v>4236</v>
      </c>
      <c r="C2332" t="s">
        <v>205</v>
      </c>
      <c r="D2332" t="str">
        <f>_xlfn.XLOOKUP(Table1[[#This Row],[IndustryCode]],Metadata!$A$1:$A$64,Metadata!$F$1:$F$64,Table1[[#This Row],[IndustryTitle]])</f>
        <v xml:space="preserve">Household Appliances And Electrical And Electronic Goods Merchant Wholesalers </v>
      </c>
      <c r="E2332" t="str">
        <f>Table1[[#This Row],[IndustryCode]]&amp;" - "&amp;Table1[[#This Row],[ShortIndustryTitle]]</f>
        <v xml:space="preserve">4236 - Household Appliances And Electrical And Electronic Goods Merchant Wholesalers </v>
      </c>
      <c r="F2332" t="s">
        <v>751</v>
      </c>
      <c r="G2332">
        <v>2010</v>
      </c>
      <c r="H2332">
        <v>103.850525363592</v>
      </c>
    </row>
    <row r="2333" spans="1:8" x14ac:dyDescent="0.3">
      <c r="A2333" t="s">
        <v>17</v>
      </c>
      <c r="B2333" s="12">
        <v>4236</v>
      </c>
      <c r="C2333" t="s">
        <v>205</v>
      </c>
      <c r="D2333" t="str">
        <f>_xlfn.XLOOKUP(Table1[[#This Row],[IndustryCode]],Metadata!$A$1:$A$64,Metadata!$F$1:$F$64,Table1[[#This Row],[IndustryTitle]])</f>
        <v xml:space="preserve">Household Appliances And Electrical And Electronic Goods Merchant Wholesalers </v>
      </c>
      <c r="E2333" t="str">
        <f>Table1[[#This Row],[IndustryCode]]&amp;" - "&amp;Table1[[#This Row],[ShortIndustryTitle]]</f>
        <v xml:space="preserve">4236 - Household Appliances And Electrical And Electronic Goods Merchant Wholesalers </v>
      </c>
      <c r="F2333" t="s">
        <v>751</v>
      </c>
      <c r="G2333">
        <v>2011</v>
      </c>
      <c r="H2333">
        <v>105.00757065739801</v>
      </c>
    </row>
    <row r="2334" spans="1:8" x14ac:dyDescent="0.3">
      <c r="A2334" t="s">
        <v>17</v>
      </c>
      <c r="B2334" s="12">
        <v>4236</v>
      </c>
      <c r="C2334" t="s">
        <v>205</v>
      </c>
      <c r="D2334" t="str">
        <f>_xlfn.XLOOKUP(Table1[[#This Row],[IndustryCode]],Metadata!$A$1:$A$64,Metadata!$F$1:$F$64,Table1[[#This Row],[IndustryTitle]])</f>
        <v xml:space="preserve">Household Appliances And Electrical And Electronic Goods Merchant Wholesalers </v>
      </c>
      <c r="E2334" t="str">
        <f>Table1[[#This Row],[IndustryCode]]&amp;" - "&amp;Table1[[#This Row],[ShortIndustryTitle]]</f>
        <v xml:space="preserve">4236 - Household Appliances And Electrical And Electronic Goods Merchant Wholesalers </v>
      </c>
      <c r="F2334" t="s">
        <v>751</v>
      </c>
      <c r="G2334">
        <v>2012</v>
      </c>
      <c r="H2334">
        <v>104.244344024711</v>
      </c>
    </row>
    <row r="2335" spans="1:8" x14ac:dyDescent="0.3">
      <c r="A2335" t="s">
        <v>17</v>
      </c>
      <c r="B2335" s="12">
        <v>4236</v>
      </c>
      <c r="C2335" t="s">
        <v>205</v>
      </c>
      <c r="D2335" t="str">
        <f>_xlfn.XLOOKUP(Table1[[#This Row],[IndustryCode]],Metadata!$A$1:$A$64,Metadata!$F$1:$F$64,Table1[[#This Row],[IndustryTitle]])</f>
        <v xml:space="preserve">Household Appliances And Electrical And Electronic Goods Merchant Wholesalers </v>
      </c>
      <c r="E2335" t="str">
        <f>Table1[[#This Row],[IndustryCode]]&amp;" - "&amp;Table1[[#This Row],[ShortIndustryTitle]]</f>
        <v xml:space="preserve">4236 - Household Appliances And Electrical And Electronic Goods Merchant Wholesalers </v>
      </c>
      <c r="F2335" t="s">
        <v>751</v>
      </c>
      <c r="G2335">
        <v>2013</v>
      </c>
      <c r="H2335">
        <v>105.39242628557299</v>
      </c>
    </row>
    <row r="2336" spans="1:8" x14ac:dyDescent="0.3">
      <c r="A2336" t="s">
        <v>17</v>
      </c>
      <c r="B2336" s="12">
        <v>4236</v>
      </c>
      <c r="C2336" t="s">
        <v>205</v>
      </c>
      <c r="D2336" t="str">
        <f>_xlfn.XLOOKUP(Table1[[#This Row],[IndustryCode]],Metadata!$A$1:$A$64,Metadata!$F$1:$F$64,Table1[[#This Row],[IndustryTitle]])</f>
        <v xml:space="preserve">Household Appliances And Electrical And Electronic Goods Merchant Wholesalers </v>
      </c>
      <c r="E2336" t="str">
        <f>Table1[[#This Row],[IndustryCode]]&amp;" - "&amp;Table1[[#This Row],[ShortIndustryTitle]]</f>
        <v xml:space="preserve">4236 - Household Appliances And Electrical And Electronic Goods Merchant Wholesalers </v>
      </c>
      <c r="F2336" t="s">
        <v>751</v>
      </c>
      <c r="G2336">
        <v>2014</v>
      </c>
      <c r="H2336">
        <v>108.09713064619</v>
      </c>
    </row>
    <row r="2337" spans="1:8" x14ac:dyDescent="0.3">
      <c r="A2337" t="s">
        <v>17</v>
      </c>
      <c r="B2337" s="12">
        <v>4236</v>
      </c>
      <c r="C2337" t="s">
        <v>205</v>
      </c>
      <c r="D2337" t="str">
        <f>_xlfn.XLOOKUP(Table1[[#This Row],[IndustryCode]],Metadata!$A$1:$A$64,Metadata!$F$1:$F$64,Table1[[#This Row],[IndustryTitle]])</f>
        <v xml:space="preserve">Household Appliances And Electrical And Electronic Goods Merchant Wholesalers </v>
      </c>
      <c r="E2337" t="str">
        <f>Table1[[#This Row],[IndustryCode]]&amp;" - "&amp;Table1[[#This Row],[ShortIndustryTitle]]</f>
        <v xml:space="preserve">4236 - Household Appliances And Electrical And Electronic Goods Merchant Wholesalers </v>
      </c>
      <c r="F2337" t="s">
        <v>751</v>
      </c>
      <c r="G2337">
        <v>2015</v>
      </c>
      <c r="H2337">
        <v>106.669658636401</v>
      </c>
    </row>
    <row r="2338" spans="1:8" x14ac:dyDescent="0.3">
      <c r="A2338" t="s">
        <v>17</v>
      </c>
      <c r="B2338" s="12">
        <v>4236</v>
      </c>
      <c r="C2338" t="s">
        <v>205</v>
      </c>
      <c r="D2338" t="str">
        <f>_xlfn.XLOOKUP(Table1[[#This Row],[IndustryCode]],Metadata!$A$1:$A$64,Metadata!$F$1:$F$64,Table1[[#This Row],[IndustryTitle]])</f>
        <v xml:space="preserve">Household Appliances And Electrical And Electronic Goods Merchant Wholesalers </v>
      </c>
      <c r="E2338" t="str">
        <f>Table1[[#This Row],[IndustryCode]]&amp;" - "&amp;Table1[[#This Row],[ShortIndustryTitle]]</f>
        <v xml:space="preserve">4236 - Household Appliances And Electrical And Electronic Goods Merchant Wholesalers </v>
      </c>
      <c r="F2338" t="s">
        <v>751</v>
      </c>
      <c r="G2338">
        <v>2016</v>
      </c>
      <c r="H2338">
        <v>107.1981029259</v>
      </c>
    </row>
    <row r="2339" spans="1:8" x14ac:dyDescent="0.3">
      <c r="A2339" t="s">
        <v>17</v>
      </c>
      <c r="B2339" s="12">
        <v>4236</v>
      </c>
      <c r="C2339" t="s">
        <v>205</v>
      </c>
      <c r="D2339" t="str">
        <f>_xlfn.XLOOKUP(Table1[[#This Row],[IndustryCode]],Metadata!$A$1:$A$64,Metadata!$F$1:$F$64,Table1[[#This Row],[IndustryTitle]])</f>
        <v xml:space="preserve">Household Appliances And Electrical And Electronic Goods Merchant Wholesalers </v>
      </c>
      <c r="E2339" t="str">
        <f>Table1[[#This Row],[IndustryCode]]&amp;" - "&amp;Table1[[#This Row],[ShortIndustryTitle]]</f>
        <v xml:space="preserve">4236 - Household Appliances And Electrical And Electronic Goods Merchant Wholesalers </v>
      </c>
      <c r="F2339" t="s">
        <v>751</v>
      </c>
      <c r="G2339">
        <v>2017</v>
      </c>
      <c r="H2339">
        <v>107.484812921154</v>
      </c>
    </row>
    <row r="2340" spans="1:8" x14ac:dyDescent="0.3">
      <c r="A2340" t="s">
        <v>17</v>
      </c>
      <c r="B2340" s="12">
        <v>4236</v>
      </c>
      <c r="C2340" t="s">
        <v>205</v>
      </c>
      <c r="D2340" t="str">
        <f>_xlfn.XLOOKUP(Table1[[#This Row],[IndustryCode]],Metadata!$A$1:$A$64,Metadata!$F$1:$F$64,Table1[[#This Row],[IndustryTitle]])</f>
        <v xml:space="preserve">Household Appliances And Electrical And Electronic Goods Merchant Wholesalers </v>
      </c>
      <c r="E2340" t="str">
        <f>Table1[[#This Row],[IndustryCode]]&amp;" - "&amp;Table1[[#This Row],[ShortIndustryTitle]]</f>
        <v xml:space="preserve">4236 - Household Appliances And Electrical And Electronic Goods Merchant Wholesalers </v>
      </c>
      <c r="F2340" t="s">
        <v>751</v>
      </c>
      <c r="G2340">
        <v>2018</v>
      </c>
      <c r="H2340">
        <v>107.473997257728</v>
      </c>
    </row>
    <row r="2341" spans="1:8" x14ac:dyDescent="0.3">
      <c r="A2341" t="s">
        <v>17</v>
      </c>
      <c r="B2341" s="12">
        <v>4236</v>
      </c>
      <c r="C2341" t="s">
        <v>205</v>
      </c>
      <c r="D2341" t="str">
        <f>_xlfn.XLOOKUP(Table1[[#This Row],[IndustryCode]],Metadata!$A$1:$A$64,Metadata!$F$1:$F$64,Table1[[#This Row],[IndustryTitle]])</f>
        <v xml:space="preserve">Household Appliances And Electrical And Electronic Goods Merchant Wholesalers </v>
      </c>
      <c r="E2341" t="str">
        <f>Table1[[#This Row],[IndustryCode]]&amp;" - "&amp;Table1[[#This Row],[ShortIndustryTitle]]</f>
        <v xml:space="preserve">4236 - Household Appliances And Electrical And Electronic Goods Merchant Wholesalers </v>
      </c>
      <c r="F2341" t="s">
        <v>751</v>
      </c>
      <c r="G2341">
        <v>2019</v>
      </c>
      <c r="H2341">
        <v>106.522346575597</v>
      </c>
    </row>
    <row r="2342" spans="1:8" x14ac:dyDescent="0.3">
      <c r="A2342" t="s">
        <v>17</v>
      </c>
      <c r="B2342" s="12">
        <v>4237</v>
      </c>
      <c r="C2342" t="s">
        <v>206</v>
      </c>
      <c r="D2342" t="str">
        <f>_xlfn.XLOOKUP(Table1[[#This Row],[IndustryCode]],Metadata!$A$1:$A$64,Metadata!$F$1:$F$64,Table1[[#This Row],[IndustryTitle]])</f>
        <v xml:space="preserve">Hardware, And Plumbing And Heating Equipment And Supplies Merchant Wholesalers </v>
      </c>
      <c r="E2342" t="str">
        <f>Table1[[#This Row],[IndustryCode]]&amp;" - "&amp;Table1[[#This Row],[ShortIndustryTitle]]</f>
        <v xml:space="preserve">4237 - Hardware, And Plumbing And Heating Equipment And Supplies Merchant Wholesalers </v>
      </c>
      <c r="F2342" t="s">
        <v>751</v>
      </c>
      <c r="G2342">
        <v>2005</v>
      </c>
      <c r="H2342">
        <v>100</v>
      </c>
    </row>
    <row r="2343" spans="1:8" x14ac:dyDescent="0.3">
      <c r="A2343" t="s">
        <v>17</v>
      </c>
      <c r="B2343" s="12">
        <v>4237</v>
      </c>
      <c r="C2343" t="s">
        <v>206</v>
      </c>
      <c r="D2343" t="str">
        <f>_xlfn.XLOOKUP(Table1[[#This Row],[IndustryCode]],Metadata!$A$1:$A$64,Metadata!$F$1:$F$64,Table1[[#This Row],[IndustryTitle]])</f>
        <v xml:space="preserve">Hardware, And Plumbing And Heating Equipment And Supplies Merchant Wholesalers </v>
      </c>
      <c r="E2343" t="str">
        <f>Table1[[#This Row],[IndustryCode]]&amp;" - "&amp;Table1[[#This Row],[ShortIndustryTitle]]</f>
        <v xml:space="preserve">4237 - Hardware, And Plumbing And Heating Equipment And Supplies Merchant Wholesalers </v>
      </c>
      <c r="F2343" t="s">
        <v>751</v>
      </c>
      <c r="G2343">
        <v>2006</v>
      </c>
      <c r="H2343">
        <v>100.40098548352501</v>
      </c>
    </row>
    <row r="2344" spans="1:8" x14ac:dyDescent="0.3">
      <c r="A2344" t="s">
        <v>17</v>
      </c>
      <c r="B2344" s="12">
        <v>4237</v>
      </c>
      <c r="C2344" t="s">
        <v>206</v>
      </c>
      <c r="D2344" t="str">
        <f>_xlfn.XLOOKUP(Table1[[#This Row],[IndustryCode]],Metadata!$A$1:$A$64,Metadata!$F$1:$F$64,Table1[[#This Row],[IndustryTitle]])</f>
        <v xml:space="preserve">Hardware, And Plumbing And Heating Equipment And Supplies Merchant Wholesalers </v>
      </c>
      <c r="E2344" t="str">
        <f>Table1[[#This Row],[IndustryCode]]&amp;" - "&amp;Table1[[#This Row],[ShortIndustryTitle]]</f>
        <v xml:space="preserve">4237 - Hardware, And Plumbing And Heating Equipment And Supplies Merchant Wholesalers </v>
      </c>
      <c r="F2344" t="s">
        <v>751</v>
      </c>
      <c r="G2344">
        <v>2007</v>
      </c>
      <c r="H2344">
        <v>101.098079656888</v>
      </c>
    </row>
    <row r="2345" spans="1:8" x14ac:dyDescent="0.3">
      <c r="A2345" t="s">
        <v>17</v>
      </c>
      <c r="B2345" s="12">
        <v>4237</v>
      </c>
      <c r="C2345" t="s">
        <v>206</v>
      </c>
      <c r="D2345" t="str">
        <f>_xlfn.XLOOKUP(Table1[[#This Row],[IndustryCode]],Metadata!$A$1:$A$64,Metadata!$F$1:$F$64,Table1[[#This Row],[IndustryTitle]])</f>
        <v xml:space="preserve">Hardware, And Plumbing And Heating Equipment And Supplies Merchant Wholesalers </v>
      </c>
      <c r="E2345" t="str">
        <f>Table1[[#This Row],[IndustryCode]]&amp;" - "&amp;Table1[[#This Row],[ShortIndustryTitle]]</f>
        <v xml:space="preserve">4237 - Hardware, And Plumbing And Heating Equipment And Supplies Merchant Wholesalers </v>
      </c>
      <c r="F2345" t="s">
        <v>751</v>
      </c>
      <c r="G2345">
        <v>2008</v>
      </c>
      <c r="H2345">
        <v>102.60273280851899</v>
      </c>
    </row>
    <row r="2346" spans="1:8" x14ac:dyDescent="0.3">
      <c r="A2346" t="s">
        <v>17</v>
      </c>
      <c r="B2346" s="12">
        <v>4237</v>
      </c>
      <c r="C2346" t="s">
        <v>206</v>
      </c>
      <c r="D2346" t="str">
        <f>_xlfn.XLOOKUP(Table1[[#This Row],[IndustryCode]],Metadata!$A$1:$A$64,Metadata!$F$1:$F$64,Table1[[#This Row],[IndustryTitle]])</f>
        <v xml:space="preserve">Hardware, And Plumbing And Heating Equipment And Supplies Merchant Wholesalers </v>
      </c>
      <c r="E2346" t="str">
        <f>Table1[[#This Row],[IndustryCode]]&amp;" - "&amp;Table1[[#This Row],[ShortIndustryTitle]]</f>
        <v xml:space="preserve">4237 - Hardware, And Plumbing And Heating Equipment And Supplies Merchant Wholesalers </v>
      </c>
      <c r="F2346" t="s">
        <v>751</v>
      </c>
      <c r="G2346">
        <v>2009</v>
      </c>
      <c r="H2346">
        <v>102.361246022244</v>
      </c>
    </row>
    <row r="2347" spans="1:8" x14ac:dyDescent="0.3">
      <c r="A2347" t="s">
        <v>17</v>
      </c>
      <c r="B2347" s="12">
        <v>4237</v>
      </c>
      <c r="C2347" t="s">
        <v>206</v>
      </c>
      <c r="D2347" t="str">
        <f>_xlfn.XLOOKUP(Table1[[#This Row],[IndustryCode]],Metadata!$A$1:$A$64,Metadata!$F$1:$F$64,Table1[[#This Row],[IndustryTitle]])</f>
        <v xml:space="preserve">Hardware, And Plumbing And Heating Equipment And Supplies Merchant Wholesalers </v>
      </c>
      <c r="E2347" t="str">
        <f>Table1[[#This Row],[IndustryCode]]&amp;" - "&amp;Table1[[#This Row],[ShortIndustryTitle]]</f>
        <v xml:space="preserve">4237 - Hardware, And Plumbing And Heating Equipment And Supplies Merchant Wholesalers </v>
      </c>
      <c r="F2347" t="s">
        <v>751</v>
      </c>
      <c r="G2347">
        <v>2010</v>
      </c>
      <c r="H2347">
        <v>102.98449910328399</v>
      </c>
    </row>
    <row r="2348" spans="1:8" x14ac:dyDescent="0.3">
      <c r="A2348" t="s">
        <v>17</v>
      </c>
      <c r="B2348" s="12">
        <v>4237</v>
      </c>
      <c r="C2348" t="s">
        <v>206</v>
      </c>
      <c r="D2348" t="str">
        <f>_xlfn.XLOOKUP(Table1[[#This Row],[IndustryCode]],Metadata!$A$1:$A$64,Metadata!$F$1:$F$64,Table1[[#This Row],[IndustryTitle]])</f>
        <v xml:space="preserve">Hardware, And Plumbing And Heating Equipment And Supplies Merchant Wholesalers </v>
      </c>
      <c r="E2348" t="str">
        <f>Table1[[#This Row],[IndustryCode]]&amp;" - "&amp;Table1[[#This Row],[ShortIndustryTitle]]</f>
        <v xml:space="preserve">4237 - Hardware, And Plumbing And Heating Equipment And Supplies Merchant Wholesalers </v>
      </c>
      <c r="F2348" t="s">
        <v>751</v>
      </c>
      <c r="G2348">
        <v>2011</v>
      </c>
      <c r="H2348">
        <v>105.508849475876</v>
      </c>
    </row>
    <row r="2349" spans="1:8" x14ac:dyDescent="0.3">
      <c r="A2349" t="s">
        <v>17</v>
      </c>
      <c r="B2349" s="12">
        <v>4237</v>
      </c>
      <c r="C2349" t="s">
        <v>206</v>
      </c>
      <c r="D2349" t="str">
        <f>_xlfn.XLOOKUP(Table1[[#This Row],[IndustryCode]],Metadata!$A$1:$A$64,Metadata!$F$1:$F$64,Table1[[#This Row],[IndustryTitle]])</f>
        <v xml:space="preserve">Hardware, And Plumbing And Heating Equipment And Supplies Merchant Wholesalers </v>
      </c>
      <c r="E2349" t="str">
        <f>Table1[[#This Row],[IndustryCode]]&amp;" - "&amp;Table1[[#This Row],[ShortIndustryTitle]]</f>
        <v xml:space="preserve">4237 - Hardware, And Plumbing And Heating Equipment And Supplies Merchant Wholesalers </v>
      </c>
      <c r="F2349" t="s">
        <v>751</v>
      </c>
      <c r="G2349">
        <v>2012</v>
      </c>
      <c r="H2349">
        <v>104.028029000049</v>
      </c>
    </row>
    <row r="2350" spans="1:8" x14ac:dyDescent="0.3">
      <c r="A2350" t="s">
        <v>17</v>
      </c>
      <c r="B2350" s="12">
        <v>4237</v>
      </c>
      <c r="C2350" t="s">
        <v>206</v>
      </c>
      <c r="D2350" t="str">
        <f>_xlfn.XLOOKUP(Table1[[#This Row],[IndustryCode]],Metadata!$A$1:$A$64,Metadata!$F$1:$F$64,Table1[[#This Row],[IndustryTitle]])</f>
        <v xml:space="preserve">Hardware, And Plumbing And Heating Equipment And Supplies Merchant Wholesalers </v>
      </c>
      <c r="E2350" t="str">
        <f>Table1[[#This Row],[IndustryCode]]&amp;" - "&amp;Table1[[#This Row],[ShortIndustryTitle]]</f>
        <v xml:space="preserve">4237 - Hardware, And Plumbing And Heating Equipment And Supplies Merchant Wholesalers </v>
      </c>
      <c r="F2350" t="s">
        <v>751</v>
      </c>
      <c r="G2350">
        <v>2013</v>
      </c>
      <c r="H2350">
        <v>104.76850924882601</v>
      </c>
    </row>
    <row r="2351" spans="1:8" x14ac:dyDescent="0.3">
      <c r="A2351" t="s">
        <v>17</v>
      </c>
      <c r="B2351" s="12">
        <v>4237</v>
      </c>
      <c r="C2351" t="s">
        <v>206</v>
      </c>
      <c r="D2351" t="str">
        <f>_xlfn.XLOOKUP(Table1[[#This Row],[IndustryCode]],Metadata!$A$1:$A$64,Metadata!$F$1:$F$64,Table1[[#This Row],[IndustryTitle]])</f>
        <v xml:space="preserve">Hardware, And Plumbing And Heating Equipment And Supplies Merchant Wholesalers </v>
      </c>
      <c r="E2351" t="str">
        <f>Table1[[#This Row],[IndustryCode]]&amp;" - "&amp;Table1[[#This Row],[ShortIndustryTitle]]</f>
        <v xml:space="preserve">4237 - Hardware, And Plumbing And Heating Equipment And Supplies Merchant Wholesalers </v>
      </c>
      <c r="F2351" t="s">
        <v>751</v>
      </c>
      <c r="G2351">
        <v>2014</v>
      </c>
      <c r="H2351">
        <v>105.32515085267001</v>
      </c>
    </row>
    <row r="2352" spans="1:8" x14ac:dyDescent="0.3">
      <c r="A2352" t="s">
        <v>17</v>
      </c>
      <c r="B2352" s="12">
        <v>4237</v>
      </c>
      <c r="C2352" t="s">
        <v>206</v>
      </c>
      <c r="D2352" t="str">
        <f>_xlfn.XLOOKUP(Table1[[#This Row],[IndustryCode]],Metadata!$A$1:$A$64,Metadata!$F$1:$F$64,Table1[[#This Row],[IndustryTitle]])</f>
        <v xml:space="preserve">Hardware, And Plumbing And Heating Equipment And Supplies Merchant Wholesalers </v>
      </c>
      <c r="E2352" t="str">
        <f>Table1[[#This Row],[IndustryCode]]&amp;" - "&amp;Table1[[#This Row],[ShortIndustryTitle]]</f>
        <v xml:space="preserve">4237 - Hardware, And Plumbing And Heating Equipment And Supplies Merchant Wholesalers </v>
      </c>
      <c r="F2352" t="s">
        <v>751</v>
      </c>
      <c r="G2352">
        <v>2015</v>
      </c>
      <c r="H2352">
        <v>103.942701101556</v>
      </c>
    </row>
    <row r="2353" spans="1:8" x14ac:dyDescent="0.3">
      <c r="A2353" t="s">
        <v>17</v>
      </c>
      <c r="B2353" s="12">
        <v>4237</v>
      </c>
      <c r="C2353" t="s">
        <v>206</v>
      </c>
      <c r="D2353" t="str">
        <f>_xlfn.XLOOKUP(Table1[[#This Row],[IndustryCode]],Metadata!$A$1:$A$64,Metadata!$F$1:$F$64,Table1[[#This Row],[IndustryTitle]])</f>
        <v xml:space="preserve">Hardware, And Plumbing And Heating Equipment And Supplies Merchant Wholesalers </v>
      </c>
      <c r="E2353" t="str">
        <f>Table1[[#This Row],[IndustryCode]]&amp;" - "&amp;Table1[[#This Row],[ShortIndustryTitle]]</f>
        <v xml:space="preserve">4237 - Hardware, And Plumbing And Heating Equipment And Supplies Merchant Wholesalers </v>
      </c>
      <c r="F2353" t="s">
        <v>751</v>
      </c>
      <c r="G2353">
        <v>2016</v>
      </c>
      <c r="H2353">
        <v>105.375028131454</v>
      </c>
    </row>
    <row r="2354" spans="1:8" x14ac:dyDescent="0.3">
      <c r="A2354" t="s">
        <v>17</v>
      </c>
      <c r="B2354" s="12">
        <v>4237</v>
      </c>
      <c r="C2354" t="s">
        <v>206</v>
      </c>
      <c r="D2354" t="str">
        <f>_xlfn.XLOOKUP(Table1[[#This Row],[IndustryCode]],Metadata!$A$1:$A$64,Metadata!$F$1:$F$64,Table1[[#This Row],[IndustryTitle]])</f>
        <v xml:space="preserve">Hardware, And Plumbing And Heating Equipment And Supplies Merchant Wholesalers </v>
      </c>
      <c r="E2354" t="str">
        <f>Table1[[#This Row],[IndustryCode]]&amp;" - "&amp;Table1[[#This Row],[ShortIndustryTitle]]</f>
        <v xml:space="preserve">4237 - Hardware, And Plumbing And Heating Equipment And Supplies Merchant Wholesalers </v>
      </c>
      <c r="F2354" t="s">
        <v>751</v>
      </c>
      <c r="G2354">
        <v>2017</v>
      </c>
      <c r="H2354">
        <v>105.41801417748501</v>
      </c>
    </row>
    <row r="2355" spans="1:8" x14ac:dyDescent="0.3">
      <c r="A2355" t="s">
        <v>17</v>
      </c>
      <c r="B2355" s="12">
        <v>4237</v>
      </c>
      <c r="C2355" t="s">
        <v>206</v>
      </c>
      <c r="D2355" t="str">
        <f>_xlfn.XLOOKUP(Table1[[#This Row],[IndustryCode]],Metadata!$A$1:$A$64,Metadata!$F$1:$F$64,Table1[[#This Row],[IndustryTitle]])</f>
        <v xml:space="preserve">Hardware, And Plumbing And Heating Equipment And Supplies Merchant Wholesalers </v>
      </c>
      <c r="E2355" t="str">
        <f>Table1[[#This Row],[IndustryCode]]&amp;" - "&amp;Table1[[#This Row],[ShortIndustryTitle]]</f>
        <v xml:space="preserve">4237 - Hardware, And Plumbing And Heating Equipment And Supplies Merchant Wholesalers </v>
      </c>
      <c r="F2355" t="s">
        <v>751</v>
      </c>
      <c r="G2355">
        <v>2018</v>
      </c>
      <c r="H2355">
        <v>105.270543211351</v>
      </c>
    </row>
    <row r="2356" spans="1:8" x14ac:dyDescent="0.3">
      <c r="A2356" t="s">
        <v>17</v>
      </c>
      <c r="B2356" s="12">
        <v>4237</v>
      </c>
      <c r="C2356" t="s">
        <v>206</v>
      </c>
      <c r="D2356" t="str">
        <f>_xlfn.XLOOKUP(Table1[[#This Row],[IndustryCode]],Metadata!$A$1:$A$64,Metadata!$F$1:$F$64,Table1[[#This Row],[IndustryTitle]])</f>
        <v xml:space="preserve">Hardware, And Plumbing And Heating Equipment And Supplies Merchant Wholesalers </v>
      </c>
      <c r="E2356" t="str">
        <f>Table1[[#This Row],[IndustryCode]]&amp;" - "&amp;Table1[[#This Row],[ShortIndustryTitle]]</f>
        <v xml:space="preserve">4237 - Hardware, And Plumbing And Heating Equipment And Supplies Merchant Wholesalers </v>
      </c>
      <c r="F2356" t="s">
        <v>751</v>
      </c>
      <c r="G2356">
        <v>2019</v>
      </c>
      <c r="H2356">
        <v>107.27684764799901</v>
      </c>
    </row>
    <row r="2357" spans="1:8" x14ac:dyDescent="0.3">
      <c r="A2357" t="s">
        <v>17</v>
      </c>
      <c r="B2357" s="12">
        <v>4238</v>
      </c>
      <c r="C2357" t="s">
        <v>207</v>
      </c>
      <c r="D2357" t="str">
        <f>_xlfn.XLOOKUP(Table1[[#This Row],[IndustryCode]],Metadata!$A$1:$A$64,Metadata!$F$1:$F$64,Table1[[#This Row],[IndustryTitle]])</f>
        <v xml:space="preserve">Machinery, Equipment, And Supplies Merchant Wholesalers </v>
      </c>
      <c r="E2357" t="str">
        <f>Table1[[#This Row],[IndustryCode]]&amp;" - "&amp;Table1[[#This Row],[ShortIndustryTitle]]</f>
        <v xml:space="preserve">4238 - Machinery, Equipment, And Supplies Merchant Wholesalers </v>
      </c>
      <c r="F2357" t="s">
        <v>751</v>
      </c>
      <c r="G2357">
        <v>2005</v>
      </c>
      <c r="H2357">
        <v>100</v>
      </c>
    </row>
    <row r="2358" spans="1:8" x14ac:dyDescent="0.3">
      <c r="A2358" t="s">
        <v>17</v>
      </c>
      <c r="B2358" s="12">
        <v>4238</v>
      </c>
      <c r="C2358" t="s">
        <v>207</v>
      </c>
      <c r="D2358" t="str">
        <f>_xlfn.XLOOKUP(Table1[[#This Row],[IndustryCode]],Metadata!$A$1:$A$64,Metadata!$F$1:$F$64,Table1[[#This Row],[IndustryTitle]])</f>
        <v xml:space="preserve">Machinery, Equipment, And Supplies Merchant Wholesalers </v>
      </c>
      <c r="E2358" t="str">
        <f>Table1[[#This Row],[IndustryCode]]&amp;" - "&amp;Table1[[#This Row],[ShortIndustryTitle]]</f>
        <v xml:space="preserve">4238 - Machinery, Equipment, And Supplies Merchant Wholesalers </v>
      </c>
      <c r="F2358" t="s">
        <v>751</v>
      </c>
      <c r="G2358">
        <v>2006</v>
      </c>
      <c r="H2358">
        <v>101.215514629523</v>
      </c>
    </row>
    <row r="2359" spans="1:8" x14ac:dyDescent="0.3">
      <c r="A2359" t="s">
        <v>17</v>
      </c>
      <c r="B2359" s="12">
        <v>4238</v>
      </c>
      <c r="C2359" t="s">
        <v>207</v>
      </c>
      <c r="D2359" t="str">
        <f>_xlfn.XLOOKUP(Table1[[#This Row],[IndustryCode]],Metadata!$A$1:$A$64,Metadata!$F$1:$F$64,Table1[[#This Row],[IndustryTitle]])</f>
        <v xml:space="preserve">Machinery, Equipment, And Supplies Merchant Wholesalers </v>
      </c>
      <c r="E2359" t="str">
        <f>Table1[[#This Row],[IndustryCode]]&amp;" - "&amp;Table1[[#This Row],[ShortIndustryTitle]]</f>
        <v xml:space="preserve">4238 - Machinery, Equipment, And Supplies Merchant Wholesalers </v>
      </c>
      <c r="F2359" t="s">
        <v>751</v>
      </c>
      <c r="G2359">
        <v>2007</v>
      </c>
      <c r="H2359">
        <v>102.23090352919201</v>
      </c>
    </row>
    <row r="2360" spans="1:8" x14ac:dyDescent="0.3">
      <c r="A2360" t="s">
        <v>17</v>
      </c>
      <c r="B2360" s="12">
        <v>4238</v>
      </c>
      <c r="C2360" t="s">
        <v>207</v>
      </c>
      <c r="D2360" t="str">
        <f>_xlfn.XLOOKUP(Table1[[#This Row],[IndustryCode]],Metadata!$A$1:$A$64,Metadata!$F$1:$F$64,Table1[[#This Row],[IndustryTitle]])</f>
        <v xml:space="preserve">Machinery, Equipment, And Supplies Merchant Wholesalers </v>
      </c>
      <c r="E2360" t="str">
        <f>Table1[[#This Row],[IndustryCode]]&amp;" - "&amp;Table1[[#This Row],[ShortIndustryTitle]]</f>
        <v xml:space="preserve">4238 - Machinery, Equipment, And Supplies Merchant Wholesalers </v>
      </c>
      <c r="F2360" t="s">
        <v>751</v>
      </c>
      <c r="G2360">
        <v>2008</v>
      </c>
      <c r="H2360">
        <v>103.336889263469</v>
      </c>
    </row>
    <row r="2361" spans="1:8" x14ac:dyDescent="0.3">
      <c r="A2361" t="s">
        <v>17</v>
      </c>
      <c r="B2361" s="12">
        <v>4238</v>
      </c>
      <c r="C2361" t="s">
        <v>207</v>
      </c>
      <c r="D2361" t="str">
        <f>_xlfn.XLOOKUP(Table1[[#This Row],[IndustryCode]],Metadata!$A$1:$A$64,Metadata!$F$1:$F$64,Table1[[#This Row],[IndustryTitle]])</f>
        <v xml:space="preserve">Machinery, Equipment, And Supplies Merchant Wholesalers </v>
      </c>
      <c r="E2361" t="str">
        <f>Table1[[#This Row],[IndustryCode]]&amp;" - "&amp;Table1[[#This Row],[ShortIndustryTitle]]</f>
        <v xml:space="preserve">4238 - Machinery, Equipment, And Supplies Merchant Wholesalers </v>
      </c>
      <c r="F2361" t="s">
        <v>751</v>
      </c>
      <c r="G2361">
        <v>2009</v>
      </c>
      <c r="H2361">
        <v>102.291789740415</v>
      </c>
    </row>
    <row r="2362" spans="1:8" x14ac:dyDescent="0.3">
      <c r="A2362" t="s">
        <v>17</v>
      </c>
      <c r="B2362" s="12">
        <v>4238</v>
      </c>
      <c r="C2362" t="s">
        <v>207</v>
      </c>
      <c r="D2362" t="str">
        <f>_xlfn.XLOOKUP(Table1[[#This Row],[IndustryCode]],Metadata!$A$1:$A$64,Metadata!$F$1:$F$64,Table1[[#This Row],[IndustryTitle]])</f>
        <v xml:space="preserve">Machinery, Equipment, And Supplies Merchant Wholesalers </v>
      </c>
      <c r="E2362" t="str">
        <f>Table1[[#This Row],[IndustryCode]]&amp;" - "&amp;Table1[[#This Row],[ShortIndustryTitle]]</f>
        <v xml:space="preserve">4238 - Machinery, Equipment, And Supplies Merchant Wholesalers </v>
      </c>
      <c r="F2362" t="s">
        <v>751</v>
      </c>
      <c r="G2362">
        <v>2010</v>
      </c>
      <c r="H2362">
        <v>103.686280090377</v>
      </c>
    </row>
    <row r="2363" spans="1:8" x14ac:dyDescent="0.3">
      <c r="A2363" t="s">
        <v>17</v>
      </c>
      <c r="B2363" s="12">
        <v>4238</v>
      </c>
      <c r="C2363" t="s">
        <v>207</v>
      </c>
      <c r="D2363" t="str">
        <f>_xlfn.XLOOKUP(Table1[[#This Row],[IndustryCode]],Metadata!$A$1:$A$64,Metadata!$F$1:$F$64,Table1[[#This Row],[IndustryTitle]])</f>
        <v xml:space="preserve">Machinery, Equipment, And Supplies Merchant Wholesalers </v>
      </c>
      <c r="E2363" t="str">
        <f>Table1[[#This Row],[IndustryCode]]&amp;" - "&amp;Table1[[#This Row],[ShortIndustryTitle]]</f>
        <v xml:space="preserve">4238 - Machinery, Equipment, And Supplies Merchant Wholesalers </v>
      </c>
      <c r="F2363" t="s">
        <v>751</v>
      </c>
      <c r="G2363">
        <v>2011</v>
      </c>
      <c r="H2363">
        <v>103.37725720495899</v>
      </c>
    </row>
    <row r="2364" spans="1:8" x14ac:dyDescent="0.3">
      <c r="A2364" t="s">
        <v>17</v>
      </c>
      <c r="B2364" s="12">
        <v>4238</v>
      </c>
      <c r="C2364" t="s">
        <v>207</v>
      </c>
      <c r="D2364" t="str">
        <f>_xlfn.XLOOKUP(Table1[[#This Row],[IndustryCode]],Metadata!$A$1:$A$64,Metadata!$F$1:$F$64,Table1[[#This Row],[IndustryTitle]])</f>
        <v xml:space="preserve">Machinery, Equipment, And Supplies Merchant Wholesalers </v>
      </c>
      <c r="E2364" t="str">
        <f>Table1[[#This Row],[IndustryCode]]&amp;" - "&amp;Table1[[#This Row],[ShortIndustryTitle]]</f>
        <v xml:space="preserve">4238 - Machinery, Equipment, And Supplies Merchant Wholesalers </v>
      </c>
      <c r="F2364" t="s">
        <v>751</v>
      </c>
      <c r="G2364">
        <v>2012</v>
      </c>
      <c r="H2364">
        <v>103.38930733211799</v>
      </c>
    </row>
    <row r="2365" spans="1:8" x14ac:dyDescent="0.3">
      <c r="A2365" t="s">
        <v>17</v>
      </c>
      <c r="B2365" s="12">
        <v>4238</v>
      </c>
      <c r="C2365" t="s">
        <v>207</v>
      </c>
      <c r="D2365" t="str">
        <f>_xlfn.XLOOKUP(Table1[[#This Row],[IndustryCode]],Metadata!$A$1:$A$64,Metadata!$F$1:$F$64,Table1[[#This Row],[IndustryTitle]])</f>
        <v xml:space="preserve">Machinery, Equipment, And Supplies Merchant Wholesalers </v>
      </c>
      <c r="E2365" t="str">
        <f>Table1[[#This Row],[IndustryCode]]&amp;" - "&amp;Table1[[#This Row],[ShortIndustryTitle]]</f>
        <v xml:space="preserve">4238 - Machinery, Equipment, And Supplies Merchant Wholesalers </v>
      </c>
      <c r="F2365" t="s">
        <v>751</v>
      </c>
      <c r="G2365">
        <v>2013</v>
      </c>
      <c r="H2365">
        <v>104.58208537093201</v>
      </c>
    </row>
    <row r="2366" spans="1:8" x14ac:dyDescent="0.3">
      <c r="A2366" t="s">
        <v>17</v>
      </c>
      <c r="B2366" s="12">
        <v>4238</v>
      </c>
      <c r="C2366" t="s">
        <v>207</v>
      </c>
      <c r="D2366" t="str">
        <f>_xlfn.XLOOKUP(Table1[[#This Row],[IndustryCode]],Metadata!$A$1:$A$64,Metadata!$F$1:$F$64,Table1[[#This Row],[IndustryTitle]])</f>
        <v xml:space="preserve">Machinery, Equipment, And Supplies Merchant Wholesalers </v>
      </c>
      <c r="E2366" t="str">
        <f>Table1[[#This Row],[IndustryCode]]&amp;" - "&amp;Table1[[#This Row],[ShortIndustryTitle]]</f>
        <v xml:space="preserve">4238 - Machinery, Equipment, And Supplies Merchant Wholesalers </v>
      </c>
      <c r="F2366" t="s">
        <v>751</v>
      </c>
      <c r="G2366">
        <v>2014</v>
      </c>
      <c r="H2366">
        <v>102.70709529326901</v>
      </c>
    </row>
    <row r="2367" spans="1:8" x14ac:dyDescent="0.3">
      <c r="A2367" t="s">
        <v>17</v>
      </c>
      <c r="B2367" s="12">
        <v>4238</v>
      </c>
      <c r="C2367" t="s">
        <v>207</v>
      </c>
      <c r="D2367" t="str">
        <f>_xlfn.XLOOKUP(Table1[[#This Row],[IndustryCode]],Metadata!$A$1:$A$64,Metadata!$F$1:$F$64,Table1[[#This Row],[IndustryTitle]])</f>
        <v xml:space="preserve">Machinery, Equipment, And Supplies Merchant Wholesalers </v>
      </c>
      <c r="E2367" t="str">
        <f>Table1[[#This Row],[IndustryCode]]&amp;" - "&amp;Table1[[#This Row],[ShortIndustryTitle]]</f>
        <v xml:space="preserve">4238 - Machinery, Equipment, And Supplies Merchant Wholesalers </v>
      </c>
      <c r="F2367" t="s">
        <v>751</v>
      </c>
      <c r="G2367">
        <v>2015</v>
      </c>
      <c r="H2367">
        <v>103.793126529368</v>
      </c>
    </row>
    <row r="2368" spans="1:8" x14ac:dyDescent="0.3">
      <c r="A2368" t="s">
        <v>17</v>
      </c>
      <c r="B2368" s="12">
        <v>4238</v>
      </c>
      <c r="C2368" t="s">
        <v>207</v>
      </c>
      <c r="D2368" t="str">
        <f>_xlfn.XLOOKUP(Table1[[#This Row],[IndustryCode]],Metadata!$A$1:$A$64,Metadata!$F$1:$F$64,Table1[[#This Row],[IndustryTitle]])</f>
        <v xml:space="preserve">Machinery, Equipment, And Supplies Merchant Wholesalers </v>
      </c>
      <c r="E2368" t="str">
        <f>Table1[[#This Row],[IndustryCode]]&amp;" - "&amp;Table1[[#This Row],[ShortIndustryTitle]]</f>
        <v xml:space="preserve">4238 - Machinery, Equipment, And Supplies Merchant Wholesalers </v>
      </c>
      <c r="F2368" t="s">
        <v>751</v>
      </c>
      <c r="G2368">
        <v>2016</v>
      </c>
      <c r="H2368">
        <v>104.199405461628</v>
      </c>
    </row>
    <row r="2369" spans="1:8" x14ac:dyDescent="0.3">
      <c r="A2369" t="s">
        <v>17</v>
      </c>
      <c r="B2369" s="12">
        <v>4238</v>
      </c>
      <c r="C2369" t="s">
        <v>207</v>
      </c>
      <c r="D2369" t="str">
        <f>_xlfn.XLOOKUP(Table1[[#This Row],[IndustryCode]],Metadata!$A$1:$A$64,Metadata!$F$1:$F$64,Table1[[#This Row],[IndustryTitle]])</f>
        <v xml:space="preserve">Machinery, Equipment, And Supplies Merchant Wholesalers </v>
      </c>
      <c r="E2369" t="str">
        <f>Table1[[#This Row],[IndustryCode]]&amp;" - "&amp;Table1[[#This Row],[ShortIndustryTitle]]</f>
        <v xml:space="preserve">4238 - Machinery, Equipment, And Supplies Merchant Wholesalers </v>
      </c>
      <c r="F2369" t="s">
        <v>751</v>
      </c>
      <c r="G2369">
        <v>2017</v>
      </c>
      <c r="H2369">
        <v>104.92384823813499</v>
      </c>
    </row>
    <row r="2370" spans="1:8" x14ac:dyDescent="0.3">
      <c r="A2370" t="s">
        <v>17</v>
      </c>
      <c r="B2370" s="12">
        <v>4238</v>
      </c>
      <c r="C2370" t="s">
        <v>207</v>
      </c>
      <c r="D2370" t="str">
        <f>_xlfn.XLOOKUP(Table1[[#This Row],[IndustryCode]],Metadata!$A$1:$A$64,Metadata!$F$1:$F$64,Table1[[#This Row],[IndustryTitle]])</f>
        <v xml:space="preserve">Machinery, Equipment, And Supplies Merchant Wholesalers </v>
      </c>
      <c r="E2370" t="str">
        <f>Table1[[#This Row],[IndustryCode]]&amp;" - "&amp;Table1[[#This Row],[ShortIndustryTitle]]</f>
        <v xml:space="preserve">4238 - Machinery, Equipment, And Supplies Merchant Wholesalers </v>
      </c>
      <c r="F2370" t="s">
        <v>751</v>
      </c>
      <c r="G2370">
        <v>2018</v>
      </c>
      <c r="H2370">
        <v>102.348528220761</v>
      </c>
    </row>
    <row r="2371" spans="1:8" x14ac:dyDescent="0.3">
      <c r="A2371" t="s">
        <v>17</v>
      </c>
      <c r="B2371" s="12">
        <v>4238</v>
      </c>
      <c r="C2371" t="s">
        <v>207</v>
      </c>
      <c r="D2371" t="str">
        <f>_xlfn.XLOOKUP(Table1[[#This Row],[IndustryCode]],Metadata!$A$1:$A$64,Metadata!$F$1:$F$64,Table1[[#This Row],[IndustryTitle]])</f>
        <v xml:space="preserve">Machinery, Equipment, And Supplies Merchant Wholesalers </v>
      </c>
      <c r="E2371" t="str">
        <f>Table1[[#This Row],[IndustryCode]]&amp;" - "&amp;Table1[[#This Row],[ShortIndustryTitle]]</f>
        <v xml:space="preserve">4238 - Machinery, Equipment, And Supplies Merchant Wholesalers </v>
      </c>
      <c r="F2371" t="s">
        <v>751</v>
      </c>
      <c r="G2371">
        <v>2019</v>
      </c>
      <c r="H2371">
        <v>102.819543158152</v>
      </c>
    </row>
    <row r="2372" spans="1:8" x14ac:dyDescent="0.3">
      <c r="A2372" t="s">
        <v>17</v>
      </c>
      <c r="B2372" s="12">
        <v>4239</v>
      </c>
      <c r="C2372" t="s">
        <v>208</v>
      </c>
      <c r="D2372" t="str">
        <f>_xlfn.XLOOKUP(Table1[[#This Row],[IndustryCode]],Metadata!$A$1:$A$64,Metadata!$F$1:$F$64,Table1[[#This Row],[IndustryTitle]])</f>
        <v xml:space="preserve">Miscellaneous Durable Goods Merchant Wholesalers </v>
      </c>
      <c r="E2372" t="str">
        <f>Table1[[#This Row],[IndustryCode]]&amp;" - "&amp;Table1[[#This Row],[ShortIndustryTitle]]</f>
        <v xml:space="preserve">4239 - Miscellaneous Durable Goods Merchant Wholesalers </v>
      </c>
      <c r="F2372" t="s">
        <v>751</v>
      </c>
      <c r="G2372">
        <v>2005</v>
      </c>
      <c r="H2372">
        <v>100</v>
      </c>
    </row>
    <row r="2373" spans="1:8" x14ac:dyDescent="0.3">
      <c r="A2373" t="s">
        <v>17</v>
      </c>
      <c r="B2373" s="12">
        <v>4239</v>
      </c>
      <c r="C2373" t="s">
        <v>208</v>
      </c>
      <c r="D2373" t="str">
        <f>_xlfn.XLOOKUP(Table1[[#This Row],[IndustryCode]],Metadata!$A$1:$A$64,Metadata!$F$1:$F$64,Table1[[#This Row],[IndustryTitle]])</f>
        <v xml:space="preserve">Miscellaneous Durable Goods Merchant Wholesalers </v>
      </c>
      <c r="E2373" t="str">
        <f>Table1[[#This Row],[IndustryCode]]&amp;" - "&amp;Table1[[#This Row],[ShortIndustryTitle]]</f>
        <v xml:space="preserve">4239 - Miscellaneous Durable Goods Merchant Wholesalers </v>
      </c>
      <c r="F2373" t="s">
        <v>751</v>
      </c>
      <c r="G2373">
        <v>2006</v>
      </c>
      <c r="H2373">
        <v>97.095243870106202</v>
      </c>
    </row>
    <row r="2374" spans="1:8" x14ac:dyDescent="0.3">
      <c r="A2374" t="s">
        <v>17</v>
      </c>
      <c r="B2374" s="12">
        <v>4239</v>
      </c>
      <c r="C2374" t="s">
        <v>208</v>
      </c>
      <c r="D2374" t="str">
        <f>_xlfn.XLOOKUP(Table1[[#This Row],[IndustryCode]],Metadata!$A$1:$A$64,Metadata!$F$1:$F$64,Table1[[#This Row],[IndustryTitle]])</f>
        <v xml:space="preserve">Miscellaneous Durable Goods Merchant Wholesalers </v>
      </c>
      <c r="E2374" t="str">
        <f>Table1[[#This Row],[IndustryCode]]&amp;" - "&amp;Table1[[#This Row],[ShortIndustryTitle]]</f>
        <v xml:space="preserve">4239 - Miscellaneous Durable Goods Merchant Wholesalers </v>
      </c>
      <c r="F2374" t="s">
        <v>751</v>
      </c>
      <c r="G2374">
        <v>2007</v>
      </c>
      <c r="H2374">
        <v>100.542157862811</v>
      </c>
    </row>
    <row r="2375" spans="1:8" x14ac:dyDescent="0.3">
      <c r="A2375" t="s">
        <v>17</v>
      </c>
      <c r="B2375" s="12">
        <v>4239</v>
      </c>
      <c r="C2375" t="s">
        <v>208</v>
      </c>
      <c r="D2375" t="str">
        <f>_xlfn.XLOOKUP(Table1[[#This Row],[IndustryCode]],Metadata!$A$1:$A$64,Metadata!$F$1:$F$64,Table1[[#This Row],[IndustryTitle]])</f>
        <v xml:space="preserve">Miscellaneous Durable Goods Merchant Wholesalers </v>
      </c>
      <c r="E2375" t="str">
        <f>Table1[[#This Row],[IndustryCode]]&amp;" - "&amp;Table1[[#This Row],[ShortIndustryTitle]]</f>
        <v xml:space="preserve">4239 - Miscellaneous Durable Goods Merchant Wholesalers </v>
      </c>
      <c r="F2375" t="s">
        <v>751</v>
      </c>
      <c r="G2375">
        <v>2008</v>
      </c>
      <c r="H2375">
        <v>101.363992096404</v>
      </c>
    </row>
    <row r="2376" spans="1:8" x14ac:dyDescent="0.3">
      <c r="A2376" t="s">
        <v>17</v>
      </c>
      <c r="B2376" s="12">
        <v>4239</v>
      </c>
      <c r="C2376" t="s">
        <v>208</v>
      </c>
      <c r="D2376" t="str">
        <f>_xlfn.XLOOKUP(Table1[[#This Row],[IndustryCode]],Metadata!$A$1:$A$64,Metadata!$F$1:$F$64,Table1[[#This Row],[IndustryTitle]])</f>
        <v xml:space="preserve">Miscellaneous Durable Goods Merchant Wholesalers </v>
      </c>
      <c r="E2376" t="str">
        <f>Table1[[#This Row],[IndustryCode]]&amp;" - "&amp;Table1[[#This Row],[ShortIndustryTitle]]</f>
        <v xml:space="preserve">4239 - Miscellaneous Durable Goods Merchant Wholesalers </v>
      </c>
      <c r="F2376" t="s">
        <v>751</v>
      </c>
      <c r="G2376">
        <v>2009</v>
      </c>
      <c r="H2376">
        <v>102.159912740979</v>
      </c>
    </row>
    <row r="2377" spans="1:8" x14ac:dyDescent="0.3">
      <c r="A2377" t="s">
        <v>17</v>
      </c>
      <c r="B2377" s="12">
        <v>4239</v>
      </c>
      <c r="C2377" t="s">
        <v>208</v>
      </c>
      <c r="D2377" t="str">
        <f>_xlfn.XLOOKUP(Table1[[#This Row],[IndustryCode]],Metadata!$A$1:$A$64,Metadata!$F$1:$F$64,Table1[[#This Row],[IndustryTitle]])</f>
        <v xml:space="preserve">Miscellaneous Durable Goods Merchant Wholesalers </v>
      </c>
      <c r="E2377" t="str">
        <f>Table1[[#This Row],[IndustryCode]]&amp;" - "&amp;Table1[[#This Row],[ShortIndustryTitle]]</f>
        <v xml:space="preserve">4239 - Miscellaneous Durable Goods Merchant Wholesalers </v>
      </c>
      <c r="F2377" t="s">
        <v>751</v>
      </c>
      <c r="G2377">
        <v>2010</v>
      </c>
      <c r="H2377">
        <v>103.059797945816</v>
      </c>
    </row>
    <row r="2378" spans="1:8" x14ac:dyDescent="0.3">
      <c r="A2378" t="s">
        <v>17</v>
      </c>
      <c r="B2378" s="12">
        <v>4239</v>
      </c>
      <c r="C2378" t="s">
        <v>208</v>
      </c>
      <c r="D2378" t="str">
        <f>_xlfn.XLOOKUP(Table1[[#This Row],[IndustryCode]],Metadata!$A$1:$A$64,Metadata!$F$1:$F$64,Table1[[#This Row],[IndustryTitle]])</f>
        <v xml:space="preserve">Miscellaneous Durable Goods Merchant Wholesalers </v>
      </c>
      <c r="E2378" t="str">
        <f>Table1[[#This Row],[IndustryCode]]&amp;" - "&amp;Table1[[#This Row],[ShortIndustryTitle]]</f>
        <v xml:space="preserve">4239 - Miscellaneous Durable Goods Merchant Wholesalers </v>
      </c>
      <c r="F2378" t="s">
        <v>751</v>
      </c>
      <c r="G2378">
        <v>2011</v>
      </c>
      <c r="H2378">
        <v>101.21652221640601</v>
      </c>
    </row>
    <row r="2379" spans="1:8" x14ac:dyDescent="0.3">
      <c r="A2379" t="s">
        <v>17</v>
      </c>
      <c r="B2379" s="12">
        <v>4239</v>
      </c>
      <c r="C2379" t="s">
        <v>208</v>
      </c>
      <c r="D2379" t="str">
        <f>_xlfn.XLOOKUP(Table1[[#This Row],[IndustryCode]],Metadata!$A$1:$A$64,Metadata!$F$1:$F$64,Table1[[#This Row],[IndustryTitle]])</f>
        <v xml:space="preserve">Miscellaneous Durable Goods Merchant Wholesalers </v>
      </c>
      <c r="E2379" t="str">
        <f>Table1[[#This Row],[IndustryCode]]&amp;" - "&amp;Table1[[#This Row],[ShortIndustryTitle]]</f>
        <v xml:space="preserve">4239 - Miscellaneous Durable Goods Merchant Wholesalers </v>
      </c>
      <c r="F2379" t="s">
        <v>751</v>
      </c>
      <c r="G2379">
        <v>2012</v>
      </c>
      <c r="H2379">
        <v>102.84602743833</v>
      </c>
    </row>
    <row r="2380" spans="1:8" x14ac:dyDescent="0.3">
      <c r="A2380" t="s">
        <v>17</v>
      </c>
      <c r="B2380" s="12">
        <v>4239</v>
      </c>
      <c r="C2380" t="s">
        <v>208</v>
      </c>
      <c r="D2380" t="str">
        <f>_xlfn.XLOOKUP(Table1[[#This Row],[IndustryCode]],Metadata!$A$1:$A$64,Metadata!$F$1:$F$64,Table1[[#This Row],[IndustryTitle]])</f>
        <v xml:space="preserve">Miscellaneous Durable Goods Merchant Wholesalers </v>
      </c>
      <c r="E2380" t="str">
        <f>Table1[[#This Row],[IndustryCode]]&amp;" - "&amp;Table1[[#This Row],[ShortIndustryTitle]]</f>
        <v xml:space="preserve">4239 - Miscellaneous Durable Goods Merchant Wholesalers </v>
      </c>
      <c r="F2380" t="s">
        <v>751</v>
      </c>
      <c r="G2380">
        <v>2013</v>
      </c>
      <c r="H2380">
        <v>100.18522986068</v>
      </c>
    </row>
    <row r="2381" spans="1:8" x14ac:dyDescent="0.3">
      <c r="A2381" t="s">
        <v>17</v>
      </c>
      <c r="B2381" s="12">
        <v>4239</v>
      </c>
      <c r="C2381" t="s">
        <v>208</v>
      </c>
      <c r="D2381" t="str">
        <f>_xlfn.XLOOKUP(Table1[[#This Row],[IndustryCode]],Metadata!$A$1:$A$64,Metadata!$F$1:$F$64,Table1[[#This Row],[IndustryTitle]])</f>
        <v xml:space="preserve">Miscellaneous Durable Goods Merchant Wholesalers </v>
      </c>
      <c r="E2381" t="str">
        <f>Table1[[#This Row],[IndustryCode]]&amp;" - "&amp;Table1[[#This Row],[ShortIndustryTitle]]</f>
        <v xml:space="preserve">4239 - Miscellaneous Durable Goods Merchant Wholesalers </v>
      </c>
      <c r="F2381" t="s">
        <v>751</v>
      </c>
      <c r="G2381">
        <v>2014</v>
      </c>
      <c r="H2381">
        <v>99.885920347815002</v>
      </c>
    </row>
    <row r="2382" spans="1:8" x14ac:dyDescent="0.3">
      <c r="A2382" t="s">
        <v>17</v>
      </c>
      <c r="B2382" s="12">
        <v>4239</v>
      </c>
      <c r="C2382" t="s">
        <v>208</v>
      </c>
      <c r="D2382" t="str">
        <f>_xlfn.XLOOKUP(Table1[[#This Row],[IndustryCode]],Metadata!$A$1:$A$64,Metadata!$F$1:$F$64,Table1[[#This Row],[IndustryTitle]])</f>
        <v xml:space="preserve">Miscellaneous Durable Goods Merchant Wholesalers </v>
      </c>
      <c r="E2382" t="str">
        <f>Table1[[#This Row],[IndustryCode]]&amp;" - "&amp;Table1[[#This Row],[ShortIndustryTitle]]</f>
        <v xml:space="preserve">4239 - Miscellaneous Durable Goods Merchant Wholesalers </v>
      </c>
      <c r="F2382" t="s">
        <v>751</v>
      </c>
      <c r="G2382">
        <v>2015</v>
      </c>
      <c r="H2382">
        <v>102.65601612185</v>
      </c>
    </row>
    <row r="2383" spans="1:8" x14ac:dyDescent="0.3">
      <c r="A2383" t="s">
        <v>17</v>
      </c>
      <c r="B2383" s="12">
        <v>4239</v>
      </c>
      <c r="C2383" t="s">
        <v>208</v>
      </c>
      <c r="D2383" t="str">
        <f>_xlfn.XLOOKUP(Table1[[#This Row],[IndustryCode]],Metadata!$A$1:$A$64,Metadata!$F$1:$F$64,Table1[[#This Row],[IndustryTitle]])</f>
        <v xml:space="preserve">Miscellaneous Durable Goods Merchant Wholesalers </v>
      </c>
      <c r="E2383" t="str">
        <f>Table1[[#This Row],[IndustryCode]]&amp;" - "&amp;Table1[[#This Row],[ShortIndustryTitle]]</f>
        <v xml:space="preserve">4239 - Miscellaneous Durable Goods Merchant Wholesalers </v>
      </c>
      <c r="F2383" t="s">
        <v>751</v>
      </c>
      <c r="G2383">
        <v>2016</v>
      </c>
      <c r="H2383">
        <v>105.61210744524</v>
      </c>
    </row>
    <row r="2384" spans="1:8" x14ac:dyDescent="0.3">
      <c r="A2384" t="s">
        <v>17</v>
      </c>
      <c r="B2384" s="12">
        <v>4239</v>
      </c>
      <c r="C2384" t="s">
        <v>208</v>
      </c>
      <c r="D2384" t="str">
        <f>_xlfn.XLOOKUP(Table1[[#This Row],[IndustryCode]],Metadata!$A$1:$A$64,Metadata!$F$1:$F$64,Table1[[#This Row],[IndustryTitle]])</f>
        <v xml:space="preserve">Miscellaneous Durable Goods Merchant Wholesalers </v>
      </c>
      <c r="E2384" t="str">
        <f>Table1[[#This Row],[IndustryCode]]&amp;" - "&amp;Table1[[#This Row],[ShortIndustryTitle]]</f>
        <v xml:space="preserve">4239 - Miscellaneous Durable Goods Merchant Wholesalers </v>
      </c>
      <c r="F2384" t="s">
        <v>751</v>
      </c>
      <c r="G2384">
        <v>2017</v>
      </c>
      <c r="H2384">
        <v>105.555466641165</v>
      </c>
    </row>
    <row r="2385" spans="1:8" x14ac:dyDescent="0.3">
      <c r="A2385" t="s">
        <v>17</v>
      </c>
      <c r="B2385" s="12">
        <v>4239</v>
      </c>
      <c r="C2385" t="s">
        <v>208</v>
      </c>
      <c r="D2385" t="str">
        <f>_xlfn.XLOOKUP(Table1[[#This Row],[IndustryCode]],Metadata!$A$1:$A$64,Metadata!$F$1:$F$64,Table1[[#This Row],[IndustryTitle]])</f>
        <v xml:space="preserve">Miscellaneous Durable Goods Merchant Wholesalers </v>
      </c>
      <c r="E2385" t="str">
        <f>Table1[[#This Row],[IndustryCode]]&amp;" - "&amp;Table1[[#This Row],[ShortIndustryTitle]]</f>
        <v xml:space="preserve">4239 - Miscellaneous Durable Goods Merchant Wholesalers </v>
      </c>
      <c r="F2385" t="s">
        <v>751</v>
      </c>
      <c r="G2385">
        <v>2018</v>
      </c>
      <c r="H2385">
        <v>108.251736718724</v>
      </c>
    </row>
    <row r="2386" spans="1:8" x14ac:dyDescent="0.3">
      <c r="A2386" t="s">
        <v>17</v>
      </c>
      <c r="B2386" s="12">
        <v>4239</v>
      </c>
      <c r="C2386" t="s">
        <v>208</v>
      </c>
      <c r="D2386" t="str">
        <f>_xlfn.XLOOKUP(Table1[[#This Row],[IndustryCode]],Metadata!$A$1:$A$64,Metadata!$F$1:$F$64,Table1[[#This Row],[IndustryTitle]])</f>
        <v xml:space="preserve">Miscellaneous Durable Goods Merchant Wholesalers </v>
      </c>
      <c r="E2386" t="str">
        <f>Table1[[#This Row],[IndustryCode]]&amp;" - "&amp;Table1[[#This Row],[ShortIndustryTitle]]</f>
        <v xml:space="preserve">4239 - Miscellaneous Durable Goods Merchant Wholesalers </v>
      </c>
      <c r="F2386" t="s">
        <v>751</v>
      </c>
      <c r="G2386">
        <v>2019</v>
      </c>
      <c r="H2386">
        <v>108.59907809296099</v>
      </c>
    </row>
    <row r="2387" spans="1:8" x14ac:dyDescent="0.3">
      <c r="A2387" t="s">
        <v>17</v>
      </c>
      <c r="B2387" s="12">
        <v>4241</v>
      </c>
      <c r="C2387" t="s">
        <v>209</v>
      </c>
      <c r="D2387" t="str">
        <f>_xlfn.XLOOKUP(Table1[[#This Row],[IndustryCode]],Metadata!$A$1:$A$64,Metadata!$F$1:$F$64,Table1[[#This Row],[IndustryTitle]])</f>
        <v xml:space="preserve">Paper And Paper Product Merchant Wholesalers </v>
      </c>
      <c r="E2387" t="str">
        <f>Table1[[#This Row],[IndustryCode]]&amp;" - "&amp;Table1[[#This Row],[ShortIndustryTitle]]</f>
        <v xml:space="preserve">4241 - Paper And Paper Product Merchant Wholesalers </v>
      </c>
      <c r="F2387" t="s">
        <v>751</v>
      </c>
      <c r="G2387">
        <v>2005</v>
      </c>
      <c r="H2387">
        <v>100</v>
      </c>
    </row>
    <row r="2388" spans="1:8" x14ac:dyDescent="0.3">
      <c r="A2388" t="s">
        <v>17</v>
      </c>
      <c r="B2388" s="12">
        <v>4241</v>
      </c>
      <c r="C2388" t="s">
        <v>209</v>
      </c>
      <c r="D2388" t="str">
        <f>_xlfn.XLOOKUP(Table1[[#This Row],[IndustryCode]],Metadata!$A$1:$A$64,Metadata!$F$1:$F$64,Table1[[#This Row],[IndustryTitle]])</f>
        <v xml:space="preserve">Paper And Paper Product Merchant Wholesalers </v>
      </c>
      <c r="E2388" t="str">
        <f>Table1[[#This Row],[IndustryCode]]&amp;" - "&amp;Table1[[#This Row],[ShortIndustryTitle]]</f>
        <v xml:space="preserve">4241 - Paper And Paper Product Merchant Wholesalers </v>
      </c>
      <c r="F2388" t="s">
        <v>751</v>
      </c>
      <c r="G2388">
        <v>2006</v>
      </c>
      <c r="H2388">
        <v>101.493945043701</v>
      </c>
    </row>
    <row r="2389" spans="1:8" x14ac:dyDescent="0.3">
      <c r="A2389" t="s">
        <v>17</v>
      </c>
      <c r="B2389" s="12">
        <v>4241</v>
      </c>
      <c r="C2389" t="s">
        <v>209</v>
      </c>
      <c r="D2389" t="str">
        <f>_xlfn.XLOOKUP(Table1[[#This Row],[IndustryCode]],Metadata!$A$1:$A$64,Metadata!$F$1:$F$64,Table1[[#This Row],[IndustryTitle]])</f>
        <v xml:space="preserve">Paper And Paper Product Merchant Wholesalers </v>
      </c>
      <c r="E2389" t="str">
        <f>Table1[[#This Row],[IndustryCode]]&amp;" - "&amp;Table1[[#This Row],[ShortIndustryTitle]]</f>
        <v xml:space="preserve">4241 - Paper And Paper Product Merchant Wholesalers </v>
      </c>
      <c r="F2389" t="s">
        <v>751</v>
      </c>
      <c r="G2389">
        <v>2007</v>
      </c>
      <c r="H2389">
        <v>100.76223423997401</v>
      </c>
    </row>
    <row r="2390" spans="1:8" x14ac:dyDescent="0.3">
      <c r="A2390" t="s">
        <v>17</v>
      </c>
      <c r="B2390" s="12">
        <v>4241</v>
      </c>
      <c r="C2390" t="s">
        <v>209</v>
      </c>
      <c r="D2390" t="str">
        <f>_xlfn.XLOOKUP(Table1[[#This Row],[IndustryCode]],Metadata!$A$1:$A$64,Metadata!$F$1:$F$64,Table1[[#This Row],[IndustryTitle]])</f>
        <v xml:space="preserve">Paper And Paper Product Merchant Wholesalers </v>
      </c>
      <c r="E2390" t="str">
        <f>Table1[[#This Row],[IndustryCode]]&amp;" - "&amp;Table1[[#This Row],[ShortIndustryTitle]]</f>
        <v xml:space="preserve">4241 - Paper And Paper Product Merchant Wholesalers </v>
      </c>
      <c r="F2390" t="s">
        <v>751</v>
      </c>
      <c r="G2390">
        <v>2008</v>
      </c>
      <c r="H2390">
        <v>105.374922907078</v>
      </c>
    </row>
    <row r="2391" spans="1:8" x14ac:dyDescent="0.3">
      <c r="A2391" t="s">
        <v>17</v>
      </c>
      <c r="B2391" s="12">
        <v>4241</v>
      </c>
      <c r="C2391" t="s">
        <v>209</v>
      </c>
      <c r="D2391" t="str">
        <f>_xlfn.XLOOKUP(Table1[[#This Row],[IndustryCode]],Metadata!$A$1:$A$64,Metadata!$F$1:$F$64,Table1[[#This Row],[IndustryTitle]])</f>
        <v xml:space="preserve">Paper And Paper Product Merchant Wholesalers </v>
      </c>
      <c r="E2391" t="str">
        <f>Table1[[#This Row],[IndustryCode]]&amp;" - "&amp;Table1[[#This Row],[ShortIndustryTitle]]</f>
        <v xml:space="preserve">4241 - Paper And Paper Product Merchant Wholesalers </v>
      </c>
      <c r="F2391" t="s">
        <v>751</v>
      </c>
      <c r="G2391">
        <v>2009</v>
      </c>
      <c r="H2391">
        <v>99.640571513776706</v>
      </c>
    </row>
    <row r="2392" spans="1:8" x14ac:dyDescent="0.3">
      <c r="A2392" t="s">
        <v>17</v>
      </c>
      <c r="B2392" s="12">
        <v>4241</v>
      </c>
      <c r="C2392" t="s">
        <v>209</v>
      </c>
      <c r="D2392" t="str">
        <f>_xlfn.XLOOKUP(Table1[[#This Row],[IndustryCode]],Metadata!$A$1:$A$64,Metadata!$F$1:$F$64,Table1[[#This Row],[IndustryTitle]])</f>
        <v xml:space="preserve">Paper And Paper Product Merchant Wholesalers </v>
      </c>
      <c r="E2392" t="str">
        <f>Table1[[#This Row],[IndustryCode]]&amp;" - "&amp;Table1[[#This Row],[ShortIndustryTitle]]</f>
        <v xml:space="preserve">4241 - Paper And Paper Product Merchant Wholesalers </v>
      </c>
      <c r="F2392" t="s">
        <v>751</v>
      </c>
      <c r="G2392">
        <v>2010</v>
      </c>
      <c r="H2392">
        <v>104.989398492647</v>
      </c>
    </row>
    <row r="2393" spans="1:8" x14ac:dyDescent="0.3">
      <c r="A2393" t="s">
        <v>17</v>
      </c>
      <c r="B2393" s="12">
        <v>4241</v>
      </c>
      <c r="C2393" t="s">
        <v>209</v>
      </c>
      <c r="D2393" t="str">
        <f>_xlfn.XLOOKUP(Table1[[#This Row],[IndustryCode]],Metadata!$A$1:$A$64,Metadata!$F$1:$F$64,Table1[[#This Row],[IndustryTitle]])</f>
        <v xml:space="preserve">Paper And Paper Product Merchant Wholesalers </v>
      </c>
      <c r="E2393" t="str">
        <f>Table1[[#This Row],[IndustryCode]]&amp;" - "&amp;Table1[[#This Row],[ShortIndustryTitle]]</f>
        <v xml:space="preserve">4241 - Paper And Paper Product Merchant Wholesalers </v>
      </c>
      <c r="F2393" t="s">
        <v>751</v>
      </c>
      <c r="G2393">
        <v>2011</v>
      </c>
      <c r="H2393">
        <v>102.382581703387</v>
      </c>
    </row>
    <row r="2394" spans="1:8" x14ac:dyDescent="0.3">
      <c r="A2394" t="s">
        <v>17</v>
      </c>
      <c r="B2394" s="12">
        <v>4241</v>
      </c>
      <c r="C2394" t="s">
        <v>209</v>
      </c>
      <c r="D2394" t="str">
        <f>_xlfn.XLOOKUP(Table1[[#This Row],[IndustryCode]],Metadata!$A$1:$A$64,Metadata!$F$1:$F$64,Table1[[#This Row],[IndustryTitle]])</f>
        <v xml:space="preserve">Paper And Paper Product Merchant Wholesalers </v>
      </c>
      <c r="E2394" t="str">
        <f>Table1[[#This Row],[IndustryCode]]&amp;" - "&amp;Table1[[#This Row],[ShortIndustryTitle]]</f>
        <v xml:space="preserve">4241 - Paper And Paper Product Merchant Wholesalers </v>
      </c>
      <c r="F2394" t="s">
        <v>751</v>
      </c>
      <c r="G2394">
        <v>2012</v>
      </c>
      <c r="H2394">
        <v>102.86817655771701</v>
      </c>
    </row>
    <row r="2395" spans="1:8" x14ac:dyDescent="0.3">
      <c r="A2395" t="s">
        <v>17</v>
      </c>
      <c r="B2395" s="12">
        <v>4241</v>
      </c>
      <c r="C2395" t="s">
        <v>209</v>
      </c>
      <c r="D2395" t="str">
        <f>_xlfn.XLOOKUP(Table1[[#This Row],[IndustryCode]],Metadata!$A$1:$A$64,Metadata!$F$1:$F$64,Table1[[#This Row],[IndustryTitle]])</f>
        <v xml:space="preserve">Paper And Paper Product Merchant Wholesalers </v>
      </c>
      <c r="E2395" t="str">
        <f>Table1[[#This Row],[IndustryCode]]&amp;" - "&amp;Table1[[#This Row],[ShortIndustryTitle]]</f>
        <v xml:space="preserve">4241 - Paper And Paper Product Merchant Wholesalers </v>
      </c>
      <c r="F2395" t="s">
        <v>751</v>
      </c>
      <c r="G2395">
        <v>2013</v>
      </c>
      <c r="H2395">
        <v>107.600254534588</v>
      </c>
    </row>
    <row r="2396" spans="1:8" x14ac:dyDescent="0.3">
      <c r="A2396" t="s">
        <v>17</v>
      </c>
      <c r="B2396" s="12">
        <v>4241</v>
      </c>
      <c r="C2396" t="s">
        <v>209</v>
      </c>
      <c r="D2396" t="str">
        <f>_xlfn.XLOOKUP(Table1[[#This Row],[IndustryCode]],Metadata!$A$1:$A$64,Metadata!$F$1:$F$64,Table1[[#This Row],[IndustryTitle]])</f>
        <v xml:space="preserve">Paper And Paper Product Merchant Wholesalers </v>
      </c>
      <c r="E2396" t="str">
        <f>Table1[[#This Row],[IndustryCode]]&amp;" - "&amp;Table1[[#This Row],[ShortIndustryTitle]]</f>
        <v xml:space="preserve">4241 - Paper And Paper Product Merchant Wholesalers </v>
      </c>
      <c r="F2396" t="s">
        <v>751</v>
      </c>
      <c r="G2396">
        <v>2014</v>
      </c>
      <c r="H2396">
        <v>107.635666287159</v>
      </c>
    </row>
    <row r="2397" spans="1:8" x14ac:dyDescent="0.3">
      <c r="A2397" t="s">
        <v>17</v>
      </c>
      <c r="B2397" s="12">
        <v>4241</v>
      </c>
      <c r="C2397" t="s">
        <v>209</v>
      </c>
      <c r="D2397" t="str">
        <f>_xlfn.XLOOKUP(Table1[[#This Row],[IndustryCode]],Metadata!$A$1:$A$64,Metadata!$F$1:$F$64,Table1[[#This Row],[IndustryTitle]])</f>
        <v xml:space="preserve">Paper And Paper Product Merchant Wholesalers </v>
      </c>
      <c r="E2397" t="str">
        <f>Table1[[#This Row],[IndustryCode]]&amp;" - "&amp;Table1[[#This Row],[ShortIndustryTitle]]</f>
        <v xml:space="preserve">4241 - Paper And Paper Product Merchant Wholesalers </v>
      </c>
      <c r="F2397" t="s">
        <v>751</v>
      </c>
      <c r="G2397">
        <v>2015</v>
      </c>
      <c r="H2397">
        <v>106.699154922118</v>
      </c>
    </row>
    <row r="2398" spans="1:8" x14ac:dyDescent="0.3">
      <c r="A2398" t="s">
        <v>17</v>
      </c>
      <c r="B2398" s="12">
        <v>4241</v>
      </c>
      <c r="C2398" t="s">
        <v>209</v>
      </c>
      <c r="D2398" t="str">
        <f>_xlfn.XLOOKUP(Table1[[#This Row],[IndustryCode]],Metadata!$A$1:$A$64,Metadata!$F$1:$F$64,Table1[[#This Row],[IndustryTitle]])</f>
        <v xml:space="preserve">Paper And Paper Product Merchant Wholesalers </v>
      </c>
      <c r="E2398" t="str">
        <f>Table1[[#This Row],[IndustryCode]]&amp;" - "&amp;Table1[[#This Row],[ShortIndustryTitle]]</f>
        <v xml:space="preserve">4241 - Paper And Paper Product Merchant Wholesalers </v>
      </c>
      <c r="F2398" t="s">
        <v>751</v>
      </c>
      <c r="G2398">
        <v>2016</v>
      </c>
      <c r="H2398">
        <v>109.523306379392</v>
      </c>
    </row>
    <row r="2399" spans="1:8" x14ac:dyDescent="0.3">
      <c r="A2399" t="s">
        <v>17</v>
      </c>
      <c r="B2399" s="12">
        <v>4241</v>
      </c>
      <c r="C2399" t="s">
        <v>209</v>
      </c>
      <c r="D2399" t="str">
        <f>_xlfn.XLOOKUP(Table1[[#This Row],[IndustryCode]],Metadata!$A$1:$A$64,Metadata!$F$1:$F$64,Table1[[#This Row],[IndustryTitle]])</f>
        <v xml:space="preserve">Paper And Paper Product Merchant Wholesalers </v>
      </c>
      <c r="E2399" t="str">
        <f>Table1[[#This Row],[IndustryCode]]&amp;" - "&amp;Table1[[#This Row],[ShortIndustryTitle]]</f>
        <v xml:space="preserve">4241 - Paper And Paper Product Merchant Wholesalers </v>
      </c>
      <c r="F2399" t="s">
        <v>751</v>
      </c>
      <c r="G2399">
        <v>2017</v>
      </c>
      <c r="H2399">
        <v>105.334708650816</v>
      </c>
    </row>
    <row r="2400" spans="1:8" x14ac:dyDescent="0.3">
      <c r="A2400" t="s">
        <v>17</v>
      </c>
      <c r="B2400" s="12">
        <v>4241</v>
      </c>
      <c r="C2400" t="s">
        <v>209</v>
      </c>
      <c r="D2400" t="str">
        <f>_xlfn.XLOOKUP(Table1[[#This Row],[IndustryCode]],Metadata!$A$1:$A$64,Metadata!$F$1:$F$64,Table1[[#This Row],[IndustryTitle]])</f>
        <v xml:space="preserve">Paper And Paper Product Merchant Wholesalers </v>
      </c>
      <c r="E2400" t="str">
        <f>Table1[[#This Row],[IndustryCode]]&amp;" - "&amp;Table1[[#This Row],[ShortIndustryTitle]]</f>
        <v xml:space="preserve">4241 - Paper And Paper Product Merchant Wholesalers </v>
      </c>
      <c r="F2400" t="s">
        <v>751</v>
      </c>
      <c r="G2400">
        <v>2018</v>
      </c>
      <c r="H2400">
        <v>106.73990563592101</v>
      </c>
    </row>
    <row r="2401" spans="1:8" x14ac:dyDescent="0.3">
      <c r="A2401" t="s">
        <v>17</v>
      </c>
      <c r="B2401" s="12">
        <v>4241</v>
      </c>
      <c r="C2401" t="s">
        <v>209</v>
      </c>
      <c r="D2401" t="str">
        <f>_xlfn.XLOOKUP(Table1[[#This Row],[IndustryCode]],Metadata!$A$1:$A$64,Metadata!$F$1:$F$64,Table1[[#This Row],[IndustryTitle]])</f>
        <v xml:space="preserve">Paper And Paper Product Merchant Wholesalers </v>
      </c>
      <c r="E2401" t="str">
        <f>Table1[[#This Row],[IndustryCode]]&amp;" - "&amp;Table1[[#This Row],[ShortIndustryTitle]]</f>
        <v xml:space="preserve">4241 - Paper And Paper Product Merchant Wholesalers </v>
      </c>
      <c r="F2401" t="s">
        <v>751</v>
      </c>
      <c r="G2401">
        <v>2019</v>
      </c>
      <c r="H2401">
        <v>109.520534390639</v>
      </c>
    </row>
    <row r="2402" spans="1:8" x14ac:dyDescent="0.3">
      <c r="A2402" t="s">
        <v>17</v>
      </c>
      <c r="B2402" s="12">
        <v>4242</v>
      </c>
      <c r="C2402" t="s">
        <v>210</v>
      </c>
      <c r="D2402" t="str">
        <f>_xlfn.XLOOKUP(Table1[[#This Row],[IndustryCode]],Metadata!$A$1:$A$64,Metadata!$F$1:$F$64,Table1[[#This Row],[IndustryTitle]])</f>
        <v xml:space="preserve">Drugs And Druggists' Sundries Merchant Wholesalers </v>
      </c>
      <c r="E2402" t="str">
        <f>Table1[[#This Row],[IndustryCode]]&amp;" - "&amp;Table1[[#This Row],[ShortIndustryTitle]]</f>
        <v xml:space="preserve">4242 - Drugs And Druggists' Sundries Merchant Wholesalers </v>
      </c>
      <c r="F2402" t="s">
        <v>751</v>
      </c>
      <c r="G2402">
        <v>2005</v>
      </c>
      <c r="H2402">
        <v>100</v>
      </c>
    </row>
    <row r="2403" spans="1:8" x14ac:dyDescent="0.3">
      <c r="A2403" t="s">
        <v>17</v>
      </c>
      <c r="B2403" s="12">
        <v>4242</v>
      </c>
      <c r="C2403" t="s">
        <v>210</v>
      </c>
      <c r="D2403" t="str">
        <f>_xlfn.XLOOKUP(Table1[[#This Row],[IndustryCode]],Metadata!$A$1:$A$64,Metadata!$F$1:$F$64,Table1[[#This Row],[IndustryTitle]])</f>
        <v xml:space="preserve">Drugs And Druggists' Sundries Merchant Wholesalers </v>
      </c>
      <c r="E2403" t="str">
        <f>Table1[[#This Row],[IndustryCode]]&amp;" - "&amp;Table1[[#This Row],[ShortIndustryTitle]]</f>
        <v xml:space="preserve">4242 - Drugs And Druggists' Sundries Merchant Wholesalers </v>
      </c>
      <c r="F2403" t="s">
        <v>751</v>
      </c>
      <c r="G2403">
        <v>2006</v>
      </c>
      <c r="H2403">
        <v>98.309522064550293</v>
      </c>
    </row>
    <row r="2404" spans="1:8" x14ac:dyDescent="0.3">
      <c r="A2404" t="s">
        <v>17</v>
      </c>
      <c r="B2404" s="12">
        <v>4242</v>
      </c>
      <c r="C2404" t="s">
        <v>210</v>
      </c>
      <c r="D2404" t="str">
        <f>_xlfn.XLOOKUP(Table1[[#This Row],[IndustryCode]],Metadata!$A$1:$A$64,Metadata!$F$1:$F$64,Table1[[#This Row],[IndustryTitle]])</f>
        <v xml:space="preserve">Drugs And Druggists' Sundries Merchant Wholesalers </v>
      </c>
      <c r="E2404" t="str">
        <f>Table1[[#This Row],[IndustryCode]]&amp;" - "&amp;Table1[[#This Row],[ShortIndustryTitle]]</f>
        <v xml:space="preserve">4242 - Drugs And Druggists' Sundries Merchant Wholesalers </v>
      </c>
      <c r="F2404" t="s">
        <v>751</v>
      </c>
      <c r="G2404">
        <v>2007</v>
      </c>
      <c r="H2404">
        <v>100.19641436493799</v>
      </c>
    </row>
    <row r="2405" spans="1:8" x14ac:dyDescent="0.3">
      <c r="A2405" t="s">
        <v>17</v>
      </c>
      <c r="B2405" s="12">
        <v>4242</v>
      </c>
      <c r="C2405" t="s">
        <v>210</v>
      </c>
      <c r="D2405" t="str">
        <f>_xlfn.XLOOKUP(Table1[[#This Row],[IndustryCode]],Metadata!$A$1:$A$64,Metadata!$F$1:$F$64,Table1[[#This Row],[IndustryTitle]])</f>
        <v xml:space="preserve">Drugs And Druggists' Sundries Merchant Wholesalers </v>
      </c>
      <c r="E2405" t="str">
        <f>Table1[[#This Row],[IndustryCode]]&amp;" - "&amp;Table1[[#This Row],[ShortIndustryTitle]]</f>
        <v xml:space="preserve">4242 - Drugs And Druggists' Sundries Merchant Wholesalers </v>
      </c>
      <c r="F2405" t="s">
        <v>751</v>
      </c>
      <c r="G2405">
        <v>2008</v>
      </c>
      <c r="H2405">
        <v>101.03145586751801</v>
      </c>
    </row>
    <row r="2406" spans="1:8" x14ac:dyDescent="0.3">
      <c r="A2406" t="s">
        <v>17</v>
      </c>
      <c r="B2406" s="12">
        <v>4242</v>
      </c>
      <c r="C2406" t="s">
        <v>210</v>
      </c>
      <c r="D2406" t="str">
        <f>_xlfn.XLOOKUP(Table1[[#This Row],[IndustryCode]],Metadata!$A$1:$A$64,Metadata!$F$1:$F$64,Table1[[#This Row],[IndustryTitle]])</f>
        <v xml:space="preserve">Drugs And Druggists' Sundries Merchant Wholesalers </v>
      </c>
      <c r="E2406" t="str">
        <f>Table1[[#This Row],[IndustryCode]]&amp;" - "&amp;Table1[[#This Row],[ShortIndustryTitle]]</f>
        <v xml:space="preserve">4242 - Drugs And Druggists' Sundries Merchant Wholesalers </v>
      </c>
      <c r="F2406" t="s">
        <v>751</v>
      </c>
      <c r="G2406">
        <v>2009</v>
      </c>
      <c r="H2406">
        <v>99.536234996031794</v>
      </c>
    </row>
    <row r="2407" spans="1:8" x14ac:dyDescent="0.3">
      <c r="A2407" t="s">
        <v>17</v>
      </c>
      <c r="B2407" s="12">
        <v>4242</v>
      </c>
      <c r="C2407" t="s">
        <v>210</v>
      </c>
      <c r="D2407" t="str">
        <f>_xlfn.XLOOKUP(Table1[[#This Row],[IndustryCode]],Metadata!$A$1:$A$64,Metadata!$F$1:$F$64,Table1[[#This Row],[IndustryTitle]])</f>
        <v xml:space="preserve">Drugs And Druggists' Sundries Merchant Wholesalers </v>
      </c>
      <c r="E2407" t="str">
        <f>Table1[[#This Row],[IndustryCode]]&amp;" - "&amp;Table1[[#This Row],[ShortIndustryTitle]]</f>
        <v xml:space="preserve">4242 - Drugs And Druggists' Sundries Merchant Wholesalers </v>
      </c>
      <c r="F2407" t="s">
        <v>751</v>
      </c>
      <c r="G2407">
        <v>2010</v>
      </c>
      <c r="H2407">
        <v>101.743362344638</v>
      </c>
    </row>
    <row r="2408" spans="1:8" x14ac:dyDescent="0.3">
      <c r="A2408" t="s">
        <v>17</v>
      </c>
      <c r="B2408" s="12">
        <v>4242</v>
      </c>
      <c r="C2408" t="s">
        <v>210</v>
      </c>
      <c r="D2408" t="str">
        <f>_xlfn.XLOOKUP(Table1[[#This Row],[IndustryCode]],Metadata!$A$1:$A$64,Metadata!$F$1:$F$64,Table1[[#This Row],[IndustryTitle]])</f>
        <v xml:space="preserve">Drugs And Druggists' Sundries Merchant Wholesalers </v>
      </c>
      <c r="E2408" t="str">
        <f>Table1[[#This Row],[IndustryCode]]&amp;" - "&amp;Table1[[#This Row],[ShortIndustryTitle]]</f>
        <v xml:space="preserve">4242 - Drugs And Druggists' Sundries Merchant Wholesalers </v>
      </c>
      <c r="F2408" t="s">
        <v>751</v>
      </c>
      <c r="G2408">
        <v>2011</v>
      </c>
      <c r="H2408">
        <v>104.69809983131699</v>
      </c>
    </row>
    <row r="2409" spans="1:8" x14ac:dyDescent="0.3">
      <c r="A2409" t="s">
        <v>17</v>
      </c>
      <c r="B2409" s="12">
        <v>4242</v>
      </c>
      <c r="C2409" t="s">
        <v>210</v>
      </c>
      <c r="D2409" t="str">
        <f>_xlfn.XLOOKUP(Table1[[#This Row],[IndustryCode]],Metadata!$A$1:$A$64,Metadata!$F$1:$F$64,Table1[[#This Row],[IndustryTitle]])</f>
        <v xml:space="preserve">Drugs And Druggists' Sundries Merchant Wholesalers </v>
      </c>
      <c r="E2409" t="str">
        <f>Table1[[#This Row],[IndustryCode]]&amp;" - "&amp;Table1[[#This Row],[ShortIndustryTitle]]</f>
        <v xml:space="preserve">4242 - Drugs And Druggists' Sundries Merchant Wholesalers </v>
      </c>
      <c r="F2409" t="s">
        <v>751</v>
      </c>
      <c r="G2409">
        <v>2012</v>
      </c>
      <c r="H2409">
        <v>102.644922797056</v>
      </c>
    </row>
    <row r="2410" spans="1:8" x14ac:dyDescent="0.3">
      <c r="A2410" t="s">
        <v>17</v>
      </c>
      <c r="B2410" s="12">
        <v>4242</v>
      </c>
      <c r="C2410" t="s">
        <v>210</v>
      </c>
      <c r="D2410" t="str">
        <f>_xlfn.XLOOKUP(Table1[[#This Row],[IndustryCode]],Metadata!$A$1:$A$64,Metadata!$F$1:$F$64,Table1[[#This Row],[IndustryTitle]])</f>
        <v xml:space="preserve">Drugs And Druggists' Sundries Merchant Wholesalers </v>
      </c>
      <c r="E2410" t="str">
        <f>Table1[[#This Row],[IndustryCode]]&amp;" - "&amp;Table1[[#This Row],[ShortIndustryTitle]]</f>
        <v xml:space="preserve">4242 - Drugs And Druggists' Sundries Merchant Wholesalers </v>
      </c>
      <c r="F2410" t="s">
        <v>751</v>
      </c>
      <c r="G2410">
        <v>2013</v>
      </c>
      <c r="H2410">
        <v>104.269708577256</v>
      </c>
    </row>
    <row r="2411" spans="1:8" x14ac:dyDescent="0.3">
      <c r="A2411" t="s">
        <v>17</v>
      </c>
      <c r="B2411" s="12">
        <v>4242</v>
      </c>
      <c r="C2411" t="s">
        <v>210</v>
      </c>
      <c r="D2411" t="str">
        <f>_xlfn.XLOOKUP(Table1[[#This Row],[IndustryCode]],Metadata!$A$1:$A$64,Metadata!$F$1:$F$64,Table1[[#This Row],[IndustryTitle]])</f>
        <v xml:space="preserve">Drugs And Druggists' Sundries Merchant Wholesalers </v>
      </c>
      <c r="E2411" t="str">
        <f>Table1[[#This Row],[IndustryCode]]&amp;" - "&amp;Table1[[#This Row],[ShortIndustryTitle]]</f>
        <v xml:space="preserve">4242 - Drugs And Druggists' Sundries Merchant Wholesalers </v>
      </c>
      <c r="F2411" t="s">
        <v>751</v>
      </c>
      <c r="G2411">
        <v>2014</v>
      </c>
      <c r="H2411">
        <v>104.310836755502</v>
      </c>
    </row>
    <row r="2412" spans="1:8" x14ac:dyDescent="0.3">
      <c r="A2412" t="s">
        <v>17</v>
      </c>
      <c r="B2412" s="12">
        <v>4242</v>
      </c>
      <c r="C2412" t="s">
        <v>210</v>
      </c>
      <c r="D2412" t="str">
        <f>_xlfn.XLOOKUP(Table1[[#This Row],[IndustryCode]],Metadata!$A$1:$A$64,Metadata!$F$1:$F$64,Table1[[#This Row],[IndustryTitle]])</f>
        <v xml:space="preserve">Drugs And Druggists' Sundries Merchant Wholesalers </v>
      </c>
      <c r="E2412" t="str">
        <f>Table1[[#This Row],[IndustryCode]]&amp;" - "&amp;Table1[[#This Row],[ShortIndustryTitle]]</f>
        <v xml:space="preserve">4242 - Drugs And Druggists' Sundries Merchant Wholesalers </v>
      </c>
      <c r="F2412" t="s">
        <v>751</v>
      </c>
      <c r="G2412">
        <v>2015</v>
      </c>
      <c r="H2412">
        <v>102.654314088977</v>
      </c>
    </row>
    <row r="2413" spans="1:8" x14ac:dyDescent="0.3">
      <c r="A2413" t="s">
        <v>17</v>
      </c>
      <c r="B2413" s="12">
        <v>4242</v>
      </c>
      <c r="C2413" t="s">
        <v>210</v>
      </c>
      <c r="D2413" t="str">
        <f>_xlfn.XLOOKUP(Table1[[#This Row],[IndustryCode]],Metadata!$A$1:$A$64,Metadata!$F$1:$F$64,Table1[[#This Row],[IndustryTitle]])</f>
        <v xml:space="preserve">Drugs And Druggists' Sundries Merchant Wholesalers </v>
      </c>
      <c r="E2413" t="str">
        <f>Table1[[#This Row],[IndustryCode]]&amp;" - "&amp;Table1[[#This Row],[ShortIndustryTitle]]</f>
        <v xml:space="preserve">4242 - Drugs And Druggists' Sundries Merchant Wholesalers </v>
      </c>
      <c r="F2413" t="s">
        <v>751</v>
      </c>
      <c r="G2413">
        <v>2016</v>
      </c>
      <c r="H2413">
        <v>106.556400963272</v>
      </c>
    </row>
    <row r="2414" spans="1:8" x14ac:dyDescent="0.3">
      <c r="A2414" t="s">
        <v>17</v>
      </c>
      <c r="B2414" s="12">
        <v>4242</v>
      </c>
      <c r="C2414" t="s">
        <v>210</v>
      </c>
      <c r="D2414" t="str">
        <f>_xlfn.XLOOKUP(Table1[[#This Row],[IndustryCode]],Metadata!$A$1:$A$64,Metadata!$F$1:$F$64,Table1[[#This Row],[IndustryTitle]])</f>
        <v xml:space="preserve">Drugs And Druggists' Sundries Merchant Wholesalers </v>
      </c>
      <c r="E2414" t="str">
        <f>Table1[[#This Row],[IndustryCode]]&amp;" - "&amp;Table1[[#This Row],[ShortIndustryTitle]]</f>
        <v xml:space="preserve">4242 - Drugs And Druggists' Sundries Merchant Wholesalers </v>
      </c>
      <c r="F2414" t="s">
        <v>751</v>
      </c>
      <c r="G2414">
        <v>2017</v>
      </c>
      <c r="H2414">
        <v>104.7524015616</v>
      </c>
    </row>
    <row r="2415" spans="1:8" x14ac:dyDescent="0.3">
      <c r="A2415" t="s">
        <v>17</v>
      </c>
      <c r="B2415" s="12">
        <v>4242</v>
      </c>
      <c r="C2415" t="s">
        <v>210</v>
      </c>
      <c r="D2415" t="str">
        <f>_xlfn.XLOOKUP(Table1[[#This Row],[IndustryCode]],Metadata!$A$1:$A$64,Metadata!$F$1:$F$64,Table1[[#This Row],[IndustryTitle]])</f>
        <v xml:space="preserve">Drugs And Druggists' Sundries Merchant Wholesalers </v>
      </c>
      <c r="E2415" t="str">
        <f>Table1[[#This Row],[IndustryCode]]&amp;" - "&amp;Table1[[#This Row],[ShortIndustryTitle]]</f>
        <v xml:space="preserve">4242 - Drugs And Druggists' Sundries Merchant Wholesalers </v>
      </c>
      <c r="F2415" t="s">
        <v>751</v>
      </c>
      <c r="G2415">
        <v>2018</v>
      </c>
      <c r="H2415">
        <v>103.774065396227</v>
      </c>
    </row>
    <row r="2416" spans="1:8" x14ac:dyDescent="0.3">
      <c r="A2416" t="s">
        <v>17</v>
      </c>
      <c r="B2416" s="12">
        <v>4242</v>
      </c>
      <c r="C2416" t="s">
        <v>210</v>
      </c>
      <c r="D2416" t="str">
        <f>_xlfn.XLOOKUP(Table1[[#This Row],[IndustryCode]],Metadata!$A$1:$A$64,Metadata!$F$1:$F$64,Table1[[#This Row],[IndustryTitle]])</f>
        <v xml:space="preserve">Drugs And Druggists' Sundries Merchant Wholesalers </v>
      </c>
      <c r="E2416" t="str">
        <f>Table1[[#This Row],[IndustryCode]]&amp;" - "&amp;Table1[[#This Row],[ShortIndustryTitle]]</f>
        <v xml:space="preserve">4242 - Drugs And Druggists' Sundries Merchant Wholesalers </v>
      </c>
      <c r="F2416" t="s">
        <v>751</v>
      </c>
      <c r="G2416">
        <v>2019</v>
      </c>
      <c r="H2416">
        <v>106.63562488081</v>
      </c>
    </row>
    <row r="2417" spans="1:8" x14ac:dyDescent="0.3">
      <c r="A2417" t="s">
        <v>17</v>
      </c>
      <c r="B2417" s="12">
        <v>4243</v>
      </c>
      <c r="C2417" t="s">
        <v>211</v>
      </c>
      <c r="D2417" t="str">
        <f>_xlfn.XLOOKUP(Table1[[#This Row],[IndustryCode]],Metadata!$A$1:$A$64,Metadata!$F$1:$F$64,Table1[[#This Row],[IndustryTitle]])</f>
        <v xml:space="preserve">Apparel, Piece Goods, And Notions Merchant Wholesalers </v>
      </c>
      <c r="E2417" t="str">
        <f>Table1[[#This Row],[IndustryCode]]&amp;" - "&amp;Table1[[#This Row],[ShortIndustryTitle]]</f>
        <v xml:space="preserve">4243 - Apparel, Piece Goods, And Notions Merchant Wholesalers </v>
      </c>
      <c r="F2417" t="s">
        <v>751</v>
      </c>
      <c r="G2417">
        <v>2005</v>
      </c>
      <c r="H2417">
        <v>100</v>
      </c>
    </row>
    <row r="2418" spans="1:8" x14ac:dyDescent="0.3">
      <c r="A2418" t="s">
        <v>17</v>
      </c>
      <c r="B2418" s="12">
        <v>4243</v>
      </c>
      <c r="C2418" t="s">
        <v>211</v>
      </c>
      <c r="D2418" t="str">
        <f>_xlfn.XLOOKUP(Table1[[#This Row],[IndustryCode]],Metadata!$A$1:$A$64,Metadata!$F$1:$F$64,Table1[[#This Row],[IndustryTitle]])</f>
        <v xml:space="preserve">Apparel, Piece Goods, And Notions Merchant Wholesalers </v>
      </c>
      <c r="E2418" t="str">
        <f>Table1[[#This Row],[IndustryCode]]&amp;" - "&amp;Table1[[#This Row],[ShortIndustryTitle]]</f>
        <v xml:space="preserve">4243 - Apparel, Piece Goods, And Notions Merchant Wholesalers </v>
      </c>
      <c r="F2418" t="s">
        <v>751</v>
      </c>
      <c r="G2418">
        <v>2006</v>
      </c>
      <c r="H2418">
        <v>101.641368033296</v>
      </c>
    </row>
    <row r="2419" spans="1:8" x14ac:dyDescent="0.3">
      <c r="A2419" t="s">
        <v>17</v>
      </c>
      <c r="B2419" s="12">
        <v>4243</v>
      </c>
      <c r="C2419" t="s">
        <v>211</v>
      </c>
      <c r="D2419" t="str">
        <f>_xlfn.XLOOKUP(Table1[[#This Row],[IndustryCode]],Metadata!$A$1:$A$64,Metadata!$F$1:$F$64,Table1[[#This Row],[IndustryTitle]])</f>
        <v xml:space="preserve">Apparel, Piece Goods, And Notions Merchant Wholesalers </v>
      </c>
      <c r="E2419" t="str">
        <f>Table1[[#This Row],[IndustryCode]]&amp;" - "&amp;Table1[[#This Row],[ShortIndustryTitle]]</f>
        <v xml:space="preserve">4243 - Apparel, Piece Goods, And Notions Merchant Wholesalers </v>
      </c>
      <c r="F2419" t="s">
        <v>751</v>
      </c>
      <c r="G2419">
        <v>2007</v>
      </c>
      <c r="H2419">
        <v>100.98809233927901</v>
      </c>
    </row>
    <row r="2420" spans="1:8" x14ac:dyDescent="0.3">
      <c r="A2420" t="s">
        <v>17</v>
      </c>
      <c r="B2420" s="12">
        <v>4243</v>
      </c>
      <c r="C2420" t="s">
        <v>211</v>
      </c>
      <c r="D2420" t="str">
        <f>_xlfn.XLOOKUP(Table1[[#This Row],[IndustryCode]],Metadata!$A$1:$A$64,Metadata!$F$1:$F$64,Table1[[#This Row],[IndustryTitle]])</f>
        <v xml:space="preserve">Apparel, Piece Goods, And Notions Merchant Wholesalers </v>
      </c>
      <c r="E2420" t="str">
        <f>Table1[[#This Row],[IndustryCode]]&amp;" - "&amp;Table1[[#This Row],[ShortIndustryTitle]]</f>
        <v xml:space="preserve">4243 - Apparel, Piece Goods, And Notions Merchant Wholesalers </v>
      </c>
      <c r="F2420" t="s">
        <v>751</v>
      </c>
      <c r="G2420">
        <v>2008</v>
      </c>
      <c r="H2420">
        <v>99.922793244016503</v>
      </c>
    </row>
    <row r="2421" spans="1:8" x14ac:dyDescent="0.3">
      <c r="A2421" t="s">
        <v>17</v>
      </c>
      <c r="B2421" s="12">
        <v>4243</v>
      </c>
      <c r="C2421" t="s">
        <v>211</v>
      </c>
      <c r="D2421" t="str">
        <f>_xlfn.XLOOKUP(Table1[[#This Row],[IndustryCode]],Metadata!$A$1:$A$64,Metadata!$F$1:$F$64,Table1[[#This Row],[IndustryTitle]])</f>
        <v xml:space="preserve">Apparel, Piece Goods, And Notions Merchant Wholesalers </v>
      </c>
      <c r="E2421" t="str">
        <f>Table1[[#This Row],[IndustryCode]]&amp;" - "&amp;Table1[[#This Row],[ShortIndustryTitle]]</f>
        <v xml:space="preserve">4243 - Apparel, Piece Goods, And Notions Merchant Wholesalers </v>
      </c>
      <c r="F2421" t="s">
        <v>751</v>
      </c>
      <c r="G2421">
        <v>2009</v>
      </c>
      <c r="H2421">
        <v>99.551361615954505</v>
      </c>
    </row>
    <row r="2422" spans="1:8" x14ac:dyDescent="0.3">
      <c r="A2422" t="s">
        <v>17</v>
      </c>
      <c r="B2422" s="12">
        <v>4243</v>
      </c>
      <c r="C2422" t="s">
        <v>211</v>
      </c>
      <c r="D2422" t="str">
        <f>_xlfn.XLOOKUP(Table1[[#This Row],[IndustryCode]],Metadata!$A$1:$A$64,Metadata!$F$1:$F$64,Table1[[#This Row],[IndustryTitle]])</f>
        <v xml:space="preserve">Apparel, Piece Goods, And Notions Merchant Wholesalers </v>
      </c>
      <c r="E2422" t="str">
        <f>Table1[[#This Row],[IndustryCode]]&amp;" - "&amp;Table1[[#This Row],[ShortIndustryTitle]]</f>
        <v xml:space="preserve">4243 - Apparel, Piece Goods, And Notions Merchant Wholesalers </v>
      </c>
      <c r="F2422" t="s">
        <v>751</v>
      </c>
      <c r="G2422">
        <v>2010</v>
      </c>
      <c r="H2422">
        <v>97.762246530908797</v>
      </c>
    </row>
    <row r="2423" spans="1:8" x14ac:dyDescent="0.3">
      <c r="A2423" t="s">
        <v>17</v>
      </c>
      <c r="B2423" s="12">
        <v>4243</v>
      </c>
      <c r="C2423" t="s">
        <v>211</v>
      </c>
      <c r="D2423" t="str">
        <f>_xlfn.XLOOKUP(Table1[[#This Row],[IndustryCode]],Metadata!$A$1:$A$64,Metadata!$F$1:$F$64,Table1[[#This Row],[IndustryTitle]])</f>
        <v xml:space="preserve">Apparel, Piece Goods, And Notions Merchant Wholesalers </v>
      </c>
      <c r="E2423" t="str">
        <f>Table1[[#This Row],[IndustryCode]]&amp;" - "&amp;Table1[[#This Row],[ShortIndustryTitle]]</f>
        <v xml:space="preserve">4243 - Apparel, Piece Goods, And Notions Merchant Wholesalers </v>
      </c>
      <c r="F2423" t="s">
        <v>751</v>
      </c>
      <c r="G2423">
        <v>2011</v>
      </c>
      <c r="H2423">
        <v>107.599489661284</v>
      </c>
    </row>
    <row r="2424" spans="1:8" x14ac:dyDescent="0.3">
      <c r="A2424" t="s">
        <v>17</v>
      </c>
      <c r="B2424" s="12">
        <v>4243</v>
      </c>
      <c r="C2424" t="s">
        <v>211</v>
      </c>
      <c r="D2424" t="str">
        <f>_xlfn.XLOOKUP(Table1[[#This Row],[IndustryCode]],Metadata!$A$1:$A$64,Metadata!$F$1:$F$64,Table1[[#This Row],[IndustryTitle]])</f>
        <v xml:space="preserve">Apparel, Piece Goods, And Notions Merchant Wholesalers </v>
      </c>
      <c r="E2424" t="str">
        <f>Table1[[#This Row],[IndustryCode]]&amp;" - "&amp;Table1[[#This Row],[ShortIndustryTitle]]</f>
        <v xml:space="preserve">4243 - Apparel, Piece Goods, And Notions Merchant Wholesalers </v>
      </c>
      <c r="F2424" t="s">
        <v>751</v>
      </c>
      <c r="G2424">
        <v>2012</v>
      </c>
      <c r="H2424">
        <v>103.107395630152</v>
      </c>
    </row>
    <row r="2425" spans="1:8" x14ac:dyDescent="0.3">
      <c r="A2425" t="s">
        <v>17</v>
      </c>
      <c r="B2425" s="12">
        <v>4243</v>
      </c>
      <c r="C2425" t="s">
        <v>211</v>
      </c>
      <c r="D2425" t="str">
        <f>_xlfn.XLOOKUP(Table1[[#This Row],[IndustryCode]],Metadata!$A$1:$A$64,Metadata!$F$1:$F$64,Table1[[#This Row],[IndustryTitle]])</f>
        <v xml:space="preserve">Apparel, Piece Goods, And Notions Merchant Wholesalers </v>
      </c>
      <c r="E2425" t="str">
        <f>Table1[[#This Row],[IndustryCode]]&amp;" - "&amp;Table1[[#This Row],[ShortIndustryTitle]]</f>
        <v xml:space="preserve">4243 - Apparel, Piece Goods, And Notions Merchant Wholesalers </v>
      </c>
      <c r="F2425" t="s">
        <v>751</v>
      </c>
      <c r="G2425">
        <v>2013</v>
      </c>
      <c r="H2425">
        <v>105.576998090329</v>
      </c>
    </row>
    <row r="2426" spans="1:8" x14ac:dyDescent="0.3">
      <c r="A2426" t="s">
        <v>17</v>
      </c>
      <c r="B2426" s="12">
        <v>4243</v>
      </c>
      <c r="C2426" t="s">
        <v>211</v>
      </c>
      <c r="D2426" t="str">
        <f>_xlfn.XLOOKUP(Table1[[#This Row],[IndustryCode]],Metadata!$A$1:$A$64,Metadata!$F$1:$F$64,Table1[[#This Row],[IndustryTitle]])</f>
        <v xml:space="preserve">Apparel, Piece Goods, And Notions Merchant Wholesalers </v>
      </c>
      <c r="E2426" t="str">
        <f>Table1[[#This Row],[IndustryCode]]&amp;" - "&amp;Table1[[#This Row],[ShortIndustryTitle]]</f>
        <v xml:space="preserve">4243 - Apparel, Piece Goods, And Notions Merchant Wholesalers </v>
      </c>
      <c r="F2426" t="s">
        <v>751</v>
      </c>
      <c r="G2426">
        <v>2014</v>
      </c>
      <c r="H2426">
        <v>106.99636367229699</v>
      </c>
    </row>
    <row r="2427" spans="1:8" x14ac:dyDescent="0.3">
      <c r="A2427" t="s">
        <v>17</v>
      </c>
      <c r="B2427" s="12">
        <v>4243</v>
      </c>
      <c r="C2427" t="s">
        <v>211</v>
      </c>
      <c r="D2427" t="str">
        <f>_xlfn.XLOOKUP(Table1[[#This Row],[IndustryCode]],Metadata!$A$1:$A$64,Metadata!$F$1:$F$64,Table1[[#This Row],[IndustryTitle]])</f>
        <v xml:space="preserve">Apparel, Piece Goods, And Notions Merchant Wholesalers </v>
      </c>
      <c r="E2427" t="str">
        <f>Table1[[#This Row],[IndustryCode]]&amp;" - "&amp;Table1[[#This Row],[ShortIndustryTitle]]</f>
        <v xml:space="preserve">4243 - Apparel, Piece Goods, And Notions Merchant Wholesalers </v>
      </c>
      <c r="F2427" t="s">
        <v>751</v>
      </c>
      <c r="G2427">
        <v>2015</v>
      </c>
      <c r="H2427">
        <v>107.391754551475</v>
      </c>
    </row>
    <row r="2428" spans="1:8" x14ac:dyDescent="0.3">
      <c r="A2428" t="s">
        <v>17</v>
      </c>
      <c r="B2428" s="12">
        <v>4243</v>
      </c>
      <c r="C2428" t="s">
        <v>211</v>
      </c>
      <c r="D2428" t="str">
        <f>_xlfn.XLOOKUP(Table1[[#This Row],[IndustryCode]],Metadata!$A$1:$A$64,Metadata!$F$1:$F$64,Table1[[#This Row],[IndustryTitle]])</f>
        <v xml:space="preserve">Apparel, Piece Goods, And Notions Merchant Wholesalers </v>
      </c>
      <c r="E2428" t="str">
        <f>Table1[[#This Row],[IndustryCode]]&amp;" - "&amp;Table1[[#This Row],[ShortIndustryTitle]]</f>
        <v xml:space="preserve">4243 - Apparel, Piece Goods, And Notions Merchant Wholesalers </v>
      </c>
      <c r="F2428" t="s">
        <v>751</v>
      </c>
      <c r="G2428">
        <v>2016</v>
      </c>
      <c r="H2428">
        <v>104.86953669663001</v>
      </c>
    </row>
    <row r="2429" spans="1:8" x14ac:dyDescent="0.3">
      <c r="A2429" t="s">
        <v>17</v>
      </c>
      <c r="B2429" s="12">
        <v>4243</v>
      </c>
      <c r="C2429" t="s">
        <v>211</v>
      </c>
      <c r="D2429" t="str">
        <f>_xlfn.XLOOKUP(Table1[[#This Row],[IndustryCode]],Metadata!$A$1:$A$64,Metadata!$F$1:$F$64,Table1[[#This Row],[IndustryTitle]])</f>
        <v xml:space="preserve">Apparel, Piece Goods, And Notions Merchant Wholesalers </v>
      </c>
      <c r="E2429" t="str">
        <f>Table1[[#This Row],[IndustryCode]]&amp;" - "&amp;Table1[[#This Row],[ShortIndustryTitle]]</f>
        <v xml:space="preserve">4243 - Apparel, Piece Goods, And Notions Merchant Wholesalers </v>
      </c>
      <c r="F2429" t="s">
        <v>751</v>
      </c>
      <c r="G2429">
        <v>2017</v>
      </c>
      <c r="H2429">
        <v>104.986275817929</v>
      </c>
    </row>
    <row r="2430" spans="1:8" x14ac:dyDescent="0.3">
      <c r="A2430" t="s">
        <v>17</v>
      </c>
      <c r="B2430" s="12">
        <v>4243</v>
      </c>
      <c r="C2430" t="s">
        <v>211</v>
      </c>
      <c r="D2430" t="str">
        <f>_xlfn.XLOOKUP(Table1[[#This Row],[IndustryCode]],Metadata!$A$1:$A$64,Metadata!$F$1:$F$64,Table1[[#This Row],[IndustryTitle]])</f>
        <v xml:space="preserve">Apparel, Piece Goods, And Notions Merchant Wholesalers </v>
      </c>
      <c r="E2430" t="str">
        <f>Table1[[#This Row],[IndustryCode]]&amp;" - "&amp;Table1[[#This Row],[ShortIndustryTitle]]</f>
        <v xml:space="preserve">4243 - Apparel, Piece Goods, And Notions Merchant Wholesalers </v>
      </c>
      <c r="F2430" t="s">
        <v>751</v>
      </c>
      <c r="G2430">
        <v>2018</v>
      </c>
      <c r="H2430">
        <v>102.43061182111801</v>
      </c>
    </row>
    <row r="2431" spans="1:8" x14ac:dyDescent="0.3">
      <c r="A2431" t="s">
        <v>17</v>
      </c>
      <c r="B2431" s="12">
        <v>4243</v>
      </c>
      <c r="C2431" t="s">
        <v>211</v>
      </c>
      <c r="D2431" t="str">
        <f>_xlfn.XLOOKUP(Table1[[#This Row],[IndustryCode]],Metadata!$A$1:$A$64,Metadata!$F$1:$F$64,Table1[[#This Row],[IndustryTitle]])</f>
        <v xml:space="preserve">Apparel, Piece Goods, And Notions Merchant Wholesalers </v>
      </c>
      <c r="E2431" t="str">
        <f>Table1[[#This Row],[IndustryCode]]&amp;" - "&amp;Table1[[#This Row],[ShortIndustryTitle]]</f>
        <v xml:space="preserve">4243 - Apparel, Piece Goods, And Notions Merchant Wholesalers </v>
      </c>
      <c r="F2431" t="s">
        <v>751</v>
      </c>
      <c r="G2431">
        <v>2019</v>
      </c>
      <c r="H2431">
        <v>106.276887998644</v>
      </c>
    </row>
    <row r="2432" spans="1:8" x14ac:dyDescent="0.3">
      <c r="A2432" t="s">
        <v>17</v>
      </c>
      <c r="B2432" s="12">
        <v>4244</v>
      </c>
      <c r="C2432" t="s">
        <v>212</v>
      </c>
      <c r="D2432" t="str">
        <f>_xlfn.XLOOKUP(Table1[[#This Row],[IndustryCode]],Metadata!$A$1:$A$64,Metadata!$F$1:$F$64,Table1[[#This Row],[IndustryTitle]])</f>
        <v xml:space="preserve">Grocery And Related Product Merchant Wholesalers </v>
      </c>
      <c r="E2432" t="str">
        <f>Table1[[#This Row],[IndustryCode]]&amp;" - "&amp;Table1[[#This Row],[ShortIndustryTitle]]</f>
        <v xml:space="preserve">4244 - Grocery And Related Product Merchant Wholesalers </v>
      </c>
      <c r="F2432" t="s">
        <v>751</v>
      </c>
      <c r="G2432">
        <v>2005</v>
      </c>
      <c r="H2432">
        <v>100</v>
      </c>
    </row>
    <row r="2433" spans="1:8" x14ac:dyDescent="0.3">
      <c r="A2433" t="s">
        <v>17</v>
      </c>
      <c r="B2433" s="12">
        <v>4244</v>
      </c>
      <c r="C2433" t="s">
        <v>212</v>
      </c>
      <c r="D2433" t="str">
        <f>_xlfn.XLOOKUP(Table1[[#This Row],[IndustryCode]],Metadata!$A$1:$A$64,Metadata!$F$1:$F$64,Table1[[#This Row],[IndustryTitle]])</f>
        <v xml:space="preserve">Grocery And Related Product Merchant Wholesalers </v>
      </c>
      <c r="E2433" t="str">
        <f>Table1[[#This Row],[IndustryCode]]&amp;" - "&amp;Table1[[#This Row],[ShortIndustryTitle]]</f>
        <v xml:space="preserve">4244 - Grocery And Related Product Merchant Wholesalers </v>
      </c>
      <c r="F2433" t="s">
        <v>751</v>
      </c>
      <c r="G2433">
        <v>2006</v>
      </c>
      <c r="H2433">
        <v>100.18493560556701</v>
      </c>
    </row>
    <row r="2434" spans="1:8" x14ac:dyDescent="0.3">
      <c r="A2434" t="s">
        <v>17</v>
      </c>
      <c r="B2434" s="12">
        <v>4244</v>
      </c>
      <c r="C2434" t="s">
        <v>212</v>
      </c>
      <c r="D2434" t="str">
        <f>_xlfn.XLOOKUP(Table1[[#This Row],[IndustryCode]],Metadata!$A$1:$A$64,Metadata!$F$1:$F$64,Table1[[#This Row],[IndustryTitle]])</f>
        <v xml:space="preserve">Grocery And Related Product Merchant Wholesalers </v>
      </c>
      <c r="E2434" t="str">
        <f>Table1[[#This Row],[IndustryCode]]&amp;" - "&amp;Table1[[#This Row],[ShortIndustryTitle]]</f>
        <v xml:space="preserve">4244 - Grocery And Related Product Merchant Wholesalers </v>
      </c>
      <c r="F2434" t="s">
        <v>751</v>
      </c>
      <c r="G2434">
        <v>2007</v>
      </c>
      <c r="H2434">
        <v>100.95084396596</v>
      </c>
    </row>
    <row r="2435" spans="1:8" x14ac:dyDescent="0.3">
      <c r="A2435" t="s">
        <v>17</v>
      </c>
      <c r="B2435" s="12">
        <v>4244</v>
      </c>
      <c r="C2435" t="s">
        <v>212</v>
      </c>
      <c r="D2435" t="str">
        <f>_xlfn.XLOOKUP(Table1[[#This Row],[IndustryCode]],Metadata!$A$1:$A$64,Metadata!$F$1:$F$64,Table1[[#This Row],[IndustryTitle]])</f>
        <v xml:space="preserve">Grocery And Related Product Merchant Wholesalers </v>
      </c>
      <c r="E2435" t="str">
        <f>Table1[[#This Row],[IndustryCode]]&amp;" - "&amp;Table1[[#This Row],[ShortIndustryTitle]]</f>
        <v xml:space="preserve">4244 - Grocery And Related Product Merchant Wholesalers </v>
      </c>
      <c r="F2435" t="s">
        <v>751</v>
      </c>
      <c r="G2435">
        <v>2008</v>
      </c>
      <c r="H2435">
        <v>100.625488099759</v>
      </c>
    </row>
    <row r="2436" spans="1:8" x14ac:dyDescent="0.3">
      <c r="A2436" t="s">
        <v>17</v>
      </c>
      <c r="B2436" s="12">
        <v>4244</v>
      </c>
      <c r="C2436" t="s">
        <v>212</v>
      </c>
      <c r="D2436" t="str">
        <f>_xlfn.XLOOKUP(Table1[[#This Row],[IndustryCode]],Metadata!$A$1:$A$64,Metadata!$F$1:$F$64,Table1[[#This Row],[IndustryTitle]])</f>
        <v xml:space="preserve">Grocery And Related Product Merchant Wholesalers </v>
      </c>
      <c r="E2436" t="str">
        <f>Table1[[#This Row],[IndustryCode]]&amp;" - "&amp;Table1[[#This Row],[ShortIndustryTitle]]</f>
        <v xml:space="preserve">4244 - Grocery And Related Product Merchant Wholesalers </v>
      </c>
      <c r="F2436" t="s">
        <v>751</v>
      </c>
      <c r="G2436">
        <v>2009</v>
      </c>
      <c r="H2436">
        <v>100.835927262985</v>
      </c>
    </row>
    <row r="2437" spans="1:8" x14ac:dyDescent="0.3">
      <c r="A2437" t="s">
        <v>17</v>
      </c>
      <c r="B2437" s="12">
        <v>4244</v>
      </c>
      <c r="C2437" t="s">
        <v>212</v>
      </c>
      <c r="D2437" t="str">
        <f>_xlfn.XLOOKUP(Table1[[#This Row],[IndustryCode]],Metadata!$A$1:$A$64,Metadata!$F$1:$F$64,Table1[[#This Row],[IndustryTitle]])</f>
        <v xml:space="preserve">Grocery And Related Product Merchant Wholesalers </v>
      </c>
      <c r="E2437" t="str">
        <f>Table1[[#This Row],[IndustryCode]]&amp;" - "&amp;Table1[[#This Row],[ShortIndustryTitle]]</f>
        <v xml:space="preserve">4244 - Grocery And Related Product Merchant Wholesalers </v>
      </c>
      <c r="F2437" t="s">
        <v>751</v>
      </c>
      <c r="G2437">
        <v>2010</v>
      </c>
      <c r="H2437">
        <v>101.87006970157</v>
      </c>
    </row>
    <row r="2438" spans="1:8" x14ac:dyDescent="0.3">
      <c r="A2438" t="s">
        <v>17</v>
      </c>
      <c r="B2438" s="12">
        <v>4244</v>
      </c>
      <c r="C2438" t="s">
        <v>212</v>
      </c>
      <c r="D2438" t="str">
        <f>_xlfn.XLOOKUP(Table1[[#This Row],[IndustryCode]],Metadata!$A$1:$A$64,Metadata!$F$1:$F$64,Table1[[#This Row],[IndustryTitle]])</f>
        <v xml:space="preserve">Grocery And Related Product Merchant Wholesalers </v>
      </c>
      <c r="E2438" t="str">
        <f>Table1[[#This Row],[IndustryCode]]&amp;" - "&amp;Table1[[#This Row],[ShortIndustryTitle]]</f>
        <v xml:space="preserve">4244 - Grocery And Related Product Merchant Wholesalers </v>
      </c>
      <c r="F2438" t="s">
        <v>751</v>
      </c>
      <c r="G2438">
        <v>2011</v>
      </c>
      <c r="H2438">
        <v>102.525873517338</v>
      </c>
    </row>
    <row r="2439" spans="1:8" x14ac:dyDescent="0.3">
      <c r="A2439" t="s">
        <v>17</v>
      </c>
      <c r="B2439" s="12">
        <v>4244</v>
      </c>
      <c r="C2439" t="s">
        <v>212</v>
      </c>
      <c r="D2439" t="str">
        <f>_xlfn.XLOOKUP(Table1[[#This Row],[IndustryCode]],Metadata!$A$1:$A$64,Metadata!$F$1:$F$64,Table1[[#This Row],[IndustryTitle]])</f>
        <v xml:space="preserve">Grocery And Related Product Merchant Wholesalers </v>
      </c>
      <c r="E2439" t="str">
        <f>Table1[[#This Row],[IndustryCode]]&amp;" - "&amp;Table1[[#This Row],[ShortIndustryTitle]]</f>
        <v xml:space="preserve">4244 - Grocery And Related Product Merchant Wholesalers </v>
      </c>
      <c r="F2439" t="s">
        <v>751</v>
      </c>
      <c r="G2439">
        <v>2012</v>
      </c>
      <c r="H2439">
        <v>103.23241441307199</v>
      </c>
    </row>
    <row r="2440" spans="1:8" x14ac:dyDescent="0.3">
      <c r="A2440" t="s">
        <v>17</v>
      </c>
      <c r="B2440" s="12">
        <v>4244</v>
      </c>
      <c r="C2440" t="s">
        <v>212</v>
      </c>
      <c r="D2440" t="str">
        <f>_xlfn.XLOOKUP(Table1[[#This Row],[IndustryCode]],Metadata!$A$1:$A$64,Metadata!$F$1:$F$64,Table1[[#This Row],[IndustryTitle]])</f>
        <v xml:space="preserve">Grocery And Related Product Merchant Wholesalers </v>
      </c>
      <c r="E2440" t="str">
        <f>Table1[[#This Row],[IndustryCode]]&amp;" - "&amp;Table1[[#This Row],[ShortIndustryTitle]]</f>
        <v xml:space="preserve">4244 - Grocery And Related Product Merchant Wholesalers </v>
      </c>
      <c r="F2440" t="s">
        <v>751</v>
      </c>
      <c r="G2440">
        <v>2013</v>
      </c>
      <c r="H2440">
        <v>101.986159795784</v>
      </c>
    </row>
    <row r="2441" spans="1:8" x14ac:dyDescent="0.3">
      <c r="A2441" t="s">
        <v>17</v>
      </c>
      <c r="B2441" s="12">
        <v>4244</v>
      </c>
      <c r="C2441" t="s">
        <v>212</v>
      </c>
      <c r="D2441" t="str">
        <f>_xlfn.XLOOKUP(Table1[[#This Row],[IndustryCode]],Metadata!$A$1:$A$64,Metadata!$F$1:$F$64,Table1[[#This Row],[IndustryTitle]])</f>
        <v xml:space="preserve">Grocery And Related Product Merchant Wholesalers </v>
      </c>
      <c r="E2441" t="str">
        <f>Table1[[#This Row],[IndustryCode]]&amp;" - "&amp;Table1[[#This Row],[ShortIndustryTitle]]</f>
        <v xml:space="preserve">4244 - Grocery And Related Product Merchant Wholesalers </v>
      </c>
      <c r="F2441" t="s">
        <v>751</v>
      </c>
      <c r="G2441">
        <v>2014</v>
      </c>
      <c r="H2441">
        <v>102.38500626035101</v>
      </c>
    </row>
    <row r="2442" spans="1:8" x14ac:dyDescent="0.3">
      <c r="A2442" t="s">
        <v>17</v>
      </c>
      <c r="B2442" s="12">
        <v>4244</v>
      </c>
      <c r="C2442" t="s">
        <v>212</v>
      </c>
      <c r="D2442" t="str">
        <f>_xlfn.XLOOKUP(Table1[[#This Row],[IndustryCode]],Metadata!$A$1:$A$64,Metadata!$F$1:$F$64,Table1[[#This Row],[IndustryTitle]])</f>
        <v xml:space="preserve">Grocery And Related Product Merchant Wholesalers </v>
      </c>
      <c r="E2442" t="str">
        <f>Table1[[#This Row],[IndustryCode]]&amp;" - "&amp;Table1[[#This Row],[ShortIndustryTitle]]</f>
        <v xml:space="preserve">4244 - Grocery And Related Product Merchant Wholesalers </v>
      </c>
      <c r="F2442" t="s">
        <v>751</v>
      </c>
      <c r="G2442">
        <v>2015</v>
      </c>
      <c r="H2442">
        <v>103.821476222456</v>
      </c>
    </row>
    <row r="2443" spans="1:8" x14ac:dyDescent="0.3">
      <c r="A2443" t="s">
        <v>17</v>
      </c>
      <c r="B2443" s="12">
        <v>4244</v>
      </c>
      <c r="C2443" t="s">
        <v>212</v>
      </c>
      <c r="D2443" t="str">
        <f>_xlfn.XLOOKUP(Table1[[#This Row],[IndustryCode]],Metadata!$A$1:$A$64,Metadata!$F$1:$F$64,Table1[[#This Row],[IndustryTitle]])</f>
        <v xml:space="preserve">Grocery And Related Product Merchant Wholesalers </v>
      </c>
      <c r="E2443" t="str">
        <f>Table1[[#This Row],[IndustryCode]]&amp;" - "&amp;Table1[[#This Row],[ShortIndustryTitle]]</f>
        <v xml:space="preserve">4244 - Grocery And Related Product Merchant Wholesalers </v>
      </c>
      <c r="F2443" t="s">
        <v>751</v>
      </c>
      <c r="G2443">
        <v>2016</v>
      </c>
      <c r="H2443">
        <v>103.00944118301901</v>
      </c>
    </row>
    <row r="2444" spans="1:8" x14ac:dyDescent="0.3">
      <c r="A2444" t="s">
        <v>17</v>
      </c>
      <c r="B2444" s="12">
        <v>4244</v>
      </c>
      <c r="C2444" t="s">
        <v>212</v>
      </c>
      <c r="D2444" t="str">
        <f>_xlfn.XLOOKUP(Table1[[#This Row],[IndustryCode]],Metadata!$A$1:$A$64,Metadata!$F$1:$F$64,Table1[[#This Row],[IndustryTitle]])</f>
        <v xml:space="preserve">Grocery And Related Product Merchant Wholesalers </v>
      </c>
      <c r="E2444" t="str">
        <f>Table1[[#This Row],[IndustryCode]]&amp;" - "&amp;Table1[[#This Row],[ShortIndustryTitle]]</f>
        <v xml:space="preserve">4244 - Grocery And Related Product Merchant Wholesalers </v>
      </c>
      <c r="F2444" t="s">
        <v>751</v>
      </c>
      <c r="G2444">
        <v>2017</v>
      </c>
      <c r="H2444">
        <v>104.112980714071</v>
      </c>
    </row>
    <row r="2445" spans="1:8" x14ac:dyDescent="0.3">
      <c r="A2445" t="s">
        <v>17</v>
      </c>
      <c r="B2445" s="12">
        <v>4244</v>
      </c>
      <c r="C2445" t="s">
        <v>212</v>
      </c>
      <c r="D2445" t="str">
        <f>_xlfn.XLOOKUP(Table1[[#This Row],[IndustryCode]],Metadata!$A$1:$A$64,Metadata!$F$1:$F$64,Table1[[#This Row],[IndustryTitle]])</f>
        <v xml:space="preserve">Grocery And Related Product Merchant Wholesalers </v>
      </c>
      <c r="E2445" t="str">
        <f>Table1[[#This Row],[IndustryCode]]&amp;" - "&amp;Table1[[#This Row],[ShortIndustryTitle]]</f>
        <v xml:space="preserve">4244 - Grocery And Related Product Merchant Wholesalers </v>
      </c>
      <c r="F2445" t="s">
        <v>751</v>
      </c>
      <c r="G2445">
        <v>2018</v>
      </c>
      <c r="H2445">
        <v>104.908366749732</v>
      </c>
    </row>
    <row r="2446" spans="1:8" x14ac:dyDescent="0.3">
      <c r="A2446" t="s">
        <v>17</v>
      </c>
      <c r="B2446" s="12">
        <v>4244</v>
      </c>
      <c r="C2446" t="s">
        <v>212</v>
      </c>
      <c r="D2446" t="str">
        <f>_xlfn.XLOOKUP(Table1[[#This Row],[IndustryCode]],Metadata!$A$1:$A$64,Metadata!$F$1:$F$64,Table1[[#This Row],[IndustryTitle]])</f>
        <v xml:space="preserve">Grocery And Related Product Merchant Wholesalers </v>
      </c>
      <c r="E2446" t="str">
        <f>Table1[[#This Row],[IndustryCode]]&amp;" - "&amp;Table1[[#This Row],[ShortIndustryTitle]]</f>
        <v xml:space="preserve">4244 - Grocery And Related Product Merchant Wholesalers </v>
      </c>
      <c r="F2446" t="s">
        <v>751</v>
      </c>
      <c r="G2446">
        <v>2019</v>
      </c>
      <c r="H2446">
        <v>104.452788065319</v>
      </c>
    </row>
    <row r="2447" spans="1:8" x14ac:dyDescent="0.3">
      <c r="A2447" t="s">
        <v>17</v>
      </c>
      <c r="B2447" s="12">
        <v>4245</v>
      </c>
      <c r="C2447" t="s">
        <v>213</v>
      </c>
      <c r="D2447" t="str">
        <f>_xlfn.XLOOKUP(Table1[[#This Row],[IndustryCode]],Metadata!$A$1:$A$64,Metadata!$F$1:$F$64,Table1[[#This Row],[IndustryTitle]])</f>
        <v xml:space="preserve">Farm Product Raw Material Merchant Wholesalers </v>
      </c>
      <c r="E2447" t="str">
        <f>Table1[[#This Row],[IndustryCode]]&amp;" - "&amp;Table1[[#This Row],[ShortIndustryTitle]]</f>
        <v xml:space="preserve">4245 - Farm Product Raw Material Merchant Wholesalers </v>
      </c>
      <c r="F2447" t="s">
        <v>751</v>
      </c>
      <c r="G2447">
        <v>2005</v>
      </c>
      <c r="H2447">
        <v>100</v>
      </c>
    </row>
    <row r="2448" spans="1:8" x14ac:dyDescent="0.3">
      <c r="A2448" t="s">
        <v>17</v>
      </c>
      <c r="B2448" s="12">
        <v>4245</v>
      </c>
      <c r="C2448" t="s">
        <v>213</v>
      </c>
      <c r="D2448" t="str">
        <f>_xlfn.XLOOKUP(Table1[[#This Row],[IndustryCode]],Metadata!$A$1:$A$64,Metadata!$F$1:$F$64,Table1[[#This Row],[IndustryTitle]])</f>
        <v xml:space="preserve">Farm Product Raw Material Merchant Wholesalers </v>
      </c>
      <c r="E2448" t="str">
        <f>Table1[[#This Row],[IndustryCode]]&amp;" - "&amp;Table1[[#This Row],[ShortIndustryTitle]]</f>
        <v xml:space="preserve">4245 - Farm Product Raw Material Merchant Wholesalers </v>
      </c>
      <c r="F2448" t="s">
        <v>751</v>
      </c>
      <c r="G2448">
        <v>2006</v>
      </c>
      <c r="H2448">
        <v>101.965106504685</v>
      </c>
    </row>
    <row r="2449" spans="1:8" x14ac:dyDescent="0.3">
      <c r="A2449" t="s">
        <v>17</v>
      </c>
      <c r="B2449" s="12">
        <v>4245</v>
      </c>
      <c r="C2449" t="s">
        <v>213</v>
      </c>
      <c r="D2449" t="str">
        <f>_xlfn.XLOOKUP(Table1[[#This Row],[IndustryCode]],Metadata!$A$1:$A$64,Metadata!$F$1:$F$64,Table1[[#This Row],[IndustryTitle]])</f>
        <v xml:space="preserve">Farm Product Raw Material Merchant Wholesalers </v>
      </c>
      <c r="E2449" t="str">
        <f>Table1[[#This Row],[IndustryCode]]&amp;" - "&amp;Table1[[#This Row],[ShortIndustryTitle]]</f>
        <v xml:space="preserve">4245 - Farm Product Raw Material Merchant Wholesalers </v>
      </c>
      <c r="F2449" t="s">
        <v>751</v>
      </c>
      <c r="G2449">
        <v>2007</v>
      </c>
      <c r="H2449">
        <v>105.46503788318</v>
      </c>
    </row>
    <row r="2450" spans="1:8" x14ac:dyDescent="0.3">
      <c r="A2450" t="s">
        <v>17</v>
      </c>
      <c r="B2450" s="12">
        <v>4245</v>
      </c>
      <c r="C2450" t="s">
        <v>213</v>
      </c>
      <c r="D2450" t="str">
        <f>_xlfn.XLOOKUP(Table1[[#This Row],[IndustryCode]],Metadata!$A$1:$A$64,Metadata!$F$1:$F$64,Table1[[#This Row],[IndustryTitle]])</f>
        <v xml:space="preserve">Farm Product Raw Material Merchant Wholesalers </v>
      </c>
      <c r="E2450" t="str">
        <f>Table1[[#This Row],[IndustryCode]]&amp;" - "&amp;Table1[[#This Row],[ShortIndustryTitle]]</f>
        <v xml:space="preserve">4245 - Farm Product Raw Material Merchant Wholesalers </v>
      </c>
      <c r="F2450" t="s">
        <v>751</v>
      </c>
      <c r="G2450">
        <v>2008</v>
      </c>
      <c r="H2450">
        <v>105.909441609366</v>
      </c>
    </row>
    <row r="2451" spans="1:8" x14ac:dyDescent="0.3">
      <c r="A2451" t="s">
        <v>17</v>
      </c>
      <c r="B2451" s="12">
        <v>4245</v>
      </c>
      <c r="C2451" t="s">
        <v>213</v>
      </c>
      <c r="D2451" t="str">
        <f>_xlfn.XLOOKUP(Table1[[#This Row],[IndustryCode]],Metadata!$A$1:$A$64,Metadata!$F$1:$F$64,Table1[[#This Row],[IndustryTitle]])</f>
        <v xml:space="preserve">Farm Product Raw Material Merchant Wholesalers </v>
      </c>
      <c r="E2451" t="str">
        <f>Table1[[#This Row],[IndustryCode]]&amp;" - "&amp;Table1[[#This Row],[ShortIndustryTitle]]</f>
        <v xml:space="preserve">4245 - Farm Product Raw Material Merchant Wholesalers </v>
      </c>
      <c r="F2451" t="s">
        <v>751</v>
      </c>
      <c r="G2451">
        <v>2009</v>
      </c>
      <c r="H2451">
        <v>100.70794496703201</v>
      </c>
    </row>
    <row r="2452" spans="1:8" x14ac:dyDescent="0.3">
      <c r="A2452" t="s">
        <v>17</v>
      </c>
      <c r="B2452" s="12">
        <v>4245</v>
      </c>
      <c r="C2452" t="s">
        <v>213</v>
      </c>
      <c r="D2452" t="str">
        <f>_xlfn.XLOOKUP(Table1[[#This Row],[IndustryCode]],Metadata!$A$1:$A$64,Metadata!$F$1:$F$64,Table1[[#This Row],[IndustryTitle]])</f>
        <v xml:space="preserve">Farm Product Raw Material Merchant Wholesalers </v>
      </c>
      <c r="E2452" t="str">
        <f>Table1[[#This Row],[IndustryCode]]&amp;" - "&amp;Table1[[#This Row],[ShortIndustryTitle]]</f>
        <v xml:space="preserve">4245 - Farm Product Raw Material Merchant Wholesalers </v>
      </c>
      <c r="F2452" t="s">
        <v>751</v>
      </c>
      <c r="G2452">
        <v>2010</v>
      </c>
      <c r="H2452">
        <v>107.437129857825</v>
      </c>
    </row>
    <row r="2453" spans="1:8" x14ac:dyDescent="0.3">
      <c r="A2453" t="s">
        <v>17</v>
      </c>
      <c r="B2453" s="12">
        <v>4245</v>
      </c>
      <c r="C2453" t="s">
        <v>213</v>
      </c>
      <c r="D2453" t="str">
        <f>_xlfn.XLOOKUP(Table1[[#This Row],[IndustryCode]],Metadata!$A$1:$A$64,Metadata!$F$1:$F$64,Table1[[#This Row],[IndustryTitle]])</f>
        <v xml:space="preserve">Farm Product Raw Material Merchant Wholesalers </v>
      </c>
      <c r="E2453" t="str">
        <f>Table1[[#This Row],[IndustryCode]]&amp;" - "&amp;Table1[[#This Row],[ShortIndustryTitle]]</f>
        <v xml:space="preserve">4245 - Farm Product Raw Material Merchant Wholesalers </v>
      </c>
      <c r="F2453" t="s">
        <v>751</v>
      </c>
      <c r="G2453">
        <v>2011</v>
      </c>
      <c r="H2453">
        <v>108.497963792159</v>
      </c>
    </row>
    <row r="2454" spans="1:8" x14ac:dyDescent="0.3">
      <c r="A2454" t="s">
        <v>17</v>
      </c>
      <c r="B2454" s="12">
        <v>4245</v>
      </c>
      <c r="C2454" t="s">
        <v>213</v>
      </c>
      <c r="D2454" t="str">
        <f>_xlfn.XLOOKUP(Table1[[#This Row],[IndustryCode]],Metadata!$A$1:$A$64,Metadata!$F$1:$F$64,Table1[[#This Row],[IndustryTitle]])</f>
        <v xml:space="preserve">Farm Product Raw Material Merchant Wholesalers </v>
      </c>
      <c r="E2454" t="str">
        <f>Table1[[#This Row],[IndustryCode]]&amp;" - "&amp;Table1[[#This Row],[ShortIndustryTitle]]</f>
        <v xml:space="preserve">4245 - Farm Product Raw Material Merchant Wholesalers </v>
      </c>
      <c r="F2454" t="s">
        <v>751</v>
      </c>
      <c r="G2454">
        <v>2012</v>
      </c>
      <c r="H2454">
        <v>111.455088449044</v>
      </c>
    </row>
    <row r="2455" spans="1:8" x14ac:dyDescent="0.3">
      <c r="A2455" t="s">
        <v>17</v>
      </c>
      <c r="B2455" s="12">
        <v>4245</v>
      </c>
      <c r="C2455" t="s">
        <v>213</v>
      </c>
      <c r="D2455" t="str">
        <f>_xlfn.XLOOKUP(Table1[[#This Row],[IndustryCode]],Metadata!$A$1:$A$64,Metadata!$F$1:$F$64,Table1[[#This Row],[IndustryTitle]])</f>
        <v xml:space="preserve">Farm Product Raw Material Merchant Wholesalers </v>
      </c>
      <c r="E2455" t="str">
        <f>Table1[[#This Row],[IndustryCode]]&amp;" - "&amp;Table1[[#This Row],[ShortIndustryTitle]]</f>
        <v xml:space="preserve">4245 - Farm Product Raw Material Merchant Wholesalers </v>
      </c>
      <c r="F2455" t="s">
        <v>751</v>
      </c>
      <c r="G2455">
        <v>2013</v>
      </c>
      <c r="H2455">
        <v>112.58567816658299</v>
      </c>
    </row>
    <row r="2456" spans="1:8" x14ac:dyDescent="0.3">
      <c r="A2456" t="s">
        <v>17</v>
      </c>
      <c r="B2456" s="12">
        <v>4245</v>
      </c>
      <c r="C2456" t="s">
        <v>213</v>
      </c>
      <c r="D2456" t="str">
        <f>_xlfn.XLOOKUP(Table1[[#This Row],[IndustryCode]],Metadata!$A$1:$A$64,Metadata!$F$1:$F$64,Table1[[#This Row],[IndustryTitle]])</f>
        <v xml:space="preserve">Farm Product Raw Material Merchant Wholesalers </v>
      </c>
      <c r="E2456" t="str">
        <f>Table1[[#This Row],[IndustryCode]]&amp;" - "&amp;Table1[[#This Row],[ShortIndustryTitle]]</f>
        <v xml:space="preserve">4245 - Farm Product Raw Material Merchant Wholesalers </v>
      </c>
      <c r="F2456" t="s">
        <v>751</v>
      </c>
      <c r="G2456">
        <v>2014</v>
      </c>
      <c r="H2456">
        <v>109.43814364773699</v>
      </c>
    </row>
    <row r="2457" spans="1:8" x14ac:dyDescent="0.3">
      <c r="A2457" t="s">
        <v>17</v>
      </c>
      <c r="B2457" s="12">
        <v>4245</v>
      </c>
      <c r="C2457" t="s">
        <v>213</v>
      </c>
      <c r="D2457" t="str">
        <f>_xlfn.XLOOKUP(Table1[[#This Row],[IndustryCode]],Metadata!$A$1:$A$64,Metadata!$F$1:$F$64,Table1[[#This Row],[IndustryTitle]])</f>
        <v xml:space="preserve">Farm Product Raw Material Merchant Wholesalers </v>
      </c>
      <c r="E2457" t="str">
        <f>Table1[[#This Row],[IndustryCode]]&amp;" - "&amp;Table1[[#This Row],[ShortIndustryTitle]]</f>
        <v xml:space="preserve">4245 - Farm Product Raw Material Merchant Wholesalers </v>
      </c>
      <c r="F2457" t="s">
        <v>751</v>
      </c>
      <c r="G2457">
        <v>2015</v>
      </c>
      <c r="H2457">
        <v>108.519075458976</v>
      </c>
    </row>
    <row r="2458" spans="1:8" x14ac:dyDescent="0.3">
      <c r="A2458" t="s">
        <v>17</v>
      </c>
      <c r="B2458" s="12">
        <v>4245</v>
      </c>
      <c r="C2458" t="s">
        <v>213</v>
      </c>
      <c r="D2458" t="str">
        <f>_xlfn.XLOOKUP(Table1[[#This Row],[IndustryCode]],Metadata!$A$1:$A$64,Metadata!$F$1:$F$64,Table1[[#This Row],[IndustryTitle]])</f>
        <v xml:space="preserve">Farm Product Raw Material Merchant Wholesalers </v>
      </c>
      <c r="E2458" t="str">
        <f>Table1[[#This Row],[IndustryCode]]&amp;" - "&amp;Table1[[#This Row],[ShortIndustryTitle]]</f>
        <v xml:space="preserve">4245 - Farm Product Raw Material Merchant Wholesalers </v>
      </c>
      <c r="F2458" t="s">
        <v>751</v>
      </c>
      <c r="G2458">
        <v>2016</v>
      </c>
      <c r="H2458">
        <v>111.248070129369</v>
      </c>
    </row>
    <row r="2459" spans="1:8" x14ac:dyDescent="0.3">
      <c r="A2459" t="s">
        <v>17</v>
      </c>
      <c r="B2459" s="12">
        <v>4245</v>
      </c>
      <c r="C2459" t="s">
        <v>213</v>
      </c>
      <c r="D2459" t="str">
        <f>_xlfn.XLOOKUP(Table1[[#This Row],[IndustryCode]],Metadata!$A$1:$A$64,Metadata!$F$1:$F$64,Table1[[#This Row],[IndustryTitle]])</f>
        <v xml:space="preserve">Farm Product Raw Material Merchant Wholesalers </v>
      </c>
      <c r="E2459" t="str">
        <f>Table1[[#This Row],[IndustryCode]]&amp;" - "&amp;Table1[[#This Row],[ShortIndustryTitle]]</f>
        <v xml:space="preserve">4245 - Farm Product Raw Material Merchant Wholesalers </v>
      </c>
      <c r="F2459" t="s">
        <v>751</v>
      </c>
      <c r="G2459">
        <v>2017</v>
      </c>
      <c r="H2459">
        <v>118.389990566246</v>
      </c>
    </row>
    <row r="2460" spans="1:8" x14ac:dyDescent="0.3">
      <c r="A2460" t="s">
        <v>17</v>
      </c>
      <c r="B2460" s="12">
        <v>4245</v>
      </c>
      <c r="C2460" t="s">
        <v>213</v>
      </c>
      <c r="D2460" t="str">
        <f>_xlfn.XLOOKUP(Table1[[#This Row],[IndustryCode]],Metadata!$A$1:$A$64,Metadata!$F$1:$F$64,Table1[[#This Row],[IndustryTitle]])</f>
        <v xml:space="preserve">Farm Product Raw Material Merchant Wholesalers </v>
      </c>
      <c r="E2460" t="str">
        <f>Table1[[#This Row],[IndustryCode]]&amp;" - "&amp;Table1[[#This Row],[ShortIndustryTitle]]</f>
        <v xml:space="preserve">4245 - Farm Product Raw Material Merchant Wholesalers </v>
      </c>
      <c r="F2460" t="s">
        <v>751</v>
      </c>
      <c r="G2460">
        <v>2018</v>
      </c>
      <c r="H2460">
        <v>117.378593818127</v>
      </c>
    </row>
    <row r="2461" spans="1:8" x14ac:dyDescent="0.3">
      <c r="A2461" t="s">
        <v>17</v>
      </c>
      <c r="B2461" s="12">
        <v>4245</v>
      </c>
      <c r="C2461" t="s">
        <v>213</v>
      </c>
      <c r="D2461" t="str">
        <f>_xlfn.XLOOKUP(Table1[[#This Row],[IndustryCode]],Metadata!$A$1:$A$64,Metadata!$F$1:$F$64,Table1[[#This Row],[IndustryTitle]])</f>
        <v xml:space="preserve">Farm Product Raw Material Merchant Wholesalers </v>
      </c>
      <c r="E2461" t="str">
        <f>Table1[[#This Row],[IndustryCode]]&amp;" - "&amp;Table1[[#This Row],[ShortIndustryTitle]]</f>
        <v xml:space="preserve">4245 - Farm Product Raw Material Merchant Wholesalers </v>
      </c>
      <c r="F2461" t="s">
        <v>751</v>
      </c>
      <c r="G2461">
        <v>2019</v>
      </c>
      <c r="H2461">
        <v>114.204119512143</v>
      </c>
    </row>
    <row r="2462" spans="1:8" x14ac:dyDescent="0.3">
      <c r="A2462" t="s">
        <v>17</v>
      </c>
      <c r="B2462" s="12">
        <v>4246</v>
      </c>
      <c r="C2462" t="s">
        <v>214</v>
      </c>
      <c r="D2462" t="str">
        <f>_xlfn.XLOOKUP(Table1[[#This Row],[IndustryCode]],Metadata!$A$1:$A$64,Metadata!$F$1:$F$64,Table1[[#This Row],[IndustryTitle]])</f>
        <v xml:space="preserve">Chemical And Allied Products Merchant Wholesalers </v>
      </c>
      <c r="E2462" t="str">
        <f>Table1[[#This Row],[IndustryCode]]&amp;" - "&amp;Table1[[#This Row],[ShortIndustryTitle]]</f>
        <v xml:space="preserve">4246 - Chemical And Allied Products Merchant Wholesalers </v>
      </c>
      <c r="F2462" t="s">
        <v>751</v>
      </c>
      <c r="G2462">
        <v>2005</v>
      </c>
      <c r="H2462">
        <v>100</v>
      </c>
    </row>
    <row r="2463" spans="1:8" x14ac:dyDescent="0.3">
      <c r="A2463" t="s">
        <v>17</v>
      </c>
      <c r="B2463" s="12">
        <v>4246</v>
      </c>
      <c r="C2463" t="s">
        <v>214</v>
      </c>
      <c r="D2463" t="str">
        <f>_xlfn.XLOOKUP(Table1[[#This Row],[IndustryCode]],Metadata!$A$1:$A$64,Metadata!$F$1:$F$64,Table1[[#This Row],[IndustryTitle]])</f>
        <v xml:space="preserve">Chemical And Allied Products Merchant Wholesalers </v>
      </c>
      <c r="E2463" t="str">
        <f>Table1[[#This Row],[IndustryCode]]&amp;" - "&amp;Table1[[#This Row],[ShortIndustryTitle]]</f>
        <v xml:space="preserve">4246 - Chemical And Allied Products Merchant Wholesalers </v>
      </c>
      <c r="F2463" t="s">
        <v>751</v>
      </c>
      <c r="G2463">
        <v>2006</v>
      </c>
      <c r="H2463">
        <v>98.309522064550293</v>
      </c>
    </row>
    <row r="2464" spans="1:8" x14ac:dyDescent="0.3">
      <c r="A2464" t="s">
        <v>17</v>
      </c>
      <c r="B2464" s="12">
        <v>4246</v>
      </c>
      <c r="C2464" t="s">
        <v>214</v>
      </c>
      <c r="D2464" t="str">
        <f>_xlfn.XLOOKUP(Table1[[#This Row],[IndustryCode]],Metadata!$A$1:$A$64,Metadata!$F$1:$F$64,Table1[[#This Row],[IndustryTitle]])</f>
        <v xml:space="preserve">Chemical And Allied Products Merchant Wholesalers </v>
      </c>
      <c r="E2464" t="str">
        <f>Table1[[#This Row],[IndustryCode]]&amp;" - "&amp;Table1[[#This Row],[ShortIndustryTitle]]</f>
        <v xml:space="preserve">4246 - Chemical And Allied Products Merchant Wholesalers </v>
      </c>
      <c r="F2464" t="s">
        <v>751</v>
      </c>
      <c r="G2464">
        <v>2007</v>
      </c>
      <c r="H2464">
        <v>100.19641436493799</v>
      </c>
    </row>
    <row r="2465" spans="1:8" x14ac:dyDescent="0.3">
      <c r="A2465" t="s">
        <v>17</v>
      </c>
      <c r="B2465" s="12">
        <v>4246</v>
      </c>
      <c r="C2465" t="s">
        <v>214</v>
      </c>
      <c r="D2465" t="str">
        <f>_xlfn.XLOOKUP(Table1[[#This Row],[IndustryCode]],Metadata!$A$1:$A$64,Metadata!$F$1:$F$64,Table1[[#This Row],[IndustryTitle]])</f>
        <v xml:space="preserve">Chemical And Allied Products Merchant Wholesalers </v>
      </c>
      <c r="E2465" t="str">
        <f>Table1[[#This Row],[IndustryCode]]&amp;" - "&amp;Table1[[#This Row],[ShortIndustryTitle]]</f>
        <v xml:space="preserve">4246 - Chemical And Allied Products Merchant Wholesalers </v>
      </c>
      <c r="F2465" t="s">
        <v>751</v>
      </c>
      <c r="G2465">
        <v>2008</v>
      </c>
      <c r="H2465">
        <v>101.03145586751801</v>
      </c>
    </row>
    <row r="2466" spans="1:8" x14ac:dyDescent="0.3">
      <c r="A2466" t="s">
        <v>17</v>
      </c>
      <c r="B2466" s="12">
        <v>4246</v>
      </c>
      <c r="C2466" t="s">
        <v>214</v>
      </c>
      <c r="D2466" t="str">
        <f>_xlfn.XLOOKUP(Table1[[#This Row],[IndustryCode]],Metadata!$A$1:$A$64,Metadata!$F$1:$F$64,Table1[[#This Row],[IndustryTitle]])</f>
        <v xml:space="preserve">Chemical And Allied Products Merchant Wholesalers </v>
      </c>
      <c r="E2466" t="str">
        <f>Table1[[#This Row],[IndustryCode]]&amp;" - "&amp;Table1[[#This Row],[ShortIndustryTitle]]</f>
        <v xml:space="preserve">4246 - Chemical And Allied Products Merchant Wholesalers </v>
      </c>
      <c r="F2466" t="s">
        <v>751</v>
      </c>
      <c r="G2466">
        <v>2009</v>
      </c>
      <c r="H2466">
        <v>99.536234996031794</v>
      </c>
    </row>
    <row r="2467" spans="1:8" x14ac:dyDescent="0.3">
      <c r="A2467" t="s">
        <v>17</v>
      </c>
      <c r="B2467" s="12">
        <v>4246</v>
      </c>
      <c r="C2467" t="s">
        <v>214</v>
      </c>
      <c r="D2467" t="str">
        <f>_xlfn.XLOOKUP(Table1[[#This Row],[IndustryCode]],Metadata!$A$1:$A$64,Metadata!$F$1:$F$64,Table1[[#This Row],[IndustryTitle]])</f>
        <v xml:space="preserve">Chemical And Allied Products Merchant Wholesalers </v>
      </c>
      <c r="E2467" t="str">
        <f>Table1[[#This Row],[IndustryCode]]&amp;" - "&amp;Table1[[#This Row],[ShortIndustryTitle]]</f>
        <v xml:space="preserve">4246 - Chemical And Allied Products Merchant Wholesalers </v>
      </c>
      <c r="F2467" t="s">
        <v>751</v>
      </c>
      <c r="G2467">
        <v>2010</v>
      </c>
      <c r="H2467">
        <v>101.743362344638</v>
      </c>
    </row>
    <row r="2468" spans="1:8" x14ac:dyDescent="0.3">
      <c r="A2468" t="s">
        <v>17</v>
      </c>
      <c r="B2468" s="12">
        <v>4246</v>
      </c>
      <c r="C2468" t="s">
        <v>214</v>
      </c>
      <c r="D2468" t="str">
        <f>_xlfn.XLOOKUP(Table1[[#This Row],[IndustryCode]],Metadata!$A$1:$A$64,Metadata!$F$1:$F$64,Table1[[#This Row],[IndustryTitle]])</f>
        <v xml:space="preserve">Chemical And Allied Products Merchant Wholesalers </v>
      </c>
      <c r="E2468" t="str">
        <f>Table1[[#This Row],[IndustryCode]]&amp;" - "&amp;Table1[[#This Row],[ShortIndustryTitle]]</f>
        <v xml:space="preserve">4246 - Chemical And Allied Products Merchant Wholesalers </v>
      </c>
      <c r="F2468" t="s">
        <v>751</v>
      </c>
      <c r="G2468">
        <v>2011</v>
      </c>
      <c r="H2468">
        <v>104.69809983131699</v>
      </c>
    </row>
    <row r="2469" spans="1:8" x14ac:dyDescent="0.3">
      <c r="A2469" t="s">
        <v>17</v>
      </c>
      <c r="B2469" s="12">
        <v>4246</v>
      </c>
      <c r="C2469" t="s">
        <v>214</v>
      </c>
      <c r="D2469" t="str">
        <f>_xlfn.XLOOKUP(Table1[[#This Row],[IndustryCode]],Metadata!$A$1:$A$64,Metadata!$F$1:$F$64,Table1[[#This Row],[IndustryTitle]])</f>
        <v xml:space="preserve">Chemical And Allied Products Merchant Wholesalers </v>
      </c>
      <c r="E2469" t="str">
        <f>Table1[[#This Row],[IndustryCode]]&amp;" - "&amp;Table1[[#This Row],[ShortIndustryTitle]]</f>
        <v xml:space="preserve">4246 - Chemical And Allied Products Merchant Wholesalers </v>
      </c>
      <c r="F2469" t="s">
        <v>751</v>
      </c>
      <c r="G2469">
        <v>2012</v>
      </c>
      <c r="H2469">
        <v>102.644922797056</v>
      </c>
    </row>
    <row r="2470" spans="1:8" x14ac:dyDescent="0.3">
      <c r="A2470" t="s">
        <v>17</v>
      </c>
      <c r="B2470" s="12">
        <v>4246</v>
      </c>
      <c r="C2470" t="s">
        <v>214</v>
      </c>
      <c r="D2470" t="str">
        <f>_xlfn.XLOOKUP(Table1[[#This Row],[IndustryCode]],Metadata!$A$1:$A$64,Metadata!$F$1:$F$64,Table1[[#This Row],[IndustryTitle]])</f>
        <v xml:space="preserve">Chemical And Allied Products Merchant Wholesalers </v>
      </c>
      <c r="E2470" t="str">
        <f>Table1[[#This Row],[IndustryCode]]&amp;" - "&amp;Table1[[#This Row],[ShortIndustryTitle]]</f>
        <v xml:space="preserve">4246 - Chemical And Allied Products Merchant Wholesalers </v>
      </c>
      <c r="F2470" t="s">
        <v>751</v>
      </c>
      <c r="G2470">
        <v>2013</v>
      </c>
      <c r="H2470">
        <v>104.269708577256</v>
      </c>
    </row>
    <row r="2471" spans="1:8" x14ac:dyDescent="0.3">
      <c r="A2471" t="s">
        <v>17</v>
      </c>
      <c r="B2471" s="12">
        <v>4246</v>
      </c>
      <c r="C2471" t="s">
        <v>214</v>
      </c>
      <c r="D2471" t="str">
        <f>_xlfn.XLOOKUP(Table1[[#This Row],[IndustryCode]],Metadata!$A$1:$A$64,Metadata!$F$1:$F$64,Table1[[#This Row],[IndustryTitle]])</f>
        <v xml:space="preserve">Chemical And Allied Products Merchant Wholesalers </v>
      </c>
      <c r="E2471" t="str">
        <f>Table1[[#This Row],[IndustryCode]]&amp;" - "&amp;Table1[[#This Row],[ShortIndustryTitle]]</f>
        <v xml:space="preserve">4246 - Chemical And Allied Products Merchant Wholesalers </v>
      </c>
      <c r="F2471" t="s">
        <v>751</v>
      </c>
      <c r="G2471">
        <v>2014</v>
      </c>
      <c r="H2471">
        <v>104.310836755502</v>
      </c>
    </row>
    <row r="2472" spans="1:8" x14ac:dyDescent="0.3">
      <c r="A2472" t="s">
        <v>17</v>
      </c>
      <c r="B2472" s="12">
        <v>4246</v>
      </c>
      <c r="C2472" t="s">
        <v>214</v>
      </c>
      <c r="D2472" t="str">
        <f>_xlfn.XLOOKUP(Table1[[#This Row],[IndustryCode]],Metadata!$A$1:$A$64,Metadata!$F$1:$F$64,Table1[[#This Row],[IndustryTitle]])</f>
        <v xml:space="preserve">Chemical And Allied Products Merchant Wholesalers </v>
      </c>
      <c r="E2472" t="str">
        <f>Table1[[#This Row],[IndustryCode]]&amp;" - "&amp;Table1[[#This Row],[ShortIndustryTitle]]</f>
        <v xml:space="preserve">4246 - Chemical And Allied Products Merchant Wholesalers </v>
      </c>
      <c r="F2472" t="s">
        <v>751</v>
      </c>
      <c r="G2472">
        <v>2015</v>
      </c>
      <c r="H2472">
        <v>102.654314088977</v>
      </c>
    </row>
    <row r="2473" spans="1:8" x14ac:dyDescent="0.3">
      <c r="A2473" t="s">
        <v>17</v>
      </c>
      <c r="B2473" s="12">
        <v>4246</v>
      </c>
      <c r="C2473" t="s">
        <v>214</v>
      </c>
      <c r="D2473" t="str">
        <f>_xlfn.XLOOKUP(Table1[[#This Row],[IndustryCode]],Metadata!$A$1:$A$64,Metadata!$F$1:$F$64,Table1[[#This Row],[IndustryTitle]])</f>
        <v xml:space="preserve">Chemical And Allied Products Merchant Wholesalers </v>
      </c>
      <c r="E2473" t="str">
        <f>Table1[[#This Row],[IndustryCode]]&amp;" - "&amp;Table1[[#This Row],[ShortIndustryTitle]]</f>
        <v xml:space="preserve">4246 - Chemical And Allied Products Merchant Wholesalers </v>
      </c>
      <c r="F2473" t="s">
        <v>751</v>
      </c>
      <c r="G2473">
        <v>2016</v>
      </c>
      <c r="H2473">
        <v>106.556400963272</v>
      </c>
    </row>
    <row r="2474" spans="1:8" x14ac:dyDescent="0.3">
      <c r="A2474" t="s">
        <v>17</v>
      </c>
      <c r="B2474" s="12">
        <v>4246</v>
      </c>
      <c r="C2474" t="s">
        <v>214</v>
      </c>
      <c r="D2474" t="str">
        <f>_xlfn.XLOOKUP(Table1[[#This Row],[IndustryCode]],Metadata!$A$1:$A$64,Metadata!$F$1:$F$64,Table1[[#This Row],[IndustryTitle]])</f>
        <v xml:space="preserve">Chemical And Allied Products Merchant Wholesalers </v>
      </c>
      <c r="E2474" t="str">
        <f>Table1[[#This Row],[IndustryCode]]&amp;" - "&amp;Table1[[#This Row],[ShortIndustryTitle]]</f>
        <v xml:space="preserve">4246 - Chemical And Allied Products Merchant Wholesalers </v>
      </c>
      <c r="F2474" t="s">
        <v>751</v>
      </c>
      <c r="G2474">
        <v>2017</v>
      </c>
      <c r="H2474">
        <v>104.7524015616</v>
      </c>
    </row>
    <row r="2475" spans="1:8" x14ac:dyDescent="0.3">
      <c r="A2475" t="s">
        <v>17</v>
      </c>
      <c r="B2475" s="12">
        <v>4246</v>
      </c>
      <c r="C2475" t="s">
        <v>214</v>
      </c>
      <c r="D2475" t="str">
        <f>_xlfn.XLOOKUP(Table1[[#This Row],[IndustryCode]],Metadata!$A$1:$A$64,Metadata!$F$1:$F$64,Table1[[#This Row],[IndustryTitle]])</f>
        <v xml:space="preserve">Chemical And Allied Products Merchant Wholesalers </v>
      </c>
      <c r="E2475" t="str">
        <f>Table1[[#This Row],[IndustryCode]]&amp;" - "&amp;Table1[[#This Row],[ShortIndustryTitle]]</f>
        <v xml:space="preserve">4246 - Chemical And Allied Products Merchant Wholesalers </v>
      </c>
      <c r="F2475" t="s">
        <v>751</v>
      </c>
      <c r="G2475">
        <v>2018</v>
      </c>
      <c r="H2475">
        <v>103.774065396227</v>
      </c>
    </row>
    <row r="2476" spans="1:8" x14ac:dyDescent="0.3">
      <c r="A2476" t="s">
        <v>17</v>
      </c>
      <c r="B2476" s="12">
        <v>4246</v>
      </c>
      <c r="C2476" t="s">
        <v>214</v>
      </c>
      <c r="D2476" t="str">
        <f>_xlfn.XLOOKUP(Table1[[#This Row],[IndustryCode]],Metadata!$A$1:$A$64,Metadata!$F$1:$F$64,Table1[[#This Row],[IndustryTitle]])</f>
        <v xml:space="preserve">Chemical And Allied Products Merchant Wholesalers </v>
      </c>
      <c r="E2476" t="str">
        <f>Table1[[#This Row],[IndustryCode]]&amp;" - "&amp;Table1[[#This Row],[ShortIndustryTitle]]</f>
        <v xml:space="preserve">4246 - Chemical And Allied Products Merchant Wholesalers </v>
      </c>
      <c r="F2476" t="s">
        <v>751</v>
      </c>
      <c r="G2476">
        <v>2019</v>
      </c>
      <c r="H2476">
        <v>106.63562488081</v>
      </c>
    </row>
    <row r="2477" spans="1:8" x14ac:dyDescent="0.3">
      <c r="A2477" t="s">
        <v>17</v>
      </c>
      <c r="B2477" s="12">
        <v>4247</v>
      </c>
      <c r="C2477" t="s">
        <v>215</v>
      </c>
      <c r="D2477" t="str">
        <f>_xlfn.XLOOKUP(Table1[[#This Row],[IndustryCode]],Metadata!$A$1:$A$64,Metadata!$F$1:$F$64,Table1[[#This Row],[IndustryTitle]])</f>
        <v xml:space="preserve">Petroleum And Petroleum Products Merchant Wholesalers </v>
      </c>
      <c r="E2477" t="str">
        <f>Table1[[#This Row],[IndustryCode]]&amp;" - "&amp;Table1[[#This Row],[ShortIndustryTitle]]</f>
        <v xml:space="preserve">4247 - Petroleum And Petroleum Products Merchant Wholesalers </v>
      </c>
      <c r="F2477" t="s">
        <v>751</v>
      </c>
      <c r="G2477">
        <v>2005</v>
      </c>
      <c r="H2477">
        <v>100</v>
      </c>
    </row>
    <row r="2478" spans="1:8" x14ac:dyDescent="0.3">
      <c r="A2478" t="s">
        <v>17</v>
      </c>
      <c r="B2478" s="12">
        <v>4247</v>
      </c>
      <c r="C2478" t="s">
        <v>215</v>
      </c>
      <c r="D2478" t="str">
        <f>_xlfn.XLOOKUP(Table1[[#This Row],[IndustryCode]],Metadata!$A$1:$A$64,Metadata!$F$1:$F$64,Table1[[#This Row],[IndustryTitle]])</f>
        <v xml:space="preserve">Petroleum And Petroleum Products Merchant Wholesalers </v>
      </c>
      <c r="E2478" t="str">
        <f>Table1[[#This Row],[IndustryCode]]&amp;" - "&amp;Table1[[#This Row],[ShortIndustryTitle]]</f>
        <v xml:space="preserve">4247 - Petroleum And Petroleum Products Merchant Wholesalers </v>
      </c>
      <c r="F2478" t="s">
        <v>751</v>
      </c>
      <c r="G2478">
        <v>2006</v>
      </c>
      <c r="H2478">
        <v>101.712303420282</v>
      </c>
    </row>
    <row r="2479" spans="1:8" x14ac:dyDescent="0.3">
      <c r="A2479" t="s">
        <v>17</v>
      </c>
      <c r="B2479" s="12">
        <v>4247</v>
      </c>
      <c r="C2479" t="s">
        <v>215</v>
      </c>
      <c r="D2479" t="str">
        <f>_xlfn.XLOOKUP(Table1[[#This Row],[IndustryCode]],Metadata!$A$1:$A$64,Metadata!$F$1:$F$64,Table1[[#This Row],[IndustryTitle]])</f>
        <v xml:space="preserve">Petroleum And Petroleum Products Merchant Wholesalers </v>
      </c>
      <c r="E2479" t="str">
        <f>Table1[[#This Row],[IndustryCode]]&amp;" - "&amp;Table1[[#This Row],[ShortIndustryTitle]]</f>
        <v xml:space="preserve">4247 - Petroleum And Petroleum Products Merchant Wholesalers </v>
      </c>
      <c r="F2479" t="s">
        <v>751</v>
      </c>
      <c r="G2479">
        <v>2007</v>
      </c>
      <c r="H2479">
        <v>103.50350567278601</v>
      </c>
    </row>
    <row r="2480" spans="1:8" x14ac:dyDescent="0.3">
      <c r="A2480" t="s">
        <v>17</v>
      </c>
      <c r="B2480" s="12">
        <v>4247</v>
      </c>
      <c r="C2480" t="s">
        <v>215</v>
      </c>
      <c r="D2480" t="str">
        <f>_xlfn.XLOOKUP(Table1[[#This Row],[IndustryCode]],Metadata!$A$1:$A$64,Metadata!$F$1:$F$64,Table1[[#This Row],[IndustryTitle]])</f>
        <v xml:space="preserve">Petroleum And Petroleum Products Merchant Wholesalers </v>
      </c>
      <c r="E2480" t="str">
        <f>Table1[[#This Row],[IndustryCode]]&amp;" - "&amp;Table1[[#This Row],[ShortIndustryTitle]]</f>
        <v xml:space="preserve">4247 - Petroleum And Petroleum Products Merchant Wholesalers </v>
      </c>
      <c r="F2480" t="s">
        <v>751</v>
      </c>
      <c r="G2480">
        <v>2008</v>
      </c>
      <c r="H2480">
        <v>105.287363996238</v>
      </c>
    </row>
    <row r="2481" spans="1:8" x14ac:dyDescent="0.3">
      <c r="A2481" t="s">
        <v>17</v>
      </c>
      <c r="B2481" s="12">
        <v>4247</v>
      </c>
      <c r="C2481" t="s">
        <v>215</v>
      </c>
      <c r="D2481" t="str">
        <f>_xlfn.XLOOKUP(Table1[[#This Row],[IndustryCode]],Metadata!$A$1:$A$64,Metadata!$F$1:$F$64,Table1[[#This Row],[IndustryTitle]])</f>
        <v xml:space="preserve">Petroleum And Petroleum Products Merchant Wholesalers </v>
      </c>
      <c r="E2481" t="str">
        <f>Table1[[#This Row],[IndustryCode]]&amp;" - "&amp;Table1[[#This Row],[ShortIndustryTitle]]</f>
        <v xml:space="preserve">4247 - Petroleum And Petroleum Products Merchant Wholesalers </v>
      </c>
      <c r="F2481" t="s">
        <v>751</v>
      </c>
      <c r="G2481">
        <v>2009</v>
      </c>
      <c r="H2481">
        <v>104.518404729756</v>
      </c>
    </row>
    <row r="2482" spans="1:8" x14ac:dyDescent="0.3">
      <c r="A2482" t="s">
        <v>17</v>
      </c>
      <c r="B2482" s="12">
        <v>4247</v>
      </c>
      <c r="C2482" t="s">
        <v>215</v>
      </c>
      <c r="D2482" t="str">
        <f>_xlfn.XLOOKUP(Table1[[#This Row],[IndustryCode]],Metadata!$A$1:$A$64,Metadata!$F$1:$F$64,Table1[[#This Row],[IndustryTitle]])</f>
        <v xml:space="preserve">Petroleum And Petroleum Products Merchant Wholesalers </v>
      </c>
      <c r="E2482" t="str">
        <f>Table1[[#This Row],[IndustryCode]]&amp;" - "&amp;Table1[[#This Row],[ShortIndustryTitle]]</f>
        <v xml:space="preserve">4247 - Petroleum And Petroleum Products Merchant Wholesalers </v>
      </c>
      <c r="F2482" t="s">
        <v>751</v>
      </c>
      <c r="G2482">
        <v>2010</v>
      </c>
      <c r="H2482">
        <v>105.98172860144101</v>
      </c>
    </row>
    <row r="2483" spans="1:8" x14ac:dyDescent="0.3">
      <c r="A2483" t="s">
        <v>17</v>
      </c>
      <c r="B2483" s="12">
        <v>4247</v>
      </c>
      <c r="C2483" t="s">
        <v>215</v>
      </c>
      <c r="D2483" t="str">
        <f>_xlfn.XLOOKUP(Table1[[#This Row],[IndustryCode]],Metadata!$A$1:$A$64,Metadata!$F$1:$F$64,Table1[[#This Row],[IndustryTitle]])</f>
        <v xml:space="preserve">Petroleum And Petroleum Products Merchant Wholesalers </v>
      </c>
      <c r="E2483" t="str">
        <f>Table1[[#This Row],[IndustryCode]]&amp;" - "&amp;Table1[[#This Row],[ShortIndustryTitle]]</f>
        <v xml:space="preserve">4247 - Petroleum And Petroleum Products Merchant Wholesalers </v>
      </c>
      <c r="F2483" t="s">
        <v>751</v>
      </c>
      <c r="G2483">
        <v>2011</v>
      </c>
      <c r="H2483">
        <v>103.167136556537</v>
      </c>
    </row>
    <row r="2484" spans="1:8" x14ac:dyDescent="0.3">
      <c r="A2484" t="s">
        <v>17</v>
      </c>
      <c r="B2484" s="12">
        <v>4247</v>
      </c>
      <c r="C2484" t="s">
        <v>215</v>
      </c>
      <c r="D2484" t="str">
        <f>_xlfn.XLOOKUP(Table1[[#This Row],[IndustryCode]],Metadata!$A$1:$A$64,Metadata!$F$1:$F$64,Table1[[#This Row],[IndustryTitle]])</f>
        <v xml:space="preserve">Petroleum And Petroleum Products Merchant Wholesalers </v>
      </c>
      <c r="E2484" t="str">
        <f>Table1[[#This Row],[IndustryCode]]&amp;" - "&amp;Table1[[#This Row],[ShortIndustryTitle]]</f>
        <v xml:space="preserve">4247 - Petroleum And Petroleum Products Merchant Wholesalers </v>
      </c>
      <c r="F2484" t="s">
        <v>751</v>
      </c>
      <c r="G2484">
        <v>2012</v>
      </c>
      <c r="H2484">
        <v>102.444648846333</v>
      </c>
    </row>
    <row r="2485" spans="1:8" x14ac:dyDescent="0.3">
      <c r="A2485" t="s">
        <v>17</v>
      </c>
      <c r="B2485" s="12">
        <v>4247</v>
      </c>
      <c r="C2485" t="s">
        <v>215</v>
      </c>
      <c r="D2485" t="str">
        <f>_xlfn.XLOOKUP(Table1[[#This Row],[IndustryCode]],Metadata!$A$1:$A$64,Metadata!$F$1:$F$64,Table1[[#This Row],[IndustryTitle]])</f>
        <v xml:space="preserve">Petroleum And Petroleum Products Merchant Wholesalers </v>
      </c>
      <c r="E2485" t="str">
        <f>Table1[[#This Row],[IndustryCode]]&amp;" - "&amp;Table1[[#This Row],[ShortIndustryTitle]]</f>
        <v xml:space="preserve">4247 - Petroleum And Petroleum Products Merchant Wholesalers </v>
      </c>
      <c r="F2485" t="s">
        <v>751</v>
      </c>
      <c r="G2485">
        <v>2013</v>
      </c>
      <c r="H2485">
        <v>102.566060712134</v>
      </c>
    </row>
    <row r="2486" spans="1:8" x14ac:dyDescent="0.3">
      <c r="A2486" t="s">
        <v>17</v>
      </c>
      <c r="B2486" s="12">
        <v>4247</v>
      </c>
      <c r="C2486" t="s">
        <v>215</v>
      </c>
      <c r="D2486" t="str">
        <f>_xlfn.XLOOKUP(Table1[[#This Row],[IndustryCode]],Metadata!$A$1:$A$64,Metadata!$F$1:$F$64,Table1[[#This Row],[IndustryTitle]])</f>
        <v xml:space="preserve">Petroleum And Petroleum Products Merchant Wholesalers </v>
      </c>
      <c r="E2486" t="str">
        <f>Table1[[#This Row],[IndustryCode]]&amp;" - "&amp;Table1[[#This Row],[ShortIndustryTitle]]</f>
        <v xml:space="preserve">4247 - Petroleum And Petroleum Products Merchant Wholesalers </v>
      </c>
      <c r="F2486" t="s">
        <v>751</v>
      </c>
      <c r="G2486">
        <v>2014</v>
      </c>
      <c r="H2486">
        <v>102.11153838167399</v>
      </c>
    </row>
    <row r="2487" spans="1:8" x14ac:dyDescent="0.3">
      <c r="A2487" t="s">
        <v>17</v>
      </c>
      <c r="B2487" s="12">
        <v>4247</v>
      </c>
      <c r="C2487" t="s">
        <v>215</v>
      </c>
      <c r="D2487" t="str">
        <f>_xlfn.XLOOKUP(Table1[[#This Row],[IndustryCode]],Metadata!$A$1:$A$64,Metadata!$F$1:$F$64,Table1[[#This Row],[IndustryTitle]])</f>
        <v xml:space="preserve">Petroleum And Petroleum Products Merchant Wholesalers </v>
      </c>
      <c r="E2487" t="str">
        <f>Table1[[#This Row],[IndustryCode]]&amp;" - "&amp;Table1[[#This Row],[ShortIndustryTitle]]</f>
        <v xml:space="preserve">4247 - Petroleum And Petroleum Products Merchant Wholesalers </v>
      </c>
      <c r="F2487" t="s">
        <v>751</v>
      </c>
      <c r="G2487">
        <v>2015</v>
      </c>
      <c r="H2487">
        <v>103.53467978432001</v>
      </c>
    </row>
    <row r="2488" spans="1:8" x14ac:dyDescent="0.3">
      <c r="A2488" t="s">
        <v>17</v>
      </c>
      <c r="B2488" s="12">
        <v>4247</v>
      </c>
      <c r="C2488" t="s">
        <v>215</v>
      </c>
      <c r="D2488" t="str">
        <f>_xlfn.XLOOKUP(Table1[[#This Row],[IndustryCode]],Metadata!$A$1:$A$64,Metadata!$F$1:$F$64,Table1[[#This Row],[IndustryTitle]])</f>
        <v xml:space="preserve">Petroleum And Petroleum Products Merchant Wholesalers </v>
      </c>
      <c r="E2488" t="str">
        <f>Table1[[#This Row],[IndustryCode]]&amp;" - "&amp;Table1[[#This Row],[ShortIndustryTitle]]</f>
        <v xml:space="preserve">4247 - Petroleum And Petroleum Products Merchant Wholesalers </v>
      </c>
      <c r="F2488" t="s">
        <v>751</v>
      </c>
      <c r="G2488">
        <v>2016</v>
      </c>
      <c r="H2488">
        <v>98.774354362295597</v>
      </c>
    </row>
    <row r="2489" spans="1:8" x14ac:dyDescent="0.3">
      <c r="A2489" t="s">
        <v>17</v>
      </c>
      <c r="B2489" s="12">
        <v>4247</v>
      </c>
      <c r="C2489" t="s">
        <v>215</v>
      </c>
      <c r="D2489" t="str">
        <f>_xlfn.XLOOKUP(Table1[[#This Row],[IndustryCode]],Metadata!$A$1:$A$64,Metadata!$F$1:$F$64,Table1[[#This Row],[IndustryTitle]])</f>
        <v xml:space="preserve">Petroleum And Petroleum Products Merchant Wholesalers </v>
      </c>
      <c r="E2489" t="str">
        <f>Table1[[#This Row],[IndustryCode]]&amp;" - "&amp;Table1[[#This Row],[ShortIndustryTitle]]</f>
        <v xml:space="preserve">4247 - Petroleum And Petroleum Products Merchant Wholesalers </v>
      </c>
      <c r="F2489" t="s">
        <v>751</v>
      </c>
      <c r="G2489">
        <v>2017</v>
      </c>
      <c r="H2489">
        <v>100.24927649465501</v>
      </c>
    </row>
    <row r="2490" spans="1:8" x14ac:dyDescent="0.3">
      <c r="A2490" t="s">
        <v>17</v>
      </c>
      <c r="B2490" s="12">
        <v>4247</v>
      </c>
      <c r="C2490" t="s">
        <v>215</v>
      </c>
      <c r="D2490" t="str">
        <f>_xlfn.XLOOKUP(Table1[[#This Row],[IndustryCode]],Metadata!$A$1:$A$64,Metadata!$F$1:$F$64,Table1[[#This Row],[IndustryTitle]])</f>
        <v xml:space="preserve">Petroleum And Petroleum Products Merchant Wholesalers </v>
      </c>
      <c r="E2490" t="str">
        <f>Table1[[#This Row],[IndustryCode]]&amp;" - "&amp;Table1[[#This Row],[ShortIndustryTitle]]</f>
        <v xml:space="preserve">4247 - Petroleum And Petroleum Products Merchant Wholesalers </v>
      </c>
      <c r="F2490" t="s">
        <v>751</v>
      </c>
      <c r="G2490">
        <v>2018</v>
      </c>
      <c r="H2490">
        <v>101.275071574721</v>
      </c>
    </row>
    <row r="2491" spans="1:8" x14ac:dyDescent="0.3">
      <c r="A2491" t="s">
        <v>17</v>
      </c>
      <c r="B2491" s="12">
        <v>4247</v>
      </c>
      <c r="C2491" t="s">
        <v>215</v>
      </c>
      <c r="D2491" t="str">
        <f>_xlfn.XLOOKUP(Table1[[#This Row],[IndustryCode]],Metadata!$A$1:$A$64,Metadata!$F$1:$F$64,Table1[[#This Row],[IndustryTitle]])</f>
        <v xml:space="preserve">Petroleum And Petroleum Products Merchant Wholesalers </v>
      </c>
      <c r="E2491" t="str">
        <f>Table1[[#This Row],[IndustryCode]]&amp;" - "&amp;Table1[[#This Row],[ShortIndustryTitle]]</f>
        <v xml:space="preserve">4247 - Petroleum And Petroleum Products Merchant Wholesalers </v>
      </c>
      <c r="F2491" t="s">
        <v>751</v>
      </c>
      <c r="G2491">
        <v>2019</v>
      </c>
      <c r="H2491">
        <v>96.895821109744503</v>
      </c>
    </row>
    <row r="2492" spans="1:8" x14ac:dyDescent="0.3">
      <c r="A2492" t="s">
        <v>17</v>
      </c>
      <c r="B2492" s="12">
        <v>4248</v>
      </c>
      <c r="C2492" t="s">
        <v>216</v>
      </c>
      <c r="D2492" t="str">
        <f>_xlfn.XLOOKUP(Table1[[#This Row],[IndustryCode]],Metadata!$A$1:$A$64,Metadata!$F$1:$F$64,Table1[[#This Row],[IndustryTitle]])</f>
        <v xml:space="preserve">Beer, Wine, And Distilled Alcoholic Beverage Merchant Wholesalers </v>
      </c>
      <c r="E2492" t="str">
        <f>Table1[[#This Row],[IndustryCode]]&amp;" - "&amp;Table1[[#This Row],[ShortIndustryTitle]]</f>
        <v xml:space="preserve">4248 - Beer, Wine, And Distilled Alcoholic Beverage Merchant Wholesalers </v>
      </c>
      <c r="F2492" t="s">
        <v>751</v>
      </c>
      <c r="G2492">
        <v>2005</v>
      </c>
      <c r="H2492">
        <v>100</v>
      </c>
    </row>
    <row r="2493" spans="1:8" x14ac:dyDescent="0.3">
      <c r="A2493" t="s">
        <v>17</v>
      </c>
      <c r="B2493" s="12">
        <v>4248</v>
      </c>
      <c r="C2493" t="s">
        <v>216</v>
      </c>
      <c r="D2493" t="str">
        <f>_xlfn.XLOOKUP(Table1[[#This Row],[IndustryCode]],Metadata!$A$1:$A$64,Metadata!$F$1:$F$64,Table1[[#This Row],[IndustryTitle]])</f>
        <v xml:space="preserve">Beer, Wine, And Distilled Alcoholic Beverage Merchant Wholesalers </v>
      </c>
      <c r="E2493" t="str">
        <f>Table1[[#This Row],[IndustryCode]]&amp;" - "&amp;Table1[[#This Row],[ShortIndustryTitle]]</f>
        <v xml:space="preserve">4248 - Beer, Wine, And Distilled Alcoholic Beverage Merchant Wholesalers </v>
      </c>
      <c r="F2493" t="s">
        <v>751</v>
      </c>
      <c r="G2493">
        <v>2006</v>
      </c>
      <c r="H2493">
        <v>103.80966837516</v>
      </c>
    </row>
    <row r="2494" spans="1:8" x14ac:dyDescent="0.3">
      <c r="A2494" t="s">
        <v>17</v>
      </c>
      <c r="B2494" s="12">
        <v>4248</v>
      </c>
      <c r="C2494" t="s">
        <v>216</v>
      </c>
      <c r="D2494" t="str">
        <f>_xlfn.XLOOKUP(Table1[[#This Row],[IndustryCode]],Metadata!$A$1:$A$64,Metadata!$F$1:$F$64,Table1[[#This Row],[IndustryTitle]])</f>
        <v xml:space="preserve">Beer, Wine, And Distilled Alcoholic Beverage Merchant Wholesalers </v>
      </c>
      <c r="E2494" t="str">
        <f>Table1[[#This Row],[IndustryCode]]&amp;" - "&amp;Table1[[#This Row],[ShortIndustryTitle]]</f>
        <v xml:space="preserve">4248 - Beer, Wine, And Distilled Alcoholic Beverage Merchant Wholesalers </v>
      </c>
      <c r="F2494" t="s">
        <v>751</v>
      </c>
      <c r="G2494">
        <v>2007</v>
      </c>
      <c r="H2494">
        <v>101.254613828563</v>
      </c>
    </row>
    <row r="2495" spans="1:8" x14ac:dyDescent="0.3">
      <c r="A2495" t="s">
        <v>17</v>
      </c>
      <c r="B2495" s="12">
        <v>4248</v>
      </c>
      <c r="C2495" t="s">
        <v>216</v>
      </c>
      <c r="D2495" t="str">
        <f>_xlfn.XLOOKUP(Table1[[#This Row],[IndustryCode]],Metadata!$A$1:$A$64,Metadata!$F$1:$F$64,Table1[[#This Row],[IndustryTitle]])</f>
        <v xml:space="preserve">Beer, Wine, And Distilled Alcoholic Beverage Merchant Wholesalers </v>
      </c>
      <c r="E2495" t="str">
        <f>Table1[[#This Row],[IndustryCode]]&amp;" - "&amp;Table1[[#This Row],[ShortIndustryTitle]]</f>
        <v xml:space="preserve">4248 - Beer, Wine, And Distilled Alcoholic Beverage Merchant Wholesalers </v>
      </c>
      <c r="F2495" t="s">
        <v>751</v>
      </c>
      <c r="G2495">
        <v>2008</v>
      </c>
      <c r="H2495">
        <v>100.960065443311</v>
      </c>
    </row>
    <row r="2496" spans="1:8" x14ac:dyDescent="0.3">
      <c r="A2496" t="s">
        <v>17</v>
      </c>
      <c r="B2496" s="12">
        <v>4248</v>
      </c>
      <c r="C2496" t="s">
        <v>216</v>
      </c>
      <c r="D2496" t="str">
        <f>_xlfn.XLOOKUP(Table1[[#This Row],[IndustryCode]],Metadata!$A$1:$A$64,Metadata!$F$1:$F$64,Table1[[#This Row],[IndustryTitle]])</f>
        <v xml:space="preserve">Beer, Wine, And Distilled Alcoholic Beverage Merchant Wholesalers </v>
      </c>
      <c r="E2496" t="str">
        <f>Table1[[#This Row],[IndustryCode]]&amp;" - "&amp;Table1[[#This Row],[ShortIndustryTitle]]</f>
        <v xml:space="preserve">4248 - Beer, Wine, And Distilled Alcoholic Beverage Merchant Wholesalers </v>
      </c>
      <c r="F2496" t="s">
        <v>751</v>
      </c>
      <c r="G2496">
        <v>2009</v>
      </c>
      <c r="H2496">
        <v>104.862680100784</v>
      </c>
    </row>
    <row r="2497" spans="1:8" x14ac:dyDescent="0.3">
      <c r="A2497" t="s">
        <v>17</v>
      </c>
      <c r="B2497" s="12">
        <v>4248</v>
      </c>
      <c r="C2497" t="s">
        <v>216</v>
      </c>
      <c r="D2497" t="str">
        <f>_xlfn.XLOOKUP(Table1[[#This Row],[IndustryCode]],Metadata!$A$1:$A$64,Metadata!$F$1:$F$64,Table1[[#This Row],[IndustryTitle]])</f>
        <v xml:space="preserve">Beer, Wine, And Distilled Alcoholic Beverage Merchant Wholesalers </v>
      </c>
      <c r="E2497" t="str">
        <f>Table1[[#This Row],[IndustryCode]]&amp;" - "&amp;Table1[[#This Row],[ShortIndustryTitle]]</f>
        <v xml:space="preserve">4248 - Beer, Wine, And Distilled Alcoholic Beverage Merchant Wholesalers </v>
      </c>
      <c r="F2497" t="s">
        <v>751</v>
      </c>
      <c r="G2497">
        <v>2010</v>
      </c>
      <c r="H2497">
        <v>102.192391266925</v>
      </c>
    </row>
    <row r="2498" spans="1:8" x14ac:dyDescent="0.3">
      <c r="A2498" t="s">
        <v>17</v>
      </c>
      <c r="B2498" s="12">
        <v>4248</v>
      </c>
      <c r="C2498" t="s">
        <v>216</v>
      </c>
      <c r="D2498" t="str">
        <f>_xlfn.XLOOKUP(Table1[[#This Row],[IndustryCode]],Metadata!$A$1:$A$64,Metadata!$F$1:$F$64,Table1[[#This Row],[IndustryTitle]])</f>
        <v xml:space="preserve">Beer, Wine, And Distilled Alcoholic Beverage Merchant Wholesalers </v>
      </c>
      <c r="E2498" t="str">
        <f>Table1[[#This Row],[IndustryCode]]&amp;" - "&amp;Table1[[#This Row],[ShortIndustryTitle]]</f>
        <v xml:space="preserve">4248 - Beer, Wine, And Distilled Alcoholic Beverage Merchant Wholesalers </v>
      </c>
      <c r="F2498" t="s">
        <v>751</v>
      </c>
      <c r="G2498">
        <v>2011</v>
      </c>
      <c r="H2498">
        <v>104.278520097137</v>
      </c>
    </row>
    <row r="2499" spans="1:8" x14ac:dyDescent="0.3">
      <c r="A2499" t="s">
        <v>17</v>
      </c>
      <c r="B2499" s="12">
        <v>4248</v>
      </c>
      <c r="C2499" t="s">
        <v>216</v>
      </c>
      <c r="D2499" t="str">
        <f>_xlfn.XLOOKUP(Table1[[#This Row],[IndustryCode]],Metadata!$A$1:$A$64,Metadata!$F$1:$F$64,Table1[[#This Row],[IndustryTitle]])</f>
        <v xml:space="preserve">Beer, Wine, And Distilled Alcoholic Beverage Merchant Wholesalers </v>
      </c>
      <c r="E2499" t="str">
        <f>Table1[[#This Row],[IndustryCode]]&amp;" - "&amp;Table1[[#This Row],[ShortIndustryTitle]]</f>
        <v xml:space="preserve">4248 - Beer, Wine, And Distilled Alcoholic Beverage Merchant Wholesalers </v>
      </c>
      <c r="F2499" t="s">
        <v>751</v>
      </c>
      <c r="G2499">
        <v>2012</v>
      </c>
      <c r="H2499">
        <v>103.61911313695801</v>
      </c>
    </row>
    <row r="2500" spans="1:8" x14ac:dyDescent="0.3">
      <c r="A2500" t="s">
        <v>17</v>
      </c>
      <c r="B2500" s="12">
        <v>4248</v>
      </c>
      <c r="C2500" t="s">
        <v>216</v>
      </c>
      <c r="D2500" t="str">
        <f>_xlfn.XLOOKUP(Table1[[#This Row],[IndustryCode]],Metadata!$A$1:$A$64,Metadata!$F$1:$F$64,Table1[[#This Row],[IndustryTitle]])</f>
        <v xml:space="preserve">Beer, Wine, And Distilled Alcoholic Beverage Merchant Wholesalers </v>
      </c>
      <c r="E2500" t="str">
        <f>Table1[[#This Row],[IndustryCode]]&amp;" - "&amp;Table1[[#This Row],[ShortIndustryTitle]]</f>
        <v xml:space="preserve">4248 - Beer, Wine, And Distilled Alcoholic Beverage Merchant Wholesalers </v>
      </c>
      <c r="F2500" t="s">
        <v>751</v>
      </c>
      <c r="G2500">
        <v>2013</v>
      </c>
      <c r="H2500">
        <v>104.343698902539</v>
      </c>
    </row>
    <row r="2501" spans="1:8" x14ac:dyDescent="0.3">
      <c r="A2501" t="s">
        <v>17</v>
      </c>
      <c r="B2501" s="12">
        <v>4248</v>
      </c>
      <c r="C2501" t="s">
        <v>216</v>
      </c>
      <c r="D2501" t="str">
        <f>_xlfn.XLOOKUP(Table1[[#This Row],[IndustryCode]],Metadata!$A$1:$A$64,Metadata!$F$1:$F$64,Table1[[#This Row],[IndustryTitle]])</f>
        <v xml:space="preserve">Beer, Wine, And Distilled Alcoholic Beverage Merchant Wholesalers </v>
      </c>
      <c r="E2501" t="str">
        <f>Table1[[#This Row],[IndustryCode]]&amp;" - "&amp;Table1[[#This Row],[ShortIndustryTitle]]</f>
        <v xml:space="preserve">4248 - Beer, Wine, And Distilled Alcoholic Beverage Merchant Wholesalers </v>
      </c>
      <c r="F2501" t="s">
        <v>751</v>
      </c>
      <c r="G2501">
        <v>2014</v>
      </c>
      <c r="H2501">
        <v>107.26536082456001</v>
      </c>
    </row>
    <row r="2502" spans="1:8" x14ac:dyDescent="0.3">
      <c r="A2502" t="s">
        <v>17</v>
      </c>
      <c r="B2502" s="12">
        <v>4248</v>
      </c>
      <c r="C2502" t="s">
        <v>216</v>
      </c>
      <c r="D2502" t="str">
        <f>_xlfn.XLOOKUP(Table1[[#This Row],[IndustryCode]],Metadata!$A$1:$A$64,Metadata!$F$1:$F$64,Table1[[#This Row],[IndustryTitle]])</f>
        <v xml:space="preserve">Beer, Wine, And Distilled Alcoholic Beverage Merchant Wholesalers </v>
      </c>
      <c r="E2502" t="str">
        <f>Table1[[#This Row],[IndustryCode]]&amp;" - "&amp;Table1[[#This Row],[ShortIndustryTitle]]</f>
        <v xml:space="preserve">4248 - Beer, Wine, And Distilled Alcoholic Beverage Merchant Wholesalers </v>
      </c>
      <c r="F2502" t="s">
        <v>751</v>
      </c>
      <c r="G2502">
        <v>2015</v>
      </c>
      <c r="H2502">
        <v>104.503713236097</v>
      </c>
    </row>
    <row r="2503" spans="1:8" x14ac:dyDescent="0.3">
      <c r="A2503" t="s">
        <v>17</v>
      </c>
      <c r="B2503" s="12">
        <v>4248</v>
      </c>
      <c r="C2503" t="s">
        <v>216</v>
      </c>
      <c r="D2503" t="str">
        <f>_xlfn.XLOOKUP(Table1[[#This Row],[IndustryCode]],Metadata!$A$1:$A$64,Metadata!$F$1:$F$64,Table1[[#This Row],[IndustryTitle]])</f>
        <v xml:space="preserve">Beer, Wine, And Distilled Alcoholic Beverage Merchant Wholesalers </v>
      </c>
      <c r="E2503" t="str">
        <f>Table1[[#This Row],[IndustryCode]]&amp;" - "&amp;Table1[[#This Row],[ShortIndustryTitle]]</f>
        <v xml:space="preserve">4248 - Beer, Wine, And Distilled Alcoholic Beverage Merchant Wholesalers </v>
      </c>
      <c r="F2503" t="s">
        <v>751</v>
      </c>
      <c r="G2503">
        <v>2016</v>
      </c>
      <c r="H2503">
        <v>102.839544779965</v>
      </c>
    </row>
    <row r="2504" spans="1:8" x14ac:dyDescent="0.3">
      <c r="A2504" t="s">
        <v>17</v>
      </c>
      <c r="B2504" s="12">
        <v>4248</v>
      </c>
      <c r="C2504" t="s">
        <v>216</v>
      </c>
      <c r="D2504" t="str">
        <f>_xlfn.XLOOKUP(Table1[[#This Row],[IndustryCode]],Metadata!$A$1:$A$64,Metadata!$F$1:$F$64,Table1[[#This Row],[IndustryTitle]])</f>
        <v xml:space="preserve">Beer, Wine, And Distilled Alcoholic Beverage Merchant Wholesalers </v>
      </c>
      <c r="E2504" t="str">
        <f>Table1[[#This Row],[IndustryCode]]&amp;" - "&amp;Table1[[#This Row],[ShortIndustryTitle]]</f>
        <v xml:space="preserve">4248 - Beer, Wine, And Distilled Alcoholic Beverage Merchant Wholesalers </v>
      </c>
      <c r="F2504" t="s">
        <v>751</v>
      </c>
      <c r="G2504">
        <v>2017</v>
      </c>
      <c r="H2504">
        <v>106.499001842471</v>
      </c>
    </row>
    <row r="2505" spans="1:8" x14ac:dyDescent="0.3">
      <c r="A2505" t="s">
        <v>17</v>
      </c>
      <c r="B2505" s="12">
        <v>4248</v>
      </c>
      <c r="C2505" t="s">
        <v>216</v>
      </c>
      <c r="D2505" t="str">
        <f>_xlfn.XLOOKUP(Table1[[#This Row],[IndustryCode]],Metadata!$A$1:$A$64,Metadata!$F$1:$F$64,Table1[[#This Row],[IndustryTitle]])</f>
        <v xml:space="preserve">Beer, Wine, And Distilled Alcoholic Beverage Merchant Wholesalers </v>
      </c>
      <c r="E2505" t="str">
        <f>Table1[[#This Row],[IndustryCode]]&amp;" - "&amp;Table1[[#This Row],[ShortIndustryTitle]]</f>
        <v xml:space="preserve">4248 - Beer, Wine, And Distilled Alcoholic Beverage Merchant Wholesalers </v>
      </c>
      <c r="F2505" t="s">
        <v>751</v>
      </c>
      <c r="G2505">
        <v>2018</v>
      </c>
      <c r="H2505">
        <v>106.776334150398</v>
      </c>
    </row>
    <row r="2506" spans="1:8" x14ac:dyDescent="0.3">
      <c r="A2506" t="s">
        <v>17</v>
      </c>
      <c r="B2506" s="12">
        <v>4248</v>
      </c>
      <c r="C2506" t="s">
        <v>216</v>
      </c>
      <c r="D2506" t="str">
        <f>_xlfn.XLOOKUP(Table1[[#This Row],[IndustryCode]],Metadata!$A$1:$A$64,Metadata!$F$1:$F$64,Table1[[#This Row],[IndustryTitle]])</f>
        <v xml:space="preserve">Beer, Wine, And Distilled Alcoholic Beverage Merchant Wholesalers </v>
      </c>
      <c r="E2506" t="str">
        <f>Table1[[#This Row],[IndustryCode]]&amp;" - "&amp;Table1[[#This Row],[ShortIndustryTitle]]</f>
        <v xml:space="preserve">4248 - Beer, Wine, And Distilled Alcoholic Beverage Merchant Wholesalers </v>
      </c>
      <c r="F2506" t="s">
        <v>751</v>
      </c>
      <c r="G2506">
        <v>2019</v>
      </c>
      <c r="H2506">
        <v>106.473899490599</v>
      </c>
    </row>
    <row r="2507" spans="1:8" x14ac:dyDescent="0.3">
      <c r="A2507" t="s">
        <v>17</v>
      </c>
      <c r="B2507" s="12">
        <v>4249</v>
      </c>
      <c r="C2507" t="s">
        <v>217</v>
      </c>
      <c r="D2507" t="str">
        <f>_xlfn.XLOOKUP(Table1[[#This Row],[IndustryCode]],Metadata!$A$1:$A$64,Metadata!$F$1:$F$64,Table1[[#This Row],[IndustryTitle]])</f>
        <v xml:space="preserve">Miscellaneous Nondurable Goods Merchant Wholesalers </v>
      </c>
      <c r="E2507" t="str">
        <f>Table1[[#This Row],[IndustryCode]]&amp;" - "&amp;Table1[[#This Row],[ShortIndustryTitle]]</f>
        <v xml:space="preserve">4249 - Miscellaneous Nondurable Goods Merchant Wholesalers </v>
      </c>
      <c r="F2507" t="s">
        <v>751</v>
      </c>
      <c r="G2507">
        <v>2005</v>
      </c>
      <c r="H2507">
        <v>100</v>
      </c>
    </row>
    <row r="2508" spans="1:8" x14ac:dyDescent="0.3">
      <c r="A2508" t="s">
        <v>17</v>
      </c>
      <c r="B2508" s="12">
        <v>4249</v>
      </c>
      <c r="C2508" t="s">
        <v>217</v>
      </c>
      <c r="D2508" t="str">
        <f>_xlfn.XLOOKUP(Table1[[#This Row],[IndustryCode]],Metadata!$A$1:$A$64,Metadata!$F$1:$F$64,Table1[[#This Row],[IndustryTitle]])</f>
        <v xml:space="preserve">Miscellaneous Nondurable Goods Merchant Wholesalers </v>
      </c>
      <c r="E2508" t="str">
        <f>Table1[[#This Row],[IndustryCode]]&amp;" - "&amp;Table1[[#This Row],[ShortIndustryTitle]]</f>
        <v xml:space="preserve">4249 - Miscellaneous Nondurable Goods Merchant Wholesalers </v>
      </c>
      <c r="F2508" t="s">
        <v>751</v>
      </c>
      <c r="G2508">
        <v>2006</v>
      </c>
      <c r="H2508">
        <v>99.417671748669207</v>
      </c>
    </row>
    <row r="2509" spans="1:8" x14ac:dyDescent="0.3">
      <c r="A2509" t="s">
        <v>17</v>
      </c>
      <c r="B2509" s="12">
        <v>4249</v>
      </c>
      <c r="C2509" t="s">
        <v>217</v>
      </c>
      <c r="D2509" t="str">
        <f>_xlfn.XLOOKUP(Table1[[#This Row],[IndustryCode]],Metadata!$A$1:$A$64,Metadata!$F$1:$F$64,Table1[[#This Row],[IndustryTitle]])</f>
        <v xml:space="preserve">Miscellaneous Nondurable Goods Merchant Wholesalers </v>
      </c>
      <c r="E2509" t="str">
        <f>Table1[[#This Row],[IndustryCode]]&amp;" - "&amp;Table1[[#This Row],[ShortIndustryTitle]]</f>
        <v xml:space="preserve">4249 - Miscellaneous Nondurable Goods Merchant Wholesalers </v>
      </c>
      <c r="F2509" t="s">
        <v>751</v>
      </c>
      <c r="G2509">
        <v>2007</v>
      </c>
      <c r="H2509">
        <v>101.638504065657</v>
      </c>
    </row>
    <row r="2510" spans="1:8" x14ac:dyDescent="0.3">
      <c r="A2510" t="s">
        <v>17</v>
      </c>
      <c r="B2510" s="12">
        <v>4249</v>
      </c>
      <c r="C2510" t="s">
        <v>217</v>
      </c>
      <c r="D2510" t="str">
        <f>_xlfn.XLOOKUP(Table1[[#This Row],[IndustryCode]],Metadata!$A$1:$A$64,Metadata!$F$1:$F$64,Table1[[#This Row],[IndustryTitle]])</f>
        <v xml:space="preserve">Miscellaneous Nondurable Goods Merchant Wholesalers </v>
      </c>
      <c r="E2510" t="str">
        <f>Table1[[#This Row],[IndustryCode]]&amp;" - "&amp;Table1[[#This Row],[ShortIndustryTitle]]</f>
        <v xml:space="preserve">4249 - Miscellaneous Nondurable Goods Merchant Wholesalers </v>
      </c>
      <c r="F2510" t="s">
        <v>751</v>
      </c>
      <c r="G2510">
        <v>2008</v>
      </c>
      <c r="H2510">
        <v>101.714617571388</v>
      </c>
    </row>
    <row r="2511" spans="1:8" x14ac:dyDescent="0.3">
      <c r="A2511" t="s">
        <v>17</v>
      </c>
      <c r="B2511" s="12">
        <v>4249</v>
      </c>
      <c r="C2511" t="s">
        <v>217</v>
      </c>
      <c r="D2511" t="str">
        <f>_xlfn.XLOOKUP(Table1[[#This Row],[IndustryCode]],Metadata!$A$1:$A$64,Metadata!$F$1:$F$64,Table1[[#This Row],[IndustryTitle]])</f>
        <v xml:space="preserve">Miscellaneous Nondurable Goods Merchant Wholesalers </v>
      </c>
      <c r="E2511" t="str">
        <f>Table1[[#This Row],[IndustryCode]]&amp;" - "&amp;Table1[[#This Row],[ShortIndustryTitle]]</f>
        <v xml:space="preserve">4249 - Miscellaneous Nondurable Goods Merchant Wholesalers </v>
      </c>
      <c r="F2511" t="s">
        <v>751</v>
      </c>
      <c r="G2511">
        <v>2009</v>
      </c>
      <c r="H2511">
        <v>102.97186997974001</v>
      </c>
    </row>
    <row r="2512" spans="1:8" x14ac:dyDescent="0.3">
      <c r="A2512" t="s">
        <v>17</v>
      </c>
      <c r="B2512" s="12">
        <v>4249</v>
      </c>
      <c r="C2512" t="s">
        <v>217</v>
      </c>
      <c r="D2512" t="str">
        <f>_xlfn.XLOOKUP(Table1[[#This Row],[IndustryCode]],Metadata!$A$1:$A$64,Metadata!$F$1:$F$64,Table1[[#This Row],[IndustryTitle]])</f>
        <v xml:space="preserve">Miscellaneous Nondurable Goods Merchant Wholesalers </v>
      </c>
      <c r="E2512" t="str">
        <f>Table1[[#This Row],[IndustryCode]]&amp;" - "&amp;Table1[[#This Row],[ShortIndustryTitle]]</f>
        <v xml:space="preserve">4249 - Miscellaneous Nondurable Goods Merchant Wholesalers </v>
      </c>
      <c r="F2512" t="s">
        <v>751</v>
      </c>
      <c r="G2512">
        <v>2010</v>
      </c>
      <c r="H2512">
        <v>101.19379073583499</v>
      </c>
    </row>
    <row r="2513" spans="1:8" x14ac:dyDescent="0.3">
      <c r="A2513" t="s">
        <v>17</v>
      </c>
      <c r="B2513" s="12">
        <v>4249</v>
      </c>
      <c r="C2513" t="s">
        <v>217</v>
      </c>
      <c r="D2513" t="str">
        <f>_xlfn.XLOOKUP(Table1[[#This Row],[IndustryCode]],Metadata!$A$1:$A$64,Metadata!$F$1:$F$64,Table1[[#This Row],[IndustryTitle]])</f>
        <v xml:space="preserve">Miscellaneous Nondurable Goods Merchant Wholesalers </v>
      </c>
      <c r="E2513" t="str">
        <f>Table1[[#This Row],[IndustryCode]]&amp;" - "&amp;Table1[[#This Row],[ShortIndustryTitle]]</f>
        <v xml:space="preserve">4249 - Miscellaneous Nondurable Goods Merchant Wholesalers </v>
      </c>
      <c r="F2513" t="s">
        <v>751</v>
      </c>
      <c r="G2513">
        <v>2011</v>
      </c>
      <c r="H2513">
        <v>101.65437134799301</v>
      </c>
    </row>
    <row r="2514" spans="1:8" x14ac:dyDescent="0.3">
      <c r="A2514" t="s">
        <v>17</v>
      </c>
      <c r="B2514" s="12">
        <v>4249</v>
      </c>
      <c r="C2514" t="s">
        <v>217</v>
      </c>
      <c r="D2514" t="str">
        <f>_xlfn.XLOOKUP(Table1[[#This Row],[IndustryCode]],Metadata!$A$1:$A$64,Metadata!$F$1:$F$64,Table1[[#This Row],[IndustryTitle]])</f>
        <v xml:space="preserve">Miscellaneous Nondurable Goods Merchant Wholesalers </v>
      </c>
      <c r="E2514" t="str">
        <f>Table1[[#This Row],[IndustryCode]]&amp;" - "&amp;Table1[[#This Row],[ShortIndustryTitle]]</f>
        <v xml:space="preserve">4249 - Miscellaneous Nondurable Goods Merchant Wholesalers </v>
      </c>
      <c r="F2514" t="s">
        <v>751</v>
      </c>
      <c r="G2514">
        <v>2012</v>
      </c>
      <c r="H2514">
        <v>101.04103679536701</v>
      </c>
    </row>
    <row r="2515" spans="1:8" x14ac:dyDescent="0.3">
      <c r="A2515" t="s">
        <v>17</v>
      </c>
      <c r="B2515" s="12">
        <v>4249</v>
      </c>
      <c r="C2515" t="s">
        <v>217</v>
      </c>
      <c r="D2515" t="str">
        <f>_xlfn.XLOOKUP(Table1[[#This Row],[IndustryCode]],Metadata!$A$1:$A$64,Metadata!$F$1:$F$64,Table1[[#This Row],[IndustryTitle]])</f>
        <v xml:space="preserve">Miscellaneous Nondurable Goods Merchant Wholesalers </v>
      </c>
      <c r="E2515" t="str">
        <f>Table1[[#This Row],[IndustryCode]]&amp;" - "&amp;Table1[[#This Row],[ShortIndustryTitle]]</f>
        <v xml:space="preserve">4249 - Miscellaneous Nondurable Goods Merchant Wholesalers </v>
      </c>
      <c r="F2515" t="s">
        <v>751</v>
      </c>
      <c r="G2515">
        <v>2013</v>
      </c>
      <c r="H2515">
        <v>102.665067358958</v>
      </c>
    </row>
    <row r="2516" spans="1:8" x14ac:dyDescent="0.3">
      <c r="A2516" t="s">
        <v>17</v>
      </c>
      <c r="B2516" s="12">
        <v>4249</v>
      </c>
      <c r="C2516" t="s">
        <v>217</v>
      </c>
      <c r="D2516" t="str">
        <f>_xlfn.XLOOKUP(Table1[[#This Row],[IndustryCode]],Metadata!$A$1:$A$64,Metadata!$F$1:$F$64,Table1[[#This Row],[IndustryTitle]])</f>
        <v xml:space="preserve">Miscellaneous Nondurable Goods Merchant Wholesalers </v>
      </c>
      <c r="E2516" t="str">
        <f>Table1[[#This Row],[IndustryCode]]&amp;" - "&amp;Table1[[#This Row],[ShortIndustryTitle]]</f>
        <v xml:space="preserve">4249 - Miscellaneous Nondurable Goods Merchant Wholesalers </v>
      </c>
      <c r="F2516" t="s">
        <v>751</v>
      </c>
      <c r="G2516">
        <v>2014</v>
      </c>
      <c r="H2516">
        <v>102.582792067681</v>
      </c>
    </row>
    <row r="2517" spans="1:8" x14ac:dyDescent="0.3">
      <c r="A2517" t="s">
        <v>17</v>
      </c>
      <c r="B2517" s="12">
        <v>4249</v>
      </c>
      <c r="C2517" t="s">
        <v>217</v>
      </c>
      <c r="D2517" t="str">
        <f>_xlfn.XLOOKUP(Table1[[#This Row],[IndustryCode]],Metadata!$A$1:$A$64,Metadata!$F$1:$F$64,Table1[[#This Row],[IndustryTitle]])</f>
        <v xml:space="preserve">Miscellaneous Nondurable Goods Merchant Wholesalers </v>
      </c>
      <c r="E2517" t="str">
        <f>Table1[[#This Row],[IndustryCode]]&amp;" - "&amp;Table1[[#This Row],[ShortIndustryTitle]]</f>
        <v xml:space="preserve">4249 - Miscellaneous Nondurable Goods Merchant Wholesalers </v>
      </c>
      <c r="F2517" t="s">
        <v>751</v>
      </c>
      <c r="G2517">
        <v>2015</v>
      </c>
      <c r="H2517">
        <v>101.49088614212999</v>
      </c>
    </row>
    <row r="2518" spans="1:8" x14ac:dyDescent="0.3">
      <c r="A2518" t="s">
        <v>17</v>
      </c>
      <c r="B2518" s="12">
        <v>4249</v>
      </c>
      <c r="C2518" t="s">
        <v>217</v>
      </c>
      <c r="D2518" t="str">
        <f>_xlfn.XLOOKUP(Table1[[#This Row],[IndustryCode]],Metadata!$A$1:$A$64,Metadata!$F$1:$F$64,Table1[[#This Row],[IndustryTitle]])</f>
        <v xml:space="preserve">Miscellaneous Nondurable Goods Merchant Wholesalers </v>
      </c>
      <c r="E2518" t="str">
        <f>Table1[[#This Row],[IndustryCode]]&amp;" - "&amp;Table1[[#This Row],[ShortIndustryTitle]]</f>
        <v xml:space="preserve">4249 - Miscellaneous Nondurable Goods Merchant Wholesalers </v>
      </c>
      <c r="F2518" t="s">
        <v>751</v>
      </c>
      <c r="G2518">
        <v>2016</v>
      </c>
      <c r="H2518">
        <v>101.388122355658</v>
      </c>
    </row>
    <row r="2519" spans="1:8" x14ac:dyDescent="0.3">
      <c r="A2519" t="s">
        <v>17</v>
      </c>
      <c r="B2519" s="12">
        <v>4249</v>
      </c>
      <c r="C2519" t="s">
        <v>217</v>
      </c>
      <c r="D2519" t="str">
        <f>_xlfn.XLOOKUP(Table1[[#This Row],[IndustryCode]],Metadata!$A$1:$A$64,Metadata!$F$1:$F$64,Table1[[#This Row],[IndustryTitle]])</f>
        <v xml:space="preserve">Miscellaneous Nondurable Goods Merchant Wholesalers </v>
      </c>
      <c r="E2519" t="str">
        <f>Table1[[#This Row],[IndustryCode]]&amp;" - "&amp;Table1[[#This Row],[ShortIndustryTitle]]</f>
        <v xml:space="preserve">4249 - Miscellaneous Nondurable Goods Merchant Wholesalers </v>
      </c>
      <c r="F2519" t="s">
        <v>751</v>
      </c>
      <c r="G2519">
        <v>2017</v>
      </c>
      <c r="H2519">
        <v>101.6339707585</v>
      </c>
    </row>
    <row r="2520" spans="1:8" x14ac:dyDescent="0.3">
      <c r="A2520" t="s">
        <v>17</v>
      </c>
      <c r="B2520" s="12">
        <v>4249</v>
      </c>
      <c r="C2520" t="s">
        <v>217</v>
      </c>
      <c r="D2520" t="str">
        <f>_xlfn.XLOOKUP(Table1[[#This Row],[IndustryCode]],Metadata!$A$1:$A$64,Metadata!$F$1:$F$64,Table1[[#This Row],[IndustryTitle]])</f>
        <v xml:space="preserve">Miscellaneous Nondurable Goods Merchant Wholesalers </v>
      </c>
      <c r="E2520" t="str">
        <f>Table1[[#This Row],[IndustryCode]]&amp;" - "&amp;Table1[[#This Row],[ShortIndustryTitle]]</f>
        <v xml:space="preserve">4249 - Miscellaneous Nondurable Goods Merchant Wholesalers </v>
      </c>
      <c r="F2520" t="s">
        <v>751</v>
      </c>
      <c r="G2520">
        <v>2018</v>
      </c>
      <c r="H2520">
        <v>103.29031495294601</v>
      </c>
    </row>
    <row r="2521" spans="1:8" x14ac:dyDescent="0.3">
      <c r="A2521" t="s">
        <v>17</v>
      </c>
      <c r="B2521" s="12">
        <v>4249</v>
      </c>
      <c r="C2521" t="s">
        <v>217</v>
      </c>
      <c r="D2521" t="str">
        <f>_xlfn.XLOOKUP(Table1[[#This Row],[IndustryCode]],Metadata!$A$1:$A$64,Metadata!$F$1:$F$64,Table1[[#This Row],[IndustryTitle]])</f>
        <v xml:space="preserve">Miscellaneous Nondurable Goods Merchant Wholesalers </v>
      </c>
      <c r="E2521" t="str">
        <f>Table1[[#This Row],[IndustryCode]]&amp;" - "&amp;Table1[[#This Row],[ShortIndustryTitle]]</f>
        <v xml:space="preserve">4249 - Miscellaneous Nondurable Goods Merchant Wholesalers </v>
      </c>
      <c r="F2521" t="s">
        <v>751</v>
      </c>
      <c r="G2521">
        <v>2019</v>
      </c>
      <c r="H2521">
        <v>103.699096271345</v>
      </c>
    </row>
    <row r="2522" spans="1:8" x14ac:dyDescent="0.3">
      <c r="A2522" t="s">
        <v>17</v>
      </c>
      <c r="B2522" s="12">
        <v>4251</v>
      </c>
      <c r="C2522" t="s">
        <v>218</v>
      </c>
      <c r="D2522" t="str">
        <f>_xlfn.XLOOKUP(Table1[[#This Row],[IndustryCode]],Metadata!$A$1:$A$64,Metadata!$F$1:$F$64,Table1[[#This Row],[IndustryTitle]])</f>
        <v xml:space="preserve">Wholesale Electronic Markets And Agents And Brokers </v>
      </c>
      <c r="E2522" t="str">
        <f>Table1[[#This Row],[IndustryCode]]&amp;" - "&amp;Table1[[#This Row],[ShortIndustryTitle]]</f>
        <v xml:space="preserve">4251 - Wholesale Electronic Markets And Agents And Brokers </v>
      </c>
      <c r="F2522" t="s">
        <v>751</v>
      </c>
      <c r="G2522">
        <v>2005</v>
      </c>
      <c r="H2522">
        <v>100</v>
      </c>
    </row>
    <row r="2523" spans="1:8" x14ac:dyDescent="0.3">
      <c r="A2523" t="s">
        <v>17</v>
      </c>
      <c r="B2523" s="12">
        <v>4251</v>
      </c>
      <c r="C2523" t="s">
        <v>218</v>
      </c>
      <c r="D2523" t="str">
        <f>_xlfn.XLOOKUP(Table1[[#This Row],[IndustryCode]],Metadata!$A$1:$A$64,Metadata!$F$1:$F$64,Table1[[#This Row],[IndustryTitle]])</f>
        <v xml:space="preserve">Wholesale Electronic Markets And Agents And Brokers </v>
      </c>
      <c r="E2523" t="str">
        <f>Table1[[#This Row],[IndustryCode]]&amp;" - "&amp;Table1[[#This Row],[ShortIndustryTitle]]</f>
        <v xml:space="preserve">4251 - Wholesale Electronic Markets And Agents And Brokers </v>
      </c>
      <c r="F2523" t="s">
        <v>751</v>
      </c>
      <c r="G2523">
        <v>2006</v>
      </c>
      <c r="H2523">
        <v>95.731611681139995</v>
      </c>
    </row>
    <row r="2524" spans="1:8" x14ac:dyDescent="0.3">
      <c r="A2524" t="s">
        <v>17</v>
      </c>
      <c r="B2524" s="12">
        <v>4251</v>
      </c>
      <c r="C2524" t="s">
        <v>218</v>
      </c>
      <c r="D2524" t="str">
        <f>_xlfn.XLOOKUP(Table1[[#This Row],[IndustryCode]],Metadata!$A$1:$A$64,Metadata!$F$1:$F$64,Table1[[#This Row],[IndustryTitle]])</f>
        <v xml:space="preserve">Wholesale Electronic Markets And Agents And Brokers </v>
      </c>
      <c r="E2524" t="str">
        <f>Table1[[#This Row],[IndustryCode]]&amp;" - "&amp;Table1[[#This Row],[ShortIndustryTitle]]</f>
        <v xml:space="preserve">4251 - Wholesale Electronic Markets And Agents And Brokers </v>
      </c>
      <c r="F2524" t="s">
        <v>751</v>
      </c>
      <c r="G2524">
        <v>2007</v>
      </c>
      <c r="H2524">
        <v>100.61571500648699</v>
      </c>
    </row>
    <row r="2525" spans="1:8" x14ac:dyDescent="0.3">
      <c r="A2525" t="s">
        <v>17</v>
      </c>
      <c r="B2525" s="12">
        <v>4251</v>
      </c>
      <c r="C2525" t="s">
        <v>218</v>
      </c>
      <c r="D2525" t="str">
        <f>_xlfn.XLOOKUP(Table1[[#This Row],[IndustryCode]],Metadata!$A$1:$A$64,Metadata!$F$1:$F$64,Table1[[#This Row],[IndustryTitle]])</f>
        <v xml:space="preserve">Wholesale Electronic Markets And Agents And Brokers </v>
      </c>
      <c r="E2525" t="str">
        <f>Table1[[#This Row],[IndustryCode]]&amp;" - "&amp;Table1[[#This Row],[ShortIndustryTitle]]</f>
        <v xml:space="preserve">4251 - Wholesale Electronic Markets And Agents And Brokers </v>
      </c>
      <c r="F2525" t="s">
        <v>751</v>
      </c>
      <c r="G2525">
        <v>2008</v>
      </c>
      <c r="H2525">
        <v>96.650534489187606</v>
      </c>
    </row>
    <row r="2526" spans="1:8" x14ac:dyDescent="0.3">
      <c r="A2526" t="s">
        <v>17</v>
      </c>
      <c r="B2526" s="12">
        <v>4251</v>
      </c>
      <c r="C2526" t="s">
        <v>218</v>
      </c>
      <c r="D2526" t="str">
        <f>_xlfn.XLOOKUP(Table1[[#This Row],[IndustryCode]],Metadata!$A$1:$A$64,Metadata!$F$1:$F$64,Table1[[#This Row],[IndustryTitle]])</f>
        <v xml:space="preserve">Wholesale Electronic Markets And Agents And Brokers </v>
      </c>
      <c r="E2526" t="str">
        <f>Table1[[#This Row],[IndustryCode]]&amp;" - "&amp;Table1[[#This Row],[ShortIndustryTitle]]</f>
        <v xml:space="preserve">4251 - Wholesale Electronic Markets And Agents And Brokers </v>
      </c>
      <c r="F2526" t="s">
        <v>751</v>
      </c>
      <c r="G2526">
        <v>2009</v>
      </c>
      <c r="H2526">
        <v>101.16632535392201</v>
      </c>
    </row>
    <row r="2527" spans="1:8" x14ac:dyDescent="0.3">
      <c r="A2527" t="s">
        <v>17</v>
      </c>
      <c r="B2527" s="12">
        <v>4251</v>
      </c>
      <c r="C2527" t="s">
        <v>218</v>
      </c>
      <c r="D2527" t="str">
        <f>_xlfn.XLOOKUP(Table1[[#This Row],[IndustryCode]],Metadata!$A$1:$A$64,Metadata!$F$1:$F$64,Table1[[#This Row],[IndustryTitle]])</f>
        <v xml:space="preserve">Wholesale Electronic Markets And Agents And Brokers </v>
      </c>
      <c r="E2527" t="str">
        <f>Table1[[#This Row],[IndustryCode]]&amp;" - "&amp;Table1[[#This Row],[ShortIndustryTitle]]</f>
        <v xml:space="preserve">4251 - Wholesale Electronic Markets And Agents And Brokers </v>
      </c>
      <c r="F2527" t="s">
        <v>751</v>
      </c>
      <c r="G2527">
        <v>2010</v>
      </c>
      <c r="H2527">
        <v>99.2986069878352</v>
      </c>
    </row>
    <row r="2528" spans="1:8" x14ac:dyDescent="0.3">
      <c r="A2528" t="s">
        <v>17</v>
      </c>
      <c r="B2528" s="12">
        <v>4251</v>
      </c>
      <c r="C2528" t="s">
        <v>218</v>
      </c>
      <c r="D2528" t="str">
        <f>_xlfn.XLOOKUP(Table1[[#This Row],[IndustryCode]],Metadata!$A$1:$A$64,Metadata!$F$1:$F$64,Table1[[#This Row],[IndustryTitle]])</f>
        <v xml:space="preserve">Wholesale Electronic Markets And Agents And Brokers </v>
      </c>
      <c r="E2528" t="str">
        <f>Table1[[#This Row],[IndustryCode]]&amp;" - "&amp;Table1[[#This Row],[ShortIndustryTitle]]</f>
        <v xml:space="preserve">4251 - Wholesale Electronic Markets And Agents And Brokers </v>
      </c>
      <c r="F2528" t="s">
        <v>751</v>
      </c>
      <c r="G2528">
        <v>2011</v>
      </c>
      <c r="H2528">
        <v>100.275191678474</v>
      </c>
    </row>
    <row r="2529" spans="1:8" x14ac:dyDescent="0.3">
      <c r="A2529" t="s">
        <v>17</v>
      </c>
      <c r="B2529" s="12">
        <v>4251</v>
      </c>
      <c r="C2529" t="s">
        <v>218</v>
      </c>
      <c r="D2529" t="str">
        <f>_xlfn.XLOOKUP(Table1[[#This Row],[IndustryCode]],Metadata!$A$1:$A$64,Metadata!$F$1:$F$64,Table1[[#This Row],[IndustryTitle]])</f>
        <v xml:space="preserve">Wholesale Electronic Markets And Agents And Brokers </v>
      </c>
      <c r="E2529" t="str">
        <f>Table1[[#This Row],[IndustryCode]]&amp;" - "&amp;Table1[[#This Row],[ShortIndustryTitle]]</f>
        <v xml:space="preserve">4251 - Wholesale Electronic Markets And Agents And Brokers </v>
      </c>
      <c r="F2529" t="s">
        <v>751</v>
      </c>
      <c r="G2529">
        <v>2012</v>
      </c>
      <c r="H2529">
        <v>103.097826902045</v>
      </c>
    </row>
    <row r="2530" spans="1:8" x14ac:dyDescent="0.3">
      <c r="A2530" t="s">
        <v>17</v>
      </c>
      <c r="B2530" s="12">
        <v>4251</v>
      </c>
      <c r="C2530" t="s">
        <v>218</v>
      </c>
      <c r="D2530" t="str">
        <f>_xlfn.XLOOKUP(Table1[[#This Row],[IndustryCode]],Metadata!$A$1:$A$64,Metadata!$F$1:$F$64,Table1[[#This Row],[IndustryTitle]])</f>
        <v xml:space="preserve">Wholesale Electronic Markets And Agents And Brokers </v>
      </c>
      <c r="E2530" t="str">
        <f>Table1[[#This Row],[IndustryCode]]&amp;" - "&amp;Table1[[#This Row],[ShortIndustryTitle]]</f>
        <v xml:space="preserve">4251 - Wholesale Electronic Markets And Agents And Brokers </v>
      </c>
      <c r="F2530" t="s">
        <v>751</v>
      </c>
      <c r="G2530">
        <v>2013</v>
      </c>
      <c r="H2530">
        <v>103.497375931943</v>
      </c>
    </row>
    <row r="2531" spans="1:8" x14ac:dyDescent="0.3">
      <c r="A2531" t="s">
        <v>17</v>
      </c>
      <c r="B2531" s="12">
        <v>4251</v>
      </c>
      <c r="C2531" t="s">
        <v>218</v>
      </c>
      <c r="D2531" t="str">
        <f>_xlfn.XLOOKUP(Table1[[#This Row],[IndustryCode]],Metadata!$A$1:$A$64,Metadata!$F$1:$F$64,Table1[[#This Row],[IndustryTitle]])</f>
        <v xml:space="preserve">Wholesale Electronic Markets And Agents And Brokers </v>
      </c>
      <c r="E2531" t="str">
        <f>Table1[[#This Row],[IndustryCode]]&amp;" - "&amp;Table1[[#This Row],[ShortIndustryTitle]]</f>
        <v xml:space="preserve">4251 - Wholesale Electronic Markets And Agents And Brokers </v>
      </c>
      <c r="F2531" t="s">
        <v>751</v>
      </c>
      <c r="G2531">
        <v>2014</v>
      </c>
      <c r="H2531">
        <v>97.547936058880296</v>
      </c>
    </row>
    <row r="2532" spans="1:8" x14ac:dyDescent="0.3">
      <c r="A2532" t="s">
        <v>17</v>
      </c>
      <c r="B2532" s="12">
        <v>4251</v>
      </c>
      <c r="C2532" t="s">
        <v>218</v>
      </c>
      <c r="D2532" t="str">
        <f>_xlfn.XLOOKUP(Table1[[#This Row],[IndustryCode]],Metadata!$A$1:$A$64,Metadata!$F$1:$F$64,Table1[[#This Row],[IndustryTitle]])</f>
        <v xml:space="preserve">Wholesale Electronic Markets And Agents And Brokers </v>
      </c>
      <c r="E2532" t="str">
        <f>Table1[[#This Row],[IndustryCode]]&amp;" - "&amp;Table1[[#This Row],[ShortIndustryTitle]]</f>
        <v xml:space="preserve">4251 - Wholesale Electronic Markets And Agents And Brokers </v>
      </c>
      <c r="F2532" t="s">
        <v>751</v>
      </c>
      <c r="G2532">
        <v>2015</v>
      </c>
      <c r="H2532">
        <v>103.17653425745</v>
      </c>
    </row>
    <row r="2533" spans="1:8" x14ac:dyDescent="0.3">
      <c r="A2533" t="s">
        <v>17</v>
      </c>
      <c r="B2533" s="12">
        <v>4251</v>
      </c>
      <c r="C2533" t="s">
        <v>218</v>
      </c>
      <c r="D2533" t="str">
        <f>_xlfn.XLOOKUP(Table1[[#This Row],[IndustryCode]],Metadata!$A$1:$A$64,Metadata!$F$1:$F$64,Table1[[#This Row],[IndustryTitle]])</f>
        <v xml:space="preserve">Wholesale Electronic Markets And Agents And Brokers </v>
      </c>
      <c r="E2533" t="str">
        <f>Table1[[#This Row],[IndustryCode]]&amp;" - "&amp;Table1[[#This Row],[ShortIndustryTitle]]</f>
        <v xml:space="preserve">4251 - Wholesale Electronic Markets And Agents And Brokers </v>
      </c>
      <c r="F2533" t="s">
        <v>751</v>
      </c>
      <c r="G2533">
        <v>2016</v>
      </c>
      <c r="H2533">
        <v>98.314132921568302</v>
      </c>
    </row>
    <row r="2534" spans="1:8" x14ac:dyDescent="0.3">
      <c r="A2534" t="s">
        <v>17</v>
      </c>
      <c r="B2534" s="12">
        <v>4251</v>
      </c>
      <c r="C2534" t="s">
        <v>218</v>
      </c>
      <c r="D2534" t="str">
        <f>_xlfn.XLOOKUP(Table1[[#This Row],[IndustryCode]],Metadata!$A$1:$A$64,Metadata!$F$1:$F$64,Table1[[#This Row],[IndustryTitle]])</f>
        <v xml:space="preserve">Wholesale Electronic Markets And Agents And Brokers </v>
      </c>
      <c r="E2534" t="str">
        <f>Table1[[#This Row],[IndustryCode]]&amp;" - "&amp;Table1[[#This Row],[ShortIndustryTitle]]</f>
        <v xml:space="preserve">4251 - Wholesale Electronic Markets And Agents And Brokers </v>
      </c>
      <c r="F2534" t="s">
        <v>751</v>
      </c>
      <c r="G2534">
        <v>2017</v>
      </c>
      <c r="H2534">
        <v>97.014261210008897</v>
      </c>
    </row>
    <row r="2535" spans="1:8" x14ac:dyDescent="0.3">
      <c r="A2535" t="s">
        <v>17</v>
      </c>
      <c r="B2535" s="12">
        <v>4251</v>
      </c>
      <c r="C2535" t="s">
        <v>218</v>
      </c>
      <c r="D2535" t="str">
        <f>_xlfn.XLOOKUP(Table1[[#This Row],[IndustryCode]],Metadata!$A$1:$A$64,Metadata!$F$1:$F$64,Table1[[#This Row],[IndustryTitle]])</f>
        <v xml:space="preserve">Wholesale Electronic Markets And Agents And Brokers </v>
      </c>
      <c r="E2535" t="str">
        <f>Table1[[#This Row],[IndustryCode]]&amp;" - "&amp;Table1[[#This Row],[ShortIndustryTitle]]</f>
        <v xml:space="preserve">4251 - Wholesale Electronic Markets And Agents And Brokers </v>
      </c>
      <c r="F2535" t="s">
        <v>751</v>
      </c>
      <c r="G2535">
        <v>2018</v>
      </c>
      <c r="H2535">
        <v>97.759717181793803</v>
      </c>
    </row>
    <row r="2536" spans="1:8" x14ac:dyDescent="0.3">
      <c r="A2536" t="s">
        <v>17</v>
      </c>
      <c r="B2536" s="12">
        <v>4251</v>
      </c>
      <c r="C2536" t="s">
        <v>218</v>
      </c>
      <c r="D2536" t="str">
        <f>_xlfn.XLOOKUP(Table1[[#This Row],[IndustryCode]],Metadata!$A$1:$A$64,Metadata!$F$1:$F$64,Table1[[#This Row],[IndustryTitle]])</f>
        <v xml:space="preserve">Wholesale Electronic Markets And Agents And Brokers </v>
      </c>
      <c r="E2536" t="str">
        <f>Table1[[#This Row],[IndustryCode]]&amp;" - "&amp;Table1[[#This Row],[ShortIndustryTitle]]</f>
        <v xml:space="preserve">4251 - Wholesale Electronic Markets And Agents And Brokers </v>
      </c>
      <c r="F2536" t="s">
        <v>751</v>
      </c>
      <c r="G2536">
        <v>2019</v>
      </c>
      <c r="H2536">
        <v>96.282227379351895</v>
      </c>
    </row>
    <row r="2537" spans="1:8" x14ac:dyDescent="0.3">
      <c r="A2537" t="s">
        <v>17</v>
      </c>
      <c r="B2537" s="12">
        <v>4411</v>
      </c>
      <c r="C2537" t="s">
        <v>219</v>
      </c>
      <c r="D2537" t="str">
        <f>_xlfn.XLOOKUP(Table1[[#This Row],[IndustryCode]],Metadata!$A$1:$A$64,Metadata!$F$1:$F$64,Table1[[#This Row],[IndustryTitle]])</f>
        <v xml:space="preserve">Automobile Dealers </v>
      </c>
      <c r="E2537" t="str">
        <f>Table1[[#This Row],[IndustryCode]]&amp;" - "&amp;Table1[[#This Row],[ShortIndustryTitle]]</f>
        <v xml:space="preserve">4411 - Automobile Dealers </v>
      </c>
      <c r="F2537" t="s">
        <v>751</v>
      </c>
      <c r="G2537">
        <v>2005</v>
      </c>
      <c r="H2537">
        <v>100</v>
      </c>
    </row>
    <row r="2538" spans="1:8" x14ac:dyDescent="0.3">
      <c r="A2538" t="s">
        <v>17</v>
      </c>
      <c r="B2538" s="12">
        <v>4411</v>
      </c>
      <c r="C2538" t="s">
        <v>219</v>
      </c>
      <c r="D2538" t="str">
        <f>_xlfn.XLOOKUP(Table1[[#This Row],[IndustryCode]],Metadata!$A$1:$A$64,Metadata!$F$1:$F$64,Table1[[#This Row],[IndustryTitle]])</f>
        <v xml:space="preserve">Automobile Dealers </v>
      </c>
      <c r="E2538" t="str">
        <f>Table1[[#This Row],[IndustryCode]]&amp;" - "&amp;Table1[[#This Row],[ShortIndustryTitle]]</f>
        <v xml:space="preserve">4411 - Automobile Dealers </v>
      </c>
      <c r="F2538" t="s">
        <v>751</v>
      </c>
      <c r="G2538">
        <v>2006</v>
      </c>
      <c r="H2538">
        <v>99.390397172060105</v>
      </c>
    </row>
    <row r="2539" spans="1:8" x14ac:dyDescent="0.3">
      <c r="A2539" t="s">
        <v>17</v>
      </c>
      <c r="B2539" s="12">
        <v>4411</v>
      </c>
      <c r="C2539" t="s">
        <v>219</v>
      </c>
      <c r="D2539" t="str">
        <f>_xlfn.XLOOKUP(Table1[[#This Row],[IndustryCode]],Metadata!$A$1:$A$64,Metadata!$F$1:$F$64,Table1[[#This Row],[IndustryTitle]])</f>
        <v xml:space="preserve">Automobile Dealers </v>
      </c>
      <c r="E2539" t="str">
        <f>Table1[[#This Row],[IndustryCode]]&amp;" - "&amp;Table1[[#This Row],[ShortIndustryTitle]]</f>
        <v xml:space="preserve">4411 - Automobile Dealers </v>
      </c>
      <c r="F2539" t="s">
        <v>751</v>
      </c>
      <c r="G2539">
        <v>2007</v>
      </c>
      <c r="H2539">
        <v>99.664018591085494</v>
      </c>
    </row>
    <row r="2540" spans="1:8" x14ac:dyDescent="0.3">
      <c r="A2540" t="s">
        <v>17</v>
      </c>
      <c r="B2540" s="12">
        <v>4411</v>
      </c>
      <c r="C2540" t="s">
        <v>219</v>
      </c>
      <c r="D2540" t="str">
        <f>_xlfn.XLOOKUP(Table1[[#This Row],[IndustryCode]],Metadata!$A$1:$A$64,Metadata!$F$1:$F$64,Table1[[#This Row],[IndustryTitle]])</f>
        <v xml:space="preserve">Automobile Dealers </v>
      </c>
      <c r="E2540" t="str">
        <f>Table1[[#This Row],[IndustryCode]]&amp;" - "&amp;Table1[[#This Row],[ShortIndustryTitle]]</f>
        <v xml:space="preserve">4411 - Automobile Dealers </v>
      </c>
      <c r="F2540" t="s">
        <v>751</v>
      </c>
      <c r="G2540">
        <v>2008</v>
      </c>
      <c r="H2540">
        <v>100.645509124124</v>
      </c>
    </row>
    <row r="2541" spans="1:8" x14ac:dyDescent="0.3">
      <c r="A2541" t="s">
        <v>17</v>
      </c>
      <c r="B2541" s="12">
        <v>4411</v>
      </c>
      <c r="C2541" t="s">
        <v>219</v>
      </c>
      <c r="D2541" t="str">
        <f>_xlfn.XLOOKUP(Table1[[#This Row],[IndustryCode]],Metadata!$A$1:$A$64,Metadata!$F$1:$F$64,Table1[[#This Row],[IndustryTitle]])</f>
        <v xml:space="preserve">Automobile Dealers </v>
      </c>
      <c r="E2541" t="str">
        <f>Table1[[#This Row],[IndustryCode]]&amp;" - "&amp;Table1[[#This Row],[ShortIndustryTitle]]</f>
        <v xml:space="preserve">4411 - Automobile Dealers </v>
      </c>
      <c r="F2541" t="s">
        <v>751</v>
      </c>
      <c r="G2541">
        <v>2009</v>
      </c>
      <c r="H2541">
        <v>101.067797327241</v>
      </c>
    </row>
    <row r="2542" spans="1:8" x14ac:dyDescent="0.3">
      <c r="A2542" t="s">
        <v>17</v>
      </c>
      <c r="B2542" s="12">
        <v>4411</v>
      </c>
      <c r="C2542" t="s">
        <v>219</v>
      </c>
      <c r="D2542" t="str">
        <f>_xlfn.XLOOKUP(Table1[[#This Row],[IndustryCode]],Metadata!$A$1:$A$64,Metadata!$F$1:$F$64,Table1[[#This Row],[IndustryTitle]])</f>
        <v xml:space="preserve">Automobile Dealers </v>
      </c>
      <c r="E2542" t="str">
        <f>Table1[[#This Row],[IndustryCode]]&amp;" - "&amp;Table1[[#This Row],[ShortIndustryTitle]]</f>
        <v xml:space="preserve">4411 - Automobile Dealers </v>
      </c>
      <c r="F2542" t="s">
        <v>751</v>
      </c>
      <c r="G2542">
        <v>2010</v>
      </c>
      <c r="H2542">
        <v>101.85795267861</v>
      </c>
    </row>
    <row r="2543" spans="1:8" x14ac:dyDescent="0.3">
      <c r="A2543" t="s">
        <v>17</v>
      </c>
      <c r="B2543" s="12">
        <v>4411</v>
      </c>
      <c r="C2543" t="s">
        <v>219</v>
      </c>
      <c r="D2543" t="str">
        <f>_xlfn.XLOOKUP(Table1[[#This Row],[IndustryCode]],Metadata!$A$1:$A$64,Metadata!$F$1:$F$64,Table1[[#This Row],[IndustryTitle]])</f>
        <v xml:space="preserve">Automobile Dealers </v>
      </c>
      <c r="E2543" t="str">
        <f>Table1[[#This Row],[IndustryCode]]&amp;" - "&amp;Table1[[#This Row],[ShortIndustryTitle]]</f>
        <v xml:space="preserve">4411 - Automobile Dealers </v>
      </c>
      <c r="F2543" t="s">
        <v>751</v>
      </c>
      <c r="G2543">
        <v>2011</v>
      </c>
      <c r="H2543">
        <v>101.377327427945</v>
      </c>
    </row>
    <row r="2544" spans="1:8" x14ac:dyDescent="0.3">
      <c r="A2544" t="s">
        <v>17</v>
      </c>
      <c r="B2544" s="12">
        <v>4411</v>
      </c>
      <c r="C2544" t="s">
        <v>219</v>
      </c>
      <c r="D2544" t="str">
        <f>_xlfn.XLOOKUP(Table1[[#This Row],[IndustryCode]],Metadata!$A$1:$A$64,Metadata!$F$1:$F$64,Table1[[#This Row],[IndustryTitle]])</f>
        <v xml:space="preserve">Automobile Dealers </v>
      </c>
      <c r="E2544" t="str">
        <f>Table1[[#This Row],[IndustryCode]]&amp;" - "&amp;Table1[[#This Row],[ShortIndustryTitle]]</f>
        <v xml:space="preserve">4411 - Automobile Dealers </v>
      </c>
      <c r="F2544" t="s">
        <v>751</v>
      </c>
      <c r="G2544">
        <v>2012</v>
      </c>
      <c r="H2544">
        <v>101.944198275711</v>
      </c>
    </row>
    <row r="2545" spans="1:8" x14ac:dyDescent="0.3">
      <c r="A2545" t="s">
        <v>17</v>
      </c>
      <c r="B2545" s="12">
        <v>4411</v>
      </c>
      <c r="C2545" t="s">
        <v>219</v>
      </c>
      <c r="D2545" t="str">
        <f>_xlfn.XLOOKUP(Table1[[#This Row],[IndustryCode]],Metadata!$A$1:$A$64,Metadata!$F$1:$F$64,Table1[[#This Row],[IndustryTitle]])</f>
        <v xml:space="preserve">Automobile Dealers </v>
      </c>
      <c r="E2545" t="str">
        <f>Table1[[#This Row],[IndustryCode]]&amp;" - "&amp;Table1[[#This Row],[ShortIndustryTitle]]</f>
        <v xml:space="preserve">4411 - Automobile Dealers </v>
      </c>
      <c r="F2545" t="s">
        <v>751</v>
      </c>
      <c r="G2545">
        <v>2013</v>
      </c>
      <c r="H2545">
        <v>101.35885087795</v>
      </c>
    </row>
    <row r="2546" spans="1:8" x14ac:dyDescent="0.3">
      <c r="A2546" t="s">
        <v>17</v>
      </c>
      <c r="B2546" s="12">
        <v>4411</v>
      </c>
      <c r="C2546" t="s">
        <v>219</v>
      </c>
      <c r="D2546" t="str">
        <f>_xlfn.XLOOKUP(Table1[[#This Row],[IndustryCode]],Metadata!$A$1:$A$64,Metadata!$F$1:$F$64,Table1[[#This Row],[IndustryTitle]])</f>
        <v xml:space="preserve">Automobile Dealers </v>
      </c>
      <c r="E2546" t="str">
        <f>Table1[[#This Row],[IndustryCode]]&amp;" - "&amp;Table1[[#This Row],[ShortIndustryTitle]]</f>
        <v xml:space="preserve">4411 - Automobile Dealers </v>
      </c>
      <c r="F2546" t="s">
        <v>751</v>
      </c>
      <c r="G2546">
        <v>2014</v>
      </c>
      <c r="H2546">
        <v>101.02198381861901</v>
      </c>
    </row>
    <row r="2547" spans="1:8" x14ac:dyDescent="0.3">
      <c r="A2547" t="s">
        <v>17</v>
      </c>
      <c r="B2547" s="12">
        <v>4411</v>
      </c>
      <c r="C2547" t="s">
        <v>219</v>
      </c>
      <c r="D2547" t="str">
        <f>_xlfn.XLOOKUP(Table1[[#This Row],[IndustryCode]],Metadata!$A$1:$A$64,Metadata!$F$1:$F$64,Table1[[#This Row],[IndustryTitle]])</f>
        <v xml:space="preserve">Automobile Dealers </v>
      </c>
      <c r="E2547" t="str">
        <f>Table1[[#This Row],[IndustryCode]]&amp;" - "&amp;Table1[[#This Row],[ShortIndustryTitle]]</f>
        <v xml:space="preserve">4411 - Automobile Dealers </v>
      </c>
      <c r="F2547" t="s">
        <v>751</v>
      </c>
      <c r="G2547">
        <v>2015</v>
      </c>
      <c r="H2547">
        <v>99.567564842273995</v>
      </c>
    </row>
    <row r="2548" spans="1:8" x14ac:dyDescent="0.3">
      <c r="A2548" t="s">
        <v>17</v>
      </c>
      <c r="B2548" s="12">
        <v>4411</v>
      </c>
      <c r="C2548" t="s">
        <v>219</v>
      </c>
      <c r="D2548" t="str">
        <f>_xlfn.XLOOKUP(Table1[[#This Row],[IndustryCode]],Metadata!$A$1:$A$64,Metadata!$F$1:$F$64,Table1[[#This Row],[IndustryTitle]])</f>
        <v xml:space="preserve">Automobile Dealers </v>
      </c>
      <c r="E2548" t="str">
        <f>Table1[[#This Row],[IndustryCode]]&amp;" - "&amp;Table1[[#This Row],[ShortIndustryTitle]]</f>
        <v xml:space="preserve">4411 - Automobile Dealers </v>
      </c>
      <c r="F2548" t="s">
        <v>751</v>
      </c>
      <c r="G2548">
        <v>2016</v>
      </c>
      <c r="H2548">
        <v>99.672021414538506</v>
      </c>
    </row>
    <row r="2549" spans="1:8" x14ac:dyDescent="0.3">
      <c r="A2549" t="s">
        <v>17</v>
      </c>
      <c r="B2549" s="12">
        <v>4411</v>
      </c>
      <c r="C2549" t="s">
        <v>219</v>
      </c>
      <c r="D2549" t="str">
        <f>_xlfn.XLOOKUP(Table1[[#This Row],[IndustryCode]],Metadata!$A$1:$A$64,Metadata!$F$1:$F$64,Table1[[#This Row],[IndustryTitle]])</f>
        <v xml:space="preserve">Automobile Dealers </v>
      </c>
      <c r="E2549" t="str">
        <f>Table1[[#This Row],[IndustryCode]]&amp;" - "&amp;Table1[[#This Row],[ShortIndustryTitle]]</f>
        <v xml:space="preserve">4411 - Automobile Dealers </v>
      </c>
      <c r="F2549" t="s">
        <v>751</v>
      </c>
      <c r="G2549">
        <v>2017</v>
      </c>
      <c r="H2549">
        <v>99.705289945370296</v>
      </c>
    </row>
    <row r="2550" spans="1:8" x14ac:dyDescent="0.3">
      <c r="A2550" t="s">
        <v>17</v>
      </c>
      <c r="B2550" s="12">
        <v>4411</v>
      </c>
      <c r="C2550" t="s">
        <v>219</v>
      </c>
      <c r="D2550" t="str">
        <f>_xlfn.XLOOKUP(Table1[[#This Row],[IndustryCode]],Metadata!$A$1:$A$64,Metadata!$F$1:$F$64,Table1[[#This Row],[IndustryTitle]])</f>
        <v xml:space="preserve">Automobile Dealers </v>
      </c>
      <c r="E2550" t="str">
        <f>Table1[[#This Row],[IndustryCode]]&amp;" - "&amp;Table1[[#This Row],[ShortIndustryTitle]]</f>
        <v xml:space="preserve">4411 - Automobile Dealers </v>
      </c>
      <c r="F2550" t="s">
        <v>751</v>
      </c>
      <c r="G2550">
        <v>2018</v>
      </c>
      <c r="H2550">
        <v>99.614182670231799</v>
      </c>
    </row>
    <row r="2551" spans="1:8" x14ac:dyDescent="0.3">
      <c r="A2551" t="s">
        <v>17</v>
      </c>
      <c r="B2551" s="12">
        <v>4411</v>
      </c>
      <c r="C2551" t="s">
        <v>219</v>
      </c>
      <c r="D2551" t="str">
        <f>_xlfn.XLOOKUP(Table1[[#This Row],[IndustryCode]],Metadata!$A$1:$A$64,Metadata!$F$1:$F$64,Table1[[#This Row],[IndustryTitle]])</f>
        <v xml:space="preserve">Automobile Dealers </v>
      </c>
      <c r="E2551" t="str">
        <f>Table1[[#This Row],[IndustryCode]]&amp;" - "&amp;Table1[[#This Row],[ShortIndustryTitle]]</f>
        <v xml:space="preserve">4411 - Automobile Dealers </v>
      </c>
      <c r="F2551" t="s">
        <v>751</v>
      </c>
      <c r="G2551">
        <v>2019</v>
      </c>
      <c r="H2551">
        <v>99.008654398980696</v>
      </c>
    </row>
    <row r="2552" spans="1:8" x14ac:dyDescent="0.3">
      <c r="A2552" t="s">
        <v>17</v>
      </c>
      <c r="B2552" s="12">
        <v>4412</v>
      </c>
      <c r="C2552" t="s">
        <v>220</v>
      </c>
      <c r="D2552" t="str">
        <f>_xlfn.XLOOKUP(Table1[[#This Row],[IndustryCode]],Metadata!$A$1:$A$64,Metadata!$F$1:$F$64,Table1[[#This Row],[IndustryTitle]])</f>
        <v xml:space="preserve">Other Motor Vehicle Dealers </v>
      </c>
      <c r="E2552" t="str">
        <f>Table1[[#This Row],[IndustryCode]]&amp;" - "&amp;Table1[[#This Row],[ShortIndustryTitle]]</f>
        <v xml:space="preserve">4412 - Other Motor Vehicle Dealers </v>
      </c>
      <c r="F2552" t="s">
        <v>751</v>
      </c>
      <c r="G2552">
        <v>2005</v>
      </c>
      <c r="H2552">
        <v>100</v>
      </c>
    </row>
    <row r="2553" spans="1:8" x14ac:dyDescent="0.3">
      <c r="A2553" t="s">
        <v>17</v>
      </c>
      <c r="B2553" s="12">
        <v>4412</v>
      </c>
      <c r="C2553" t="s">
        <v>220</v>
      </c>
      <c r="D2553" t="str">
        <f>_xlfn.XLOOKUP(Table1[[#This Row],[IndustryCode]],Metadata!$A$1:$A$64,Metadata!$F$1:$F$64,Table1[[#This Row],[IndustryTitle]])</f>
        <v xml:space="preserve">Other Motor Vehicle Dealers </v>
      </c>
      <c r="E2553" t="str">
        <f>Table1[[#This Row],[IndustryCode]]&amp;" - "&amp;Table1[[#This Row],[ShortIndustryTitle]]</f>
        <v xml:space="preserve">4412 - Other Motor Vehicle Dealers </v>
      </c>
      <c r="F2553" t="s">
        <v>751</v>
      </c>
      <c r="G2553">
        <v>2006</v>
      </c>
      <c r="H2553">
        <v>100.218544963168</v>
      </c>
    </row>
    <row r="2554" spans="1:8" x14ac:dyDescent="0.3">
      <c r="A2554" t="s">
        <v>17</v>
      </c>
      <c r="B2554" s="12">
        <v>4412</v>
      </c>
      <c r="C2554" t="s">
        <v>220</v>
      </c>
      <c r="D2554" t="str">
        <f>_xlfn.XLOOKUP(Table1[[#This Row],[IndustryCode]],Metadata!$A$1:$A$64,Metadata!$F$1:$F$64,Table1[[#This Row],[IndustryTitle]])</f>
        <v xml:space="preserve">Other Motor Vehicle Dealers </v>
      </c>
      <c r="E2554" t="str">
        <f>Table1[[#This Row],[IndustryCode]]&amp;" - "&amp;Table1[[#This Row],[ShortIndustryTitle]]</f>
        <v xml:space="preserve">4412 - Other Motor Vehicle Dealers </v>
      </c>
      <c r="F2554" t="s">
        <v>751</v>
      </c>
      <c r="G2554">
        <v>2007</v>
      </c>
      <c r="H2554">
        <v>100.67624741417499</v>
      </c>
    </row>
    <row r="2555" spans="1:8" x14ac:dyDescent="0.3">
      <c r="A2555" t="s">
        <v>17</v>
      </c>
      <c r="B2555" s="12">
        <v>4412</v>
      </c>
      <c r="C2555" t="s">
        <v>220</v>
      </c>
      <c r="D2555" t="str">
        <f>_xlfn.XLOOKUP(Table1[[#This Row],[IndustryCode]],Metadata!$A$1:$A$64,Metadata!$F$1:$F$64,Table1[[#This Row],[IndustryTitle]])</f>
        <v xml:space="preserve">Other Motor Vehicle Dealers </v>
      </c>
      <c r="E2555" t="str">
        <f>Table1[[#This Row],[IndustryCode]]&amp;" - "&amp;Table1[[#This Row],[ShortIndustryTitle]]</f>
        <v xml:space="preserve">4412 - Other Motor Vehicle Dealers </v>
      </c>
      <c r="F2555" t="s">
        <v>751</v>
      </c>
      <c r="G2555">
        <v>2008</v>
      </c>
      <c r="H2555">
        <v>102.318001074154</v>
      </c>
    </row>
    <row r="2556" spans="1:8" x14ac:dyDescent="0.3">
      <c r="A2556" t="s">
        <v>17</v>
      </c>
      <c r="B2556" s="12">
        <v>4412</v>
      </c>
      <c r="C2556" t="s">
        <v>220</v>
      </c>
      <c r="D2556" t="str">
        <f>_xlfn.XLOOKUP(Table1[[#This Row],[IndustryCode]],Metadata!$A$1:$A$64,Metadata!$F$1:$F$64,Table1[[#This Row],[IndustryTitle]])</f>
        <v xml:space="preserve">Other Motor Vehicle Dealers </v>
      </c>
      <c r="E2556" t="str">
        <f>Table1[[#This Row],[IndustryCode]]&amp;" - "&amp;Table1[[#This Row],[ShortIndustryTitle]]</f>
        <v xml:space="preserve">4412 - Other Motor Vehicle Dealers </v>
      </c>
      <c r="F2556" t="s">
        <v>751</v>
      </c>
      <c r="G2556">
        <v>2009</v>
      </c>
      <c r="H2556">
        <v>104.20824734604101</v>
      </c>
    </row>
    <row r="2557" spans="1:8" x14ac:dyDescent="0.3">
      <c r="A2557" t="s">
        <v>17</v>
      </c>
      <c r="B2557" s="12">
        <v>4412</v>
      </c>
      <c r="C2557" t="s">
        <v>220</v>
      </c>
      <c r="D2557" t="str">
        <f>_xlfn.XLOOKUP(Table1[[#This Row],[IndustryCode]],Metadata!$A$1:$A$64,Metadata!$F$1:$F$64,Table1[[#This Row],[IndustryTitle]])</f>
        <v xml:space="preserve">Other Motor Vehicle Dealers </v>
      </c>
      <c r="E2557" t="str">
        <f>Table1[[#This Row],[IndustryCode]]&amp;" - "&amp;Table1[[#This Row],[ShortIndustryTitle]]</f>
        <v xml:space="preserve">4412 - Other Motor Vehicle Dealers </v>
      </c>
      <c r="F2557" t="s">
        <v>751</v>
      </c>
      <c r="G2557">
        <v>2010</v>
      </c>
      <c r="H2557">
        <v>106.505183324996</v>
      </c>
    </row>
    <row r="2558" spans="1:8" x14ac:dyDescent="0.3">
      <c r="A2558" t="s">
        <v>17</v>
      </c>
      <c r="B2558" s="12">
        <v>4412</v>
      </c>
      <c r="C2558" t="s">
        <v>220</v>
      </c>
      <c r="D2558" t="str">
        <f>_xlfn.XLOOKUP(Table1[[#This Row],[IndustryCode]],Metadata!$A$1:$A$64,Metadata!$F$1:$F$64,Table1[[#This Row],[IndustryTitle]])</f>
        <v xml:space="preserve">Other Motor Vehicle Dealers </v>
      </c>
      <c r="E2558" t="str">
        <f>Table1[[#This Row],[IndustryCode]]&amp;" - "&amp;Table1[[#This Row],[ShortIndustryTitle]]</f>
        <v xml:space="preserve">4412 - Other Motor Vehicle Dealers </v>
      </c>
      <c r="F2558" t="s">
        <v>751</v>
      </c>
      <c r="G2558">
        <v>2011</v>
      </c>
      <c r="H2558">
        <v>108.288265651572</v>
      </c>
    </row>
    <row r="2559" spans="1:8" x14ac:dyDescent="0.3">
      <c r="A2559" t="s">
        <v>17</v>
      </c>
      <c r="B2559" s="12">
        <v>4412</v>
      </c>
      <c r="C2559" t="s">
        <v>220</v>
      </c>
      <c r="D2559" t="str">
        <f>_xlfn.XLOOKUP(Table1[[#This Row],[IndustryCode]],Metadata!$A$1:$A$64,Metadata!$F$1:$F$64,Table1[[#This Row],[IndustryTitle]])</f>
        <v xml:space="preserve">Other Motor Vehicle Dealers </v>
      </c>
      <c r="E2559" t="str">
        <f>Table1[[#This Row],[IndustryCode]]&amp;" - "&amp;Table1[[#This Row],[ShortIndustryTitle]]</f>
        <v xml:space="preserve">4412 - Other Motor Vehicle Dealers </v>
      </c>
      <c r="F2559" t="s">
        <v>751</v>
      </c>
      <c r="G2559">
        <v>2012</v>
      </c>
      <c r="H2559">
        <v>106.44710918853001</v>
      </c>
    </row>
    <row r="2560" spans="1:8" x14ac:dyDescent="0.3">
      <c r="A2560" t="s">
        <v>17</v>
      </c>
      <c r="B2560" s="12">
        <v>4412</v>
      </c>
      <c r="C2560" t="s">
        <v>220</v>
      </c>
      <c r="D2560" t="str">
        <f>_xlfn.XLOOKUP(Table1[[#This Row],[IndustryCode]],Metadata!$A$1:$A$64,Metadata!$F$1:$F$64,Table1[[#This Row],[IndustryTitle]])</f>
        <v xml:space="preserve">Other Motor Vehicle Dealers </v>
      </c>
      <c r="E2560" t="str">
        <f>Table1[[#This Row],[IndustryCode]]&amp;" - "&amp;Table1[[#This Row],[ShortIndustryTitle]]</f>
        <v xml:space="preserve">4412 - Other Motor Vehicle Dealers </v>
      </c>
      <c r="F2560" t="s">
        <v>751</v>
      </c>
      <c r="G2560">
        <v>2013</v>
      </c>
      <c r="H2560">
        <v>106.210882924093</v>
      </c>
    </row>
    <row r="2561" spans="1:8" x14ac:dyDescent="0.3">
      <c r="A2561" t="s">
        <v>17</v>
      </c>
      <c r="B2561" s="12">
        <v>4412</v>
      </c>
      <c r="C2561" t="s">
        <v>220</v>
      </c>
      <c r="D2561" t="str">
        <f>_xlfn.XLOOKUP(Table1[[#This Row],[IndustryCode]],Metadata!$A$1:$A$64,Metadata!$F$1:$F$64,Table1[[#This Row],[IndustryTitle]])</f>
        <v xml:space="preserve">Other Motor Vehicle Dealers </v>
      </c>
      <c r="E2561" t="str">
        <f>Table1[[#This Row],[IndustryCode]]&amp;" - "&amp;Table1[[#This Row],[ShortIndustryTitle]]</f>
        <v xml:space="preserve">4412 - Other Motor Vehicle Dealers </v>
      </c>
      <c r="F2561" t="s">
        <v>751</v>
      </c>
      <c r="G2561">
        <v>2014</v>
      </c>
      <c r="H2561">
        <v>101.932110419026</v>
      </c>
    </row>
    <row r="2562" spans="1:8" x14ac:dyDescent="0.3">
      <c r="A2562" t="s">
        <v>17</v>
      </c>
      <c r="B2562" s="12">
        <v>4412</v>
      </c>
      <c r="C2562" t="s">
        <v>220</v>
      </c>
      <c r="D2562" t="str">
        <f>_xlfn.XLOOKUP(Table1[[#This Row],[IndustryCode]],Metadata!$A$1:$A$64,Metadata!$F$1:$F$64,Table1[[#This Row],[IndustryTitle]])</f>
        <v xml:space="preserve">Other Motor Vehicle Dealers </v>
      </c>
      <c r="E2562" t="str">
        <f>Table1[[#This Row],[IndustryCode]]&amp;" - "&amp;Table1[[#This Row],[ShortIndustryTitle]]</f>
        <v xml:space="preserve">4412 - Other Motor Vehicle Dealers </v>
      </c>
      <c r="F2562" t="s">
        <v>751</v>
      </c>
      <c r="G2562">
        <v>2015</v>
      </c>
      <c r="H2562">
        <v>102.82074046677199</v>
      </c>
    </row>
    <row r="2563" spans="1:8" x14ac:dyDescent="0.3">
      <c r="A2563" t="s">
        <v>17</v>
      </c>
      <c r="B2563" s="12">
        <v>4412</v>
      </c>
      <c r="C2563" t="s">
        <v>220</v>
      </c>
      <c r="D2563" t="str">
        <f>_xlfn.XLOOKUP(Table1[[#This Row],[IndustryCode]],Metadata!$A$1:$A$64,Metadata!$F$1:$F$64,Table1[[#This Row],[IndustryTitle]])</f>
        <v xml:space="preserve">Other Motor Vehicle Dealers </v>
      </c>
      <c r="E2563" t="str">
        <f>Table1[[#This Row],[IndustryCode]]&amp;" - "&amp;Table1[[#This Row],[ShortIndustryTitle]]</f>
        <v xml:space="preserve">4412 - Other Motor Vehicle Dealers </v>
      </c>
      <c r="F2563" t="s">
        <v>751</v>
      </c>
      <c r="G2563">
        <v>2016</v>
      </c>
      <c r="H2563">
        <v>100.621113762009</v>
      </c>
    </row>
    <row r="2564" spans="1:8" x14ac:dyDescent="0.3">
      <c r="A2564" t="s">
        <v>17</v>
      </c>
      <c r="B2564" s="12">
        <v>4412</v>
      </c>
      <c r="C2564" t="s">
        <v>220</v>
      </c>
      <c r="D2564" t="str">
        <f>_xlfn.XLOOKUP(Table1[[#This Row],[IndustryCode]],Metadata!$A$1:$A$64,Metadata!$F$1:$F$64,Table1[[#This Row],[IndustryTitle]])</f>
        <v xml:space="preserve">Other Motor Vehicle Dealers </v>
      </c>
      <c r="E2564" t="str">
        <f>Table1[[#This Row],[IndustryCode]]&amp;" - "&amp;Table1[[#This Row],[ShortIndustryTitle]]</f>
        <v xml:space="preserve">4412 - Other Motor Vehicle Dealers </v>
      </c>
      <c r="F2564" t="s">
        <v>751</v>
      </c>
      <c r="G2564">
        <v>2017</v>
      </c>
      <c r="H2564">
        <v>101.099533109077</v>
      </c>
    </row>
    <row r="2565" spans="1:8" x14ac:dyDescent="0.3">
      <c r="A2565" t="s">
        <v>17</v>
      </c>
      <c r="B2565" s="12">
        <v>4412</v>
      </c>
      <c r="C2565" t="s">
        <v>220</v>
      </c>
      <c r="D2565" t="str">
        <f>_xlfn.XLOOKUP(Table1[[#This Row],[IndustryCode]],Metadata!$A$1:$A$64,Metadata!$F$1:$F$64,Table1[[#This Row],[IndustryTitle]])</f>
        <v xml:space="preserve">Other Motor Vehicle Dealers </v>
      </c>
      <c r="E2565" t="str">
        <f>Table1[[#This Row],[IndustryCode]]&amp;" - "&amp;Table1[[#This Row],[ShortIndustryTitle]]</f>
        <v xml:space="preserve">4412 - Other Motor Vehicle Dealers </v>
      </c>
      <c r="F2565" t="s">
        <v>751</v>
      </c>
      <c r="G2565">
        <v>2018</v>
      </c>
      <c r="H2565">
        <v>100.850759359709</v>
      </c>
    </row>
    <row r="2566" spans="1:8" x14ac:dyDescent="0.3">
      <c r="A2566" t="s">
        <v>17</v>
      </c>
      <c r="B2566" s="12">
        <v>4412</v>
      </c>
      <c r="C2566" t="s">
        <v>220</v>
      </c>
      <c r="D2566" t="str">
        <f>_xlfn.XLOOKUP(Table1[[#This Row],[IndustryCode]],Metadata!$A$1:$A$64,Metadata!$F$1:$F$64,Table1[[#This Row],[IndustryTitle]])</f>
        <v xml:space="preserve">Other Motor Vehicle Dealers </v>
      </c>
      <c r="E2566" t="str">
        <f>Table1[[#This Row],[IndustryCode]]&amp;" - "&amp;Table1[[#This Row],[ShortIndustryTitle]]</f>
        <v xml:space="preserve">4412 - Other Motor Vehicle Dealers </v>
      </c>
      <c r="F2566" t="s">
        <v>751</v>
      </c>
      <c r="G2566">
        <v>2019</v>
      </c>
      <c r="H2566">
        <v>101.727264666575</v>
      </c>
    </row>
    <row r="2567" spans="1:8" x14ac:dyDescent="0.3">
      <c r="A2567" t="s">
        <v>17</v>
      </c>
      <c r="B2567" s="12">
        <v>4413</v>
      </c>
      <c r="C2567" t="s">
        <v>221</v>
      </c>
      <c r="D2567" t="str">
        <f>_xlfn.XLOOKUP(Table1[[#This Row],[IndustryCode]],Metadata!$A$1:$A$64,Metadata!$F$1:$F$64,Table1[[#This Row],[IndustryTitle]])</f>
        <v xml:space="preserve">Automotive Parts, Accessories, And Tire Stores </v>
      </c>
      <c r="E2567" t="str">
        <f>Table1[[#This Row],[IndustryCode]]&amp;" - "&amp;Table1[[#This Row],[ShortIndustryTitle]]</f>
        <v xml:space="preserve">4413 - Automotive Parts, Accessories, And Tire Stores </v>
      </c>
      <c r="F2567" t="s">
        <v>751</v>
      </c>
      <c r="G2567">
        <v>2005</v>
      </c>
      <c r="H2567">
        <v>100</v>
      </c>
    </row>
    <row r="2568" spans="1:8" x14ac:dyDescent="0.3">
      <c r="A2568" t="s">
        <v>17</v>
      </c>
      <c r="B2568" s="12">
        <v>4413</v>
      </c>
      <c r="C2568" t="s">
        <v>221</v>
      </c>
      <c r="D2568" t="str">
        <f>_xlfn.XLOOKUP(Table1[[#This Row],[IndustryCode]],Metadata!$A$1:$A$64,Metadata!$F$1:$F$64,Table1[[#This Row],[IndustryTitle]])</f>
        <v xml:space="preserve">Automotive Parts, Accessories, And Tire Stores </v>
      </c>
      <c r="E2568" t="str">
        <f>Table1[[#This Row],[IndustryCode]]&amp;" - "&amp;Table1[[#This Row],[ShortIndustryTitle]]</f>
        <v xml:space="preserve">4413 - Automotive Parts, Accessories, And Tire Stores </v>
      </c>
      <c r="F2568" t="s">
        <v>751</v>
      </c>
      <c r="G2568">
        <v>2006</v>
      </c>
      <c r="H2568">
        <v>100.18237199796999</v>
      </c>
    </row>
    <row r="2569" spans="1:8" x14ac:dyDescent="0.3">
      <c r="A2569" t="s">
        <v>17</v>
      </c>
      <c r="B2569" s="12">
        <v>4413</v>
      </c>
      <c r="C2569" t="s">
        <v>221</v>
      </c>
      <c r="D2569" t="str">
        <f>_xlfn.XLOOKUP(Table1[[#This Row],[IndustryCode]],Metadata!$A$1:$A$64,Metadata!$F$1:$F$64,Table1[[#This Row],[IndustryTitle]])</f>
        <v xml:space="preserve">Automotive Parts, Accessories, And Tire Stores </v>
      </c>
      <c r="E2569" t="str">
        <f>Table1[[#This Row],[IndustryCode]]&amp;" - "&amp;Table1[[#This Row],[ShortIndustryTitle]]</f>
        <v xml:space="preserve">4413 - Automotive Parts, Accessories, And Tire Stores </v>
      </c>
      <c r="F2569" t="s">
        <v>751</v>
      </c>
      <c r="G2569">
        <v>2007</v>
      </c>
      <c r="H2569">
        <v>101.215855459186</v>
      </c>
    </row>
    <row r="2570" spans="1:8" x14ac:dyDescent="0.3">
      <c r="A2570" t="s">
        <v>17</v>
      </c>
      <c r="B2570" s="12">
        <v>4413</v>
      </c>
      <c r="C2570" t="s">
        <v>221</v>
      </c>
      <c r="D2570" t="str">
        <f>_xlfn.XLOOKUP(Table1[[#This Row],[IndustryCode]],Metadata!$A$1:$A$64,Metadata!$F$1:$F$64,Table1[[#This Row],[IndustryTitle]])</f>
        <v xml:space="preserve">Automotive Parts, Accessories, And Tire Stores </v>
      </c>
      <c r="E2570" t="str">
        <f>Table1[[#This Row],[IndustryCode]]&amp;" - "&amp;Table1[[#This Row],[ShortIndustryTitle]]</f>
        <v xml:space="preserve">4413 - Automotive Parts, Accessories, And Tire Stores </v>
      </c>
      <c r="F2570" t="s">
        <v>751</v>
      </c>
      <c r="G2570">
        <v>2008</v>
      </c>
      <c r="H2570">
        <v>101.358402706874</v>
      </c>
    </row>
    <row r="2571" spans="1:8" x14ac:dyDescent="0.3">
      <c r="A2571" t="s">
        <v>17</v>
      </c>
      <c r="B2571" s="12">
        <v>4413</v>
      </c>
      <c r="C2571" t="s">
        <v>221</v>
      </c>
      <c r="D2571" t="str">
        <f>_xlfn.XLOOKUP(Table1[[#This Row],[IndustryCode]],Metadata!$A$1:$A$64,Metadata!$F$1:$F$64,Table1[[#This Row],[IndustryTitle]])</f>
        <v xml:space="preserve">Automotive Parts, Accessories, And Tire Stores </v>
      </c>
      <c r="E2571" t="str">
        <f>Table1[[#This Row],[IndustryCode]]&amp;" - "&amp;Table1[[#This Row],[ShortIndustryTitle]]</f>
        <v xml:space="preserve">4413 - Automotive Parts, Accessories, And Tire Stores </v>
      </c>
      <c r="F2571" t="s">
        <v>751</v>
      </c>
      <c r="G2571">
        <v>2009</v>
      </c>
      <c r="H2571">
        <v>102.19601744748999</v>
      </c>
    </row>
    <row r="2572" spans="1:8" x14ac:dyDescent="0.3">
      <c r="A2572" t="s">
        <v>17</v>
      </c>
      <c r="B2572" s="12">
        <v>4413</v>
      </c>
      <c r="C2572" t="s">
        <v>221</v>
      </c>
      <c r="D2572" t="str">
        <f>_xlfn.XLOOKUP(Table1[[#This Row],[IndustryCode]],Metadata!$A$1:$A$64,Metadata!$F$1:$F$64,Table1[[#This Row],[IndustryTitle]])</f>
        <v xml:space="preserve">Automotive Parts, Accessories, And Tire Stores </v>
      </c>
      <c r="E2572" t="str">
        <f>Table1[[#This Row],[IndustryCode]]&amp;" - "&amp;Table1[[#This Row],[ShortIndustryTitle]]</f>
        <v xml:space="preserve">4413 - Automotive Parts, Accessories, And Tire Stores </v>
      </c>
      <c r="F2572" t="s">
        <v>751</v>
      </c>
      <c r="G2572">
        <v>2010</v>
      </c>
      <c r="H2572">
        <v>101.861346582602</v>
      </c>
    </row>
    <row r="2573" spans="1:8" x14ac:dyDescent="0.3">
      <c r="A2573" t="s">
        <v>17</v>
      </c>
      <c r="B2573" s="12">
        <v>4413</v>
      </c>
      <c r="C2573" t="s">
        <v>221</v>
      </c>
      <c r="D2573" t="str">
        <f>_xlfn.XLOOKUP(Table1[[#This Row],[IndustryCode]],Metadata!$A$1:$A$64,Metadata!$F$1:$F$64,Table1[[#This Row],[IndustryTitle]])</f>
        <v xml:space="preserve">Automotive Parts, Accessories, And Tire Stores </v>
      </c>
      <c r="E2573" t="str">
        <f>Table1[[#This Row],[IndustryCode]]&amp;" - "&amp;Table1[[#This Row],[ShortIndustryTitle]]</f>
        <v xml:space="preserve">4413 - Automotive Parts, Accessories, And Tire Stores </v>
      </c>
      <c r="F2573" t="s">
        <v>751</v>
      </c>
      <c r="G2573">
        <v>2011</v>
      </c>
      <c r="H2573">
        <v>101.32619132518001</v>
      </c>
    </row>
    <row r="2574" spans="1:8" x14ac:dyDescent="0.3">
      <c r="A2574" t="s">
        <v>17</v>
      </c>
      <c r="B2574" s="12">
        <v>4413</v>
      </c>
      <c r="C2574" t="s">
        <v>221</v>
      </c>
      <c r="D2574" t="str">
        <f>_xlfn.XLOOKUP(Table1[[#This Row],[IndustryCode]],Metadata!$A$1:$A$64,Metadata!$F$1:$F$64,Table1[[#This Row],[IndustryTitle]])</f>
        <v xml:space="preserve">Automotive Parts, Accessories, And Tire Stores </v>
      </c>
      <c r="E2574" t="str">
        <f>Table1[[#This Row],[IndustryCode]]&amp;" - "&amp;Table1[[#This Row],[ShortIndustryTitle]]</f>
        <v xml:space="preserve">4413 - Automotive Parts, Accessories, And Tire Stores </v>
      </c>
      <c r="F2574" t="s">
        <v>751</v>
      </c>
      <c r="G2574">
        <v>2012</v>
      </c>
      <c r="H2574">
        <v>101.761371428526</v>
      </c>
    </row>
    <row r="2575" spans="1:8" x14ac:dyDescent="0.3">
      <c r="A2575" t="s">
        <v>17</v>
      </c>
      <c r="B2575" s="12">
        <v>4413</v>
      </c>
      <c r="C2575" t="s">
        <v>221</v>
      </c>
      <c r="D2575" t="str">
        <f>_xlfn.XLOOKUP(Table1[[#This Row],[IndustryCode]],Metadata!$A$1:$A$64,Metadata!$F$1:$F$64,Table1[[#This Row],[IndustryTitle]])</f>
        <v xml:space="preserve">Automotive Parts, Accessories, And Tire Stores </v>
      </c>
      <c r="E2575" t="str">
        <f>Table1[[#This Row],[IndustryCode]]&amp;" - "&amp;Table1[[#This Row],[ShortIndustryTitle]]</f>
        <v xml:space="preserve">4413 - Automotive Parts, Accessories, And Tire Stores </v>
      </c>
      <c r="F2575" t="s">
        <v>751</v>
      </c>
      <c r="G2575">
        <v>2013</v>
      </c>
      <c r="H2575">
        <v>101.160341914043</v>
      </c>
    </row>
    <row r="2576" spans="1:8" x14ac:dyDescent="0.3">
      <c r="A2576" t="s">
        <v>17</v>
      </c>
      <c r="B2576" s="12">
        <v>4413</v>
      </c>
      <c r="C2576" t="s">
        <v>221</v>
      </c>
      <c r="D2576" t="str">
        <f>_xlfn.XLOOKUP(Table1[[#This Row],[IndustryCode]],Metadata!$A$1:$A$64,Metadata!$F$1:$F$64,Table1[[#This Row],[IndustryTitle]])</f>
        <v xml:space="preserve">Automotive Parts, Accessories, And Tire Stores </v>
      </c>
      <c r="E2576" t="str">
        <f>Table1[[#This Row],[IndustryCode]]&amp;" - "&amp;Table1[[#This Row],[ShortIndustryTitle]]</f>
        <v xml:space="preserve">4413 - Automotive Parts, Accessories, And Tire Stores </v>
      </c>
      <c r="F2576" t="s">
        <v>751</v>
      </c>
      <c r="G2576">
        <v>2014</v>
      </c>
      <c r="H2576">
        <v>99.589102846377301</v>
      </c>
    </row>
    <row r="2577" spans="1:8" x14ac:dyDescent="0.3">
      <c r="A2577" t="s">
        <v>17</v>
      </c>
      <c r="B2577" s="12">
        <v>4413</v>
      </c>
      <c r="C2577" t="s">
        <v>221</v>
      </c>
      <c r="D2577" t="str">
        <f>_xlfn.XLOOKUP(Table1[[#This Row],[IndustryCode]],Metadata!$A$1:$A$64,Metadata!$F$1:$F$64,Table1[[#This Row],[IndustryTitle]])</f>
        <v xml:space="preserve">Automotive Parts, Accessories, And Tire Stores </v>
      </c>
      <c r="E2577" t="str">
        <f>Table1[[#This Row],[IndustryCode]]&amp;" - "&amp;Table1[[#This Row],[ShortIndustryTitle]]</f>
        <v xml:space="preserve">4413 - Automotive Parts, Accessories, And Tire Stores </v>
      </c>
      <c r="F2577" t="s">
        <v>751</v>
      </c>
      <c r="G2577">
        <v>2015</v>
      </c>
      <c r="H2577">
        <v>99.951253575880997</v>
      </c>
    </row>
    <row r="2578" spans="1:8" x14ac:dyDescent="0.3">
      <c r="A2578" t="s">
        <v>17</v>
      </c>
      <c r="B2578" s="12">
        <v>4413</v>
      </c>
      <c r="C2578" t="s">
        <v>221</v>
      </c>
      <c r="D2578" t="str">
        <f>_xlfn.XLOOKUP(Table1[[#This Row],[IndustryCode]],Metadata!$A$1:$A$64,Metadata!$F$1:$F$64,Table1[[#This Row],[IndustryTitle]])</f>
        <v xml:space="preserve">Automotive Parts, Accessories, And Tire Stores </v>
      </c>
      <c r="E2578" t="str">
        <f>Table1[[#This Row],[IndustryCode]]&amp;" - "&amp;Table1[[#This Row],[ShortIndustryTitle]]</f>
        <v xml:space="preserve">4413 - Automotive Parts, Accessories, And Tire Stores </v>
      </c>
      <c r="F2578" t="s">
        <v>751</v>
      </c>
      <c r="G2578">
        <v>2016</v>
      </c>
      <c r="H2578">
        <v>100.87397609350199</v>
      </c>
    </row>
    <row r="2579" spans="1:8" x14ac:dyDescent="0.3">
      <c r="A2579" t="s">
        <v>17</v>
      </c>
      <c r="B2579" s="12">
        <v>4413</v>
      </c>
      <c r="C2579" t="s">
        <v>221</v>
      </c>
      <c r="D2579" t="str">
        <f>_xlfn.XLOOKUP(Table1[[#This Row],[IndustryCode]],Metadata!$A$1:$A$64,Metadata!$F$1:$F$64,Table1[[#This Row],[IndustryTitle]])</f>
        <v xml:space="preserve">Automotive Parts, Accessories, And Tire Stores </v>
      </c>
      <c r="E2579" t="str">
        <f>Table1[[#This Row],[IndustryCode]]&amp;" - "&amp;Table1[[#This Row],[ShortIndustryTitle]]</f>
        <v xml:space="preserve">4413 - Automotive Parts, Accessories, And Tire Stores </v>
      </c>
      <c r="F2579" t="s">
        <v>751</v>
      </c>
      <c r="G2579">
        <v>2017</v>
      </c>
      <c r="H2579">
        <v>102.381413233732</v>
      </c>
    </row>
    <row r="2580" spans="1:8" x14ac:dyDescent="0.3">
      <c r="A2580" t="s">
        <v>17</v>
      </c>
      <c r="B2580" s="12">
        <v>4413</v>
      </c>
      <c r="C2580" t="s">
        <v>221</v>
      </c>
      <c r="D2580" t="str">
        <f>_xlfn.XLOOKUP(Table1[[#This Row],[IndustryCode]],Metadata!$A$1:$A$64,Metadata!$F$1:$F$64,Table1[[#This Row],[IndustryTitle]])</f>
        <v xml:space="preserve">Automotive Parts, Accessories, And Tire Stores </v>
      </c>
      <c r="E2580" t="str">
        <f>Table1[[#This Row],[IndustryCode]]&amp;" - "&amp;Table1[[#This Row],[ShortIndustryTitle]]</f>
        <v xml:space="preserve">4413 - Automotive Parts, Accessories, And Tire Stores </v>
      </c>
      <c r="F2580" t="s">
        <v>751</v>
      </c>
      <c r="G2580">
        <v>2018</v>
      </c>
      <c r="H2580">
        <v>101.60323558022399</v>
      </c>
    </row>
    <row r="2581" spans="1:8" x14ac:dyDescent="0.3">
      <c r="A2581" t="s">
        <v>17</v>
      </c>
      <c r="B2581" s="12">
        <v>4413</v>
      </c>
      <c r="C2581" t="s">
        <v>221</v>
      </c>
      <c r="D2581" t="str">
        <f>_xlfn.XLOOKUP(Table1[[#This Row],[IndustryCode]],Metadata!$A$1:$A$64,Metadata!$F$1:$F$64,Table1[[#This Row],[IndustryTitle]])</f>
        <v xml:space="preserve">Automotive Parts, Accessories, And Tire Stores </v>
      </c>
      <c r="E2581" t="str">
        <f>Table1[[#This Row],[IndustryCode]]&amp;" - "&amp;Table1[[#This Row],[ShortIndustryTitle]]</f>
        <v xml:space="preserve">4413 - Automotive Parts, Accessories, And Tire Stores </v>
      </c>
      <c r="F2581" t="s">
        <v>751</v>
      </c>
      <c r="G2581">
        <v>2019</v>
      </c>
      <c r="H2581">
        <v>102.962476770271</v>
      </c>
    </row>
    <row r="2582" spans="1:8" x14ac:dyDescent="0.3">
      <c r="A2582" t="s">
        <v>17</v>
      </c>
      <c r="B2582" s="12">
        <v>4421</v>
      </c>
      <c r="C2582" t="s">
        <v>222</v>
      </c>
      <c r="D2582" t="str">
        <f>_xlfn.XLOOKUP(Table1[[#This Row],[IndustryCode]],Metadata!$A$1:$A$64,Metadata!$F$1:$F$64,Table1[[#This Row],[IndustryTitle]])</f>
        <v xml:space="preserve">Furniture Stores </v>
      </c>
      <c r="E2582" t="str">
        <f>Table1[[#This Row],[IndustryCode]]&amp;" - "&amp;Table1[[#This Row],[ShortIndustryTitle]]</f>
        <v xml:space="preserve">4421 - Furniture Stores </v>
      </c>
      <c r="F2582" t="s">
        <v>751</v>
      </c>
      <c r="G2582">
        <v>2005</v>
      </c>
      <c r="H2582">
        <v>100</v>
      </c>
    </row>
    <row r="2583" spans="1:8" x14ac:dyDescent="0.3">
      <c r="A2583" t="s">
        <v>17</v>
      </c>
      <c r="B2583" s="12">
        <v>4421</v>
      </c>
      <c r="C2583" t="s">
        <v>222</v>
      </c>
      <c r="D2583" t="str">
        <f>_xlfn.XLOOKUP(Table1[[#This Row],[IndustryCode]],Metadata!$A$1:$A$64,Metadata!$F$1:$F$64,Table1[[#This Row],[IndustryTitle]])</f>
        <v xml:space="preserve">Furniture Stores </v>
      </c>
      <c r="E2583" t="str">
        <f>Table1[[#This Row],[IndustryCode]]&amp;" - "&amp;Table1[[#This Row],[ShortIndustryTitle]]</f>
        <v xml:space="preserve">4421 - Furniture Stores </v>
      </c>
      <c r="F2583" t="s">
        <v>751</v>
      </c>
      <c r="G2583">
        <v>2006</v>
      </c>
      <c r="H2583">
        <v>101.090529510796</v>
      </c>
    </row>
    <row r="2584" spans="1:8" x14ac:dyDescent="0.3">
      <c r="A2584" t="s">
        <v>17</v>
      </c>
      <c r="B2584" s="12">
        <v>4421</v>
      </c>
      <c r="C2584" t="s">
        <v>222</v>
      </c>
      <c r="D2584" t="str">
        <f>_xlfn.XLOOKUP(Table1[[#This Row],[IndustryCode]],Metadata!$A$1:$A$64,Metadata!$F$1:$F$64,Table1[[#This Row],[IndustryTitle]])</f>
        <v xml:space="preserve">Furniture Stores </v>
      </c>
      <c r="E2584" t="str">
        <f>Table1[[#This Row],[IndustryCode]]&amp;" - "&amp;Table1[[#This Row],[ShortIndustryTitle]]</f>
        <v xml:space="preserve">4421 - Furniture Stores </v>
      </c>
      <c r="F2584" t="s">
        <v>751</v>
      </c>
      <c r="G2584">
        <v>2007</v>
      </c>
      <c r="H2584">
        <v>101.519714670185</v>
      </c>
    </row>
    <row r="2585" spans="1:8" x14ac:dyDescent="0.3">
      <c r="A2585" t="s">
        <v>17</v>
      </c>
      <c r="B2585" s="12">
        <v>4421</v>
      </c>
      <c r="C2585" t="s">
        <v>222</v>
      </c>
      <c r="D2585" t="str">
        <f>_xlfn.XLOOKUP(Table1[[#This Row],[IndustryCode]],Metadata!$A$1:$A$64,Metadata!$F$1:$F$64,Table1[[#This Row],[IndustryTitle]])</f>
        <v xml:space="preserve">Furniture Stores </v>
      </c>
      <c r="E2585" t="str">
        <f>Table1[[#This Row],[IndustryCode]]&amp;" - "&amp;Table1[[#This Row],[ShortIndustryTitle]]</f>
        <v xml:space="preserve">4421 - Furniture Stores </v>
      </c>
      <c r="F2585" t="s">
        <v>751</v>
      </c>
      <c r="G2585">
        <v>2008</v>
      </c>
      <c r="H2585">
        <v>101.253871833373</v>
      </c>
    </row>
    <row r="2586" spans="1:8" x14ac:dyDescent="0.3">
      <c r="A2586" t="s">
        <v>17</v>
      </c>
      <c r="B2586" s="12">
        <v>4421</v>
      </c>
      <c r="C2586" t="s">
        <v>222</v>
      </c>
      <c r="D2586" t="str">
        <f>_xlfn.XLOOKUP(Table1[[#This Row],[IndustryCode]],Metadata!$A$1:$A$64,Metadata!$F$1:$F$64,Table1[[#This Row],[IndustryTitle]])</f>
        <v xml:space="preserve">Furniture Stores </v>
      </c>
      <c r="E2586" t="str">
        <f>Table1[[#This Row],[IndustryCode]]&amp;" - "&amp;Table1[[#This Row],[ShortIndustryTitle]]</f>
        <v xml:space="preserve">4421 - Furniture Stores </v>
      </c>
      <c r="F2586" t="s">
        <v>751</v>
      </c>
      <c r="G2586">
        <v>2009</v>
      </c>
      <c r="H2586">
        <v>103.281705197801</v>
      </c>
    </row>
    <row r="2587" spans="1:8" x14ac:dyDescent="0.3">
      <c r="A2587" t="s">
        <v>17</v>
      </c>
      <c r="B2587" s="12">
        <v>4421</v>
      </c>
      <c r="C2587" t="s">
        <v>222</v>
      </c>
      <c r="D2587" t="str">
        <f>_xlfn.XLOOKUP(Table1[[#This Row],[IndustryCode]],Metadata!$A$1:$A$64,Metadata!$F$1:$F$64,Table1[[#This Row],[IndustryTitle]])</f>
        <v xml:space="preserve">Furniture Stores </v>
      </c>
      <c r="E2587" t="str">
        <f>Table1[[#This Row],[IndustryCode]]&amp;" - "&amp;Table1[[#This Row],[ShortIndustryTitle]]</f>
        <v xml:space="preserve">4421 - Furniture Stores </v>
      </c>
      <c r="F2587" t="s">
        <v>751</v>
      </c>
      <c r="G2587">
        <v>2010</v>
      </c>
      <c r="H2587">
        <v>102.39978269159199</v>
      </c>
    </row>
    <row r="2588" spans="1:8" x14ac:dyDescent="0.3">
      <c r="A2588" t="s">
        <v>17</v>
      </c>
      <c r="B2588" s="12">
        <v>4421</v>
      </c>
      <c r="C2588" t="s">
        <v>222</v>
      </c>
      <c r="D2588" t="str">
        <f>_xlfn.XLOOKUP(Table1[[#This Row],[IndustryCode]],Metadata!$A$1:$A$64,Metadata!$F$1:$F$64,Table1[[#This Row],[IndustryTitle]])</f>
        <v xml:space="preserve">Furniture Stores </v>
      </c>
      <c r="E2588" t="str">
        <f>Table1[[#This Row],[IndustryCode]]&amp;" - "&amp;Table1[[#This Row],[ShortIndustryTitle]]</f>
        <v xml:space="preserve">4421 - Furniture Stores </v>
      </c>
      <c r="F2588" t="s">
        <v>751</v>
      </c>
      <c r="G2588">
        <v>2011</v>
      </c>
      <c r="H2588">
        <v>103.66467423626599</v>
      </c>
    </row>
    <row r="2589" spans="1:8" x14ac:dyDescent="0.3">
      <c r="A2589" t="s">
        <v>17</v>
      </c>
      <c r="B2589" s="12">
        <v>4421</v>
      </c>
      <c r="C2589" t="s">
        <v>222</v>
      </c>
      <c r="D2589" t="str">
        <f>_xlfn.XLOOKUP(Table1[[#This Row],[IndustryCode]],Metadata!$A$1:$A$64,Metadata!$F$1:$F$64,Table1[[#This Row],[IndustryTitle]])</f>
        <v xml:space="preserve">Furniture Stores </v>
      </c>
      <c r="E2589" t="str">
        <f>Table1[[#This Row],[IndustryCode]]&amp;" - "&amp;Table1[[#This Row],[ShortIndustryTitle]]</f>
        <v xml:space="preserve">4421 - Furniture Stores </v>
      </c>
      <c r="F2589" t="s">
        <v>751</v>
      </c>
      <c r="G2589">
        <v>2012</v>
      </c>
      <c r="H2589">
        <v>103.803150348092</v>
      </c>
    </row>
    <row r="2590" spans="1:8" x14ac:dyDescent="0.3">
      <c r="A2590" t="s">
        <v>17</v>
      </c>
      <c r="B2590" s="12">
        <v>4421</v>
      </c>
      <c r="C2590" t="s">
        <v>222</v>
      </c>
      <c r="D2590" t="str">
        <f>_xlfn.XLOOKUP(Table1[[#This Row],[IndustryCode]],Metadata!$A$1:$A$64,Metadata!$F$1:$F$64,Table1[[#This Row],[IndustryTitle]])</f>
        <v xml:space="preserve">Furniture Stores </v>
      </c>
      <c r="E2590" t="str">
        <f>Table1[[#This Row],[IndustryCode]]&amp;" - "&amp;Table1[[#This Row],[ShortIndustryTitle]]</f>
        <v xml:space="preserve">4421 - Furniture Stores </v>
      </c>
      <c r="F2590" t="s">
        <v>751</v>
      </c>
      <c r="G2590">
        <v>2013</v>
      </c>
      <c r="H2590">
        <v>102.348818791036</v>
      </c>
    </row>
    <row r="2591" spans="1:8" x14ac:dyDescent="0.3">
      <c r="A2591" t="s">
        <v>17</v>
      </c>
      <c r="B2591" s="12">
        <v>4421</v>
      </c>
      <c r="C2591" t="s">
        <v>222</v>
      </c>
      <c r="D2591" t="str">
        <f>_xlfn.XLOOKUP(Table1[[#This Row],[IndustryCode]],Metadata!$A$1:$A$64,Metadata!$F$1:$F$64,Table1[[#This Row],[IndustryTitle]])</f>
        <v xml:space="preserve">Furniture Stores </v>
      </c>
      <c r="E2591" t="str">
        <f>Table1[[#This Row],[IndustryCode]]&amp;" - "&amp;Table1[[#This Row],[ShortIndustryTitle]]</f>
        <v xml:space="preserve">4421 - Furniture Stores </v>
      </c>
      <c r="F2591" t="s">
        <v>751</v>
      </c>
      <c r="G2591">
        <v>2014</v>
      </c>
      <c r="H2591">
        <v>104.063471625449</v>
      </c>
    </row>
    <row r="2592" spans="1:8" x14ac:dyDescent="0.3">
      <c r="A2592" t="s">
        <v>17</v>
      </c>
      <c r="B2592" s="12">
        <v>4421</v>
      </c>
      <c r="C2592" t="s">
        <v>222</v>
      </c>
      <c r="D2592" t="str">
        <f>_xlfn.XLOOKUP(Table1[[#This Row],[IndustryCode]],Metadata!$A$1:$A$64,Metadata!$F$1:$F$64,Table1[[#This Row],[IndustryTitle]])</f>
        <v xml:space="preserve">Furniture Stores </v>
      </c>
      <c r="E2592" t="str">
        <f>Table1[[#This Row],[IndustryCode]]&amp;" - "&amp;Table1[[#This Row],[ShortIndustryTitle]]</f>
        <v xml:space="preserve">4421 - Furniture Stores </v>
      </c>
      <c r="F2592" t="s">
        <v>751</v>
      </c>
      <c r="G2592">
        <v>2015</v>
      </c>
      <c r="H2592">
        <v>104.197403640185</v>
      </c>
    </row>
    <row r="2593" spans="1:8" x14ac:dyDescent="0.3">
      <c r="A2593" t="s">
        <v>17</v>
      </c>
      <c r="B2593" s="12">
        <v>4421</v>
      </c>
      <c r="C2593" t="s">
        <v>222</v>
      </c>
      <c r="D2593" t="str">
        <f>_xlfn.XLOOKUP(Table1[[#This Row],[IndustryCode]],Metadata!$A$1:$A$64,Metadata!$F$1:$F$64,Table1[[#This Row],[IndustryTitle]])</f>
        <v xml:space="preserve">Furniture Stores </v>
      </c>
      <c r="E2593" t="str">
        <f>Table1[[#This Row],[IndustryCode]]&amp;" - "&amp;Table1[[#This Row],[ShortIndustryTitle]]</f>
        <v xml:space="preserve">4421 - Furniture Stores </v>
      </c>
      <c r="F2593" t="s">
        <v>751</v>
      </c>
      <c r="G2593">
        <v>2016</v>
      </c>
      <c r="H2593">
        <v>103.348986175069</v>
      </c>
    </row>
    <row r="2594" spans="1:8" x14ac:dyDescent="0.3">
      <c r="A2594" t="s">
        <v>17</v>
      </c>
      <c r="B2594" s="12">
        <v>4421</v>
      </c>
      <c r="C2594" t="s">
        <v>222</v>
      </c>
      <c r="D2594" t="str">
        <f>_xlfn.XLOOKUP(Table1[[#This Row],[IndustryCode]],Metadata!$A$1:$A$64,Metadata!$F$1:$F$64,Table1[[#This Row],[IndustryTitle]])</f>
        <v xml:space="preserve">Furniture Stores </v>
      </c>
      <c r="E2594" t="str">
        <f>Table1[[#This Row],[IndustryCode]]&amp;" - "&amp;Table1[[#This Row],[ShortIndustryTitle]]</f>
        <v xml:space="preserve">4421 - Furniture Stores </v>
      </c>
      <c r="F2594" t="s">
        <v>751</v>
      </c>
      <c r="G2594">
        <v>2017</v>
      </c>
      <c r="H2594">
        <v>103.80878083857399</v>
      </c>
    </row>
    <row r="2595" spans="1:8" x14ac:dyDescent="0.3">
      <c r="A2595" t="s">
        <v>17</v>
      </c>
      <c r="B2595" s="12">
        <v>4421</v>
      </c>
      <c r="C2595" t="s">
        <v>222</v>
      </c>
      <c r="D2595" t="str">
        <f>_xlfn.XLOOKUP(Table1[[#This Row],[IndustryCode]],Metadata!$A$1:$A$64,Metadata!$F$1:$F$64,Table1[[#This Row],[IndustryTitle]])</f>
        <v xml:space="preserve">Furniture Stores </v>
      </c>
      <c r="E2595" t="str">
        <f>Table1[[#This Row],[IndustryCode]]&amp;" - "&amp;Table1[[#This Row],[ShortIndustryTitle]]</f>
        <v xml:space="preserve">4421 - Furniture Stores </v>
      </c>
      <c r="F2595" t="s">
        <v>751</v>
      </c>
      <c r="G2595">
        <v>2018</v>
      </c>
      <c r="H2595">
        <v>103.43435311777201</v>
      </c>
    </row>
    <row r="2596" spans="1:8" x14ac:dyDescent="0.3">
      <c r="A2596" t="s">
        <v>17</v>
      </c>
      <c r="B2596" s="12">
        <v>4421</v>
      </c>
      <c r="C2596" t="s">
        <v>222</v>
      </c>
      <c r="D2596" t="str">
        <f>_xlfn.XLOOKUP(Table1[[#This Row],[IndustryCode]],Metadata!$A$1:$A$64,Metadata!$F$1:$F$64,Table1[[#This Row],[IndustryTitle]])</f>
        <v xml:space="preserve">Furniture Stores </v>
      </c>
      <c r="E2596" t="str">
        <f>Table1[[#This Row],[IndustryCode]]&amp;" - "&amp;Table1[[#This Row],[ShortIndustryTitle]]</f>
        <v xml:space="preserve">4421 - Furniture Stores </v>
      </c>
      <c r="F2596" t="s">
        <v>751</v>
      </c>
      <c r="G2596">
        <v>2019</v>
      </c>
      <c r="H2596">
        <v>103.413290991452</v>
      </c>
    </row>
    <row r="2597" spans="1:8" x14ac:dyDescent="0.3">
      <c r="A2597" t="s">
        <v>17</v>
      </c>
      <c r="B2597" s="12">
        <v>4422</v>
      </c>
      <c r="C2597" t="s">
        <v>223</v>
      </c>
      <c r="D2597" t="str">
        <f>_xlfn.XLOOKUP(Table1[[#This Row],[IndustryCode]],Metadata!$A$1:$A$64,Metadata!$F$1:$F$64,Table1[[#This Row],[IndustryTitle]])</f>
        <v xml:space="preserve">Home Furnishings Stores </v>
      </c>
      <c r="E2597" t="str">
        <f>Table1[[#This Row],[IndustryCode]]&amp;" - "&amp;Table1[[#This Row],[ShortIndustryTitle]]</f>
        <v xml:space="preserve">4422 - Home Furnishings Stores </v>
      </c>
      <c r="F2597" t="s">
        <v>751</v>
      </c>
      <c r="G2597">
        <v>2005</v>
      </c>
      <c r="H2597">
        <v>100</v>
      </c>
    </row>
    <row r="2598" spans="1:8" x14ac:dyDescent="0.3">
      <c r="A2598" t="s">
        <v>17</v>
      </c>
      <c r="B2598" s="12">
        <v>4422</v>
      </c>
      <c r="C2598" t="s">
        <v>223</v>
      </c>
      <c r="D2598" t="str">
        <f>_xlfn.XLOOKUP(Table1[[#This Row],[IndustryCode]],Metadata!$A$1:$A$64,Metadata!$F$1:$F$64,Table1[[#This Row],[IndustryTitle]])</f>
        <v xml:space="preserve">Home Furnishings Stores </v>
      </c>
      <c r="E2598" t="str">
        <f>Table1[[#This Row],[IndustryCode]]&amp;" - "&amp;Table1[[#This Row],[ShortIndustryTitle]]</f>
        <v xml:space="preserve">4422 - Home Furnishings Stores </v>
      </c>
      <c r="F2598" t="s">
        <v>751</v>
      </c>
      <c r="G2598">
        <v>2006</v>
      </c>
      <c r="H2598">
        <v>101.090529510796</v>
      </c>
    </row>
    <row r="2599" spans="1:8" x14ac:dyDescent="0.3">
      <c r="A2599" t="s">
        <v>17</v>
      </c>
      <c r="B2599" s="12">
        <v>4422</v>
      </c>
      <c r="C2599" t="s">
        <v>223</v>
      </c>
      <c r="D2599" t="str">
        <f>_xlfn.XLOOKUP(Table1[[#This Row],[IndustryCode]],Metadata!$A$1:$A$64,Metadata!$F$1:$F$64,Table1[[#This Row],[IndustryTitle]])</f>
        <v xml:space="preserve">Home Furnishings Stores </v>
      </c>
      <c r="E2599" t="str">
        <f>Table1[[#This Row],[IndustryCode]]&amp;" - "&amp;Table1[[#This Row],[ShortIndustryTitle]]</f>
        <v xml:space="preserve">4422 - Home Furnishings Stores </v>
      </c>
      <c r="F2599" t="s">
        <v>751</v>
      </c>
      <c r="G2599">
        <v>2007</v>
      </c>
      <c r="H2599">
        <v>101.519714670185</v>
      </c>
    </row>
    <row r="2600" spans="1:8" x14ac:dyDescent="0.3">
      <c r="A2600" t="s">
        <v>17</v>
      </c>
      <c r="B2600" s="12">
        <v>4422</v>
      </c>
      <c r="C2600" t="s">
        <v>223</v>
      </c>
      <c r="D2600" t="str">
        <f>_xlfn.XLOOKUP(Table1[[#This Row],[IndustryCode]],Metadata!$A$1:$A$64,Metadata!$F$1:$F$64,Table1[[#This Row],[IndustryTitle]])</f>
        <v xml:space="preserve">Home Furnishings Stores </v>
      </c>
      <c r="E2600" t="str">
        <f>Table1[[#This Row],[IndustryCode]]&amp;" - "&amp;Table1[[#This Row],[ShortIndustryTitle]]</f>
        <v xml:space="preserve">4422 - Home Furnishings Stores </v>
      </c>
      <c r="F2600" t="s">
        <v>751</v>
      </c>
      <c r="G2600">
        <v>2008</v>
      </c>
      <c r="H2600">
        <v>101.253871833373</v>
      </c>
    </row>
    <row r="2601" spans="1:8" x14ac:dyDescent="0.3">
      <c r="A2601" t="s">
        <v>17</v>
      </c>
      <c r="B2601" s="12">
        <v>4422</v>
      </c>
      <c r="C2601" t="s">
        <v>223</v>
      </c>
      <c r="D2601" t="str">
        <f>_xlfn.XLOOKUP(Table1[[#This Row],[IndustryCode]],Metadata!$A$1:$A$64,Metadata!$F$1:$F$64,Table1[[#This Row],[IndustryTitle]])</f>
        <v xml:space="preserve">Home Furnishings Stores </v>
      </c>
      <c r="E2601" t="str">
        <f>Table1[[#This Row],[IndustryCode]]&amp;" - "&amp;Table1[[#This Row],[ShortIndustryTitle]]</f>
        <v xml:space="preserve">4422 - Home Furnishings Stores </v>
      </c>
      <c r="F2601" t="s">
        <v>751</v>
      </c>
      <c r="G2601">
        <v>2009</v>
      </c>
      <c r="H2601">
        <v>103.281705197801</v>
      </c>
    </row>
    <row r="2602" spans="1:8" x14ac:dyDescent="0.3">
      <c r="A2602" t="s">
        <v>17</v>
      </c>
      <c r="B2602" s="12">
        <v>4422</v>
      </c>
      <c r="C2602" t="s">
        <v>223</v>
      </c>
      <c r="D2602" t="str">
        <f>_xlfn.XLOOKUP(Table1[[#This Row],[IndustryCode]],Metadata!$A$1:$A$64,Metadata!$F$1:$F$64,Table1[[#This Row],[IndustryTitle]])</f>
        <v xml:space="preserve">Home Furnishings Stores </v>
      </c>
      <c r="E2602" t="str">
        <f>Table1[[#This Row],[IndustryCode]]&amp;" - "&amp;Table1[[#This Row],[ShortIndustryTitle]]</f>
        <v xml:space="preserve">4422 - Home Furnishings Stores </v>
      </c>
      <c r="F2602" t="s">
        <v>751</v>
      </c>
      <c r="G2602">
        <v>2010</v>
      </c>
      <c r="H2602">
        <v>102.39978269159199</v>
      </c>
    </row>
    <row r="2603" spans="1:8" x14ac:dyDescent="0.3">
      <c r="A2603" t="s">
        <v>17</v>
      </c>
      <c r="B2603" s="12">
        <v>4422</v>
      </c>
      <c r="C2603" t="s">
        <v>223</v>
      </c>
      <c r="D2603" t="str">
        <f>_xlfn.XLOOKUP(Table1[[#This Row],[IndustryCode]],Metadata!$A$1:$A$64,Metadata!$F$1:$F$64,Table1[[#This Row],[IndustryTitle]])</f>
        <v xml:space="preserve">Home Furnishings Stores </v>
      </c>
      <c r="E2603" t="str">
        <f>Table1[[#This Row],[IndustryCode]]&amp;" - "&amp;Table1[[#This Row],[ShortIndustryTitle]]</f>
        <v xml:space="preserve">4422 - Home Furnishings Stores </v>
      </c>
      <c r="F2603" t="s">
        <v>751</v>
      </c>
      <c r="G2603">
        <v>2011</v>
      </c>
      <c r="H2603">
        <v>103.66467423626599</v>
      </c>
    </row>
    <row r="2604" spans="1:8" x14ac:dyDescent="0.3">
      <c r="A2604" t="s">
        <v>17</v>
      </c>
      <c r="B2604" s="12">
        <v>4422</v>
      </c>
      <c r="C2604" t="s">
        <v>223</v>
      </c>
      <c r="D2604" t="str">
        <f>_xlfn.XLOOKUP(Table1[[#This Row],[IndustryCode]],Metadata!$A$1:$A$64,Metadata!$F$1:$F$64,Table1[[#This Row],[IndustryTitle]])</f>
        <v xml:space="preserve">Home Furnishings Stores </v>
      </c>
      <c r="E2604" t="str">
        <f>Table1[[#This Row],[IndustryCode]]&amp;" - "&amp;Table1[[#This Row],[ShortIndustryTitle]]</f>
        <v xml:space="preserve">4422 - Home Furnishings Stores </v>
      </c>
      <c r="F2604" t="s">
        <v>751</v>
      </c>
      <c r="G2604">
        <v>2012</v>
      </c>
      <c r="H2604">
        <v>103.803150348092</v>
      </c>
    </row>
    <row r="2605" spans="1:8" x14ac:dyDescent="0.3">
      <c r="A2605" t="s">
        <v>17</v>
      </c>
      <c r="B2605" s="12">
        <v>4422</v>
      </c>
      <c r="C2605" t="s">
        <v>223</v>
      </c>
      <c r="D2605" t="str">
        <f>_xlfn.XLOOKUP(Table1[[#This Row],[IndustryCode]],Metadata!$A$1:$A$64,Metadata!$F$1:$F$64,Table1[[#This Row],[IndustryTitle]])</f>
        <v xml:space="preserve">Home Furnishings Stores </v>
      </c>
      <c r="E2605" t="str">
        <f>Table1[[#This Row],[IndustryCode]]&amp;" - "&amp;Table1[[#This Row],[ShortIndustryTitle]]</f>
        <v xml:space="preserve">4422 - Home Furnishings Stores </v>
      </c>
      <c r="F2605" t="s">
        <v>751</v>
      </c>
      <c r="G2605">
        <v>2013</v>
      </c>
      <c r="H2605">
        <v>102.348818791036</v>
      </c>
    </row>
    <row r="2606" spans="1:8" x14ac:dyDescent="0.3">
      <c r="A2606" t="s">
        <v>17</v>
      </c>
      <c r="B2606" s="12">
        <v>4422</v>
      </c>
      <c r="C2606" t="s">
        <v>223</v>
      </c>
      <c r="D2606" t="str">
        <f>_xlfn.XLOOKUP(Table1[[#This Row],[IndustryCode]],Metadata!$A$1:$A$64,Metadata!$F$1:$F$64,Table1[[#This Row],[IndustryTitle]])</f>
        <v xml:space="preserve">Home Furnishings Stores </v>
      </c>
      <c r="E2606" t="str">
        <f>Table1[[#This Row],[IndustryCode]]&amp;" - "&amp;Table1[[#This Row],[ShortIndustryTitle]]</f>
        <v xml:space="preserve">4422 - Home Furnishings Stores </v>
      </c>
      <c r="F2606" t="s">
        <v>751</v>
      </c>
      <c r="G2606">
        <v>2014</v>
      </c>
      <c r="H2606">
        <v>104.063471625449</v>
      </c>
    </row>
    <row r="2607" spans="1:8" x14ac:dyDescent="0.3">
      <c r="A2607" t="s">
        <v>17</v>
      </c>
      <c r="B2607" s="12">
        <v>4422</v>
      </c>
      <c r="C2607" t="s">
        <v>223</v>
      </c>
      <c r="D2607" t="str">
        <f>_xlfn.XLOOKUP(Table1[[#This Row],[IndustryCode]],Metadata!$A$1:$A$64,Metadata!$F$1:$F$64,Table1[[#This Row],[IndustryTitle]])</f>
        <v xml:space="preserve">Home Furnishings Stores </v>
      </c>
      <c r="E2607" t="str">
        <f>Table1[[#This Row],[IndustryCode]]&amp;" - "&amp;Table1[[#This Row],[ShortIndustryTitle]]</f>
        <v xml:space="preserve">4422 - Home Furnishings Stores </v>
      </c>
      <c r="F2607" t="s">
        <v>751</v>
      </c>
      <c r="G2607">
        <v>2015</v>
      </c>
      <c r="H2607">
        <v>104.197403640185</v>
      </c>
    </row>
    <row r="2608" spans="1:8" x14ac:dyDescent="0.3">
      <c r="A2608" t="s">
        <v>17</v>
      </c>
      <c r="B2608" s="12">
        <v>4422</v>
      </c>
      <c r="C2608" t="s">
        <v>223</v>
      </c>
      <c r="D2608" t="str">
        <f>_xlfn.XLOOKUP(Table1[[#This Row],[IndustryCode]],Metadata!$A$1:$A$64,Metadata!$F$1:$F$64,Table1[[#This Row],[IndustryTitle]])</f>
        <v xml:space="preserve">Home Furnishings Stores </v>
      </c>
      <c r="E2608" t="str">
        <f>Table1[[#This Row],[IndustryCode]]&amp;" - "&amp;Table1[[#This Row],[ShortIndustryTitle]]</f>
        <v xml:space="preserve">4422 - Home Furnishings Stores </v>
      </c>
      <c r="F2608" t="s">
        <v>751</v>
      </c>
      <c r="G2608">
        <v>2016</v>
      </c>
      <c r="H2608">
        <v>103.348986175069</v>
      </c>
    </row>
    <row r="2609" spans="1:8" x14ac:dyDescent="0.3">
      <c r="A2609" t="s">
        <v>17</v>
      </c>
      <c r="B2609" s="12">
        <v>4422</v>
      </c>
      <c r="C2609" t="s">
        <v>223</v>
      </c>
      <c r="D2609" t="str">
        <f>_xlfn.XLOOKUP(Table1[[#This Row],[IndustryCode]],Metadata!$A$1:$A$64,Metadata!$F$1:$F$64,Table1[[#This Row],[IndustryTitle]])</f>
        <v xml:space="preserve">Home Furnishings Stores </v>
      </c>
      <c r="E2609" t="str">
        <f>Table1[[#This Row],[IndustryCode]]&amp;" - "&amp;Table1[[#This Row],[ShortIndustryTitle]]</f>
        <v xml:space="preserve">4422 - Home Furnishings Stores </v>
      </c>
      <c r="F2609" t="s">
        <v>751</v>
      </c>
      <c r="G2609">
        <v>2017</v>
      </c>
      <c r="H2609">
        <v>103.80878083857399</v>
      </c>
    </row>
    <row r="2610" spans="1:8" x14ac:dyDescent="0.3">
      <c r="A2610" t="s">
        <v>17</v>
      </c>
      <c r="B2610" s="12">
        <v>4422</v>
      </c>
      <c r="C2610" t="s">
        <v>223</v>
      </c>
      <c r="D2610" t="str">
        <f>_xlfn.XLOOKUP(Table1[[#This Row],[IndustryCode]],Metadata!$A$1:$A$64,Metadata!$F$1:$F$64,Table1[[#This Row],[IndustryTitle]])</f>
        <v xml:space="preserve">Home Furnishings Stores </v>
      </c>
      <c r="E2610" t="str">
        <f>Table1[[#This Row],[IndustryCode]]&amp;" - "&amp;Table1[[#This Row],[ShortIndustryTitle]]</f>
        <v xml:space="preserve">4422 - Home Furnishings Stores </v>
      </c>
      <c r="F2610" t="s">
        <v>751</v>
      </c>
      <c r="G2610">
        <v>2018</v>
      </c>
      <c r="H2610">
        <v>103.43435311777201</v>
      </c>
    </row>
    <row r="2611" spans="1:8" x14ac:dyDescent="0.3">
      <c r="A2611" t="s">
        <v>17</v>
      </c>
      <c r="B2611" s="12">
        <v>4422</v>
      </c>
      <c r="C2611" t="s">
        <v>223</v>
      </c>
      <c r="D2611" t="str">
        <f>_xlfn.XLOOKUP(Table1[[#This Row],[IndustryCode]],Metadata!$A$1:$A$64,Metadata!$F$1:$F$64,Table1[[#This Row],[IndustryTitle]])</f>
        <v xml:space="preserve">Home Furnishings Stores </v>
      </c>
      <c r="E2611" t="str">
        <f>Table1[[#This Row],[IndustryCode]]&amp;" - "&amp;Table1[[#This Row],[ShortIndustryTitle]]</f>
        <v xml:space="preserve">4422 - Home Furnishings Stores </v>
      </c>
      <c r="F2611" t="s">
        <v>751</v>
      </c>
      <c r="G2611">
        <v>2019</v>
      </c>
      <c r="H2611">
        <v>103.413290991452</v>
      </c>
    </row>
    <row r="2612" spans="1:8" x14ac:dyDescent="0.3">
      <c r="A2612" t="s">
        <v>17</v>
      </c>
      <c r="B2612" s="12">
        <v>4431</v>
      </c>
      <c r="C2612" t="s">
        <v>224</v>
      </c>
      <c r="D2612" t="str">
        <f>_xlfn.XLOOKUP(Table1[[#This Row],[IndustryCode]],Metadata!$A$1:$A$64,Metadata!$F$1:$F$64,Table1[[#This Row],[IndustryTitle]])</f>
        <v xml:space="preserve">Electronics And Appliance Stores </v>
      </c>
      <c r="E2612" t="str">
        <f>Table1[[#This Row],[IndustryCode]]&amp;" - "&amp;Table1[[#This Row],[ShortIndustryTitle]]</f>
        <v xml:space="preserve">4431 - Electronics And Appliance Stores </v>
      </c>
      <c r="F2612" t="s">
        <v>751</v>
      </c>
      <c r="G2612">
        <v>2005</v>
      </c>
      <c r="H2612">
        <v>100</v>
      </c>
    </row>
    <row r="2613" spans="1:8" x14ac:dyDescent="0.3">
      <c r="A2613" t="s">
        <v>17</v>
      </c>
      <c r="B2613" s="12">
        <v>4431</v>
      </c>
      <c r="C2613" t="s">
        <v>224</v>
      </c>
      <c r="D2613" t="str">
        <f>_xlfn.XLOOKUP(Table1[[#This Row],[IndustryCode]],Metadata!$A$1:$A$64,Metadata!$F$1:$F$64,Table1[[#This Row],[IndustryTitle]])</f>
        <v xml:space="preserve">Electronics And Appliance Stores </v>
      </c>
      <c r="E2613" t="str">
        <f>Table1[[#This Row],[IndustryCode]]&amp;" - "&amp;Table1[[#This Row],[ShortIndustryTitle]]</f>
        <v xml:space="preserve">4431 - Electronics And Appliance Stores </v>
      </c>
      <c r="F2613" t="s">
        <v>751</v>
      </c>
      <c r="G2613">
        <v>2006</v>
      </c>
      <c r="H2613">
        <v>95.909506517382795</v>
      </c>
    </row>
    <row r="2614" spans="1:8" x14ac:dyDescent="0.3">
      <c r="A2614" t="s">
        <v>17</v>
      </c>
      <c r="B2614" s="12">
        <v>4431</v>
      </c>
      <c r="C2614" t="s">
        <v>224</v>
      </c>
      <c r="D2614" t="str">
        <f>_xlfn.XLOOKUP(Table1[[#This Row],[IndustryCode]],Metadata!$A$1:$A$64,Metadata!$F$1:$F$64,Table1[[#This Row],[IndustryTitle]])</f>
        <v xml:space="preserve">Electronics And Appliance Stores </v>
      </c>
      <c r="E2614" t="str">
        <f>Table1[[#This Row],[IndustryCode]]&amp;" - "&amp;Table1[[#This Row],[ShortIndustryTitle]]</f>
        <v xml:space="preserve">4431 - Electronics And Appliance Stores </v>
      </c>
      <c r="F2614" t="s">
        <v>751</v>
      </c>
      <c r="G2614">
        <v>2007</v>
      </c>
      <c r="H2614">
        <v>95.411161294353406</v>
      </c>
    </row>
    <row r="2615" spans="1:8" x14ac:dyDescent="0.3">
      <c r="A2615" t="s">
        <v>17</v>
      </c>
      <c r="B2615" s="12">
        <v>4431</v>
      </c>
      <c r="C2615" t="s">
        <v>224</v>
      </c>
      <c r="D2615" t="str">
        <f>_xlfn.XLOOKUP(Table1[[#This Row],[IndustryCode]],Metadata!$A$1:$A$64,Metadata!$F$1:$F$64,Table1[[#This Row],[IndustryTitle]])</f>
        <v xml:space="preserve">Electronics And Appliance Stores </v>
      </c>
      <c r="E2615" t="str">
        <f>Table1[[#This Row],[IndustryCode]]&amp;" - "&amp;Table1[[#This Row],[ShortIndustryTitle]]</f>
        <v xml:space="preserve">4431 - Electronics And Appliance Stores </v>
      </c>
      <c r="F2615" t="s">
        <v>751</v>
      </c>
      <c r="G2615">
        <v>2008</v>
      </c>
      <c r="H2615">
        <v>96.001516912914198</v>
      </c>
    </row>
    <row r="2616" spans="1:8" x14ac:dyDescent="0.3">
      <c r="A2616" t="s">
        <v>17</v>
      </c>
      <c r="B2616" s="12">
        <v>4431</v>
      </c>
      <c r="C2616" t="s">
        <v>224</v>
      </c>
      <c r="D2616" t="str">
        <f>_xlfn.XLOOKUP(Table1[[#This Row],[IndustryCode]],Metadata!$A$1:$A$64,Metadata!$F$1:$F$64,Table1[[#This Row],[IndustryTitle]])</f>
        <v xml:space="preserve">Electronics And Appliance Stores </v>
      </c>
      <c r="E2616" t="str">
        <f>Table1[[#This Row],[IndustryCode]]&amp;" - "&amp;Table1[[#This Row],[ShortIndustryTitle]]</f>
        <v xml:space="preserve">4431 - Electronics And Appliance Stores </v>
      </c>
      <c r="F2616" t="s">
        <v>751</v>
      </c>
      <c r="G2616">
        <v>2009</v>
      </c>
      <c r="H2616">
        <v>96.473607159259302</v>
      </c>
    </row>
    <row r="2617" spans="1:8" x14ac:dyDescent="0.3">
      <c r="A2617" t="s">
        <v>17</v>
      </c>
      <c r="B2617" s="12">
        <v>4431</v>
      </c>
      <c r="C2617" t="s">
        <v>224</v>
      </c>
      <c r="D2617" t="str">
        <f>_xlfn.XLOOKUP(Table1[[#This Row],[IndustryCode]],Metadata!$A$1:$A$64,Metadata!$F$1:$F$64,Table1[[#This Row],[IndustryTitle]])</f>
        <v xml:space="preserve">Electronics And Appliance Stores </v>
      </c>
      <c r="E2617" t="str">
        <f>Table1[[#This Row],[IndustryCode]]&amp;" - "&amp;Table1[[#This Row],[ShortIndustryTitle]]</f>
        <v xml:space="preserve">4431 - Electronics And Appliance Stores </v>
      </c>
      <c r="F2617" t="s">
        <v>751</v>
      </c>
      <c r="G2617">
        <v>2010</v>
      </c>
      <c r="H2617">
        <v>99.185163168643399</v>
      </c>
    </row>
    <row r="2618" spans="1:8" x14ac:dyDescent="0.3">
      <c r="A2618" t="s">
        <v>17</v>
      </c>
      <c r="B2618" s="12">
        <v>4431</v>
      </c>
      <c r="C2618" t="s">
        <v>224</v>
      </c>
      <c r="D2618" t="str">
        <f>_xlfn.XLOOKUP(Table1[[#This Row],[IndustryCode]],Metadata!$A$1:$A$64,Metadata!$F$1:$F$64,Table1[[#This Row],[IndustryTitle]])</f>
        <v xml:space="preserve">Electronics And Appliance Stores </v>
      </c>
      <c r="E2618" t="str">
        <f>Table1[[#This Row],[IndustryCode]]&amp;" - "&amp;Table1[[#This Row],[ShortIndustryTitle]]</f>
        <v xml:space="preserve">4431 - Electronics And Appliance Stores </v>
      </c>
      <c r="F2618" t="s">
        <v>751</v>
      </c>
      <c r="G2618">
        <v>2011</v>
      </c>
      <c r="H2618">
        <v>100.11501043012601</v>
      </c>
    </row>
    <row r="2619" spans="1:8" x14ac:dyDescent="0.3">
      <c r="A2619" t="s">
        <v>17</v>
      </c>
      <c r="B2619" s="12">
        <v>4431</v>
      </c>
      <c r="C2619" t="s">
        <v>224</v>
      </c>
      <c r="D2619" t="str">
        <f>_xlfn.XLOOKUP(Table1[[#This Row],[IndustryCode]],Metadata!$A$1:$A$64,Metadata!$F$1:$F$64,Table1[[#This Row],[IndustryTitle]])</f>
        <v xml:space="preserve">Electronics And Appliance Stores </v>
      </c>
      <c r="E2619" t="str">
        <f>Table1[[#This Row],[IndustryCode]]&amp;" - "&amp;Table1[[#This Row],[ShortIndustryTitle]]</f>
        <v xml:space="preserve">4431 - Electronics And Appliance Stores </v>
      </c>
      <c r="F2619" t="s">
        <v>751</v>
      </c>
      <c r="G2619">
        <v>2012</v>
      </c>
      <c r="H2619">
        <v>99.583975990223706</v>
      </c>
    </row>
    <row r="2620" spans="1:8" x14ac:dyDescent="0.3">
      <c r="A2620" t="s">
        <v>17</v>
      </c>
      <c r="B2620" s="12">
        <v>4431</v>
      </c>
      <c r="C2620" t="s">
        <v>224</v>
      </c>
      <c r="D2620" t="str">
        <f>_xlfn.XLOOKUP(Table1[[#This Row],[IndustryCode]],Metadata!$A$1:$A$64,Metadata!$F$1:$F$64,Table1[[#This Row],[IndustryTitle]])</f>
        <v xml:space="preserve">Electronics And Appliance Stores </v>
      </c>
      <c r="E2620" t="str">
        <f>Table1[[#This Row],[IndustryCode]]&amp;" - "&amp;Table1[[#This Row],[ShortIndustryTitle]]</f>
        <v xml:space="preserve">4431 - Electronics And Appliance Stores </v>
      </c>
      <c r="F2620" t="s">
        <v>751</v>
      </c>
      <c r="G2620">
        <v>2013</v>
      </c>
      <c r="H2620">
        <v>101.749400370026</v>
      </c>
    </row>
    <row r="2621" spans="1:8" x14ac:dyDescent="0.3">
      <c r="A2621" t="s">
        <v>17</v>
      </c>
      <c r="B2621" s="12">
        <v>4431</v>
      </c>
      <c r="C2621" t="s">
        <v>224</v>
      </c>
      <c r="D2621" t="str">
        <f>_xlfn.XLOOKUP(Table1[[#This Row],[IndustryCode]],Metadata!$A$1:$A$64,Metadata!$F$1:$F$64,Table1[[#This Row],[IndustryTitle]])</f>
        <v xml:space="preserve">Electronics And Appliance Stores </v>
      </c>
      <c r="E2621" t="str">
        <f>Table1[[#This Row],[IndustryCode]]&amp;" - "&amp;Table1[[#This Row],[ShortIndustryTitle]]</f>
        <v xml:space="preserve">4431 - Electronics And Appliance Stores </v>
      </c>
      <c r="F2621" t="s">
        <v>751</v>
      </c>
      <c r="G2621">
        <v>2014</v>
      </c>
      <c r="H2621">
        <v>100.47525725578301</v>
      </c>
    </row>
    <row r="2622" spans="1:8" x14ac:dyDescent="0.3">
      <c r="A2622" t="s">
        <v>17</v>
      </c>
      <c r="B2622" s="12">
        <v>4431</v>
      </c>
      <c r="C2622" t="s">
        <v>224</v>
      </c>
      <c r="D2622" t="str">
        <f>_xlfn.XLOOKUP(Table1[[#This Row],[IndustryCode]],Metadata!$A$1:$A$64,Metadata!$F$1:$F$64,Table1[[#This Row],[IndustryTitle]])</f>
        <v xml:space="preserve">Electronics And Appliance Stores </v>
      </c>
      <c r="E2622" t="str">
        <f>Table1[[#This Row],[IndustryCode]]&amp;" - "&amp;Table1[[#This Row],[ShortIndustryTitle]]</f>
        <v xml:space="preserve">4431 - Electronics And Appliance Stores </v>
      </c>
      <c r="F2622" t="s">
        <v>751</v>
      </c>
      <c r="G2622">
        <v>2015</v>
      </c>
      <c r="H2622">
        <v>98.077803157971204</v>
      </c>
    </row>
    <row r="2623" spans="1:8" x14ac:dyDescent="0.3">
      <c r="A2623" t="s">
        <v>17</v>
      </c>
      <c r="B2623" s="12">
        <v>4431</v>
      </c>
      <c r="C2623" t="s">
        <v>224</v>
      </c>
      <c r="D2623" t="str">
        <f>_xlfn.XLOOKUP(Table1[[#This Row],[IndustryCode]],Metadata!$A$1:$A$64,Metadata!$F$1:$F$64,Table1[[#This Row],[IndustryTitle]])</f>
        <v xml:space="preserve">Electronics And Appliance Stores </v>
      </c>
      <c r="E2623" t="str">
        <f>Table1[[#This Row],[IndustryCode]]&amp;" - "&amp;Table1[[#This Row],[ShortIndustryTitle]]</f>
        <v xml:space="preserve">4431 - Electronics And Appliance Stores </v>
      </c>
      <c r="F2623" t="s">
        <v>751</v>
      </c>
      <c r="G2623">
        <v>2016</v>
      </c>
      <c r="H2623">
        <v>98.701098815566098</v>
      </c>
    </row>
    <row r="2624" spans="1:8" x14ac:dyDescent="0.3">
      <c r="A2624" t="s">
        <v>17</v>
      </c>
      <c r="B2624" s="12">
        <v>4431</v>
      </c>
      <c r="C2624" t="s">
        <v>224</v>
      </c>
      <c r="D2624" t="str">
        <f>_xlfn.XLOOKUP(Table1[[#This Row],[IndustryCode]],Metadata!$A$1:$A$64,Metadata!$F$1:$F$64,Table1[[#This Row],[IndustryTitle]])</f>
        <v xml:space="preserve">Electronics And Appliance Stores </v>
      </c>
      <c r="E2624" t="str">
        <f>Table1[[#This Row],[IndustryCode]]&amp;" - "&amp;Table1[[#This Row],[ShortIndustryTitle]]</f>
        <v xml:space="preserve">4431 - Electronics And Appliance Stores </v>
      </c>
      <c r="F2624" t="s">
        <v>751</v>
      </c>
      <c r="G2624">
        <v>2017</v>
      </c>
      <c r="H2624">
        <v>99.549646396222201</v>
      </c>
    </row>
    <row r="2625" spans="1:8" x14ac:dyDescent="0.3">
      <c r="A2625" t="s">
        <v>17</v>
      </c>
      <c r="B2625" s="12">
        <v>4431</v>
      </c>
      <c r="C2625" t="s">
        <v>224</v>
      </c>
      <c r="D2625" t="str">
        <f>_xlfn.XLOOKUP(Table1[[#This Row],[IndustryCode]],Metadata!$A$1:$A$64,Metadata!$F$1:$F$64,Table1[[#This Row],[IndustryTitle]])</f>
        <v xml:space="preserve">Electronics And Appliance Stores </v>
      </c>
      <c r="E2625" t="str">
        <f>Table1[[#This Row],[IndustryCode]]&amp;" - "&amp;Table1[[#This Row],[ShortIndustryTitle]]</f>
        <v xml:space="preserve">4431 - Electronics And Appliance Stores </v>
      </c>
      <c r="F2625" t="s">
        <v>751</v>
      </c>
      <c r="G2625">
        <v>2018</v>
      </c>
      <c r="H2625">
        <v>99.830937877305004</v>
      </c>
    </row>
    <row r="2626" spans="1:8" x14ac:dyDescent="0.3">
      <c r="A2626" t="s">
        <v>17</v>
      </c>
      <c r="B2626" s="12">
        <v>4431</v>
      </c>
      <c r="C2626" t="s">
        <v>224</v>
      </c>
      <c r="D2626" t="str">
        <f>_xlfn.XLOOKUP(Table1[[#This Row],[IndustryCode]],Metadata!$A$1:$A$64,Metadata!$F$1:$F$64,Table1[[#This Row],[IndustryTitle]])</f>
        <v xml:space="preserve">Electronics And Appliance Stores </v>
      </c>
      <c r="E2626" t="str">
        <f>Table1[[#This Row],[IndustryCode]]&amp;" - "&amp;Table1[[#This Row],[ShortIndustryTitle]]</f>
        <v xml:space="preserve">4431 - Electronics And Appliance Stores </v>
      </c>
      <c r="F2626" t="s">
        <v>751</v>
      </c>
      <c r="G2626">
        <v>2019</v>
      </c>
      <c r="H2626">
        <v>97.707400678776295</v>
      </c>
    </row>
    <row r="2627" spans="1:8" x14ac:dyDescent="0.3">
      <c r="A2627" t="s">
        <v>17</v>
      </c>
      <c r="B2627" s="12">
        <v>4441</v>
      </c>
      <c r="C2627" t="s">
        <v>225</v>
      </c>
      <c r="D2627" t="str">
        <f>_xlfn.XLOOKUP(Table1[[#This Row],[IndustryCode]],Metadata!$A$1:$A$64,Metadata!$F$1:$F$64,Table1[[#This Row],[IndustryTitle]])</f>
        <v xml:space="preserve">Building Material And Supplies Dealers </v>
      </c>
      <c r="E2627" t="str">
        <f>Table1[[#This Row],[IndustryCode]]&amp;" - "&amp;Table1[[#This Row],[ShortIndustryTitle]]</f>
        <v xml:space="preserve">4441 - Building Material And Supplies Dealers </v>
      </c>
      <c r="F2627" t="s">
        <v>751</v>
      </c>
      <c r="G2627">
        <v>2005</v>
      </c>
      <c r="H2627">
        <v>100</v>
      </c>
    </row>
    <row r="2628" spans="1:8" x14ac:dyDescent="0.3">
      <c r="A2628" t="s">
        <v>17</v>
      </c>
      <c r="B2628" s="12">
        <v>4441</v>
      </c>
      <c r="C2628" t="s">
        <v>225</v>
      </c>
      <c r="D2628" t="str">
        <f>_xlfn.XLOOKUP(Table1[[#This Row],[IndustryCode]],Metadata!$A$1:$A$64,Metadata!$F$1:$F$64,Table1[[#This Row],[IndustryTitle]])</f>
        <v xml:space="preserve">Building Material And Supplies Dealers </v>
      </c>
      <c r="E2628" t="str">
        <f>Table1[[#This Row],[IndustryCode]]&amp;" - "&amp;Table1[[#This Row],[ShortIndustryTitle]]</f>
        <v xml:space="preserve">4441 - Building Material And Supplies Dealers </v>
      </c>
      <c r="F2628" t="s">
        <v>751</v>
      </c>
      <c r="G2628">
        <v>2006</v>
      </c>
      <c r="H2628">
        <v>99.291360263992402</v>
      </c>
    </row>
    <row r="2629" spans="1:8" x14ac:dyDescent="0.3">
      <c r="A2629" t="s">
        <v>17</v>
      </c>
      <c r="B2629" s="12">
        <v>4441</v>
      </c>
      <c r="C2629" t="s">
        <v>225</v>
      </c>
      <c r="D2629" t="str">
        <f>_xlfn.XLOOKUP(Table1[[#This Row],[IndustryCode]],Metadata!$A$1:$A$64,Metadata!$F$1:$F$64,Table1[[#This Row],[IndustryTitle]])</f>
        <v xml:space="preserve">Building Material And Supplies Dealers </v>
      </c>
      <c r="E2629" t="str">
        <f>Table1[[#This Row],[IndustryCode]]&amp;" - "&amp;Table1[[#This Row],[ShortIndustryTitle]]</f>
        <v xml:space="preserve">4441 - Building Material And Supplies Dealers </v>
      </c>
      <c r="F2629" t="s">
        <v>751</v>
      </c>
      <c r="G2629">
        <v>2007</v>
      </c>
      <c r="H2629">
        <v>100.019892941618</v>
      </c>
    </row>
    <row r="2630" spans="1:8" x14ac:dyDescent="0.3">
      <c r="A2630" t="s">
        <v>17</v>
      </c>
      <c r="B2630" s="12">
        <v>4441</v>
      </c>
      <c r="C2630" t="s">
        <v>225</v>
      </c>
      <c r="D2630" t="str">
        <f>_xlfn.XLOOKUP(Table1[[#This Row],[IndustryCode]],Metadata!$A$1:$A$64,Metadata!$F$1:$F$64,Table1[[#This Row],[IndustryTitle]])</f>
        <v xml:space="preserve">Building Material And Supplies Dealers </v>
      </c>
      <c r="E2630" t="str">
        <f>Table1[[#This Row],[IndustryCode]]&amp;" - "&amp;Table1[[#This Row],[ShortIndustryTitle]]</f>
        <v xml:space="preserve">4441 - Building Material And Supplies Dealers </v>
      </c>
      <c r="F2630" t="s">
        <v>751</v>
      </c>
      <c r="G2630">
        <v>2008</v>
      </c>
      <c r="H2630">
        <v>100.027478545321</v>
      </c>
    </row>
    <row r="2631" spans="1:8" x14ac:dyDescent="0.3">
      <c r="A2631" t="s">
        <v>17</v>
      </c>
      <c r="B2631" s="12">
        <v>4441</v>
      </c>
      <c r="C2631" t="s">
        <v>225</v>
      </c>
      <c r="D2631" t="str">
        <f>_xlfn.XLOOKUP(Table1[[#This Row],[IndustryCode]],Metadata!$A$1:$A$64,Metadata!$F$1:$F$64,Table1[[#This Row],[IndustryTitle]])</f>
        <v xml:space="preserve">Building Material And Supplies Dealers </v>
      </c>
      <c r="E2631" t="str">
        <f>Table1[[#This Row],[IndustryCode]]&amp;" - "&amp;Table1[[#This Row],[ShortIndustryTitle]]</f>
        <v xml:space="preserve">4441 - Building Material And Supplies Dealers </v>
      </c>
      <c r="F2631" t="s">
        <v>751</v>
      </c>
      <c r="G2631">
        <v>2009</v>
      </c>
      <c r="H2631">
        <v>100.321437573949</v>
      </c>
    </row>
    <row r="2632" spans="1:8" x14ac:dyDescent="0.3">
      <c r="A2632" t="s">
        <v>17</v>
      </c>
      <c r="B2632" s="12">
        <v>4441</v>
      </c>
      <c r="C2632" t="s">
        <v>225</v>
      </c>
      <c r="D2632" t="str">
        <f>_xlfn.XLOOKUP(Table1[[#This Row],[IndustryCode]],Metadata!$A$1:$A$64,Metadata!$F$1:$F$64,Table1[[#This Row],[IndustryTitle]])</f>
        <v xml:space="preserve">Building Material And Supplies Dealers </v>
      </c>
      <c r="E2632" t="str">
        <f>Table1[[#This Row],[IndustryCode]]&amp;" - "&amp;Table1[[#This Row],[ShortIndustryTitle]]</f>
        <v xml:space="preserve">4441 - Building Material And Supplies Dealers </v>
      </c>
      <c r="F2632" t="s">
        <v>751</v>
      </c>
      <c r="G2632">
        <v>2010</v>
      </c>
      <c r="H2632">
        <v>100.562182698904</v>
      </c>
    </row>
    <row r="2633" spans="1:8" x14ac:dyDescent="0.3">
      <c r="A2633" t="s">
        <v>17</v>
      </c>
      <c r="B2633" s="12">
        <v>4441</v>
      </c>
      <c r="C2633" t="s">
        <v>225</v>
      </c>
      <c r="D2633" t="str">
        <f>_xlfn.XLOOKUP(Table1[[#This Row],[IndustryCode]],Metadata!$A$1:$A$64,Metadata!$F$1:$F$64,Table1[[#This Row],[IndustryTitle]])</f>
        <v xml:space="preserve">Building Material And Supplies Dealers </v>
      </c>
      <c r="E2633" t="str">
        <f>Table1[[#This Row],[IndustryCode]]&amp;" - "&amp;Table1[[#This Row],[ShortIndustryTitle]]</f>
        <v xml:space="preserve">4441 - Building Material And Supplies Dealers </v>
      </c>
      <c r="F2633" t="s">
        <v>751</v>
      </c>
      <c r="G2633">
        <v>2011</v>
      </c>
      <c r="H2633">
        <v>101.460614257635</v>
      </c>
    </row>
    <row r="2634" spans="1:8" x14ac:dyDescent="0.3">
      <c r="A2634" t="s">
        <v>17</v>
      </c>
      <c r="B2634" s="12">
        <v>4441</v>
      </c>
      <c r="C2634" t="s">
        <v>225</v>
      </c>
      <c r="D2634" t="str">
        <f>_xlfn.XLOOKUP(Table1[[#This Row],[IndustryCode]],Metadata!$A$1:$A$64,Metadata!$F$1:$F$64,Table1[[#This Row],[IndustryTitle]])</f>
        <v xml:space="preserve">Building Material And Supplies Dealers </v>
      </c>
      <c r="E2634" t="str">
        <f>Table1[[#This Row],[IndustryCode]]&amp;" - "&amp;Table1[[#This Row],[ShortIndustryTitle]]</f>
        <v xml:space="preserve">4441 - Building Material And Supplies Dealers </v>
      </c>
      <c r="F2634" t="s">
        <v>751</v>
      </c>
      <c r="G2634">
        <v>2012</v>
      </c>
      <c r="H2634">
        <v>101.457795760069</v>
      </c>
    </row>
    <row r="2635" spans="1:8" x14ac:dyDescent="0.3">
      <c r="A2635" t="s">
        <v>17</v>
      </c>
      <c r="B2635" s="12">
        <v>4441</v>
      </c>
      <c r="C2635" t="s">
        <v>225</v>
      </c>
      <c r="D2635" t="str">
        <f>_xlfn.XLOOKUP(Table1[[#This Row],[IndustryCode]],Metadata!$A$1:$A$64,Metadata!$F$1:$F$64,Table1[[#This Row],[IndustryTitle]])</f>
        <v xml:space="preserve">Building Material And Supplies Dealers </v>
      </c>
      <c r="E2635" t="str">
        <f>Table1[[#This Row],[IndustryCode]]&amp;" - "&amp;Table1[[#This Row],[ShortIndustryTitle]]</f>
        <v xml:space="preserve">4441 - Building Material And Supplies Dealers </v>
      </c>
      <c r="F2635" t="s">
        <v>751</v>
      </c>
      <c r="G2635">
        <v>2013</v>
      </c>
      <c r="H2635">
        <v>101.12419231080899</v>
      </c>
    </row>
    <row r="2636" spans="1:8" x14ac:dyDescent="0.3">
      <c r="A2636" t="s">
        <v>17</v>
      </c>
      <c r="B2636" s="12">
        <v>4441</v>
      </c>
      <c r="C2636" t="s">
        <v>225</v>
      </c>
      <c r="D2636" t="str">
        <f>_xlfn.XLOOKUP(Table1[[#This Row],[IndustryCode]],Metadata!$A$1:$A$64,Metadata!$F$1:$F$64,Table1[[#This Row],[IndustryTitle]])</f>
        <v xml:space="preserve">Building Material And Supplies Dealers </v>
      </c>
      <c r="E2636" t="str">
        <f>Table1[[#This Row],[IndustryCode]]&amp;" - "&amp;Table1[[#This Row],[ShortIndustryTitle]]</f>
        <v xml:space="preserve">4441 - Building Material And Supplies Dealers </v>
      </c>
      <c r="F2636" t="s">
        <v>751</v>
      </c>
      <c r="G2636">
        <v>2014</v>
      </c>
      <c r="H2636">
        <v>101.83898142411</v>
      </c>
    </row>
    <row r="2637" spans="1:8" x14ac:dyDescent="0.3">
      <c r="A2637" t="s">
        <v>17</v>
      </c>
      <c r="B2637" s="12">
        <v>4441</v>
      </c>
      <c r="C2637" t="s">
        <v>225</v>
      </c>
      <c r="D2637" t="str">
        <f>_xlfn.XLOOKUP(Table1[[#This Row],[IndustryCode]],Metadata!$A$1:$A$64,Metadata!$F$1:$F$64,Table1[[#This Row],[IndustryTitle]])</f>
        <v xml:space="preserve">Building Material And Supplies Dealers </v>
      </c>
      <c r="E2637" t="str">
        <f>Table1[[#This Row],[IndustryCode]]&amp;" - "&amp;Table1[[#This Row],[ShortIndustryTitle]]</f>
        <v xml:space="preserve">4441 - Building Material And Supplies Dealers </v>
      </c>
      <c r="F2637" t="s">
        <v>751</v>
      </c>
      <c r="G2637">
        <v>2015</v>
      </c>
      <c r="H2637">
        <v>101.440437964685</v>
      </c>
    </row>
    <row r="2638" spans="1:8" x14ac:dyDescent="0.3">
      <c r="A2638" t="s">
        <v>17</v>
      </c>
      <c r="B2638" s="12">
        <v>4441</v>
      </c>
      <c r="C2638" t="s">
        <v>225</v>
      </c>
      <c r="D2638" t="str">
        <f>_xlfn.XLOOKUP(Table1[[#This Row],[IndustryCode]],Metadata!$A$1:$A$64,Metadata!$F$1:$F$64,Table1[[#This Row],[IndustryTitle]])</f>
        <v xml:space="preserve">Building Material And Supplies Dealers </v>
      </c>
      <c r="E2638" t="str">
        <f>Table1[[#This Row],[IndustryCode]]&amp;" - "&amp;Table1[[#This Row],[ShortIndustryTitle]]</f>
        <v xml:space="preserve">4441 - Building Material And Supplies Dealers </v>
      </c>
      <c r="F2638" t="s">
        <v>751</v>
      </c>
      <c r="G2638">
        <v>2016</v>
      </c>
      <c r="H2638">
        <v>102.197402495227</v>
      </c>
    </row>
    <row r="2639" spans="1:8" x14ac:dyDescent="0.3">
      <c r="A2639" t="s">
        <v>17</v>
      </c>
      <c r="B2639" s="12">
        <v>4441</v>
      </c>
      <c r="C2639" t="s">
        <v>225</v>
      </c>
      <c r="D2639" t="str">
        <f>_xlfn.XLOOKUP(Table1[[#This Row],[IndustryCode]],Metadata!$A$1:$A$64,Metadata!$F$1:$F$64,Table1[[#This Row],[IndustryTitle]])</f>
        <v xml:space="preserve">Building Material And Supplies Dealers </v>
      </c>
      <c r="E2639" t="str">
        <f>Table1[[#This Row],[IndustryCode]]&amp;" - "&amp;Table1[[#This Row],[ShortIndustryTitle]]</f>
        <v xml:space="preserve">4441 - Building Material And Supplies Dealers </v>
      </c>
      <c r="F2639" t="s">
        <v>751</v>
      </c>
      <c r="G2639">
        <v>2017</v>
      </c>
      <c r="H2639">
        <v>102.114918321852</v>
      </c>
    </row>
    <row r="2640" spans="1:8" x14ac:dyDescent="0.3">
      <c r="A2640" t="s">
        <v>17</v>
      </c>
      <c r="B2640" s="12">
        <v>4441</v>
      </c>
      <c r="C2640" t="s">
        <v>225</v>
      </c>
      <c r="D2640" t="str">
        <f>_xlfn.XLOOKUP(Table1[[#This Row],[IndustryCode]],Metadata!$A$1:$A$64,Metadata!$F$1:$F$64,Table1[[#This Row],[IndustryTitle]])</f>
        <v xml:space="preserve">Building Material And Supplies Dealers </v>
      </c>
      <c r="E2640" t="str">
        <f>Table1[[#This Row],[IndustryCode]]&amp;" - "&amp;Table1[[#This Row],[ShortIndustryTitle]]</f>
        <v xml:space="preserve">4441 - Building Material And Supplies Dealers </v>
      </c>
      <c r="F2640" t="s">
        <v>751</v>
      </c>
      <c r="G2640">
        <v>2018</v>
      </c>
      <c r="H2640">
        <v>101.567769415916</v>
      </c>
    </row>
    <row r="2641" spans="1:8" x14ac:dyDescent="0.3">
      <c r="A2641" t="s">
        <v>17</v>
      </c>
      <c r="B2641" s="12">
        <v>4441</v>
      </c>
      <c r="C2641" t="s">
        <v>225</v>
      </c>
      <c r="D2641" t="str">
        <f>_xlfn.XLOOKUP(Table1[[#This Row],[IndustryCode]],Metadata!$A$1:$A$64,Metadata!$F$1:$F$64,Table1[[#This Row],[IndustryTitle]])</f>
        <v xml:space="preserve">Building Material And Supplies Dealers </v>
      </c>
      <c r="E2641" t="str">
        <f>Table1[[#This Row],[IndustryCode]]&amp;" - "&amp;Table1[[#This Row],[ShortIndustryTitle]]</f>
        <v xml:space="preserve">4441 - Building Material And Supplies Dealers </v>
      </c>
      <c r="F2641" t="s">
        <v>751</v>
      </c>
      <c r="G2641">
        <v>2019</v>
      </c>
      <c r="H2641">
        <v>101.52286997860701</v>
      </c>
    </row>
    <row r="2642" spans="1:8" x14ac:dyDescent="0.3">
      <c r="A2642" t="s">
        <v>17</v>
      </c>
      <c r="B2642" s="12">
        <v>4442</v>
      </c>
      <c r="C2642" t="s">
        <v>226</v>
      </c>
      <c r="D2642" t="str">
        <f>_xlfn.XLOOKUP(Table1[[#This Row],[IndustryCode]],Metadata!$A$1:$A$64,Metadata!$F$1:$F$64,Table1[[#This Row],[IndustryTitle]])</f>
        <v xml:space="preserve">Lawn And Garden Equipment And Supplies Stores </v>
      </c>
      <c r="E2642" t="str">
        <f>Table1[[#This Row],[IndustryCode]]&amp;" - "&amp;Table1[[#This Row],[ShortIndustryTitle]]</f>
        <v xml:space="preserve">4442 - Lawn And Garden Equipment And Supplies Stores </v>
      </c>
      <c r="F2642" t="s">
        <v>751</v>
      </c>
      <c r="G2642">
        <v>2005</v>
      </c>
      <c r="H2642">
        <v>100</v>
      </c>
    </row>
    <row r="2643" spans="1:8" x14ac:dyDescent="0.3">
      <c r="A2643" t="s">
        <v>17</v>
      </c>
      <c r="B2643" s="12">
        <v>4442</v>
      </c>
      <c r="C2643" t="s">
        <v>226</v>
      </c>
      <c r="D2643" t="str">
        <f>_xlfn.XLOOKUP(Table1[[#This Row],[IndustryCode]],Metadata!$A$1:$A$64,Metadata!$F$1:$F$64,Table1[[#This Row],[IndustryTitle]])</f>
        <v xml:space="preserve">Lawn And Garden Equipment And Supplies Stores </v>
      </c>
      <c r="E2643" t="str">
        <f>Table1[[#This Row],[IndustryCode]]&amp;" - "&amp;Table1[[#This Row],[ShortIndustryTitle]]</f>
        <v xml:space="preserve">4442 - Lawn And Garden Equipment And Supplies Stores </v>
      </c>
      <c r="F2643" t="s">
        <v>751</v>
      </c>
      <c r="G2643">
        <v>2006</v>
      </c>
      <c r="H2643">
        <v>100.48763584498499</v>
      </c>
    </row>
    <row r="2644" spans="1:8" x14ac:dyDescent="0.3">
      <c r="A2644" t="s">
        <v>17</v>
      </c>
      <c r="B2644" s="12">
        <v>4442</v>
      </c>
      <c r="C2644" t="s">
        <v>226</v>
      </c>
      <c r="D2644" t="str">
        <f>_xlfn.XLOOKUP(Table1[[#This Row],[IndustryCode]],Metadata!$A$1:$A$64,Metadata!$F$1:$F$64,Table1[[#This Row],[IndustryTitle]])</f>
        <v xml:space="preserve">Lawn And Garden Equipment And Supplies Stores </v>
      </c>
      <c r="E2644" t="str">
        <f>Table1[[#This Row],[IndustryCode]]&amp;" - "&amp;Table1[[#This Row],[ShortIndustryTitle]]</f>
        <v xml:space="preserve">4442 - Lawn And Garden Equipment And Supplies Stores </v>
      </c>
      <c r="F2644" t="s">
        <v>751</v>
      </c>
      <c r="G2644">
        <v>2007</v>
      </c>
      <c r="H2644">
        <v>100.558874116052</v>
      </c>
    </row>
    <row r="2645" spans="1:8" x14ac:dyDescent="0.3">
      <c r="A2645" t="s">
        <v>17</v>
      </c>
      <c r="B2645" s="12">
        <v>4442</v>
      </c>
      <c r="C2645" t="s">
        <v>226</v>
      </c>
      <c r="D2645" t="str">
        <f>_xlfn.XLOOKUP(Table1[[#This Row],[IndustryCode]],Metadata!$A$1:$A$64,Metadata!$F$1:$F$64,Table1[[#This Row],[IndustryTitle]])</f>
        <v xml:space="preserve">Lawn And Garden Equipment And Supplies Stores </v>
      </c>
      <c r="E2645" t="str">
        <f>Table1[[#This Row],[IndustryCode]]&amp;" - "&amp;Table1[[#This Row],[ShortIndustryTitle]]</f>
        <v xml:space="preserve">4442 - Lawn And Garden Equipment And Supplies Stores </v>
      </c>
      <c r="F2645" t="s">
        <v>751</v>
      </c>
      <c r="G2645">
        <v>2008</v>
      </c>
      <c r="H2645">
        <v>100.23377709548799</v>
      </c>
    </row>
    <row r="2646" spans="1:8" x14ac:dyDescent="0.3">
      <c r="A2646" t="s">
        <v>17</v>
      </c>
      <c r="B2646" s="12">
        <v>4442</v>
      </c>
      <c r="C2646" t="s">
        <v>226</v>
      </c>
      <c r="D2646" t="str">
        <f>_xlfn.XLOOKUP(Table1[[#This Row],[IndustryCode]],Metadata!$A$1:$A$64,Metadata!$F$1:$F$64,Table1[[#This Row],[IndustryTitle]])</f>
        <v xml:space="preserve">Lawn And Garden Equipment And Supplies Stores </v>
      </c>
      <c r="E2646" t="str">
        <f>Table1[[#This Row],[IndustryCode]]&amp;" - "&amp;Table1[[#This Row],[ShortIndustryTitle]]</f>
        <v xml:space="preserve">4442 - Lawn And Garden Equipment And Supplies Stores </v>
      </c>
      <c r="F2646" t="s">
        <v>751</v>
      </c>
      <c r="G2646">
        <v>2009</v>
      </c>
      <c r="H2646">
        <v>102.215517857565</v>
      </c>
    </row>
    <row r="2647" spans="1:8" x14ac:dyDescent="0.3">
      <c r="A2647" t="s">
        <v>17</v>
      </c>
      <c r="B2647" s="12">
        <v>4442</v>
      </c>
      <c r="C2647" t="s">
        <v>226</v>
      </c>
      <c r="D2647" t="str">
        <f>_xlfn.XLOOKUP(Table1[[#This Row],[IndustryCode]],Metadata!$A$1:$A$64,Metadata!$F$1:$F$64,Table1[[#This Row],[IndustryTitle]])</f>
        <v xml:space="preserve">Lawn And Garden Equipment And Supplies Stores </v>
      </c>
      <c r="E2647" t="str">
        <f>Table1[[#This Row],[IndustryCode]]&amp;" - "&amp;Table1[[#This Row],[ShortIndustryTitle]]</f>
        <v xml:space="preserve">4442 - Lawn And Garden Equipment And Supplies Stores </v>
      </c>
      <c r="F2647" t="s">
        <v>751</v>
      </c>
      <c r="G2647">
        <v>2010</v>
      </c>
      <c r="H2647">
        <v>102.18462679332001</v>
      </c>
    </row>
    <row r="2648" spans="1:8" x14ac:dyDescent="0.3">
      <c r="A2648" t="s">
        <v>17</v>
      </c>
      <c r="B2648" s="12">
        <v>4442</v>
      </c>
      <c r="C2648" t="s">
        <v>226</v>
      </c>
      <c r="D2648" t="str">
        <f>_xlfn.XLOOKUP(Table1[[#This Row],[IndustryCode]],Metadata!$A$1:$A$64,Metadata!$F$1:$F$64,Table1[[#This Row],[IndustryTitle]])</f>
        <v xml:space="preserve">Lawn And Garden Equipment And Supplies Stores </v>
      </c>
      <c r="E2648" t="str">
        <f>Table1[[#This Row],[IndustryCode]]&amp;" - "&amp;Table1[[#This Row],[ShortIndustryTitle]]</f>
        <v xml:space="preserve">4442 - Lawn And Garden Equipment And Supplies Stores </v>
      </c>
      <c r="F2648" t="s">
        <v>751</v>
      </c>
      <c r="G2648">
        <v>2011</v>
      </c>
      <c r="H2648">
        <v>101.69699544461299</v>
      </c>
    </row>
    <row r="2649" spans="1:8" x14ac:dyDescent="0.3">
      <c r="A2649" t="s">
        <v>17</v>
      </c>
      <c r="B2649" s="12">
        <v>4442</v>
      </c>
      <c r="C2649" t="s">
        <v>226</v>
      </c>
      <c r="D2649" t="str">
        <f>_xlfn.XLOOKUP(Table1[[#This Row],[IndustryCode]],Metadata!$A$1:$A$64,Metadata!$F$1:$F$64,Table1[[#This Row],[IndustryTitle]])</f>
        <v xml:space="preserve">Lawn And Garden Equipment And Supplies Stores </v>
      </c>
      <c r="E2649" t="str">
        <f>Table1[[#This Row],[IndustryCode]]&amp;" - "&amp;Table1[[#This Row],[ShortIndustryTitle]]</f>
        <v xml:space="preserve">4442 - Lawn And Garden Equipment And Supplies Stores </v>
      </c>
      <c r="F2649" t="s">
        <v>751</v>
      </c>
      <c r="G2649">
        <v>2012</v>
      </c>
      <c r="H2649">
        <v>101.95642740771299</v>
      </c>
    </row>
    <row r="2650" spans="1:8" x14ac:dyDescent="0.3">
      <c r="A2650" t="s">
        <v>17</v>
      </c>
      <c r="B2650" s="12">
        <v>4442</v>
      </c>
      <c r="C2650" t="s">
        <v>226</v>
      </c>
      <c r="D2650" t="str">
        <f>_xlfn.XLOOKUP(Table1[[#This Row],[IndustryCode]],Metadata!$A$1:$A$64,Metadata!$F$1:$F$64,Table1[[#This Row],[IndustryTitle]])</f>
        <v xml:space="preserve">Lawn And Garden Equipment And Supplies Stores </v>
      </c>
      <c r="E2650" t="str">
        <f>Table1[[#This Row],[IndustryCode]]&amp;" - "&amp;Table1[[#This Row],[ShortIndustryTitle]]</f>
        <v xml:space="preserve">4442 - Lawn And Garden Equipment And Supplies Stores </v>
      </c>
      <c r="F2650" t="s">
        <v>751</v>
      </c>
      <c r="G2650">
        <v>2013</v>
      </c>
      <c r="H2650">
        <v>100.85270663656399</v>
      </c>
    </row>
    <row r="2651" spans="1:8" x14ac:dyDescent="0.3">
      <c r="A2651" t="s">
        <v>17</v>
      </c>
      <c r="B2651" s="12">
        <v>4442</v>
      </c>
      <c r="C2651" t="s">
        <v>226</v>
      </c>
      <c r="D2651" t="str">
        <f>_xlfn.XLOOKUP(Table1[[#This Row],[IndustryCode]],Metadata!$A$1:$A$64,Metadata!$F$1:$F$64,Table1[[#This Row],[IndustryTitle]])</f>
        <v xml:space="preserve">Lawn And Garden Equipment And Supplies Stores </v>
      </c>
      <c r="E2651" t="str">
        <f>Table1[[#This Row],[IndustryCode]]&amp;" - "&amp;Table1[[#This Row],[ShortIndustryTitle]]</f>
        <v xml:space="preserve">4442 - Lawn And Garden Equipment And Supplies Stores </v>
      </c>
      <c r="F2651" t="s">
        <v>751</v>
      </c>
      <c r="G2651">
        <v>2014</v>
      </c>
      <c r="H2651">
        <v>99.3905988988041</v>
      </c>
    </row>
    <row r="2652" spans="1:8" x14ac:dyDescent="0.3">
      <c r="A2652" t="s">
        <v>17</v>
      </c>
      <c r="B2652" s="12">
        <v>4442</v>
      </c>
      <c r="C2652" t="s">
        <v>226</v>
      </c>
      <c r="D2652" t="str">
        <f>_xlfn.XLOOKUP(Table1[[#This Row],[IndustryCode]],Metadata!$A$1:$A$64,Metadata!$F$1:$F$64,Table1[[#This Row],[IndustryTitle]])</f>
        <v xml:space="preserve">Lawn And Garden Equipment And Supplies Stores </v>
      </c>
      <c r="E2652" t="str">
        <f>Table1[[#This Row],[IndustryCode]]&amp;" - "&amp;Table1[[#This Row],[ShortIndustryTitle]]</f>
        <v xml:space="preserve">4442 - Lawn And Garden Equipment And Supplies Stores </v>
      </c>
      <c r="F2652" t="s">
        <v>751</v>
      </c>
      <c r="G2652">
        <v>2015</v>
      </c>
      <c r="H2652">
        <v>101.374844424432</v>
      </c>
    </row>
    <row r="2653" spans="1:8" x14ac:dyDescent="0.3">
      <c r="A2653" t="s">
        <v>17</v>
      </c>
      <c r="B2653" s="12">
        <v>4442</v>
      </c>
      <c r="C2653" t="s">
        <v>226</v>
      </c>
      <c r="D2653" t="str">
        <f>_xlfn.XLOOKUP(Table1[[#This Row],[IndustryCode]],Metadata!$A$1:$A$64,Metadata!$F$1:$F$64,Table1[[#This Row],[IndustryTitle]])</f>
        <v xml:space="preserve">Lawn And Garden Equipment And Supplies Stores </v>
      </c>
      <c r="E2653" t="str">
        <f>Table1[[#This Row],[IndustryCode]]&amp;" - "&amp;Table1[[#This Row],[ShortIndustryTitle]]</f>
        <v xml:space="preserve">4442 - Lawn And Garden Equipment And Supplies Stores </v>
      </c>
      <c r="F2653" t="s">
        <v>751</v>
      </c>
      <c r="G2653">
        <v>2016</v>
      </c>
      <c r="H2653">
        <v>101.961663481999</v>
      </c>
    </row>
    <row r="2654" spans="1:8" x14ac:dyDescent="0.3">
      <c r="A2654" t="s">
        <v>17</v>
      </c>
      <c r="B2654" s="12">
        <v>4442</v>
      </c>
      <c r="C2654" t="s">
        <v>226</v>
      </c>
      <c r="D2654" t="str">
        <f>_xlfn.XLOOKUP(Table1[[#This Row],[IndustryCode]],Metadata!$A$1:$A$64,Metadata!$F$1:$F$64,Table1[[#This Row],[IndustryTitle]])</f>
        <v xml:space="preserve">Lawn And Garden Equipment And Supplies Stores </v>
      </c>
      <c r="E2654" t="str">
        <f>Table1[[#This Row],[IndustryCode]]&amp;" - "&amp;Table1[[#This Row],[ShortIndustryTitle]]</f>
        <v xml:space="preserve">4442 - Lawn And Garden Equipment And Supplies Stores </v>
      </c>
      <c r="F2654" t="s">
        <v>751</v>
      </c>
      <c r="G2654">
        <v>2017</v>
      </c>
      <c r="H2654">
        <v>99.929447110624196</v>
      </c>
    </row>
    <row r="2655" spans="1:8" x14ac:dyDescent="0.3">
      <c r="A2655" t="s">
        <v>17</v>
      </c>
      <c r="B2655" s="12">
        <v>4442</v>
      </c>
      <c r="C2655" t="s">
        <v>226</v>
      </c>
      <c r="D2655" t="str">
        <f>_xlfn.XLOOKUP(Table1[[#This Row],[IndustryCode]],Metadata!$A$1:$A$64,Metadata!$F$1:$F$64,Table1[[#This Row],[IndustryTitle]])</f>
        <v xml:space="preserve">Lawn And Garden Equipment And Supplies Stores </v>
      </c>
      <c r="E2655" t="str">
        <f>Table1[[#This Row],[IndustryCode]]&amp;" - "&amp;Table1[[#This Row],[ShortIndustryTitle]]</f>
        <v xml:space="preserve">4442 - Lawn And Garden Equipment And Supplies Stores </v>
      </c>
      <c r="F2655" t="s">
        <v>751</v>
      </c>
      <c r="G2655">
        <v>2018</v>
      </c>
      <c r="H2655">
        <v>100.177535014177</v>
      </c>
    </row>
    <row r="2656" spans="1:8" x14ac:dyDescent="0.3">
      <c r="A2656" t="s">
        <v>17</v>
      </c>
      <c r="B2656" s="12">
        <v>4442</v>
      </c>
      <c r="C2656" t="s">
        <v>226</v>
      </c>
      <c r="D2656" t="str">
        <f>_xlfn.XLOOKUP(Table1[[#This Row],[IndustryCode]],Metadata!$A$1:$A$64,Metadata!$F$1:$F$64,Table1[[#This Row],[IndustryTitle]])</f>
        <v xml:space="preserve">Lawn And Garden Equipment And Supplies Stores </v>
      </c>
      <c r="E2656" t="str">
        <f>Table1[[#This Row],[IndustryCode]]&amp;" - "&amp;Table1[[#This Row],[ShortIndustryTitle]]</f>
        <v xml:space="preserve">4442 - Lawn And Garden Equipment And Supplies Stores </v>
      </c>
      <c r="F2656" t="s">
        <v>751</v>
      </c>
      <c r="G2656">
        <v>2019</v>
      </c>
      <c r="H2656">
        <v>98.084438013042003</v>
      </c>
    </row>
    <row r="2657" spans="1:8" x14ac:dyDescent="0.3">
      <c r="A2657" t="s">
        <v>17</v>
      </c>
      <c r="B2657" s="12">
        <v>4451</v>
      </c>
      <c r="C2657" t="s">
        <v>227</v>
      </c>
      <c r="D2657" t="str">
        <f>_xlfn.XLOOKUP(Table1[[#This Row],[IndustryCode]],Metadata!$A$1:$A$64,Metadata!$F$1:$F$64,Table1[[#This Row],[IndustryTitle]])</f>
        <v xml:space="preserve">Grocery Stores </v>
      </c>
      <c r="E2657" t="str">
        <f>Table1[[#This Row],[IndustryCode]]&amp;" - "&amp;Table1[[#This Row],[ShortIndustryTitle]]</f>
        <v xml:space="preserve">4451 - Grocery Stores </v>
      </c>
      <c r="F2657" t="s">
        <v>751</v>
      </c>
      <c r="G2657">
        <v>2005</v>
      </c>
      <c r="H2657">
        <v>100</v>
      </c>
    </row>
    <row r="2658" spans="1:8" x14ac:dyDescent="0.3">
      <c r="A2658" t="s">
        <v>17</v>
      </c>
      <c r="B2658" s="12">
        <v>4451</v>
      </c>
      <c r="C2658" t="s">
        <v>227</v>
      </c>
      <c r="D2658" t="str">
        <f>_xlfn.XLOOKUP(Table1[[#This Row],[IndustryCode]],Metadata!$A$1:$A$64,Metadata!$F$1:$F$64,Table1[[#This Row],[IndustryTitle]])</f>
        <v xml:space="preserve">Grocery Stores </v>
      </c>
      <c r="E2658" t="str">
        <f>Table1[[#This Row],[IndustryCode]]&amp;" - "&amp;Table1[[#This Row],[ShortIndustryTitle]]</f>
        <v xml:space="preserve">4451 - Grocery Stores </v>
      </c>
      <c r="F2658" t="s">
        <v>751</v>
      </c>
      <c r="G2658">
        <v>2006</v>
      </c>
      <c r="H2658">
        <v>100.40126979683799</v>
      </c>
    </row>
    <row r="2659" spans="1:8" x14ac:dyDescent="0.3">
      <c r="A2659" t="s">
        <v>17</v>
      </c>
      <c r="B2659" s="12">
        <v>4451</v>
      </c>
      <c r="C2659" t="s">
        <v>227</v>
      </c>
      <c r="D2659" t="str">
        <f>_xlfn.XLOOKUP(Table1[[#This Row],[IndustryCode]],Metadata!$A$1:$A$64,Metadata!$F$1:$F$64,Table1[[#This Row],[IndustryTitle]])</f>
        <v xml:space="preserve">Grocery Stores </v>
      </c>
      <c r="E2659" t="str">
        <f>Table1[[#This Row],[IndustryCode]]&amp;" - "&amp;Table1[[#This Row],[ShortIndustryTitle]]</f>
        <v xml:space="preserve">4451 - Grocery Stores </v>
      </c>
      <c r="F2659" t="s">
        <v>751</v>
      </c>
      <c r="G2659">
        <v>2007</v>
      </c>
      <c r="H2659">
        <v>99.819768924926393</v>
      </c>
    </row>
    <row r="2660" spans="1:8" x14ac:dyDescent="0.3">
      <c r="A2660" t="s">
        <v>17</v>
      </c>
      <c r="B2660" s="12">
        <v>4451</v>
      </c>
      <c r="C2660" t="s">
        <v>227</v>
      </c>
      <c r="D2660" t="str">
        <f>_xlfn.XLOOKUP(Table1[[#This Row],[IndustryCode]],Metadata!$A$1:$A$64,Metadata!$F$1:$F$64,Table1[[#This Row],[IndustryTitle]])</f>
        <v xml:space="preserve">Grocery Stores </v>
      </c>
      <c r="E2660" t="str">
        <f>Table1[[#This Row],[IndustryCode]]&amp;" - "&amp;Table1[[#This Row],[ShortIndustryTitle]]</f>
        <v xml:space="preserve">4451 - Grocery Stores </v>
      </c>
      <c r="F2660" t="s">
        <v>751</v>
      </c>
      <c r="G2660">
        <v>2008</v>
      </c>
      <c r="H2660">
        <v>99.787784398789896</v>
      </c>
    </row>
    <row r="2661" spans="1:8" x14ac:dyDescent="0.3">
      <c r="A2661" t="s">
        <v>17</v>
      </c>
      <c r="B2661" s="12">
        <v>4451</v>
      </c>
      <c r="C2661" t="s">
        <v>227</v>
      </c>
      <c r="D2661" t="str">
        <f>_xlfn.XLOOKUP(Table1[[#This Row],[IndustryCode]],Metadata!$A$1:$A$64,Metadata!$F$1:$F$64,Table1[[#This Row],[IndustryTitle]])</f>
        <v xml:space="preserve">Grocery Stores </v>
      </c>
      <c r="E2661" t="str">
        <f>Table1[[#This Row],[IndustryCode]]&amp;" - "&amp;Table1[[#This Row],[ShortIndustryTitle]]</f>
        <v xml:space="preserve">4451 - Grocery Stores </v>
      </c>
      <c r="F2661" t="s">
        <v>751</v>
      </c>
      <c r="G2661">
        <v>2009</v>
      </c>
      <c r="H2661">
        <v>100.087469855397</v>
      </c>
    </row>
    <row r="2662" spans="1:8" x14ac:dyDescent="0.3">
      <c r="A2662" t="s">
        <v>17</v>
      </c>
      <c r="B2662" s="12">
        <v>4451</v>
      </c>
      <c r="C2662" t="s">
        <v>227</v>
      </c>
      <c r="D2662" t="str">
        <f>_xlfn.XLOOKUP(Table1[[#This Row],[IndustryCode]],Metadata!$A$1:$A$64,Metadata!$F$1:$F$64,Table1[[#This Row],[IndustryTitle]])</f>
        <v xml:space="preserve">Grocery Stores </v>
      </c>
      <c r="E2662" t="str">
        <f>Table1[[#This Row],[IndustryCode]]&amp;" - "&amp;Table1[[#This Row],[ShortIndustryTitle]]</f>
        <v xml:space="preserve">4451 - Grocery Stores </v>
      </c>
      <c r="F2662" t="s">
        <v>751</v>
      </c>
      <c r="G2662">
        <v>2010</v>
      </c>
      <c r="H2662">
        <v>100.96295306739199</v>
      </c>
    </row>
    <row r="2663" spans="1:8" x14ac:dyDescent="0.3">
      <c r="A2663" t="s">
        <v>17</v>
      </c>
      <c r="B2663" s="12">
        <v>4451</v>
      </c>
      <c r="C2663" t="s">
        <v>227</v>
      </c>
      <c r="D2663" t="str">
        <f>_xlfn.XLOOKUP(Table1[[#This Row],[IndustryCode]],Metadata!$A$1:$A$64,Metadata!$F$1:$F$64,Table1[[#This Row],[IndustryTitle]])</f>
        <v xml:space="preserve">Grocery Stores </v>
      </c>
      <c r="E2663" t="str">
        <f>Table1[[#This Row],[IndustryCode]]&amp;" - "&amp;Table1[[#This Row],[ShortIndustryTitle]]</f>
        <v xml:space="preserve">4451 - Grocery Stores </v>
      </c>
      <c r="F2663" t="s">
        <v>751</v>
      </c>
      <c r="G2663">
        <v>2011</v>
      </c>
      <c r="H2663">
        <v>100.999156957514</v>
      </c>
    </row>
    <row r="2664" spans="1:8" x14ac:dyDescent="0.3">
      <c r="A2664" t="s">
        <v>17</v>
      </c>
      <c r="B2664" s="12">
        <v>4451</v>
      </c>
      <c r="C2664" t="s">
        <v>227</v>
      </c>
      <c r="D2664" t="str">
        <f>_xlfn.XLOOKUP(Table1[[#This Row],[IndustryCode]],Metadata!$A$1:$A$64,Metadata!$F$1:$F$64,Table1[[#This Row],[IndustryTitle]])</f>
        <v xml:space="preserve">Grocery Stores </v>
      </c>
      <c r="E2664" t="str">
        <f>Table1[[#This Row],[IndustryCode]]&amp;" - "&amp;Table1[[#This Row],[ShortIndustryTitle]]</f>
        <v xml:space="preserve">4451 - Grocery Stores </v>
      </c>
      <c r="F2664" t="s">
        <v>751</v>
      </c>
      <c r="G2664">
        <v>2012</v>
      </c>
      <c r="H2664">
        <v>101.294556762978</v>
      </c>
    </row>
    <row r="2665" spans="1:8" x14ac:dyDescent="0.3">
      <c r="A2665" t="s">
        <v>17</v>
      </c>
      <c r="B2665" s="12">
        <v>4451</v>
      </c>
      <c r="C2665" t="s">
        <v>227</v>
      </c>
      <c r="D2665" t="str">
        <f>_xlfn.XLOOKUP(Table1[[#This Row],[IndustryCode]],Metadata!$A$1:$A$64,Metadata!$F$1:$F$64,Table1[[#This Row],[IndustryTitle]])</f>
        <v xml:space="preserve">Grocery Stores </v>
      </c>
      <c r="E2665" t="str">
        <f>Table1[[#This Row],[IndustryCode]]&amp;" - "&amp;Table1[[#This Row],[ShortIndustryTitle]]</f>
        <v xml:space="preserve">4451 - Grocery Stores </v>
      </c>
      <c r="F2665" t="s">
        <v>751</v>
      </c>
      <c r="G2665">
        <v>2013</v>
      </c>
      <c r="H2665">
        <v>101.17679554022</v>
      </c>
    </row>
    <row r="2666" spans="1:8" x14ac:dyDescent="0.3">
      <c r="A2666" t="s">
        <v>17</v>
      </c>
      <c r="B2666" s="12">
        <v>4451</v>
      </c>
      <c r="C2666" t="s">
        <v>227</v>
      </c>
      <c r="D2666" t="str">
        <f>_xlfn.XLOOKUP(Table1[[#This Row],[IndustryCode]],Metadata!$A$1:$A$64,Metadata!$F$1:$F$64,Table1[[#This Row],[IndustryTitle]])</f>
        <v xml:space="preserve">Grocery Stores </v>
      </c>
      <c r="E2666" t="str">
        <f>Table1[[#This Row],[IndustryCode]]&amp;" - "&amp;Table1[[#This Row],[ShortIndustryTitle]]</f>
        <v xml:space="preserve">4451 - Grocery Stores </v>
      </c>
      <c r="F2666" t="s">
        <v>751</v>
      </c>
      <c r="G2666">
        <v>2014</v>
      </c>
      <c r="H2666">
        <v>101.105814149407</v>
      </c>
    </row>
    <row r="2667" spans="1:8" x14ac:dyDescent="0.3">
      <c r="A2667" t="s">
        <v>17</v>
      </c>
      <c r="B2667" s="12">
        <v>4451</v>
      </c>
      <c r="C2667" t="s">
        <v>227</v>
      </c>
      <c r="D2667" t="str">
        <f>_xlfn.XLOOKUP(Table1[[#This Row],[IndustryCode]],Metadata!$A$1:$A$64,Metadata!$F$1:$F$64,Table1[[#This Row],[IndustryTitle]])</f>
        <v xml:space="preserve">Grocery Stores </v>
      </c>
      <c r="E2667" t="str">
        <f>Table1[[#This Row],[IndustryCode]]&amp;" - "&amp;Table1[[#This Row],[ShortIndustryTitle]]</f>
        <v xml:space="preserve">4451 - Grocery Stores </v>
      </c>
      <c r="F2667" t="s">
        <v>751</v>
      </c>
      <c r="G2667">
        <v>2015</v>
      </c>
      <c r="H2667">
        <v>101.118010044429</v>
      </c>
    </row>
    <row r="2668" spans="1:8" x14ac:dyDescent="0.3">
      <c r="A2668" t="s">
        <v>17</v>
      </c>
      <c r="B2668" s="12">
        <v>4451</v>
      </c>
      <c r="C2668" t="s">
        <v>227</v>
      </c>
      <c r="D2668" t="str">
        <f>_xlfn.XLOOKUP(Table1[[#This Row],[IndustryCode]],Metadata!$A$1:$A$64,Metadata!$F$1:$F$64,Table1[[#This Row],[IndustryTitle]])</f>
        <v xml:space="preserve">Grocery Stores </v>
      </c>
      <c r="E2668" t="str">
        <f>Table1[[#This Row],[IndustryCode]]&amp;" - "&amp;Table1[[#This Row],[ShortIndustryTitle]]</f>
        <v xml:space="preserve">4451 - Grocery Stores </v>
      </c>
      <c r="F2668" t="s">
        <v>751</v>
      </c>
      <c r="G2668">
        <v>2016</v>
      </c>
      <c r="H2668">
        <v>101.062256244075</v>
      </c>
    </row>
    <row r="2669" spans="1:8" x14ac:dyDescent="0.3">
      <c r="A2669" t="s">
        <v>17</v>
      </c>
      <c r="B2669" s="12">
        <v>4451</v>
      </c>
      <c r="C2669" t="s">
        <v>227</v>
      </c>
      <c r="D2669" t="str">
        <f>_xlfn.XLOOKUP(Table1[[#This Row],[IndustryCode]],Metadata!$A$1:$A$64,Metadata!$F$1:$F$64,Table1[[#This Row],[IndustryTitle]])</f>
        <v xml:space="preserve">Grocery Stores </v>
      </c>
      <c r="E2669" t="str">
        <f>Table1[[#This Row],[IndustryCode]]&amp;" - "&amp;Table1[[#This Row],[ShortIndustryTitle]]</f>
        <v xml:space="preserve">4451 - Grocery Stores </v>
      </c>
      <c r="F2669" t="s">
        <v>751</v>
      </c>
      <c r="G2669">
        <v>2017</v>
      </c>
      <c r="H2669">
        <v>101.591527991419</v>
      </c>
    </row>
    <row r="2670" spans="1:8" x14ac:dyDescent="0.3">
      <c r="A2670" t="s">
        <v>17</v>
      </c>
      <c r="B2670" s="12">
        <v>4451</v>
      </c>
      <c r="C2670" t="s">
        <v>227</v>
      </c>
      <c r="D2670" t="str">
        <f>_xlfn.XLOOKUP(Table1[[#This Row],[IndustryCode]],Metadata!$A$1:$A$64,Metadata!$F$1:$F$64,Table1[[#This Row],[IndustryTitle]])</f>
        <v xml:space="preserve">Grocery Stores </v>
      </c>
      <c r="E2670" t="str">
        <f>Table1[[#This Row],[IndustryCode]]&amp;" - "&amp;Table1[[#This Row],[ShortIndustryTitle]]</f>
        <v xml:space="preserve">4451 - Grocery Stores </v>
      </c>
      <c r="F2670" t="s">
        <v>751</v>
      </c>
      <c r="G2670">
        <v>2018</v>
      </c>
      <c r="H2670">
        <v>101.236134327138</v>
      </c>
    </row>
    <row r="2671" spans="1:8" x14ac:dyDescent="0.3">
      <c r="A2671" t="s">
        <v>17</v>
      </c>
      <c r="B2671" s="12">
        <v>4451</v>
      </c>
      <c r="C2671" t="s">
        <v>227</v>
      </c>
      <c r="D2671" t="str">
        <f>_xlfn.XLOOKUP(Table1[[#This Row],[IndustryCode]],Metadata!$A$1:$A$64,Metadata!$F$1:$F$64,Table1[[#This Row],[IndustryTitle]])</f>
        <v xml:space="preserve">Grocery Stores </v>
      </c>
      <c r="E2671" t="str">
        <f>Table1[[#This Row],[IndustryCode]]&amp;" - "&amp;Table1[[#This Row],[ShortIndustryTitle]]</f>
        <v xml:space="preserve">4451 - Grocery Stores </v>
      </c>
      <c r="F2671" t="s">
        <v>751</v>
      </c>
      <c r="G2671">
        <v>2019</v>
      </c>
      <c r="H2671">
        <v>101.34054499822101</v>
      </c>
    </row>
    <row r="2672" spans="1:8" x14ac:dyDescent="0.3">
      <c r="A2672" t="s">
        <v>17</v>
      </c>
      <c r="B2672" s="12">
        <v>4452</v>
      </c>
      <c r="C2672" t="s">
        <v>228</v>
      </c>
      <c r="D2672" t="str">
        <f>_xlfn.XLOOKUP(Table1[[#This Row],[IndustryCode]],Metadata!$A$1:$A$64,Metadata!$F$1:$F$64,Table1[[#This Row],[IndustryTitle]])</f>
        <v xml:space="preserve">Specialty Food Stores </v>
      </c>
      <c r="E2672" t="str">
        <f>Table1[[#This Row],[IndustryCode]]&amp;" - "&amp;Table1[[#This Row],[ShortIndustryTitle]]</f>
        <v xml:space="preserve">4452 - Specialty Food Stores </v>
      </c>
      <c r="F2672" t="s">
        <v>751</v>
      </c>
      <c r="G2672">
        <v>2005</v>
      </c>
      <c r="H2672">
        <v>100</v>
      </c>
    </row>
    <row r="2673" spans="1:8" x14ac:dyDescent="0.3">
      <c r="A2673" t="s">
        <v>17</v>
      </c>
      <c r="B2673" s="12">
        <v>4452</v>
      </c>
      <c r="C2673" t="s">
        <v>228</v>
      </c>
      <c r="D2673" t="str">
        <f>_xlfn.XLOOKUP(Table1[[#This Row],[IndustryCode]],Metadata!$A$1:$A$64,Metadata!$F$1:$F$64,Table1[[#This Row],[IndustryTitle]])</f>
        <v xml:space="preserve">Specialty Food Stores </v>
      </c>
      <c r="E2673" t="str">
        <f>Table1[[#This Row],[IndustryCode]]&amp;" - "&amp;Table1[[#This Row],[ShortIndustryTitle]]</f>
        <v xml:space="preserve">4452 - Specialty Food Stores </v>
      </c>
      <c r="F2673" t="s">
        <v>751</v>
      </c>
      <c r="G2673">
        <v>2006</v>
      </c>
      <c r="H2673">
        <v>99.103558210821305</v>
      </c>
    </row>
    <row r="2674" spans="1:8" x14ac:dyDescent="0.3">
      <c r="A2674" t="s">
        <v>17</v>
      </c>
      <c r="B2674" s="12">
        <v>4452</v>
      </c>
      <c r="C2674" t="s">
        <v>228</v>
      </c>
      <c r="D2674" t="str">
        <f>_xlfn.XLOOKUP(Table1[[#This Row],[IndustryCode]],Metadata!$A$1:$A$64,Metadata!$F$1:$F$64,Table1[[#This Row],[IndustryTitle]])</f>
        <v xml:space="preserve">Specialty Food Stores </v>
      </c>
      <c r="E2674" t="str">
        <f>Table1[[#This Row],[IndustryCode]]&amp;" - "&amp;Table1[[#This Row],[ShortIndustryTitle]]</f>
        <v xml:space="preserve">4452 - Specialty Food Stores </v>
      </c>
      <c r="F2674" t="s">
        <v>751</v>
      </c>
      <c r="G2674">
        <v>2007</v>
      </c>
      <c r="H2674">
        <v>100.11044832306899</v>
      </c>
    </row>
    <row r="2675" spans="1:8" x14ac:dyDescent="0.3">
      <c r="A2675" t="s">
        <v>17</v>
      </c>
      <c r="B2675" s="12">
        <v>4452</v>
      </c>
      <c r="C2675" t="s">
        <v>228</v>
      </c>
      <c r="D2675" t="str">
        <f>_xlfn.XLOOKUP(Table1[[#This Row],[IndustryCode]],Metadata!$A$1:$A$64,Metadata!$F$1:$F$64,Table1[[#This Row],[IndustryTitle]])</f>
        <v xml:space="preserve">Specialty Food Stores </v>
      </c>
      <c r="E2675" t="str">
        <f>Table1[[#This Row],[IndustryCode]]&amp;" - "&amp;Table1[[#This Row],[ShortIndustryTitle]]</f>
        <v xml:space="preserve">4452 - Specialty Food Stores </v>
      </c>
      <c r="F2675" t="s">
        <v>751</v>
      </c>
      <c r="G2675">
        <v>2008</v>
      </c>
      <c r="H2675">
        <v>98.030487886712905</v>
      </c>
    </row>
    <row r="2676" spans="1:8" x14ac:dyDescent="0.3">
      <c r="A2676" t="s">
        <v>17</v>
      </c>
      <c r="B2676" s="12">
        <v>4452</v>
      </c>
      <c r="C2676" t="s">
        <v>228</v>
      </c>
      <c r="D2676" t="str">
        <f>_xlfn.XLOOKUP(Table1[[#This Row],[IndustryCode]],Metadata!$A$1:$A$64,Metadata!$F$1:$F$64,Table1[[#This Row],[IndustryTitle]])</f>
        <v xml:space="preserve">Specialty Food Stores </v>
      </c>
      <c r="E2676" t="str">
        <f>Table1[[#This Row],[IndustryCode]]&amp;" - "&amp;Table1[[#This Row],[ShortIndustryTitle]]</f>
        <v xml:space="preserve">4452 - Specialty Food Stores </v>
      </c>
      <c r="F2676" t="s">
        <v>751</v>
      </c>
      <c r="G2676">
        <v>2009</v>
      </c>
      <c r="H2676">
        <v>99.987989113772798</v>
      </c>
    </row>
    <row r="2677" spans="1:8" x14ac:dyDescent="0.3">
      <c r="A2677" t="s">
        <v>17</v>
      </c>
      <c r="B2677" s="12">
        <v>4452</v>
      </c>
      <c r="C2677" t="s">
        <v>228</v>
      </c>
      <c r="D2677" t="str">
        <f>_xlfn.XLOOKUP(Table1[[#This Row],[IndustryCode]],Metadata!$A$1:$A$64,Metadata!$F$1:$F$64,Table1[[#This Row],[IndustryTitle]])</f>
        <v xml:space="preserve">Specialty Food Stores </v>
      </c>
      <c r="E2677" t="str">
        <f>Table1[[#This Row],[IndustryCode]]&amp;" - "&amp;Table1[[#This Row],[ShortIndustryTitle]]</f>
        <v xml:space="preserve">4452 - Specialty Food Stores </v>
      </c>
      <c r="F2677" t="s">
        <v>751</v>
      </c>
      <c r="G2677">
        <v>2010</v>
      </c>
      <c r="H2677">
        <v>98.229041328327895</v>
      </c>
    </row>
    <row r="2678" spans="1:8" x14ac:dyDescent="0.3">
      <c r="A2678" t="s">
        <v>17</v>
      </c>
      <c r="B2678" s="12">
        <v>4452</v>
      </c>
      <c r="C2678" t="s">
        <v>228</v>
      </c>
      <c r="D2678" t="str">
        <f>_xlfn.XLOOKUP(Table1[[#This Row],[IndustryCode]],Metadata!$A$1:$A$64,Metadata!$F$1:$F$64,Table1[[#This Row],[IndustryTitle]])</f>
        <v xml:space="preserve">Specialty Food Stores </v>
      </c>
      <c r="E2678" t="str">
        <f>Table1[[#This Row],[IndustryCode]]&amp;" - "&amp;Table1[[#This Row],[ShortIndustryTitle]]</f>
        <v xml:space="preserve">4452 - Specialty Food Stores </v>
      </c>
      <c r="F2678" t="s">
        <v>751</v>
      </c>
      <c r="G2678">
        <v>2011</v>
      </c>
      <c r="H2678">
        <v>98.239012927058198</v>
      </c>
    </row>
    <row r="2679" spans="1:8" x14ac:dyDescent="0.3">
      <c r="A2679" t="s">
        <v>17</v>
      </c>
      <c r="B2679" s="12">
        <v>4452</v>
      </c>
      <c r="C2679" t="s">
        <v>228</v>
      </c>
      <c r="D2679" t="str">
        <f>_xlfn.XLOOKUP(Table1[[#This Row],[IndustryCode]],Metadata!$A$1:$A$64,Metadata!$F$1:$F$64,Table1[[#This Row],[IndustryTitle]])</f>
        <v xml:space="preserve">Specialty Food Stores </v>
      </c>
      <c r="E2679" t="str">
        <f>Table1[[#This Row],[IndustryCode]]&amp;" - "&amp;Table1[[#This Row],[ShortIndustryTitle]]</f>
        <v xml:space="preserve">4452 - Specialty Food Stores </v>
      </c>
      <c r="F2679" t="s">
        <v>751</v>
      </c>
      <c r="G2679">
        <v>2012</v>
      </c>
      <c r="H2679">
        <v>97.755979906074501</v>
      </c>
    </row>
    <row r="2680" spans="1:8" x14ac:dyDescent="0.3">
      <c r="A2680" t="s">
        <v>17</v>
      </c>
      <c r="B2680" s="12">
        <v>4452</v>
      </c>
      <c r="C2680" t="s">
        <v>228</v>
      </c>
      <c r="D2680" t="str">
        <f>_xlfn.XLOOKUP(Table1[[#This Row],[IndustryCode]],Metadata!$A$1:$A$64,Metadata!$F$1:$F$64,Table1[[#This Row],[IndustryTitle]])</f>
        <v xml:space="preserve">Specialty Food Stores </v>
      </c>
      <c r="E2680" t="str">
        <f>Table1[[#This Row],[IndustryCode]]&amp;" - "&amp;Table1[[#This Row],[ShortIndustryTitle]]</f>
        <v xml:space="preserve">4452 - Specialty Food Stores </v>
      </c>
      <c r="F2680" t="s">
        <v>751</v>
      </c>
      <c r="G2680">
        <v>2013</v>
      </c>
      <c r="H2680">
        <v>102.80899970447599</v>
      </c>
    </row>
    <row r="2681" spans="1:8" x14ac:dyDescent="0.3">
      <c r="A2681" t="s">
        <v>17</v>
      </c>
      <c r="B2681" s="12">
        <v>4452</v>
      </c>
      <c r="C2681" t="s">
        <v>228</v>
      </c>
      <c r="D2681" t="str">
        <f>_xlfn.XLOOKUP(Table1[[#This Row],[IndustryCode]],Metadata!$A$1:$A$64,Metadata!$F$1:$F$64,Table1[[#This Row],[IndustryTitle]])</f>
        <v xml:space="preserve">Specialty Food Stores </v>
      </c>
      <c r="E2681" t="str">
        <f>Table1[[#This Row],[IndustryCode]]&amp;" - "&amp;Table1[[#This Row],[ShortIndustryTitle]]</f>
        <v xml:space="preserve">4452 - Specialty Food Stores </v>
      </c>
      <c r="F2681" t="s">
        <v>751</v>
      </c>
      <c r="G2681">
        <v>2014</v>
      </c>
      <c r="H2681">
        <v>95.362789954415206</v>
      </c>
    </row>
    <row r="2682" spans="1:8" x14ac:dyDescent="0.3">
      <c r="A2682" t="s">
        <v>17</v>
      </c>
      <c r="B2682" s="12">
        <v>4452</v>
      </c>
      <c r="C2682" t="s">
        <v>228</v>
      </c>
      <c r="D2682" t="str">
        <f>_xlfn.XLOOKUP(Table1[[#This Row],[IndustryCode]],Metadata!$A$1:$A$64,Metadata!$F$1:$F$64,Table1[[#This Row],[IndustryTitle]])</f>
        <v xml:space="preserve">Specialty Food Stores </v>
      </c>
      <c r="E2682" t="str">
        <f>Table1[[#This Row],[IndustryCode]]&amp;" - "&amp;Table1[[#This Row],[ShortIndustryTitle]]</f>
        <v xml:space="preserve">4452 - Specialty Food Stores </v>
      </c>
      <c r="F2682" t="s">
        <v>751</v>
      </c>
      <c r="G2682">
        <v>2015</v>
      </c>
      <c r="H2682">
        <v>97.420031001686198</v>
      </c>
    </row>
    <row r="2683" spans="1:8" x14ac:dyDescent="0.3">
      <c r="A2683" t="s">
        <v>17</v>
      </c>
      <c r="B2683" s="12">
        <v>4452</v>
      </c>
      <c r="C2683" t="s">
        <v>228</v>
      </c>
      <c r="D2683" t="str">
        <f>_xlfn.XLOOKUP(Table1[[#This Row],[IndustryCode]],Metadata!$A$1:$A$64,Metadata!$F$1:$F$64,Table1[[#This Row],[IndustryTitle]])</f>
        <v xml:space="preserve">Specialty Food Stores </v>
      </c>
      <c r="E2683" t="str">
        <f>Table1[[#This Row],[IndustryCode]]&amp;" - "&amp;Table1[[#This Row],[ShortIndustryTitle]]</f>
        <v xml:space="preserve">4452 - Specialty Food Stores </v>
      </c>
      <c r="F2683" t="s">
        <v>751</v>
      </c>
      <c r="G2683">
        <v>2016</v>
      </c>
      <c r="H2683">
        <v>96.082536001428096</v>
      </c>
    </row>
    <row r="2684" spans="1:8" x14ac:dyDescent="0.3">
      <c r="A2684" t="s">
        <v>17</v>
      </c>
      <c r="B2684" s="12">
        <v>4452</v>
      </c>
      <c r="C2684" t="s">
        <v>228</v>
      </c>
      <c r="D2684" t="str">
        <f>_xlfn.XLOOKUP(Table1[[#This Row],[IndustryCode]],Metadata!$A$1:$A$64,Metadata!$F$1:$F$64,Table1[[#This Row],[IndustryTitle]])</f>
        <v xml:space="preserve">Specialty Food Stores </v>
      </c>
      <c r="E2684" t="str">
        <f>Table1[[#This Row],[IndustryCode]]&amp;" - "&amp;Table1[[#This Row],[ShortIndustryTitle]]</f>
        <v xml:space="preserve">4452 - Specialty Food Stores </v>
      </c>
      <c r="F2684" t="s">
        <v>751</v>
      </c>
      <c r="G2684">
        <v>2017</v>
      </c>
      <c r="H2684">
        <v>97.887889088192296</v>
      </c>
    </row>
    <row r="2685" spans="1:8" x14ac:dyDescent="0.3">
      <c r="A2685" t="s">
        <v>17</v>
      </c>
      <c r="B2685" s="12">
        <v>4452</v>
      </c>
      <c r="C2685" t="s">
        <v>228</v>
      </c>
      <c r="D2685" t="str">
        <f>_xlfn.XLOOKUP(Table1[[#This Row],[IndustryCode]],Metadata!$A$1:$A$64,Metadata!$F$1:$F$64,Table1[[#This Row],[IndustryTitle]])</f>
        <v xml:space="preserve">Specialty Food Stores </v>
      </c>
      <c r="E2685" t="str">
        <f>Table1[[#This Row],[IndustryCode]]&amp;" - "&amp;Table1[[#This Row],[ShortIndustryTitle]]</f>
        <v xml:space="preserve">4452 - Specialty Food Stores </v>
      </c>
      <c r="F2685" t="s">
        <v>751</v>
      </c>
      <c r="G2685">
        <v>2018</v>
      </c>
      <c r="H2685">
        <v>97.742937127274701</v>
      </c>
    </row>
    <row r="2686" spans="1:8" x14ac:dyDescent="0.3">
      <c r="A2686" t="s">
        <v>17</v>
      </c>
      <c r="B2686" s="12">
        <v>4452</v>
      </c>
      <c r="C2686" t="s">
        <v>228</v>
      </c>
      <c r="D2686" t="str">
        <f>_xlfn.XLOOKUP(Table1[[#This Row],[IndustryCode]],Metadata!$A$1:$A$64,Metadata!$F$1:$F$64,Table1[[#This Row],[IndustryTitle]])</f>
        <v xml:space="preserve">Specialty Food Stores </v>
      </c>
      <c r="E2686" t="str">
        <f>Table1[[#This Row],[IndustryCode]]&amp;" - "&amp;Table1[[#This Row],[ShortIndustryTitle]]</f>
        <v xml:space="preserve">4452 - Specialty Food Stores </v>
      </c>
      <c r="F2686" t="s">
        <v>751</v>
      </c>
      <c r="G2686">
        <v>2019</v>
      </c>
      <c r="H2686">
        <v>100.494654545142</v>
      </c>
    </row>
    <row r="2687" spans="1:8" x14ac:dyDescent="0.3">
      <c r="A2687" t="s">
        <v>17</v>
      </c>
      <c r="B2687" s="12">
        <v>4453</v>
      </c>
      <c r="C2687" t="s">
        <v>229</v>
      </c>
      <c r="D2687" t="str">
        <f>_xlfn.XLOOKUP(Table1[[#This Row],[IndustryCode]],Metadata!$A$1:$A$64,Metadata!$F$1:$F$64,Table1[[#This Row],[IndustryTitle]])</f>
        <v xml:space="preserve">Beer, Wine, And Liquor Stores </v>
      </c>
      <c r="E2687" t="str">
        <f>Table1[[#This Row],[IndustryCode]]&amp;" - "&amp;Table1[[#This Row],[ShortIndustryTitle]]</f>
        <v xml:space="preserve">4453 - Beer, Wine, And Liquor Stores </v>
      </c>
      <c r="F2687" t="s">
        <v>751</v>
      </c>
      <c r="G2687">
        <v>2005</v>
      </c>
      <c r="H2687">
        <v>100</v>
      </c>
    </row>
    <row r="2688" spans="1:8" x14ac:dyDescent="0.3">
      <c r="A2688" t="s">
        <v>17</v>
      </c>
      <c r="B2688" s="12">
        <v>4453</v>
      </c>
      <c r="C2688" t="s">
        <v>229</v>
      </c>
      <c r="D2688" t="str">
        <f>_xlfn.XLOOKUP(Table1[[#This Row],[IndustryCode]],Metadata!$A$1:$A$64,Metadata!$F$1:$F$64,Table1[[#This Row],[IndustryTitle]])</f>
        <v xml:space="preserve">Beer, Wine, And Liquor Stores </v>
      </c>
      <c r="E2688" t="str">
        <f>Table1[[#This Row],[IndustryCode]]&amp;" - "&amp;Table1[[#This Row],[ShortIndustryTitle]]</f>
        <v xml:space="preserve">4453 - Beer, Wine, And Liquor Stores </v>
      </c>
      <c r="F2688" t="s">
        <v>751</v>
      </c>
      <c r="G2688">
        <v>2006</v>
      </c>
      <c r="H2688">
        <v>101.720755991483</v>
      </c>
    </row>
    <row r="2689" spans="1:8" x14ac:dyDescent="0.3">
      <c r="A2689" t="s">
        <v>17</v>
      </c>
      <c r="B2689" s="12">
        <v>4453</v>
      </c>
      <c r="C2689" t="s">
        <v>229</v>
      </c>
      <c r="D2689" t="str">
        <f>_xlfn.XLOOKUP(Table1[[#This Row],[IndustryCode]],Metadata!$A$1:$A$64,Metadata!$F$1:$F$64,Table1[[#This Row],[IndustryTitle]])</f>
        <v xml:space="preserve">Beer, Wine, And Liquor Stores </v>
      </c>
      <c r="E2689" t="str">
        <f>Table1[[#This Row],[IndustryCode]]&amp;" - "&amp;Table1[[#This Row],[ShortIndustryTitle]]</f>
        <v xml:space="preserve">4453 - Beer, Wine, And Liquor Stores </v>
      </c>
      <c r="F2689" t="s">
        <v>751</v>
      </c>
      <c r="G2689">
        <v>2007</v>
      </c>
      <c r="H2689">
        <v>100.81308592305599</v>
      </c>
    </row>
    <row r="2690" spans="1:8" x14ac:dyDescent="0.3">
      <c r="A2690" t="s">
        <v>17</v>
      </c>
      <c r="B2690" s="12">
        <v>4453</v>
      </c>
      <c r="C2690" t="s">
        <v>229</v>
      </c>
      <c r="D2690" t="str">
        <f>_xlfn.XLOOKUP(Table1[[#This Row],[IndustryCode]],Metadata!$A$1:$A$64,Metadata!$F$1:$F$64,Table1[[#This Row],[IndustryTitle]])</f>
        <v xml:space="preserve">Beer, Wine, And Liquor Stores </v>
      </c>
      <c r="E2690" t="str">
        <f>Table1[[#This Row],[IndustryCode]]&amp;" - "&amp;Table1[[#This Row],[ShortIndustryTitle]]</f>
        <v xml:space="preserve">4453 - Beer, Wine, And Liquor Stores </v>
      </c>
      <c r="F2690" t="s">
        <v>751</v>
      </c>
      <c r="G2690">
        <v>2008</v>
      </c>
      <c r="H2690">
        <v>100.440982508011</v>
      </c>
    </row>
    <row r="2691" spans="1:8" x14ac:dyDescent="0.3">
      <c r="A2691" t="s">
        <v>17</v>
      </c>
      <c r="B2691" s="12">
        <v>4453</v>
      </c>
      <c r="C2691" t="s">
        <v>229</v>
      </c>
      <c r="D2691" t="str">
        <f>_xlfn.XLOOKUP(Table1[[#This Row],[IndustryCode]],Metadata!$A$1:$A$64,Metadata!$F$1:$F$64,Table1[[#This Row],[IndustryTitle]])</f>
        <v xml:space="preserve">Beer, Wine, And Liquor Stores </v>
      </c>
      <c r="E2691" t="str">
        <f>Table1[[#This Row],[IndustryCode]]&amp;" - "&amp;Table1[[#This Row],[ShortIndustryTitle]]</f>
        <v xml:space="preserve">4453 - Beer, Wine, And Liquor Stores </v>
      </c>
      <c r="F2691" t="s">
        <v>751</v>
      </c>
      <c r="G2691">
        <v>2009</v>
      </c>
      <c r="H2691">
        <v>101.375239159277</v>
      </c>
    </row>
    <row r="2692" spans="1:8" x14ac:dyDescent="0.3">
      <c r="A2692" t="s">
        <v>17</v>
      </c>
      <c r="B2692" s="12">
        <v>4453</v>
      </c>
      <c r="C2692" t="s">
        <v>229</v>
      </c>
      <c r="D2692" t="str">
        <f>_xlfn.XLOOKUP(Table1[[#This Row],[IndustryCode]],Metadata!$A$1:$A$64,Metadata!$F$1:$F$64,Table1[[#This Row],[IndustryTitle]])</f>
        <v xml:space="preserve">Beer, Wine, And Liquor Stores </v>
      </c>
      <c r="E2692" t="str">
        <f>Table1[[#This Row],[IndustryCode]]&amp;" - "&amp;Table1[[#This Row],[ShortIndustryTitle]]</f>
        <v xml:space="preserve">4453 - Beer, Wine, And Liquor Stores </v>
      </c>
      <c r="F2692" t="s">
        <v>751</v>
      </c>
      <c r="G2692">
        <v>2010</v>
      </c>
      <c r="H2692">
        <v>102.310249840311</v>
      </c>
    </row>
    <row r="2693" spans="1:8" x14ac:dyDescent="0.3">
      <c r="A2693" t="s">
        <v>17</v>
      </c>
      <c r="B2693" s="12">
        <v>4453</v>
      </c>
      <c r="C2693" t="s">
        <v>229</v>
      </c>
      <c r="D2693" t="str">
        <f>_xlfn.XLOOKUP(Table1[[#This Row],[IndustryCode]],Metadata!$A$1:$A$64,Metadata!$F$1:$F$64,Table1[[#This Row],[IndustryTitle]])</f>
        <v xml:space="preserve">Beer, Wine, And Liquor Stores </v>
      </c>
      <c r="E2693" t="str">
        <f>Table1[[#This Row],[IndustryCode]]&amp;" - "&amp;Table1[[#This Row],[ShortIndustryTitle]]</f>
        <v xml:space="preserve">4453 - Beer, Wine, And Liquor Stores </v>
      </c>
      <c r="F2693" t="s">
        <v>751</v>
      </c>
      <c r="G2693">
        <v>2011</v>
      </c>
      <c r="H2693">
        <v>101.68972943235001</v>
      </c>
    </row>
    <row r="2694" spans="1:8" x14ac:dyDescent="0.3">
      <c r="A2694" t="s">
        <v>17</v>
      </c>
      <c r="B2694" s="12">
        <v>4453</v>
      </c>
      <c r="C2694" t="s">
        <v>229</v>
      </c>
      <c r="D2694" t="str">
        <f>_xlfn.XLOOKUP(Table1[[#This Row],[IndustryCode]],Metadata!$A$1:$A$64,Metadata!$F$1:$F$64,Table1[[#This Row],[IndustryTitle]])</f>
        <v xml:space="preserve">Beer, Wine, And Liquor Stores </v>
      </c>
      <c r="E2694" t="str">
        <f>Table1[[#This Row],[IndustryCode]]&amp;" - "&amp;Table1[[#This Row],[ShortIndustryTitle]]</f>
        <v xml:space="preserve">4453 - Beer, Wine, And Liquor Stores </v>
      </c>
      <c r="F2694" t="s">
        <v>751</v>
      </c>
      <c r="G2694">
        <v>2012</v>
      </c>
      <c r="H2694">
        <v>99.765780475771706</v>
      </c>
    </row>
    <row r="2695" spans="1:8" x14ac:dyDescent="0.3">
      <c r="A2695" t="s">
        <v>17</v>
      </c>
      <c r="B2695" s="12">
        <v>4453</v>
      </c>
      <c r="C2695" t="s">
        <v>229</v>
      </c>
      <c r="D2695" t="str">
        <f>_xlfn.XLOOKUP(Table1[[#This Row],[IndustryCode]],Metadata!$A$1:$A$64,Metadata!$F$1:$F$64,Table1[[#This Row],[IndustryTitle]])</f>
        <v xml:space="preserve">Beer, Wine, And Liquor Stores </v>
      </c>
      <c r="E2695" t="str">
        <f>Table1[[#This Row],[IndustryCode]]&amp;" - "&amp;Table1[[#This Row],[ShortIndustryTitle]]</f>
        <v xml:space="preserve">4453 - Beer, Wine, And Liquor Stores </v>
      </c>
      <c r="F2695" t="s">
        <v>751</v>
      </c>
      <c r="G2695">
        <v>2013</v>
      </c>
      <c r="H2695">
        <v>103.83598976983301</v>
      </c>
    </row>
    <row r="2696" spans="1:8" x14ac:dyDescent="0.3">
      <c r="A2696" t="s">
        <v>17</v>
      </c>
      <c r="B2696" s="12">
        <v>4453</v>
      </c>
      <c r="C2696" t="s">
        <v>229</v>
      </c>
      <c r="D2696" t="str">
        <f>_xlfn.XLOOKUP(Table1[[#This Row],[IndustryCode]],Metadata!$A$1:$A$64,Metadata!$F$1:$F$64,Table1[[#This Row],[IndustryTitle]])</f>
        <v xml:space="preserve">Beer, Wine, And Liquor Stores </v>
      </c>
      <c r="E2696" t="str">
        <f>Table1[[#This Row],[IndustryCode]]&amp;" - "&amp;Table1[[#This Row],[ShortIndustryTitle]]</f>
        <v xml:space="preserve">4453 - Beer, Wine, And Liquor Stores </v>
      </c>
      <c r="F2696" t="s">
        <v>751</v>
      </c>
      <c r="G2696">
        <v>2014</v>
      </c>
      <c r="H2696">
        <v>106.625618974088</v>
      </c>
    </row>
    <row r="2697" spans="1:8" x14ac:dyDescent="0.3">
      <c r="A2697" t="s">
        <v>17</v>
      </c>
      <c r="B2697" s="12">
        <v>4453</v>
      </c>
      <c r="C2697" t="s">
        <v>229</v>
      </c>
      <c r="D2697" t="str">
        <f>_xlfn.XLOOKUP(Table1[[#This Row],[IndustryCode]],Metadata!$A$1:$A$64,Metadata!$F$1:$F$64,Table1[[#This Row],[IndustryTitle]])</f>
        <v xml:space="preserve">Beer, Wine, And Liquor Stores </v>
      </c>
      <c r="E2697" t="str">
        <f>Table1[[#This Row],[IndustryCode]]&amp;" - "&amp;Table1[[#This Row],[ShortIndustryTitle]]</f>
        <v xml:space="preserve">4453 - Beer, Wine, And Liquor Stores </v>
      </c>
      <c r="F2697" t="s">
        <v>751</v>
      </c>
      <c r="G2697">
        <v>2015</v>
      </c>
      <c r="H2697">
        <v>106.69736094589101</v>
      </c>
    </row>
    <row r="2698" spans="1:8" x14ac:dyDescent="0.3">
      <c r="A2698" t="s">
        <v>17</v>
      </c>
      <c r="B2698" s="12">
        <v>4453</v>
      </c>
      <c r="C2698" t="s">
        <v>229</v>
      </c>
      <c r="D2698" t="str">
        <f>_xlfn.XLOOKUP(Table1[[#This Row],[IndustryCode]],Metadata!$A$1:$A$64,Metadata!$F$1:$F$64,Table1[[#This Row],[IndustryTitle]])</f>
        <v xml:space="preserve">Beer, Wine, And Liquor Stores </v>
      </c>
      <c r="E2698" t="str">
        <f>Table1[[#This Row],[IndustryCode]]&amp;" - "&amp;Table1[[#This Row],[ShortIndustryTitle]]</f>
        <v xml:space="preserve">4453 - Beer, Wine, And Liquor Stores </v>
      </c>
      <c r="F2698" t="s">
        <v>751</v>
      </c>
      <c r="G2698">
        <v>2016</v>
      </c>
      <c r="H2698">
        <v>106.462722604916</v>
      </c>
    </row>
    <row r="2699" spans="1:8" x14ac:dyDescent="0.3">
      <c r="A2699" t="s">
        <v>17</v>
      </c>
      <c r="B2699" s="12">
        <v>4453</v>
      </c>
      <c r="C2699" t="s">
        <v>229</v>
      </c>
      <c r="D2699" t="str">
        <f>_xlfn.XLOOKUP(Table1[[#This Row],[IndustryCode]],Metadata!$A$1:$A$64,Metadata!$F$1:$F$64,Table1[[#This Row],[IndustryTitle]])</f>
        <v xml:space="preserve">Beer, Wine, And Liquor Stores </v>
      </c>
      <c r="E2699" t="str">
        <f>Table1[[#This Row],[IndustryCode]]&amp;" - "&amp;Table1[[#This Row],[ShortIndustryTitle]]</f>
        <v xml:space="preserve">4453 - Beer, Wine, And Liquor Stores </v>
      </c>
      <c r="F2699" t="s">
        <v>751</v>
      </c>
      <c r="G2699">
        <v>2017</v>
      </c>
      <c r="H2699">
        <v>104.191167521157</v>
      </c>
    </row>
    <row r="2700" spans="1:8" x14ac:dyDescent="0.3">
      <c r="A2700" t="s">
        <v>17</v>
      </c>
      <c r="B2700" s="12">
        <v>4453</v>
      </c>
      <c r="C2700" t="s">
        <v>229</v>
      </c>
      <c r="D2700" t="str">
        <f>_xlfn.XLOOKUP(Table1[[#This Row],[IndustryCode]],Metadata!$A$1:$A$64,Metadata!$F$1:$F$64,Table1[[#This Row],[IndustryTitle]])</f>
        <v xml:space="preserve">Beer, Wine, And Liquor Stores </v>
      </c>
      <c r="E2700" t="str">
        <f>Table1[[#This Row],[IndustryCode]]&amp;" - "&amp;Table1[[#This Row],[ShortIndustryTitle]]</f>
        <v xml:space="preserve">4453 - Beer, Wine, And Liquor Stores </v>
      </c>
      <c r="F2700" t="s">
        <v>751</v>
      </c>
      <c r="G2700">
        <v>2018</v>
      </c>
      <c r="H2700">
        <v>106.61423230649901</v>
      </c>
    </row>
    <row r="2701" spans="1:8" x14ac:dyDescent="0.3">
      <c r="A2701" t="s">
        <v>17</v>
      </c>
      <c r="B2701" s="12">
        <v>4453</v>
      </c>
      <c r="C2701" t="s">
        <v>229</v>
      </c>
      <c r="D2701" t="str">
        <f>_xlfn.XLOOKUP(Table1[[#This Row],[IndustryCode]],Metadata!$A$1:$A$64,Metadata!$F$1:$F$64,Table1[[#This Row],[IndustryTitle]])</f>
        <v xml:space="preserve">Beer, Wine, And Liquor Stores </v>
      </c>
      <c r="E2701" t="str">
        <f>Table1[[#This Row],[IndustryCode]]&amp;" - "&amp;Table1[[#This Row],[ShortIndustryTitle]]</f>
        <v xml:space="preserve">4453 - Beer, Wine, And Liquor Stores </v>
      </c>
      <c r="F2701" t="s">
        <v>751</v>
      </c>
      <c r="G2701">
        <v>2019</v>
      </c>
      <c r="H2701">
        <v>110.18110717576999</v>
      </c>
    </row>
    <row r="2702" spans="1:8" x14ac:dyDescent="0.3">
      <c r="A2702" t="s">
        <v>17</v>
      </c>
      <c r="B2702" s="12">
        <v>4461</v>
      </c>
      <c r="C2702" t="s">
        <v>230</v>
      </c>
      <c r="D2702" t="str">
        <f>_xlfn.XLOOKUP(Table1[[#This Row],[IndustryCode]],Metadata!$A$1:$A$64,Metadata!$F$1:$F$64,Table1[[#This Row],[IndustryTitle]])</f>
        <v xml:space="preserve">Health And Personal Care Stores </v>
      </c>
      <c r="E2702" t="str">
        <f>Table1[[#This Row],[IndustryCode]]&amp;" - "&amp;Table1[[#This Row],[ShortIndustryTitle]]</f>
        <v xml:space="preserve">4461 - Health And Personal Care Stores </v>
      </c>
      <c r="F2702" t="s">
        <v>751</v>
      </c>
      <c r="G2702">
        <v>2005</v>
      </c>
      <c r="H2702">
        <v>100</v>
      </c>
    </row>
    <row r="2703" spans="1:8" x14ac:dyDescent="0.3">
      <c r="A2703" t="s">
        <v>17</v>
      </c>
      <c r="B2703" s="12">
        <v>4461</v>
      </c>
      <c r="C2703" t="s">
        <v>230</v>
      </c>
      <c r="D2703" t="str">
        <f>_xlfn.XLOOKUP(Table1[[#This Row],[IndustryCode]],Metadata!$A$1:$A$64,Metadata!$F$1:$F$64,Table1[[#This Row],[IndustryTitle]])</f>
        <v xml:space="preserve">Health And Personal Care Stores </v>
      </c>
      <c r="E2703" t="str">
        <f>Table1[[#This Row],[IndustryCode]]&amp;" - "&amp;Table1[[#This Row],[ShortIndustryTitle]]</f>
        <v xml:space="preserve">4461 - Health And Personal Care Stores </v>
      </c>
      <c r="F2703" t="s">
        <v>751</v>
      </c>
      <c r="G2703">
        <v>2006</v>
      </c>
      <c r="H2703">
        <v>99.233155261430994</v>
      </c>
    </row>
    <row r="2704" spans="1:8" x14ac:dyDescent="0.3">
      <c r="A2704" t="s">
        <v>17</v>
      </c>
      <c r="B2704" s="12">
        <v>4461</v>
      </c>
      <c r="C2704" t="s">
        <v>230</v>
      </c>
      <c r="D2704" t="str">
        <f>_xlfn.XLOOKUP(Table1[[#This Row],[IndustryCode]],Metadata!$A$1:$A$64,Metadata!$F$1:$F$64,Table1[[#This Row],[IndustryTitle]])</f>
        <v xml:space="preserve">Health And Personal Care Stores </v>
      </c>
      <c r="E2704" t="str">
        <f>Table1[[#This Row],[IndustryCode]]&amp;" - "&amp;Table1[[#This Row],[ShortIndustryTitle]]</f>
        <v xml:space="preserve">4461 - Health And Personal Care Stores </v>
      </c>
      <c r="F2704" t="s">
        <v>751</v>
      </c>
      <c r="G2704">
        <v>2007</v>
      </c>
      <c r="H2704">
        <v>98.721420394963403</v>
      </c>
    </row>
    <row r="2705" spans="1:8" x14ac:dyDescent="0.3">
      <c r="A2705" t="s">
        <v>17</v>
      </c>
      <c r="B2705" s="12">
        <v>4461</v>
      </c>
      <c r="C2705" t="s">
        <v>230</v>
      </c>
      <c r="D2705" t="str">
        <f>_xlfn.XLOOKUP(Table1[[#This Row],[IndustryCode]],Metadata!$A$1:$A$64,Metadata!$F$1:$F$64,Table1[[#This Row],[IndustryTitle]])</f>
        <v xml:space="preserve">Health And Personal Care Stores </v>
      </c>
      <c r="E2705" t="str">
        <f>Table1[[#This Row],[IndustryCode]]&amp;" - "&amp;Table1[[#This Row],[ShortIndustryTitle]]</f>
        <v xml:space="preserve">4461 - Health And Personal Care Stores </v>
      </c>
      <c r="F2705" t="s">
        <v>751</v>
      </c>
      <c r="G2705">
        <v>2008</v>
      </c>
      <c r="H2705">
        <v>98.276947395894894</v>
      </c>
    </row>
    <row r="2706" spans="1:8" x14ac:dyDescent="0.3">
      <c r="A2706" t="s">
        <v>17</v>
      </c>
      <c r="B2706" s="12">
        <v>4461</v>
      </c>
      <c r="C2706" t="s">
        <v>230</v>
      </c>
      <c r="D2706" t="str">
        <f>_xlfn.XLOOKUP(Table1[[#This Row],[IndustryCode]],Metadata!$A$1:$A$64,Metadata!$F$1:$F$64,Table1[[#This Row],[IndustryTitle]])</f>
        <v xml:space="preserve">Health And Personal Care Stores </v>
      </c>
      <c r="E2706" t="str">
        <f>Table1[[#This Row],[IndustryCode]]&amp;" - "&amp;Table1[[#This Row],[ShortIndustryTitle]]</f>
        <v xml:space="preserve">4461 - Health And Personal Care Stores </v>
      </c>
      <c r="F2706" t="s">
        <v>751</v>
      </c>
      <c r="G2706">
        <v>2009</v>
      </c>
      <c r="H2706">
        <v>99.459250226512495</v>
      </c>
    </row>
    <row r="2707" spans="1:8" x14ac:dyDescent="0.3">
      <c r="A2707" t="s">
        <v>17</v>
      </c>
      <c r="B2707" s="12">
        <v>4461</v>
      </c>
      <c r="C2707" t="s">
        <v>230</v>
      </c>
      <c r="D2707" t="str">
        <f>_xlfn.XLOOKUP(Table1[[#This Row],[IndustryCode]],Metadata!$A$1:$A$64,Metadata!$F$1:$F$64,Table1[[#This Row],[IndustryTitle]])</f>
        <v xml:space="preserve">Health And Personal Care Stores </v>
      </c>
      <c r="E2707" t="str">
        <f>Table1[[#This Row],[IndustryCode]]&amp;" - "&amp;Table1[[#This Row],[ShortIndustryTitle]]</f>
        <v xml:space="preserve">4461 - Health And Personal Care Stores </v>
      </c>
      <c r="F2707" t="s">
        <v>751</v>
      </c>
      <c r="G2707">
        <v>2010</v>
      </c>
      <c r="H2707">
        <v>101.106422778751</v>
      </c>
    </row>
    <row r="2708" spans="1:8" x14ac:dyDescent="0.3">
      <c r="A2708" t="s">
        <v>17</v>
      </c>
      <c r="B2708" s="12">
        <v>4461</v>
      </c>
      <c r="C2708" t="s">
        <v>230</v>
      </c>
      <c r="D2708" t="str">
        <f>_xlfn.XLOOKUP(Table1[[#This Row],[IndustryCode]],Metadata!$A$1:$A$64,Metadata!$F$1:$F$64,Table1[[#This Row],[IndustryTitle]])</f>
        <v xml:space="preserve">Health And Personal Care Stores </v>
      </c>
      <c r="E2708" t="str">
        <f>Table1[[#This Row],[IndustryCode]]&amp;" - "&amp;Table1[[#This Row],[ShortIndustryTitle]]</f>
        <v xml:space="preserve">4461 - Health And Personal Care Stores </v>
      </c>
      <c r="F2708" t="s">
        <v>751</v>
      </c>
      <c r="G2708">
        <v>2011</v>
      </c>
      <c r="H2708">
        <v>101.681338365844</v>
      </c>
    </row>
    <row r="2709" spans="1:8" x14ac:dyDescent="0.3">
      <c r="A2709" t="s">
        <v>17</v>
      </c>
      <c r="B2709" s="12">
        <v>4461</v>
      </c>
      <c r="C2709" t="s">
        <v>230</v>
      </c>
      <c r="D2709" t="str">
        <f>_xlfn.XLOOKUP(Table1[[#This Row],[IndustryCode]],Metadata!$A$1:$A$64,Metadata!$F$1:$F$64,Table1[[#This Row],[IndustryTitle]])</f>
        <v xml:space="preserve">Health And Personal Care Stores </v>
      </c>
      <c r="E2709" t="str">
        <f>Table1[[#This Row],[IndustryCode]]&amp;" - "&amp;Table1[[#This Row],[ShortIndustryTitle]]</f>
        <v xml:space="preserve">4461 - Health And Personal Care Stores </v>
      </c>
      <c r="F2709" t="s">
        <v>751</v>
      </c>
      <c r="G2709">
        <v>2012</v>
      </c>
      <c r="H2709">
        <v>101.822732844098</v>
      </c>
    </row>
    <row r="2710" spans="1:8" x14ac:dyDescent="0.3">
      <c r="A2710" t="s">
        <v>17</v>
      </c>
      <c r="B2710" s="12">
        <v>4461</v>
      </c>
      <c r="C2710" t="s">
        <v>230</v>
      </c>
      <c r="D2710" t="str">
        <f>_xlfn.XLOOKUP(Table1[[#This Row],[IndustryCode]],Metadata!$A$1:$A$64,Metadata!$F$1:$F$64,Table1[[#This Row],[IndustryTitle]])</f>
        <v xml:space="preserve">Health And Personal Care Stores </v>
      </c>
      <c r="E2710" t="str">
        <f>Table1[[#This Row],[IndustryCode]]&amp;" - "&amp;Table1[[#This Row],[ShortIndustryTitle]]</f>
        <v xml:space="preserve">4461 - Health And Personal Care Stores </v>
      </c>
      <c r="F2710" t="s">
        <v>751</v>
      </c>
      <c r="G2710">
        <v>2013</v>
      </c>
      <c r="H2710">
        <v>102.27358679891201</v>
      </c>
    </row>
    <row r="2711" spans="1:8" x14ac:dyDescent="0.3">
      <c r="A2711" t="s">
        <v>17</v>
      </c>
      <c r="B2711" s="12">
        <v>4461</v>
      </c>
      <c r="C2711" t="s">
        <v>230</v>
      </c>
      <c r="D2711" t="str">
        <f>_xlfn.XLOOKUP(Table1[[#This Row],[IndustryCode]],Metadata!$A$1:$A$64,Metadata!$F$1:$F$64,Table1[[#This Row],[IndustryTitle]])</f>
        <v xml:space="preserve">Health And Personal Care Stores </v>
      </c>
      <c r="E2711" t="str">
        <f>Table1[[#This Row],[IndustryCode]]&amp;" - "&amp;Table1[[#This Row],[ShortIndustryTitle]]</f>
        <v xml:space="preserve">4461 - Health And Personal Care Stores </v>
      </c>
      <c r="F2711" t="s">
        <v>751</v>
      </c>
      <c r="G2711">
        <v>2014</v>
      </c>
      <c r="H2711">
        <v>102.074028599543</v>
      </c>
    </row>
    <row r="2712" spans="1:8" x14ac:dyDescent="0.3">
      <c r="A2712" t="s">
        <v>17</v>
      </c>
      <c r="B2712" s="12">
        <v>4461</v>
      </c>
      <c r="C2712" t="s">
        <v>230</v>
      </c>
      <c r="D2712" t="str">
        <f>_xlfn.XLOOKUP(Table1[[#This Row],[IndustryCode]],Metadata!$A$1:$A$64,Metadata!$F$1:$F$64,Table1[[#This Row],[IndustryTitle]])</f>
        <v xml:space="preserve">Health And Personal Care Stores </v>
      </c>
      <c r="E2712" t="str">
        <f>Table1[[#This Row],[IndustryCode]]&amp;" - "&amp;Table1[[#This Row],[ShortIndustryTitle]]</f>
        <v xml:space="preserve">4461 - Health And Personal Care Stores </v>
      </c>
      <c r="F2712" t="s">
        <v>751</v>
      </c>
      <c r="G2712">
        <v>2015</v>
      </c>
      <c r="H2712">
        <v>103.355449771585</v>
      </c>
    </row>
    <row r="2713" spans="1:8" x14ac:dyDescent="0.3">
      <c r="A2713" t="s">
        <v>17</v>
      </c>
      <c r="B2713" s="12">
        <v>4461</v>
      </c>
      <c r="C2713" t="s">
        <v>230</v>
      </c>
      <c r="D2713" t="str">
        <f>_xlfn.XLOOKUP(Table1[[#This Row],[IndustryCode]],Metadata!$A$1:$A$64,Metadata!$F$1:$F$64,Table1[[#This Row],[IndustryTitle]])</f>
        <v xml:space="preserve">Health And Personal Care Stores </v>
      </c>
      <c r="E2713" t="str">
        <f>Table1[[#This Row],[IndustryCode]]&amp;" - "&amp;Table1[[#This Row],[ShortIndustryTitle]]</f>
        <v xml:space="preserve">4461 - Health And Personal Care Stores </v>
      </c>
      <c r="F2713" t="s">
        <v>751</v>
      </c>
      <c r="G2713">
        <v>2016</v>
      </c>
      <c r="H2713">
        <v>101.81482284691999</v>
      </c>
    </row>
    <row r="2714" spans="1:8" x14ac:dyDescent="0.3">
      <c r="A2714" t="s">
        <v>17</v>
      </c>
      <c r="B2714" s="12">
        <v>4461</v>
      </c>
      <c r="C2714" t="s">
        <v>230</v>
      </c>
      <c r="D2714" t="str">
        <f>_xlfn.XLOOKUP(Table1[[#This Row],[IndustryCode]],Metadata!$A$1:$A$64,Metadata!$F$1:$F$64,Table1[[#This Row],[IndustryTitle]])</f>
        <v xml:space="preserve">Health And Personal Care Stores </v>
      </c>
      <c r="E2714" t="str">
        <f>Table1[[#This Row],[IndustryCode]]&amp;" - "&amp;Table1[[#This Row],[ShortIndustryTitle]]</f>
        <v xml:space="preserve">4461 - Health And Personal Care Stores </v>
      </c>
      <c r="F2714" t="s">
        <v>751</v>
      </c>
      <c r="G2714">
        <v>2017</v>
      </c>
      <c r="H2714">
        <v>101.31602209454999</v>
      </c>
    </row>
    <row r="2715" spans="1:8" x14ac:dyDescent="0.3">
      <c r="A2715" t="s">
        <v>17</v>
      </c>
      <c r="B2715" s="12">
        <v>4461</v>
      </c>
      <c r="C2715" t="s">
        <v>230</v>
      </c>
      <c r="D2715" t="str">
        <f>_xlfn.XLOOKUP(Table1[[#This Row],[IndustryCode]],Metadata!$A$1:$A$64,Metadata!$F$1:$F$64,Table1[[#This Row],[IndustryTitle]])</f>
        <v xml:space="preserve">Health And Personal Care Stores </v>
      </c>
      <c r="E2715" t="str">
        <f>Table1[[#This Row],[IndustryCode]]&amp;" - "&amp;Table1[[#This Row],[ShortIndustryTitle]]</f>
        <v xml:space="preserve">4461 - Health And Personal Care Stores </v>
      </c>
      <c r="F2715" t="s">
        <v>751</v>
      </c>
      <c r="G2715">
        <v>2018</v>
      </c>
      <c r="H2715">
        <v>104.917520461965</v>
      </c>
    </row>
    <row r="2716" spans="1:8" x14ac:dyDescent="0.3">
      <c r="A2716" t="s">
        <v>17</v>
      </c>
      <c r="B2716" s="12">
        <v>4461</v>
      </c>
      <c r="C2716" t="s">
        <v>230</v>
      </c>
      <c r="D2716" t="str">
        <f>_xlfn.XLOOKUP(Table1[[#This Row],[IndustryCode]],Metadata!$A$1:$A$64,Metadata!$F$1:$F$64,Table1[[#This Row],[IndustryTitle]])</f>
        <v xml:space="preserve">Health And Personal Care Stores </v>
      </c>
      <c r="E2716" t="str">
        <f>Table1[[#This Row],[IndustryCode]]&amp;" - "&amp;Table1[[#This Row],[ShortIndustryTitle]]</f>
        <v xml:space="preserve">4461 - Health And Personal Care Stores </v>
      </c>
      <c r="F2716" t="s">
        <v>751</v>
      </c>
      <c r="G2716">
        <v>2019</v>
      </c>
      <c r="H2716">
        <v>105.163316975255</v>
      </c>
    </row>
    <row r="2717" spans="1:8" x14ac:dyDescent="0.3">
      <c r="A2717" t="s">
        <v>17</v>
      </c>
      <c r="B2717" s="12">
        <v>4471</v>
      </c>
      <c r="C2717" t="s">
        <v>231</v>
      </c>
      <c r="D2717" t="str">
        <f>_xlfn.XLOOKUP(Table1[[#This Row],[IndustryCode]],Metadata!$A$1:$A$64,Metadata!$F$1:$F$64,Table1[[#This Row],[IndustryTitle]])</f>
        <v xml:space="preserve">Gasoline Stations </v>
      </c>
      <c r="E2717" t="str">
        <f>Table1[[#This Row],[IndustryCode]]&amp;" - "&amp;Table1[[#This Row],[ShortIndustryTitle]]</f>
        <v xml:space="preserve">4471 - Gasoline Stations </v>
      </c>
      <c r="F2717" t="s">
        <v>751</v>
      </c>
      <c r="G2717">
        <v>2005</v>
      </c>
      <c r="H2717">
        <v>100</v>
      </c>
    </row>
    <row r="2718" spans="1:8" x14ac:dyDescent="0.3">
      <c r="A2718" t="s">
        <v>17</v>
      </c>
      <c r="B2718" s="12">
        <v>4471</v>
      </c>
      <c r="C2718" t="s">
        <v>231</v>
      </c>
      <c r="D2718" t="str">
        <f>_xlfn.XLOOKUP(Table1[[#This Row],[IndustryCode]],Metadata!$A$1:$A$64,Metadata!$F$1:$F$64,Table1[[#This Row],[IndustryTitle]])</f>
        <v xml:space="preserve">Gasoline Stations </v>
      </c>
      <c r="E2718" t="str">
        <f>Table1[[#This Row],[IndustryCode]]&amp;" - "&amp;Table1[[#This Row],[ShortIndustryTitle]]</f>
        <v xml:space="preserve">4471 - Gasoline Stations </v>
      </c>
      <c r="F2718" t="s">
        <v>751</v>
      </c>
      <c r="G2718">
        <v>2006</v>
      </c>
      <c r="H2718">
        <v>98.491806226914505</v>
      </c>
    </row>
    <row r="2719" spans="1:8" x14ac:dyDescent="0.3">
      <c r="A2719" t="s">
        <v>17</v>
      </c>
      <c r="B2719" s="12">
        <v>4471</v>
      </c>
      <c r="C2719" t="s">
        <v>231</v>
      </c>
      <c r="D2719" t="str">
        <f>_xlfn.XLOOKUP(Table1[[#This Row],[IndustryCode]],Metadata!$A$1:$A$64,Metadata!$F$1:$F$64,Table1[[#This Row],[IndustryTitle]])</f>
        <v xml:space="preserve">Gasoline Stations </v>
      </c>
      <c r="E2719" t="str">
        <f>Table1[[#This Row],[IndustryCode]]&amp;" - "&amp;Table1[[#This Row],[ShortIndustryTitle]]</f>
        <v xml:space="preserve">4471 - Gasoline Stations </v>
      </c>
      <c r="F2719" t="s">
        <v>751</v>
      </c>
      <c r="G2719">
        <v>2007</v>
      </c>
      <c r="H2719">
        <v>98.789294377889107</v>
      </c>
    </row>
    <row r="2720" spans="1:8" x14ac:dyDescent="0.3">
      <c r="A2720" t="s">
        <v>17</v>
      </c>
      <c r="B2720" s="12">
        <v>4471</v>
      </c>
      <c r="C2720" t="s">
        <v>231</v>
      </c>
      <c r="D2720" t="str">
        <f>_xlfn.XLOOKUP(Table1[[#This Row],[IndustryCode]],Metadata!$A$1:$A$64,Metadata!$F$1:$F$64,Table1[[#This Row],[IndustryTitle]])</f>
        <v xml:space="preserve">Gasoline Stations </v>
      </c>
      <c r="E2720" t="str">
        <f>Table1[[#This Row],[IndustryCode]]&amp;" - "&amp;Table1[[#This Row],[ShortIndustryTitle]]</f>
        <v xml:space="preserve">4471 - Gasoline Stations </v>
      </c>
      <c r="F2720" t="s">
        <v>751</v>
      </c>
      <c r="G2720">
        <v>2008</v>
      </c>
      <c r="H2720">
        <v>99.619547220284005</v>
      </c>
    </row>
    <row r="2721" spans="1:8" x14ac:dyDescent="0.3">
      <c r="A2721" t="s">
        <v>17</v>
      </c>
      <c r="B2721" s="12">
        <v>4471</v>
      </c>
      <c r="C2721" t="s">
        <v>231</v>
      </c>
      <c r="D2721" t="str">
        <f>_xlfn.XLOOKUP(Table1[[#This Row],[IndustryCode]],Metadata!$A$1:$A$64,Metadata!$F$1:$F$64,Table1[[#This Row],[IndustryTitle]])</f>
        <v xml:space="preserve">Gasoline Stations </v>
      </c>
      <c r="E2721" t="str">
        <f>Table1[[#This Row],[IndustryCode]]&amp;" - "&amp;Table1[[#This Row],[ShortIndustryTitle]]</f>
        <v xml:space="preserve">4471 - Gasoline Stations </v>
      </c>
      <c r="F2721" t="s">
        <v>751</v>
      </c>
      <c r="G2721">
        <v>2009</v>
      </c>
      <c r="H2721">
        <v>99.734795004819603</v>
      </c>
    </row>
    <row r="2722" spans="1:8" x14ac:dyDescent="0.3">
      <c r="A2722" t="s">
        <v>17</v>
      </c>
      <c r="B2722" s="12">
        <v>4471</v>
      </c>
      <c r="C2722" t="s">
        <v>231</v>
      </c>
      <c r="D2722" t="str">
        <f>_xlfn.XLOOKUP(Table1[[#This Row],[IndustryCode]],Metadata!$A$1:$A$64,Metadata!$F$1:$F$64,Table1[[#This Row],[IndustryTitle]])</f>
        <v xml:space="preserve">Gasoline Stations </v>
      </c>
      <c r="E2722" t="str">
        <f>Table1[[#This Row],[IndustryCode]]&amp;" - "&amp;Table1[[#This Row],[ShortIndustryTitle]]</f>
        <v xml:space="preserve">4471 - Gasoline Stations </v>
      </c>
      <c r="F2722" t="s">
        <v>751</v>
      </c>
      <c r="G2722">
        <v>2010</v>
      </c>
      <c r="H2722">
        <v>101.412298145911</v>
      </c>
    </row>
    <row r="2723" spans="1:8" x14ac:dyDescent="0.3">
      <c r="A2723" t="s">
        <v>17</v>
      </c>
      <c r="B2723" s="12">
        <v>4471</v>
      </c>
      <c r="C2723" t="s">
        <v>231</v>
      </c>
      <c r="D2723" t="str">
        <f>_xlfn.XLOOKUP(Table1[[#This Row],[IndustryCode]],Metadata!$A$1:$A$64,Metadata!$F$1:$F$64,Table1[[#This Row],[IndustryTitle]])</f>
        <v xml:space="preserve">Gasoline Stations </v>
      </c>
      <c r="E2723" t="str">
        <f>Table1[[#This Row],[IndustryCode]]&amp;" - "&amp;Table1[[#This Row],[ShortIndustryTitle]]</f>
        <v xml:space="preserve">4471 - Gasoline Stations </v>
      </c>
      <c r="F2723" t="s">
        <v>751</v>
      </c>
      <c r="G2723">
        <v>2011</v>
      </c>
      <c r="H2723">
        <v>100.313270451612</v>
      </c>
    </row>
    <row r="2724" spans="1:8" x14ac:dyDescent="0.3">
      <c r="A2724" t="s">
        <v>17</v>
      </c>
      <c r="B2724" s="12">
        <v>4471</v>
      </c>
      <c r="C2724" t="s">
        <v>231</v>
      </c>
      <c r="D2724" t="str">
        <f>_xlfn.XLOOKUP(Table1[[#This Row],[IndustryCode]],Metadata!$A$1:$A$64,Metadata!$F$1:$F$64,Table1[[#This Row],[IndustryTitle]])</f>
        <v xml:space="preserve">Gasoline Stations </v>
      </c>
      <c r="E2724" t="str">
        <f>Table1[[#This Row],[IndustryCode]]&amp;" - "&amp;Table1[[#This Row],[ShortIndustryTitle]]</f>
        <v xml:space="preserve">4471 - Gasoline Stations </v>
      </c>
      <c r="F2724" t="s">
        <v>751</v>
      </c>
      <c r="G2724">
        <v>2012</v>
      </c>
      <c r="H2724">
        <v>100.773381304037</v>
      </c>
    </row>
    <row r="2725" spans="1:8" x14ac:dyDescent="0.3">
      <c r="A2725" t="s">
        <v>17</v>
      </c>
      <c r="B2725" s="12">
        <v>4471</v>
      </c>
      <c r="C2725" t="s">
        <v>231</v>
      </c>
      <c r="D2725" t="str">
        <f>_xlfn.XLOOKUP(Table1[[#This Row],[IndustryCode]],Metadata!$A$1:$A$64,Metadata!$F$1:$F$64,Table1[[#This Row],[IndustryTitle]])</f>
        <v xml:space="preserve">Gasoline Stations </v>
      </c>
      <c r="E2725" t="str">
        <f>Table1[[#This Row],[IndustryCode]]&amp;" - "&amp;Table1[[#This Row],[ShortIndustryTitle]]</f>
        <v xml:space="preserve">4471 - Gasoline Stations </v>
      </c>
      <c r="F2725" t="s">
        <v>751</v>
      </c>
      <c r="G2725">
        <v>2013</v>
      </c>
      <c r="H2725">
        <v>102.278487884586</v>
      </c>
    </row>
    <row r="2726" spans="1:8" x14ac:dyDescent="0.3">
      <c r="A2726" t="s">
        <v>17</v>
      </c>
      <c r="B2726" s="12">
        <v>4471</v>
      </c>
      <c r="C2726" t="s">
        <v>231</v>
      </c>
      <c r="D2726" t="str">
        <f>_xlfn.XLOOKUP(Table1[[#This Row],[IndustryCode]],Metadata!$A$1:$A$64,Metadata!$F$1:$F$64,Table1[[#This Row],[IndustryTitle]])</f>
        <v xml:space="preserve">Gasoline Stations </v>
      </c>
      <c r="E2726" t="str">
        <f>Table1[[#This Row],[IndustryCode]]&amp;" - "&amp;Table1[[#This Row],[ShortIndustryTitle]]</f>
        <v xml:space="preserve">4471 - Gasoline Stations </v>
      </c>
      <c r="F2726" t="s">
        <v>751</v>
      </c>
      <c r="G2726">
        <v>2014</v>
      </c>
      <c r="H2726">
        <v>100.32156157148199</v>
      </c>
    </row>
    <row r="2727" spans="1:8" x14ac:dyDescent="0.3">
      <c r="A2727" t="s">
        <v>17</v>
      </c>
      <c r="B2727" s="12">
        <v>4471</v>
      </c>
      <c r="C2727" t="s">
        <v>231</v>
      </c>
      <c r="D2727" t="str">
        <f>_xlfn.XLOOKUP(Table1[[#This Row],[IndustryCode]],Metadata!$A$1:$A$64,Metadata!$F$1:$F$64,Table1[[#This Row],[IndustryTitle]])</f>
        <v xml:space="preserve">Gasoline Stations </v>
      </c>
      <c r="E2727" t="str">
        <f>Table1[[#This Row],[IndustryCode]]&amp;" - "&amp;Table1[[#This Row],[ShortIndustryTitle]]</f>
        <v xml:space="preserve">4471 - Gasoline Stations </v>
      </c>
      <c r="F2727" t="s">
        <v>751</v>
      </c>
      <c r="G2727">
        <v>2015</v>
      </c>
      <c r="H2727">
        <v>99.192589621182606</v>
      </c>
    </row>
    <row r="2728" spans="1:8" x14ac:dyDescent="0.3">
      <c r="A2728" t="s">
        <v>17</v>
      </c>
      <c r="B2728" s="12">
        <v>4471</v>
      </c>
      <c r="C2728" t="s">
        <v>231</v>
      </c>
      <c r="D2728" t="str">
        <f>_xlfn.XLOOKUP(Table1[[#This Row],[IndustryCode]],Metadata!$A$1:$A$64,Metadata!$F$1:$F$64,Table1[[#This Row],[IndustryTitle]])</f>
        <v xml:space="preserve">Gasoline Stations </v>
      </c>
      <c r="E2728" t="str">
        <f>Table1[[#This Row],[IndustryCode]]&amp;" - "&amp;Table1[[#This Row],[ShortIndustryTitle]]</f>
        <v xml:space="preserve">4471 - Gasoline Stations </v>
      </c>
      <c r="F2728" t="s">
        <v>751</v>
      </c>
      <c r="G2728">
        <v>2016</v>
      </c>
      <c r="H2728">
        <v>99.397553800620202</v>
      </c>
    </row>
    <row r="2729" spans="1:8" x14ac:dyDescent="0.3">
      <c r="A2729" t="s">
        <v>17</v>
      </c>
      <c r="B2729" s="12">
        <v>4471</v>
      </c>
      <c r="C2729" t="s">
        <v>231</v>
      </c>
      <c r="D2729" t="str">
        <f>_xlfn.XLOOKUP(Table1[[#This Row],[IndustryCode]],Metadata!$A$1:$A$64,Metadata!$F$1:$F$64,Table1[[#This Row],[IndustryTitle]])</f>
        <v xml:space="preserve">Gasoline Stations </v>
      </c>
      <c r="E2729" t="str">
        <f>Table1[[#This Row],[IndustryCode]]&amp;" - "&amp;Table1[[#This Row],[ShortIndustryTitle]]</f>
        <v xml:space="preserve">4471 - Gasoline Stations </v>
      </c>
      <c r="F2729" t="s">
        <v>751</v>
      </c>
      <c r="G2729">
        <v>2017</v>
      </c>
      <c r="H2729">
        <v>98.494920880197199</v>
      </c>
    </row>
    <row r="2730" spans="1:8" x14ac:dyDescent="0.3">
      <c r="A2730" t="s">
        <v>17</v>
      </c>
      <c r="B2730" s="12">
        <v>4471</v>
      </c>
      <c r="C2730" t="s">
        <v>231</v>
      </c>
      <c r="D2730" t="str">
        <f>_xlfn.XLOOKUP(Table1[[#This Row],[IndustryCode]],Metadata!$A$1:$A$64,Metadata!$F$1:$F$64,Table1[[#This Row],[IndustryTitle]])</f>
        <v xml:space="preserve">Gasoline Stations </v>
      </c>
      <c r="E2730" t="str">
        <f>Table1[[#This Row],[IndustryCode]]&amp;" - "&amp;Table1[[#This Row],[ShortIndustryTitle]]</f>
        <v xml:space="preserve">4471 - Gasoline Stations </v>
      </c>
      <c r="F2730" t="s">
        <v>751</v>
      </c>
      <c r="G2730">
        <v>2018</v>
      </c>
      <c r="H2730">
        <v>99.730795440321003</v>
      </c>
    </row>
    <row r="2731" spans="1:8" x14ac:dyDescent="0.3">
      <c r="A2731" t="s">
        <v>17</v>
      </c>
      <c r="B2731" s="12">
        <v>4471</v>
      </c>
      <c r="C2731" t="s">
        <v>231</v>
      </c>
      <c r="D2731" t="str">
        <f>_xlfn.XLOOKUP(Table1[[#This Row],[IndustryCode]],Metadata!$A$1:$A$64,Metadata!$F$1:$F$64,Table1[[#This Row],[IndustryTitle]])</f>
        <v xml:space="preserve">Gasoline Stations </v>
      </c>
      <c r="E2731" t="str">
        <f>Table1[[#This Row],[IndustryCode]]&amp;" - "&amp;Table1[[#This Row],[ShortIndustryTitle]]</f>
        <v xml:space="preserve">4471 - Gasoline Stations </v>
      </c>
      <c r="F2731" t="s">
        <v>751</v>
      </c>
      <c r="G2731">
        <v>2019</v>
      </c>
      <c r="H2731">
        <v>100.814202585335</v>
      </c>
    </row>
    <row r="2732" spans="1:8" x14ac:dyDescent="0.3">
      <c r="A2732" t="s">
        <v>17</v>
      </c>
      <c r="B2732" s="12">
        <v>4481</v>
      </c>
      <c r="C2732" t="s">
        <v>232</v>
      </c>
      <c r="D2732" t="str">
        <f>_xlfn.XLOOKUP(Table1[[#This Row],[IndustryCode]],Metadata!$A$1:$A$64,Metadata!$F$1:$F$64,Table1[[#This Row],[IndustryTitle]])</f>
        <v xml:space="preserve">Clothing Stores </v>
      </c>
      <c r="E2732" t="str">
        <f>Table1[[#This Row],[IndustryCode]]&amp;" - "&amp;Table1[[#This Row],[ShortIndustryTitle]]</f>
        <v xml:space="preserve">4481 - Clothing Stores </v>
      </c>
      <c r="F2732" t="s">
        <v>751</v>
      </c>
      <c r="G2732">
        <v>2005</v>
      </c>
      <c r="H2732">
        <v>100</v>
      </c>
    </row>
    <row r="2733" spans="1:8" x14ac:dyDescent="0.3">
      <c r="A2733" t="s">
        <v>17</v>
      </c>
      <c r="B2733" s="12">
        <v>4481</v>
      </c>
      <c r="C2733" t="s">
        <v>232</v>
      </c>
      <c r="D2733" t="str">
        <f>_xlfn.XLOOKUP(Table1[[#This Row],[IndustryCode]],Metadata!$A$1:$A$64,Metadata!$F$1:$F$64,Table1[[#This Row],[IndustryTitle]])</f>
        <v xml:space="preserve">Clothing Stores </v>
      </c>
      <c r="E2733" t="str">
        <f>Table1[[#This Row],[IndustryCode]]&amp;" - "&amp;Table1[[#This Row],[ShortIndustryTitle]]</f>
        <v xml:space="preserve">4481 - Clothing Stores </v>
      </c>
      <c r="F2733" t="s">
        <v>751</v>
      </c>
      <c r="G2733">
        <v>2006</v>
      </c>
      <c r="H2733">
        <v>99.567334582117496</v>
      </c>
    </row>
    <row r="2734" spans="1:8" x14ac:dyDescent="0.3">
      <c r="A2734" t="s">
        <v>17</v>
      </c>
      <c r="B2734" s="12">
        <v>4481</v>
      </c>
      <c r="C2734" t="s">
        <v>232</v>
      </c>
      <c r="D2734" t="str">
        <f>_xlfn.XLOOKUP(Table1[[#This Row],[IndustryCode]],Metadata!$A$1:$A$64,Metadata!$F$1:$F$64,Table1[[#This Row],[IndustryTitle]])</f>
        <v xml:space="preserve">Clothing Stores </v>
      </c>
      <c r="E2734" t="str">
        <f>Table1[[#This Row],[IndustryCode]]&amp;" - "&amp;Table1[[#This Row],[ShortIndustryTitle]]</f>
        <v xml:space="preserve">4481 - Clothing Stores </v>
      </c>
      <c r="F2734" t="s">
        <v>751</v>
      </c>
      <c r="G2734">
        <v>2007</v>
      </c>
      <c r="H2734">
        <v>98.339038922972406</v>
      </c>
    </row>
    <row r="2735" spans="1:8" x14ac:dyDescent="0.3">
      <c r="A2735" t="s">
        <v>17</v>
      </c>
      <c r="B2735" s="12">
        <v>4481</v>
      </c>
      <c r="C2735" t="s">
        <v>232</v>
      </c>
      <c r="D2735" t="str">
        <f>_xlfn.XLOOKUP(Table1[[#This Row],[IndustryCode]],Metadata!$A$1:$A$64,Metadata!$F$1:$F$64,Table1[[#This Row],[IndustryTitle]])</f>
        <v xml:space="preserve">Clothing Stores </v>
      </c>
      <c r="E2735" t="str">
        <f>Table1[[#This Row],[IndustryCode]]&amp;" - "&amp;Table1[[#This Row],[ShortIndustryTitle]]</f>
        <v xml:space="preserve">4481 - Clothing Stores </v>
      </c>
      <c r="F2735" t="s">
        <v>751</v>
      </c>
      <c r="G2735">
        <v>2008</v>
      </c>
      <c r="H2735">
        <v>98.892429752043299</v>
      </c>
    </row>
    <row r="2736" spans="1:8" x14ac:dyDescent="0.3">
      <c r="A2736" t="s">
        <v>17</v>
      </c>
      <c r="B2736" s="12">
        <v>4481</v>
      </c>
      <c r="C2736" t="s">
        <v>232</v>
      </c>
      <c r="D2736" t="str">
        <f>_xlfn.XLOOKUP(Table1[[#This Row],[IndustryCode]],Metadata!$A$1:$A$64,Metadata!$F$1:$F$64,Table1[[#This Row],[IndustryTitle]])</f>
        <v xml:space="preserve">Clothing Stores </v>
      </c>
      <c r="E2736" t="str">
        <f>Table1[[#This Row],[IndustryCode]]&amp;" - "&amp;Table1[[#This Row],[ShortIndustryTitle]]</f>
        <v xml:space="preserve">4481 - Clothing Stores </v>
      </c>
      <c r="F2736" t="s">
        <v>751</v>
      </c>
      <c r="G2736">
        <v>2009</v>
      </c>
      <c r="H2736">
        <v>98.793977266286703</v>
      </c>
    </row>
    <row r="2737" spans="1:8" x14ac:dyDescent="0.3">
      <c r="A2737" t="s">
        <v>17</v>
      </c>
      <c r="B2737" s="12">
        <v>4481</v>
      </c>
      <c r="C2737" t="s">
        <v>232</v>
      </c>
      <c r="D2737" t="str">
        <f>_xlfn.XLOOKUP(Table1[[#This Row],[IndustryCode]],Metadata!$A$1:$A$64,Metadata!$F$1:$F$64,Table1[[#This Row],[IndustryTitle]])</f>
        <v xml:space="preserve">Clothing Stores </v>
      </c>
      <c r="E2737" t="str">
        <f>Table1[[#This Row],[IndustryCode]]&amp;" - "&amp;Table1[[#This Row],[ShortIndustryTitle]]</f>
        <v xml:space="preserve">4481 - Clothing Stores </v>
      </c>
      <c r="F2737" t="s">
        <v>751</v>
      </c>
      <c r="G2737">
        <v>2010</v>
      </c>
      <c r="H2737">
        <v>99.267342971120897</v>
      </c>
    </row>
    <row r="2738" spans="1:8" x14ac:dyDescent="0.3">
      <c r="A2738" t="s">
        <v>17</v>
      </c>
      <c r="B2738" s="12">
        <v>4481</v>
      </c>
      <c r="C2738" t="s">
        <v>232</v>
      </c>
      <c r="D2738" t="str">
        <f>_xlfn.XLOOKUP(Table1[[#This Row],[IndustryCode]],Metadata!$A$1:$A$64,Metadata!$F$1:$F$64,Table1[[#This Row],[IndustryTitle]])</f>
        <v xml:space="preserve">Clothing Stores </v>
      </c>
      <c r="E2738" t="str">
        <f>Table1[[#This Row],[IndustryCode]]&amp;" - "&amp;Table1[[#This Row],[ShortIndustryTitle]]</f>
        <v xml:space="preserve">4481 - Clothing Stores </v>
      </c>
      <c r="F2738" t="s">
        <v>751</v>
      </c>
      <c r="G2738">
        <v>2011</v>
      </c>
      <c r="H2738">
        <v>98.9337163512361</v>
      </c>
    </row>
    <row r="2739" spans="1:8" x14ac:dyDescent="0.3">
      <c r="A2739" t="s">
        <v>17</v>
      </c>
      <c r="B2739" s="12">
        <v>4481</v>
      </c>
      <c r="C2739" t="s">
        <v>232</v>
      </c>
      <c r="D2739" t="str">
        <f>_xlfn.XLOOKUP(Table1[[#This Row],[IndustryCode]],Metadata!$A$1:$A$64,Metadata!$F$1:$F$64,Table1[[#This Row],[IndustryTitle]])</f>
        <v xml:space="preserve">Clothing Stores </v>
      </c>
      <c r="E2739" t="str">
        <f>Table1[[#This Row],[IndustryCode]]&amp;" - "&amp;Table1[[#This Row],[ShortIndustryTitle]]</f>
        <v xml:space="preserve">4481 - Clothing Stores </v>
      </c>
      <c r="F2739" t="s">
        <v>751</v>
      </c>
      <c r="G2739">
        <v>2012</v>
      </c>
      <c r="H2739">
        <v>99.565649632628805</v>
      </c>
    </row>
    <row r="2740" spans="1:8" x14ac:dyDescent="0.3">
      <c r="A2740" t="s">
        <v>17</v>
      </c>
      <c r="B2740" s="12">
        <v>4481</v>
      </c>
      <c r="C2740" t="s">
        <v>232</v>
      </c>
      <c r="D2740" t="str">
        <f>_xlfn.XLOOKUP(Table1[[#This Row],[IndustryCode]],Metadata!$A$1:$A$64,Metadata!$F$1:$F$64,Table1[[#This Row],[IndustryTitle]])</f>
        <v xml:space="preserve">Clothing Stores </v>
      </c>
      <c r="E2740" t="str">
        <f>Table1[[#This Row],[IndustryCode]]&amp;" - "&amp;Table1[[#This Row],[ShortIndustryTitle]]</f>
        <v xml:space="preserve">4481 - Clothing Stores </v>
      </c>
      <c r="F2740" t="s">
        <v>751</v>
      </c>
      <c r="G2740">
        <v>2013</v>
      </c>
      <c r="H2740">
        <v>100.942430093951</v>
      </c>
    </row>
    <row r="2741" spans="1:8" x14ac:dyDescent="0.3">
      <c r="A2741" t="s">
        <v>17</v>
      </c>
      <c r="B2741" s="12">
        <v>4481</v>
      </c>
      <c r="C2741" t="s">
        <v>232</v>
      </c>
      <c r="D2741" t="str">
        <f>_xlfn.XLOOKUP(Table1[[#This Row],[IndustryCode]],Metadata!$A$1:$A$64,Metadata!$F$1:$F$64,Table1[[#This Row],[IndustryTitle]])</f>
        <v xml:space="preserve">Clothing Stores </v>
      </c>
      <c r="E2741" t="str">
        <f>Table1[[#This Row],[IndustryCode]]&amp;" - "&amp;Table1[[#This Row],[ShortIndustryTitle]]</f>
        <v xml:space="preserve">4481 - Clothing Stores </v>
      </c>
      <c r="F2741" t="s">
        <v>751</v>
      </c>
      <c r="G2741">
        <v>2014</v>
      </c>
      <c r="H2741">
        <v>101.636629681572</v>
      </c>
    </row>
    <row r="2742" spans="1:8" x14ac:dyDescent="0.3">
      <c r="A2742" t="s">
        <v>17</v>
      </c>
      <c r="B2742" s="12">
        <v>4481</v>
      </c>
      <c r="C2742" t="s">
        <v>232</v>
      </c>
      <c r="D2742" t="str">
        <f>_xlfn.XLOOKUP(Table1[[#This Row],[IndustryCode]],Metadata!$A$1:$A$64,Metadata!$F$1:$F$64,Table1[[#This Row],[IndustryTitle]])</f>
        <v xml:space="preserve">Clothing Stores </v>
      </c>
      <c r="E2742" t="str">
        <f>Table1[[#This Row],[IndustryCode]]&amp;" - "&amp;Table1[[#This Row],[ShortIndustryTitle]]</f>
        <v xml:space="preserve">4481 - Clothing Stores </v>
      </c>
      <c r="F2742" t="s">
        <v>751</v>
      </c>
      <c r="G2742">
        <v>2015</v>
      </c>
      <c r="H2742">
        <v>99.033724839008599</v>
      </c>
    </row>
    <row r="2743" spans="1:8" x14ac:dyDescent="0.3">
      <c r="A2743" t="s">
        <v>17</v>
      </c>
      <c r="B2743" s="12">
        <v>4481</v>
      </c>
      <c r="C2743" t="s">
        <v>232</v>
      </c>
      <c r="D2743" t="str">
        <f>_xlfn.XLOOKUP(Table1[[#This Row],[IndustryCode]],Metadata!$A$1:$A$64,Metadata!$F$1:$F$64,Table1[[#This Row],[IndustryTitle]])</f>
        <v xml:space="preserve">Clothing Stores </v>
      </c>
      <c r="E2743" t="str">
        <f>Table1[[#This Row],[IndustryCode]]&amp;" - "&amp;Table1[[#This Row],[ShortIndustryTitle]]</f>
        <v xml:space="preserve">4481 - Clothing Stores </v>
      </c>
      <c r="F2743" t="s">
        <v>751</v>
      </c>
      <c r="G2743">
        <v>2016</v>
      </c>
      <c r="H2743">
        <v>100.834246141252</v>
      </c>
    </row>
    <row r="2744" spans="1:8" x14ac:dyDescent="0.3">
      <c r="A2744" t="s">
        <v>17</v>
      </c>
      <c r="B2744" s="12">
        <v>4481</v>
      </c>
      <c r="C2744" t="s">
        <v>232</v>
      </c>
      <c r="D2744" t="str">
        <f>_xlfn.XLOOKUP(Table1[[#This Row],[IndustryCode]],Metadata!$A$1:$A$64,Metadata!$F$1:$F$64,Table1[[#This Row],[IndustryTitle]])</f>
        <v xml:space="preserve">Clothing Stores </v>
      </c>
      <c r="E2744" t="str">
        <f>Table1[[#This Row],[IndustryCode]]&amp;" - "&amp;Table1[[#This Row],[ShortIndustryTitle]]</f>
        <v xml:space="preserve">4481 - Clothing Stores </v>
      </c>
      <c r="F2744" t="s">
        <v>751</v>
      </c>
      <c r="G2744">
        <v>2017</v>
      </c>
      <c r="H2744">
        <v>101.589471805542</v>
      </c>
    </row>
    <row r="2745" spans="1:8" x14ac:dyDescent="0.3">
      <c r="A2745" t="s">
        <v>17</v>
      </c>
      <c r="B2745" s="12">
        <v>4481</v>
      </c>
      <c r="C2745" t="s">
        <v>232</v>
      </c>
      <c r="D2745" t="str">
        <f>_xlfn.XLOOKUP(Table1[[#This Row],[IndustryCode]],Metadata!$A$1:$A$64,Metadata!$F$1:$F$64,Table1[[#This Row],[IndustryTitle]])</f>
        <v xml:space="preserve">Clothing Stores </v>
      </c>
      <c r="E2745" t="str">
        <f>Table1[[#This Row],[IndustryCode]]&amp;" - "&amp;Table1[[#This Row],[ShortIndustryTitle]]</f>
        <v xml:space="preserve">4481 - Clothing Stores </v>
      </c>
      <c r="F2745" t="s">
        <v>751</v>
      </c>
      <c r="G2745">
        <v>2018</v>
      </c>
      <c r="H2745">
        <v>101.821355225254</v>
      </c>
    </row>
    <row r="2746" spans="1:8" x14ac:dyDescent="0.3">
      <c r="A2746" t="s">
        <v>17</v>
      </c>
      <c r="B2746" s="12">
        <v>4481</v>
      </c>
      <c r="C2746" t="s">
        <v>232</v>
      </c>
      <c r="D2746" t="str">
        <f>_xlfn.XLOOKUP(Table1[[#This Row],[IndustryCode]],Metadata!$A$1:$A$64,Metadata!$F$1:$F$64,Table1[[#This Row],[IndustryTitle]])</f>
        <v xml:space="preserve">Clothing Stores </v>
      </c>
      <c r="E2746" t="str">
        <f>Table1[[#This Row],[IndustryCode]]&amp;" - "&amp;Table1[[#This Row],[ShortIndustryTitle]]</f>
        <v xml:space="preserve">4481 - Clothing Stores </v>
      </c>
      <c r="F2746" t="s">
        <v>751</v>
      </c>
      <c r="G2746">
        <v>2019</v>
      </c>
      <c r="H2746">
        <v>102.685152152621</v>
      </c>
    </row>
    <row r="2747" spans="1:8" x14ac:dyDescent="0.3">
      <c r="A2747" t="s">
        <v>17</v>
      </c>
      <c r="B2747" s="12">
        <v>4482</v>
      </c>
      <c r="C2747" t="s">
        <v>233</v>
      </c>
      <c r="D2747" t="str">
        <f>_xlfn.XLOOKUP(Table1[[#This Row],[IndustryCode]],Metadata!$A$1:$A$64,Metadata!$F$1:$F$64,Table1[[#This Row],[IndustryTitle]])</f>
        <v xml:space="preserve">Shoe Stores </v>
      </c>
      <c r="E2747" t="str">
        <f>Table1[[#This Row],[IndustryCode]]&amp;" - "&amp;Table1[[#This Row],[ShortIndustryTitle]]</f>
        <v xml:space="preserve">4482 - Shoe Stores </v>
      </c>
      <c r="F2747" t="s">
        <v>751</v>
      </c>
      <c r="G2747">
        <v>2005</v>
      </c>
      <c r="H2747">
        <v>100</v>
      </c>
    </row>
    <row r="2748" spans="1:8" x14ac:dyDescent="0.3">
      <c r="A2748" t="s">
        <v>17</v>
      </c>
      <c r="B2748" s="12">
        <v>4482</v>
      </c>
      <c r="C2748" t="s">
        <v>233</v>
      </c>
      <c r="D2748" t="str">
        <f>_xlfn.XLOOKUP(Table1[[#This Row],[IndustryCode]],Metadata!$A$1:$A$64,Metadata!$F$1:$F$64,Table1[[#This Row],[IndustryTitle]])</f>
        <v xml:space="preserve">Shoe Stores </v>
      </c>
      <c r="E2748" t="str">
        <f>Table1[[#This Row],[IndustryCode]]&amp;" - "&amp;Table1[[#This Row],[ShortIndustryTitle]]</f>
        <v xml:space="preserve">4482 - Shoe Stores </v>
      </c>
      <c r="F2748" t="s">
        <v>751</v>
      </c>
      <c r="G2748">
        <v>2006</v>
      </c>
      <c r="H2748">
        <v>103.159827168783</v>
      </c>
    </row>
    <row r="2749" spans="1:8" x14ac:dyDescent="0.3">
      <c r="A2749" t="s">
        <v>17</v>
      </c>
      <c r="B2749" s="12">
        <v>4482</v>
      </c>
      <c r="C2749" t="s">
        <v>233</v>
      </c>
      <c r="D2749" t="str">
        <f>_xlfn.XLOOKUP(Table1[[#This Row],[IndustryCode]],Metadata!$A$1:$A$64,Metadata!$F$1:$F$64,Table1[[#This Row],[IndustryTitle]])</f>
        <v xml:space="preserve">Shoe Stores </v>
      </c>
      <c r="E2749" t="str">
        <f>Table1[[#This Row],[IndustryCode]]&amp;" - "&amp;Table1[[#This Row],[ShortIndustryTitle]]</f>
        <v xml:space="preserve">4482 - Shoe Stores </v>
      </c>
      <c r="F2749" t="s">
        <v>751</v>
      </c>
      <c r="G2749">
        <v>2007</v>
      </c>
      <c r="H2749">
        <v>98.3786608908148</v>
      </c>
    </row>
    <row r="2750" spans="1:8" x14ac:dyDescent="0.3">
      <c r="A2750" t="s">
        <v>17</v>
      </c>
      <c r="B2750" s="12">
        <v>4482</v>
      </c>
      <c r="C2750" t="s">
        <v>233</v>
      </c>
      <c r="D2750" t="str">
        <f>_xlfn.XLOOKUP(Table1[[#This Row],[IndustryCode]],Metadata!$A$1:$A$64,Metadata!$F$1:$F$64,Table1[[#This Row],[IndustryTitle]])</f>
        <v xml:space="preserve">Shoe Stores </v>
      </c>
      <c r="E2750" t="str">
        <f>Table1[[#This Row],[IndustryCode]]&amp;" - "&amp;Table1[[#This Row],[ShortIndustryTitle]]</f>
        <v xml:space="preserve">4482 - Shoe Stores </v>
      </c>
      <c r="F2750" t="s">
        <v>751</v>
      </c>
      <c r="G2750">
        <v>2008</v>
      </c>
      <c r="H2750">
        <v>99.727942383260697</v>
      </c>
    </row>
    <row r="2751" spans="1:8" x14ac:dyDescent="0.3">
      <c r="A2751" t="s">
        <v>17</v>
      </c>
      <c r="B2751" s="12">
        <v>4482</v>
      </c>
      <c r="C2751" t="s">
        <v>233</v>
      </c>
      <c r="D2751" t="str">
        <f>_xlfn.XLOOKUP(Table1[[#This Row],[IndustryCode]],Metadata!$A$1:$A$64,Metadata!$F$1:$F$64,Table1[[#This Row],[IndustryTitle]])</f>
        <v xml:space="preserve">Shoe Stores </v>
      </c>
      <c r="E2751" t="str">
        <f>Table1[[#This Row],[IndustryCode]]&amp;" - "&amp;Table1[[#This Row],[ShortIndustryTitle]]</f>
        <v xml:space="preserve">4482 - Shoe Stores </v>
      </c>
      <c r="F2751" t="s">
        <v>751</v>
      </c>
      <c r="G2751">
        <v>2009</v>
      </c>
      <c r="H2751">
        <v>101.823660922388</v>
      </c>
    </row>
    <row r="2752" spans="1:8" x14ac:dyDescent="0.3">
      <c r="A2752" t="s">
        <v>17</v>
      </c>
      <c r="B2752" s="12">
        <v>4482</v>
      </c>
      <c r="C2752" t="s">
        <v>233</v>
      </c>
      <c r="D2752" t="str">
        <f>_xlfn.XLOOKUP(Table1[[#This Row],[IndustryCode]],Metadata!$A$1:$A$64,Metadata!$F$1:$F$64,Table1[[#This Row],[IndustryTitle]])</f>
        <v xml:space="preserve">Shoe Stores </v>
      </c>
      <c r="E2752" t="str">
        <f>Table1[[#This Row],[IndustryCode]]&amp;" - "&amp;Table1[[#This Row],[ShortIndustryTitle]]</f>
        <v xml:space="preserve">4482 - Shoe Stores </v>
      </c>
      <c r="F2752" t="s">
        <v>751</v>
      </c>
      <c r="G2752">
        <v>2010</v>
      </c>
      <c r="H2752">
        <v>99.074206460269593</v>
      </c>
    </row>
    <row r="2753" spans="1:8" x14ac:dyDescent="0.3">
      <c r="A2753" t="s">
        <v>17</v>
      </c>
      <c r="B2753" s="12">
        <v>4482</v>
      </c>
      <c r="C2753" t="s">
        <v>233</v>
      </c>
      <c r="D2753" t="str">
        <f>_xlfn.XLOOKUP(Table1[[#This Row],[IndustryCode]],Metadata!$A$1:$A$64,Metadata!$F$1:$F$64,Table1[[#This Row],[IndustryTitle]])</f>
        <v xml:space="preserve">Shoe Stores </v>
      </c>
      <c r="E2753" t="str">
        <f>Table1[[#This Row],[IndustryCode]]&amp;" - "&amp;Table1[[#This Row],[ShortIndustryTitle]]</f>
        <v xml:space="preserve">4482 - Shoe Stores </v>
      </c>
      <c r="F2753" t="s">
        <v>751</v>
      </c>
      <c r="G2753">
        <v>2011</v>
      </c>
      <c r="H2753">
        <v>101.20560974514601</v>
      </c>
    </row>
    <row r="2754" spans="1:8" x14ac:dyDescent="0.3">
      <c r="A2754" t="s">
        <v>17</v>
      </c>
      <c r="B2754" s="12">
        <v>4482</v>
      </c>
      <c r="C2754" t="s">
        <v>233</v>
      </c>
      <c r="D2754" t="str">
        <f>_xlfn.XLOOKUP(Table1[[#This Row],[IndustryCode]],Metadata!$A$1:$A$64,Metadata!$F$1:$F$64,Table1[[#This Row],[IndustryTitle]])</f>
        <v xml:space="preserve">Shoe Stores </v>
      </c>
      <c r="E2754" t="str">
        <f>Table1[[#This Row],[IndustryCode]]&amp;" - "&amp;Table1[[#This Row],[ShortIndustryTitle]]</f>
        <v xml:space="preserve">4482 - Shoe Stores </v>
      </c>
      <c r="F2754" t="s">
        <v>751</v>
      </c>
      <c r="G2754">
        <v>2012</v>
      </c>
      <c r="H2754">
        <v>98.391821298711804</v>
      </c>
    </row>
    <row r="2755" spans="1:8" x14ac:dyDescent="0.3">
      <c r="A2755" t="s">
        <v>17</v>
      </c>
      <c r="B2755" s="12">
        <v>4482</v>
      </c>
      <c r="C2755" t="s">
        <v>233</v>
      </c>
      <c r="D2755" t="str">
        <f>_xlfn.XLOOKUP(Table1[[#This Row],[IndustryCode]],Metadata!$A$1:$A$64,Metadata!$F$1:$F$64,Table1[[#This Row],[IndustryTitle]])</f>
        <v xml:space="preserve">Shoe Stores </v>
      </c>
      <c r="E2755" t="str">
        <f>Table1[[#This Row],[IndustryCode]]&amp;" - "&amp;Table1[[#This Row],[ShortIndustryTitle]]</f>
        <v xml:space="preserve">4482 - Shoe Stores </v>
      </c>
      <c r="F2755" t="s">
        <v>751</v>
      </c>
      <c r="G2755">
        <v>2013</v>
      </c>
      <c r="H2755">
        <v>100.202912272362</v>
      </c>
    </row>
    <row r="2756" spans="1:8" x14ac:dyDescent="0.3">
      <c r="A2756" t="s">
        <v>17</v>
      </c>
      <c r="B2756" s="12">
        <v>4482</v>
      </c>
      <c r="C2756" t="s">
        <v>233</v>
      </c>
      <c r="D2756" t="str">
        <f>_xlfn.XLOOKUP(Table1[[#This Row],[IndustryCode]],Metadata!$A$1:$A$64,Metadata!$F$1:$F$64,Table1[[#This Row],[IndustryTitle]])</f>
        <v xml:space="preserve">Shoe Stores </v>
      </c>
      <c r="E2756" t="str">
        <f>Table1[[#This Row],[IndustryCode]]&amp;" - "&amp;Table1[[#This Row],[ShortIndustryTitle]]</f>
        <v xml:space="preserve">4482 - Shoe Stores </v>
      </c>
      <c r="F2756" t="s">
        <v>751</v>
      </c>
      <c r="G2756">
        <v>2014</v>
      </c>
      <c r="H2756">
        <v>101.049024573099</v>
      </c>
    </row>
    <row r="2757" spans="1:8" x14ac:dyDescent="0.3">
      <c r="A2757" t="s">
        <v>17</v>
      </c>
      <c r="B2757" s="12">
        <v>4482</v>
      </c>
      <c r="C2757" t="s">
        <v>233</v>
      </c>
      <c r="D2757" t="str">
        <f>_xlfn.XLOOKUP(Table1[[#This Row],[IndustryCode]],Metadata!$A$1:$A$64,Metadata!$F$1:$F$64,Table1[[#This Row],[IndustryTitle]])</f>
        <v xml:space="preserve">Shoe Stores </v>
      </c>
      <c r="E2757" t="str">
        <f>Table1[[#This Row],[IndustryCode]]&amp;" - "&amp;Table1[[#This Row],[ShortIndustryTitle]]</f>
        <v xml:space="preserve">4482 - Shoe Stores </v>
      </c>
      <c r="F2757" t="s">
        <v>751</v>
      </c>
      <c r="G2757">
        <v>2015</v>
      </c>
      <c r="H2757">
        <v>98.810360132976797</v>
      </c>
    </row>
    <row r="2758" spans="1:8" x14ac:dyDescent="0.3">
      <c r="A2758" t="s">
        <v>17</v>
      </c>
      <c r="B2758" s="12">
        <v>4482</v>
      </c>
      <c r="C2758" t="s">
        <v>233</v>
      </c>
      <c r="D2758" t="str">
        <f>_xlfn.XLOOKUP(Table1[[#This Row],[IndustryCode]],Metadata!$A$1:$A$64,Metadata!$F$1:$F$64,Table1[[#This Row],[IndustryTitle]])</f>
        <v xml:space="preserve">Shoe Stores </v>
      </c>
      <c r="E2758" t="str">
        <f>Table1[[#This Row],[IndustryCode]]&amp;" - "&amp;Table1[[#This Row],[ShortIndustryTitle]]</f>
        <v xml:space="preserve">4482 - Shoe Stores </v>
      </c>
      <c r="F2758" t="s">
        <v>751</v>
      </c>
      <c r="G2758">
        <v>2016</v>
      </c>
      <c r="H2758">
        <v>98.651016841395403</v>
      </c>
    </row>
    <row r="2759" spans="1:8" x14ac:dyDescent="0.3">
      <c r="A2759" t="s">
        <v>17</v>
      </c>
      <c r="B2759" s="12">
        <v>4482</v>
      </c>
      <c r="C2759" t="s">
        <v>233</v>
      </c>
      <c r="D2759" t="str">
        <f>_xlfn.XLOOKUP(Table1[[#This Row],[IndustryCode]],Metadata!$A$1:$A$64,Metadata!$F$1:$F$64,Table1[[#This Row],[IndustryTitle]])</f>
        <v xml:space="preserve">Shoe Stores </v>
      </c>
      <c r="E2759" t="str">
        <f>Table1[[#This Row],[IndustryCode]]&amp;" - "&amp;Table1[[#This Row],[ShortIndustryTitle]]</f>
        <v xml:space="preserve">4482 - Shoe Stores </v>
      </c>
      <c r="F2759" t="s">
        <v>751</v>
      </c>
      <c r="G2759">
        <v>2017</v>
      </c>
      <c r="H2759">
        <v>94.958334891121794</v>
      </c>
    </row>
    <row r="2760" spans="1:8" x14ac:dyDescent="0.3">
      <c r="A2760" t="s">
        <v>17</v>
      </c>
      <c r="B2760" s="12">
        <v>4482</v>
      </c>
      <c r="C2760" t="s">
        <v>233</v>
      </c>
      <c r="D2760" t="str">
        <f>_xlfn.XLOOKUP(Table1[[#This Row],[IndustryCode]],Metadata!$A$1:$A$64,Metadata!$F$1:$F$64,Table1[[#This Row],[IndustryTitle]])</f>
        <v xml:space="preserve">Shoe Stores </v>
      </c>
      <c r="E2760" t="str">
        <f>Table1[[#This Row],[IndustryCode]]&amp;" - "&amp;Table1[[#This Row],[ShortIndustryTitle]]</f>
        <v xml:space="preserve">4482 - Shoe Stores </v>
      </c>
      <c r="F2760" t="s">
        <v>751</v>
      </c>
      <c r="G2760">
        <v>2018</v>
      </c>
      <c r="H2760">
        <v>105.85671127435</v>
      </c>
    </row>
    <row r="2761" spans="1:8" x14ac:dyDescent="0.3">
      <c r="A2761" t="s">
        <v>17</v>
      </c>
      <c r="B2761" s="12">
        <v>4482</v>
      </c>
      <c r="C2761" t="s">
        <v>233</v>
      </c>
      <c r="D2761" t="str">
        <f>_xlfn.XLOOKUP(Table1[[#This Row],[IndustryCode]],Metadata!$A$1:$A$64,Metadata!$F$1:$F$64,Table1[[#This Row],[IndustryTitle]])</f>
        <v xml:space="preserve">Shoe Stores </v>
      </c>
      <c r="E2761" t="str">
        <f>Table1[[#This Row],[IndustryCode]]&amp;" - "&amp;Table1[[#This Row],[ShortIndustryTitle]]</f>
        <v xml:space="preserve">4482 - Shoe Stores </v>
      </c>
      <c r="F2761" t="s">
        <v>751</v>
      </c>
      <c r="G2761">
        <v>2019</v>
      </c>
      <c r="H2761">
        <v>102.26452436894699</v>
      </c>
    </row>
    <row r="2762" spans="1:8" x14ac:dyDescent="0.3">
      <c r="A2762" t="s">
        <v>17</v>
      </c>
      <c r="B2762" s="12">
        <v>4483</v>
      </c>
      <c r="C2762" t="s">
        <v>234</v>
      </c>
      <c r="D2762" t="str">
        <f>_xlfn.XLOOKUP(Table1[[#This Row],[IndustryCode]],Metadata!$A$1:$A$64,Metadata!$F$1:$F$64,Table1[[#This Row],[IndustryTitle]])</f>
        <v xml:space="preserve">Jewelry, Luggage, And Leather Goods Stores </v>
      </c>
      <c r="E2762" t="str">
        <f>Table1[[#This Row],[IndustryCode]]&amp;" - "&amp;Table1[[#This Row],[ShortIndustryTitle]]</f>
        <v xml:space="preserve">4483 - Jewelry, Luggage, And Leather Goods Stores </v>
      </c>
      <c r="F2762" t="s">
        <v>751</v>
      </c>
      <c r="G2762">
        <v>2005</v>
      </c>
      <c r="H2762">
        <v>100</v>
      </c>
    </row>
    <row r="2763" spans="1:8" x14ac:dyDescent="0.3">
      <c r="A2763" t="s">
        <v>17</v>
      </c>
      <c r="B2763" s="12">
        <v>4483</v>
      </c>
      <c r="C2763" t="s">
        <v>234</v>
      </c>
      <c r="D2763" t="str">
        <f>_xlfn.XLOOKUP(Table1[[#This Row],[IndustryCode]],Metadata!$A$1:$A$64,Metadata!$F$1:$F$64,Table1[[#This Row],[IndustryTitle]])</f>
        <v xml:space="preserve">Jewelry, Luggage, And Leather Goods Stores </v>
      </c>
      <c r="E2763" t="str">
        <f>Table1[[#This Row],[IndustryCode]]&amp;" - "&amp;Table1[[#This Row],[ShortIndustryTitle]]</f>
        <v xml:space="preserve">4483 - Jewelry, Luggage, And Leather Goods Stores </v>
      </c>
      <c r="F2763" t="s">
        <v>751</v>
      </c>
      <c r="G2763">
        <v>2006</v>
      </c>
      <c r="H2763">
        <v>96.793675901993694</v>
      </c>
    </row>
    <row r="2764" spans="1:8" x14ac:dyDescent="0.3">
      <c r="A2764" t="s">
        <v>17</v>
      </c>
      <c r="B2764" s="12">
        <v>4483</v>
      </c>
      <c r="C2764" t="s">
        <v>234</v>
      </c>
      <c r="D2764" t="str">
        <f>_xlfn.XLOOKUP(Table1[[#This Row],[IndustryCode]],Metadata!$A$1:$A$64,Metadata!$F$1:$F$64,Table1[[#This Row],[IndustryTitle]])</f>
        <v xml:space="preserve">Jewelry, Luggage, And Leather Goods Stores </v>
      </c>
      <c r="E2764" t="str">
        <f>Table1[[#This Row],[IndustryCode]]&amp;" - "&amp;Table1[[#This Row],[ShortIndustryTitle]]</f>
        <v xml:space="preserve">4483 - Jewelry, Luggage, And Leather Goods Stores </v>
      </c>
      <c r="F2764" t="s">
        <v>751</v>
      </c>
      <c r="G2764">
        <v>2007</v>
      </c>
      <c r="H2764">
        <v>101.490553477527</v>
      </c>
    </row>
    <row r="2765" spans="1:8" x14ac:dyDescent="0.3">
      <c r="A2765" t="s">
        <v>17</v>
      </c>
      <c r="B2765" s="12">
        <v>4483</v>
      </c>
      <c r="C2765" t="s">
        <v>234</v>
      </c>
      <c r="D2765" t="str">
        <f>_xlfn.XLOOKUP(Table1[[#This Row],[IndustryCode]],Metadata!$A$1:$A$64,Metadata!$F$1:$F$64,Table1[[#This Row],[IndustryTitle]])</f>
        <v xml:space="preserve">Jewelry, Luggage, And Leather Goods Stores </v>
      </c>
      <c r="E2765" t="str">
        <f>Table1[[#This Row],[IndustryCode]]&amp;" - "&amp;Table1[[#This Row],[ShortIndustryTitle]]</f>
        <v xml:space="preserve">4483 - Jewelry, Luggage, And Leather Goods Stores </v>
      </c>
      <c r="F2765" t="s">
        <v>751</v>
      </c>
      <c r="G2765">
        <v>2008</v>
      </c>
      <c r="H2765">
        <v>101.096672235456</v>
      </c>
    </row>
    <row r="2766" spans="1:8" x14ac:dyDescent="0.3">
      <c r="A2766" t="s">
        <v>17</v>
      </c>
      <c r="B2766" s="12">
        <v>4483</v>
      </c>
      <c r="C2766" t="s">
        <v>234</v>
      </c>
      <c r="D2766" t="str">
        <f>_xlfn.XLOOKUP(Table1[[#This Row],[IndustryCode]],Metadata!$A$1:$A$64,Metadata!$F$1:$F$64,Table1[[#This Row],[IndustryTitle]])</f>
        <v xml:space="preserve">Jewelry, Luggage, And Leather Goods Stores </v>
      </c>
      <c r="E2766" t="str">
        <f>Table1[[#This Row],[IndustryCode]]&amp;" - "&amp;Table1[[#This Row],[ShortIndustryTitle]]</f>
        <v xml:space="preserve">4483 - Jewelry, Luggage, And Leather Goods Stores </v>
      </c>
      <c r="F2766" t="s">
        <v>751</v>
      </c>
      <c r="G2766">
        <v>2009</v>
      </c>
      <c r="H2766">
        <v>101.581484166142</v>
      </c>
    </row>
    <row r="2767" spans="1:8" x14ac:dyDescent="0.3">
      <c r="A2767" t="s">
        <v>17</v>
      </c>
      <c r="B2767" s="12">
        <v>4483</v>
      </c>
      <c r="C2767" t="s">
        <v>234</v>
      </c>
      <c r="D2767" t="str">
        <f>_xlfn.XLOOKUP(Table1[[#This Row],[IndustryCode]],Metadata!$A$1:$A$64,Metadata!$F$1:$F$64,Table1[[#This Row],[IndustryTitle]])</f>
        <v xml:space="preserve">Jewelry, Luggage, And Leather Goods Stores </v>
      </c>
      <c r="E2767" t="str">
        <f>Table1[[#This Row],[IndustryCode]]&amp;" - "&amp;Table1[[#This Row],[ShortIndustryTitle]]</f>
        <v xml:space="preserve">4483 - Jewelry, Luggage, And Leather Goods Stores </v>
      </c>
      <c r="F2767" t="s">
        <v>751</v>
      </c>
      <c r="G2767">
        <v>2010</v>
      </c>
      <c r="H2767">
        <v>103.21376094954699</v>
      </c>
    </row>
    <row r="2768" spans="1:8" x14ac:dyDescent="0.3">
      <c r="A2768" t="s">
        <v>17</v>
      </c>
      <c r="B2768" s="12">
        <v>4483</v>
      </c>
      <c r="C2768" t="s">
        <v>234</v>
      </c>
      <c r="D2768" t="str">
        <f>_xlfn.XLOOKUP(Table1[[#This Row],[IndustryCode]],Metadata!$A$1:$A$64,Metadata!$F$1:$F$64,Table1[[#This Row],[IndustryTitle]])</f>
        <v xml:space="preserve">Jewelry, Luggage, And Leather Goods Stores </v>
      </c>
      <c r="E2768" t="str">
        <f>Table1[[#This Row],[IndustryCode]]&amp;" - "&amp;Table1[[#This Row],[ShortIndustryTitle]]</f>
        <v xml:space="preserve">4483 - Jewelry, Luggage, And Leather Goods Stores </v>
      </c>
      <c r="F2768" t="s">
        <v>751</v>
      </c>
      <c r="G2768">
        <v>2011</v>
      </c>
      <c r="H2768">
        <v>102.562181409527</v>
      </c>
    </row>
    <row r="2769" spans="1:8" x14ac:dyDescent="0.3">
      <c r="A2769" t="s">
        <v>17</v>
      </c>
      <c r="B2769" s="12">
        <v>4483</v>
      </c>
      <c r="C2769" t="s">
        <v>234</v>
      </c>
      <c r="D2769" t="str">
        <f>_xlfn.XLOOKUP(Table1[[#This Row],[IndustryCode]],Metadata!$A$1:$A$64,Metadata!$F$1:$F$64,Table1[[#This Row],[IndustryTitle]])</f>
        <v xml:space="preserve">Jewelry, Luggage, And Leather Goods Stores </v>
      </c>
      <c r="E2769" t="str">
        <f>Table1[[#This Row],[IndustryCode]]&amp;" - "&amp;Table1[[#This Row],[ShortIndustryTitle]]</f>
        <v xml:space="preserve">4483 - Jewelry, Luggage, And Leather Goods Stores </v>
      </c>
      <c r="F2769" t="s">
        <v>751</v>
      </c>
      <c r="G2769">
        <v>2012</v>
      </c>
      <c r="H2769">
        <v>105.93790523946799</v>
      </c>
    </row>
    <row r="2770" spans="1:8" x14ac:dyDescent="0.3">
      <c r="A2770" t="s">
        <v>17</v>
      </c>
      <c r="B2770" s="12">
        <v>4483</v>
      </c>
      <c r="C2770" t="s">
        <v>234</v>
      </c>
      <c r="D2770" t="str">
        <f>_xlfn.XLOOKUP(Table1[[#This Row],[IndustryCode]],Metadata!$A$1:$A$64,Metadata!$F$1:$F$64,Table1[[#This Row],[IndustryTitle]])</f>
        <v xml:space="preserve">Jewelry, Luggage, And Leather Goods Stores </v>
      </c>
      <c r="E2770" t="str">
        <f>Table1[[#This Row],[IndustryCode]]&amp;" - "&amp;Table1[[#This Row],[ShortIndustryTitle]]</f>
        <v xml:space="preserve">4483 - Jewelry, Luggage, And Leather Goods Stores </v>
      </c>
      <c r="F2770" t="s">
        <v>751</v>
      </c>
      <c r="G2770">
        <v>2013</v>
      </c>
      <c r="H2770">
        <v>103.28302256933399</v>
      </c>
    </row>
    <row r="2771" spans="1:8" x14ac:dyDescent="0.3">
      <c r="A2771" t="s">
        <v>17</v>
      </c>
      <c r="B2771" s="12">
        <v>4483</v>
      </c>
      <c r="C2771" t="s">
        <v>234</v>
      </c>
      <c r="D2771" t="str">
        <f>_xlfn.XLOOKUP(Table1[[#This Row],[IndustryCode]],Metadata!$A$1:$A$64,Metadata!$F$1:$F$64,Table1[[#This Row],[IndustryTitle]])</f>
        <v xml:space="preserve">Jewelry, Luggage, And Leather Goods Stores </v>
      </c>
      <c r="E2771" t="str">
        <f>Table1[[#This Row],[IndustryCode]]&amp;" - "&amp;Table1[[#This Row],[ShortIndustryTitle]]</f>
        <v xml:space="preserve">4483 - Jewelry, Luggage, And Leather Goods Stores </v>
      </c>
      <c r="F2771" t="s">
        <v>751</v>
      </c>
      <c r="G2771">
        <v>2014</v>
      </c>
      <c r="H2771">
        <v>100.76257671120599</v>
      </c>
    </row>
    <row r="2772" spans="1:8" x14ac:dyDescent="0.3">
      <c r="A2772" t="s">
        <v>17</v>
      </c>
      <c r="B2772" s="12">
        <v>4483</v>
      </c>
      <c r="C2772" t="s">
        <v>234</v>
      </c>
      <c r="D2772" t="str">
        <f>_xlfn.XLOOKUP(Table1[[#This Row],[IndustryCode]],Metadata!$A$1:$A$64,Metadata!$F$1:$F$64,Table1[[#This Row],[IndustryTitle]])</f>
        <v xml:space="preserve">Jewelry, Luggage, And Leather Goods Stores </v>
      </c>
      <c r="E2772" t="str">
        <f>Table1[[#This Row],[IndustryCode]]&amp;" - "&amp;Table1[[#This Row],[ShortIndustryTitle]]</f>
        <v xml:space="preserve">4483 - Jewelry, Luggage, And Leather Goods Stores </v>
      </c>
      <c r="F2772" t="s">
        <v>751</v>
      </c>
      <c r="G2772">
        <v>2015</v>
      </c>
      <c r="H2772">
        <v>105.64164929421401</v>
      </c>
    </row>
    <row r="2773" spans="1:8" x14ac:dyDescent="0.3">
      <c r="A2773" t="s">
        <v>17</v>
      </c>
      <c r="B2773" s="12">
        <v>4483</v>
      </c>
      <c r="C2773" t="s">
        <v>234</v>
      </c>
      <c r="D2773" t="str">
        <f>_xlfn.XLOOKUP(Table1[[#This Row],[IndustryCode]],Metadata!$A$1:$A$64,Metadata!$F$1:$F$64,Table1[[#This Row],[IndustryTitle]])</f>
        <v xml:space="preserve">Jewelry, Luggage, And Leather Goods Stores </v>
      </c>
      <c r="E2773" t="str">
        <f>Table1[[#This Row],[IndustryCode]]&amp;" - "&amp;Table1[[#This Row],[ShortIndustryTitle]]</f>
        <v xml:space="preserve">4483 - Jewelry, Luggage, And Leather Goods Stores </v>
      </c>
      <c r="F2773" t="s">
        <v>751</v>
      </c>
      <c r="G2773">
        <v>2016</v>
      </c>
      <c r="H2773">
        <v>102.295516548466</v>
      </c>
    </row>
    <row r="2774" spans="1:8" x14ac:dyDescent="0.3">
      <c r="A2774" t="s">
        <v>17</v>
      </c>
      <c r="B2774" s="12">
        <v>4483</v>
      </c>
      <c r="C2774" t="s">
        <v>234</v>
      </c>
      <c r="D2774" t="str">
        <f>_xlfn.XLOOKUP(Table1[[#This Row],[IndustryCode]],Metadata!$A$1:$A$64,Metadata!$F$1:$F$64,Table1[[#This Row],[IndustryTitle]])</f>
        <v xml:space="preserve">Jewelry, Luggage, And Leather Goods Stores </v>
      </c>
      <c r="E2774" t="str">
        <f>Table1[[#This Row],[IndustryCode]]&amp;" - "&amp;Table1[[#This Row],[ShortIndustryTitle]]</f>
        <v xml:space="preserve">4483 - Jewelry, Luggage, And Leather Goods Stores </v>
      </c>
      <c r="F2774" t="s">
        <v>751</v>
      </c>
      <c r="G2774">
        <v>2017</v>
      </c>
      <c r="H2774">
        <v>102.893188261181</v>
      </c>
    </row>
    <row r="2775" spans="1:8" x14ac:dyDescent="0.3">
      <c r="A2775" t="s">
        <v>17</v>
      </c>
      <c r="B2775" s="12">
        <v>4483</v>
      </c>
      <c r="C2775" t="s">
        <v>234</v>
      </c>
      <c r="D2775" t="str">
        <f>_xlfn.XLOOKUP(Table1[[#This Row],[IndustryCode]],Metadata!$A$1:$A$64,Metadata!$F$1:$F$64,Table1[[#This Row],[IndustryTitle]])</f>
        <v xml:space="preserve">Jewelry, Luggage, And Leather Goods Stores </v>
      </c>
      <c r="E2775" t="str">
        <f>Table1[[#This Row],[IndustryCode]]&amp;" - "&amp;Table1[[#This Row],[ShortIndustryTitle]]</f>
        <v xml:space="preserve">4483 - Jewelry, Luggage, And Leather Goods Stores </v>
      </c>
      <c r="F2775" t="s">
        <v>751</v>
      </c>
      <c r="G2775">
        <v>2018</v>
      </c>
      <c r="H2775">
        <v>104.362496675754</v>
      </c>
    </row>
    <row r="2776" spans="1:8" x14ac:dyDescent="0.3">
      <c r="A2776" t="s">
        <v>17</v>
      </c>
      <c r="B2776" s="12">
        <v>4483</v>
      </c>
      <c r="C2776" t="s">
        <v>234</v>
      </c>
      <c r="D2776" t="str">
        <f>_xlfn.XLOOKUP(Table1[[#This Row],[IndustryCode]],Metadata!$A$1:$A$64,Metadata!$F$1:$F$64,Table1[[#This Row],[IndustryTitle]])</f>
        <v xml:space="preserve">Jewelry, Luggage, And Leather Goods Stores </v>
      </c>
      <c r="E2776" t="str">
        <f>Table1[[#This Row],[IndustryCode]]&amp;" - "&amp;Table1[[#This Row],[ShortIndustryTitle]]</f>
        <v xml:space="preserve">4483 - Jewelry, Luggage, And Leather Goods Stores </v>
      </c>
      <c r="F2776" t="s">
        <v>751</v>
      </c>
      <c r="G2776">
        <v>2019</v>
      </c>
      <c r="H2776">
        <v>101.304564537041</v>
      </c>
    </row>
    <row r="2777" spans="1:8" x14ac:dyDescent="0.3">
      <c r="A2777" t="s">
        <v>17</v>
      </c>
      <c r="B2777" s="12" t="s">
        <v>8</v>
      </c>
      <c r="C2777" t="s">
        <v>48</v>
      </c>
      <c r="D2777" t="str">
        <f>_xlfn.XLOOKUP(Table1[[#This Row],[IndustryCode]],Metadata!$A$1:$A$64,Metadata!$F$1:$F$64,Table1[[#This Row],[IndustryTitle]])</f>
        <v>Retail Trade</v>
      </c>
      <c r="E2777" t="str">
        <f>Table1[[#This Row],[IndustryCode]]&amp;" - "&amp;Table1[[#This Row],[ShortIndustryTitle]]</f>
        <v>44RT - Retail Trade</v>
      </c>
      <c r="F2777" t="s">
        <v>750</v>
      </c>
      <c r="G2777">
        <v>2005</v>
      </c>
      <c r="H2777">
        <v>100</v>
      </c>
    </row>
    <row r="2778" spans="1:8" x14ac:dyDescent="0.3">
      <c r="A2778" t="s">
        <v>17</v>
      </c>
      <c r="B2778" s="12" t="s">
        <v>8</v>
      </c>
      <c r="C2778" t="s">
        <v>48</v>
      </c>
      <c r="D2778" t="str">
        <f>_xlfn.XLOOKUP(Table1[[#This Row],[IndustryCode]],Metadata!$A$1:$A$64,Metadata!$F$1:$F$64,Table1[[#This Row],[IndustryTitle]])</f>
        <v>Retail Trade</v>
      </c>
      <c r="E2778" t="str">
        <f>Table1[[#This Row],[IndustryCode]]&amp;" - "&amp;Table1[[#This Row],[ShortIndustryTitle]]</f>
        <v>44RT - Retail Trade</v>
      </c>
      <c r="F2778" t="s">
        <v>750</v>
      </c>
      <c r="G2778">
        <v>2006</v>
      </c>
      <c r="H2778">
        <v>99.235572333365994</v>
      </c>
    </row>
    <row r="2779" spans="1:8" x14ac:dyDescent="0.3">
      <c r="A2779" t="s">
        <v>17</v>
      </c>
      <c r="B2779" s="12" t="s">
        <v>8</v>
      </c>
      <c r="C2779" t="s">
        <v>48</v>
      </c>
      <c r="D2779" t="str">
        <f>_xlfn.XLOOKUP(Table1[[#This Row],[IndustryCode]],Metadata!$A$1:$A$64,Metadata!$F$1:$F$64,Table1[[#This Row],[IndustryTitle]])</f>
        <v>Retail Trade</v>
      </c>
      <c r="E2779" t="str">
        <f>Table1[[#This Row],[IndustryCode]]&amp;" - "&amp;Table1[[#This Row],[ShortIndustryTitle]]</f>
        <v>44RT - Retail Trade</v>
      </c>
      <c r="F2779" t="s">
        <v>750</v>
      </c>
      <c r="G2779">
        <v>2007</v>
      </c>
      <c r="H2779">
        <v>99.433754315869606</v>
      </c>
    </row>
    <row r="2780" spans="1:8" x14ac:dyDescent="0.3">
      <c r="A2780" t="s">
        <v>17</v>
      </c>
      <c r="B2780" s="12" t="s">
        <v>8</v>
      </c>
      <c r="C2780" t="s">
        <v>48</v>
      </c>
      <c r="D2780" t="str">
        <f>_xlfn.XLOOKUP(Table1[[#This Row],[IndustryCode]],Metadata!$A$1:$A$64,Metadata!$F$1:$F$64,Table1[[#This Row],[IndustryTitle]])</f>
        <v>Retail Trade</v>
      </c>
      <c r="E2780" t="str">
        <f>Table1[[#This Row],[IndustryCode]]&amp;" - "&amp;Table1[[#This Row],[ShortIndustryTitle]]</f>
        <v>44RT - Retail Trade</v>
      </c>
      <c r="F2780" t="s">
        <v>750</v>
      </c>
      <c r="G2780">
        <v>2008</v>
      </c>
      <c r="H2780">
        <v>99.512029669489706</v>
      </c>
    </row>
    <row r="2781" spans="1:8" x14ac:dyDescent="0.3">
      <c r="A2781" t="s">
        <v>17</v>
      </c>
      <c r="B2781" s="12" t="s">
        <v>8</v>
      </c>
      <c r="C2781" t="s">
        <v>48</v>
      </c>
      <c r="D2781" t="str">
        <f>_xlfn.XLOOKUP(Table1[[#This Row],[IndustryCode]],Metadata!$A$1:$A$64,Metadata!$F$1:$F$64,Table1[[#This Row],[IndustryTitle]])</f>
        <v>Retail Trade</v>
      </c>
      <c r="E2781" t="str">
        <f>Table1[[#This Row],[IndustryCode]]&amp;" - "&amp;Table1[[#This Row],[ShortIndustryTitle]]</f>
        <v>44RT - Retail Trade</v>
      </c>
      <c r="F2781" t="s">
        <v>750</v>
      </c>
      <c r="G2781">
        <v>2009</v>
      </c>
      <c r="H2781">
        <v>100.025731863264</v>
      </c>
    </row>
    <row r="2782" spans="1:8" x14ac:dyDescent="0.3">
      <c r="A2782" t="s">
        <v>17</v>
      </c>
      <c r="B2782" s="12" t="s">
        <v>8</v>
      </c>
      <c r="C2782" t="s">
        <v>48</v>
      </c>
      <c r="D2782" t="str">
        <f>_xlfn.XLOOKUP(Table1[[#This Row],[IndustryCode]],Metadata!$A$1:$A$64,Metadata!$F$1:$F$64,Table1[[#This Row],[IndustryTitle]])</f>
        <v>Retail Trade</v>
      </c>
      <c r="E2782" t="str">
        <f>Table1[[#This Row],[IndustryCode]]&amp;" - "&amp;Table1[[#This Row],[ShortIndustryTitle]]</f>
        <v>44RT - Retail Trade</v>
      </c>
      <c r="F2782" t="s">
        <v>750</v>
      </c>
      <c r="G2782">
        <v>2010</v>
      </c>
      <c r="H2782">
        <v>100.749911466443</v>
      </c>
    </row>
    <row r="2783" spans="1:8" x14ac:dyDescent="0.3">
      <c r="A2783" t="s">
        <v>17</v>
      </c>
      <c r="B2783" s="12" t="s">
        <v>8</v>
      </c>
      <c r="C2783" t="s">
        <v>48</v>
      </c>
      <c r="D2783" t="str">
        <f>_xlfn.XLOOKUP(Table1[[#This Row],[IndustryCode]],Metadata!$A$1:$A$64,Metadata!$F$1:$F$64,Table1[[#This Row],[IndustryTitle]])</f>
        <v>Retail Trade</v>
      </c>
      <c r="E2783" t="str">
        <f>Table1[[#This Row],[IndustryCode]]&amp;" - "&amp;Table1[[#This Row],[ShortIndustryTitle]]</f>
        <v>44RT - Retail Trade</v>
      </c>
      <c r="F2783" t="s">
        <v>750</v>
      </c>
      <c r="G2783">
        <v>2011</v>
      </c>
      <c r="H2783">
        <v>101.219554750366</v>
      </c>
    </row>
    <row r="2784" spans="1:8" x14ac:dyDescent="0.3">
      <c r="A2784" t="s">
        <v>17</v>
      </c>
      <c r="B2784" s="12" t="s">
        <v>8</v>
      </c>
      <c r="C2784" t="s">
        <v>48</v>
      </c>
      <c r="D2784" t="str">
        <f>_xlfn.XLOOKUP(Table1[[#This Row],[IndustryCode]],Metadata!$A$1:$A$64,Metadata!$F$1:$F$64,Table1[[#This Row],[IndustryTitle]])</f>
        <v>Retail Trade</v>
      </c>
      <c r="E2784" t="str">
        <f>Table1[[#This Row],[IndustryCode]]&amp;" - "&amp;Table1[[#This Row],[ShortIndustryTitle]]</f>
        <v>44RT - Retail Trade</v>
      </c>
      <c r="F2784" t="s">
        <v>750</v>
      </c>
      <c r="G2784">
        <v>2012</v>
      </c>
      <c r="H2784">
        <v>101.467258041238</v>
      </c>
    </row>
    <row r="2785" spans="1:8" x14ac:dyDescent="0.3">
      <c r="A2785" t="s">
        <v>17</v>
      </c>
      <c r="B2785" s="12" t="s">
        <v>8</v>
      </c>
      <c r="C2785" t="s">
        <v>48</v>
      </c>
      <c r="D2785" t="str">
        <f>_xlfn.XLOOKUP(Table1[[#This Row],[IndustryCode]],Metadata!$A$1:$A$64,Metadata!$F$1:$F$64,Table1[[#This Row],[IndustryTitle]])</f>
        <v>Retail Trade</v>
      </c>
      <c r="E2785" t="str">
        <f>Table1[[#This Row],[IndustryCode]]&amp;" - "&amp;Table1[[#This Row],[ShortIndustryTitle]]</f>
        <v>44RT - Retail Trade</v>
      </c>
      <c r="F2785" t="s">
        <v>750</v>
      </c>
      <c r="G2785">
        <v>2013</v>
      </c>
      <c r="H2785">
        <v>101.387929711147</v>
      </c>
    </row>
    <row r="2786" spans="1:8" x14ac:dyDescent="0.3">
      <c r="A2786" t="s">
        <v>17</v>
      </c>
      <c r="B2786" s="12" t="s">
        <v>8</v>
      </c>
      <c r="C2786" t="s">
        <v>48</v>
      </c>
      <c r="D2786" t="str">
        <f>_xlfn.XLOOKUP(Table1[[#This Row],[IndustryCode]],Metadata!$A$1:$A$64,Metadata!$F$1:$F$64,Table1[[#This Row],[IndustryTitle]])</f>
        <v>Retail Trade</v>
      </c>
      <c r="E2786" t="str">
        <f>Table1[[#This Row],[IndustryCode]]&amp;" - "&amp;Table1[[#This Row],[ShortIndustryTitle]]</f>
        <v>44RT - Retail Trade</v>
      </c>
      <c r="F2786" t="s">
        <v>750</v>
      </c>
      <c r="G2786">
        <v>2014</v>
      </c>
      <c r="H2786">
        <v>101.500875767303</v>
      </c>
    </row>
    <row r="2787" spans="1:8" x14ac:dyDescent="0.3">
      <c r="A2787" t="s">
        <v>17</v>
      </c>
      <c r="B2787" s="12" t="s">
        <v>8</v>
      </c>
      <c r="C2787" t="s">
        <v>48</v>
      </c>
      <c r="D2787" t="str">
        <f>_xlfn.XLOOKUP(Table1[[#This Row],[IndustryCode]],Metadata!$A$1:$A$64,Metadata!$F$1:$F$64,Table1[[#This Row],[IndustryTitle]])</f>
        <v>Retail Trade</v>
      </c>
      <c r="E2787" t="str">
        <f>Table1[[#This Row],[IndustryCode]]&amp;" - "&amp;Table1[[#This Row],[ShortIndustryTitle]]</f>
        <v>44RT - Retail Trade</v>
      </c>
      <c r="F2787" t="s">
        <v>750</v>
      </c>
      <c r="G2787">
        <v>2015</v>
      </c>
      <c r="H2787">
        <v>101.003319419056</v>
      </c>
    </row>
    <row r="2788" spans="1:8" x14ac:dyDescent="0.3">
      <c r="A2788" t="s">
        <v>17</v>
      </c>
      <c r="B2788" s="12" t="s">
        <v>8</v>
      </c>
      <c r="C2788" t="s">
        <v>48</v>
      </c>
      <c r="D2788" t="str">
        <f>_xlfn.XLOOKUP(Table1[[#This Row],[IndustryCode]],Metadata!$A$1:$A$64,Metadata!$F$1:$F$64,Table1[[#This Row],[IndustryTitle]])</f>
        <v>Retail Trade</v>
      </c>
      <c r="E2788" t="str">
        <f>Table1[[#This Row],[IndustryCode]]&amp;" - "&amp;Table1[[#This Row],[ShortIndustryTitle]]</f>
        <v>44RT - Retail Trade</v>
      </c>
      <c r="F2788" t="s">
        <v>750</v>
      </c>
      <c r="G2788">
        <v>2016</v>
      </c>
      <c r="H2788">
        <v>101.091655464393</v>
      </c>
    </row>
    <row r="2789" spans="1:8" x14ac:dyDescent="0.3">
      <c r="A2789" t="s">
        <v>17</v>
      </c>
      <c r="B2789" s="12" t="s">
        <v>8</v>
      </c>
      <c r="C2789" t="s">
        <v>48</v>
      </c>
      <c r="D2789" t="str">
        <f>_xlfn.XLOOKUP(Table1[[#This Row],[IndustryCode]],Metadata!$A$1:$A$64,Metadata!$F$1:$F$64,Table1[[#This Row],[IndustryTitle]])</f>
        <v>Retail Trade</v>
      </c>
      <c r="E2789" t="str">
        <f>Table1[[#This Row],[IndustryCode]]&amp;" - "&amp;Table1[[#This Row],[ShortIndustryTitle]]</f>
        <v>44RT - Retail Trade</v>
      </c>
      <c r="F2789" t="s">
        <v>750</v>
      </c>
      <c r="G2789">
        <v>2017</v>
      </c>
      <c r="H2789">
        <v>101.199052316793</v>
      </c>
    </row>
    <row r="2790" spans="1:8" x14ac:dyDescent="0.3">
      <c r="A2790" t="s">
        <v>17</v>
      </c>
      <c r="B2790" s="12" t="s">
        <v>8</v>
      </c>
      <c r="C2790" t="s">
        <v>48</v>
      </c>
      <c r="D2790" t="str">
        <f>_xlfn.XLOOKUP(Table1[[#This Row],[IndustryCode]],Metadata!$A$1:$A$64,Metadata!$F$1:$F$64,Table1[[#This Row],[IndustryTitle]])</f>
        <v>Retail Trade</v>
      </c>
      <c r="E2790" t="str">
        <f>Table1[[#This Row],[IndustryCode]]&amp;" - "&amp;Table1[[#This Row],[ShortIndustryTitle]]</f>
        <v>44RT - Retail Trade</v>
      </c>
      <c r="F2790" t="s">
        <v>750</v>
      </c>
      <c r="G2790">
        <v>2018</v>
      </c>
      <c r="H2790">
        <v>101.87382638574501</v>
      </c>
    </row>
    <row r="2791" spans="1:8" x14ac:dyDescent="0.3">
      <c r="A2791" t="s">
        <v>17</v>
      </c>
      <c r="B2791" s="12" t="s">
        <v>8</v>
      </c>
      <c r="C2791" t="s">
        <v>48</v>
      </c>
      <c r="D2791" t="str">
        <f>_xlfn.XLOOKUP(Table1[[#This Row],[IndustryCode]],Metadata!$A$1:$A$64,Metadata!$F$1:$F$64,Table1[[#This Row],[IndustryTitle]])</f>
        <v>Retail Trade</v>
      </c>
      <c r="E2791" t="str">
        <f>Table1[[#This Row],[IndustryCode]]&amp;" - "&amp;Table1[[#This Row],[ShortIndustryTitle]]</f>
        <v>44RT - Retail Trade</v>
      </c>
      <c r="F2791" t="s">
        <v>750</v>
      </c>
      <c r="G2791">
        <v>2019</v>
      </c>
      <c r="H2791">
        <v>101.662068987174</v>
      </c>
    </row>
    <row r="2792" spans="1:8" x14ac:dyDescent="0.3">
      <c r="A2792" t="s">
        <v>17</v>
      </c>
      <c r="B2792" s="12">
        <v>4511</v>
      </c>
      <c r="C2792" t="s">
        <v>235</v>
      </c>
      <c r="D2792" t="str">
        <f>_xlfn.XLOOKUP(Table1[[#This Row],[IndustryCode]],Metadata!$A$1:$A$64,Metadata!$F$1:$F$64,Table1[[#This Row],[IndustryTitle]])</f>
        <v xml:space="preserve">Sporting Goods, Hobby, And Musical Instrument Stores </v>
      </c>
      <c r="E2792" t="str">
        <f>Table1[[#This Row],[IndustryCode]]&amp;" - "&amp;Table1[[#This Row],[ShortIndustryTitle]]</f>
        <v xml:space="preserve">4511 - Sporting Goods, Hobby, And Musical Instrument Stores </v>
      </c>
      <c r="F2792" t="s">
        <v>751</v>
      </c>
      <c r="G2792">
        <v>2005</v>
      </c>
      <c r="H2792">
        <v>100</v>
      </c>
    </row>
    <row r="2793" spans="1:8" x14ac:dyDescent="0.3">
      <c r="A2793" t="s">
        <v>17</v>
      </c>
      <c r="B2793" s="12">
        <v>4511</v>
      </c>
      <c r="C2793" t="s">
        <v>235</v>
      </c>
      <c r="D2793" t="str">
        <f>_xlfn.XLOOKUP(Table1[[#This Row],[IndustryCode]],Metadata!$A$1:$A$64,Metadata!$F$1:$F$64,Table1[[#This Row],[IndustryTitle]])</f>
        <v xml:space="preserve">Sporting Goods, Hobby, And Musical Instrument Stores </v>
      </c>
      <c r="E2793" t="str">
        <f>Table1[[#This Row],[IndustryCode]]&amp;" - "&amp;Table1[[#This Row],[ShortIndustryTitle]]</f>
        <v xml:space="preserve">4511 - Sporting Goods, Hobby, And Musical Instrument Stores </v>
      </c>
      <c r="F2793" t="s">
        <v>751</v>
      </c>
      <c r="G2793">
        <v>2006</v>
      </c>
      <c r="H2793">
        <v>95.909378324045903</v>
      </c>
    </row>
    <row r="2794" spans="1:8" x14ac:dyDescent="0.3">
      <c r="A2794" t="s">
        <v>17</v>
      </c>
      <c r="B2794" s="12">
        <v>4511</v>
      </c>
      <c r="C2794" t="s">
        <v>235</v>
      </c>
      <c r="D2794" t="str">
        <f>_xlfn.XLOOKUP(Table1[[#This Row],[IndustryCode]],Metadata!$A$1:$A$64,Metadata!$F$1:$F$64,Table1[[#This Row],[IndustryTitle]])</f>
        <v xml:space="preserve">Sporting Goods, Hobby, And Musical Instrument Stores </v>
      </c>
      <c r="E2794" t="str">
        <f>Table1[[#This Row],[IndustryCode]]&amp;" - "&amp;Table1[[#This Row],[ShortIndustryTitle]]</f>
        <v xml:space="preserve">4511 - Sporting Goods, Hobby, And Musical Instrument Stores </v>
      </c>
      <c r="F2794" t="s">
        <v>751</v>
      </c>
      <c r="G2794">
        <v>2007</v>
      </c>
      <c r="H2794">
        <v>95.411050078863497</v>
      </c>
    </row>
    <row r="2795" spans="1:8" x14ac:dyDescent="0.3">
      <c r="A2795" t="s">
        <v>17</v>
      </c>
      <c r="B2795" s="12">
        <v>4511</v>
      </c>
      <c r="C2795" t="s">
        <v>235</v>
      </c>
      <c r="D2795" t="str">
        <f>_xlfn.XLOOKUP(Table1[[#This Row],[IndustryCode]],Metadata!$A$1:$A$64,Metadata!$F$1:$F$64,Table1[[#This Row],[IndustryTitle]])</f>
        <v xml:space="preserve">Sporting Goods, Hobby, And Musical Instrument Stores </v>
      </c>
      <c r="E2795" t="str">
        <f>Table1[[#This Row],[IndustryCode]]&amp;" - "&amp;Table1[[#This Row],[ShortIndustryTitle]]</f>
        <v xml:space="preserve">4511 - Sporting Goods, Hobby, And Musical Instrument Stores </v>
      </c>
      <c r="F2795" t="s">
        <v>751</v>
      </c>
      <c r="G2795">
        <v>2008</v>
      </c>
      <c r="H2795">
        <v>96.001350137384193</v>
      </c>
    </row>
    <row r="2796" spans="1:8" x14ac:dyDescent="0.3">
      <c r="A2796" t="s">
        <v>17</v>
      </c>
      <c r="B2796" s="12">
        <v>4511</v>
      </c>
      <c r="C2796" t="s">
        <v>235</v>
      </c>
      <c r="D2796" t="str">
        <f>_xlfn.XLOOKUP(Table1[[#This Row],[IndustryCode]],Metadata!$A$1:$A$64,Metadata!$F$1:$F$64,Table1[[#This Row],[IndustryTitle]])</f>
        <v xml:space="preserve">Sporting Goods, Hobby, And Musical Instrument Stores </v>
      </c>
      <c r="E2796" t="str">
        <f>Table1[[#This Row],[IndustryCode]]&amp;" - "&amp;Table1[[#This Row],[ShortIndustryTitle]]</f>
        <v xml:space="preserve">4511 - Sporting Goods, Hobby, And Musical Instrument Stores </v>
      </c>
      <c r="F2796" t="s">
        <v>751</v>
      </c>
      <c r="G2796">
        <v>2009</v>
      </c>
      <c r="H2796">
        <v>96.473473292879206</v>
      </c>
    </row>
    <row r="2797" spans="1:8" x14ac:dyDescent="0.3">
      <c r="A2797" t="s">
        <v>17</v>
      </c>
      <c r="B2797" s="12">
        <v>4511</v>
      </c>
      <c r="C2797" t="s">
        <v>235</v>
      </c>
      <c r="D2797" t="str">
        <f>_xlfn.XLOOKUP(Table1[[#This Row],[IndustryCode]],Metadata!$A$1:$A$64,Metadata!$F$1:$F$64,Table1[[#This Row],[IndustryTitle]])</f>
        <v xml:space="preserve">Sporting Goods, Hobby, And Musical Instrument Stores </v>
      </c>
      <c r="E2797" t="str">
        <f>Table1[[#This Row],[IndustryCode]]&amp;" - "&amp;Table1[[#This Row],[ShortIndustryTitle]]</f>
        <v xml:space="preserve">4511 - Sporting Goods, Hobby, And Musical Instrument Stores </v>
      </c>
      <c r="F2797" t="s">
        <v>751</v>
      </c>
      <c r="G2797">
        <v>2010</v>
      </c>
      <c r="H2797">
        <v>99.185031045378594</v>
      </c>
    </row>
    <row r="2798" spans="1:8" x14ac:dyDescent="0.3">
      <c r="A2798" t="s">
        <v>17</v>
      </c>
      <c r="B2798" s="12">
        <v>4511</v>
      </c>
      <c r="C2798" t="s">
        <v>235</v>
      </c>
      <c r="D2798" t="str">
        <f>_xlfn.XLOOKUP(Table1[[#This Row],[IndustryCode]],Metadata!$A$1:$A$64,Metadata!$F$1:$F$64,Table1[[#This Row],[IndustryTitle]])</f>
        <v xml:space="preserve">Sporting Goods, Hobby, And Musical Instrument Stores </v>
      </c>
      <c r="E2798" t="str">
        <f>Table1[[#This Row],[IndustryCode]]&amp;" - "&amp;Table1[[#This Row],[ShortIndustryTitle]]</f>
        <v xml:space="preserve">4511 - Sporting Goods, Hobby, And Musical Instrument Stores </v>
      </c>
      <c r="F2798" t="s">
        <v>751</v>
      </c>
      <c r="G2798">
        <v>2011</v>
      </c>
      <c r="H2798">
        <v>100.113478207285</v>
      </c>
    </row>
    <row r="2799" spans="1:8" x14ac:dyDescent="0.3">
      <c r="A2799" t="s">
        <v>17</v>
      </c>
      <c r="B2799" s="12">
        <v>4511</v>
      </c>
      <c r="C2799" t="s">
        <v>235</v>
      </c>
      <c r="D2799" t="str">
        <f>_xlfn.XLOOKUP(Table1[[#This Row],[IndustryCode]],Metadata!$A$1:$A$64,Metadata!$F$1:$F$64,Table1[[#This Row],[IndustryTitle]])</f>
        <v xml:space="preserve">Sporting Goods, Hobby, And Musical Instrument Stores </v>
      </c>
      <c r="E2799" t="str">
        <f>Table1[[#This Row],[IndustryCode]]&amp;" - "&amp;Table1[[#This Row],[ShortIndustryTitle]]</f>
        <v xml:space="preserve">4511 - Sporting Goods, Hobby, And Musical Instrument Stores </v>
      </c>
      <c r="F2799" t="s">
        <v>751</v>
      </c>
      <c r="G2799">
        <v>2012</v>
      </c>
      <c r="H2799">
        <v>99.580284833113396</v>
      </c>
    </row>
    <row r="2800" spans="1:8" x14ac:dyDescent="0.3">
      <c r="A2800" t="s">
        <v>17</v>
      </c>
      <c r="B2800" s="12">
        <v>4511</v>
      </c>
      <c r="C2800" t="s">
        <v>235</v>
      </c>
      <c r="D2800" t="str">
        <f>_xlfn.XLOOKUP(Table1[[#This Row],[IndustryCode]],Metadata!$A$1:$A$64,Metadata!$F$1:$F$64,Table1[[#This Row],[IndustryTitle]])</f>
        <v xml:space="preserve">Sporting Goods, Hobby, And Musical Instrument Stores </v>
      </c>
      <c r="E2800" t="str">
        <f>Table1[[#This Row],[IndustryCode]]&amp;" - "&amp;Table1[[#This Row],[ShortIndustryTitle]]</f>
        <v xml:space="preserve">4511 - Sporting Goods, Hobby, And Musical Instrument Stores </v>
      </c>
      <c r="F2800" t="s">
        <v>751</v>
      </c>
      <c r="G2800">
        <v>2013</v>
      </c>
      <c r="H2800">
        <v>90.680569596679902</v>
      </c>
    </row>
    <row r="2801" spans="1:8" x14ac:dyDescent="0.3">
      <c r="A2801" t="s">
        <v>17</v>
      </c>
      <c r="B2801" s="12">
        <v>4511</v>
      </c>
      <c r="C2801" t="s">
        <v>235</v>
      </c>
      <c r="D2801" t="str">
        <f>_xlfn.XLOOKUP(Table1[[#This Row],[IndustryCode]],Metadata!$A$1:$A$64,Metadata!$F$1:$F$64,Table1[[#This Row],[IndustryTitle]])</f>
        <v xml:space="preserve">Sporting Goods, Hobby, And Musical Instrument Stores </v>
      </c>
      <c r="E2801" t="str">
        <f>Table1[[#This Row],[IndustryCode]]&amp;" - "&amp;Table1[[#This Row],[ShortIndustryTitle]]</f>
        <v xml:space="preserve">4511 - Sporting Goods, Hobby, And Musical Instrument Stores </v>
      </c>
      <c r="F2801" t="s">
        <v>751</v>
      </c>
      <c r="G2801">
        <v>2014</v>
      </c>
      <c r="H2801">
        <v>93.998235578756706</v>
      </c>
    </row>
    <row r="2802" spans="1:8" x14ac:dyDescent="0.3">
      <c r="A2802" t="s">
        <v>17</v>
      </c>
      <c r="B2802" s="12">
        <v>4511</v>
      </c>
      <c r="C2802" t="s">
        <v>235</v>
      </c>
      <c r="D2802" t="str">
        <f>_xlfn.XLOOKUP(Table1[[#This Row],[IndustryCode]],Metadata!$A$1:$A$64,Metadata!$F$1:$F$64,Table1[[#This Row],[IndustryTitle]])</f>
        <v xml:space="preserve">Sporting Goods, Hobby, And Musical Instrument Stores </v>
      </c>
      <c r="E2802" t="str">
        <f>Table1[[#This Row],[IndustryCode]]&amp;" - "&amp;Table1[[#This Row],[ShortIndustryTitle]]</f>
        <v xml:space="preserve">4511 - Sporting Goods, Hobby, And Musical Instrument Stores </v>
      </c>
      <c r="F2802" t="s">
        <v>751</v>
      </c>
      <c r="G2802">
        <v>2015</v>
      </c>
      <c r="H2802">
        <v>91.695567540715501</v>
      </c>
    </row>
    <row r="2803" spans="1:8" x14ac:dyDescent="0.3">
      <c r="A2803" t="s">
        <v>17</v>
      </c>
      <c r="B2803" s="12">
        <v>4511</v>
      </c>
      <c r="C2803" t="s">
        <v>235</v>
      </c>
      <c r="D2803" t="str">
        <f>_xlfn.XLOOKUP(Table1[[#This Row],[IndustryCode]],Metadata!$A$1:$A$64,Metadata!$F$1:$F$64,Table1[[#This Row],[IndustryTitle]])</f>
        <v xml:space="preserve">Sporting Goods, Hobby, And Musical Instrument Stores </v>
      </c>
      <c r="E2803" t="str">
        <f>Table1[[#This Row],[IndustryCode]]&amp;" - "&amp;Table1[[#This Row],[ShortIndustryTitle]]</f>
        <v xml:space="preserve">4511 - Sporting Goods, Hobby, And Musical Instrument Stores </v>
      </c>
      <c r="F2803" t="s">
        <v>751</v>
      </c>
      <c r="G2803">
        <v>2016</v>
      </c>
      <c r="H2803">
        <v>92.000014923101403</v>
      </c>
    </row>
    <row r="2804" spans="1:8" x14ac:dyDescent="0.3">
      <c r="A2804" t="s">
        <v>17</v>
      </c>
      <c r="B2804" s="12">
        <v>4511</v>
      </c>
      <c r="C2804" t="s">
        <v>235</v>
      </c>
      <c r="D2804" t="str">
        <f>_xlfn.XLOOKUP(Table1[[#This Row],[IndustryCode]],Metadata!$A$1:$A$64,Metadata!$F$1:$F$64,Table1[[#This Row],[IndustryTitle]])</f>
        <v xml:space="preserve">Sporting Goods, Hobby, And Musical Instrument Stores </v>
      </c>
      <c r="E2804" t="str">
        <f>Table1[[#This Row],[IndustryCode]]&amp;" - "&amp;Table1[[#This Row],[ShortIndustryTitle]]</f>
        <v xml:space="preserve">4511 - Sporting Goods, Hobby, And Musical Instrument Stores </v>
      </c>
      <c r="F2804" t="s">
        <v>751</v>
      </c>
      <c r="G2804">
        <v>2017</v>
      </c>
      <c r="H2804">
        <v>93.250139256555599</v>
      </c>
    </row>
    <row r="2805" spans="1:8" x14ac:dyDescent="0.3">
      <c r="A2805" t="s">
        <v>17</v>
      </c>
      <c r="B2805" s="12">
        <v>4511</v>
      </c>
      <c r="C2805" t="s">
        <v>235</v>
      </c>
      <c r="D2805" t="str">
        <f>_xlfn.XLOOKUP(Table1[[#This Row],[IndustryCode]],Metadata!$A$1:$A$64,Metadata!$F$1:$F$64,Table1[[#This Row],[IndustryTitle]])</f>
        <v xml:space="preserve">Sporting Goods, Hobby, And Musical Instrument Stores </v>
      </c>
      <c r="E2805" t="str">
        <f>Table1[[#This Row],[IndustryCode]]&amp;" - "&amp;Table1[[#This Row],[ShortIndustryTitle]]</f>
        <v xml:space="preserve">4511 - Sporting Goods, Hobby, And Musical Instrument Stores </v>
      </c>
      <c r="F2805" t="s">
        <v>751</v>
      </c>
      <c r="G2805">
        <v>2018</v>
      </c>
      <c r="H2805">
        <v>94.0796802523259</v>
      </c>
    </row>
    <row r="2806" spans="1:8" x14ac:dyDescent="0.3">
      <c r="A2806" t="s">
        <v>17</v>
      </c>
      <c r="B2806" s="12">
        <v>4511</v>
      </c>
      <c r="C2806" t="s">
        <v>235</v>
      </c>
      <c r="D2806" t="str">
        <f>_xlfn.XLOOKUP(Table1[[#This Row],[IndustryCode]],Metadata!$A$1:$A$64,Metadata!$F$1:$F$64,Table1[[#This Row],[IndustryTitle]])</f>
        <v xml:space="preserve">Sporting Goods, Hobby, And Musical Instrument Stores </v>
      </c>
      <c r="E2806" t="str">
        <f>Table1[[#This Row],[IndustryCode]]&amp;" - "&amp;Table1[[#This Row],[ShortIndustryTitle]]</f>
        <v xml:space="preserve">4511 - Sporting Goods, Hobby, And Musical Instrument Stores </v>
      </c>
      <c r="F2806" t="s">
        <v>751</v>
      </c>
      <c r="G2806">
        <v>2019</v>
      </c>
      <c r="H2806">
        <v>93.926962682752205</v>
      </c>
    </row>
    <row r="2807" spans="1:8" x14ac:dyDescent="0.3">
      <c r="A2807" t="s">
        <v>17</v>
      </c>
      <c r="B2807" s="12">
        <v>4512</v>
      </c>
      <c r="C2807" t="s">
        <v>236</v>
      </c>
      <c r="D2807" t="str">
        <f>_xlfn.XLOOKUP(Table1[[#This Row],[IndustryCode]],Metadata!$A$1:$A$64,Metadata!$F$1:$F$64,Table1[[#This Row],[IndustryTitle]])</f>
        <v xml:space="preserve">Book Stores And News Dealers </v>
      </c>
      <c r="E2807" t="str">
        <f>Table1[[#This Row],[IndustryCode]]&amp;" - "&amp;Table1[[#This Row],[ShortIndustryTitle]]</f>
        <v xml:space="preserve">4512 - Book Stores And News Dealers </v>
      </c>
      <c r="F2807" t="s">
        <v>751</v>
      </c>
      <c r="G2807">
        <v>2005</v>
      </c>
      <c r="H2807">
        <v>100</v>
      </c>
    </row>
    <row r="2808" spans="1:8" x14ac:dyDescent="0.3">
      <c r="A2808" t="s">
        <v>17</v>
      </c>
      <c r="B2808" s="12">
        <v>4512</v>
      </c>
      <c r="C2808" t="s">
        <v>236</v>
      </c>
      <c r="D2808" t="str">
        <f>_xlfn.XLOOKUP(Table1[[#This Row],[IndustryCode]],Metadata!$A$1:$A$64,Metadata!$F$1:$F$64,Table1[[#This Row],[IndustryTitle]])</f>
        <v xml:space="preserve">Book Stores And News Dealers </v>
      </c>
      <c r="E2808" t="str">
        <f>Table1[[#This Row],[IndustryCode]]&amp;" - "&amp;Table1[[#This Row],[ShortIndustryTitle]]</f>
        <v xml:space="preserve">4512 - Book Stores And News Dealers </v>
      </c>
      <c r="F2808" t="s">
        <v>751</v>
      </c>
      <c r="G2808">
        <v>2006</v>
      </c>
      <c r="H2808">
        <v>95.909872784284303</v>
      </c>
    </row>
    <row r="2809" spans="1:8" x14ac:dyDescent="0.3">
      <c r="A2809" t="s">
        <v>17</v>
      </c>
      <c r="B2809" s="12">
        <v>4512</v>
      </c>
      <c r="C2809" t="s">
        <v>236</v>
      </c>
      <c r="D2809" t="str">
        <f>_xlfn.XLOOKUP(Table1[[#This Row],[IndustryCode]],Metadata!$A$1:$A$64,Metadata!$F$1:$F$64,Table1[[#This Row],[IndustryTitle]])</f>
        <v xml:space="preserve">Book Stores And News Dealers </v>
      </c>
      <c r="E2809" t="str">
        <f>Table1[[#This Row],[IndustryCode]]&amp;" - "&amp;Table1[[#This Row],[ShortIndustryTitle]]</f>
        <v xml:space="preserve">4512 - Book Stores And News Dealers </v>
      </c>
      <c r="F2809" t="s">
        <v>751</v>
      </c>
      <c r="G2809">
        <v>2007</v>
      </c>
      <c r="H2809">
        <v>95.411453629407603</v>
      </c>
    </row>
    <row r="2810" spans="1:8" x14ac:dyDescent="0.3">
      <c r="A2810" t="s">
        <v>17</v>
      </c>
      <c r="B2810" s="12">
        <v>4512</v>
      </c>
      <c r="C2810" t="s">
        <v>236</v>
      </c>
      <c r="D2810" t="str">
        <f>_xlfn.XLOOKUP(Table1[[#This Row],[IndustryCode]],Metadata!$A$1:$A$64,Metadata!$F$1:$F$64,Table1[[#This Row],[IndustryTitle]])</f>
        <v xml:space="preserve">Book Stores And News Dealers </v>
      </c>
      <c r="E2810" t="str">
        <f>Table1[[#This Row],[IndustryCode]]&amp;" - "&amp;Table1[[#This Row],[ShortIndustryTitle]]</f>
        <v xml:space="preserve">4512 - Book Stores And News Dealers </v>
      </c>
      <c r="F2810" t="s">
        <v>751</v>
      </c>
      <c r="G2810">
        <v>2008</v>
      </c>
      <c r="H2810">
        <v>96.001622213489</v>
      </c>
    </row>
    <row r="2811" spans="1:8" x14ac:dyDescent="0.3">
      <c r="A2811" t="s">
        <v>17</v>
      </c>
      <c r="B2811" s="12">
        <v>4512</v>
      </c>
      <c r="C2811" t="s">
        <v>236</v>
      </c>
      <c r="D2811" t="str">
        <f>_xlfn.XLOOKUP(Table1[[#This Row],[IndustryCode]],Metadata!$A$1:$A$64,Metadata!$F$1:$F$64,Table1[[#This Row],[IndustryTitle]])</f>
        <v xml:space="preserve">Book Stores And News Dealers </v>
      </c>
      <c r="E2811" t="str">
        <f>Table1[[#This Row],[IndustryCode]]&amp;" - "&amp;Table1[[#This Row],[ShortIndustryTitle]]</f>
        <v xml:space="preserve">4512 - Book Stores And News Dealers </v>
      </c>
      <c r="F2811" t="s">
        <v>751</v>
      </c>
      <c r="G2811">
        <v>2009</v>
      </c>
      <c r="H2811">
        <v>96.473838379624993</v>
      </c>
    </row>
    <row r="2812" spans="1:8" x14ac:dyDescent="0.3">
      <c r="A2812" t="s">
        <v>17</v>
      </c>
      <c r="B2812" s="12">
        <v>4512</v>
      </c>
      <c r="C2812" t="s">
        <v>236</v>
      </c>
      <c r="D2812" t="str">
        <f>_xlfn.XLOOKUP(Table1[[#This Row],[IndustryCode]],Metadata!$A$1:$A$64,Metadata!$F$1:$F$64,Table1[[#This Row],[IndustryTitle]])</f>
        <v xml:space="preserve">Book Stores And News Dealers </v>
      </c>
      <c r="E2812" t="str">
        <f>Table1[[#This Row],[IndustryCode]]&amp;" - "&amp;Table1[[#This Row],[ShortIndustryTitle]]</f>
        <v xml:space="preserve">4512 - Book Stores And News Dealers </v>
      </c>
      <c r="F2812" t="s">
        <v>751</v>
      </c>
      <c r="G2812">
        <v>2010</v>
      </c>
      <c r="H2812">
        <v>99.185616456709297</v>
      </c>
    </row>
    <row r="2813" spans="1:8" x14ac:dyDescent="0.3">
      <c r="A2813" t="s">
        <v>17</v>
      </c>
      <c r="B2813" s="12">
        <v>4512</v>
      </c>
      <c r="C2813" t="s">
        <v>236</v>
      </c>
      <c r="D2813" t="str">
        <f>_xlfn.XLOOKUP(Table1[[#This Row],[IndustryCode]],Metadata!$A$1:$A$64,Metadata!$F$1:$F$64,Table1[[#This Row],[IndustryTitle]])</f>
        <v xml:space="preserve">Book Stores And News Dealers </v>
      </c>
      <c r="E2813" t="str">
        <f>Table1[[#This Row],[IndustryCode]]&amp;" - "&amp;Table1[[#This Row],[ShortIndustryTitle]]</f>
        <v xml:space="preserve">4512 - Book Stores And News Dealers </v>
      </c>
      <c r="F2813" t="s">
        <v>751</v>
      </c>
      <c r="G2813">
        <v>2011</v>
      </c>
      <c r="H2813">
        <v>100.116648634825</v>
      </c>
    </row>
    <row r="2814" spans="1:8" x14ac:dyDescent="0.3">
      <c r="A2814" t="s">
        <v>17</v>
      </c>
      <c r="B2814" s="12">
        <v>4512</v>
      </c>
      <c r="C2814" t="s">
        <v>236</v>
      </c>
      <c r="D2814" t="str">
        <f>_xlfn.XLOOKUP(Table1[[#This Row],[IndustryCode]],Metadata!$A$1:$A$64,Metadata!$F$1:$F$64,Table1[[#This Row],[IndustryTitle]])</f>
        <v xml:space="preserve">Book Stores And News Dealers </v>
      </c>
      <c r="E2814" t="str">
        <f>Table1[[#This Row],[IndustryCode]]&amp;" - "&amp;Table1[[#This Row],[ShortIndustryTitle]]</f>
        <v xml:space="preserve">4512 - Book Stores And News Dealers </v>
      </c>
      <c r="F2814" t="s">
        <v>751</v>
      </c>
      <c r="G2814">
        <v>2012</v>
      </c>
      <c r="H2814">
        <v>99.574836359460704</v>
      </c>
    </row>
    <row r="2815" spans="1:8" x14ac:dyDescent="0.3">
      <c r="A2815" t="s">
        <v>17</v>
      </c>
      <c r="B2815" s="12">
        <v>4512</v>
      </c>
      <c r="C2815" t="s">
        <v>236</v>
      </c>
      <c r="D2815" t="str">
        <f>_xlfn.XLOOKUP(Table1[[#This Row],[IndustryCode]],Metadata!$A$1:$A$64,Metadata!$F$1:$F$64,Table1[[#This Row],[IndustryTitle]])</f>
        <v xml:space="preserve">Book Stores And News Dealers </v>
      </c>
      <c r="E2815" t="str">
        <f>Table1[[#This Row],[IndustryCode]]&amp;" - "&amp;Table1[[#This Row],[ShortIndustryTitle]]</f>
        <v xml:space="preserve">4512 - Book Stores And News Dealers </v>
      </c>
      <c r="F2815" t="s">
        <v>751</v>
      </c>
      <c r="G2815">
        <v>2013</v>
      </c>
      <c r="H2815">
        <v>99.843214043110805</v>
      </c>
    </row>
    <row r="2816" spans="1:8" x14ac:dyDescent="0.3">
      <c r="A2816" t="s">
        <v>17</v>
      </c>
      <c r="B2816" s="12">
        <v>4512</v>
      </c>
      <c r="C2816" t="s">
        <v>236</v>
      </c>
      <c r="D2816" t="str">
        <f>_xlfn.XLOOKUP(Table1[[#This Row],[IndustryCode]],Metadata!$A$1:$A$64,Metadata!$F$1:$F$64,Table1[[#This Row],[IndustryTitle]])</f>
        <v xml:space="preserve">Book Stores And News Dealers </v>
      </c>
      <c r="E2816" t="str">
        <f>Table1[[#This Row],[IndustryCode]]&amp;" - "&amp;Table1[[#This Row],[ShortIndustryTitle]]</f>
        <v xml:space="preserve">4512 - Book Stores And News Dealers </v>
      </c>
      <c r="F2816" t="s">
        <v>751</v>
      </c>
      <c r="G2816">
        <v>2014</v>
      </c>
      <c r="H2816">
        <v>97.077223571566293</v>
      </c>
    </row>
    <row r="2817" spans="1:8" x14ac:dyDescent="0.3">
      <c r="A2817" t="s">
        <v>17</v>
      </c>
      <c r="B2817" s="12">
        <v>4512</v>
      </c>
      <c r="C2817" t="s">
        <v>236</v>
      </c>
      <c r="D2817" t="str">
        <f>_xlfn.XLOOKUP(Table1[[#This Row],[IndustryCode]],Metadata!$A$1:$A$64,Metadata!$F$1:$F$64,Table1[[#This Row],[IndustryTitle]])</f>
        <v xml:space="preserve">Book Stores And News Dealers </v>
      </c>
      <c r="E2817" t="str">
        <f>Table1[[#This Row],[IndustryCode]]&amp;" - "&amp;Table1[[#This Row],[ShortIndustryTitle]]</f>
        <v xml:space="preserve">4512 - Book Stores And News Dealers </v>
      </c>
      <c r="F2817" t="s">
        <v>751</v>
      </c>
      <c r="G2817">
        <v>2015</v>
      </c>
      <c r="H2817">
        <v>97.553496426493098</v>
      </c>
    </row>
    <row r="2818" spans="1:8" x14ac:dyDescent="0.3">
      <c r="A2818" t="s">
        <v>17</v>
      </c>
      <c r="B2818" s="12">
        <v>4512</v>
      </c>
      <c r="C2818" t="s">
        <v>236</v>
      </c>
      <c r="D2818" t="str">
        <f>_xlfn.XLOOKUP(Table1[[#This Row],[IndustryCode]],Metadata!$A$1:$A$64,Metadata!$F$1:$F$64,Table1[[#This Row],[IndustryTitle]])</f>
        <v xml:space="preserve">Book Stores And News Dealers </v>
      </c>
      <c r="E2818" t="str">
        <f>Table1[[#This Row],[IndustryCode]]&amp;" - "&amp;Table1[[#This Row],[ShortIndustryTitle]]</f>
        <v xml:space="preserve">4512 - Book Stores And News Dealers </v>
      </c>
      <c r="F2818" t="s">
        <v>751</v>
      </c>
      <c r="G2818">
        <v>2016</v>
      </c>
      <c r="H2818">
        <v>96.862098261464098</v>
      </c>
    </row>
    <row r="2819" spans="1:8" x14ac:dyDescent="0.3">
      <c r="A2819" t="s">
        <v>17</v>
      </c>
      <c r="B2819" s="12">
        <v>4512</v>
      </c>
      <c r="C2819" t="s">
        <v>236</v>
      </c>
      <c r="D2819" t="str">
        <f>_xlfn.XLOOKUP(Table1[[#This Row],[IndustryCode]],Metadata!$A$1:$A$64,Metadata!$F$1:$F$64,Table1[[#This Row],[IndustryTitle]])</f>
        <v xml:space="preserve">Book Stores And News Dealers </v>
      </c>
      <c r="E2819" t="str">
        <f>Table1[[#This Row],[IndustryCode]]&amp;" - "&amp;Table1[[#This Row],[ShortIndustryTitle]]</f>
        <v xml:space="preserve">4512 - Book Stores And News Dealers </v>
      </c>
      <c r="F2819" t="s">
        <v>751</v>
      </c>
      <c r="G2819">
        <v>2017</v>
      </c>
      <c r="H2819">
        <v>95.556818860397996</v>
      </c>
    </row>
    <row r="2820" spans="1:8" x14ac:dyDescent="0.3">
      <c r="A2820" t="s">
        <v>17</v>
      </c>
      <c r="B2820" s="12">
        <v>4512</v>
      </c>
      <c r="C2820" t="s">
        <v>236</v>
      </c>
      <c r="D2820" t="str">
        <f>_xlfn.XLOOKUP(Table1[[#This Row],[IndustryCode]],Metadata!$A$1:$A$64,Metadata!$F$1:$F$64,Table1[[#This Row],[IndustryTitle]])</f>
        <v xml:space="preserve">Book Stores And News Dealers </v>
      </c>
      <c r="E2820" t="str">
        <f>Table1[[#This Row],[IndustryCode]]&amp;" - "&amp;Table1[[#This Row],[ShortIndustryTitle]]</f>
        <v xml:space="preserve">4512 - Book Stores And News Dealers </v>
      </c>
      <c r="F2820" t="s">
        <v>751</v>
      </c>
      <c r="G2820">
        <v>2018</v>
      </c>
      <c r="H2820">
        <v>100.32904375227599</v>
      </c>
    </row>
    <row r="2821" spans="1:8" x14ac:dyDescent="0.3">
      <c r="A2821" t="s">
        <v>17</v>
      </c>
      <c r="B2821" s="12">
        <v>4512</v>
      </c>
      <c r="C2821" t="s">
        <v>236</v>
      </c>
      <c r="D2821" t="str">
        <f>_xlfn.XLOOKUP(Table1[[#This Row],[IndustryCode]],Metadata!$A$1:$A$64,Metadata!$F$1:$F$64,Table1[[#This Row],[IndustryTitle]])</f>
        <v xml:space="preserve">Book Stores And News Dealers </v>
      </c>
      <c r="E2821" t="str">
        <f>Table1[[#This Row],[IndustryCode]]&amp;" - "&amp;Table1[[#This Row],[ShortIndustryTitle]]</f>
        <v xml:space="preserve">4512 - Book Stores And News Dealers </v>
      </c>
      <c r="F2821" t="s">
        <v>751</v>
      </c>
      <c r="G2821">
        <v>2019</v>
      </c>
      <c r="H2821">
        <v>93.916721173102303</v>
      </c>
    </row>
    <row r="2822" spans="1:8" x14ac:dyDescent="0.3">
      <c r="A2822" t="s">
        <v>17</v>
      </c>
      <c r="B2822" s="12">
        <v>4522</v>
      </c>
      <c r="C2822" t="s">
        <v>237</v>
      </c>
      <c r="D2822" t="str">
        <f>_xlfn.XLOOKUP(Table1[[#This Row],[IndustryCode]],Metadata!$A$1:$A$64,Metadata!$F$1:$F$64,Table1[[#This Row],[IndustryTitle]])</f>
        <v xml:space="preserve">Department Stores </v>
      </c>
      <c r="E2822" t="str">
        <f>Table1[[#This Row],[IndustryCode]]&amp;" - "&amp;Table1[[#This Row],[ShortIndustryTitle]]</f>
        <v xml:space="preserve">4522 - Department Stores </v>
      </c>
      <c r="F2822" t="s">
        <v>751</v>
      </c>
      <c r="G2822">
        <v>2005</v>
      </c>
      <c r="H2822">
        <v>100</v>
      </c>
    </row>
    <row r="2823" spans="1:8" x14ac:dyDescent="0.3">
      <c r="A2823" t="s">
        <v>17</v>
      </c>
      <c r="B2823" s="12">
        <v>4522</v>
      </c>
      <c r="C2823" t="s">
        <v>237</v>
      </c>
      <c r="D2823" t="str">
        <f>_xlfn.XLOOKUP(Table1[[#This Row],[IndustryCode]],Metadata!$A$1:$A$64,Metadata!$F$1:$F$64,Table1[[#This Row],[IndustryTitle]])</f>
        <v xml:space="preserve">Department Stores </v>
      </c>
      <c r="E2823" t="str">
        <f>Table1[[#This Row],[IndustryCode]]&amp;" - "&amp;Table1[[#This Row],[ShortIndustryTitle]]</f>
        <v xml:space="preserve">4522 - Department Stores </v>
      </c>
      <c r="F2823" t="s">
        <v>751</v>
      </c>
      <c r="G2823">
        <v>2006</v>
      </c>
      <c r="H2823">
        <v>99.940890737459398</v>
      </c>
    </row>
    <row r="2824" spans="1:8" x14ac:dyDescent="0.3">
      <c r="A2824" t="s">
        <v>17</v>
      </c>
      <c r="B2824" s="12">
        <v>4522</v>
      </c>
      <c r="C2824" t="s">
        <v>237</v>
      </c>
      <c r="D2824" t="str">
        <f>_xlfn.XLOOKUP(Table1[[#This Row],[IndustryCode]],Metadata!$A$1:$A$64,Metadata!$F$1:$F$64,Table1[[#This Row],[IndustryTitle]])</f>
        <v xml:space="preserve">Department Stores </v>
      </c>
      <c r="E2824" t="str">
        <f>Table1[[#This Row],[IndustryCode]]&amp;" - "&amp;Table1[[#This Row],[ShortIndustryTitle]]</f>
        <v xml:space="preserve">4522 - Department Stores </v>
      </c>
      <c r="F2824" t="s">
        <v>751</v>
      </c>
      <c r="G2824">
        <v>2007</v>
      </c>
      <c r="H2824">
        <v>100.09705406011101</v>
      </c>
    </row>
    <row r="2825" spans="1:8" x14ac:dyDescent="0.3">
      <c r="A2825" t="s">
        <v>17</v>
      </c>
      <c r="B2825" s="12">
        <v>4522</v>
      </c>
      <c r="C2825" t="s">
        <v>237</v>
      </c>
      <c r="D2825" t="str">
        <f>_xlfn.XLOOKUP(Table1[[#This Row],[IndustryCode]],Metadata!$A$1:$A$64,Metadata!$F$1:$F$64,Table1[[#This Row],[IndustryTitle]])</f>
        <v xml:space="preserve">Department Stores </v>
      </c>
      <c r="E2825" t="str">
        <f>Table1[[#This Row],[IndustryCode]]&amp;" - "&amp;Table1[[#This Row],[ShortIndustryTitle]]</f>
        <v xml:space="preserve">4522 - Department Stores </v>
      </c>
      <c r="F2825" t="s">
        <v>751</v>
      </c>
      <c r="G2825">
        <v>2008</v>
      </c>
      <c r="H2825">
        <v>100.738319469353</v>
      </c>
    </row>
    <row r="2826" spans="1:8" x14ac:dyDescent="0.3">
      <c r="A2826" t="s">
        <v>17</v>
      </c>
      <c r="B2826" s="12">
        <v>4522</v>
      </c>
      <c r="C2826" t="s">
        <v>237</v>
      </c>
      <c r="D2826" t="str">
        <f>_xlfn.XLOOKUP(Table1[[#This Row],[IndustryCode]],Metadata!$A$1:$A$64,Metadata!$F$1:$F$64,Table1[[#This Row],[IndustryTitle]])</f>
        <v xml:space="preserve">Department Stores </v>
      </c>
      <c r="E2826" t="str">
        <f>Table1[[#This Row],[IndustryCode]]&amp;" - "&amp;Table1[[#This Row],[ShortIndustryTitle]]</f>
        <v xml:space="preserve">4522 - Department Stores </v>
      </c>
      <c r="F2826" t="s">
        <v>751</v>
      </c>
      <c r="G2826">
        <v>2009</v>
      </c>
      <c r="H2826">
        <v>101.369585858454</v>
      </c>
    </row>
    <row r="2827" spans="1:8" x14ac:dyDescent="0.3">
      <c r="A2827" t="s">
        <v>17</v>
      </c>
      <c r="B2827" s="12">
        <v>4522</v>
      </c>
      <c r="C2827" t="s">
        <v>237</v>
      </c>
      <c r="D2827" t="str">
        <f>_xlfn.XLOOKUP(Table1[[#This Row],[IndustryCode]],Metadata!$A$1:$A$64,Metadata!$F$1:$F$64,Table1[[#This Row],[IndustryTitle]])</f>
        <v xml:space="preserve">Department Stores </v>
      </c>
      <c r="E2827" t="str">
        <f>Table1[[#This Row],[IndustryCode]]&amp;" - "&amp;Table1[[#This Row],[ShortIndustryTitle]]</f>
        <v xml:space="preserve">4522 - Department Stores </v>
      </c>
      <c r="F2827" t="s">
        <v>751</v>
      </c>
      <c r="G2827">
        <v>2010</v>
      </c>
      <c r="H2827">
        <v>101.84863640626899</v>
      </c>
    </row>
    <row r="2828" spans="1:8" x14ac:dyDescent="0.3">
      <c r="A2828" t="s">
        <v>17</v>
      </c>
      <c r="B2828" s="12">
        <v>4522</v>
      </c>
      <c r="C2828" t="s">
        <v>237</v>
      </c>
      <c r="D2828" t="str">
        <f>_xlfn.XLOOKUP(Table1[[#This Row],[IndustryCode]],Metadata!$A$1:$A$64,Metadata!$F$1:$F$64,Table1[[#This Row],[IndustryTitle]])</f>
        <v xml:space="preserve">Department Stores </v>
      </c>
      <c r="E2828" t="str">
        <f>Table1[[#This Row],[IndustryCode]]&amp;" - "&amp;Table1[[#This Row],[ShortIndustryTitle]]</f>
        <v xml:space="preserve">4522 - Department Stores </v>
      </c>
      <c r="F2828" t="s">
        <v>751</v>
      </c>
      <c r="G2828">
        <v>2011</v>
      </c>
      <c r="H2828">
        <v>102.40040138597099</v>
      </c>
    </row>
    <row r="2829" spans="1:8" x14ac:dyDescent="0.3">
      <c r="A2829" t="s">
        <v>17</v>
      </c>
      <c r="B2829" s="12">
        <v>4522</v>
      </c>
      <c r="C2829" t="s">
        <v>237</v>
      </c>
      <c r="D2829" t="str">
        <f>_xlfn.XLOOKUP(Table1[[#This Row],[IndustryCode]],Metadata!$A$1:$A$64,Metadata!$F$1:$F$64,Table1[[#This Row],[IndustryTitle]])</f>
        <v xml:space="preserve">Department Stores </v>
      </c>
      <c r="E2829" t="str">
        <f>Table1[[#This Row],[IndustryCode]]&amp;" - "&amp;Table1[[#This Row],[ShortIndustryTitle]]</f>
        <v xml:space="preserve">4522 - Department Stores </v>
      </c>
      <c r="F2829" t="s">
        <v>751</v>
      </c>
      <c r="G2829">
        <v>2012</v>
      </c>
      <c r="H2829">
        <v>102.81398757417099</v>
      </c>
    </row>
    <row r="2830" spans="1:8" x14ac:dyDescent="0.3">
      <c r="A2830" t="s">
        <v>17</v>
      </c>
      <c r="B2830" s="12">
        <v>4522</v>
      </c>
      <c r="C2830" t="s">
        <v>237</v>
      </c>
      <c r="D2830" t="str">
        <f>_xlfn.XLOOKUP(Table1[[#This Row],[IndustryCode]],Metadata!$A$1:$A$64,Metadata!$F$1:$F$64,Table1[[#This Row],[IndustryTitle]])</f>
        <v xml:space="preserve">Department Stores </v>
      </c>
      <c r="E2830" t="str">
        <f>Table1[[#This Row],[IndustryCode]]&amp;" - "&amp;Table1[[#This Row],[ShortIndustryTitle]]</f>
        <v xml:space="preserve">4522 - Department Stores </v>
      </c>
      <c r="F2830" t="s">
        <v>751</v>
      </c>
      <c r="G2830">
        <v>2013</v>
      </c>
      <c r="H2830">
        <v>102.67757951713099</v>
      </c>
    </row>
    <row r="2831" spans="1:8" x14ac:dyDescent="0.3">
      <c r="A2831" t="s">
        <v>17</v>
      </c>
      <c r="B2831" s="12">
        <v>4522</v>
      </c>
      <c r="C2831" t="s">
        <v>237</v>
      </c>
      <c r="D2831" t="str">
        <f>_xlfn.XLOOKUP(Table1[[#This Row],[IndustryCode]],Metadata!$A$1:$A$64,Metadata!$F$1:$F$64,Table1[[#This Row],[IndustryTitle]])</f>
        <v xml:space="preserve">Department Stores </v>
      </c>
      <c r="E2831" t="str">
        <f>Table1[[#This Row],[IndustryCode]]&amp;" - "&amp;Table1[[#This Row],[ShortIndustryTitle]]</f>
        <v xml:space="preserve">4522 - Department Stores </v>
      </c>
      <c r="F2831" t="s">
        <v>751</v>
      </c>
      <c r="G2831">
        <v>2014</v>
      </c>
      <c r="H2831">
        <v>103.040750198233</v>
      </c>
    </row>
    <row r="2832" spans="1:8" x14ac:dyDescent="0.3">
      <c r="A2832" t="s">
        <v>17</v>
      </c>
      <c r="B2832" s="12">
        <v>4522</v>
      </c>
      <c r="C2832" t="s">
        <v>237</v>
      </c>
      <c r="D2832" t="str">
        <f>_xlfn.XLOOKUP(Table1[[#This Row],[IndustryCode]],Metadata!$A$1:$A$64,Metadata!$F$1:$F$64,Table1[[#This Row],[IndustryTitle]])</f>
        <v xml:space="preserve">Department Stores </v>
      </c>
      <c r="E2832" t="str">
        <f>Table1[[#This Row],[IndustryCode]]&amp;" - "&amp;Table1[[#This Row],[ShortIndustryTitle]]</f>
        <v xml:space="preserve">4522 - Department Stores </v>
      </c>
      <c r="F2832" t="s">
        <v>751</v>
      </c>
      <c r="G2832">
        <v>2015</v>
      </c>
      <c r="H2832">
        <v>102.748789944884</v>
      </c>
    </row>
    <row r="2833" spans="1:8" x14ac:dyDescent="0.3">
      <c r="A2833" t="s">
        <v>17</v>
      </c>
      <c r="B2833" s="12">
        <v>4522</v>
      </c>
      <c r="C2833" t="s">
        <v>237</v>
      </c>
      <c r="D2833" t="str">
        <f>_xlfn.XLOOKUP(Table1[[#This Row],[IndustryCode]],Metadata!$A$1:$A$64,Metadata!$F$1:$F$64,Table1[[#This Row],[IndustryTitle]])</f>
        <v xml:space="preserve">Department Stores </v>
      </c>
      <c r="E2833" t="str">
        <f>Table1[[#This Row],[IndustryCode]]&amp;" - "&amp;Table1[[#This Row],[ShortIndustryTitle]]</f>
        <v xml:space="preserve">4522 - Department Stores </v>
      </c>
      <c r="F2833" t="s">
        <v>751</v>
      </c>
      <c r="G2833">
        <v>2016</v>
      </c>
      <c r="H2833">
        <v>101.222549158696</v>
      </c>
    </row>
    <row r="2834" spans="1:8" x14ac:dyDescent="0.3">
      <c r="A2834" t="s">
        <v>17</v>
      </c>
      <c r="B2834" s="12">
        <v>4522</v>
      </c>
      <c r="C2834" t="s">
        <v>237</v>
      </c>
      <c r="D2834" t="str">
        <f>_xlfn.XLOOKUP(Table1[[#This Row],[IndustryCode]],Metadata!$A$1:$A$64,Metadata!$F$1:$F$64,Table1[[#This Row],[IndustryTitle]])</f>
        <v xml:space="preserve">Department Stores </v>
      </c>
      <c r="E2834" t="str">
        <f>Table1[[#This Row],[IndustryCode]]&amp;" - "&amp;Table1[[#This Row],[ShortIndustryTitle]]</f>
        <v xml:space="preserve">4522 - Department Stores </v>
      </c>
      <c r="F2834" t="s">
        <v>751</v>
      </c>
      <c r="G2834">
        <v>2017</v>
      </c>
      <c r="H2834">
        <v>101.696620784941</v>
      </c>
    </row>
    <row r="2835" spans="1:8" x14ac:dyDescent="0.3">
      <c r="A2835" t="s">
        <v>17</v>
      </c>
      <c r="B2835" s="12">
        <v>4522</v>
      </c>
      <c r="C2835" t="s">
        <v>237</v>
      </c>
      <c r="D2835" t="str">
        <f>_xlfn.XLOOKUP(Table1[[#This Row],[IndustryCode]],Metadata!$A$1:$A$64,Metadata!$F$1:$F$64,Table1[[#This Row],[IndustryTitle]])</f>
        <v xml:space="preserve">Department Stores </v>
      </c>
      <c r="E2835" t="str">
        <f>Table1[[#This Row],[IndustryCode]]&amp;" - "&amp;Table1[[#This Row],[ShortIndustryTitle]]</f>
        <v xml:space="preserve">4522 - Department Stores </v>
      </c>
      <c r="F2835" t="s">
        <v>751</v>
      </c>
      <c r="G2835">
        <v>2018</v>
      </c>
      <c r="H2835">
        <v>104.520839389297</v>
      </c>
    </row>
    <row r="2836" spans="1:8" x14ac:dyDescent="0.3">
      <c r="A2836" t="s">
        <v>17</v>
      </c>
      <c r="B2836" s="12">
        <v>4522</v>
      </c>
      <c r="C2836" t="s">
        <v>237</v>
      </c>
      <c r="D2836" t="str">
        <f>_xlfn.XLOOKUP(Table1[[#This Row],[IndustryCode]],Metadata!$A$1:$A$64,Metadata!$F$1:$F$64,Table1[[#This Row],[IndustryTitle]])</f>
        <v xml:space="preserve">Department Stores </v>
      </c>
      <c r="E2836" t="str">
        <f>Table1[[#This Row],[IndustryCode]]&amp;" - "&amp;Table1[[#This Row],[ShortIndustryTitle]]</f>
        <v xml:space="preserve">4522 - Department Stores </v>
      </c>
      <c r="F2836" t="s">
        <v>751</v>
      </c>
      <c r="G2836">
        <v>2019</v>
      </c>
      <c r="H2836">
        <v>105.99821418827599</v>
      </c>
    </row>
    <row r="2837" spans="1:8" x14ac:dyDescent="0.3">
      <c r="A2837" t="s">
        <v>17</v>
      </c>
      <c r="B2837" s="12">
        <v>4523</v>
      </c>
      <c r="C2837" t="s">
        <v>238</v>
      </c>
      <c r="D2837" t="str">
        <f>_xlfn.XLOOKUP(Table1[[#This Row],[IndustryCode]],Metadata!$A$1:$A$64,Metadata!$F$1:$F$64,Table1[[#This Row],[IndustryTitle]])</f>
        <v xml:space="preserve">General Merchandise Stores, Including Warehouse Clubs And Supercenters </v>
      </c>
      <c r="E2837" t="str">
        <f>Table1[[#This Row],[IndustryCode]]&amp;" - "&amp;Table1[[#This Row],[ShortIndustryTitle]]</f>
        <v xml:space="preserve">4523 - General Merchandise Stores, Including Warehouse Clubs And Supercenters </v>
      </c>
      <c r="F2837" t="s">
        <v>751</v>
      </c>
      <c r="G2837">
        <v>2005</v>
      </c>
      <c r="H2837">
        <v>100</v>
      </c>
    </row>
    <row r="2838" spans="1:8" x14ac:dyDescent="0.3">
      <c r="A2838" t="s">
        <v>17</v>
      </c>
      <c r="B2838" s="12">
        <v>4523</v>
      </c>
      <c r="C2838" t="s">
        <v>238</v>
      </c>
      <c r="D2838" t="str">
        <f>_xlfn.XLOOKUP(Table1[[#This Row],[IndustryCode]],Metadata!$A$1:$A$64,Metadata!$F$1:$F$64,Table1[[#This Row],[IndustryTitle]])</f>
        <v xml:space="preserve">General Merchandise Stores, Including Warehouse Clubs And Supercenters </v>
      </c>
      <c r="E2838" t="str">
        <f>Table1[[#This Row],[IndustryCode]]&amp;" - "&amp;Table1[[#This Row],[ShortIndustryTitle]]</f>
        <v xml:space="preserve">4523 - General Merchandise Stores, Including Warehouse Clubs And Supercenters </v>
      </c>
      <c r="F2838" t="s">
        <v>751</v>
      </c>
      <c r="G2838">
        <v>2006</v>
      </c>
      <c r="H2838">
        <v>99.601288655581499</v>
      </c>
    </row>
    <row r="2839" spans="1:8" x14ac:dyDescent="0.3">
      <c r="A2839" t="s">
        <v>17</v>
      </c>
      <c r="B2839" s="12">
        <v>4523</v>
      </c>
      <c r="C2839" t="s">
        <v>238</v>
      </c>
      <c r="D2839" t="str">
        <f>_xlfn.XLOOKUP(Table1[[#This Row],[IndustryCode]],Metadata!$A$1:$A$64,Metadata!$F$1:$F$64,Table1[[#This Row],[IndustryTitle]])</f>
        <v xml:space="preserve">General Merchandise Stores, Including Warehouse Clubs And Supercenters </v>
      </c>
      <c r="E2839" t="str">
        <f>Table1[[#This Row],[IndustryCode]]&amp;" - "&amp;Table1[[#This Row],[ShortIndustryTitle]]</f>
        <v xml:space="preserve">4523 - General Merchandise Stores, Including Warehouse Clubs And Supercenters </v>
      </c>
      <c r="F2839" t="s">
        <v>751</v>
      </c>
      <c r="G2839">
        <v>2007</v>
      </c>
      <c r="H2839">
        <v>99.660011042413998</v>
      </c>
    </row>
    <row r="2840" spans="1:8" x14ac:dyDescent="0.3">
      <c r="A2840" t="s">
        <v>17</v>
      </c>
      <c r="B2840" s="12">
        <v>4523</v>
      </c>
      <c r="C2840" t="s">
        <v>238</v>
      </c>
      <c r="D2840" t="str">
        <f>_xlfn.XLOOKUP(Table1[[#This Row],[IndustryCode]],Metadata!$A$1:$A$64,Metadata!$F$1:$F$64,Table1[[#This Row],[IndustryTitle]])</f>
        <v xml:space="preserve">General Merchandise Stores, Including Warehouse Clubs And Supercenters </v>
      </c>
      <c r="E2840" t="str">
        <f>Table1[[#This Row],[IndustryCode]]&amp;" - "&amp;Table1[[#This Row],[ShortIndustryTitle]]</f>
        <v xml:space="preserve">4523 - General Merchandise Stores, Including Warehouse Clubs And Supercenters </v>
      </c>
      <c r="F2840" t="s">
        <v>751</v>
      </c>
      <c r="G2840">
        <v>2008</v>
      </c>
      <c r="H2840">
        <v>99.674722666880498</v>
      </c>
    </row>
    <row r="2841" spans="1:8" x14ac:dyDescent="0.3">
      <c r="A2841" t="s">
        <v>17</v>
      </c>
      <c r="B2841" s="12">
        <v>4523</v>
      </c>
      <c r="C2841" t="s">
        <v>238</v>
      </c>
      <c r="D2841" t="str">
        <f>_xlfn.XLOOKUP(Table1[[#This Row],[IndustryCode]],Metadata!$A$1:$A$64,Metadata!$F$1:$F$64,Table1[[#This Row],[IndustryTitle]])</f>
        <v xml:space="preserve">General Merchandise Stores, Including Warehouse Clubs And Supercenters </v>
      </c>
      <c r="E2841" t="str">
        <f>Table1[[#This Row],[IndustryCode]]&amp;" - "&amp;Table1[[#This Row],[ShortIndustryTitle]]</f>
        <v xml:space="preserve">4523 - General Merchandise Stores, Including Warehouse Clubs And Supercenters </v>
      </c>
      <c r="F2841" t="s">
        <v>751</v>
      </c>
      <c r="G2841">
        <v>2009</v>
      </c>
      <c r="H2841">
        <v>99.135465959654596</v>
      </c>
    </row>
    <row r="2842" spans="1:8" x14ac:dyDescent="0.3">
      <c r="A2842" t="s">
        <v>17</v>
      </c>
      <c r="B2842" s="12">
        <v>4523</v>
      </c>
      <c r="C2842" t="s">
        <v>238</v>
      </c>
      <c r="D2842" t="str">
        <f>_xlfn.XLOOKUP(Table1[[#This Row],[IndustryCode]],Metadata!$A$1:$A$64,Metadata!$F$1:$F$64,Table1[[#This Row],[IndustryTitle]])</f>
        <v xml:space="preserve">General Merchandise Stores, Including Warehouse Clubs And Supercenters </v>
      </c>
      <c r="E2842" t="str">
        <f>Table1[[#This Row],[IndustryCode]]&amp;" - "&amp;Table1[[#This Row],[ShortIndustryTitle]]</f>
        <v xml:space="preserve">4523 - General Merchandise Stores, Including Warehouse Clubs And Supercenters </v>
      </c>
      <c r="F2842" t="s">
        <v>751</v>
      </c>
      <c r="G2842">
        <v>2010</v>
      </c>
      <c r="H2842">
        <v>100.785510855197</v>
      </c>
    </row>
    <row r="2843" spans="1:8" x14ac:dyDescent="0.3">
      <c r="A2843" t="s">
        <v>17</v>
      </c>
      <c r="B2843" s="12">
        <v>4523</v>
      </c>
      <c r="C2843" t="s">
        <v>238</v>
      </c>
      <c r="D2843" t="str">
        <f>_xlfn.XLOOKUP(Table1[[#This Row],[IndustryCode]],Metadata!$A$1:$A$64,Metadata!$F$1:$F$64,Table1[[#This Row],[IndustryTitle]])</f>
        <v xml:space="preserve">General Merchandise Stores, Including Warehouse Clubs And Supercenters </v>
      </c>
      <c r="E2843" t="str">
        <f>Table1[[#This Row],[IndustryCode]]&amp;" - "&amp;Table1[[#This Row],[ShortIndustryTitle]]</f>
        <v xml:space="preserve">4523 - General Merchandise Stores, Including Warehouse Clubs And Supercenters </v>
      </c>
      <c r="F2843" t="s">
        <v>751</v>
      </c>
      <c r="G2843">
        <v>2011</v>
      </c>
      <c r="H2843">
        <v>100.848231271979</v>
      </c>
    </row>
    <row r="2844" spans="1:8" x14ac:dyDescent="0.3">
      <c r="A2844" t="s">
        <v>17</v>
      </c>
      <c r="B2844" s="12">
        <v>4523</v>
      </c>
      <c r="C2844" t="s">
        <v>238</v>
      </c>
      <c r="D2844" t="str">
        <f>_xlfn.XLOOKUP(Table1[[#This Row],[IndustryCode]],Metadata!$A$1:$A$64,Metadata!$F$1:$F$64,Table1[[#This Row],[IndustryTitle]])</f>
        <v xml:space="preserve">General Merchandise Stores, Including Warehouse Clubs And Supercenters </v>
      </c>
      <c r="E2844" t="str">
        <f>Table1[[#This Row],[IndustryCode]]&amp;" - "&amp;Table1[[#This Row],[ShortIndustryTitle]]</f>
        <v xml:space="preserve">4523 - General Merchandise Stores, Including Warehouse Clubs And Supercenters </v>
      </c>
      <c r="F2844" t="s">
        <v>751</v>
      </c>
      <c r="G2844">
        <v>2012</v>
      </c>
      <c r="H2844">
        <v>101.638713693382</v>
      </c>
    </row>
    <row r="2845" spans="1:8" x14ac:dyDescent="0.3">
      <c r="A2845" t="s">
        <v>17</v>
      </c>
      <c r="B2845" s="12">
        <v>4523</v>
      </c>
      <c r="C2845" t="s">
        <v>238</v>
      </c>
      <c r="D2845" t="str">
        <f>_xlfn.XLOOKUP(Table1[[#This Row],[IndustryCode]],Metadata!$A$1:$A$64,Metadata!$F$1:$F$64,Table1[[#This Row],[IndustryTitle]])</f>
        <v xml:space="preserve">General Merchandise Stores, Including Warehouse Clubs And Supercenters </v>
      </c>
      <c r="E2845" t="str">
        <f>Table1[[#This Row],[IndustryCode]]&amp;" - "&amp;Table1[[#This Row],[ShortIndustryTitle]]</f>
        <v xml:space="preserve">4523 - General Merchandise Stores, Including Warehouse Clubs And Supercenters </v>
      </c>
      <c r="F2845" t="s">
        <v>751</v>
      </c>
      <c r="G2845">
        <v>2013</v>
      </c>
      <c r="H2845">
        <v>101.506979939514</v>
      </c>
    </row>
    <row r="2846" spans="1:8" x14ac:dyDescent="0.3">
      <c r="A2846" t="s">
        <v>17</v>
      </c>
      <c r="B2846" s="12">
        <v>4523</v>
      </c>
      <c r="C2846" t="s">
        <v>238</v>
      </c>
      <c r="D2846" t="str">
        <f>_xlfn.XLOOKUP(Table1[[#This Row],[IndustryCode]],Metadata!$A$1:$A$64,Metadata!$F$1:$F$64,Table1[[#This Row],[IndustryTitle]])</f>
        <v xml:space="preserve">General Merchandise Stores, Including Warehouse Clubs And Supercenters </v>
      </c>
      <c r="E2846" t="str">
        <f>Table1[[#This Row],[IndustryCode]]&amp;" - "&amp;Table1[[#This Row],[ShortIndustryTitle]]</f>
        <v xml:space="preserve">4523 - General Merchandise Stores, Including Warehouse Clubs And Supercenters </v>
      </c>
      <c r="F2846" t="s">
        <v>751</v>
      </c>
      <c r="G2846">
        <v>2014</v>
      </c>
      <c r="H2846">
        <v>102.628692754808</v>
      </c>
    </row>
    <row r="2847" spans="1:8" x14ac:dyDescent="0.3">
      <c r="A2847" t="s">
        <v>17</v>
      </c>
      <c r="B2847" s="12">
        <v>4523</v>
      </c>
      <c r="C2847" t="s">
        <v>238</v>
      </c>
      <c r="D2847" t="str">
        <f>_xlfn.XLOOKUP(Table1[[#This Row],[IndustryCode]],Metadata!$A$1:$A$64,Metadata!$F$1:$F$64,Table1[[#This Row],[IndustryTitle]])</f>
        <v xml:space="preserve">General Merchandise Stores, Including Warehouse Clubs And Supercenters </v>
      </c>
      <c r="E2847" t="str">
        <f>Table1[[#This Row],[IndustryCode]]&amp;" - "&amp;Table1[[#This Row],[ShortIndustryTitle]]</f>
        <v xml:space="preserve">4523 - General Merchandise Stores, Including Warehouse Clubs And Supercenters </v>
      </c>
      <c r="F2847" t="s">
        <v>751</v>
      </c>
      <c r="G2847">
        <v>2015</v>
      </c>
      <c r="H2847">
        <v>102.185470209489</v>
      </c>
    </row>
    <row r="2848" spans="1:8" x14ac:dyDescent="0.3">
      <c r="A2848" t="s">
        <v>17</v>
      </c>
      <c r="B2848" s="12">
        <v>4523</v>
      </c>
      <c r="C2848" t="s">
        <v>238</v>
      </c>
      <c r="D2848" t="str">
        <f>_xlfn.XLOOKUP(Table1[[#This Row],[IndustryCode]],Metadata!$A$1:$A$64,Metadata!$F$1:$F$64,Table1[[#This Row],[IndustryTitle]])</f>
        <v xml:space="preserve">General Merchandise Stores, Including Warehouse Clubs And Supercenters </v>
      </c>
      <c r="E2848" t="str">
        <f>Table1[[#This Row],[IndustryCode]]&amp;" - "&amp;Table1[[#This Row],[ShortIndustryTitle]]</f>
        <v xml:space="preserve">4523 - General Merchandise Stores, Including Warehouse Clubs And Supercenters </v>
      </c>
      <c r="F2848" t="s">
        <v>751</v>
      </c>
      <c r="G2848">
        <v>2016</v>
      </c>
      <c r="H2848">
        <v>103.59065601955299</v>
      </c>
    </row>
    <row r="2849" spans="1:8" x14ac:dyDescent="0.3">
      <c r="A2849" t="s">
        <v>17</v>
      </c>
      <c r="B2849" s="12">
        <v>4523</v>
      </c>
      <c r="C2849" t="s">
        <v>238</v>
      </c>
      <c r="D2849" t="str">
        <f>_xlfn.XLOOKUP(Table1[[#This Row],[IndustryCode]],Metadata!$A$1:$A$64,Metadata!$F$1:$F$64,Table1[[#This Row],[IndustryTitle]])</f>
        <v xml:space="preserve">General Merchandise Stores, Including Warehouse Clubs And Supercenters </v>
      </c>
      <c r="E2849" t="str">
        <f>Table1[[#This Row],[IndustryCode]]&amp;" - "&amp;Table1[[#This Row],[ShortIndustryTitle]]</f>
        <v xml:space="preserve">4523 - General Merchandise Stores, Including Warehouse Clubs And Supercenters </v>
      </c>
      <c r="F2849" t="s">
        <v>751</v>
      </c>
      <c r="G2849">
        <v>2017</v>
      </c>
      <c r="H2849">
        <v>102.25299439712499</v>
      </c>
    </row>
    <row r="2850" spans="1:8" x14ac:dyDescent="0.3">
      <c r="A2850" t="s">
        <v>17</v>
      </c>
      <c r="B2850" s="12">
        <v>4523</v>
      </c>
      <c r="C2850" t="s">
        <v>238</v>
      </c>
      <c r="D2850" t="str">
        <f>_xlfn.XLOOKUP(Table1[[#This Row],[IndustryCode]],Metadata!$A$1:$A$64,Metadata!$F$1:$F$64,Table1[[#This Row],[IndustryTitle]])</f>
        <v xml:space="preserve">General Merchandise Stores, Including Warehouse Clubs And Supercenters </v>
      </c>
      <c r="E2850" t="str">
        <f>Table1[[#This Row],[IndustryCode]]&amp;" - "&amp;Table1[[#This Row],[ShortIndustryTitle]]</f>
        <v xml:space="preserve">4523 - General Merchandise Stores, Including Warehouse Clubs And Supercenters </v>
      </c>
      <c r="F2850" t="s">
        <v>751</v>
      </c>
      <c r="G2850">
        <v>2018</v>
      </c>
      <c r="H2850">
        <v>101.280135858663</v>
      </c>
    </row>
    <row r="2851" spans="1:8" x14ac:dyDescent="0.3">
      <c r="A2851" t="s">
        <v>17</v>
      </c>
      <c r="B2851" s="12">
        <v>4523</v>
      </c>
      <c r="C2851" t="s">
        <v>238</v>
      </c>
      <c r="D2851" t="str">
        <f>_xlfn.XLOOKUP(Table1[[#This Row],[IndustryCode]],Metadata!$A$1:$A$64,Metadata!$F$1:$F$64,Table1[[#This Row],[IndustryTitle]])</f>
        <v xml:space="preserve">General Merchandise Stores, Including Warehouse Clubs And Supercenters </v>
      </c>
      <c r="E2851" t="str">
        <f>Table1[[#This Row],[IndustryCode]]&amp;" - "&amp;Table1[[#This Row],[ShortIndustryTitle]]</f>
        <v xml:space="preserve">4523 - General Merchandise Stores, Including Warehouse Clubs And Supercenters </v>
      </c>
      <c r="F2851" t="s">
        <v>751</v>
      </c>
      <c r="G2851">
        <v>2019</v>
      </c>
      <c r="H2851">
        <v>100.786513846351</v>
      </c>
    </row>
    <row r="2852" spans="1:8" x14ac:dyDescent="0.3">
      <c r="A2852" t="s">
        <v>17</v>
      </c>
      <c r="B2852" s="12">
        <v>4531</v>
      </c>
      <c r="C2852" t="s">
        <v>239</v>
      </c>
      <c r="D2852" t="str">
        <f>_xlfn.XLOOKUP(Table1[[#This Row],[IndustryCode]],Metadata!$A$1:$A$64,Metadata!$F$1:$F$64,Table1[[#This Row],[IndustryTitle]])</f>
        <v xml:space="preserve">Florists </v>
      </c>
      <c r="E2852" t="str">
        <f>Table1[[#This Row],[IndustryCode]]&amp;" - "&amp;Table1[[#This Row],[ShortIndustryTitle]]</f>
        <v xml:space="preserve">4531 - Florists </v>
      </c>
      <c r="F2852" t="s">
        <v>751</v>
      </c>
      <c r="G2852">
        <v>2005</v>
      </c>
      <c r="H2852">
        <v>100</v>
      </c>
    </row>
    <row r="2853" spans="1:8" x14ac:dyDescent="0.3">
      <c r="A2853" t="s">
        <v>17</v>
      </c>
      <c r="B2853" s="12">
        <v>4531</v>
      </c>
      <c r="C2853" t="s">
        <v>239</v>
      </c>
      <c r="D2853" t="str">
        <f>_xlfn.XLOOKUP(Table1[[#This Row],[IndustryCode]],Metadata!$A$1:$A$64,Metadata!$F$1:$F$64,Table1[[#This Row],[IndustryTitle]])</f>
        <v xml:space="preserve">Florists </v>
      </c>
      <c r="E2853" t="str">
        <f>Table1[[#This Row],[IndustryCode]]&amp;" - "&amp;Table1[[#This Row],[ShortIndustryTitle]]</f>
        <v xml:space="preserve">4531 - Florists </v>
      </c>
      <c r="F2853" t="s">
        <v>751</v>
      </c>
      <c r="G2853">
        <v>2006</v>
      </c>
      <c r="H2853">
        <v>97.300276285427401</v>
      </c>
    </row>
    <row r="2854" spans="1:8" x14ac:dyDescent="0.3">
      <c r="A2854" t="s">
        <v>17</v>
      </c>
      <c r="B2854" s="12">
        <v>4531</v>
      </c>
      <c r="C2854" t="s">
        <v>239</v>
      </c>
      <c r="D2854" t="str">
        <f>_xlfn.XLOOKUP(Table1[[#This Row],[IndustryCode]],Metadata!$A$1:$A$64,Metadata!$F$1:$F$64,Table1[[#This Row],[IndustryTitle]])</f>
        <v xml:space="preserve">Florists </v>
      </c>
      <c r="E2854" t="str">
        <f>Table1[[#This Row],[IndustryCode]]&amp;" - "&amp;Table1[[#This Row],[ShortIndustryTitle]]</f>
        <v xml:space="preserve">4531 - Florists </v>
      </c>
      <c r="F2854" t="s">
        <v>751</v>
      </c>
      <c r="G2854">
        <v>2007</v>
      </c>
      <c r="H2854">
        <v>95.5316623145779</v>
      </c>
    </row>
    <row r="2855" spans="1:8" x14ac:dyDescent="0.3">
      <c r="A2855" t="s">
        <v>17</v>
      </c>
      <c r="B2855" s="12">
        <v>4531</v>
      </c>
      <c r="C2855" t="s">
        <v>239</v>
      </c>
      <c r="D2855" t="str">
        <f>_xlfn.XLOOKUP(Table1[[#This Row],[IndustryCode]],Metadata!$A$1:$A$64,Metadata!$F$1:$F$64,Table1[[#This Row],[IndustryTitle]])</f>
        <v xml:space="preserve">Florists </v>
      </c>
      <c r="E2855" t="str">
        <f>Table1[[#This Row],[IndustryCode]]&amp;" - "&amp;Table1[[#This Row],[ShortIndustryTitle]]</f>
        <v xml:space="preserve">4531 - Florists </v>
      </c>
      <c r="F2855" t="s">
        <v>751</v>
      </c>
      <c r="G2855">
        <v>2008</v>
      </c>
      <c r="H2855">
        <v>95.627544584621006</v>
      </c>
    </row>
    <row r="2856" spans="1:8" x14ac:dyDescent="0.3">
      <c r="A2856" t="s">
        <v>17</v>
      </c>
      <c r="B2856" s="12">
        <v>4531</v>
      </c>
      <c r="C2856" t="s">
        <v>239</v>
      </c>
      <c r="D2856" t="str">
        <f>_xlfn.XLOOKUP(Table1[[#This Row],[IndustryCode]],Metadata!$A$1:$A$64,Metadata!$F$1:$F$64,Table1[[#This Row],[IndustryTitle]])</f>
        <v xml:space="preserve">Florists </v>
      </c>
      <c r="E2856" t="str">
        <f>Table1[[#This Row],[IndustryCode]]&amp;" - "&amp;Table1[[#This Row],[ShortIndustryTitle]]</f>
        <v xml:space="preserve">4531 - Florists </v>
      </c>
      <c r="F2856" t="s">
        <v>751</v>
      </c>
      <c r="G2856">
        <v>2009</v>
      </c>
      <c r="H2856">
        <v>94.022957685096998</v>
      </c>
    </row>
    <row r="2857" spans="1:8" x14ac:dyDescent="0.3">
      <c r="A2857" t="s">
        <v>17</v>
      </c>
      <c r="B2857" s="12">
        <v>4531</v>
      </c>
      <c r="C2857" t="s">
        <v>239</v>
      </c>
      <c r="D2857" t="str">
        <f>_xlfn.XLOOKUP(Table1[[#This Row],[IndustryCode]],Metadata!$A$1:$A$64,Metadata!$F$1:$F$64,Table1[[#This Row],[IndustryTitle]])</f>
        <v xml:space="preserve">Florists </v>
      </c>
      <c r="E2857" t="str">
        <f>Table1[[#This Row],[IndustryCode]]&amp;" - "&amp;Table1[[#This Row],[ShortIndustryTitle]]</f>
        <v xml:space="preserve">4531 - Florists </v>
      </c>
      <c r="F2857" t="s">
        <v>751</v>
      </c>
      <c r="G2857">
        <v>2010</v>
      </c>
      <c r="H2857">
        <v>97.358013361662302</v>
      </c>
    </row>
    <row r="2858" spans="1:8" x14ac:dyDescent="0.3">
      <c r="A2858" t="s">
        <v>17</v>
      </c>
      <c r="B2858" s="12">
        <v>4531</v>
      </c>
      <c r="C2858" t="s">
        <v>239</v>
      </c>
      <c r="D2858" t="str">
        <f>_xlfn.XLOOKUP(Table1[[#This Row],[IndustryCode]],Metadata!$A$1:$A$64,Metadata!$F$1:$F$64,Table1[[#This Row],[IndustryTitle]])</f>
        <v xml:space="preserve">Florists </v>
      </c>
      <c r="E2858" t="str">
        <f>Table1[[#This Row],[IndustryCode]]&amp;" - "&amp;Table1[[#This Row],[ShortIndustryTitle]]</f>
        <v xml:space="preserve">4531 - Florists </v>
      </c>
      <c r="F2858" t="s">
        <v>751</v>
      </c>
      <c r="G2858">
        <v>2011</v>
      </c>
      <c r="H2858">
        <v>96.562442781700497</v>
      </c>
    </row>
    <row r="2859" spans="1:8" x14ac:dyDescent="0.3">
      <c r="A2859" t="s">
        <v>17</v>
      </c>
      <c r="B2859" s="12">
        <v>4531</v>
      </c>
      <c r="C2859" t="s">
        <v>239</v>
      </c>
      <c r="D2859" t="str">
        <f>_xlfn.XLOOKUP(Table1[[#This Row],[IndustryCode]],Metadata!$A$1:$A$64,Metadata!$F$1:$F$64,Table1[[#This Row],[IndustryTitle]])</f>
        <v xml:space="preserve">Florists </v>
      </c>
      <c r="E2859" t="str">
        <f>Table1[[#This Row],[IndustryCode]]&amp;" - "&amp;Table1[[#This Row],[ShortIndustryTitle]]</f>
        <v xml:space="preserve">4531 - Florists </v>
      </c>
      <c r="F2859" t="s">
        <v>751</v>
      </c>
      <c r="G2859">
        <v>2012</v>
      </c>
      <c r="H2859">
        <v>92.498311804061402</v>
      </c>
    </row>
    <row r="2860" spans="1:8" x14ac:dyDescent="0.3">
      <c r="A2860" t="s">
        <v>17</v>
      </c>
      <c r="B2860" s="12">
        <v>4531</v>
      </c>
      <c r="C2860" t="s">
        <v>239</v>
      </c>
      <c r="D2860" t="str">
        <f>_xlfn.XLOOKUP(Table1[[#This Row],[IndustryCode]],Metadata!$A$1:$A$64,Metadata!$F$1:$F$64,Table1[[#This Row],[IndustryTitle]])</f>
        <v xml:space="preserve">Florists </v>
      </c>
      <c r="E2860" t="str">
        <f>Table1[[#This Row],[IndustryCode]]&amp;" - "&amp;Table1[[#This Row],[ShortIndustryTitle]]</f>
        <v xml:space="preserve">4531 - Florists </v>
      </c>
      <c r="F2860" t="s">
        <v>751</v>
      </c>
      <c r="G2860">
        <v>2013</v>
      </c>
      <c r="H2860">
        <v>95.781722990695499</v>
      </c>
    </row>
    <row r="2861" spans="1:8" x14ac:dyDescent="0.3">
      <c r="A2861" t="s">
        <v>17</v>
      </c>
      <c r="B2861" s="12">
        <v>4531</v>
      </c>
      <c r="C2861" t="s">
        <v>239</v>
      </c>
      <c r="D2861" t="str">
        <f>_xlfn.XLOOKUP(Table1[[#This Row],[IndustryCode]],Metadata!$A$1:$A$64,Metadata!$F$1:$F$64,Table1[[#This Row],[IndustryTitle]])</f>
        <v xml:space="preserve">Florists </v>
      </c>
      <c r="E2861" t="str">
        <f>Table1[[#This Row],[IndustryCode]]&amp;" - "&amp;Table1[[#This Row],[ShortIndustryTitle]]</f>
        <v xml:space="preserve">4531 - Florists </v>
      </c>
      <c r="F2861" t="s">
        <v>751</v>
      </c>
      <c r="G2861">
        <v>2014</v>
      </c>
      <c r="H2861">
        <v>98.323010879396094</v>
      </c>
    </row>
    <row r="2862" spans="1:8" x14ac:dyDescent="0.3">
      <c r="A2862" t="s">
        <v>17</v>
      </c>
      <c r="B2862" s="12">
        <v>4531</v>
      </c>
      <c r="C2862" t="s">
        <v>239</v>
      </c>
      <c r="D2862" t="str">
        <f>_xlfn.XLOOKUP(Table1[[#This Row],[IndustryCode]],Metadata!$A$1:$A$64,Metadata!$F$1:$F$64,Table1[[#This Row],[IndustryTitle]])</f>
        <v xml:space="preserve">Florists </v>
      </c>
      <c r="E2862" t="str">
        <f>Table1[[#This Row],[IndustryCode]]&amp;" - "&amp;Table1[[#This Row],[ShortIndustryTitle]]</f>
        <v xml:space="preserve">4531 - Florists </v>
      </c>
      <c r="F2862" t="s">
        <v>751</v>
      </c>
      <c r="G2862">
        <v>2015</v>
      </c>
      <c r="H2862">
        <v>97.180442132532605</v>
      </c>
    </row>
    <row r="2863" spans="1:8" x14ac:dyDescent="0.3">
      <c r="A2863" t="s">
        <v>17</v>
      </c>
      <c r="B2863" s="12">
        <v>4531</v>
      </c>
      <c r="C2863" t="s">
        <v>239</v>
      </c>
      <c r="D2863" t="str">
        <f>_xlfn.XLOOKUP(Table1[[#This Row],[IndustryCode]],Metadata!$A$1:$A$64,Metadata!$F$1:$F$64,Table1[[#This Row],[IndustryTitle]])</f>
        <v xml:space="preserve">Florists </v>
      </c>
      <c r="E2863" t="str">
        <f>Table1[[#This Row],[IndustryCode]]&amp;" - "&amp;Table1[[#This Row],[ShortIndustryTitle]]</f>
        <v xml:space="preserve">4531 - Florists </v>
      </c>
      <c r="F2863" t="s">
        <v>751</v>
      </c>
      <c r="G2863">
        <v>2016</v>
      </c>
      <c r="H2863">
        <v>95.878346264714395</v>
      </c>
    </row>
    <row r="2864" spans="1:8" x14ac:dyDescent="0.3">
      <c r="A2864" t="s">
        <v>17</v>
      </c>
      <c r="B2864" s="12">
        <v>4531</v>
      </c>
      <c r="C2864" t="s">
        <v>239</v>
      </c>
      <c r="D2864" t="str">
        <f>_xlfn.XLOOKUP(Table1[[#This Row],[IndustryCode]],Metadata!$A$1:$A$64,Metadata!$F$1:$F$64,Table1[[#This Row],[IndustryTitle]])</f>
        <v xml:space="preserve">Florists </v>
      </c>
      <c r="E2864" t="str">
        <f>Table1[[#This Row],[IndustryCode]]&amp;" - "&amp;Table1[[#This Row],[ShortIndustryTitle]]</f>
        <v xml:space="preserve">4531 - Florists </v>
      </c>
      <c r="F2864" t="s">
        <v>751</v>
      </c>
      <c r="G2864">
        <v>2017</v>
      </c>
      <c r="H2864">
        <v>94.665399437328304</v>
      </c>
    </row>
    <row r="2865" spans="1:8" x14ac:dyDescent="0.3">
      <c r="A2865" t="s">
        <v>17</v>
      </c>
      <c r="B2865" s="12">
        <v>4531</v>
      </c>
      <c r="C2865" t="s">
        <v>239</v>
      </c>
      <c r="D2865" t="str">
        <f>_xlfn.XLOOKUP(Table1[[#This Row],[IndustryCode]],Metadata!$A$1:$A$64,Metadata!$F$1:$F$64,Table1[[#This Row],[IndustryTitle]])</f>
        <v xml:space="preserve">Florists </v>
      </c>
      <c r="E2865" t="str">
        <f>Table1[[#This Row],[IndustryCode]]&amp;" - "&amp;Table1[[#This Row],[ShortIndustryTitle]]</f>
        <v xml:space="preserve">4531 - Florists </v>
      </c>
      <c r="F2865" t="s">
        <v>751</v>
      </c>
      <c r="G2865">
        <v>2018</v>
      </c>
      <c r="H2865">
        <v>97.653984372365798</v>
      </c>
    </row>
    <row r="2866" spans="1:8" x14ac:dyDescent="0.3">
      <c r="A2866" t="s">
        <v>17</v>
      </c>
      <c r="B2866" s="12">
        <v>4531</v>
      </c>
      <c r="C2866" t="s">
        <v>239</v>
      </c>
      <c r="D2866" t="str">
        <f>_xlfn.XLOOKUP(Table1[[#This Row],[IndustryCode]],Metadata!$A$1:$A$64,Metadata!$F$1:$F$64,Table1[[#This Row],[IndustryTitle]])</f>
        <v xml:space="preserve">Florists </v>
      </c>
      <c r="E2866" t="str">
        <f>Table1[[#This Row],[IndustryCode]]&amp;" - "&amp;Table1[[#This Row],[ShortIndustryTitle]]</f>
        <v xml:space="preserve">4531 - Florists </v>
      </c>
      <c r="F2866" t="s">
        <v>751</v>
      </c>
      <c r="G2866">
        <v>2019</v>
      </c>
      <c r="H2866">
        <v>94.858063523496796</v>
      </c>
    </row>
    <row r="2867" spans="1:8" x14ac:dyDescent="0.3">
      <c r="A2867" t="s">
        <v>17</v>
      </c>
      <c r="B2867" s="12">
        <v>4532</v>
      </c>
      <c r="C2867" t="s">
        <v>240</v>
      </c>
      <c r="D2867" t="str">
        <f>_xlfn.XLOOKUP(Table1[[#This Row],[IndustryCode]],Metadata!$A$1:$A$64,Metadata!$F$1:$F$64,Table1[[#This Row],[IndustryTitle]])</f>
        <v xml:space="preserve">Office Supplies, Stationery, And Gift Stores </v>
      </c>
      <c r="E2867" t="str">
        <f>Table1[[#This Row],[IndustryCode]]&amp;" - "&amp;Table1[[#This Row],[ShortIndustryTitle]]</f>
        <v xml:space="preserve">4532 - Office Supplies, Stationery, And Gift Stores </v>
      </c>
      <c r="F2867" t="s">
        <v>751</v>
      </c>
      <c r="G2867">
        <v>2005</v>
      </c>
      <c r="H2867">
        <v>100</v>
      </c>
    </row>
    <row r="2868" spans="1:8" x14ac:dyDescent="0.3">
      <c r="A2868" t="s">
        <v>17</v>
      </c>
      <c r="B2868" s="12">
        <v>4532</v>
      </c>
      <c r="C2868" t="s">
        <v>240</v>
      </c>
      <c r="D2868" t="str">
        <f>_xlfn.XLOOKUP(Table1[[#This Row],[IndustryCode]],Metadata!$A$1:$A$64,Metadata!$F$1:$F$64,Table1[[#This Row],[IndustryTitle]])</f>
        <v xml:space="preserve">Office Supplies, Stationery, And Gift Stores </v>
      </c>
      <c r="E2868" t="str">
        <f>Table1[[#This Row],[IndustryCode]]&amp;" - "&amp;Table1[[#This Row],[ShortIndustryTitle]]</f>
        <v xml:space="preserve">4532 - Office Supplies, Stationery, And Gift Stores </v>
      </c>
      <c r="F2868" t="s">
        <v>751</v>
      </c>
      <c r="G2868">
        <v>2006</v>
      </c>
      <c r="H2868">
        <v>97.7434617403609</v>
      </c>
    </row>
    <row r="2869" spans="1:8" x14ac:dyDescent="0.3">
      <c r="A2869" t="s">
        <v>17</v>
      </c>
      <c r="B2869" s="12">
        <v>4532</v>
      </c>
      <c r="C2869" t="s">
        <v>240</v>
      </c>
      <c r="D2869" t="str">
        <f>_xlfn.XLOOKUP(Table1[[#This Row],[IndustryCode]],Metadata!$A$1:$A$64,Metadata!$F$1:$F$64,Table1[[#This Row],[IndustryTitle]])</f>
        <v xml:space="preserve">Office Supplies, Stationery, And Gift Stores </v>
      </c>
      <c r="E2869" t="str">
        <f>Table1[[#This Row],[IndustryCode]]&amp;" - "&amp;Table1[[#This Row],[ShortIndustryTitle]]</f>
        <v xml:space="preserve">4532 - Office Supplies, Stationery, And Gift Stores </v>
      </c>
      <c r="F2869" t="s">
        <v>751</v>
      </c>
      <c r="G2869">
        <v>2007</v>
      </c>
      <c r="H2869">
        <v>100.83671201255601</v>
      </c>
    </row>
    <row r="2870" spans="1:8" x14ac:dyDescent="0.3">
      <c r="A2870" t="s">
        <v>17</v>
      </c>
      <c r="B2870" s="12">
        <v>4532</v>
      </c>
      <c r="C2870" t="s">
        <v>240</v>
      </c>
      <c r="D2870" t="str">
        <f>_xlfn.XLOOKUP(Table1[[#This Row],[IndustryCode]],Metadata!$A$1:$A$64,Metadata!$F$1:$F$64,Table1[[#This Row],[IndustryTitle]])</f>
        <v xml:space="preserve">Office Supplies, Stationery, And Gift Stores </v>
      </c>
      <c r="E2870" t="str">
        <f>Table1[[#This Row],[IndustryCode]]&amp;" - "&amp;Table1[[#This Row],[ShortIndustryTitle]]</f>
        <v xml:space="preserve">4532 - Office Supplies, Stationery, And Gift Stores </v>
      </c>
      <c r="F2870" t="s">
        <v>751</v>
      </c>
      <c r="G2870">
        <v>2008</v>
      </c>
      <c r="H2870">
        <v>102.101153449206</v>
      </c>
    </row>
    <row r="2871" spans="1:8" x14ac:dyDescent="0.3">
      <c r="A2871" t="s">
        <v>17</v>
      </c>
      <c r="B2871" s="12">
        <v>4532</v>
      </c>
      <c r="C2871" t="s">
        <v>240</v>
      </c>
      <c r="D2871" t="str">
        <f>_xlfn.XLOOKUP(Table1[[#This Row],[IndustryCode]],Metadata!$A$1:$A$64,Metadata!$F$1:$F$64,Table1[[#This Row],[IndustryTitle]])</f>
        <v xml:space="preserve">Office Supplies, Stationery, And Gift Stores </v>
      </c>
      <c r="E2871" t="str">
        <f>Table1[[#This Row],[IndustryCode]]&amp;" - "&amp;Table1[[#This Row],[ShortIndustryTitle]]</f>
        <v xml:space="preserve">4532 - Office Supplies, Stationery, And Gift Stores </v>
      </c>
      <c r="F2871" t="s">
        <v>751</v>
      </c>
      <c r="G2871">
        <v>2009</v>
      </c>
      <c r="H2871">
        <v>100.975999246223</v>
      </c>
    </row>
    <row r="2872" spans="1:8" x14ac:dyDescent="0.3">
      <c r="A2872" t="s">
        <v>17</v>
      </c>
      <c r="B2872" s="12">
        <v>4532</v>
      </c>
      <c r="C2872" t="s">
        <v>240</v>
      </c>
      <c r="D2872" t="str">
        <f>_xlfn.XLOOKUP(Table1[[#This Row],[IndustryCode]],Metadata!$A$1:$A$64,Metadata!$F$1:$F$64,Table1[[#This Row],[IndustryTitle]])</f>
        <v xml:space="preserve">Office Supplies, Stationery, And Gift Stores </v>
      </c>
      <c r="E2872" t="str">
        <f>Table1[[#This Row],[IndustryCode]]&amp;" - "&amp;Table1[[#This Row],[ShortIndustryTitle]]</f>
        <v xml:space="preserve">4532 - Office Supplies, Stationery, And Gift Stores </v>
      </c>
      <c r="F2872" t="s">
        <v>751</v>
      </c>
      <c r="G2872">
        <v>2010</v>
      </c>
      <c r="H2872">
        <v>98.805663792005504</v>
      </c>
    </row>
    <row r="2873" spans="1:8" x14ac:dyDescent="0.3">
      <c r="A2873" t="s">
        <v>17</v>
      </c>
      <c r="B2873" s="12">
        <v>4532</v>
      </c>
      <c r="C2873" t="s">
        <v>240</v>
      </c>
      <c r="D2873" t="str">
        <f>_xlfn.XLOOKUP(Table1[[#This Row],[IndustryCode]],Metadata!$A$1:$A$64,Metadata!$F$1:$F$64,Table1[[#This Row],[IndustryTitle]])</f>
        <v xml:space="preserve">Office Supplies, Stationery, And Gift Stores </v>
      </c>
      <c r="E2873" t="str">
        <f>Table1[[#This Row],[IndustryCode]]&amp;" - "&amp;Table1[[#This Row],[ShortIndustryTitle]]</f>
        <v xml:space="preserve">4532 - Office Supplies, Stationery, And Gift Stores </v>
      </c>
      <c r="F2873" t="s">
        <v>751</v>
      </c>
      <c r="G2873">
        <v>2011</v>
      </c>
      <c r="H2873">
        <v>100.2260867048</v>
      </c>
    </row>
    <row r="2874" spans="1:8" x14ac:dyDescent="0.3">
      <c r="A2874" t="s">
        <v>17</v>
      </c>
      <c r="B2874" s="12">
        <v>4532</v>
      </c>
      <c r="C2874" t="s">
        <v>240</v>
      </c>
      <c r="D2874" t="str">
        <f>_xlfn.XLOOKUP(Table1[[#This Row],[IndustryCode]],Metadata!$A$1:$A$64,Metadata!$F$1:$F$64,Table1[[#This Row],[IndustryTitle]])</f>
        <v xml:space="preserve">Office Supplies, Stationery, And Gift Stores </v>
      </c>
      <c r="E2874" t="str">
        <f>Table1[[#This Row],[IndustryCode]]&amp;" - "&amp;Table1[[#This Row],[ShortIndustryTitle]]</f>
        <v xml:space="preserve">4532 - Office Supplies, Stationery, And Gift Stores </v>
      </c>
      <c r="F2874" t="s">
        <v>751</v>
      </c>
      <c r="G2874">
        <v>2012</v>
      </c>
      <c r="H2874">
        <v>101.785348323946</v>
      </c>
    </row>
    <row r="2875" spans="1:8" x14ac:dyDescent="0.3">
      <c r="A2875" t="s">
        <v>17</v>
      </c>
      <c r="B2875" s="12">
        <v>4532</v>
      </c>
      <c r="C2875" t="s">
        <v>240</v>
      </c>
      <c r="D2875" t="str">
        <f>_xlfn.XLOOKUP(Table1[[#This Row],[IndustryCode]],Metadata!$A$1:$A$64,Metadata!$F$1:$F$64,Table1[[#This Row],[IndustryTitle]])</f>
        <v xml:space="preserve">Office Supplies, Stationery, And Gift Stores </v>
      </c>
      <c r="E2875" t="str">
        <f>Table1[[#This Row],[IndustryCode]]&amp;" - "&amp;Table1[[#This Row],[ShortIndustryTitle]]</f>
        <v xml:space="preserve">4532 - Office Supplies, Stationery, And Gift Stores </v>
      </c>
      <c r="F2875" t="s">
        <v>751</v>
      </c>
      <c r="G2875">
        <v>2013</v>
      </c>
      <c r="H2875">
        <v>100.557088158637</v>
      </c>
    </row>
    <row r="2876" spans="1:8" x14ac:dyDescent="0.3">
      <c r="A2876" t="s">
        <v>17</v>
      </c>
      <c r="B2876" s="12">
        <v>4532</v>
      </c>
      <c r="C2876" t="s">
        <v>240</v>
      </c>
      <c r="D2876" t="str">
        <f>_xlfn.XLOOKUP(Table1[[#This Row],[IndustryCode]],Metadata!$A$1:$A$64,Metadata!$F$1:$F$64,Table1[[#This Row],[IndustryTitle]])</f>
        <v xml:space="preserve">Office Supplies, Stationery, And Gift Stores </v>
      </c>
      <c r="E2876" t="str">
        <f>Table1[[#This Row],[IndustryCode]]&amp;" - "&amp;Table1[[#This Row],[ShortIndustryTitle]]</f>
        <v xml:space="preserve">4532 - Office Supplies, Stationery, And Gift Stores </v>
      </c>
      <c r="F2876" t="s">
        <v>751</v>
      </c>
      <c r="G2876">
        <v>2014</v>
      </c>
      <c r="H2876">
        <v>100.31132303798201</v>
      </c>
    </row>
    <row r="2877" spans="1:8" x14ac:dyDescent="0.3">
      <c r="A2877" t="s">
        <v>17</v>
      </c>
      <c r="B2877" s="12">
        <v>4532</v>
      </c>
      <c r="C2877" t="s">
        <v>240</v>
      </c>
      <c r="D2877" t="str">
        <f>_xlfn.XLOOKUP(Table1[[#This Row],[IndustryCode]],Metadata!$A$1:$A$64,Metadata!$F$1:$F$64,Table1[[#This Row],[IndustryTitle]])</f>
        <v xml:space="preserve">Office Supplies, Stationery, And Gift Stores </v>
      </c>
      <c r="E2877" t="str">
        <f>Table1[[#This Row],[IndustryCode]]&amp;" - "&amp;Table1[[#This Row],[ShortIndustryTitle]]</f>
        <v xml:space="preserve">4532 - Office Supplies, Stationery, And Gift Stores </v>
      </c>
      <c r="F2877" t="s">
        <v>751</v>
      </c>
      <c r="G2877">
        <v>2015</v>
      </c>
      <c r="H2877">
        <v>99.403163909630393</v>
      </c>
    </row>
    <row r="2878" spans="1:8" x14ac:dyDescent="0.3">
      <c r="A2878" t="s">
        <v>17</v>
      </c>
      <c r="B2878" s="12">
        <v>4532</v>
      </c>
      <c r="C2878" t="s">
        <v>240</v>
      </c>
      <c r="D2878" t="str">
        <f>_xlfn.XLOOKUP(Table1[[#This Row],[IndustryCode]],Metadata!$A$1:$A$64,Metadata!$F$1:$F$64,Table1[[#This Row],[IndustryTitle]])</f>
        <v xml:space="preserve">Office Supplies, Stationery, And Gift Stores </v>
      </c>
      <c r="E2878" t="str">
        <f>Table1[[#This Row],[IndustryCode]]&amp;" - "&amp;Table1[[#This Row],[ShortIndustryTitle]]</f>
        <v xml:space="preserve">4532 - Office Supplies, Stationery, And Gift Stores </v>
      </c>
      <c r="F2878" t="s">
        <v>751</v>
      </c>
      <c r="G2878">
        <v>2016</v>
      </c>
      <c r="H2878">
        <v>100.610891456084</v>
      </c>
    </row>
    <row r="2879" spans="1:8" x14ac:dyDescent="0.3">
      <c r="A2879" t="s">
        <v>17</v>
      </c>
      <c r="B2879" s="12">
        <v>4532</v>
      </c>
      <c r="C2879" t="s">
        <v>240</v>
      </c>
      <c r="D2879" t="str">
        <f>_xlfn.XLOOKUP(Table1[[#This Row],[IndustryCode]],Metadata!$A$1:$A$64,Metadata!$F$1:$F$64,Table1[[#This Row],[IndustryTitle]])</f>
        <v xml:space="preserve">Office Supplies, Stationery, And Gift Stores </v>
      </c>
      <c r="E2879" t="str">
        <f>Table1[[#This Row],[IndustryCode]]&amp;" - "&amp;Table1[[#This Row],[ShortIndustryTitle]]</f>
        <v xml:space="preserve">4532 - Office Supplies, Stationery, And Gift Stores </v>
      </c>
      <c r="F2879" t="s">
        <v>751</v>
      </c>
      <c r="G2879">
        <v>2017</v>
      </c>
      <c r="H2879">
        <v>97.956588534079103</v>
      </c>
    </row>
    <row r="2880" spans="1:8" x14ac:dyDescent="0.3">
      <c r="A2880" t="s">
        <v>17</v>
      </c>
      <c r="B2880" s="12">
        <v>4532</v>
      </c>
      <c r="C2880" t="s">
        <v>240</v>
      </c>
      <c r="D2880" t="str">
        <f>_xlfn.XLOOKUP(Table1[[#This Row],[IndustryCode]],Metadata!$A$1:$A$64,Metadata!$F$1:$F$64,Table1[[#This Row],[IndustryTitle]])</f>
        <v xml:space="preserve">Office Supplies, Stationery, And Gift Stores </v>
      </c>
      <c r="E2880" t="str">
        <f>Table1[[#This Row],[IndustryCode]]&amp;" - "&amp;Table1[[#This Row],[ShortIndustryTitle]]</f>
        <v xml:space="preserve">4532 - Office Supplies, Stationery, And Gift Stores </v>
      </c>
      <c r="F2880" t="s">
        <v>751</v>
      </c>
      <c r="G2880">
        <v>2018</v>
      </c>
      <c r="H2880">
        <v>98.483085075742196</v>
      </c>
    </row>
    <row r="2881" spans="1:8" x14ac:dyDescent="0.3">
      <c r="A2881" t="s">
        <v>17</v>
      </c>
      <c r="B2881" s="12">
        <v>4532</v>
      </c>
      <c r="C2881" t="s">
        <v>240</v>
      </c>
      <c r="D2881" t="str">
        <f>_xlfn.XLOOKUP(Table1[[#This Row],[IndustryCode]],Metadata!$A$1:$A$64,Metadata!$F$1:$F$64,Table1[[#This Row],[IndustryTitle]])</f>
        <v xml:space="preserve">Office Supplies, Stationery, And Gift Stores </v>
      </c>
      <c r="E2881" t="str">
        <f>Table1[[#This Row],[IndustryCode]]&amp;" - "&amp;Table1[[#This Row],[ShortIndustryTitle]]</f>
        <v xml:space="preserve">4532 - Office Supplies, Stationery, And Gift Stores </v>
      </c>
      <c r="F2881" t="s">
        <v>751</v>
      </c>
      <c r="G2881">
        <v>2019</v>
      </c>
      <c r="H2881">
        <v>98.695820423367906</v>
      </c>
    </row>
    <row r="2882" spans="1:8" x14ac:dyDescent="0.3">
      <c r="A2882" t="s">
        <v>17</v>
      </c>
      <c r="B2882" s="12">
        <v>4533</v>
      </c>
      <c r="C2882" t="s">
        <v>241</v>
      </c>
      <c r="D2882" t="str">
        <f>_xlfn.XLOOKUP(Table1[[#This Row],[IndustryCode]],Metadata!$A$1:$A$64,Metadata!$F$1:$F$64,Table1[[#This Row],[IndustryTitle]])</f>
        <v xml:space="preserve">Used Merchandise Stores </v>
      </c>
      <c r="E2882" t="str">
        <f>Table1[[#This Row],[IndustryCode]]&amp;" - "&amp;Table1[[#This Row],[ShortIndustryTitle]]</f>
        <v xml:space="preserve">4533 - Used Merchandise Stores </v>
      </c>
      <c r="F2882" t="s">
        <v>751</v>
      </c>
      <c r="G2882">
        <v>2005</v>
      </c>
      <c r="H2882">
        <v>100</v>
      </c>
    </row>
    <row r="2883" spans="1:8" x14ac:dyDescent="0.3">
      <c r="A2883" t="s">
        <v>17</v>
      </c>
      <c r="B2883" s="12">
        <v>4533</v>
      </c>
      <c r="C2883" t="s">
        <v>241</v>
      </c>
      <c r="D2883" t="str">
        <f>_xlfn.XLOOKUP(Table1[[#This Row],[IndustryCode]],Metadata!$A$1:$A$64,Metadata!$F$1:$F$64,Table1[[#This Row],[IndustryTitle]])</f>
        <v xml:space="preserve">Used Merchandise Stores </v>
      </c>
      <c r="E2883" t="str">
        <f>Table1[[#This Row],[IndustryCode]]&amp;" - "&amp;Table1[[#This Row],[ShortIndustryTitle]]</f>
        <v xml:space="preserve">4533 - Used Merchandise Stores </v>
      </c>
      <c r="F2883" t="s">
        <v>751</v>
      </c>
      <c r="G2883">
        <v>2006</v>
      </c>
      <c r="H2883">
        <v>102.77711057294501</v>
      </c>
    </row>
    <row r="2884" spans="1:8" x14ac:dyDescent="0.3">
      <c r="A2884" t="s">
        <v>17</v>
      </c>
      <c r="B2884" s="12">
        <v>4533</v>
      </c>
      <c r="C2884" t="s">
        <v>241</v>
      </c>
      <c r="D2884" t="str">
        <f>_xlfn.XLOOKUP(Table1[[#This Row],[IndustryCode]],Metadata!$A$1:$A$64,Metadata!$F$1:$F$64,Table1[[#This Row],[IndustryTitle]])</f>
        <v xml:space="preserve">Used Merchandise Stores </v>
      </c>
      <c r="E2884" t="str">
        <f>Table1[[#This Row],[IndustryCode]]&amp;" - "&amp;Table1[[#This Row],[ShortIndustryTitle]]</f>
        <v xml:space="preserve">4533 - Used Merchandise Stores </v>
      </c>
      <c r="F2884" t="s">
        <v>751</v>
      </c>
      <c r="G2884">
        <v>2007</v>
      </c>
      <c r="H2884">
        <v>96.631234322570194</v>
      </c>
    </row>
    <row r="2885" spans="1:8" x14ac:dyDescent="0.3">
      <c r="A2885" t="s">
        <v>17</v>
      </c>
      <c r="B2885" s="12">
        <v>4533</v>
      </c>
      <c r="C2885" t="s">
        <v>241</v>
      </c>
      <c r="D2885" t="str">
        <f>_xlfn.XLOOKUP(Table1[[#This Row],[IndustryCode]],Metadata!$A$1:$A$64,Metadata!$F$1:$F$64,Table1[[#This Row],[IndustryTitle]])</f>
        <v xml:space="preserve">Used Merchandise Stores </v>
      </c>
      <c r="E2885" t="str">
        <f>Table1[[#This Row],[IndustryCode]]&amp;" - "&amp;Table1[[#This Row],[ShortIndustryTitle]]</f>
        <v xml:space="preserve">4533 - Used Merchandise Stores </v>
      </c>
      <c r="F2885" t="s">
        <v>751</v>
      </c>
      <c r="G2885">
        <v>2008</v>
      </c>
      <c r="H2885">
        <v>97.063503059342906</v>
      </c>
    </row>
    <row r="2886" spans="1:8" x14ac:dyDescent="0.3">
      <c r="A2886" t="s">
        <v>17</v>
      </c>
      <c r="B2886" s="12">
        <v>4533</v>
      </c>
      <c r="C2886" t="s">
        <v>241</v>
      </c>
      <c r="D2886" t="str">
        <f>_xlfn.XLOOKUP(Table1[[#This Row],[IndustryCode]],Metadata!$A$1:$A$64,Metadata!$F$1:$F$64,Table1[[#This Row],[IndustryTitle]])</f>
        <v xml:space="preserve">Used Merchandise Stores </v>
      </c>
      <c r="E2886" t="str">
        <f>Table1[[#This Row],[IndustryCode]]&amp;" - "&amp;Table1[[#This Row],[ShortIndustryTitle]]</f>
        <v xml:space="preserve">4533 - Used Merchandise Stores </v>
      </c>
      <c r="F2886" t="s">
        <v>751</v>
      </c>
      <c r="G2886">
        <v>2009</v>
      </c>
      <c r="H2886">
        <v>96.416606484591696</v>
      </c>
    </row>
    <row r="2887" spans="1:8" x14ac:dyDescent="0.3">
      <c r="A2887" t="s">
        <v>17</v>
      </c>
      <c r="B2887" s="12">
        <v>4533</v>
      </c>
      <c r="C2887" t="s">
        <v>241</v>
      </c>
      <c r="D2887" t="str">
        <f>_xlfn.XLOOKUP(Table1[[#This Row],[IndustryCode]],Metadata!$A$1:$A$64,Metadata!$F$1:$F$64,Table1[[#This Row],[IndustryTitle]])</f>
        <v xml:space="preserve">Used Merchandise Stores </v>
      </c>
      <c r="E2887" t="str">
        <f>Table1[[#This Row],[IndustryCode]]&amp;" - "&amp;Table1[[#This Row],[ShortIndustryTitle]]</f>
        <v xml:space="preserve">4533 - Used Merchandise Stores </v>
      </c>
      <c r="F2887" t="s">
        <v>751</v>
      </c>
      <c r="G2887">
        <v>2010</v>
      </c>
      <c r="H2887">
        <v>92.383167742278104</v>
      </c>
    </row>
    <row r="2888" spans="1:8" x14ac:dyDescent="0.3">
      <c r="A2888" t="s">
        <v>17</v>
      </c>
      <c r="B2888" s="12">
        <v>4533</v>
      </c>
      <c r="C2888" t="s">
        <v>241</v>
      </c>
      <c r="D2888" t="str">
        <f>_xlfn.XLOOKUP(Table1[[#This Row],[IndustryCode]],Metadata!$A$1:$A$64,Metadata!$F$1:$F$64,Table1[[#This Row],[IndustryTitle]])</f>
        <v xml:space="preserve">Used Merchandise Stores </v>
      </c>
      <c r="E2888" t="str">
        <f>Table1[[#This Row],[IndustryCode]]&amp;" - "&amp;Table1[[#This Row],[ShortIndustryTitle]]</f>
        <v xml:space="preserve">4533 - Used Merchandise Stores </v>
      </c>
      <c r="F2888" t="s">
        <v>751</v>
      </c>
      <c r="G2888">
        <v>2011</v>
      </c>
      <c r="H2888">
        <v>93.802075782613798</v>
      </c>
    </row>
    <row r="2889" spans="1:8" x14ac:dyDescent="0.3">
      <c r="A2889" t="s">
        <v>17</v>
      </c>
      <c r="B2889" s="12">
        <v>4533</v>
      </c>
      <c r="C2889" t="s">
        <v>241</v>
      </c>
      <c r="D2889" t="str">
        <f>_xlfn.XLOOKUP(Table1[[#This Row],[IndustryCode]],Metadata!$A$1:$A$64,Metadata!$F$1:$F$64,Table1[[#This Row],[IndustryTitle]])</f>
        <v xml:space="preserve">Used Merchandise Stores </v>
      </c>
      <c r="E2889" t="str">
        <f>Table1[[#This Row],[IndustryCode]]&amp;" - "&amp;Table1[[#This Row],[ShortIndustryTitle]]</f>
        <v xml:space="preserve">4533 - Used Merchandise Stores </v>
      </c>
      <c r="F2889" t="s">
        <v>751</v>
      </c>
      <c r="G2889">
        <v>2012</v>
      </c>
      <c r="H2889">
        <v>94.780145198140104</v>
      </c>
    </row>
    <row r="2890" spans="1:8" x14ac:dyDescent="0.3">
      <c r="A2890" t="s">
        <v>17</v>
      </c>
      <c r="B2890" s="12">
        <v>4533</v>
      </c>
      <c r="C2890" t="s">
        <v>241</v>
      </c>
      <c r="D2890" t="str">
        <f>_xlfn.XLOOKUP(Table1[[#This Row],[IndustryCode]],Metadata!$A$1:$A$64,Metadata!$F$1:$F$64,Table1[[#This Row],[IndustryTitle]])</f>
        <v xml:space="preserve">Used Merchandise Stores </v>
      </c>
      <c r="E2890" t="str">
        <f>Table1[[#This Row],[IndustryCode]]&amp;" - "&amp;Table1[[#This Row],[ShortIndustryTitle]]</f>
        <v xml:space="preserve">4533 - Used Merchandise Stores </v>
      </c>
      <c r="F2890" t="s">
        <v>751</v>
      </c>
      <c r="G2890">
        <v>2013</v>
      </c>
      <c r="H2890">
        <v>93.8759352580106</v>
      </c>
    </row>
    <row r="2891" spans="1:8" x14ac:dyDescent="0.3">
      <c r="A2891" t="s">
        <v>17</v>
      </c>
      <c r="B2891" s="12">
        <v>4533</v>
      </c>
      <c r="C2891" t="s">
        <v>241</v>
      </c>
      <c r="D2891" t="str">
        <f>_xlfn.XLOOKUP(Table1[[#This Row],[IndustryCode]],Metadata!$A$1:$A$64,Metadata!$F$1:$F$64,Table1[[#This Row],[IndustryTitle]])</f>
        <v xml:space="preserve">Used Merchandise Stores </v>
      </c>
      <c r="E2891" t="str">
        <f>Table1[[#This Row],[IndustryCode]]&amp;" - "&amp;Table1[[#This Row],[ShortIndustryTitle]]</f>
        <v xml:space="preserve">4533 - Used Merchandise Stores </v>
      </c>
      <c r="F2891" t="s">
        <v>751</v>
      </c>
      <c r="G2891">
        <v>2014</v>
      </c>
      <c r="H2891">
        <v>94.38225794956</v>
      </c>
    </row>
    <row r="2892" spans="1:8" x14ac:dyDescent="0.3">
      <c r="A2892" t="s">
        <v>17</v>
      </c>
      <c r="B2892" s="12">
        <v>4533</v>
      </c>
      <c r="C2892" t="s">
        <v>241</v>
      </c>
      <c r="D2892" t="str">
        <f>_xlfn.XLOOKUP(Table1[[#This Row],[IndustryCode]],Metadata!$A$1:$A$64,Metadata!$F$1:$F$64,Table1[[#This Row],[IndustryTitle]])</f>
        <v xml:space="preserve">Used Merchandise Stores </v>
      </c>
      <c r="E2892" t="str">
        <f>Table1[[#This Row],[IndustryCode]]&amp;" - "&amp;Table1[[#This Row],[ShortIndustryTitle]]</f>
        <v xml:space="preserve">4533 - Used Merchandise Stores </v>
      </c>
      <c r="F2892" t="s">
        <v>751</v>
      </c>
      <c r="G2892">
        <v>2015</v>
      </c>
      <c r="H2892">
        <v>91.552905006047794</v>
      </c>
    </row>
    <row r="2893" spans="1:8" x14ac:dyDescent="0.3">
      <c r="A2893" t="s">
        <v>17</v>
      </c>
      <c r="B2893" s="12">
        <v>4533</v>
      </c>
      <c r="C2893" t="s">
        <v>241</v>
      </c>
      <c r="D2893" t="str">
        <f>_xlfn.XLOOKUP(Table1[[#This Row],[IndustryCode]],Metadata!$A$1:$A$64,Metadata!$F$1:$F$64,Table1[[#This Row],[IndustryTitle]])</f>
        <v xml:space="preserve">Used Merchandise Stores </v>
      </c>
      <c r="E2893" t="str">
        <f>Table1[[#This Row],[IndustryCode]]&amp;" - "&amp;Table1[[#This Row],[ShortIndustryTitle]]</f>
        <v xml:space="preserve">4533 - Used Merchandise Stores </v>
      </c>
      <c r="F2893" t="s">
        <v>751</v>
      </c>
      <c r="G2893">
        <v>2016</v>
      </c>
      <c r="H2893">
        <v>95.088228818347801</v>
      </c>
    </row>
    <row r="2894" spans="1:8" x14ac:dyDescent="0.3">
      <c r="A2894" t="s">
        <v>17</v>
      </c>
      <c r="B2894" s="12">
        <v>4533</v>
      </c>
      <c r="C2894" t="s">
        <v>241</v>
      </c>
      <c r="D2894" t="str">
        <f>_xlfn.XLOOKUP(Table1[[#This Row],[IndustryCode]],Metadata!$A$1:$A$64,Metadata!$F$1:$F$64,Table1[[#This Row],[IndustryTitle]])</f>
        <v xml:space="preserve">Used Merchandise Stores </v>
      </c>
      <c r="E2894" t="str">
        <f>Table1[[#This Row],[IndustryCode]]&amp;" - "&amp;Table1[[#This Row],[ShortIndustryTitle]]</f>
        <v xml:space="preserve">4533 - Used Merchandise Stores </v>
      </c>
      <c r="F2894" t="s">
        <v>751</v>
      </c>
      <c r="G2894">
        <v>2017</v>
      </c>
      <c r="H2894">
        <v>94.440160836826095</v>
      </c>
    </row>
    <row r="2895" spans="1:8" x14ac:dyDescent="0.3">
      <c r="A2895" t="s">
        <v>17</v>
      </c>
      <c r="B2895" s="12">
        <v>4533</v>
      </c>
      <c r="C2895" t="s">
        <v>241</v>
      </c>
      <c r="D2895" t="str">
        <f>_xlfn.XLOOKUP(Table1[[#This Row],[IndustryCode]],Metadata!$A$1:$A$64,Metadata!$F$1:$F$64,Table1[[#This Row],[IndustryTitle]])</f>
        <v xml:space="preserve">Used Merchandise Stores </v>
      </c>
      <c r="E2895" t="str">
        <f>Table1[[#This Row],[IndustryCode]]&amp;" - "&amp;Table1[[#This Row],[ShortIndustryTitle]]</f>
        <v xml:space="preserve">4533 - Used Merchandise Stores </v>
      </c>
      <c r="F2895" t="s">
        <v>751</v>
      </c>
      <c r="G2895">
        <v>2018</v>
      </c>
      <c r="H2895">
        <v>92.846299661907594</v>
      </c>
    </row>
    <row r="2896" spans="1:8" x14ac:dyDescent="0.3">
      <c r="A2896" t="s">
        <v>17</v>
      </c>
      <c r="B2896" s="12">
        <v>4533</v>
      </c>
      <c r="C2896" t="s">
        <v>241</v>
      </c>
      <c r="D2896" t="str">
        <f>_xlfn.XLOOKUP(Table1[[#This Row],[IndustryCode]],Metadata!$A$1:$A$64,Metadata!$F$1:$F$64,Table1[[#This Row],[IndustryTitle]])</f>
        <v xml:space="preserve">Used Merchandise Stores </v>
      </c>
      <c r="E2896" t="str">
        <f>Table1[[#This Row],[IndustryCode]]&amp;" - "&amp;Table1[[#This Row],[ShortIndustryTitle]]</f>
        <v xml:space="preserve">4533 - Used Merchandise Stores </v>
      </c>
      <c r="F2896" t="s">
        <v>751</v>
      </c>
      <c r="G2896">
        <v>2019</v>
      </c>
      <c r="H2896">
        <v>92.186250247369003</v>
      </c>
    </row>
    <row r="2897" spans="1:8" x14ac:dyDescent="0.3">
      <c r="A2897" t="s">
        <v>17</v>
      </c>
      <c r="B2897" s="12">
        <v>4539</v>
      </c>
      <c r="C2897" t="s">
        <v>242</v>
      </c>
      <c r="D2897" t="str">
        <f>_xlfn.XLOOKUP(Table1[[#This Row],[IndustryCode]],Metadata!$A$1:$A$64,Metadata!$F$1:$F$64,Table1[[#This Row],[IndustryTitle]])</f>
        <v xml:space="preserve">Other Miscellaneous Store Retailers </v>
      </c>
      <c r="E2897" t="str">
        <f>Table1[[#This Row],[IndustryCode]]&amp;" - "&amp;Table1[[#This Row],[ShortIndustryTitle]]</f>
        <v xml:space="preserve">4539 - Other Miscellaneous Store Retailers </v>
      </c>
      <c r="F2897" t="s">
        <v>751</v>
      </c>
      <c r="G2897">
        <v>2005</v>
      </c>
      <c r="H2897">
        <v>100</v>
      </c>
    </row>
    <row r="2898" spans="1:8" x14ac:dyDescent="0.3">
      <c r="A2898" t="s">
        <v>17</v>
      </c>
      <c r="B2898" s="12">
        <v>4539</v>
      </c>
      <c r="C2898" t="s">
        <v>242</v>
      </c>
      <c r="D2898" t="str">
        <f>_xlfn.XLOOKUP(Table1[[#This Row],[IndustryCode]],Metadata!$A$1:$A$64,Metadata!$F$1:$F$64,Table1[[#This Row],[IndustryTitle]])</f>
        <v xml:space="preserve">Other Miscellaneous Store Retailers </v>
      </c>
      <c r="E2898" t="str">
        <f>Table1[[#This Row],[IndustryCode]]&amp;" - "&amp;Table1[[#This Row],[ShortIndustryTitle]]</f>
        <v xml:space="preserve">4539 - Other Miscellaneous Store Retailers </v>
      </c>
      <c r="F2898" t="s">
        <v>751</v>
      </c>
      <c r="G2898">
        <v>2006</v>
      </c>
      <c r="H2898">
        <v>98.968571580834407</v>
      </c>
    </row>
    <row r="2899" spans="1:8" x14ac:dyDescent="0.3">
      <c r="A2899" t="s">
        <v>17</v>
      </c>
      <c r="B2899" s="12">
        <v>4539</v>
      </c>
      <c r="C2899" t="s">
        <v>242</v>
      </c>
      <c r="D2899" t="str">
        <f>_xlfn.XLOOKUP(Table1[[#This Row],[IndustryCode]],Metadata!$A$1:$A$64,Metadata!$F$1:$F$64,Table1[[#This Row],[IndustryTitle]])</f>
        <v xml:space="preserve">Other Miscellaneous Store Retailers </v>
      </c>
      <c r="E2899" t="str">
        <f>Table1[[#This Row],[IndustryCode]]&amp;" - "&amp;Table1[[#This Row],[ShortIndustryTitle]]</f>
        <v xml:space="preserve">4539 - Other Miscellaneous Store Retailers </v>
      </c>
      <c r="F2899" t="s">
        <v>751</v>
      </c>
      <c r="G2899">
        <v>2007</v>
      </c>
      <c r="H2899">
        <v>99.3077034287098</v>
      </c>
    </row>
    <row r="2900" spans="1:8" x14ac:dyDescent="0.3">
      <c r="A2900" t="s">
        <v>17</v>
      </c>
      <c r="B2900" s="12">
        <v>4539</v>
      </c>
      <c r="C2900" t="s">
        <v>242</v>
      </c>
      <c r="D2900" t="str">
        <f>_xlfn.XLOOKUP(Table1[[#This Row],[IndustryCode]],Metadata!$A$1:$A$64,Metadata!$F$1:$F$64,Table1[[#This Row],[IndustryTitle]])</f>
        <v xml:space="preserve">Other Miscellaneous Store Retailers </v>
      </c>
      <c r="E2900" t="str">
        <f>Table1[[#This Row],[IndustryCode]]&amp;" - "&amp;Table1[[#This Row],[ShortIndustryTitle]]</f>
        <v xml:space="preserve">4539 - Other Miscellaneous Store Retailers </v>
      </c>
      <c r="F2900" t="s">
        <v>751</v>
      </c>
      <c r="G2900">
        <v>2008</v>
      </c>
      <c r="H2900">
        <v>97.591738909496897</v>
      </c>
    </row>
    <row r="2901" spans="1:8" x14ac:dyDescent="0.3">
      <c r="A2901" t="s">
        <v>17</v>
      </c>
      <c r="B2901" s="12">
        <v>4539</v>
      </c>
      <c r="C2901" t="s">
        <v>242</v>
      </c>
      <c r="D2901" t="str">
        <f>_xlfn.XLOOKUP(Table1[[#This Row],[IndustryCode]],Metadata!$A$1:$A$64,Metadata!$F$1:$F$64,Table1[[#This Row],[IndustryTitle]])</f>
        <v xml:space="preserve">Other Miscellaneous Store Retailers </v>
      </c>
      <c r="E2901" t="str">
        <f>Table1[[#This Row],[IndustryCode]]&amp;" - "&amp;Table1[[#This Row],[ShortIndustryTitle]]</f>
        <v xml:space="preserve">4539 - Other Miscellaneous Store Retailers </v>
      </c>
      <c r="F2901" t="s">
        <v>751</v>
      </c>
      <c r="G2901">
        <v>2009</v>
      </c>
      <c r="H2901">
        <v>99.225647272875506</v>
      </c>
    </row>
    <row r="2902" spans="1:8" x14ac:dyDescent="0.3">
      <c r="A2902" t="s">
        <v>17</v>
      </c>
      <c r="B2902" s="12">
        <v>4539</v>
      </c>
      <c r="C2902" t="s">
        <v>242</v>
      </c>
      <c r="D2902" t="str">
        <f>_xlfn.XLOOKUP(Table1[[#This Row],[IndustryCode]],Metadata!$A$1:$A$64,Metadata!$F$1:$F$64,Table1[[#This Row],[IndustryTitle]])</f>
        <v xml:space="preserve">Other Miscellaneous Store Retailers </v>
      </c>
      <c r="E2902" t="str">
        <f>Table1[[#This Row],[IndustryCode]]&amp;" - "&amp;Table1[[#This Row],[ShortIndustryTitle]]</f>
        <v xml:space="preserve">4539 - Other Miscellaneous Store Retailers </v>
      </c>
      <c r="F2902" t="s">
        <v>751</v>
      </c>
      <c r="G2902">
        <v>2010</v>
      </c>
      <c r="H2902">
        <v>98.648737215653099</v>
      </c>
    </row>
    <row r="2903" spans="1:8" x14ac:dyDescent="0.3">
      <c r="A2903" t="s">
        <v>17</v>
      </c>
      <c r="B2903" s="12">
        <v>4539</v>
      </c>
      <c r="C2903" t="s">
        <v>242</v>
      </c>
      <c r="D2903" t="str">
        <f>_xlfn.XLOOKUP(Table1[[#This Row],[IndustryCode]],Metadata!$A$1:$A$64,Metadata!$F$1:$F$64,Table1[[#This Row],[IndustryTitle]])</f>
        <v xml:space="preserve">Other Miscellaneous Store Retailers </v>
      </c>
      <c r="E2903" t="str">
        <f>Table1[[#This Row],[IndustryCode]]&amp;" - "&amp;Table1[[#This Row],[ShortIndustryTitle]]</f>
        <v xml:space="preserve">4539 - Other Miscellaneous Store Retailers </v>
      </c>
      <c r="F2903" t="s">
        <v>751</v>
      </c>
      <c r="G2903">
        <v>2011</v>
      </c>
      <c r="H2903">
        <v>99.475555619228203</v>
      </c>
    </row>
    <row r="2904" spans="1:8" x14ac:dyDescent="0.3">
      <c r="A2904" t="s">
        <v>17</v>
      </c>
      <c r="B2904" s="12">
        <v>4539</v>
      </c>
      <c r="C2904" t="s">
        <v>242</v>
      </c>
      <c r="D2904" t="str">
        <f>_xlfn.XLOOKUP(Table1[[#This Row],[IndustryCode]],Metadata!$A$1:$A$64,Metadata!$F$1:$F$64,Table1[[#This Row],[IndustryTitle]])</f>
        <v xml:space="preserve">Other Miscellaneous Store Retailers </v>
      </c>
      <c r="E2904" t="str">
        <f>Table1[[#This Row],[IndustryCode]]&amp;" - "&amp;Table1[[#This Row],[ShortIndustryTitle]]</f>
        <v xml:space="preserve">4539 - Other Miscellaneous Store Retailers </v>
      </c>
      <c r="F2904" t="s">
        <v>751</v>
      </c>
      <c r="G2904">
        <v>2012</v>
      </c>
      <c r="H2904">
        <v>100.058293861945</v>
      </c>
    </row>
    <row r="2905" spans="1:8" x14ac:dyDescent="0.3">
      <c r="A2905" t="s">
        <v>17</v>
      </c>
      <c r="B2905" s="12">
        <v>4539</v>
      </c>
      <c r="C2905" t="s">
        <v>242</v>
      </c>
      <c r="D2905" t="str">
        <f>_xlfn.XLOOKUP(Table1[[#This Row],[IndustryCode]],Metadata!$A$1:$A$64,Metadata!$F$1:$F$64,Table1[[#This Row],[IndustryTitle]])</f>
        <v xml:space="preserve">Other Miscellaneous Store Retailers </v>
      </c>
      <c r="E2905" t="str">
        <f>Table1[[#This Row],[IndustryCode]]&amp;" - "&amp;Table1[[#This Row],[ShortIndustryTitle]]</f>
        <v xml:space="preserve">4539 - Other Miscellaneous Store Retailers </v>
      </c>
      <c r="F2905" t="s">
        <v>751</v>
      </c>
      <c r="G2905">
        <v>2013</v>
      </c>
      <c r="H2905">
        <v>100.91844118291399</v>
      </c>
    </row>
    <row r="2906" spans="1:8" x14ac:dyDescent="0.3">
      <c r="A2906" t="s">
        <v>17</v>
      </c>
      <c r="B2906" s="12">
        <v>4539</v>
      </c>
      <c r="C2906" t="s">
        <v>242</v>
      </c>
      <c r="D2906" t="str">
        <f>_xlfn.XLOOKUP(Table1[[#This Row],[IndustryCode]],Metadata!$A$1:$A$64,Metadata!$F$1:$F$64,Table1[[#This Row],[IndustryTitle]])</f>
        <v xml:space="preserve">Other Miscellaneous Store Retailers </v>
      </c>
      <c r="E2906" t="str">
        <f>Table1[[#This Row],[IndustryCode]]&amp;" - "&amp;Table1[[#This Row],[ShortIndustryTitle]]</f>
        <v xml:space="preserve">4539 - Other Miscellaneous Store Retailers </v>
      </c>
      <c r="F2906" t="s">
        <v>751</v>
      </c>
      <c r="G2906">
        <v>2014</v>
      </c>
      <c r="H2906">
        <v>100.179107247703</v>
      </c>
    </row>
    <row r="2907" spans="1:8" x14ac:dyDescent="0.3">
      <c r="A2907" t="s">
        <v>17</v>
      </c>
      <c r="B2907" s="12">
        <v>4539</v>
      </c>
      <c r="C2907" t="s">
        <v>242</v>
      </c>
      <c r="D2907" t="str">
        <f>_xlfn.XLOOKUP(Table1[[#This Row],[IndustryCode]],Metadata!$A$1:$A$64,Metadata!$F$1:$F$64,Table1[[#This Row],[IndustryTitle]])</f>
        <v xml:space="preserve">Other Miscellaneous Store Retailers </v>
      </c>
      <c r="E2907" t="str">
        <f>Table1[[#This Row],[IndustryCode]]&amp;" - "&amp;Table1[[#This Row],[ShortIndustryTitle]]</f>
        <v xml:space="preserve">4539 - Other Miscellaneous Store Retailers </v>
      </c>
      <c r="F2907" t="s">
        <v>751</v>
      </c>
      <c r="G2907">
        <v>2015</v>
      </c>
      <c r="H2907">
        <v>99.268553199825604</v>
      </c>
    </row>
    <row r="2908" spans="1:8" x14ac:dyDescent="0.3">
      <c r="A2908" t="s">
        <v>17</v>
      </c>
      <c r="B2908" s="12">
        <v>4539</v>
      </c>
      <c r="C2908" t="s">
        <v>242</v>
      </c>
      <c r="D2908" t="str">
        <f>_xlfn.XLOOKUP(Table1[[#This Row],[IndustryCode]],Metadata!$A$1:$A$64,Metadata!$F$1:$F$64,Table1[[#This Row],[IndustryTitle]])</f>
        <v xml:space="preserve">Other Miscellaneous Store Retailers </v>
      </c>
      <c r="E2908" t="str">
        <f>Table1[[#This Row],[IndustryCode]]&amp;" - "&amp;Table1[[#This Row],[ShortIndustryTitle]]</f>
        <v xml:space="preserve">4539 - Other Miscellaneous Store Retailers </v>
      </c>
      <c r="F2908" t="s">
        <v>751</v>
      </c>
      <c r="G2908">
        <v>2016</v>
      </c>
      <c r="H2908">
        <v>99.555886439884006</v>
      </c>
    </row>
    <row r="2909" spans="1:8" x14ac:dyDescent="0.3">
      <c r="A2909" t="s">
        <v>17</v>
      </c>
      <c r="B2909" s="12">
        <v>4539</v>
      </c>
      <c r="C2909" t="s">
        <v>242</v>
      </c>
      <c r="D2909" t="str">
        <f>_xlfn.XLOOKUP(Table1[[#This Row],[IndustryCode]],Metadata!$A$1:$A$64,Metadata!$F$1:$F$64,Table1[[#This Row],[IndustryTitle]])</f>
        <v xml:space="preserve">Other Miscellaneous Store Retailers </v>
      </c>
      <c r="E2909" t="str">
        <f>Table1[[#This Row],[IndustryCode]]&amp;" - "&amp;Table1[[#This Row],[ShortIndustryTitle]]</f>
        <v xml:space="preserve">4539 - Other Miscellaneous Store Retailers </v>
      </c>
      <c r="F2909" t="s">
        <v>751</v>
      </c>
      <c r="G2909">
        <v>2017</v>
      </c>
      <c r="H2909">
        <v>97.495368544218493</v>
      </c>
    </row>
    <row r="2910" spans="1:8" x14ac:dyDescent="0.3">
      <c r="A2910" t="s">
        <v>17</v>
      </c>
      <c r="B2910" s="12">
        <v>4539</v>
      </c>
      <c r="C2910" t="s">
        <v>242</v>
      </c>
      <c r="D2910" t="str">
        <f>_xlfn.XLOOKUP(Table1[[#This Row],[IndustryCode]],Metadata!$A$1:$A$64,Metadata!$F$1:$F$64,Table1[[#This Row],[IndustryTitle]])</f>
        <v xml:space="preserve">Other Miscellaneous Store Retailers </v>
      </c>
      <c r="E2910" t="str">
        <f>Table1[[#This Row],[IndustryCode]]&amp;" - "&amp;Table1[[#This Row],[ShortIndustryTitle]]</f>
        <v xml:space="preserve">4539 - Other Miscellaneous Store Retailers </v>
      </c>
      <c r="F2910" t="s">
        <v>751</v>
      </c>
      <c r="G2910">
        <v>2018</v>
      </c>
      <c r="H2910">
        <v>97.520664811798696</v>
      </c>
    </row>
    <row r="2911" spans="1:8" x14ac:dyDescent="0.3">
      <c r="A2911" t="s">
        <v>17</v>
      </c>
      <c r="B2911" s="12">
        <v>4539</v>
      </c>
      <c r="C2911" t="s">
        <v>242</v>
      </c>
      <c r="D2911" t="str">
        <f>_xlfn.XLOOKUP(Table1[[#This Row],[IndustryCode]],Metadata!$A$1:$A$64,Metadata!$F$1:$F$64,Table1[[#This Row],[IndustryTitle]])</f>
        <v xml:space="preserve">Other Miscellaneous Store Retailers </v>
      </c>
      <c r="E2911" t="str">
        <f>Table1[[#This Row],[IndustryCode]]&amp;" - "&amp;Table1[[#This Row],[ShortIndustryTitle]]</f>
        <v xml:space="preserve">4539 - Other Miscellaneous Store Retailers </v>
      </c>
      <c r="F2911" t="s">
        <v>751</v>
      </c>
      <c r="G2911">
        <v>2019</v>
      </c>
      <c r="H2911">
        <v>97.513048234388293</v>
      </c>
    </row>
    <row r="2912" spans="1:8" x14ac:dyDescent="0.3">
      <c r="A2912" t="s">
        <v>17</v>
      </c>
      <c r="B2912" s="12">
        <v>4541</v>
      </c>
      <c r="C2912" t="s">
        <v>243</v>
      </c>
      <c r="D2912" t="str">
        <f>_xlfn.XLOOKUP(Table1[[#This Row],[IndustryCode]],Metadata!$A$1:$A$64,Metadata!$F$1:$F$64,Table1[[#This Row],[IndustryTitle]])</f>
        <v xml:space="preserve">Electronic Shopping And Mail-Order Houses </v>
      </c>
      <c r="E2912" t="str">
        <f>Table1[[#This Row],[IndustryCode]]&amp;" - "&amp;Table1[[#This Row],[ShortIndustryTitle]]</f>
        <v xml:space="preserve">4541 - Electronic Shopping And Mail-Order Houses </v>
      </c>
      <c r="F2912" t="s">
        <v>751</v>
      </c>
      <c r="G2912">
        <v>2005</v>
      </c>
      <c r="H2912">
        <v>100</v>
      </c>
    </row>
    <row r="2913" spans="1:8" x14ac:dyDescent="0.3">
      <c r="A2913" t="s">
        <v>17</v>
      </c>
      <c r="B2913" s="12">
        <v>4541</v>
      </c>
      <c r="C2913" t="s">
        <v>243</v>
      </c>
      <c r="D2913" t="str">
        <f>_xlfn.XLOOKUP(Table1[[#This Row],[IndustryCode]],Metadata!$A$1:$A$64,Metadata!$F$1:$F$64,Table1[[#This Row],[IndustryTitle]])</f>
        <v xml:space="preserve">Electronic Shopping And Mail-Order Houses </v>
      </c>
      <c r="E2913" t="str">
        <f>Table1[[#This Row],[IndustryCode]]&amp;" - "&amp;Table1[[#This Row],[ShortIndustryTitle]]</f>
        <v xml:space="preserve">4541 - Electronic Shopping And Mail-Order Houses </v>
      </c>
      <c r="F2913" t="s">
        <v>751</v>
      </c>
      <c r="G2913">
        <v>2006</v>
      </c>
      <c r="H2913">
        <v>100.43905589231601</v>
      </c>
    </row>
    <row r="2914" spans="1:8" x14ac:dyDescent="0.3">
      <c r="A2914" t="s">
        <v>17</v>
      </c>
      <c r="B2914" s="12">
        <v>4541</v>
      </c>
      <c r="C2914" t="s">
        <v>243</v>
      </c>
      <c r="D2914" t="str">
        <f>_xlfn.XLOOKUP(Table1[[#This Row],[IndustryCode]],Metadata!$A$1:$A$64,Metadata!$F$1:$F$64,Table1[[#This Row],[IndustryTitle]])</f>
        <v xml:space="preserve">Electronic Shopping And Mail-Order Houses </v>
      </c>
      <c r="E2914" t="str">
        <f>Table1[[#This Row],[IndustryCode]]&amp;" - "&amp;Table1[[#This Row],[ShortIndustryTitle]]</f>
        <v xml:space="preserve">4541 - Electronic Shopping And Mail-Order Houses </v>
      </c>
      <c r="F2914" t="s">
        <v>751</v>
      </c>
      <c r="G2914">
        <v>2007</v>
      </c>
      <c r="H2914">
        <v>100.97673262486001</v>
      </c>
    </row>
    <row r="2915" spans="1:8" x14ac:dyDescent="0.3">
      <c r="A2915" t="s">
        <v>17</v>
      </c>
      <c r="B2915" s="12">
        <v>4541</v>
      </c>
      <c r="C2915" t="s">
        <v>243</v>
      </c>
      <c r="D2915" t="str">
        <f>_xlfn.XLOOKUP(Table1[[#This Row],[IndustryCode]],Metadata!$A$1:$A$64,Metadata!$F$1:$F$64,Table1[[#This Row],[IndustryTitle]])</f>
        <v xml:space="preserve">Electronic Shopping And Mail-Order Houses </v>
      </c>
      <c r="E2915" t="str">
        <f>Table1[[#This Row],[IndustryCode]]&amp;" - "&amp;Table1[[#This Row],[ShortIndustryTitle]]</f>
        <v xml:space="preserve">4541 - Electronic Shopping And Mail-Order Houses </v>
      </c>
      <c r="F2915" t="s">
        <v>751</v>
      </c>
      <c r="G2915">
        <v>2008</v>
      </c>
      <c r="H2915">
        <v>101.737797265065</v>
      </c>
    </row>
    <row r="2916" spans="1:8" x14ac:dyDescent="0.3">
      <c r="A2916" t="s">
        <v>17</v>
      </c>
      <c r="B2916" s="12">
        <v>4541</v>
      </c>
      <c r="C2916" t="s">
        <v>243</v>
      </c>
      <c r="D2916" t="str">
        <f>_xlfn.XLOOKUP(Table1[[#This Row],[IndustryCode]],Metadata!$A$1:$A$64,Metadata!$F$1:$F$64,Table1[[#This Row],[IndustryTitle]])</f>
        <v xml:space="preserve">Electronic Shopping And Mail-Order Houses </v>
      </c>
      <c r="E2916" t="str">
        <f>Table1[[#This Row],[IndustryCode]]&amp;" - "&amp;Table1[[#This Row],[ShortIndustryTitle]]</f>
        <v xml:space="preserve">4541 - Electronic Shopping And Mail-Order Houses </v>
      </c>
      <c r="F2916" t="s">
        <v>751</v>
      </c>
      <c r="G2916">
        <v>2009</v>
      </c>
      <c r="H2916">
        <v>103.094483146927</v>
      </c>
    </row>
    <row r="2917" spans="1:8" x14ac:dyDescent="0.3">
      <c r="A2917" t="s">
        <v>17</v>
      </c>
      <c r="B2917" s="12">
        <v>4541</v>
      </c>
      <c r="C2917" t="s">
        <v>243</v>
      </c>
      <c r="D2917" t="str">
        <f>_xlfn.XLOOKUP(Table1[[#This Row],[IndustryCode]],Metadata!$A$1:$A$64,Metadata!$F$1:$F$64,Table1[[#This Row],[IndustryTitle]])</f>
        <v xml:space="preserve">Electronic Shopping And Mail-Order Houses </v>
      </c>
      <c r="E2917" t="str">
        <f>Table1[[#This Row],[IndustryCode]]&amp;" - "&amp;Table1[[#This Row],[ShortIndustryTitle]]</f>
        <v xml:space="preserve">4541 - Electronic Shopping And Mail-Order Houses </v>
      </c>
      <c r="F2917" t="s">
        <v>751</v>
      </c>
      <c r="G2917">
        <v>2010</v>
      </c>
      <c r="H2917">
        <v>106.000454560374</v>
      </c>
    </row>
    <row r="2918" spans="1:8" x14ac:dyDescent="0.3">
      <c r="A2918" t="s">
        <v>17</v>
      </c>
      <c r="B2918" s="12">
        <v>4541</v>
      </c>
      <c r="C2918" t="s">
        <v>243</v>
      </c>
      <c r="D2918" t="str">
        <f>_xlfn.XLOOKUP(Table1[[#This Row],[IndustryCode]],Metadata!$A$1:$A$64,Metadata!$F$1:$F$64,Table1[[#This Row],[IndustryTitle]])</f>
        <v xml:space="preserve">Electronic Shopping And Mail-Order Houses </v>
      </c>
      <c r="E2918" t="str">
        <f>Table1[[#This Row],[IndustryCode]]&amp;" - "&amp;Table1[[#This Row],[ShortIndustryTitle]]</f>
        <v xml:space="preserve">4541 - Electronic Shopping And Mail-Order Houses </v>
      </c>
      <c r="F2918" t="s">
        <v>751</v>
      </c>
      <c r="G2918">
        <v>2011</v>
      </c>
      <c r="H2918">
        <v>109.854472476963</v>
      </c>
    </row>
    <row r="2919" spans="1:8" x14ac:dyDescent="0.3">
      <c r="A2919" t="s">
        <v>17</v>
      </c>
      <c r="B2919" s="12">
        <v>4541</v>
      </c>
      <c r="C2919" t="s">
        <v>243</v>
      </c>
      <c r="D2919" t="str">
        <f>_xlfn.XLOOKUP(Table1[[#This Row],[IndustryCode]],Metadata!$A$1:$A$64,Metadata!$F$1:$F$64,Table1[[#This Row],[IndustryTitle]])</f>
        <v xml:space="preserve">Electronic Shopping And Mail-Order Houses </v>
      </c>
      <c r="E2919" t="str">
        <f>Table1[[#This Row],[IndustryCode]]&amp;" - "&amp;Table1[[#This Row],[ShortIndustryTitle]]</f>
        <v xml:space="preserve">4541 - Electronic Shopping And Mail-Order Houses </v>
      </c>
      <c r="F2919" t="s">
        <v>751</v>
      </c>
      <c r="G2919">
        <v>2012</v>
      </c>
      <c r="H2919">
        <v>105.961389668884</v>
      </c>
    </row>
    <row r="2920" spans="1:8" x14ac:dyDescent="0.3">
      <c r="A2920" t="s">
        <v>17</v>
      </c>
      <c r="B2920" s="12">
        <v>4541</v>
      </c>
      <c r="C2920" t="s">
        <v>243</v>
      </c>
      <c r="D2920" t="str">
        <f>_xlfn.XLOOKUP(Table1[[#This Row],[IndustryCode]],Metadata!$A$1:$A$64,Metadata!$F$1:$F$64,Table1[[#This Row],[IndustryTitle]])</f>
        <v xml:space="preserve">Electronic Shopping And Mail-Order Houses </v>
      </c>
      <c r="E2920" t="str">
        <f>Table1[[#This Row],[IndustryCode]]&amp;" - "&amp;Table1[[#This Row],[ShortIndustryTitle]]</f>
        <v xml:space="preserve">4541 - Electronic Shopping And Mail-Order Houses </v>
      </c>
      <c r="F2920" t="s">
        <v>751</v>
      </c>
      <c r="G2920">
        <v>2013</v>
      </c>
      <c r="H2920">
        <v>107.82893542644599</v>
      </c>
    </row>
    <row r="2921" spans="1:8" x14ac:dyDescent="0.3">
      <c r="A2921" t="s">
        <v>17</v>
      </c>
      <c r="B2921" s="12">
        <v>4541</v>
      </c>
      <c r="C2921" t="s">
        <v>243</v>
      </c>
      <c r="D2921" t="str">
        <f>_xlfn.XLOOKUP(Table1[[#This Row],[IndustryCode]],Metadata!$A$1:$A$64,Metadata!$F$1:$F$64,Table1[[#This Row],[IndustryTitle]])</f>
        <v xml:space="preserve">Electronic Shopping And Mail-Order Houses </v>
      </c>
      <c r="E2921" t="str">
        <f>Table1[[#This Row],[IndustryCode]]&amp;" - "&amp;Table1[[#This Row],[ShortIndustryTitle]]</f>
        <v xml:space="preserve">4541 - Electronic Shopping And Mail-Order Houses </v>
      </c>
      <c r="F2921" t="s">
        <v>751</v>
      </c>
      <c r="G2921">
        <v>2014</v>
      </c>
      <c r="H2921">
        <v>107.800836691095</v>
      </c>
    </row>
    <row r="2922" spans="1:8" x14ac:dyDescent="0.3">
      <c r="A2922" t="s">
        <v>17</v>
      </c>
      <c r="B2922" s="12">
        <v>4541</v>
      </c>
      <c r="C2922" t="s">
        <v>243</v>
      </c>
      <c r="D2922" t="str">
        <f>_xlfn.XLOOKUP(Table1[[#This Row],[IndustryCode]],Metadata!$A$1:$A$64,Metadata!$F$1:$F$64,Table1[[#This Row],[IndustryTitle]])</f>
        <v xml:space="preserve">Electronic Shopping And Mail-Order Houses </v>
      </c>
      <c r="E2922" t="str">
        <f>Table1[[#This Row],[IndustryCode]]&amp;" - "&amp;Table1[[#This Row],[ShortIndustryTitle]]</f>
        <v xml:space="preserve">4541 - Electronic Shopping And Mail-Order Houses </v>
      </c>
      <c r="F2922" t="s">
        <v>751</v>
      </c>
      <c r="G2922">
        <v>2015</v>
      </c>
      <c r="H2922">
        <v>106.31238147409201</v>
      </c>
    </row>
    <row r="2923" spans="1:8" x14ac:dyDescent="0.3">
      <c r="A2923" t="s">
        <v>17</v>
      </c>
      <c r="B2923" s="12">
        <v>4541</v>
      </c>
      <c r="C2923" t="s">
        <v>243</v>
      </c>
      <c r="D2923" t="str">
        <f>_xlfn.XLOOKUP(Table1[[#This Row],[IndustryCode]],Metadata!$A$1:$A$64,Metadata!$F$1:$F$64,Table1[[#This Row],[IndustryTitle]])</f>
        <v xml:space="preserve">Electronic Shopping And Mail-Order Houses </v>
      </c>
      <c r="E2923" t="str">
        <f>Table1[[#This Row],[IndustryCode]]&amp;" - "&amp;Table1[[#This Row],[ShortIndustryTitle]]</f>
        <v xml:space="preserve">4541 - Electronic Shopping And Mail-Order Houses </v>
      </c>
      <c r="F2923" t="s">
        <v>751</v>
      </c>
      <c r="G2923">
        <v>2016</v>
      </c>
      <c r="H2923">
        <v>104.55972513739199</v>
      </c>
    </row>
    <row r="2924" spans="1:8" x14ac:dyDescent="0.3">
      <c r="A2924" t="s">
        <v>17</v>
      </c>
      <c r="B2924" s="12">
        <v>4541</v>
      </c>
      <c r="C2924" t="s">
        <v>243</v>
      </c>
      <c r="D2924" t="str">
        <f>_xlfn.XLOOKUP(Table1[[#This Row],[IndustryCode]],Metadata!$A$1:$A$64,Metadata!$F$1:$F$64,Table1[[#This Row],[IndustryTitle]])</f>
        <v xml:space="preserve">Electronic Shopping And Mail-Order Houses </v>
      </c>
      <c r="E2924" t="str">
        <f>Table1[[#This Row],[IndustryCode]]&amp;" - "&amp;Table1[[#This Row],[ShortIndustryTitle]]</f>
        <v xml:space="preserve">4541 - Electronic Shopping And Mail-Order Houses </v>
      </c>
      <c r="F2924" t="s">
        <v>751</v>
      </c>
      <c r="G2924">
        <v>2017</v>
      </c>
      <c r="H2924">
        <v>106.30404570349</v>
      </c>
    </row>
    <row r="2925" spans="1:8" x14ac:dyDescent="0.3">
      <c r="A2925" t="s">
        <v>17</v>
      </c>
      <c r="B2925" s="12">
        <v>4541</v>
      </c>
      <c r="C2925" t="s">
        <v>243</v>
      </c>
      <c r="D2925" t="str">
        <f>_xlfn.XLOOKUP(Table1[[#This Row],[IndustryCode]],Metadata!$A$1:$A$64,Metadata!$F$1:$F$64,Table1[[#This Row],[IndustryTitle]])</f>
        <v xml:space="preserve">Electronic Shopping And Mail-Order Houses </v>
      </c>
      <c r="E2925" t="str">
        <f>Table1[[#This Row],[IndustryCode]]&amp;" - "&amp;Table1[[#This Row],[ShortIndustryTitle]]</f>
        <v xml:space="preserve">4541 - Electronic Shopping And Mail-Order Houses </v>
      </c>
      <c r="F2925" t="s">
        <v>751</v>
      </c>
      <c r="G2925">
        <v>2018</v>
      </c>
      <c r="H2925">
        <v>107.743407843084</v>
      </c>
    </row>
    <row r="2926" spans="1:8" x14ac:dyDescent="0.3">
      <c r="A2926" t="s">
        <v>17</v>
      </c>
      <c r="B2926" s="12">
        <v>4541</v>
      </c>
      <c r="C2926" t="s">
        <v>243</v>
      </c>
      <c r="D2926" t="str">
        <f>_xlfn.XLOOKUP(Table1[[#This Row],[IndustryCode]],Metadata!$A$1:$A$64,Metadata!$F$1:$F$64,Table1[[#This Row],[IndustryTitle]])</f>
        <v xml:space="preserve">Electronic Shopping And Mail-Order Houses </v>
      </c>
      <c r="E2926" t="str">
        <f>Table1[[#This Row],[IndustryCode]]&amp;" - "&amp;Table1[[#This Row],[ShortIndustryTitle]]</f>
        <v xml:space="preserve">4541 - Electronic Shopping And Mail-Order Houses </v>
      </c>
      <c r="F2926" t="s">
        <v>751</v>
      </c>
      <c r="G2926">
        <v>2019</v>
      </c>
      <c r="H2926">
        <v>106.18167354359601</v>
      </c>
    </row>
    <row r="2927" spans="1:8" x14ac:dyDescent="0.3">
      <c r="A2927" t="s">
        <v>17</v>
      </c>
      <c r="B2927" s="12">
        <v>4542</v>
      </c>
      <c r="C2927" t="s">
        <v>244</v>
      </c>
      <c r="D2927" t="str">
        <f>_xlfn.XLOOKUP(Table1[[#This Row],[IndustryCode]],Metadata!$A$1:$A$64,Metadata!$F$1:$F$64,Table1[[#This Row],[IndustryTitle]])</f>
        <v xml:space="preserve">Vending Machine Operators </v>
      </c>
      <c r="E2927" t="str">
        <f>Table1[[#This Row],[IndustryCode]]&amp;" - "&amp;Table1[[#This Row],[ShortIndustryTitle]]</f>
        <v xml:space="preserve">4542 - Vending Machine Operators </v>
      </c>
      <c r="F2927" t="s">
        <v>751</v>
      </c>
      <c r="G2927">
        <v>2005</v>
      </c>
      <c r="H2927">
        <v>100</v>
      </c>
    </row>
    <row r="2928" spans="1:8" x14ac:dyDescent="0.3">
      <c r="A2928" t="s">
        <v>17</v>
      </c>
      <c r="B2928" s="12">
        <v>4542</v>
      </c>
      <c r="C2928" t="s">
        <v>244</v>
      </c>
      <c r="D2928" t="str">
        <f>_xlfn.XLOOKUP(Table1[[#This Row],[IndustryCode]],Metadata!$A$1:$A$64,Metadata!$F$1:$F$64,Table1[[#This Row],[IndustryTitle]])</f>
        <v xml:space="preserve">Vending Machine Operators </v>
      </c>
      <c r="E2928" t="str">
        <f>Table1[[#This Row],[IndustryCode]]&amp;" - "&amp;Table1[[#This Row],[ShortIndustryTitle]]</f>
        <v xml:space="preserve">4542 - Vending Machine Operators </v>
      </c>
      <c r="F2928" t="s">
        <v>751</v>
      </c>
      <c r="G2928">
        <v>2006</v>
      </c>
      <c r="H2928">
        <v>97.720251024916394</v>
      </c>
    </row>
    <row r="2929" spans="1:8" x14ac:dyDescent="0.3">
      <c r="A2929" t="s">
        <v>17</v>
      </c>
      <c r="B2929" s="12">
        <v>4542</v>
      </c>
      <c r="C2929" t="s">
        <v>244</v>
      </c>
      <c r="D2929" t="str">
        <f>_xlfn.XLOOKUP(Table1[[#This Row],[IndustryCode]],Metadata!$A$1:$A$64,Metadata!$F$1:$F$64,Table1[[#This Row],[IndustryTitle]])</f>
        <v xml:space="preserve">Vending Machine Operators </v>
      </c>
      <c r="E2929" t="str">
        <f>Table1[[#This Row],[IndustryCode]]&amp;" - "&amp;Table1[[#This Row],[ShortIndustryTitle]]</f>
        <v xml:space="preserve">4542 - Vending Machine Operators </v>
      </c>
      <c r="F2929" t="s">
        <v>751</v>
      </c>
      <c r="G2929">
        <v>2007</v>
      </c>
      <c r="H2929">
        <v>105.79082552321999</v>
      </c>
    </row>
    <row r="2930" spans="1:8" x14ac:dyDescent="0.3">
      <c r="A2930" t="s">
        <v>17</v>
      </c>
      <c r="B2930" s="12">
        <v>4542</v>
      </c>
      <c r="C2930" t="s">
        <v>244</v>
      </c>
      <c r="D2930" t="str">
        <f>_xlfn.XLOOKUP(Table1[[#This Row],[IndustryCode]],Metadata!$A$1:$A$64,Metadata!$F$1:$F$64,Table1[[#This Row],[IndustryTitle]])</f>
        <v xml:space="preserve">Vending Machine Operators </v>
      </c>
      <c r="E2930" t="str">
        <f>Table1[[#This Row],[IndustryCode]]&amp;" - "&amp;Table1[[#This Row],[ShortIndustryTitle]]</f>
        <v xml:space="preserve">4542 - Vending Machine Operators </v>
      </c>
      <c r="F2930" t="s">
        <v>751</v>
      </c>
      <c r="G2930">
        <v>2008</v>
      </c>
      <c r="H2930">
        <v>104.515389873461</v>
      </c>
    </row>
    <row r="2931" spans="1:8" x14ac:dyDescent="0.3">
      <c r="A2931" t="s">
        <v>17</v>
      </c>
      <c r="B2931" s="12">
        <v>4542</v>
      </c>
      <c r="C2931" t="s">
        <v>244</v>
      </c>
      <c r="D2931" t="str">
        <f>_xlfn.XLOOKUP(Table1[[#This Row],[IndustryCode]],Metadata!$A$1:$A$64,Metadata!$F$1:$F$64,Table1[[#This Row],[IndustryTitle]])</f>
        <v xml:space="preserve">Vending Machine Operators </v>
      </c>
      <c r="E2931" t="str">
        <f>Table1[[#This Row],[IndustryCode]]&amp;" - "&amp;Table1[[#This Row],[ShortIndustryTitle]]</f>
        <v xml:space="preserve">4542 - Vending Machine Operators </v>
      </c>
      <c r="F2931" t="s">
        <v>751</v>
      </c>
      <c r="G2931">
        <v>2009</v>
      </c>
      <c r="H2931">
        <v>105.670444441908</v>
      </c>
    </row>
    <row r="2932" spans="1:8" x14ac:dyDescent="0.3">
      <c r="A2932" t="s">
        <v>17</v>
      </c>
      <c r="B2932" s="12">
        <v>4542</v>
      </c>
      <c r="C2932" t="s">
        <v>244</v>
      </c>
      <c r="D2932" t="str">
        <f>_xlfn.XLOOKUP(Table1[[#This Row],[IndustryCode]],Metadata!$A$1:$A$64,Metadata!$F$1:$F$64,Table1[[#This Row],[IndustryTitle]])</f>
        <v xml:space="preserve">Vending Machine Operators </v>
      </c>
      <c r="E2932" t="str">
        <f>Table1[[#This Row],[IndustryCode]]&amp;" - "&amp;Table1[[#This Row],[ShortIndustryTitle]]</f>
        <v xml:space="preserve">4542 - Vending Machine Operators </v>
      </c>
      <c r="F2932" t="s">
        <v>751</v>
      </c>
      <c r="G2932">
        <v>2010</v>
      </c>
      <c r="H2932">
        <v>107.176060179461</v>
      </c>
    </row>
    <row r="2933" spans="1:8" x14ac:dyDescent="0.3">
      <c r="A2933" t="s">
        <v>17</v>
      </c>
      <c r="B2933" s="12">
        <v>4542</v>
      </c>
      <c r="C2933" t="s">
        <v>244</v>
      </c>
      <c r="D2933" t="str">
        <f>_xlfn.XLOOKUP(Table1[[#This Row],[IndustryCode]],Metadata!$A$1:$A$64,Metadata!$F$1:$F$64,Table1[[#This Row],[IndustryTitle]])</f>
        <v xml:space="preserve">Vending Machine Operators </v>
      </c>
      <c r="E2933" t="str">
        <f>Table1[[#This Row],[IndustryCode]]&amp;" - "&amp;Table1[[#This Row],[ShortIndustryTitle]]</f>
        <v xml:space="preserve">4542 - Vending Machine Operators </v>
      </c>
      <c r="F2933" t="s">
        <v>751</v>
      </c>
      <c r="G2933">
        <v>2011</v>
      </c>
      <c r="H2933">
        <v>111.50631159088501</v>
      </c>
    </row>
    <row r="2934" spans="1:8" x14ac:dyDescent="0.3">
      <c r="A2934" t="s">
        <v>17</v>
      </c>
      <c r="B2934" s="12">
        <v>4542</v>
      </c>
      <c r="C2934" t="s">
        <v>244</v>
      </c>
      <c r="D2934" t="str">
        <f>_xlfn.XLOOKUP(Table1[[#This Row],[IndustryCode]],Metadata!$A$1:$A$64,Metadata!$F$1:$F$64,Table1[[#This Row],[IndustryTitle]])</f>
        <v xml:space="preserve">Vending Machine Operators </v>
      </c>
      <c r="E2934" t="str">
        <f>Table1[[#This Row],[IndustryCode]]&amp;" - "&amp;Table1[[#This Row],[ShortIndustryTitle]]</f>
        <v xml:space="preserve">4542 - Vending Machine Operators </v>
      </c>
      <c r="F2934" t="s">
        <v>751</v>
      </c>
      <c r="G2934">
        <v>2012</v>
      </c>
      <c r="H2934">
        <v>111.806298500178</v>
      </c>
    </row>
    <row r="2935" spans="1:8" x14ac:dyDescent="0.3">
      <c r="A2935" t="s">
        <v>17</v>
      </c>
      <c r="B2935" s="12">
        <v>4542</v>
      </c>
      <c r="C2935" t="s">
        <v>244</v>
      </c>
      <c r="D2935" t="str">
        <f>_xlfn.XLOOKUP(Table1[[#This Row],[IndustryCode]],Metadata!$A$1:$A$64,Metadata!$F$1:$F$64,Table1[[#This Row],[IndustryTitle]])</f>
        <v xml:space="preserve">Vending Machine Operators </v>
      </c>
      <c r="E2935" t="str">
        <f>Table1[[#This Row],[IndustryCode]]&amp;" - "&amp;Table1[[#This Row],[ShortIndustryTitle]]</f>
        <v xml:space="preserve">4542 - Vending Machine Operators </v>
      </c>
      <c r="F2935" t="s">
        <v>751</v>
      </c>
      <c r="G2935">
        <v>2013</v>
      </c>
      <c r="H2935">
        <v>114.963948976978</v>
      </c>
    </row>
    <row r="2936" spans="1:8" x14ac:dyDescent="0.3">
      <c r="A2936" t="s">
        <v>17</v>
      </c>
      <c r="B2936" s="12">
        <v>4542</v>
      </c>
      <c r="C2936" t="s">
        <v>244</v>
      </c>
      <c r="D2936" t="str">
        <f>_xlfn.XLOOKUP(Table1[[#This Row],[IndustryCode]],Metadata!$A$1:$A$64,Metadata!$F$1:$F$64,Table1[[#This Row],[IndustryTitle]])</f>
        <v xml:space="preserve">Vending Machine Operators </v>
      </c>
      <c r="E2936" t="str">
        <f>Table1[[#This Row],[IndustryCode]]&amp;" - "&amp;Table1[[#This Row],[ShortIndustryTitle]]</f>
        <v xml:space="preserve">4542 - Vending Machine Operators </v>
      </c>
      <c r="F2936" t="s">
        <v>751</v>
      </c>
      <c r="G2936">
        <v>2014</v>
      </c>
      <c r="H2936">
        <v>132.466082905842</v>
      </c>
    </row>
    <row r="2937" spans="1:8" x14ac:dyDescent="0.3">
      <c r="A2937" t="s">
        <v>17</v>
      </c>
      <c r="B2937" s="12">
        <v>4542</v>
      </c>
      <c r="C2937" t="s">
        <v>244</v>
      </c>
      <c r="D2937" t="str">
        <f>_xlfn.XLOOKUP(Table1[[#This Row],[IndustryCode]],Metadata!$A$1:$A$64,Metadata!$F$1:$F$64,Table1[[#This Row],[IndustryTitle]])</f>
        <v xml:space="preserve">Vending Machine Operators </v>
      </c>
      <c r="E2937" t="str">
        <f>Table1[[#This Row],[IndustryCode]]&amp;" - "&amp;Table1[[#This Row],[ShortIndustryTitle]]</f>
        <v xml:space="preserve">4542 - Vending Machine Operators </v>
      </c>
      <c r="F2937" t="s">
        <v>751</v>
      </c>
      <c r="G2937">
        <v>2015</v>
      </c>
      <c r="H2937">
        <v>127.560618455225</v>
      </c>
    </row>
    <row r="2938" spans="1:8" x14ac:dyDescent="0.3">
      <c r="A2938" t="s">
        <v>17</v>
      </c>
      <c r="B2938" s="12">
        <v>4542</v>
      </c>
      <c r="C2938" t="s">
        <v>244</v>
      </c>
      <c r="D2938" t="str">
        <f>_xlfn.XLOOKUP(Table1[[#This Row],[IndustryCode]],Metadata!$A$1:$A$64,Metadata!$F$1:$F$64,Table1[[#This Row],[IndustryTitle]])</f>
        <v xml:space="preserve">Vending Machine Operators </v>
      </c>
      <c r="E2938" t="str">
        <f>Table1[[#This Row],[IndustryCode]]&amp;" - "&amp;Table1[[#This Row],[ShortIndustryTitle]]</f>
        <v xml:space="preserve">4542 - Vending Machine Operators </v>
      </c>
      <c r="F2938" t="s">
        <v>751</v>
      </c>
      <c r="G2938">
        <v>2016</v>
      </c>
      <c r="H2938">
        <v>128.586686211564</v>
      </c>
    </row>
    <row r="2939" spans="1:8" x14ac:dyDescent="0.3">
      <c r="A2939" t="s">
        <v>17</v>
      </c>
      <c r="B2939" s="12">
        <v>4542</v>
      </c>
      <c r="C2939" t="s">
        <v>244</v>
      </c>
      <c r="D2939" t="str">
        <f>_xlfn.XLOOKUP(Table1[[#This Row],[IndustryCode]],Metadata!$A$1:$A$64,Metadata!$F$1:$F$64,Table1[[#This Row],[IndustryTitle]])</f>
        <v xml:space="preserve">Vending Machine Operators </v>
      </c>
      <c r="E2939" t="str">
        <f>Table1[[#This Row],[IndustryCode]]&amp;" - "&amp;Table1[[#This Row],[ShortIndustryTitle]]</f>
        <v xml:space="preserve">4542 - Vending Machine Operators </v>
      </c>
      <c r="F2939" t="s">
        <v>751</v>
      </c>
      <c r="G2939">
        <v>2017</v>
      </c>
      <c r="H2939">
        <v>128.84950391074599</v>
      </c>
    </row>
    <row r="2940" spans="1:8" x14ac:dyDescent="0.3">
      <c r="A2940" t="s">
        <v>17</v>
      </c>
      <c r="B2940" s="12">
        <v>4542</v>
      </c>
      <c r="C2940" t="s">
        <v>244</v>
      </c>
      <c r="D2940" t="str">
        <f>_xlfn.XLOOKUP(Table1[[#This Row],[IndustryCode]],Metadata!$A$1:$A$64,Metadata!$F$1:$F$64,Table1[[#This Row],[IndustryTitle]])</f>
        <v xml:space="preserve">Vending Machine Operators </v>
      </c>
      <c r="E2940" t="str">
        <f>Table1[[#This Row],[IndustryCode]]&amp;" - "&amp;Table1[[#This Row],[ShortIndustryTitle]]</f>
        <v xml:space="preserve">4542 - Vending Machine Operators </v>
      </c>
      <c r="F2940" t="s">
        <v>751</v>
      </c>
      <c r="G2940">
        <v>2018</v>
      </c>
      <c r="H2940">
        <v>126.54951809626</v>
      </c>
    </row>
    <row r="2941" spans="1:8" x14ac:dyDescent="0.3">
      <c r="A2941" t="s">
        <v>17</v>
      </c>
      <c r="B2941" s="12">
        <v>4542</v>
      </c>
      <c r="C2941" t="s">
        <v>244</v>
      </c>
      <c r="D2941" t="str">
        <f>_xlfn.XLOOKUP(Table1[[#This Row],[IndustryCode]],Metadata!$A$1:$A$64,Metadata!$F$1:$F$64,Table1[[#This Row],[IndustryTitle]])</f>
        <v xml:space="preserve">Vending Machine Operators </v>
      </c>
      <c r="E2941" t="str">
        <f>Table1[[#This Row],[IndustryCode]]&amp;" - "&amp;Table1[[#This Row],[ShortIndustryTitle]]</f>
        <v xml:space="preserve">4542 - Vending Machine Operators </v>
      </c>
      <c r="F2941" t="s">
        <v>751</v>
      </c>
      <c r="G2941">
        <v>2019</v>
      </c>
      <c r="H2941">
        <v>124.83942555504299</v>
      </c>
    </row>
    <row r="2942" spans="1:8" x14ac:dyDescent="0.3">
      <c r="A2942" t="s">
        <v>17</v>
      </c>
      <c r="B2942" s="12">
        <v>4543</v>
      </c>
      <c r="C2942" t="s">
        <v>245</v>
      </c>
      <c r="D2942" t="str">
        <f>_xlfn.XLOOKUP(Table1[[#This Row],[IndustryCode]],Metadata!$A$1:$A$64,Metadata!$F$1:$F$64,Table1[[#This Row],[IndustryTitle]])</f>
        <v xml:space="preserve">Direct Selling Establishments </v>
      </c>
      <c r="E2942" t="str">
        <f>Table1[[#This Row],[IndustryCode]]&amp;" - "&amp;Table1[[#This Row],[ShortIndustryTitle]]</f>
        <v xml:space="preserve">4543 - Direct Selling Establishments </v>
      </c>
      <c r="F2942" t="s">
        <v>751</v>
      </c>
      <c r="G2942">
        <v>2005</v>
      </c>
      <c r="H2942">
        <v>100</v>
      </c>
    </row>
    <row r="2943" spans="1:8" x14ac:dyDescent="0.3">
      <c r="A2943" t="s">
        <v>17</v>
      </c>
      <c r="B2943" s="12">
        <v>4543</v>
      </c>
      <c r="C2943" t="s">
        <v>245</v>
      </c>
      <c r="D2943" t="str">
        <f>_xlfn.XLOOKUP(Table1[[#This Row],[IndustryCode]],Metadata!$A$1:$A$64,Metadata!$F$1:$F$64,Table1[[#This Row],[IndustryTitle]])</f>
        <v xml:space="preserve">Direct Selling Establishments </v>
      </c>
      <c r="E2943" t="str">
        <f>Table1[[#This Row],[IndustryCode]]&amp;" - "&amp;Table1[[#This Row],[ShortIndustryTitle]]</f>
        <v xml:space="preserve">4543 - Direct Selling Establishments </v>
      </c>
      <c r="F2943" t="s">
        <v>751</v>
      </c>
      <c r="G2943">
        <v>2006</v>
      </c>
      <c r="H2943">
        <v>100.870070148615</v>
      </c>
    </row>
    <row r="2944" spans="1:8" x14ac:dyDescent="0.3">
      <c r="A2944" t="s">
        <v>17</v>
      </c>
      <c r="B2944" s="12">
        <v>4543</v>
      </c>
      <c r="C2944" t="s">
        <v>245</v>
      </c>
      <c r="D2944" t="str">
        <f>_xlfn.XLOOKUP(Table1[[#This Row],[IndustryCode]],Metadata!$A$1:$A$64,Metadata!$F$1:$F$64,Table1[[#This Row],[IndustryTitle]])</f>
        <v xml:space="preserve">Direct Selling Establishments </v>
      </c>
      <c r="E2944" t="str">
        <f>Table1[[#This Row],[IndustryCode]]&amp;" - "&amp;Table1[[#This Row],[ShortIndustryTitle]]</f>
        <v xml:space="preserve">4543 - Direct Selling Establishments </v>
      </c>
      <c r="F2944" t="s">
        <v>751</v>
      </c>
      <c r="G2944">
        <v>2007</v>
      </c>
      <c r="H2944">
        <v>103.109748786487</v>
      </c>
    </row>
    <row r="2945" spans="1:8" x14ac:dyDescent="0.3">
      <c r="A2945" t="s">
        <v>17</v>
      </c>
      <c r="B2945" s="12">
        <v>4543</v>
      </c>
      <c r="C2945" t="s">
        <v>245</v>
      </c>
      <c r="D2945" t="str">
        <f>_xlfn.XLOOKUP(Table1[[#This Row],[IndustryCode]],Metadata!$A$1:$A$64,Metadata!$F$1:$F$64,Table1[[#This Row],[IndustryTitle]])</f>
        <v xml:space="preserve">Direct Selling Establishments </v>
      </c>
      <c r="E2945" t="str">
        <f>Table1[[#This Row],[IndustryCode]]&amp;" - "&amp;Table1[[#This Row],[ShortIndustryTitle]]</f>
        <v xml:space="preserve">4543 - Direct Selling Establishments </v>
      </c>
      <c r="F2945" t="s">
        <v>751</v>
      </c>
      <c r="G2945">
        <v>2008</v>
      </c>
      <c r="H2945">
        <v>100.50040576385901</v>
      </c>
    </row>
    <row r="2946" spans="1:8" x14ac:dyDescent="0.3">
      <c r="A2946" t="s">
        <v>17</v>
      </c>
      <c r="B2946" s="12">
        <v>4543</v>
      </c>
      <c r="C2946" t="s">
        <v>245</v>
      </c>
      <c r="D2946" t="str">
        <f>_xlfn.XLOOKUP(Table1[[#This Row],[IndustryCode]],Metadata!$A$1:$A$64,Metadata!$F$1:$F$64,Table1[[#This Row],[IndustryTitle]])</f>
        <v xml:space="preserve">Direct Selling Establishments </v>
      </c>
      <c r="E2946" t="str">
        <f>Table1[[#This Row],[IndustryCode]]&amp;" - "&amp;Table1[[#This Row],[ShortIndustryTitle]]</f>
        <v xml:space="preserve">4543 - Direct Selling Establishments </v>
      </c>
      <c r="F2946" t="s">
        <v>751</v>
      </c>
      <c r="G2946">
        <v>2009</v>
      </c>
      <c r="H2946">
        <v>101.77232919902301</v>
      </c>
    </row>
    <row r="2947" spans="1:8" x14ac:dyDescent="0.3">
      <c r="A2947" t="s">
        <v>17</v>
      </c>
      <c r="B2947" s="12">
        <v>4543</v>
      </c>
      <c r="C2947" t="s">
        <v>245</v>
      </c>
      <c r="D2947" t="str">
        <f>_xlfn.XLOOKUP(Table1[[#This Row],[IndustryCode]],Metadata!$A$1:$A$64,Metadata!$F$1:$F$64,Table1[[#This Row],[IndustryTitle]])</f>
        <v xml:space="preserve">Direct Selling Establishments </v>
      </c>
      <c r="E2947" t="str">
        <f>Table1[[#This Row],[IndustryCode]]&amp;" - "&amp;Table1[[#This Row],[ShortIndustryTitle]]</f>
        <v xml:space="preserve">4543 - Direct Selling Establishments </v>
      </c>
      <c r="F2947" t="s">
        <v>751</v>
      </c>
      <c r="G2947">
        <v>2010</v>
      </c>
      <c r="H2947">
        <v>102.346354753413</v>
      </c>
    </row>
    <row r="2948" spans="1:8" x14ac:dyDescent="0.3">
      <c r="A2948" t="s">
        <v>17</v>
      </c>
      <c r="B2948" s="12">
        <v>4543</v>
      </c>
      <c r="C2948" t="s">
        <v>245</v>
      </c>
      <c r="D2948" t="str">
        <f>_xlfn.XLOOKUP(Table1[[#This Row],[IndustryCode]],Metadata!$A$1:$A$64,Metadata!$F$1:$F$64,Table1[[#This Row],[IndustryTitle]])</f>
        <v xml:space="preserve">Direct Selling Establishments </v>
      </c>
      <c r="E2948" t="str">
        <f>Table1[[#This Row],[IndustryCode]]&amp;" - "&amp;Table1[[#This Row],[ShortIndustryTitle]]</f>
        <v xml:space="preserve">4543 - Direct Selling Establishments </v>
      </c>
      <c r="F2948" t="s">
        <v>751</v>
      </c>
      <c r="G2948">
        <v>2011</v>
      </c>
      <c r="H2948">
        <v>104.56186525739901</v>
      </c>
    </row>
    <row r="2949" spans="1:8" x14ac:dyDescent="0.3">
      <c r="A2949" t="s">
        <v>17</v>
      </c>
      <c r="B2949" s="12">
        <v>4543</v>
      </c>
      <c r="C2949" t="s">
        <v>245</v>
      </c>
      <c r="D2949" t="str">
        <f>_xlfn.XLOOKUP(Table1[[#This Row],[IndustryCode]],Metadata!$A$1:$A$64,Metadata!$F$1:$F$64,Table1[[#This Row],[IndustryTitle]])</f>
        <v xml:space="preserve">Direct Selling Establishments </v>
      </c>
      <c r="E2949" t="str">
        <f>Table1[[#This Row],[IndustryCode]]&amp;" - "&amp;Table1[[#This Row],[ShortIndustryTitle]]</f>
        <v xml:space="preserve">4543 - Direct Selling Establishments </v>
      </c>
      <c r="F2949" t="s">
        <v>751</v>
      </c>
      <c r="G2949">
        <v>2012</v>
      </c>
      <c r="H2949">
        <v>104.95900717552099</v>
      </c>
    </row>
    <row r="2950" spans="1:8" x14ac:dyDescent="0.3">
      <c r="A2950" t="s">
        <v>17</v>
      </c>
      <c r="B2950" s="12">
        <v>4543</v>
      </c>
      <c r="C2950" t="s">
        <v>245</v>
      </c>
      <c r="D2950" t="str">
        <f>_xlfn.XLOOKUP(Table1[[#This Row],[IndustryCode]],Metadata!$A$1:$A$64,Metadata!$F$1:$F$64,Table1[[#This Row],[IndustryTitle]])</f>
        <v xml:space="preserve">Direct Selling Establishments </v>
      </c>
      <c r="E2950" t="str">
        <f>Table1[[#This Row],[IndustryCode]]&amp;" - "&amp;Table1[[#This Row],[ShortIndustryTitle]]</f>
        <v xml:space="preserve">4543 - Direct Selling Establishments </v>
      </c>
      <c r="F2950" t="s">
        <v>751</v>
      </c>
      <c r="G2950">
        <v>2013</v>
      </c>
      <c r="H2950">
        <v>104.062954372199</v>
      </c>
    </row>
    <row r="2951" spans="1:8" x14ac:dyDescent="0.3">
      <c r="A2951" t="s">
        <v>17</v>
      </c>
      <c r="B2951" s="12">
        <v>4543</v>
      </c>
      <c r="C2951" t="s">
        <v>245</v>
      </c>
      <c r="D2951" t="str">
        <f>_xlfn.XLOOKUP(Table1[[#This Row],[IndustryCode]],Metadata!$A$1:$A$64,Metadata!$F$1:$F$64,Table1[[#This Row],[IndustryTitle]])</f>
        <v xml:space="preserve">Direct Selling Establishments </v>
      </c>
      <c r="E2951" t="str">
        <f>Table1[[#This Row],[IndustryCode]]&amp;" - "&amp;Table1[[#This Row],[ShortIndustryTitle]]</f>
        <v xml:space="preserve">4543 - Direct Selling Establishments </v>
      </c>
      <c r="F2951" t="s">
        <v>751</v>
      </c>
      <c r="G2951">
        <v>2014</v>
      </c>
      <c r="H2951">
        <v>102.885349640892</v>
      </c>
    </row>
    <row r="2952" spans="1:8" x14ac:dyDescent="0.3">
      <c r="A2952" t="s">
        <v>17</v>
      </c>
      <c r="B2952" s="12">
        <v>4543</v>
      </c>
      <c r="C2952" t="s">
        <v>245</v>
      </c>
      <c r="D2952" t="str">
        <f>_xlfn.XLOOKUP(Table1[[#This Row],[IndustryCode]],Metadata!$A$1:$A$64,Metadata!$F$1:$F$64,Table1[[#This Row],[IndustryTitle]])</f>
        <v xml:space="preserve">Direct Selling Establishments </v>
      </c>
      <c r="E2952" t="str">
        <f>Table1[[#This Row],[IndustryCode]]&amp;" - "&amp;Table1[[#This Row],[ShortIndustryTitle]]</f>
        <v xml:space="preserve">4543 - Direct Selling Establishments </v>
      </c>
      <c r="F2952" t="s">
        <v>751</v>
      </c>
      <c r="G2952">
        <v>2015</v>
      </c>
      <c r="H2952">
        <v>102.09996412431801</v>
      </c>
    </row>
    <row r="2953" spans="1:8" x14ac:dyDescent="0.3">
      <c r="A2953" t="s">
        <v>17</v>
      </c>
      <c r="B2953" s="12">
        <v>4543</v>
      </c>
      <c r="C2953" t="s">
        <v>245</v>
      </c>
      <c r="D2953" t="str">
        <f>_xlfn.XLOOKUP(Table1[[#This Row],[IndustryCode]],Metadata!$A$1:$A$64,Metadata!$F$1:$F$64,Table1[[#This Row],[IndustryTitle]])</f>
        <v xml:space="preserve">Direct Selling Establishments </v>
      </c>
      <c r="E2953" t="str">
        <f>Table1[[#This Row],[IndustryCode]]&amp;" - "&amp;Table1[[#This Row],[ShortIndustryTitle]]</f>
        <v xml:space="preserve">4543 - Direct Selling Establishments </v>
      </c>
      <c r="F2953" t="s">
        <v>751</v>
      </c>
      <c r="G2953">
        <v>2016</v>
      </c>
      <c r="H2953">
        <v>104.90036834152301</v>
      </c>
    </row>
    <row r="2954" spans="1:8" x14ac:dyDescent="0.3">
      <c r="A2954" t="s">
        <v>17</v>
      </c>
      <c r="B2954" s="12">
        <v>4543</v>
      </c>
      <c r="C2954" t="s">
        <v>245</v>
      </c>
      <c r="D2954" t="str">
        <f>_xlfn.XLOOKUP(Table1[[#This Row],[IndustryCode]],Metadata!$A$1:$A$64,Metadata!$F$1:$F$64,Table1[[#This Row],[IndustryTitle]])</f>
        <v xml:space="preserve">Direct Selling Establishments </v>
      </c>
      <c r="E2954" t="str">
        <f>Table1[[#This Row],[IndustryCode]]&amp;" - "&amp;Table1[[#This Row],[ShortIndustryTitle]]</f>
        <v xml:space="preserve">4543 - Direct Selling Establishments </v>
      </c>
      <c r="F2954" t="s">
        <v>751</v>
      </c>
      <c r="G2954">
        <v>2017</v>
      </c>
      <c r="H2954">
        <v>106.850107031937</v>
      </c>
    </row>
    <row r="2955" spans="1:8" x14ac:dyDescent="0.3">
      <c r="A2955" t="s">
        <v>17</v>
      </c>
      <c r="B2955" s="12">
        <v>4543</v>
      </c>
      <c r="C2955" t="s">
        <v>245</v>
      </c>
      <c r="D2955" t="str">
        <f>_xlfn.XLOOKUP(Table1[[#This Row],[IndustryCode]],Metadata!$A$1:$A$64,Metadata!$F$1:$F$64,Table1[[#This Row],[IndustryTitle]])</f>
        <v xml:space="preserve">Direct Selling Establishments </v>
      </c>
      <c r="E2955" t="str">
        <f>Table1[[#This Row],[IndustryCode]]&amp;" - "&amp;Table1[[#This Row],[ShortIndustryTitle]]</f>
        <v xml:space="preserve">4543 - Direct Selling Establishments </v>
      </c>
      <c r="F2955" t="s">
        <v>751</v>
      </c>
      <c r="G2955">
        <v>2018</v>
      </c>
      <c r="H2955">
        <v>106.04676716461999</v>
      </c>
    </row>
    <row r="2956" spans="1:8" x14ac:dyDescent="0.3">
      <c r="A2956" t="s">
        <v>17</v>
      </c>
      <c r="B2956" s="12">
        <v>4543</v>
      </c>
      <c r="C2956" t="s">
        <v>245</v>
      </c>
      <c r="D2956" t="str">
        <f>_xlfn.XLOOKUP(Table1[[#This Row],[IndustryCode]],Metadata!$A$1:$A$64,Metadata!$F$1:$F$64,Table1[[#This Row],[IndustryTitle]])</f>
        <v xml:space="preserve">Direct Selling Establishments </v>
      </c>
      <c r="E2956" t="str">
        <f>Table1[[#This Row],[IndustryCode]]&amp;" - "&amp;Table1[[#This Row],[ShortIndustryTitle]]</f>
        <v xml:space="preserve">4543 - Direct Selling Establishments </v>
      </c>
      <c r="F2956" t="s">
        <v>751</v>
      </c>
      <c r="G2956">
        <v>2019</v>
      </c>
      <c r="H2956">
        <v>106.984346663262</v>
      </c>
    </row>
    <row r="2957" spans="1:8" x14ac:dyDescent="0.3">
      <c r="A2957" t="s">
        <v>17</v>
      </c>
      <c r="B2957" s="12">
        <v>481</v>
      </c>
      <c r="C2957" t="s">
        <v>49</v>
      </c>
      <c r="D2957" t="str">
        <f>_xlfn.XLOOKUP(Table1[[#This Row],[IndustryCode]],Metadata!$A$1:$A$64,Metadata!$F$1:$F$64,Table1[[#This Row],[IndustryTitle]])</f>
        <v>Air Transportation</v>
      </c>
      <c r="E2957" t="str">
        <f>Table1[[#This Row],[IndustryCode]]&amp;" - "&amp;Table1[[#This Row],[ShortIndustryTitle]]</f>
        <v>481 - Air Transportation</v>
      </c>
      <c r="F2957" t="s">
        <v>747</v>
      </c>
      <c r="G2957">
        <v>2005</v>
      </c>
      <c r="H2957">
        <v>100</v>
      </c>
    </row>
    <row r="2958" spans="1:8" x14ac:dyDescent="0.3">
      <c r="A2958" t="s">
        <v>17</v>
      </c>
      <c r="B2958" s="12">
        <v>481</v>
      </c>
      <c r="C2958" t="s">
        <v>49</v>
      </c>
      <c r="D2958" t="str">
        <f>_xlfn.XLOOKUP(Table1[[#This Row],[IndustryCode]],Metadata!$A$1:$A$64,Metadata!$F$1:$F$64,Table1[[#This Row],[IndustryTitle]])</f>
        <v>Air Transportation</v>
      </c>
      <c r="E2958" t="str">
        <f>Table1[[#This Row],[IndustryCode]]&amp;" - "&amp;Table1[[#This Row],[ShortIndustryTitle]]</f>
        <v>481 - Air Transportation</v>
      </c>
      <c r="F2958" t="s">
        <v>747</v>
      </c>
      <c r="G2958">
        <v>2006</v>
      </c>
      <c r="H2958">
        <v>101.373677740624</v>
      </c>
    </row>
    <row r="2959" spans="1:8" x14ac:dyDescent="0.3">
      <c r="A2959" t="s">
        <v>17</v>
      </c>
      <c r="B2959" s="12">
        <v>481</v>
      </c>
      <c r="C2959" t="s">
        <v>49</v>
      </c>
      <c r="D2959" t="str">
        <f>_xlfn.XLOOKUP(Table1[[#This Row],[IndustryCode]],Metadata!$A$1:$A$64,Metadata!$F$1:$F$64,Table1[[#This Row],[IndustryTitle]])</f>
        <v>Air Transportation</v>
      </c>
      <c r="E2959" t="str">
        <f>Table1[[#This Row],[IndustryCode]]&amp;" - "&amp;Table1[[#This Row],[ShortIndustryTitle]]</f>
        <v>481 - Air Transportation</v>
      </c>
      <c r="F2959" t="s">
        <v>747</v>
      </c>
      <c r="G2959">
        <v>2007</v>
      </c>
      <c r="H2959">
        <v>102.343840055508</v>
      </c>
    </row>
    <row r="2960" spans="1:8" x14ac:dyDescent="0.3">
      <c r="A2960" t="s">
        <v>17</v>
      </c>
      <c r="B2960" s="12">
        <v>481</v>
      </c>
      <c r="C2960" t="s">
        <v>49</v>
      </c>
      <c r="D2960" t="str">
        <f>_xlfn.XLOOKUP(Table1[[#This Row],[IndustryCode]],Metadata!$A$1:$A$64,Metadata!$F$1:$F$64,Table1[[#This Row],[IndustryTitle]])</f>
        <v>Air Transportation</v>
      </c>
      <c r="E2960" t="str">
        <f>Table1[[#This Row],[IndustryCode]]&amp;" - "&amp;Table1[[#This Row],[ShortIndustryTitle]]</f>
        <v>481 - Air Transportation</v>
      </c>
      <c r="F2960" t="s">
        <v>747</v>
      </c>
      <c r="G2960">
        <v>2008</v>
      </c>
      <c r="H2960">
        <v>102.073379153251</v>
      </c>
    </row>
    <row r="2961" spans="1:8" x14ac:dyDescent="0.3">
      <c r="A2961" t="s">
        <v>17</v>
      </c>
      <c r="B2961" s="12">
        <v>481</v>
      </c>
      <c r="C2961" t="s">
        <v>49</v>
      </c>
      <c r="D2961" t="str">
        <f>_xlfn.XLOOKUP(Table1[[#This Row],[IndustryCode]],Metadata!$A$1:$A$64,Metadata!$F$1:$F$64,Table1[[#This Row],[IndustryTitle]])</f>
        <v>Air Transportation</v>
      </c>
      <c r="E2961" t="str">
        <f>Table1[[#This Row],[IndustryCode]]&amp;" - "&amp;Table1[[#This Row],[ShortIndustryTitle]]</f>
        <v>481 - Air Transportation</v>
      </c>
      <c r="F2961" t="s">
        <v>747</v>
      </c>
      <c r="G2961">
        <v>2009</v>
      </c>
      <c r="H2961">
        <v>100.04127750345199</v>
      </c>
    </row>
    <row r="2962" spans="1:8" x14ac:dyDescent="0.3">
      <c r="A2962" t="s">
        <v>17</v>
      </c>
      <c r="B2962" s="12">
        <v>481</v>
      </c>
      <c r="C2962" t="s">
        <v>49</v>
      </c>
      <c r="D2962" t="str">
        <f>_xlfn.XLOOKUP(Table1[[#This Row],[IndustryCode]],Metadata!$A$1:$A$64,Metadata!$F$1:$F$64,Table1[[#This Row],[IndustryTitle]])</f>
        <v>Air Transportation</v>
      </c>
      <c r="E2962" t="str">
        <f>Table1[[#This Row],[IndustryCode]]&amp;" - "&amp;Table1[[#This Row],[ShortIndustryTitle]]</f>
        <v>481 - Air Transportation</v>
      </c>
      <c r="F2962" t="s">
        <v>747</v>
      </c>
      <c r="G2962">
        <v>2010</v>
      </c>
      <c r="H2962">
        <v>103.01095124549801</v>
      </c>
    </row>
    <row r="2963" spans="1:8" x14ac:dyDescent="0.3">
      <c r="A2963" t="s">
        <v>17</v>
      </c>
      <c r="B2963" s="12">
        <v>481</v>
      </c>
      <c r="C2963" t="s">
        <v>49</v>
      </c>
      <c r="D2963" t="str">
        <f>_xlfn.XLOOKUP(Table1[[#This Row],[IndustryCode]],Metadata!$A$1:$A$64,Metadata!$F$1:$F$64,Table1[[#This Row],[IndustryTitle]])</f>
        <v>Air Transportation</v>
      </c>
      <c r="E2963" t="str">
        <f>Table1[[#This Row],[IndustryCode]]&amp;" - "&amp;Table1[[#This Row],[ShortIndustryTitle]]</f>
        <v>481 - Air Transportation</v>
      </c>
      <c r="F2963" t="s">
        <v>747</v>
      </c>
      <c r="G2963">
        <v>2011</v>
      </c>
      <c r="H2963">
        <v>102.25630277437899</v>
      </c>
    </row>
    <row r="2964" spans="1:8" x14ac:dyDescent="0.3">
      <c r="A2964" t="s">
        <v>17</v>
      </c>
      <c r="B2964" s="12">
        <v>481</v>
      </c>
      <c r="C2964" t="s">
        <v>49</v>
      </c>
      <c r="D2964" t="str">
        <f>_xlfn.XLOOKUP(Table1[[#This Row],[IndustryCode]],Metadata!$A$1:$A$64,Metadata!$F$1:$F$64,Table1[[#This Row],[IndustryTitle]])</f>
        <v>Air Transportation</v>
      </c>
      <c r="E2964" t="str">
        <f>Table1[[#This Row],[IndustryCode]]&amp;" - "&amp;Table1[[#This Row],[ShortIndustryTitle]]</f>
        <v>481 - Air Transportation</v>
      </c>
      <c r="F2964" t="s">
        <v>747</v>
      </c>
      <c r="G2964">
        <v>2012</v>
      </c>
      <c r="H2964">
        <v>104.78167248803599</v>
      </c>
    </row>
    <row r="2965" spans="1:8" x14ac:dyDescent="0.3">
      <c r="A2965" t="s">
        <v>17</v>
      </c>
      <c r="B2965" s="12">
        <v>481</v>
      </c>
      <c r="C2965" t="s">
        <v>49</v>
      </c>
      <c r="D2965" t="str">
        <f>_xlfn.XLOOKUP(Table1[[#This Row],[IndustryCode]],Metadata!$A$1:$A$64,Metadata!$F$1:$F$64,Table1[[#This Row],[IndustryTitle]])</f>
        <v>Air Transportation</v>
      </c>
      <c r="E2965" t="str">
        <f>Table1[[#This Row],[IndustryCode]]&amp;" - "&amp;Table1[[#This Row],[ShortIndustryTitle]]</f>
        <v>481 - Air Transportation</v>
      </c>
      <c r="F2965" t="s">
        <v>747</v>
      </c>
      <c r="G2965">
        <v>2013</v>
      </c>
      <c r="H2965">
        <v>105.052176015478</v>
      </c>
    </row>
    <row r="2966" spans="1:8" x14ac:dyDescent="0.3">
      <c r="A2966" t="s">
        <v>17</v>
      </c>
      <c r="B2966" s="12">
        <v>481</v>
      </c>
      <c r="C2966" t="s">
        <v>49</v>
      </c>
      <c r="D2966" t="str">
        <f>_xlfn.XLOOKUP(Table1[[#This Row],[IndustryCode]],Metadata!$A$1:$A$64,Metadata!$F$1:$F$64,Table1[[#This Row],[IndustryTitle]])</f>
        <v>Air Transportation</v>
      </c>
      <c r="E2966" t="str">
        <f>Table1[[#This Row],[IndustryCode]]&amp;" - "&amp;Table1[[#This Row],[ShortIndustryTitle]]</f>
        <v>481 - Air Transportation</v>
      </c>
      <c r="F2966" t="s">
        <v>747</v>
      </c>
      <c r="G2966">
        <v>2014</v>
      </c>
      <c r="H2966">
        <v>106.486712135517</v>
      </c>
    </row>
    <row r="2967" spans="1:8" x14ac:dyDescent="0.3">
      <c r="A2967" t="s">
        <v>17</v>
      </c>
      <c r="B2967" s="12">
        <v>481</v>
      </c>
      <c r="C2967" t="s">
        <v>49</v>
      </c>
      <c r="D2967" t="str">
        <f>_xlfn.XLOOKUP(Table1[[#This Row],[IndustryCode]],Metadata!$A$1:$A$64,Metadata!$F$1:$F$64,Table1[[#This Row],[IndustryTitle]])</f>
        <v>Air Transportation</v>
      </c>
      <c r="E2967" t="str">
        <f>Table1[[#This Row],[IndustryCode]]&amp;" - "&amp;Table1[[#This Row],[ShortIndustryTitle]]</f>
        <v>481 - Air Transportation</v>
      </c>
      <c r="F2967" t="s">
        <v>747</v>
      </c>
      <c r="G2967">
        <v>2015</v>
      </c>
      <c r="H2967">
        <v>104.402574754562</v>
      </c>
    </row>
    <row r="2968" spans="1:8" x14ac:dyDescent="0.3">
      <c r="A2968" t="s">
        <v>17</v>
      </c>
      <c r="B2968" s="12">
        <v>481</v>
      </c>
      <c r="C2968" t="s">
        <v>49</v>
      </c>
      <c r="D2968" t="str">
        <f>_xlfn.XLOOKUP(Table1[[#This Row],[IndustryCode]],Metadata!$A$1:$A$64,Metadata!$F$1:$F$64,Table1[[#This Row],[IndustryTitle]])</f>
        <v>Air Transportation</v>
      </c>
      <c r="E2968" t="str">
        <f>Table1[[#This Row],[IndustryCode]]&amp;" - "&amp;Table1[[#This Row],[ShortIndustryTitle]]</f>
        <v>481 - Air Transportation</v>
      </c>
      <c r="F2968" t="s">
        <v>747</v>
      </c>
      <c r="G2968">
        <v>2016</v>
      </c>
      <c r="H2968">
        <v>105.11885697621599</v>
      </c>
    </row>
    <row r="2969" spans="1:8" x14ac:dyDescent="0.3">
      <c r="A2969" t="s">
        <v>17</v>
      </c>
      <c r="B2969" s="12">
        <v>481</v>
      </c>
      <c r="C2969" t="s">
        <v>49</v>
      </c>
      <c r="D2969" t="str">
        <f>_xlfn.XLOOKUP(Table1[[#This Row],[IndustryCode]],Metadata!$A$1:$A$64,Metadata!$F$1:$F$64,Table1[[#This Row],[IndustryTitle]])</f>
        <v>Air Transportation</v>
      </c>
      <c r="E2969" t="str">
        <f>Table1[[#This Row],[IndustryCode]]&amp;" - "&amp;Table1[[#This Row],[ShortIndustryTitle]]</f>
        <v>481 - Air Transportation</v>
      </c>
      <c r="F2969" t="s">
        <v>747</v>
      </c>
      <c r="G2969">
        <v>2017</v>
      </c>
      <c r="H2969">
        <v>104.751333950193</v>
      </c>
    </row>
    <row r="2970" spans="1:8" x14ac:dyDescent="0.3">
      <c r="A2970" t="s">
        <v>17</v>
      </c>
      <c r="B2970" s="12">
        <v>481</v>
      </c>
      <c r="C2970" t="s">
        <v>49</v>
      </c>
      <c r="D2970" t="str">
        <f>_xlfn.XLOOKUP(Table1[[#This Row],[IndustryCode]],Metadata!$A$1:$A$64,Metadata!$F$1:$F$64,Table1[[#This Row],[IndustryTitle]])</f>
        <v>Air Transportation</v>
      </c>
      <c r="E2970" t="str">
        <f>Table1[[#This Row],[IndustryCode]]&amp;" - "&amp;Table1[[#This Row],[ShortIndustryTitle]]</f>
        <v>481 - Air Transportation</v>
      </c>
      <c r="F2970" t="s">
        <v>747</v>
      </c>
      <c r="G2970">
        <v>2018</v>
      </c>
      <c r="H2970">
        <v>104.454944278214</v>
      </c>
    </row>
    <row r="2971" spans="1:8" x14ac:dyDescent="0.3">
      <c r="A2971" t="s">
        <v>17</v>
      </c>
      <c r="B2971" s="12">
        <v>481</v>
      </c>
      <c r="C2971" t="s">
        <v>49</v>
      </c>
      <c r="D2971" t="str">
        <f>_xlfn.XLOOKUP(Table1[[#This Row],[IndustryCode]],Metadata!$A$1:$A$64,Metadata!$F$1:$F$64,Table1[[#This Row],[IndustryTitle]])</f>
        <v>Air Transportation</v>
      </c>
      <c r="E2971" t="str">
        <f>Table1[[#This Row],[IndustryCode]]&amp;" - "&amp;Table1[[#This Row],[ShortIndustryTitle]]</f>
        <v>481 - Air Transportation</v>
      </c>
      <c r="F2971" t="s">
        <v>747</v>
      </c>
      <c r="G2971">
        <v>2019</v>
      </c>
      <c r="H2971">
        <v>104.95377397512</v>
      </c>
    </row>
    <row r="2972" spans="1:8" x14ac:dyDescent="0.3">
      <c r="A2972" t="s">
        <v>17</v>
      </c>
      <c r="B2972" s="12">
        <v>4811</v>
      </c>
      <c r="C2972" t="s">
        <v>246</v>
      </c>
      <c r="D2972" t="str">
        <f>_xlfn.XLOOKUP(Table1[[#This Row],[IndustryCode]],Metadata!$A$1:$A$64,Metadata!$F$1:$F$64,Table1[[#This Row],[IndustryTitle]])</f>
        <v>Scheduled Air Transportation</v>
      </c>
      <c r="E2972" t="str">
        <f>Table1[[#This Row],[IndustryCode]]&amp;" - "&amp;Table1[[#This Row],[ShortIndustryTitle]]</f>
        <v>4811 - Scheduled Air Transportation</v>
      </c>
      <c r="F2972" t="s">
        <v>751</v>
      </c>
      <c r="G2972">
        <v>2005</v>
      </c>
      <c r="H2972">
        <v>100</v>
      </c>
    </row>
    <row r="2973" spans="1:8" x14ac:dyDescent="0.3">
      <c r="A2973" t="s">
        <v>17</v>
      </c>
      <c r="B2973" s="12">
        <v>4811</v>
      </c>
      <c r="C2973" t="s">
        <v>246</v>
      </c>
      <c r="D2973" t="str">
        <f>_xlfn.XLOOKUP(Table1[[#This Row],[IndustryCode]],Metadata!$A$1:$A$64,Metadata!$F$1:$F$64,Table1[[#This Row],[IndustryTitle]])</f>
        <v>Scheduled Air Transportation</v>
      </c>
      <c r="E2973" t="str">
        <f>Table1[[#This Row],[IndustryCode]]&amp;" - "&amp;Table1[[#This Row],[ShortIndustryTitle]]</f>
        <v>4811 - Scheduled Air Transportation</v>
      </c>
      <c r="F2973" t="s">
        <v>751</v>
      </c>
      <c r="G2973">
        <v>2006</v>
      </c>
      <c r="H2973">
        <v>101.373677740624</v>
      </c>
    </row>
    <row r="2974" spans="1:8" x14ac:dyDescent="0.3">
      <c r="A2974" t="s">
        <v>17</v>
      </c>
      <c r="B2974" s="12">
        <v>4811</v>
      </c>
      <c r="C2974" t="s">
        <v>246</v>
      </c>
      <c r="D2974" t="str">
        <f>_xlfn.XLOOKUP(Table1[[#This Row],[IndustryCode]],Metadata!$A$1:$A$64,Metadata!$F$1:$F$64,Table1[[#This Row],[IndustryTitle]])</f>
        <v>Scheduled Air Transportation</v>
      </c>
      <c r="E2974" t="str">
        <f>Table1[[#This Row],[IndustryCode]]&amp;" - "&amp;Table1[[#This Row],[ShortIndustryTitle]]</f>
        <v>4811 - Scheduled Air Transportation</v>
      </c>
      <c r="F2974" t="s">
        <v>751</v>
      </c>
      <c r="G2974">
        <v>2007</v>
      </c>
      <c r="H2974">
        <v>102.343840055508</v>
      </c>
    </row>
    <row r="2975" spans="1:8" x14ac:dyDescent="0.3">
      <c r="A2975" t="s">
        <v>17</v>
      </c>
      <c r="B2975" s="12">
        <v>4811</v>
      </c>
      <c r="C2975" t="s">
        <v>246</v>
      </c>
      <c r="D2975" t="str">
        <f>_xlfn.XLOOKUP(Table1[[#This Row],[IndustryCode]],Metadata!$A$1:$A$64,Metadata!$F$1:$F$64,Table1[[#This Row],[IndustryTitle]])</f>
        <v>Scheduled Air Transportation</v>
      </c>
      <c r="E2975" t="str">
        <f>Table1[[#This Row],[IndustryCode]]&amp;" - "&amp;Table1[[#This Row],[ShortIndustryTitle]]</f>
        <v>4811 - Scheduled Air Transportation</v>
      </c>
      <c r="F2975" t="s">
        <v>751</v>
      </c>
      <c r="G2975">
        <v>2008</v>
      </c>
      <c r="H2975">
        <v>102.073379153251</v>
      </c>
    </row>
    <row r="2976" spans="1:8" x14ac:dyDescent="0.3">
      <c r="A2976" t="s">
        <v>17</v>
      </c>
      <c r="B2976" s="12">
        <v>4811</v>
      </c>
      <c r="C2976" t="s">
        <v>246</v>
      </c>
      <c r="D2976" t="str">
        <f>_xlfn.XLOOKUP(Table1[[#This Row],[IndustryCode]],Metadata!$A$1:$A$64,Metadata!$F$1:$F$64,Table1[[#This Row],[IndustryTitle]])</f>
        <v>Scheduled Air Transportation</v>
      </c>
      <c r="E2976" t="str">
        <f>Table1[[#This Row],[IndustryCode]]&amp;" - "&amp;Table1[[#This Row],[ShortIndustryTitle]]</f>
        <v>4811 - Scheduled Air Transportation</v>
      </c>
      <c r="F2976" t="s">
        <v>751</v>
      </c>
      <c r="G2976">
        <v>2009</v>
      </c>
      <c r="H2976">
        <v>100.04127750345199</v>
      </c>
    </row>
    <row r="2977" spans="1:8" x14ac:dyDescent="0.3">
      <c r="A2977" t="s">
        <v>17</v>
      </c>
      <c r="B2977" s="12">
        <v>4811</v>
      </c>
      <c r="C2977" t="s">
        <v>246</v>
      </c>
      <c r="D2977" t="str">
        <f>_xlfn.XLOOKUP(Table1[[#This Row],[IndustryCode]],Metadata!$A$1:$A$64,Metadata!$F$1:$F$64,Table1[[#This Row],[IndustryTitle]])</f>
        <v>Scheduled Air Transportation</v>
      </c>
      <c r="E2977" t="str">
        <f>Table1[[#This Row],[IndustryCode]]&amp;" - "&amp;Table1[[#This Row],[ShortIndustryTitle]]</f>
        <v>4811 - Scheduled Air Transportation</v>
      </c>
      <c r="F2977" t="s">
        <v>751</v>
      </c>
      <c r="G2977">
        <v>2010</v>
      </c>
      <c r="H2977">
        <v>103.01095124549801</v>
      </c>
    </row>
    <row r="2978" spans="1:8" x14ac:dyDescent="0.3">
      <c r="A2978" t="s">
        <v>17</v>
      </c>
      <c r="B2978" s="12">
        <v>4811</v>
      </c>
      <c r="C2978" t="s">
        <v>246</v>
      </c>
      <c r="D2978" t="str">
        <f>_xlfn.XLOOKUP(Table1[[#This Row],[IndustryCode]],Metadata!$A$1:$A$64,Metadata!$F$1:$F$64,Table1[[#This Row],[IndustryTitle]])</f>
        <v>Scheduled Air Transportation</v>
      </c>
      <c r="E2978" t="str">
        <f>Table1[[#This Row],[IndustryCode]]&amp;" - "&amp;Table1[[#This Row],[ShortIndustryTitle]]</f>
        <v>4811 - Scheduled Air Transportation</v>
      </c>
      <c r="F2978" t="s">
        <v>751</v>
      </c>
      <c r="G2978">
        <v>2011</v>
      </c>
      <c r="H2978">
        <v>102.25630277437899</v>
      </c>
    </row>
    <row r="2979" spans="1:8" x14ac:dyDescent="0.3">
      <c r="A2979" t="s">
        <v>17</v>
      </c>
      <c r="B2979" s="12">
        <v>4811</v>
      </c>
      <c r="C2979" t="s">
        <v>246</v>
      </c>
      <c r="D2979" t="str">
        <f>_xlfn.XLOOKUP(Table1[[#This Row],[IndustryCode]],Metadata!$A$1:$A$64,Metadata!$F$1:$F$64,Table1[[#This Row],[IndustryTitle]])</f>
        <v>Scheduled Air Transportation</v>
      </c>
      <c r="E2979" t="str">
        <f>Table1[[#This Row],[IndustryCode]]&amp;" - "&amp;Table1[[#This Row],[ShortIndustryTitle]]</f>
        <v>4811 - Scheduled Air Transportation</v>
      </c>
      <c r="F2979" t="s">
        <v>751</v>
      </c>
      <c r="G2979">
        <v>2012</v>
      </c>
      <c r="H2979">
        <v>104.78167248803599</v>
      </c>
    </row>
    <row r="2980" spans="1:8" x14ac:dyDescent="0.3">
      <c r="A2980" t="s">
        <v>17</v>
      </c>
      <c r="B2980" s="12">
        <v>4811</v>
      </c>
      <c r="C2980" t="s">
        <v>246</v>
      </c>
      <c r="D2980" t="str">
        <f>_xlfn.XLOOKUP(Table1[[#This Row],[IndustryCode]],Metadata!$A$1:$A$64,Metadata!$F$1:$F$64,Table1[[#This Row],[IndustryTitle]])</f>
        <v>Scheduled Air Transportation</v>
      </c>
      <c r="E2980" t="str">
        <f>Table1[[#This Row],[IndustryCode]]&amp;" - "&amp;Table1[[#This Row],[ShortIndustryTitle]]</f>
        <v>4811 - Scheduled Air Transportation</v>
      </c>
      <c r="F2980" t="s">
        <v>751</v>
      </c>
      <c r="G2980">
        <v>2013</v>
      </c>
      <c r="H2980">
        <v>105.052176015478</v>
      </c>
    </row>
    <row r="2981" spans="1:8" x14ac:dyDescent="0.3">
      <c r="A2981" t="s">
        <v>17</v>
      </c>
      <c r="B2981" s="12">
        <v>4811</v>
      </c>
      <c r="C2981" t="s">
        <v>246</v>
      </c>
      <c r="D2981" t="str">
        <f>_xlfn.XLOOKUP(Table1[[#This Row],[IndustryCode]],Metadata!$A$1:$A$64,Metadata!$F$1:$F$64,Table1[[#This Row],[IndustryTitle]])</f>
        <v>Scheduled Air Transportation</v>
      </c>
      <c r="E2981" t="str">
        <f>Table1[[#This Row],[IndustryCode]]&amp;" - "&amp;Table1[[#This Row],[ShortIndustryTitle]]</f>
        <v>4811 - Scheduled Air Transportation</v>
      </c>
      <c r="F2981" t="s">
        <v>751</v>
      </c>
      <c r="G2981">
        <v>2014</v>
      </c>
      <c r="H2981">
        <v>106.486712135517</v>
      </c>
    </row>
    <row r="2982" spans="1:8" x14ac:dyDescent="0.3">
      <c r="A2982" t="s">
        <v>17</v>
      </c>
      <c r="B2982" s="12">
        <v>4811</v>
      </c>
      <c r="C2982" t="s">
        <v>246</v>
      </c>
      <c r="D2982" t="str">
        <f>_xlfn.XLOOKUP(Table1[[#This Row],[IndustryCode]],Metadata!$A$1:$A$64,Metadata!$F$1:$F$64,Table1[[#This Row],[IndustryTitle]])</f>
        <v>Scheduled Air Transportation</v>
      </c>
      <c r="E2982" t="str">
        <f>Table1[[#This Row],[IndustryCode]]&amp;" - "&amp;Table1[[#This Row],[ShortIndustryTitle]]</f>
        <v>4811 - Scheduled Air Transportation</v>
      </c>
      <c r="F2982" t="s">
        <v>751</v>
      </c>
      <c r="G2982">
        <v>2015</v>
      </c>
      <c r="H2982">
        <v>104.402574754562</v>
      </c>
    </row>
    <row r="2983" spans="1:8" x14ac:dyDescent="0.3">
      <c r="A2983" t="s">
        <v>17</v>
      </c>
      <c r="B2983" s="12">
        <v>4811</v>
      </c>
      <c r="C2983" t="s">
        <v>246</v>
      </c>
      <c r="D2983" t="str">
        <f>_xlfn.XLOOKUP(Table1[[#This Row],[IndustryCode]],Metadata!$A$1:$A$64,Metadata!$F$1:$F$64,Table1[[#This Row],[IndustryTitle]])</f>
        <v>Scheduled Air Transportation</v>
      </c>
      <c r="E2983" t="str">
        <f>Table1[[#This Row],[IndustryCode]]&amp;" - "&amp;Table1[[#This Row],[ShortIndustryTitle]]</f>
        <v>4811 - Scheduled Air Transportation</v>
      </c>
      <c r="F2983" t="s">
        <v>751</v>
      </c>
      <c r="G2983">
        <v>2016</v>
      </c>
      <c r="H2983">
        <v>105.11885697621599</v>
      </c>
    </row>
    <row r="2984" spans="1:8" x14ac:dyDescent="0.3">
      <c r="A2984" t="s">
        <v>17</v>
      </c>
      <c r="B2984" s="12">
        <v>4811</v>
      </c>
      <c r="C2984" t="s">
        <v>246</v>
      </c>
      <c r="D2984" t="str">
        <f>_xlfn.XLOOKUP(Table1[[#This Row],[IndustryCode]],Metadata!$A$1:$A$64,Metadata!$F$1:$F$64,Table1[[#This Row],[IndustryTitle]])</f>
        <v>Scheduled Air Transportation</v>
      </c>
      <c r="E2984" t="str">
        <f>Table1[[#This Row],[IndustryCode]]&amp;" - "&amp;Table1[[#This Row],[ShortIndustryTitle]]</f>
        <v>4811 - Scheduled Air Transportation</v>
      </c>
      <c r="F2984" t="s">
        <v>751</v>
      </c>
      <c r="G2984">
        <v>2017</v>
      </c>
      <c r="H2984">
        <v>104.751333950193</v>
      </c>
    </row>
    <row r="2985" spans="1:8" x14ac:dyDescent="0.3">
      <c r="A2985" t="s">
        <v>17</v>
      </c>
      <c r="B2985" s="12">
        <v>4811</v>
      </c>
      <c r="C2985" t="s">
        <v>246</v>
      </c>
      <c r="D2985" t="str">
        <f>_xlfn.XLOOKUP(Table1[[#This Row],[IndustryCode]],Metadata!$A$1:$A$64,Metadata!$F$1:$F$64,Table1[[#This Row],[IndustryTitle]])</f>
        <v>Scheduled Air Transportation</v>
      </c>
      <c r="E2985" t="str">
        <f>Table1[[#This Row],[IndustryCode]]&amp;" - "&amp;Table1[[#This Row],[ShortIndustryTitle]]</f>
        <v>4811 - Scheduled Air Transportation</v>
      </c>
      <c r="F2985" t="s">
        <v>751</v>
      </c>
      <c r="G2985">
        <v>2018</v>
      </c>
      <c r="H2985">
        <v>104.454944278214</v>
      </c>
    </row>
    <row r="2986" spans="1:8" x14ac:dyDescent="0.3">
      <c r="A2986" t="s">
        <v>17</v>
      </c>
      <c r="B2986" s="12">
        <v>4811</v>
      </c>
      <c r="C2986" t="s">
        <v>246</v>
      </c>
      <c r="D2986" t="str">
        <f>_xlfn.XLOOKUP(Table1[[#This Row],[IndustryCode]],Metadata!$A$1:$A$64,Metadata!$F$1:$F$64,Table1[[#This Row],[IndustryTitle]])</f>
        <v>Scheduled Air Transportation</v>
      </c>
      <c r="E2986" t="str">
        <f>Table1[[#This Row],[IndustryCode]]&amp;" - "&amp;Table1[[#This Row],[ShortIndustryTitle]]</f>
        <v>4811 - Scheduled Air Transportation</v>
      </c>
      <c r="F2986" t="s">
        <v>751</v>
      </c>
      <c r="G2986">
        <v>2019</v>
      </c>
      <c r="H2986">
        <v>104.95377397512</v>
      </c>
    </row>
    <row r="2987" spans="1:8" x14ac:dyDescent="0.3">
      <c r="A2987" t="s">
        <v>17</v>
      </c>
      <c r="B2987" s="12">
        <v>4812</v>
      </c>
      <c r="C2987" t="s">
        <v>247</v>
      </c>
      <c r="D2987" t="str">
        <f>_xlfn.XLOOKUP(Table1[[#This Row],[IndustryCode]],Metadata!$A$1:$A$64,Metadata!$F$1:$F$64,Table1[[#This Row],[IndustryTitle]])</f>
        <v>Nonscheduled Air Transportation</v>
      </c>
      <c r="E2987" t="str">
        <f>Table1[[#This Row],[IndustryCode]]&amp;" - "&amp;Table1[[#This Row],[ShortIndustryTitle]]</f>
        <v>4812 - Nonscheduled Air Transportation</v>
      </c>
      <c r="F2987" t="s">
        <v>751</v>
      </c>
      <c r="G2987">
        <v>2005</v>
      </c>
      <c r="H2987">
        <v>100</v>
      </c>
    </row>
    <row r="2988" spans="1:8" x14ac:dyDescent="0.3">
      <c r="A2988" t="s">
        <v>17</v>
      </c>
      <c r="B2988" s="12">
        <v>4812</v>
      </c>
      <c r="C2988" t="s">
        <v>247</v>
      </c>
      <c r="D2988" t="str">
        <f>_xlfn.XLOOKUP(Table1[[#This Row],[IndustryCode]],Metadata!$A$1:$A$64,Metadata!$F$1:$F$64,Table1[[#This Row],[IndustryTitle]])</f>
        <v>Nonscheduled Air Transportation</v>
      </c>
      <c r="E2988" t="str">
        <f>Table1[[#This Row],[IndustryCode]]&amp;" - "&amp;Table1[[#This Row],[ShortIndustryTitle]]</f>
        <v>4812 - Nonscheduled Air Transportation</v>
      </c>
      <c r="F2988" t="s">
        <v>751</v>
      </c>
      <c r="G2988">
        <v>2006</v>
      </c>
      <c r="H2988">
        <v>101.373677740624</v>
      </c>
    </row>
    <row r="2989" spans="1:8" x14ac:dyDescent="0.3">
      <c r="A2989" t="s">
        <v>17</v>
      </c>
      <c r="B2989" s="12">
        <v>4812</v>
      </c>
      <c r="C2989" t="s">
        <v>247</v>
      </c>
      <c r="D2989" t="str">
        <f>_xlfn.XLOOKUP(Table1[[#This Row],[IndustryCode]],Metadata!$A$1:$A$64,Metadata!$F$1:$F$64,Table1[[#This Row],[IndustryTitle]])</f>
        <v>Nonscheduled Air Transportation</v>
      </c>
      <c r="E2989" t="str">
        <f>Table1[[#This Row],[IndustryCode]]&amp;" - "&amp;Table1[[#This Row],[ShortIndustryTitle]]</f>
        <v>4812 - Nonscheduled Air Transportation</v>
      </c>
      <c r="F2989" t="s">
        <v>751</v>
      </c>
      <c r="G2989">
        <v>2007</v>
      </c>
      <c r="H2989">
        <v>102.343840055508</v>
      </c>
    </row>
    <row r="2990" spans="1:8" x14ac:dyDescent="0.3">
      <c r="A2990" t="s">
        <v>17</v>
      </c>
      <c r="B2990" s="12">
        <v>4812</v>
      </c>
      <c r="C2990" t="s">
        <v>247</v>
      </c>
      <c r="D2990" t="str">
        <f>_xlfn.XLOOKUP(Table1[[#This Row],[IndustryCode]],Metadata!$A$1:$A$64,Metadata!$F$1:$F$64,Table1[[#This Row],[IndustryTitle]])</f>
        <v>Nonscheduled Air Transportation</v>
      </c>
      <c r="E2990" t="str">
        <f>Table1[[#This Row],[IndustryCode]]&amp;" - "&amp;Table1[[#This Row],[ShortIndustryTitle]]</f>
        <v>4812 - Nonscheduled Air Transportation</v>
      </c>
      <c r="F2990" t="s">
        <v>751</v>
      </c>
      <c r="G2990">
        <v>2008</v>
      </c>
      <c r="H2990">
        <v>102.073379153251</v>
      </c>
    </row>
    <row r="2991" spans="1:8" x14ac:dyDescent="0.3">
      <c r="A2991" t="s">
        <v>17</v>
      </c>
      <c r="B2991" s="12">
        <v>4812</v>
      </c>
      <c r="C2991" t="s">
        <v>247</v>
      </c>
      <c r="D2991" t="str">
        <f>_xlfn.XLOOKUP(Table1[[#This Row],[IndustryCode]],Metadata!$A$1:$A$64,Metadata!$F$1:$F$64,Table1[[#This Row],[IndustryTitle]])</f>
        <v>Nonscheduled Air Transportation</v>
      </c>
      <c r="E2991" t="str">
        <f>Table1[[#This Row],[IndustryCode]]&amp;" - "&amp;Table1[[#This Row],[ShortIndustryTitle]]</f>
        <v>4812 - Nonscheduled Air Transportation</v>
      </c>
      <c r="F2991" t="s">
        <v>751</v>
      </c>
      <c r="G2991">
        <v>2009</v>
      </c>
      <c r="H2991">
        <v>100.04127750345199</v>
      </c>
    </row>
    <row r="2992" spans="1:8" x14ac:dyDescent="0.3">
      <c r="A2992" t="s">
        <v>17</v>
      </c>
      <c r="B2992" s="12">
        <v>4812</v>
      </c>
      <c r="C2992" t="s">
        <v>247</v>
      </c>
      <c r="D2992" t="str">
        <f>_xlfn.XLOOKUP(Table1[[#This Row],[IndustryCode]],Metadata!$A$1:$A$64,Metadata!$F$1:$F$64,Table1[[#This Row],[IndustryTitle]])</f>
        <v>Nonscheduled Air Transportation</v>
      </c>
      <c r="E2992" t="str">
        <f>Table1[[#This Row],[IndustryCode]]&amp;" - "&amp;Table1[[#This Row],[ShortIndustryTitle]]</f>
        <v>4812 - Nonscheduled Air Transportation</v>
      </c>
      <c r="F2992" t="s">
        <v>751</v>
      </c>
      <c r="G2992">
        <v>2010</v>
      </c>
      <c r="H2992">
        <v>103.01095124549801</v>
      </c>
    </row>
    <row r="2993" spans="1:8" x14ac:dyDescent="0.3">
      <c r="A2993" t="s">
        <v>17</v>
      </c>
      <c r="B2993" s="12">
        <v>4812</v>
      </c>
      <c r="C2993" t="s">
        <v>247</v>
      </c>
      <c r="D2993" t="str">
        <f>_xlfn.XLOOKUP(Table1[[#This Row],[IndustryCode]],Metadata!$A$1:$A$64,Metadata!$F$1:$F$64,Table1[[#This Row],[IndustryTitle]])</f>
        <v>Nonscheduled Air Transportation</v>
      </c>
      <c r="E2993" t="str">
        <f>Table1[[#This Row],[IndustryCode]]&amp;" - "&amp;Table1[[#This Row],[ShortIndustryTitle]]</f>
        <v>4812 - Nonscheduled Air Transportation</v>
      </c>
      <c r="F2993" t="s">
        <v>751</v>
      </c>
      <c r="G2993">
        <v>2011</v>
      </c>
      <c r="H2993">
        <v>102.25630277437899</v>
      </c>
    </row>
    <row r="2994" spans="1:8" x14ac:dyDescent="0.3">
      <c r="A2994" t="s">
        <v>17</v>
      </c>
      <c r="B2994" s="12">
        <v>4812</v>
      </c>
      <c r="C2994" t="s">
        <v>247</v>
      </c>
      <c r="D2994" t="str">
        <f>_xlfn.XLOOKUP(Table1[[#This Row],[IndustryCode]],Metadata!$A$1:$A$64,Metadata!$F$1:$F$64,Table1[[#This Row],[IndustryTitle]])</f>
        <v>Nonscheduled Air Transportation</v>
      </c>
      <c r="E2994" t="str">
        <f>Table1[[#This Row],[IndustryCode]]&amp;" - "&amp;Table1[[#This Row],[ShortIndustryTitle]]</f>
        <v>4812 - Nonscheduled Air Transportation</v>
      </c>
      <c r="F2994" t="s">
        <v>751</v>
      </c>
      <c r="G2994">
        <v>2012</v>
      </c>
      <c r="H2994">
        <v>104.78167248803599</v>
      </c>
    </row>
    <row r="2995" spans="1:8" x14ac:dyDescent="0.3">
      <c r="A2995" t="s">
        <v>17</v>
      </c>
      <c r="B2995" s="12">
        <v>4812</v>
      </c>
      <c r="C2995" t="s">
        <v>247</v>
      </c>
      <c r="D2995" t="str">
        <f>_xlfn.XLOOKUP(Table1[[#This Row],[IndustryCode]],Metadata!$A$1:$A$64,Metadata!$F$1:$F$64,Table1[[#This Row],[IndustryTitle]])</f>
        <v>Nonscheduled Air Transportation</v>
      </c>
      <c r="E2995" t="str">
        <f>Table1[[#This Row],[IndustryCode]]&amp;" - "&amp;Table1[[#This Row],[ShortIndustryTitle]]</f>
        <v>4812 - Nonscheduled Air Transportation</v>
      </c>
      <c r="F2995" t="s">
        <v>751</v>
      </c>
      <c r="G2995">
        <v>2013</v>
      </c>
      <c r="H2995">
        <v>105.052176015478</v>
      </c>
    </row>
    <row r="2996" spans="1:8" x14ac:dyDescent="0.3">
      <c r="A2996" t="s">
        <v>17</v>
      </c>
      <c r="B2996" s="12">
        <v>4812</v>
      </c>
      <c r="C2996" t="s">
        <v>247</v>
      </c>
      <c r="D2996" t="str">
        <f>_xlfn.XLOOKUP(Table1[[#This Row],[IndustryCode]],Metadata!$A$1:$A$64,Metadata!$F$1:$F$64,Table1[[#This Row],[IndustryTitle]])</f>
        <v>Nonscheduled Air Transportation</v>
      </c>
      <c r="E2996" t="str">
        <f>Table1[[#This Row],[IndustryCode]]&amp;" - "&amp;Table1[[#This Row],[ShortIndustryTitle]]</f>
        <v>4812 - Nonscheduled Air Transportation</v>
      </c>
      <c r="F2996" t="s">
        <v>751</v>
      </c>
      <c r="G2996">
        <v>2014</v>
      </c>
      <c r="H2996">
        <v>106.486712135517</v>
      </c>
    </row>
    <row r="2997" spans="1:8" x14ac:dyDescent="0.3">
      <c r="A2997" t="s">
        <v>17</v>
      </c>
      <c r="B2997" s="12">
        <v>4812</v>
      </c>
      <c r="C2997" t="s">
        <v>247</v>
      </c>
      <c r="D2997" t="str">
        <f>_xlfn.XLOOKUP(Table1[[#This Row],[IndustryCode]],Metadata!$A$1:$A$64,Metadata!$F$1:$F$64,Table1[[#This Row],[IndustryTitle]])</f>
        <v>Nonscheduled Air Transportation</v>
      </c>
      <c r="E2997" t="str">
        <f>Table1[[#This Row],[IndustryCode]]&amp;" - "&amp;Table1[[#This Row],[ShortIndustryTitle]]</f>
        <v>4812 - Nonscheduled Air Transportation</v>
      </c>
      <c r="F2997" t="s">
        <v>751</v>
      </c>
      <c r="G2997">
        <v>2015</v>
      </c>
      <c r="H2997">
        <v>104.402574754562</v>
      </c>
    </row>
    <row r="2998" spans="1:8" x14ac:dyDescent="0.3">
      <c r="A2998" t="s">
        <v>17</v>
      </c>
      <c r="B2998" s="12">
        <v>4812</v>
      </c>
      <c r="C2998" t="s">
        <v>247</v>
      </c>
      <c r="D2998" t="str">
        <f>_xlfn.XLOOKUP(Table1[[#This Row],[IndustryCode]],Metadata!$A$1:$A$64,Metadata!$F$1:$F$64,Table1[[#This Row],[IndustryTitle]])</f>
        <v>Nonscheduled Air Transportation</v>
      </c>
      <c r="E2998" t="str">
        <f>Table1[[#This Row],[IndustryCode]]&amp;" - "&amp;Table1[[#This Row],[ShortIndustryTitle]]</f>
        <v>4812 - Nonscheduled Air Transportation</v>
      </c>
      <c r="F2998" t="s">
        <v>751</v>
      </c>
      <c r="G2998">
        <v>2016</v>
      </c>
      <c r="H2998">
        <v>105.11885697621599</v>
      </c>
    </row>
    <row r="2999" spans="1:8" x14ac:dyDescent="0.3">
      <c r="A2999" t="s">
        <v>17</v>
      </c>
      <c r="B2999" s="12">
        <v>4812</v>
      </c>
      <c r="C2999" t="s">
        <v>247</v>
      </c>
      <c r="D2999" t="str">
        <f>_xlfn.XLOOKUP(Table1[[#This Row],[IndustryCode]],Metadata!$A$1:$A$64,Metadata!$F$1:$F$64,Table1[[#This Row],[IndustryTitle]])</f>
        <v>Nonscheduled Air Transportation</v>
      </c>
      <c r="E2999" t="str">
        <f>Table1[[#This Row],[IndustryCode]]&amp;" - "&amp;Table1[[#This Row],[ShortIndustryTitle]]</f>
        <v>4812 - Nonscheduled Air Transportation</v>
      </c>
      <c r="F2999" t="s">
        <v>751</v>
      </c>
      <c r="G2999">
        <v>2017</v>
      </c>
      <c r="H2999">
        <v>104.751333950193</v>
      </c>
    </row>
    <row r="3000" spans="1:8" x14ac:dyDescent="0.3">
      <c r="A3000" t="s">
        <v>17</v>
      </c>
      <c r="B3000" s="12">
        <v>4812</v>
      </c>
      <c r="C3000" t="s">
        <v>247</v>
      </c>
      <c r="D3000" t="str">
        <f>_xlfn.XLOOKUP(Table1[[#This Row],[IndustryCode]],Metadata!$A$1:$A$64,Metadata!$F$1:$F$64,Table1[[#This Row],[IndustryTitle]])</f>
        <v>Nonscheduled Air Transportation</v>
      </c>
      <c r="E3000" t="str">
        <f>Table1[[#This Row],[IndustryCode]]&amp;" - "&amp;Table1[[#This Row],[ShortIndustryTitle]]</f>
        <v>4812 - Nonscheduled Air Transportation</v>
      </c>
      <c r="F3000" t="s">
        <v>751</v>
      </c>
      <c r="G3000">
        <v>2018</v>
      </c>
      <c r="H3000">
        <v>104.454944278214</v>
      </c>
    </row>
    <row r="3001" spans="1:8" x14ac:dyDescent="0.3">
      <c r="A3001" t="s">
        <v>17</v>
      </c>
      <c r="B3001" s="12">
        <v>4812</v>
      </c>
      <c r="C3001" t="s">
        <v>247</v>
      </c>
      <c r="D3001" t="str">
        <f>_xlfn.XLOOKUP(Table1[[#This Row],[IndustryCode]],Metadata!$A$1:$A$64,Metadata!$F$1:$F$64,Table1[[#This Row],[IndustryTitle]])</f>
        <v>Nonscheduled Air Transportation</v>
      </c>
      <c r="E3001" t="str">
        <f>Table1[[#This Row],[IndustryCode]]&amp;" - "&amp;Table1[[#This Row],[ShortIndustryTitle]]</f>
        <v>4812 - Nonscheduled Air Transportation</v>
      </c>
      <c r="F3001" t="s">
        <v>751</v>
      </c>
      <c r="G3001">
        <v>2019</v>
      </c>
      <c r="H3001">
        <v>104.95377397512</v>
      </c>
    </row>
    <row r="3002" spans="1:8" x14ac:dyDescent="0.3">
      <c r="A3002" t="s">
        <v>17</v>
      </c>
      <c r="B3002" s="12">
        <v>482</v>
      </c>
      <c r="C3002" t="s">
        <v>50</v>
      </c>
      <c r="D3002" t="str">
        <f>_xlfn.XLOOKUP(Table1[[#This Row],[IndustryCode]],Metadata!$A$1:$A$64,Metadata!$F$1:$F$64,Table1[[#This Row],[IndustryTitle]])</f>
        <v>Rail Transportation</v>
      </c>
      <c r="E3002" t="str">
        <f>Table1[[#This Row],[IndustryCode]]&amp;" - "&amp;Table1[[#This Row],[ShortIndustryTitle]]</f>
        <v>482 - Rail Transportation</v>
      </c>
      <c r="F3002" t="s">
        <v>747</v>
      </c>
      <c r="G3002">
        <v>2005</v>
      </c>
      <c r="H3002">
        <v>100</v>
      </c>
    </row>
    <row r="3003" spans="1:8" x14ac:dyDescent="0.3">
      <c r="A3003" t="s">
        <v>17</v>
      </c>
      <c r="B3003" s="12">
        <v>482</v>
      </c>
      <c r="C3003" t="s">
        <v>50</v>
      </c>
      <c r="D3003" t="str">
        <f>_xlfn.XLOOKUP(Table1[[#This Row],[IndustryCode]],Metadata!$A$1:$A$64,Metadata!$F$1:$F$64,Table1[[#This Row],[IndustryTitle]])</f>
        <v>Rail Transportation</v>
      </c>
      <c r="E3003" t="str">
        <f>Table1[[#This Row],[IndustryCode]]&amp;" - "&amp;Table1[[#This Row],[ShortIndustryTitle]]</f>
        <v>482 - Rail Transportation</v>
      </c>
      <c r="F3003" t="s">
        <v>747</v>
      </c>
      <c r="G3003">
        <v>2006</v>
      </c>
      <c r="H3003">
        <v>100.726557928855</v>
      </c>
    </row>
    <row r="3004" spans="1:8" x14ac:dyDescent="0.3">
      <c r="A3004" t="s">
        <v>17</v>
      </c>
      <c r="B3004" s="12">
        <v>482</v>
      </c>
      <c r="C3004" t="s">
        <v>50</v>
      </c>
      <c r="D3004" t="str">
        <f>_xlfn.XLOOKUP(Table1[[#This Row],[IndustryCode]],Metadata!$A$1:$A$64,Metadata!$F$1:$F$64,Table1[[#This Row],[IndustryTitle]])</f>
        <v>Rail Transportation</v>
      </c>
      <c r="E3004" t="str">
        <f>Table1[[#This Row],[IndustryCode]]&amp;" - "&amp;Table1[[#This Row],[ShortIndustryTitle]]</f>
        <v>482 - Rail Transportation</v>
      </c>
      <c r="F3004" t="s">
        <v>747</v>
      </c>
      <c r="G3004">
        <v>2007</v>
      </c>
      <c r="H3004">
        <v>100.44641490230001</v>
      </c>
    </row>
    <row r="3005" spans="1:8" x14ac:dyDescent="0.3">
      <c r="A3005" t="s">
        <v>17</v>
      </c>
      <c r="B3005" s="12">
        <v>482</v>
      </c>
      <c r="C3005" t="s">
        <v>50</v>
      </c>
      <c r="D3005" t="str">
        <f>_xlfn.XLOOKUP(Table1[[#This Row],[IndustryCode]],Metadata!$A$1:$A$64,Metadata!$F$1:$F$64,Table1[[#This Row],[IndustryTitle]])</f>
        <v>Rail Transportation</v>
      </c>
      <c r="E3005" t="str">
        <f>Table1[[#This Row],[IndustryCode]]&amp;" - "&amp;Table1[[#This Row],[ShortIndustryTitle]]</f>
        <v>482 - Rail Transportation</v>
      </c>
      <c r="F3005" t="s">
        <v>747</v>
      </c>
      <c r="G3005">
        <v>2008</v>
      </c>
      <c r="H3005">
        <v>101.347444858971</v>
      </c>
    </row>
    <row r="3006" spans="1:8" x14ac:dyDescent="0.3">
      <c r="A3006" t="s">
        <v>17</v>
      </c>
      <c r="B3006" s="12">
        <v>482</v>
      </c>
      <c r="C3006" t="s">
        <v>50</v>
      </c>
      <c r="D3006" t="str">
        <f>_xlfn.XLOOKUP(Table1[[#This Row],[IndustryCode]],Metadata!$A$1:$A$64,Metadata!$F$1:$F$64,Table1[[#This Row],[IndustryTitle]])</f>
        <v>Rail Transportation</v>
      </c>
      <c r="E3006" t="str">
        <f>Table1[[#This Row],[IndustryCode]]&amp;" - "&amp;Table1[[#This Row],[ShortIndustryTitle]]</f>
        <v>482 - Rail Transportation</v>
      </c>
      <c r="F3006" t="s">
        <v>747</v>
      </c>
      <c r="G3006">
        <v>2009</v>
      </c>
      <c r="H3006">
        <v>102.53789690404</v>
      </c>
    </row>
    <row r="3007" spans="1:8" x14ac:dyDescent="0.3">
      <c r="A3007" t="s">
        <v>17</v>
      </c>
      <c r="B3007" s="12">
        <v>482</v>
      </c>
      <c r="C3007" t="s">
        <v>50</v>
      </c>
      <c r="D3007" t="str">
        <f>_xlfn.XLOOKUP(Table1[[#This Row],[IndustryCode]],Metadata!$A$1:$A$64,Metadata!$F$1:$F$64,Table1[[#This Row],[IndustryTitle]])</f>
        <v>Rail Transportation</v>
      </c>
      <c r="E3007" t="str">
        <f>Table1[[#This Row],[IndustryCode]]&amp;" - "&amp;Table1[[#This Row],[ShortIndustryTitle]]</f>
        <v>482 - Rail Transportation</v>
      </c>
      <c r="F3007" t="s">
        <v>747</v>
      </c>
      <c r="G3007">
        <v>2010</v>
      </c>
      <c r="H3007">
        <v>102.296172851357</v>
      </c>
    </row>
    <row r="3008" spans="1:8" x14ac:dyDescent="0.3">
      <c r="A3008" t="s">
        <v>17</v>
      </c>
      <c r="B3008" s="12">
        <v>482</v>
      </c>
      <c r="C3008" t="s">
        <v>50</v>
      </c>
      <c r="D3008" t="str">
        <f>_xlfn.XLOOKUP(Table1[[#This Row],[IndustryCode]],Metadata!$A$1:$A$64,Metadata!$F$1:$F$64,Table1[[#This Row],[IndustryTitle]])</f>
        <v>Rail Transportation</v>
      </c>
      <c r="E3008" t="str">
        <f>Table1[[#This Row],[IndustryCode]]&amp;" - "&amp;Table1[[#This Row],[ShortIndustryTitle]]</f>
        <v>482 - Rail Transportation</v>
      </c>
      <c r="F3008" t="s">
        <v>747</v>
      </c>
      <c r="G3008">
        <v>2011</v>
      </c>
      <c r="H3008">
        <v>103.00258366880399</v>
      </c>
    </row>
    <row r="3009" spans="1:8" x14ac:dyDescent="0.3">
      <c r="A3009" t="s">
        <v>17</v>
      </c>
      <c r="B3009" s="12">
        <v>482</v>
      </c>
      <c r="C3009" t="s">
        <v>50</v>
      </c>
      <c r="D3009" t="str">
        <f>_xlfn.XLOOKUP(Table1[[#This Row],[IndustryCode]],Metadata!$A$1:$A$64,Metadata!$F$1:$F$64,Table1[[#This Row],[IndustryTitle]])</f>
        <v>Rail Transportation</v>
      </c>
      <c r="E3009" t="str">
        <f>Table1[[#This Row],[IndustryCode]]&amp;" - "&amp;Table1[[#This Row],[ShortIndustryTitle]]</f>
        <v>482 - Rail Transportation</v>
      </c>
      <c r="F3009" t="s">
        <v>747</v>
      </c>
      <c r="G3009">
        <v>2012</v>
      </c>
      <c r="H3009">
        <v>105.748512398664</v>
      </c>
    </row>
    <row r="3010" spans="1:8" x14ac:dyDescent="0.3">
      <c r="A3010" t="s">
        <v>17</v>
      </c>
      <c r="B3010" s="12">
        <v>482</v>
      </c>
      <c r="C3010" t="s">
        <v>50</v>
      </c>
      <c r="D3010" t="str">
        <f>_xlfn.XLOOKUP(Table1[[#This Row],[IndustryCode]],Metadata!$A$1:$A$64,Metadata!$F$1:$F$64,Table1[[#This Row],[IndustryTitle]])</f>
        <v>Rail Transportation</v>
      </c>
      <c r="E3010" t="str">
        <f>Table1[[#This Row],[IndustryCode]]&amp;" - "&amp;Table1[[#This Row],[ShortIndustryTitle]]</f>
        <v>482 - Rail Transportation</v>
      </c>
      <c r="F3010" t="s">
        <v>747</v>
      </c>
      <c r="G3010">
        <v>2013</v>
      </c>
      <c r="H3010">
        <v>104.048848135386</v>
      </c>
    </row>
    <row r="3011" spans="1:8" x14ac:dyDescent="0.3">
      <c r="A3011" t="s">
        <v>17</v>
      </c>
      <c r="B3011" s="12">
        <v>482</v>
      </c>
      <c r="C3011" t="s">
        <v>50</v>
      </c>
      <c r="D3011" t="str">
        <f>_xlfn.XLOOKUP(Table1[[#This Row],[IndustryCode]],Metadata!$A$1:$A$64,Metadata!$F$1:$F$64,Table1[[#This Row],[IndustryTitle]])</f>
        <v>Rail Transportation</v>
      </c>
      <c r="E3011" t="str">
        <f>Table1[[#This Row],[IndustryCode]]&amp;" - "&amp;Table1[[#This Row],[ShortIndustryTitle]]</f>
        <v>482 - Rail Transportation</v>
      </c>
      <c r="F3011" t="s">
        <v>747</v>
      </c>
      <c r="G3011">
        <v>2014</v>
      </c>
      <c r="H3011">
        <v>103.78985450464</v>
      </c>
    </row>
    <row r="3012" spans="1:8" x14ac:dyDescent="0.3">
      <c r="A3012" t="s">
        <v>17</v>
      </c>
      <c r="B3012" s="12">
        <v>482</v>
      </c>
      <c r="C3012" t="s">
        <v>50</v>
      </c>
      <c r="D3012" t="str">
        <f>_xlfn.XLOOKUP(Table1[[#This Row],[IndustryCode]],Metadata!$A$1:$A$64,Metadata!$F$1:$F$64,Table1[[#This Row],[IndustryTitle]])</f>
        <v>Rail Transportation</v>
      </c>
      <c r="E3012" t="str">
        <f>Table1[[#This Row],[IndustryCode]]&amp;" - "&amp;Table1[[#This Row],[ShortIndustryTitle]]</f>
        <v>482 - Rail Transportation</v>
      </c>
      <c r="F3012" t="s">
        <v>747</v>
      </c>
      <c r="G3012">
        <v>2015</v>
      </c>
      <c r="H3012">
        <v>105.107060978335</v>
      </c>
    </row>
    <row r="3013" spans="1:8" x14ac:dyDescent="0.3">
      <c r="A3013" t="s">
        <v>17</v>
      </c>
      <c r="B3013" s="12">
        <v>482</v>
      </c>
      <c r="C3013" t="s">
        <v>50</v>
      </c>
      <c r="D3013" t="str">
        <f>_xlfn.XLOOKUP(Table1[[#This Row],[IndustryCode]],Metadata!$A$1:$A$64,Metadata!$F$1:$F$64,Table1[[#This Row],[IndustryTitle]])</f>
        <v>Rail Transportation</v>
      </c>
      <c r="E3013" t="str">
        <f>Table1[[#This Row],[IndustryCode]]&amp;" - "&amp;Table1[[#This Row],[ShortIndustryTitle]]</f>
        <v>482 - Rail Transportation</v>
      </c>
      <c r="F3013" t="s">
        <v>747</v>
      </c>
      <c r="G3013">
        <v>2016</v>
      </c>
      <c r="H3013">
        <v>105.915446365845</v>
      </c>
    </row>
    <row r="3014" spans="1:8" x14ac:dyDescent="0.3">
      <c r="A3014" t="s">
        <v>17</v>
      </c>
      <c r="B3014" s="12">
        <v>482</v>
      </c>
      <c r="C3014" t="s">
        <v>50</v>
      </c>
      <c r="D3014" t="str">
        <f>_xlfn.XLOOKUP(Table1[[#This Row],[IndustryCode]],Metadata!$A$1:$A$64,Metadata!$F$1:$F$64,Table1[[#This Row],[IndustryTitle]])</f>
        <v>Rail Transportation</v>
      </c>
      <c r="E3014" t="str">
        <f>Table1[[#This Row],[IndustryCode]]&amp;" - "&amp;Table1[[#This Row],[ShortIndustryTitle]]</f>
        <v>482 - Rail Transportation</v>
      </c>
      <c r="F3014" t="s">
        <v>747</v>
      </c>
      <c r="G3014">
        <v>2017</v>
      </c>
      <c r="H3014">
        <v>105.35097342245901</v>
      </c>
    </row>
    <row r="3015" spans="1:8" x14ac:dyDescent="0.3">
      <c r="A3015" t="s">
        <v>17</v>
      </c>
      <c r="B3015" s="12">
        <v>482</v>
      </c>
      <c r="C3015" t="s">
        <v>50</v>
      </c>
      <c r="D3015" t="str">
        <f>_xlfn.XLOOKUP(Table1[[#This Row],[IndustryCode]],Metadata!$A$1:$A$64,Metadata!$F$1:$F$64,Table1[[#This Row],[IndustryTitle]])</f>
        <v>Rail Transportation</v>
      </c>
      <c r="E3015" t="str">
        <f>Table1[[#This Row],[IndustryCode]]&amp;" - "&amp;Table1[[#This Row],[ShortIndustryTitle]]</f>
        <v>482 - Rail Transportation</v>
      </c>
      <c r="F3015" t="s">
        <v>747</v>
      </c>
      <c r="G3015">
        <v>2018</v>
      </c>
      <c r="H3015">
        <v>106.795124249108</v>
      </c>
    </row>
    <row r="3016" spans="1:8" x14ac:dyDescent="0.3">
      <c r="A3016" t="s">
        <v>17</v>
      </c>
      <c r="B3016" s="12">
        <v>482</v>
      </c>
      <c r="C3016" t="s">
        <v>50</v>
      </c>
      <c r="D3016" t="str">
        <f>_xlfn.XLOOKUP(Table1[[#This Row],[IndustryCode]],Metadata!$A$1:$A$64,Metadata!$F$1:$F$64,Table1[[#This Row],[IndustryTitle]])</f>
        <v>Rail Transportation</v>
      </c>
      <c r="E3016" t="str">
        <f>Table1[[#This Row],[IndustryCode]]&amp;" - "&amp;Table1[[#This Row],[ShortIndustryTitle]]</f>
        <v>482 - Rail Transportation</v>
      </c>
      <c r="F3016" t="s">
        <v>747</v>
      </c>
      <c r="G3016">
        <v>2019</v>
      </c>
      <c r="H3016">
        <v>106.52250574737801</v>
      </c>
    </row>
    <row r="3017" spans="1:8" x14ac:dyDescent="0.3">
      <c r="A3017" t="s">
        <v>17</v>
      </c>
      <c r="B3017" s="12">
        <v>4821</v>
      </c>
      <c r="C3017" t="s">
        <v>50</v>
      </c>
      <c r="D3017" t="str">
        <f>_xlfn.XLOOKUP(Table1[[#This Row],[IndustryCode]],Metadata!$A$1:$A$64,Metadata!$F$1:$F$64,Table1[[#This Row],[IndustryTitle]])</f>
        <v>Rail Transportation</v>
      </c>
      <c r="E3017" t="str">
        <f>Table1[[#This Row],[IndustryCode]]&amp;" - "&amp;Table1[[#This Row],[ShortIndustryTitle]]</f>
        <v>4821 - Rail Transportation</v>
      </c>
      <c r="F3017" t="s">
        <v>751</v>
      </c>
      <c r="G3017">
        <v>2005</v>
      </c>
      <c r="H3017">
        <v>100</v>
      </c>
    </row>
    <row r="3018" spans="1:8" x14ac:dyDescent="0.3">
      <c r="A3018" t="s">
        <v>17</v>
      </c>
      <c r="B3018" s="12">
        <v>4821</v>
      </c>
      <c r="C3018" t="s">
        <v>50</v>
      </c>
      <c r="D3018" t="str">
        <f>_xlfn.XLOOKUP(Table1[[#This Row],[IndustryCode]],Metadata!$A$1:$A$64,Metadata!$F$1:$F$64,Table1[[#This Row],[IndustryTitle]])</f>
        <v>Rail Transportation</v>
      </c>
      <c r="E3018" t="str">
        <f>Table1[[#This Row],[IndustryCode]]&amp;" - "&amp;Table1[[#This Row],[ShortIndustryTitle]]</f>
        <v>4821 - Rail Transportation</v>
      </c>
      <c r="F3018" t="s">
        <v>751</v>
      </c>
      <c r="G3018">
        <v>2006</v>
      </c>
      <c r="H3018">
        <v>100.726557928855</v>
      </c>
    </row>
    <row r="3019" spans="1:8" x14ac:dyDescent="0.3">
      <c r="A3019" t="s">
        <v>17</v>
      </c>
      <c r="B3019" s="12">
        <v>4821</v>
      </c>
      <c r="C3019" t="s">
        <v>50</v>
      </c>
      <c r="D3019" t="str">
        <f>_xlfn.XLOOKUP(Table1[[#This Row],[IndustryCode]],Metadata!$A$1:$A$64,Metadata!$F$1:$F$64,Table1[[#This Row],[IndustryTitle]])</f>
        <v>Rail Transportation</v>
      </c>
      <c r="E3019" t="str">
        <f>Table1[[#This Row],[IndustryCode]]&amp;" - "&amp;Table1[[#This Row],[ShortIndustryTitle]]</f>
        <v>4821 - Rail Transportation</v>
      </c>
      <c r="F3019" t="s">
        <v>751</v>
      </c>
      <c r="G3019">
        <v>2007</v>
      </c>
      <c r="H3019">
        <v>100.44641490230001</v>
      </c>
    </row>
    <row r="3020" spans="1:8" x14ac:dyDescent="0.3">
      <c r="A3020" t="s">
        <v>17</v>
      </c>
      <c r="B3020" s="12">
        <v>4821</v>
      </c>
      <c r="C3020" t="s">
        <v>50</v>
      </c>
      <c r="D3020" t="str">
        <f>_xlfn.XLOOKUP(Table1[[#This Row],[IndustryCode]],Metadata!$A$1:$A$64,Metadata!$F$1:$F$64,Table1[[#This Row],[IndustryTitle]])</f>
        <v>Rail Transportation</v>
      </c>
      <c r="E3020" t="str">
        <f>Table1[[#This Row],[IndustryCode]]&amp;" - "&amp;Table1[[#This Row],[ShortIndustryTitle]]</f>
        <v>4821 - Rail Transportation</v>
      </c>
      <c r="F3020" t="s">
        <v>751</v>
      </c>
      <c r="G3020">
        <v>2008</v>
      </c>
      <c r="H3020">
        <v>101.347444858971</v>
      </c>
    </row>
    <row r="3021" spans="1:8" x14ac:dyDescent="0.3">
      <c r="A3021" t="s">
        <v>17</v>
      </c>
      <c r="B3021" s="12">
        <v>4821</v>
      </c>
      <c r="C3021" t="s">
        <v>50</v>
      </c>
      <c r="D3021" t="str">
        <f>_xlfn.XLOOKUP(Table1[[#This Row],[IndustryCode]],Metadata!$A$1:$A$64,Metadata!$F$1:$F$64,Table1[[#This Row],[IndustryTitle]])</f>
        <v>Rail Transportation</v>
      </c>
      <c r="E3021" t="str">
        <f>Table1[[#This Row],[IndustryCode]]&amp;" - "&amp;Table1[[#This Row],[ShortIndustryTitle]]</f>
        <v>4821 - Rail Transportation</v>
      </c>
      <c r="F3021" t="s">
        <v>751</v>
      </c>
      <c r="G3021">
        <v>2009</v>
      </c>
      <c r="H3021">
        <v>102.53789690404</v>
      </c>
    </row>
    <row r="3022" spans="1:8" x14ac:dyDescent="0.3">
      <c r="A3022" t="s">
        <v>17</v>
      </c>
      <c r="B3022" s="12">
        <v>4821</v>
      </c>
      <c r="C3022" t="s">
        <v>50</v>
      </c>
      <c r="D3022" t="str">
        <f>_xlfn.XLOOKUP(Table1[[#This Row],[IndustryCode]],Metadata!$A$1:$A$64,Metadata!$F$1:$F$64,Table1[[#This Row],[IndustryTitle]])</f>
        <v>Rail Transportation</v>
      </c>
      <c r="E3022" t="str">
        <f>Table1[[#This Row],[IndustryCode]]&amp;" - "&amp;Table1[[#This Row],[ShortIndustryTitle]]</f>
        <v>4821 - Rail Transportation</v>
      </c>
      <c r="F3022" t="s">
        <v>751</v>
      </c>
      <c r="G3022">
        <v>2010</v>
      </c>
      <c r="H3022">
        <v>102.296172851357</v>
      </c>
    </row>
    <row r="3023" spans="1:8" x14ac:dyDescent="0.3">
      <c r="A3023" t="s">
        <v>17</v>
      </c>
      <c r="B3023" s="12">
        <v>4821</v>
      </c>
      <c r="C3023" t="s">
        <v>50</v>
      </c>
      <c r="D3023" t="str">
        <f>_xlfn.XLOOKUP(Table1[[#This Row],[IndustryCode]],Metadata!$A$1:$A$64,Metadata!$F$1:$F$64,Table1[[#This Row],[IndustryTitle]])</f>
        <v>Rail Transportation</v>
      </c>
      <c r="E3023" t="str">
        <f>Table1[[#This Row],[IndustryCode]]&amp;" - "&amp;Table1[[#This Row],[ShortIndustryTitle]]</f>
        <v>4821 - Rail Transportation</v>
      </c>
      <c r="F3023" t="s">
        <v>751</v>
      </c>
      <c r="G3023">
        <v>2011</v>
      </c>
      <c r="H3023">
        <v>103.00258366880399</v>
      </c>
    </row>
    <row r="3024" spans="1:8" x14ac:dyDescent="0.3">
      <c r="A3024" t="s">
        <v>17</v>
      </c>
      <c r="B3024" s="12">
        <v>4821</v>
      </c>
      <c r="C3024" t="s">
        <v>50</v>
      </c>
      <c r="D3024" t="str">
        <f>_xlfn.XLOOKUP(Table1[[#This Row],[IndustryCode]],Metadata!$A$1:$A$64,Metadata!$F$1:$F$64,Table1[[#This Row],[IndustryTitle]])</f>
        <v>Rail Transportation</v>
      </c>
      <c r="E3024" t="str">
        <f>Table1[[#This Row],[IndustryCode]]&amp;" - "&amp;Table1[[#This Row],[ShortIndustryTitle]]</f>
        <v>4821 - Rail Transportation</v>
      </c>
      <c r="F3024" t="s">
        <v>751</v>
      </c>
      <c r="G3024">
        <v>2012</v>
      </c>
      <c r="H3024">
        <v>105.748512398664</v>
      </c>
    </row>
    <row r="3025" spans="1:8" x14ac:dyDescent="0.3">
      <c r="A3025" t="s">
        <v>17</v>
      </c>
      <c r="B3025" s="12">
        <v>4821</v>
      </c>
      <c r="C3025" t="s">
        <v>50</v>
      </c>
      <c r="D3025" t="str">
        <f>_xlfn.XLOOKUP(Table1[[#This Row],[IndustryCode]],Metadata!$A$1:$A$64,Metadata!$F$1:$F$64,Table1[[#This Row],[IndustryTitle]])</f>
        <v>Rail Transportation</v>
      </c>
      <c r="E3025" t="str">
        <f>Table1[[#This Row],[IndustryCode]]&amp;" - "&amp;Table1[[#This Row],[ShortIndustryTitle]]</f>
        <v>4821 - Rail Transportation</v>
      </c>
      <c r="F3025" t="s">
        <v>751</v>
      </c>
      <c r="G3025">
        <v>2013</v>
      </c>
      <c r="H3025">
        <v>104.048848135386</v>
      </c>
    </row>
    <row r="3026" spans="1:8" x14ac:dyDescent="0.3">
      <c r="A3026" t="s">
        <v>17</v>
      </c>
      <c r="B3026" s="12">
        <v>4821</v>
      </c>
      <c r="C3026" t="s">
        <v>50</v>
      </c>
      <c r="D3026" t="str">
        <f>_xlfn.XLOOKUP(Table1[[#This Row],[IndustryCode]],Metadata!$A$1:$A$64,Metadata!$F$1:$F$64,Table1[[#This Row],[IndustryTitle]])</f>
        <v>Rail Transportation</v>
      </c>
      <c r="E3026" t="str">
        <f>Table1[[#This Row],[IndustryCode]]&amp;" - "&amp;Table1[[#This Row],[ShortIndustryTitle]]</f>
        <v>4821 - Rail Transportation</v>
      </c>
      <c r="F3026" t="s">
        <v>751</v>
      </c>
      <c r="G3026">
        <v>2014</v>
      </c>
      <c r="H3026">
        <v>103.78985450464</v>
      </c>
    </row>
    <row r="3027" spans="1:8" x14ac:dyDescent="0.3">
      <c r="A3027" t="s">
        <v>17</v>
      </c>
      <c r="B3027" s="12">
        <v>4821</v>
      </c>
      <c r="C3027" t="s">
        <v>50</v>
      </c>
      <c r="D3027" t="str">
        <f>_xlfn.XLOOKUP(Table1[[#This Row],[IndustryCode]],Metadata!$A$1:$A$64,Metadata!$F$1:$F$64,Table1[[#This Row],[IndustryTitle]])</f>
        <v>Rail Transportation</v>
      </c>
      <c r="E3027" t="str">
        <f>Table1[[#This Row],[IndustryCode]]&amp;" - "&amp;Table1[[#This Row],[ShortIndustryTitle]]</f>
        <v>4821 - Rail Transportation</v>
      </c>
      <c r="F3027" t="s">
        <v>751</v>
      </c>
      <c r="G3027">
        <v>2015</v>
      </c>
      <c r="H3027">
        <v>105.107060978335</v>
      </c>
    </row>
    <row r="3028" spans="1:8" x14ac:dyDescent="0.3">
      <c r="A3028" t="s">
        <v>17</v>
      </c>
      <c r="B3028" s="12">
        <v>4821</v>
      </c>
      <c r="C3028" t="s">
        <v>50</v>
      </c>
      <c r="D3028" t="str">
        <f>_xlfn.XLOOKUP(Table1[[#This Row],[IndustryCode]],Metadata!$A$1:$A$64,Metadata!$F$1:$F$64,Table1[[#This Row],[IndustryTitle]])</f>
        <v>Rail Transportation</v>
      </c>
      <c r="E3028" t="str">
        <f>Table1[[#This Row],[IndustryCode]]&amp;" - "&amp;Table1[[#This Row],[ShortIndustryTitle]]</f>
        <v>4821 - Rail Transportation</v>
      </c>
      <c r="F3028" t="s">
        <v>751</v>
      </c>
      <c r="G3028">
        <v>2016</v>
      </c>
      <c r="H3028">
        <v>105.915446365845</v>
      </c>
    </row>
    <row r="3029" spans="1:8" x14ac:dyDescent="0.3">
      <c r="A3029" t="s">
        <v>17</v>
      </c>
      <c r="B3029" s="12">
        <v>4821</v>
      </c>
      <c r="C3029" t="s">
        <v>50</v>
      </c>
      <c r="D3029" t="str">
        <f>_xlfn.XLOOKUP(Table1[[#This Row],[IndustryCode]],Metadata!$A$1:$A$64,Metadata!$F$1:$F$64,Table1[[#This Row],[IndustryTitle]])</f>
        <v>Rail Transportation</v>
      </c>
      <c r="E3029" t="str">
        <f>Table1[[#This Row],[IndustryCode]]&amp;" - "&amp;Table1[[#This Row],[ShortIndustryTitle]]</f>
        <v>4821 - Rail Transportation</v>
      </c>
      <c r="F3029" t="s">
        <v>751</v>
      </c>
      <c r="G3029">
        <v>2017</v>
      </c>
      <c r="H3029">
        <v>105.35097342245901</v>
      </c>
    </row>
    <row r="3030" spans="1:8" x14ac:dyDescent="0.3">
      <c r="A3030" t="s">
        <v>17</v>
      </c>
      <c r="B3030" s="12">
        <v>4821</v>
      </c>
      <c r="C3030" t="s">
        <v>50</v>
      </c>
      <c r="D3030" t="str">
        <f>_xlfn.XLOOKUP(Table1[[#This Row],[IndustryCode]],Metadata!$A$1:$A$64,Metadata!$F$1:$F$64,Table1[[#This Row],[IndustryTitle]])</f>
        <v>Rail Transportation</v>
      </c>
      <c r="E3030" t="str">
        <f>Table1[[#This Row],[IndustryCode]]&amp;" - "&amp;Table1[[#This Row],[ShortIndustryTitle]]</f>
        <v>4821 - Rail Transportation</v>
      </c>
      <c r="F3030" t="s">
        <v>751</v>
      </c>
      <c r="G3030">
        <v>2018</v>
      </c>
      <c r="H3030">
        <v>106.795124249108</v>
      </c>
    </row>
    <row r="3031" spans="1:8" x14ac:dyDescent="0.3">
      <c r="A3031" t="s">
        <v>17</v>
      </c>
      <c r="B3031" s="12">
        <v>4821</v>
      </c>
      <c r="C3031" t="s">
        <v>50</v>
      </c>
      <c r="D3031" t="str">
        <f>_xlfn.XLOOKUP(Table1[[#This Row],[IndustryCode]],Metadata!$A$1:$A$64,Metadata!$F$1:$F$64,Table1[[#This Row],[IndustryTitle]])</f>
        <v>Rail Transportation</v>
      </c>
      <c r="E3031" t="str">
        <f>Table1[[#This Row],[IndustryCode]]&amp;" - "&amp;Table1[[#This Row],[ShortIndustryTitle]]</f>
        <v>4821 - Rail Transportation</v>
      </c>
      <c r="F3031" t="s">
        <v>751</v>
      </c>
      <c r="G3031">
        <v>2019</v>
      </c>
      <c r="H3031">
        <v>106.52250574737801</v>
      </c>
    </row>
    <row r="3032" spans="1:8" x14ac:dyDescent="0.3">
      <c r="A3032" t="s">
        <v>17</v>
      </c>
      <c r="B3032" s="12">
        <v>483</v>
      </c>
      <c r="C3032" t="s">
        <v>51</v>
      </c>
      <c r="D3032" t="str">
        <f>_xlfn.XLOOKUP(Table1[[#This Row],[IndustryCode]],Metadata!$A$1:$A$64,Metadata!$F$1:$F$64,Table1[[#This Row],[IndustryTitle]])</f>
        <v>Water Transportation</v>
      </c>
      <c r="E3032" t="str">
        <f>Table1[[#This Row],[IndustryCode]]&amp;" - "&amp;Table1[[#This Row],[ShortIndustryTitle]]</f>
        <v>483 - Water Transportation</v>
      </c>
      <c r="F3032" t="s">
        <v>747</v>
      </c>
      <c r="G3032">
        <v>2005</v>
      </c>
      <c r="H3032">
        <v>100</v>
      </c>
    </row>
    <row r="3033" spans="1:8" x14ac:dyDescent="0.3">
      <c r="A3033" t="s">
        <v>17</v>
      </c>
      <c r="B3033" s="12">
        <v>483</v>
      </c>
      <c r="C3033" t="s">
        <v>51</v>
      </c>
      <c r="D3033" t="str">
        <f>_xlfn.XLOOKUP(Table1[[#This Row],[IndustryCode]],Metadata!$A$1:$A$64,Metadata!$F$1:$F$64,Table1[[#This Row],[IndustryTitle]])</f>
        <v>Water Transportation</v>
      </c>
      <c r="E3033" t="str">
        <f>Table1[[#This Row],[IndustryCode]]&amp;" - "&amp;Table1[[#This Row],[ShortIndustryTitle]]</f>
        <v>483 - Water Transportation</v>
      </c>
      <c r="F3033" t="s">
        <v>747</v>
      </c>
      <c r="G3033">
        <v>2006</v>
      </c>
      <c r="H3033">
        <v>100.137625458564</v>
      </c>
    </row>
    <row r="3034" spans="1:8" x14ac:dyDescent="0.3">
      <c r="A3034" t="s">
        <v>17</v>
      </c>
      <c r="B3034" s="12">
        <v>483</v>
      </c>
      <c r="C3034" t="s">
        <v>51</v>
      </c>
      <c r="D3034" t="str">
        <f>_xlfn.XLOOKUP(Table1[[#This Row],[IndustryCode]],Metadata!$A$1:$A$64,Metadata!$F$1:$F$64,Table1[[#This Row],[IndustryTitle]])</f>
        <v>Water Transportation</v>
      </c>
      <c r="E3034" t="str">
        <f>Table1[[#This Row],[IndustryCode]]&amp;" - "&amp;Table1[[#This Row],[ShortIndustryTitle]]</f>
        <v>483 - Water Transportation</v>
      </c>
      <c r="F3034" t="s">
        <v>747</v>
      </c>
      <c r="G3034">
        <v>2007</v>
      </c>
      <c r="H3034">
        <v>99.983376552557104</v>
      </c>
    </row>
    <row r="3035" spans="1:8" x14ac:dyDescent="0.3">
      <c r="A3035" t="s">
        <v>17</v>
      </c>
      <c r="B3035" s="12">
        <v>483</v>
      </c>
      <c r="C3035" t="s">
        <v>51</v>
      </c>
      <c r="D3035" t="str">
        <f>_xlfn.XLOOKUP(Table1[[#This Row],[IndustryCode]],Metadata!$A$1:$A$64,Metadata!$F$1:$F$64,Table1[[#This Row],[IndustryTitle]])</f>
        <v>Water Transportation</v>
      </c>
      <c r="E3035" t="str">
        <f>Table1[[#This Row],[IndustryCode]]&amp;" - "&amp;Table1[[#This Row],[ShortIndustryTitle]]</f>
        <v>483 - Water Transportation</v>
      </c>
      <c r="F3035" t="s">
        <v>747</v>
      </c>
      <c r="G3035">
        <v>2008</v>
      </c>
      <c r="H3035">
        <v>101.42729110708601</v>
      </c>
    </row>
    <row r="3036" spans="1:8" x14ac:dyDescent="0.3">
      <c r="A3036" t="s">
        <v>17</v>
      </c>
      <c r="B3036" s="12">
        <v>483</v>
      </c>
      <c r="C3036" t="s">
        <v>51</v>
      </c>
      <c r="D3036" t="str">
        <f>_xlfn.XLOOKUP(Table1[[#This Row],[IndustryCode]],Metadata!$A$1:$A$64,Metadata!$F$1:$F$64,Table1[[#This Row],[IndustryTitle]])</f>
        <v>Water Transportation</v>
      </c>
      <c r="E3036" t="str">
        <f>Table1[[#This Row],[IndustryCode]]&amp;" - "&amp;Table1[[#This Row],[ShortIndustryTitle]]</f>
        <v>483 - Water Transportation</v>
      </c>
      <c r="F3036" t="s">
        <v>747</v>
      </c>
      <c r="G3036">
        <v>2009</v>
      </c>
      <c r="H3036">
        <v>102.41653147270701</v>
      </c>
    </row>
    <row r="3037" spans="1:8" x14ac:dyDescent="0.3">
      <c r="A3037" t="s">
        <v>17</v>
      </c>
      <c r="B3037" s="12">
        <v>483</v>
      </c>
      <c r="C3037" t="s">
        <v>51</v>
      </c>
      <c r="D3037" t="str">
        <f>_xlfn.XLOOKUP(Table1[[#This Row],[IndustryCode]],Metadata!$A$1:$A$64,Metadata!$F$1:$F$64,Table1[[#This Row],[IndustryTitle]])</f>
        <v>Water Transportation</v>
      </c>
      <c r="E3037" t="str">
        <f>Table1[[#This Row],[IndustryCode]]&amp;" - "&amp;Table1[[#This Row],[ShortIndustryTitle]]</f>
        <v>483 - Water Transportation</v>
      </c>
      <c r="F3037" t="s">
        <v>747</v>
      </c>
      <c r="G3037">
        <v>2010</v>
      </c>
      <c r="H3037">
        <v>104.819932018231</v>
      </c>
    </row>
    <row r="3038" spans="1:8" x14ac:dyDescent="0.3">
      <c r="A3038" t="s">
        <v>17</v>
      </c>
      <c r="B3038" s="12">
        <v>483</v>
      </c>
      <c r="C3038" t="s">
        <v>51</v>
      </c>
      <c r="D3038" t="str">
        <f>_xlfn.XLOOKUP(Table1[[#This Row],[IndustryCode]],Metadata!$A$1:$A$64,Metadata!$F$1:$F$64,Table1[[#This Row],[IndustryTitle]])</f>
        <v>Water Transportation</v>
      </c>
      <c r="E3038" t="str">
        <f>Table1[[#This Row],[IndustryCode]]&amp;" - "&amp;Table1[[#This Row],[ShortIndustryTitle]]</f>
        <v>483 - Water Transportation</v>
      </c>
      <c r="F3038" t="s">
        <v>747</v>
      </c>
      <c r="G3038">
        <v>2011</v>
      </c>
      <c r="H3038">
        <v>106.346767505291</v>
      </c>
    </row>
    <row r="3039" spans="1:8" x14ac:dyDescent="0.3">
      <c r="A3039" t="s">
        <v>17</v>
      </c>
      <c r="B3039" s="12">
        <v>483</v>
      </c>
      <c r="C3039" t="s">
        <v>51</v>
      </c>
      <c r="D3039" t="str">
        <f>_xlfn.XLOOKUP(Table1[[#This Row],[IndustryCode]],Metadata!$A$1:$A$64,Metadata!$F$1:$F$64,Table1[[#This Row],[IndustryTitle]])</f>
        <v>Water Transportation</v>
      </c>
      <c r="E3039" t="str">
        <f>Table1[[#This Row],[IndustryCode]]&amp;" - "&amp;Table1[[#This Row],[ShortIndustryTitle]]</f>
        <v>483 - Water Transportation</v>
      </c>
      <c r="F3039" t="s">
        <v>747</v>
      </c>
      <c r="G3039">
        <v>2012</v>
      </c>
      <c r="H3039">
        <v>104.101757106543</v>
      </c>
    </row>
    <row r="3040" spans="1:8" x14ac:dyDescent="0.3">
      <c r="A3040" t="s">
        <v>17</v>
      </c>
      <c r="B3040" s="12">
        <v>483</v>
      </c>
      <c r="C3040" t="s">
        <v>51</v>
      </c>
      <c r="D3040" t="str">
        <f>_xlfn.XLOOKUP(Table1[[#This Row],[IndustryCode]],Metadata!$A$1:$A$64,Metadata!$F$1:$F$64,Table1[[#This Row],[IndustryTitle]])</f>
        <v>Water Transportation</v>
      </c>
      <c r="E3040" t="str">
        <f>Table1[[#This Row],[IndustryCode]]&amp;" - "&amp;Table1[[#This Row],[ShortIndustryTitle]]</f>
        <v>483 - Water Transportation</v>
      </c>
      <c r="F3040" t="s">
        <v>747</v>
      </c>
      <c r="G3040">
        <v>2013</v>
      </c>
      <c r="H3040">
        <v>103.631078646624</v>
      </c>
    </row>
    <row r="3041" spans="1:8" x14ac:dyDescent="0.3">
      <c r="A3041" t="s">
        <v>17</v>
      </c>
      <c r="B3041" s="12">
        <v>483</v>
      </c>
      <c r="C3041" t="s">
        <v>51</v>
      </c>
      <c r="D3041" t="str">
        <f>_xlfn.XLOOKUP(Table1[[#This Row],[IndustryCode]],Metadata!$A$1:$A$64,Metadata!$F$1:$F$64,Table1[[#This Row],[IndustryTitle]])</f>
        <v>Water Transportation</v>
      </c>
      <c r="E3041" t="str">
        <f>Table1[[#This Row],[IndustryCode]]&amp;" - "&amp;Table1[[#This Row],[ShortIndustryTitle]]</f>
        <v>483 - Water Transportation</v>
      </c>
      <c r="F3041" t="s">
        <v>747</v>
      </c>
      <c r="G3041">
        <v>2014</v>
      </c>
      <c r="H3041">
        <v>104.515260320557</v>
      </c>
    </row>
    <row r="3042" spans="1:8" x14ac:dyDescent="0.3">
      <c r="A3042" t="s">
        <v>17</v>
      </c>
      <c r="B3042" s="12">
        <v>483</v>
      </c>
      <c r="C3042" t="s">
        <v>51</v>
      </c>
      <c r="D3042" t="str">
        <f>_xlfn.XLOOKUP(Table1[[#This Row],[IndustryCode]],Metadata!$A$1:$A$64,Metadata!$F$1:$F$64,Table1[[#This Row],[IndustryTitle]])</f>
        <v>Water Transportation</v>
      </c>
      <c r="E3042" t="str">
        <f>Table1[[#This Row],[IndustryCode]]&amp;" - "&amp;Table1[[#This Row],[ShortIndustryTitle]]</f>
        <v>483 - Water Transportation</v>
      </c>
      <c r="F3042" t="s">
        <v>747</v>
      </c>
      <c r="G3042">
        <v>2015</v>
      </c>
      <c r="H3042">
        <v>104.667424817902</v>
      </c>
    </row>
    <row r="3043" spans="1:8" x14ac:dyDescent="0.3">
      <c r="A3043" t="s">
        <v>17</v>
      </c>
      <c r="B3043" s="12">
        <v>483</v>
      </c>
      <c r="C3043" t="s">
        <v>51</v>
      </c>
      <c r="D3043" t="str">
        <f>_xlfn.XLOOKUP(Table1[[#This Row],[IndustryCode]],Metadata!$A$1:$A$64,Metadata!$F$1:$F$64,Table1[[#This Row],[IndustryTitle]])</f>
        <v>Water Transportation</v>
      </c>
      <c r="E3043" t="str">
        <f>Table1[[#This Row],[IndustryCode]]&amp;" - "&amp;Table1[[#This Row],[ShortIndustryTitle]]</f>
        <v>483 - Water Transportation</v>
      </c>
      <c r="F3043" t="s">
        <v>747</v>
      </c>
      <c r="G3043">
        <v>2016</v>
      </c>
      <c r="H3043">
        <v>107.75143791475899</v>
      </c>
    </row>
    <row r="3044" spans="1:8" x14ac:dyDescent="0.3">
      <c r="A3044" t="s">
        <v>17</v>
      </c>
      <c r="B3044" s="12">
        <v>483</v>
      </c>
      <c r="C3044" t="s">
        <v>51</v>
      </c>
      <c r="D3044" t="str">
        <f>_xlfn.XLOOKUP(Table1[[#This Row],[IndustryCode]],Metadata!$A$1:$A$64,Metadata!$F$1:$F$64,Table1[[#This Row],[IndustryTitle]])</f>
        <v>Water Transportation</v>
      </c>
      <c r="E3044" t="str">
        <f>Table1[[#This Row],[IndustryCode]]&amp;" - "&amp;Table1[[#This Row],[ShortIndustryTitle]]</f>
        <v>483 - Water Transportation</v>
      </c>
      <c r="F3044" t="s">
        <v>747</v>
      </c>
      <c r="G3044">
        <v>2017</v>
      </c>
      <c r="H3044">
        <v>105.837791216513</v>
      </c>
    </row>
    <row r="3045" spans="1:8" x14ac:dyDescent="0.3">
      <c r="A3045" t="s">
        <v>17</v>
      </c>
      <c r="B3045" s="12">
        <v>483</v>
      </c>
      <c r="C3045" t="s">
        <v>51</v>
      </c>
      <c r="D3045" t="str">
        <f>_xlfn.XLOOKUP(Table1[[#This Row],[IndustryCode]],Metadata!$A$1:$A$64,Metadata!$F$1:$F$64,Table1[[#This Row],[IndustryTitle]])</f>
        <v>Water Transportation</v>
      </c>
      <c r="E3045" t="str">
        <f>Table1[[#This Row],[IndustryCode]]&amp;" - "&amp;Table1[[#This Row],[ShortIndustryTitle]]</f>
        <v>483 - Water Transportation</v>
      </c>
      <c r="F3045" t="s">
        <v>747</v>
      </c>
      <c r="G3045">
        <v>2018</v>
      </c>
      <c r="H3045">
        <v>109.79702141023201</v>
      </c>
    </row>
    <row r="3046" spans="1:8" x14ac:dyDescent="0.3">
      <c r="A3046" t="s">
        <v>17</v>
      </c>
      <c r="B3046" s="12">
        <v>483</v>
      </c>
      <c r="C3046" t="s">
        <v>51</v>
      </c>
      <c r="D3046" t="str">
        <f>_xlfn.XLOOKUP(Table1[[#This Row],[IndustryCode]],Metadata!$A$1:$A$64,Metadata!$F$1:$F$64,Table1[[#This Row],[IndustryTitle]])</f>
        <v>Water Transportation</v>
      </c>
      <c r="E3046" t="str">
        <f>Table1[[#This Row],[IndustryCode]]&amp;" - "&amp;Table1[[#This Row],[ShortIndustryTitle]]</f>
        <v>483 - Water Transportation</v>
      </c>
      <c r="F3046" t="s">
        <v>747</v>
      </c>
      <c r="G3046">
        <v>2019</v>
      </c>
      <c r="H3046">
        <v>110.476219583041</v>
      </c>
    </row>
    <row r="3047" spans="1:8" x14ac:dyDescent="0.3">
      <c r="A3047" t="s">
        <v>17</v>
      </c>
      <c r="B3047" s="12">
        <v>4831</v>
      </c>
      <c r="C3047" t="s">
        <v>248</v>
      </c>
      <c r="D3047" t="str">
        <f>_xlfn.XLOOKUP(Table1[[#This Row],[IndustryCode]],Metadata!$A$1:$A$64,Metadata!$F$1:$F$64,Table1[[#This Row],[IndustryTitle]])</f>
        <v>Deep Sea, Coastal, And Great Lakes Water Transportation</v>
      </c>
      <c r="E3047" t="str">
        <f>Table1[[#This Row],[IndustryCode]]&amp;" - "&amp;Table1[[#This Row],[ShortIndustryTitle]]</f>
        <v>4831 - Deep Sea, Coastal, And Great Lakes Water Transportation</v>
      </c>
      <c r="F3047" t="s">
        <v>751</v>
      </c>
      <c r="G3047">
        <v>2005</v>
      </c>
      <c r="H3047">
        <v>100</v>
      </c>
    </row>
    <row r="3048" spans="1:8" x14ac:dyDescent="0.3">
      <c r="A3048" t="s">
        <v>17</v>
      </c>
      <c r="B3048" s="12">
        <v>4831</v>
      </c>
      <c r="C3048" t="s">
        <v>248</v>
      </c>
      <c r="D3048" t="str">
        <f>_xlfn.XLOOKUP(Table1[[#This Row],[IndustryCode]],Metadata!$A$1:$A$64,Metadata!$F$1:$F$64,Table1[[#This Row],[IndustryTitle]])</f>
        <v>Deep Sea, Coastal, And Great Lakes Water Transportation</v>
      </c>
      <c r="E3048" t="str">
        <f>Table1[[#This Row],[IndustryCode]]&amp;" - "&amp;Table1[[#This Row],[ShortIndustryTitle]]</f>
        <v>4831 - Deep Sea, Coastal, And Great Lakes Water Transportation</v>
      </c>
      <c r="F3048" t="s">
        <v>751</v>
      </c>
      <c r="G3048">
        <v>2006</v>
      </c>
      <c r="H3048">
        <v>100.137625458564</v>
      </c>
    </row>
    <row r="3049" spans="1:8" x14ac:dyDescent="0.3">
      <c r="A3049" t="s">
        <v>17</v>
      </c>
      <c r="B3049" s="12">
        <v>4831</v>
      </c>
      <c r="C3049" t="s">
        <v>248</v>
      </c>
      <c r="D3049" t="str">
        <f>_xlfn.XLOOKUP(Table1[[#This Row],[IndustryCode]],Metadata!$A$1:$A$64,Metadata!$F$1:$F$64,Table1[[#This Row],[IndustryTitle]])</f>
        <v>Deep Sea, Coastal, And Great Lakes Water Transportation</v>
      </c>
      <c r="E3049" t="str">
        <f>Table1[[#This Row],[IndustryCode]]&amp;" - "&amp;Table1[[#This Row],[ShortIndustryTitle]]</f>
        <v>4831 - Deep Sea, Coastal, And Great Lakes Water Transportation</v>
      </c>
      <c r="F3049" t="s">
        <v>751</v>
      </c>
      <c r="G3049">
        <v>2007</v>
      </c>
      <c r="H3049">
        <v>99.983376552557104</v>
      </c>
    </row>
    <row r="3050" spans="1:8" x14ac:dyDescent="0.3">
      <c r="A3050" t="s">
        <v>17</v>
      </c>
      <c r="B3050" s="12">
        <v>4831</v>
      </c>
      <c r="C3050" t="s">
        <v>248</v>
      </c>
      <c r="D3050" t="str">
        <f>_xlfn.XLOOKUP(Table1[[#This Row],[IndustryCode]],Metadata!$A$1:$A$64,Metadata!$F$1:$F$64,Table1[[#This Row],[IndustryTitle]])</f>
        <v>Deep Sea, Coastal, And Great Lakes Water Transportation</v>
      </c>
      <c r="E3050" t="str">
        <f>Table1[[#This Row],[IndustryCode]]&amp;" - "&amp;Table1[[#This Row],[ShortIndustryTitle]]</f>
        <v>4831 - Deep Sea, Coastal, And Great Lakes Water Transportation</v>
      </c>
      <c r="F3050" t="s">
        <v>751</v>
      </c>
      <c r="G3050">
        <v>2008</v>
      </c>
      <c r="H3050">
        <v>101.42729110708601</v>
      </c>
    </row>
    <row r="3051" spans="1:8" x14ac:dyDescent="0.3">
      <c r="A3051" t="s">
        <v>17</v>
      </c>
      <c r="B3051" s="12">
        <v>4831</v>
      </c>
      <c r="C3051" t="s">
        <v>248</v>
      </c>
      <c r="D3051" t="str">
        <f>_xlfn.XLOOKUP(Table1[[#This Row],[IndustryCode]],Metadata!$A$1:$A$64,Metadata!$F$1:$F$64,Table1[[#This Row],[IndustryTitle]])</f>
        <v>Deep Sea, Coastal, And Great Lakes Water Transportation</v>
      </c>
      <c r="E3051" t="str">
        <f>Table1[[#This Row],[IndustryCode]]&amp;" - "&amp;Table1[[#This Row],[ShortIndustryTitle]]</f>
        <v>4831 - Deep Sea, Coastal, And Great Lakes Water Transportation</v>
      </c>
      <c r="F3051" t="s">
        <v>751</v>
      </c>
      <c r="G3051">
        <v>2009</v>
      </c>
      <c r="H3051">
        <v>102.41653147270701</v>
      </c>
    </row>
    <row r="3052" spans="1:8" x14ac:dyDescent="0.3">
      <c r="A3052" t="s">
        <v>17</v>
      </c>
      <c r="B3052" s="12">
        <v>4831</v>
      </c>
      <c r="C3052" t="s">
        <v>248</v>
      </c>
      <c r="D3052" t="str">
        <f>_xlfn.XLOOKUP(Table1[[#This Row],[IndustryCode]],Metadata!$A$1:$A$64,Metadata!$F$1:$F$64,Table1[[#This Row],[IndustryTitle]])</f>
        <v>Deep Sea, Coastal, And Great Lakes Water Transportation</v>
      </c>
      <c r="E3052" t="str">
        <f>Table1[[#This Row],[IndustryCode]]&amp;" - "&amp;Table1[[#This Row],[ShortIndustryTitle]]</f>
        <v>4831 - Deep Sea, Coastal, And Great Lakes Water Transportation</v>
      </c>
      <c r="F3052" t="s">
        <v>751</v>
      </c>
      <c r="G3052">
        <v>2010</v>
      </c>
      <c r="H3052">
        <v>104.819932018231</v>
      </c>
    </row>
    <row r="3053" spans="1:8" x14ac:dyDescent="0.3">
      <c r="A3053" t="s">
        <v>17</v>
      </c>
      <c r="B3053" s="12">
        <v>4831</v>
      </c>
      <c r="C3053" t="s">
        <v>248</v>
      </c>
      <c r="D3053" t="str">
        <f>_xlfn.XLOOKUP(Table1[[#This Row],[IndustryCode]],Metadata!$A$1:$A$64,Metadata!$F$1:$F$64,Table1[[#This Row],[IndustryTitle]])</f>
        <v>Deep Sea, Coastal, And Great Lakes Water Transportation</v>
      </c>
      <c r="E3053" t="str">
        <f>Table1[[#This Row],[IndustryCode]]&amp;" - "&amp;Table1[[#This Row],[ShortIndustryTitle]]</f>
        <v>4831 - Deep Sea, Coastal, And Great Lakes Water Transportation</v>
      </c>
      <c r="F3053" t="s">
        <v>751</v>
      </c>
      <c r="G3053">
        <v>2011</v>
      </c>
      <c r="H3053">
        <v>106.346767505291</v>
      </c>
    </row>
    <row r="3054" spans="1:8" x14ac:dyDescent="0.3">
      <c r="A3054" t="s">
        <v>17</v>
      </c>
      <c r="B3054" s="12">
        <v>4831</v>
      </c>
      <c r="C3054" t="s">
        <v>248</v>
      </c>
      <c r="D3054" t="str">
        <f>_xlfn.XLOOKUP(Table1[[#This Row],[IndustryCode]],Metadata!$A$1:$A$64,Metadata!$F$1:$F$64,Table1[[#This Row],[IndustryTitle]])</f>
        <v>Deep Sea, Coastal, And Great Lakes Water Transportation</v>
      </c>
      <c r="E3054" t="str">
        <f>Table1[[#This Row],[IndustryCode]]&amp;" - "&amp;Table1[[#This Row],[ShortIndustryTitle]]</f>
        <v>4831 - Deep Sea, Coastal, And Great Lakes Water Transportation</v>
      </c>
      <c r="F3054" t="s">
        <v>751</v>
      </c>
      <c r="G3054">
        <v>2012</v>
      </c>
      <c r="H3054">
        <v>104.101757106543</v>
      </c>
    </row>
    <row r="3055" spans="1:8" x14ac:dyDescent="0.3">
      <c r="A3055" t="s">
        <v>17</v>
      </c>
      <c r="B3055" s="12">
        <v>4831</v>
      </c>
      <c r="C3055" t="s">
        <v>248</v>
      </c>
      <c r="D3055" t="str">
        <f>_xlfn.XLOOKUP(Table1[[#This Row],[IndustryCode]],Metadata!$A$1:$A$64,Metadata!$F$1:$F$64,Table1[[#This Row],[IndustryTitle]])</f>
        <v>Deep Sea, Coastal, And Great Lakes Water Transportation</v>
      </c>
      <c r="E3055" t="str">
        <f>Table1[[#This Row],[IndustryCode]]&amp;" - "&amp;Table1[[#This Row],[ShortIndustryTitle]]</f>
        <v>4831 - Deep Sea, Coastal, And Great Lakes Water Transportation</v>
      </c>
      <c r="F3055" t="s">
        <v>751</v>
      </c>
      <c r="G3055">
        <v>2013</v>
      </c>
      <c r="H3055">
        <v>103.631078646624</v>
      </c>
    </row>
    <row r="3056" spans="1:8" x14ac:dyDescent="0.3">
      <c r="A3056" t="s">
        <v>17</v>
      </c>
      <c r="B3056" s="12">
        <v>4831</v>
      </c>
      <c r="C3056" t="s">
        <v>248</v>
      </c>
      <c r="D3056" t="str">
        <f>_xlfn.XLOOKUP(Table1[[#This Row],[IndustryCode]],Metadata!$A$1:$A$64,Metadata!$F$1:$F$64,Table1[[#This Row],[IndustryTitle]])</f>
        <v>Deep Sea, Coastal, And Great Lakes Water Transportation</v>
      </c>
      <c r="E3056" t="str">
        <f>Table1[[#This Row],[IndustryCode]]&amp;" - "&amp;Table1[[#This Row],[ShortIndustryTitle]]</f>
        <v>4831 - Deep Sea, Coastal, And Great Lakes Water Transportation</v>
      </c>
      <c r="F3056" t="s">
        <v>751</v>
      </c>
      <c r="G3056">
        <v>2014</v>
      </c>
      <c r="H3056">
        <v>104.515260320557</v>
      </c>
    </row>
    <row r="3057" spans="1:8" x14ac:dyDescent="0.3">
      <c r="A3057" t="s">
        <v>17</v>
      </c>
      <c r="B3057" s="12">
        <v>4831</v>
      </c>
      <c r="C3057" t="s">
        <v>248</v>
      </c>
      <c r="D3057" t="str">
        <f>_xlfn.XLOOKUP(Table1[[#This Row],[IndustryCode]],Metadata!$A$1:$A$64,Metadata!$F$1:$F$64,Table1[[#This Row],[IndustryTitle]])</f>
        <v>Deep Sea, Coastal, And Great Lakes Water Transportation</v>
      </c>
      <c r="E3057" t="str">
        <f>Table1[[#This Row],[IndustryCode]]&amp;" - "&amp;Table1[[#This Row],[ShortIndustryTitle]]</f>
        <v>4831 - Deep Sea, Coastal, And Great Lakes Water Transportation</v>
      </c>
      <c r="F3057" t="s">
        <v>751</v>
      </c>
      <c r="G3057">
        <v>2015</v>
      </c>
      <c r="H3057">
        <v>104.667424817902</v>
      </c>
    </row>
    <row r="3058" spans="1:8" x14ac:dyDescent="0.3">
      <c r="A3058" t="s">
        <v>17</v>
      </c>
      <c r="B3058" s="12">
        <v>4831</v>
      </c>
      <c r="C3058" t="s">
        <v>248</v>
      </c>
      <c r="D3058" t="str">
        <f>_xlfn.XLOOKUP(Table1[[#This Row],[IndustryCode]],Metadata!$A$1:$A$64,Metadata!$F$1:$F$64,Table1[[#This Row],[IndustryTitle]])</f>
        <v>Deep Sea, Coastal, And Great Lakes Water Transportation</v>
      </c>
      <c r="E3058" t="str">
        <f>Table1[[#This Row],[IndustryCode]]&amp;" - "&amp;Table1[[#This Row],[ShortIndustryTitle]]</f>
        <v>4831 - Deep Sea, Coastal, And Great Lakes Water Transportation</v>
      </c>
      <c r="F3058" t="s">
        <v>751</v>
      </c>
      <c r="G3058">
        <v>2016</v>
      </c>
      <c r="H3058">
        <v>107.75143791475899</v>
      </c>
    </row>
    <row r="3059" spans="1:8" x14ac:dyDescent="0.3">
      <c r="A3059" t="s">
        <v>17</v>
      </c>
      <c r="B3059" s="12">
        <v>4831</v>
      </c>
      <c r="C3059" t="s">
        <v>248</v>
      </c>
      <c r="D3059" t="str">
        <f>_xlfn.XLOOKUP(Table1[[#This Row],[IndustryCode]],Metadata!$A$1:$A$64,Metadata!$F$1:$F$64,Table1[[#This Row],[IndustryTitle]])</f>
        <v>Deep Sea, Coastal, And Great Lakes Water Transportation</v>
      </c>
      <c r="E3059" t="str">
        <f>Table1[[#This Row],[IndustryCode]]&amp;" - "&amp;Table1[[#This Row],[ShortIndustryTitle]]</f>
        <v>4831 - Deep Sea, Coastal, And Great Lakes Water Transportation</v>
      </c>
      <c r="F3059" t="s">
        <v>751</v>
      </c>
      <c r="G3059">
        <v>2017</v>
      </c>
      <c r="H3059">
        <v>105.837791216513</v>
      </c>
    </row>
    <row r="3060" spans="1:8" x14ac:dyDescent="0.3">
      <c r="A3060" t="s">
        <v>17</v>
      </c>
      <c r="B3060" s="12">
        <v>4831</v>
      </c>
      <c r="C3060" t="s">
        <v>248</v>
      </c>
      <c r="D3060" t="str">
        <f>_xlfn.XLOOKUP(Table1[[#This Row],[IndustryCode]],Metadata!$A$1:$A$64,Metadata!$F$1:$F$64,Table1[[#This Row],[IndustryTitle]])</f>
        <v>Deep Sea, Coastal, And Great Lakes Water Transportation</v>
      </c>
      <c r="E3060" t="str">
        <f>Table1[[#This Row],[IndustryCode]]&amp;" - "&amp;Table1[[#This Row],[ShortIndustryTitle]]</f>
        <v>4831 - Deep Sea, Coastal, And Great Lakes Water Transportation</v>
      </c>
      <c r="F3060" t="s">
        <v>751</v>
      </c>
      <c r="G3060">
        <v>2018</v>
      </c>
      <c r="H3060">
        <v>109.79702141023201</v>
      </c>
    </row>
    <row r="3061" spans="1:8" x14ac:dyDescent="0.3">
      <c r="A3061" t="s">
        <v>17</v>
      </c>
      <c r="B3061" s="12">
        <v>4831</v>
      </c>
      <c r="C3061" t="s">
        <v>248</v>
      </c>
      <c r="D3061" t="str">
        <f>_xlfn.XLOOKUP(Table1[[#This Row],[IndustryCode]],Metadata!$A$1:$A$64,Metadata!$F$1:$F$64,Table1[[#This Row],[IndustryTitle]])</f>
        <v>Deep Sea, Coastal, And Great Lakes Water Transportation</v>
      </c>
      <c r="E3061" t="str">
        <f>Table1[[#This Row],[IndustryCode]]&amp;" - "&amp;Table1[[#This Row],[ShortIndustryTitle]]</f>
        <v>4831 - Deep Sea, Coastal, And Great Lakes Water Transportation</v>
      </c>
      <c r="F3061" t="s">
        <v>751</v>
      </c>
      <c r="G3061">
        <v>2019</v>
      </c>
      <c r="H3061">
        <v>110.476219583041</v>
      </c>
    </row>
    <row r="3062" spans="1:8" x14ac:dyDescent="0.3">
      <c r="A3062" t="s">
        <v>17</v>
      </c>
      <c r="B3062" s="12">
        <v>4832</v>
      </c>
      <c r="C3062" t="s">
        <v>249</v>
      </c>
      <c r="D3062" t="str">
        <f>_xlfn.XLOOKUP(Table1[[#This Row],[IndustryCode]],Metadata!$A$1:$A$64,Metadata!$F$1:$F$64,Table1[[#This Row],[IndustryTitle]])</f>
        <v>Inland Water Transportation</v>
      </c>
      <c r="E3062" t="str">
        <f>Table1[[#This Row],[IndustryCode]]&amp;" - "&amp;Table1[[#This Row],[ShortIndustryTitle]]</f>
        <v>4832 - Inland Water Transportation</v>
      </c>
      <c r="F3062" t="s">
        <v>751</v>
      </c>
      <c r="G3062">
        <v>2005</v>
      </c>
      <c r="H3062">
        <v>100</v>
      </c>
    </row>
    <row r="3063" spans="1:8" x14ac:dyDescent="0.3">
      <c r="A3063" t="s">
        <v>17</v>
      </c>
      <c r="B3063" s="12">
        <v>4832</v>
      </c>
      <c r="C3063" t="s">
        <v>249</v>
      </c>
      <c r="D3063" t="str">
        <f>_xlfn.XLOOKUP(Table1[[#This Row],[IndustryCode]],Metadata!$A$1:$A$64,Metadata!$F$1:$F$64,Table1[[#This Row],[IndustryTitle]])</f>
        <v>Inland Water Transportation</v>
      </c>
      <c r="E3063" t="str">
        <f>Table1[[#This Row],[IndustryCode]]&amp;" - "&amp;Table1[[#This Row],[ShortIndustryTitle]]</f>
        <v>4832 - Inland Water Transportation</v>
      </c>
      <c r="F3063" t="s">
        <v>751</v>
      </c>
      <c r="G3063">
        <v>2006</v>
      </c>
      <c r="H3063">
        <v>100.137625458564</v>
      </c>
    </row>
    <row r="3064" spans="1:8" x14ac:dyDescent="0.3">
      <c r="A3064" t="s">
        <v>17</v>
      </c>
      <c r="B3064" s="12">
        <v>4832</v>
      </c>
      <c r="C3064" t="s">
        <v>249</v>
      </c>
      <c r="D3064" t="str">
        <f>_xlfn.XLOOKUP(Table1[[#This Row],[IndustryCode]],Metadata!$A$1:$A$64,Metadata!$F$1:$F$64,Table1[[#This Row],[IndustryTitle]])</f>
        <v>Inland Water Transportation</v>
      </c>
      <c r="E3064" t="str">
        <f>Table1[[#This Row],[IndustryCode]]&amp;" - "&amp;Table1[[#This Row],[ShortIndustryTitle]]</f>
        <v>4832 - Inland Water Transportation</v>
      </c>
      <c r="F3064" t="s">
        <v>751</v>
      </c>
      <c r="G3064">
        <v>2007</v>
      </c>
      <c r="H3064">
        <v>99.983376552557104</v>
      </c>
    </row>
    <row r="3065" spans="1:8" x14ac:dyDescent="0.3">
      <c r="A3065" t="s">
        <v>17</v>
      </c>
      <c r="B3065" s="12">
        <v>4832</v>
      </c>
      <c r="C3065" t="s">
        <v>249</v>
      </c>
      <c r="D3065" t="str">
        <f>_xlfn.XLOOKUP(Table1[[#This Row],[IndustryCode]],Metadata!$A$1:$A$64,Metadata!$F$1:$F$64,Table1[[#This Row],[IndustryTitle]])</f>
        <v>Inland Water Transportation</v>
      </c>
      <c r="E3065" t="str">
        <f>Table1[[#This Row],[IndustryCode]]&amp;" - "&amp;Table1[[#This Row],[ShortIndustryTitle]]</f>
        <v>4832 - Inland Water Transportation</v>
      </c>
      <c r="F3065" t="s">
        <v>751</v>
      </c>
      <c r="G3065">
        <v>2008</v>
      </c>
      <c r="H3065">
        <v>101.42729110708601</v>
      </c>
    </row>
    <row r="3066" spans="1:8" x14ac:dyDescent="0.3">
      <c r="A3066" t="s">
        <v>17</v>
      </c>
      <c r="B3066" s="12">
        <v>4832</v>
      </c>
      <c r="C3066" t="s">
        <v>249</v>
      </c>
      <c r="D3066" t="str">
        <f>_xlfn.XLOOKUP(Table1[[#This Row],[IndustryCode]],Metadata!$A$1:$A$64,Metadata!$F$1:$F$64,Table1[[#This Row],[IndustryTitle]])</f>
        <v>Inland Water Transportation</v>
      </c>
      <c r="E3066" t="str">
        <f>Table1[[#This Row],[IndustryCode]]&amp;" - "&amp;Table1[[#This Row],[ShortIndustryTitle]]</f>
        <v>4832 - Inland Water Transportation</v>
      </c>
      <c r="F3066" t="s">
        <v>751</v>
      </c>
      <c r="G3066">
        <v>2009</v>
      </c>
      <c r="H3066">
        <v>102.41653147270701</v>
      </c>
    </row>
    <row r="3067" spans="1:8" x14ac:dyDescent="0.3">
      <c r="A3067" t="s">
        <v>17</v>
      </c>
      <c r="B3067" s="12">
        <v>4832</v>
      </c>
      <c r="C3067" t="s">
        <v>249</v>
      </c>
      <c r="D3067" t="str">
        <f>_xlfn.XLOOKUP(Table1[[#This Row],[IndustryCode]],Metadata!$A$1:$A$64,Metadata!$F$1:$F$64,Table1[[#This Row],[IndustryTitle]])</f>
        <v>Inland Water Transportation</v>
      </c>
      <c r="E3067" t="str">
        <f>Table1[[#This Row],[IndustryCode]]&amp;" - "&amp;Table1[[#This Row],[ShortIndustryTitle]]</f>
        <v>4832 - Inland Water Transportation</v>
      </c>
      <c r="F3067" t="s">
        <v>751</v>
      </c>
      <c r="G3067">
        <v>2010</v>
      </c>
      <c r="H3067">
        <v>104.819932018231</v>
      </c>
    </row>
    <row r="3068" spans="1:8" x14ac:dyDescent="0.3">
      <c r="A3068" t="s">
        <v>17</v>
      </c>
      <c r="B3068" s="12">
        <v>4832</v>
      </c>
      <c r="C3068" t="s">
        <v>249</v>
      </c>
      <c r="D3068" t="str">
        <f>_xlfn.XLOOKUP(Table1[[#This Row],[IndustryCode]],Metadata!$A$1:$A$64,Metadata!$F$1:$F$64,Table1[[#This Row],[IndustryTitle]])</f>
        <v>Inland Water Transportation</v>
      </c>
      <c r="E3068" t="str">
        <f>Table1[[#This Row],[IndustryCode]]&amp;" - "&amp;Table1[[#This Row],[ShortIndustryTitle]]</f>
        <v>4832 - Inland Water Transportation</v>
      </c>
      <c r="F3068" t="s">
        <v>751</v>
      </c>
      <c r="G3068">
        <v>2011</v>
      </c>
      <c r="H3068">
        <v>106.346767505291</v>
      </c>
    </row>
    <row r="3069" spans="1:8" x14ac:dyDescent="0.3">
      <c r="A3069" t="s">
        <v>17</v>
      </c>
      <c r="B3069" s="12">
        <v>4832</v>
      </c>
      <c r="C3069" t="s">
        <v>249</v>
      </c>
      <c r="D3069" t="str">
        <f>_xlfn.XLOOKUP(Table1[[#This Row],[IndustryCode]],Metadata!$A$1:$A$64,Metadata!$F$1:$F$64,Table1[[#This Row],[IndustryTitle]])</f>
        <v>Inland Water Transportation</v>
      </c>
      <c r="E3069" t="str">
        <f>Table1[[#This Row],[IndustryCode]]&amp;" - "&amp;Table1[[#This Row],[ShortIndustryTitle]]</f>
        <v>4832 - Inland Water Transportation</v>
      </c>
      <c r="F3069" t="s">
        <v>751</v>
      </c>
      <c r="G3069">
        <v>2012</v>
      </c>
      <c r="H3069">
        <v>104.101757106543</v>
      </c>
    </row>
    <row r="3070" spans="1:8" x14ac:dyDescent="0.3">
      <c r="A3070" t="s">
        <v>17</v>
      </c>
      <c r="B3070" s="12">
        <v>4832</v>
      </c>
      <c r="C3070" t="s">
        <v>249</v>
      </c>
      <c r="D3070" t="str">
        <f>_xlfn.XLOOKUP(Table1[[#This Row],[IndustryCode]],Metadata!$A$1:$A$64,Metadata!$F$1:$F$64,Table1[[#This Row],[IndustryTitle]])</f>
        <v>Inland Water Transportation</v>
      </c>
      <c r="E3070" t="str">
        <f>Table1[[#This Row],[IndustryCode]]&amp;" - "&amp;Table1[[#This Row],[ShortIndustryTitle]]</f>
        <v>4832 - Inland Water Transportation</v>
      </c>
      <c r="F3070" t="s">
        <v>751</v>
      </c>
      <c r="G3070">
        <v>2013</v>
      </c>
      <c r="H3070">
        <v>103.631078646624</v>
      </c>
    </row>
    <row r="3071" spans="1:8" x14ac:dyDescent="0.3">
      <c r="A3071" t="s">
        <v>17</v>
      </c>
      <c r="B3071" s="12">
        <v>4832</v>
      </c>
      <c r="C3071" t="s">
        <v>249</v>
      </c>
      <c r="D3071" t="str">
        <f>_xlfn.XLOOKUP(Table1[[#This Row],[IndustryCode]],Metadata!$A$1:$A$64,Metadata!$F$1:$F$64,Table1[[#This Row],[IndustryTitle]])</f>
        <v>Inland Water Transportation</v>
      </c>
      <c r="E3071" t="str">
        <f>Table1[[#This Row],[IndustryCode]]&amp;" - "&amp;Table1[[#This Row],[ShortIndustryTitle]]</f>
        <v>4832 - Inland Water Transportation</v>
      </c>
      <c r="F3071" t="s">
        <v>751</v>
      </c>
      <c r="G3071">
        <v>2014</v>
      </c>
      <c r="H3071">
        <v>104.515260320557</v>
      </c>
    </row>
    <row r="3072" spans="1:8" x14ac:dyDescent="0.3">
      <c r="A3072" t="s">
        <v>17</v>
      </c>
      <c r="B3072" s="12">
        <v>4832</v>
      </c>
      <c r="C3072" t="s">
        <v>249</v>
      </c>
      <c r="D3072" t="str">
        <f>_xlfn.XLOOKUP(Table1[[#This Row],[IndustryCode]],Metadata!$A$1:$A$64,Metadata!$F$1:$F$64,Table1[[#This Row],[IndustryTitle]])</f>
        <v>Inland Water Transportation</v>
      </c>
      <c r="E3072" t="str">
        <f>Table1[[#This Row],[IndustryCode]]&amp;" - "&amp;Table1[[#This Row],[ShortIndustryTitle]]</f>
        <v>4832 - Inland Water Transportation</v>
      </c>
      <c r="F3072" t="s">
        <v>751</v>
      </c>
      <c r="G3072">
        <v>2015</v>
      </c>
      <c r="H3072">
        <v>104.667424817902</v>
      </c>
    </row>
    <row r="3073" spans="1:8" x14ac:dyDescent="0.3">
      <c r="A3073" t="s">
        <v>17</v>
      </c>
      <c r="B3073" s="12">
        <v>4832</v>
      </c>
      <c r="C3073" t="s">
        <v>249</v>
      </c>
      <c r="D3073" t="str">
        <f>_xlfn.XLOOKUP(Table1[[#This Row],[IndustryCode]],Metadata!$A$1:$A$64,Metadata!$F$1:$F$64,Table1[[#This Row],[IndustryTitle]])</f>
        <v>Inland Water Transportation</v>
      </c>
      <c r="E3073" t="str">
        <f>Table1[[#This Row],[IndustryCode]]&amp;" - "&amp;Table1[[#This Row],[ShortIndustryTitle]]</f>
        <v>4832 - Inland Water Transportation</v>
      </c>
      <c r="F3073" t="s">
        <v>751</v>
      </c>
      <c r="G3073">
        <v>2016</v>
      </c>
      <c r="H3073">
        <v>107.75143791475899</v>
      </c>
    </row>
    <row r="3074" spans="1:8" x14ac:dyDescent="0.3">
      <c r="A3074" t="s">
        <v>17</v>
      </c>
      <c r="B3074" s="12">
        <v>4832</v>
      </c>
      <c r="C3074" t="s">
        <v>249</v>
      </c>
      <c r="D3074" t="str">
        <f>_xlfn.XLOOKUP(Table1[[#This Row],[IndustryCode]],Metadata!$A$1:$A$64,Metadata!$F$1:$F$64,Table1[[#This Row],[IndustryTitle]])</f>
        <v>Inland Water Transportation</v>
      </c>
      <c r="E3074" t="str">
        <f>Table1[[#This Row],[IndustryCode]]&amp;" - "&amp;Table1[[#This Row],[ShortIndustryTitle]]</f>
        <v>4832 - Inland Water Transportation</v>
      </c>
      <c r="F3074" t="s">
        <v>751</v>
      </c>
      <c r="G3074">
        <v>2017</v>
      </c>
      <c r="H3074">
        <v>105.837791216513</v>
      </c>
    </row>
    <row r="3075" spans="1:8" x14ac:dyDescent="0.3">
      <c r="A3075" t="s">
        <v>17</v>
      </c>
      <c r="B3075" s="12">
        <v>4832</v>
      </c>
      <c r="C3075" t="s">
        <v>249</v>
      </c>
      <c r="D3075" t="str">
        <f>_xlfn.XLOOKUP(Table1[[#This Row],[IndustryCode]],Metadata!$A$1:$A$64,Metadata!$F$1:$F$64,Table1[[#This Row],[IndustryTitle]])</f>
        <v>Inland Water Transportation</v>
      </c>
      <c r="E3075" t="str">
        <f>Table1[[#This Row],[IndustryCode]]&amp;" - "&amp;Table1[[#This Row],[ShortIndustryTitle]]</f>
        <v>4832 - Inland Water Transportation</v>
      </c>
      <c r="F3075" t="s">
        <v>751</v>
      </c>
      <c r="G3075">
        <v>2018</v>
      </c>
      <c r="H3075">
        <v>109.79702141023201</v>
      </c>
    </row>
    <row r="3076" spans="1:8" x14ac:dyDescent="0.3">
      <c r="A3076" t="s">
        <v>17</v>
      </c>
      <c r="B3076" s="12">
        <v>4832</v>
      </c>
      <c r="C3076" t="s">
        <v>249</v>
      </c>
      <c r="D3076" t="str">
        <f>_xlfn.XLOOKUP(Table1[[#This Row],[IndustryCode]],Metadata!$A$1:$A$64,Metadata!$F$1:$F$64,Table1[[#This Row],[IndustryTitle]])</f>
        <v>Inland Water Transportation</v>
      </c>
      <c r="E3076" t="str">
        <f>Table1[[#This Row],[IndustryCode]]&amp;" - "&amp;Table1[[#This Row],[ShortIndustryTitle]]</f>
        <v>4832 - Inland Water Transportation</v>
      </c>
      <c r="F3076" t="s">
        <v>751</v>
      </c>
      <c r="G3076">
        <v>2019</v>
      </c>
      <c r="H3076">
        <v>110.476219583041</v>
      </c>
    </row>
    <row r="3077" spans="1:8" x14ac:dyDescent="0.3">
      <c r="A3077" t="s">
        <v>17</v>
      </c>
      <c r="B3077" s="12">
        <v>484</v>
      </c>
      <c r="C3077" t="s">
        <v>52</v>
      </c>
      <c r="D3077" t="str">
        <f>_xlfn.XLOOKUP(Table1[[#This Row],[IndustryCode]],Metadata!$A$1:$A$64,Metadata!$F$1:$F$64,Table1[[#This Row],[IndustryTitle]])</f>
        <v>Truck Transportation</v>
      </c>
      <c r="E3077" t="str">
        <f>Table1[[#This Row],[IndustryCode]]&amp;" - "&amp;Table1[[#This Row],[ShortIndustryTitle]]</f>
        <v>484 - Truck Transportation</v>
      </c>
      <c r="F3077" t="s">
        <v>747</v>
      </c>
      <c r="G3077">
        <v>2005</v>
      </c>
      <c r="H3077">
        <v>100</v>
      </c>
    </row>
    <row r="3078" spans="1:8" x14ac:dyDescent="0.3">
      <c r="A3078" t="s">
        <v>17</v>
      </c>
      <c r="B3078" s="12">
        <v>484</v>
      </c>
      <c r="C3078" t="s">
        <v>52</v>
      </c>
      <c r="D3078" t="str">
        <f>_xlfn.XLOOKUP(Table1[[#This Row],[IndustryCode]],Metadata!$A$1:$A$64,Metadata!$F$1:$F$64,Table1[[#This Row],[IndustryTitle]])</f>
        <v>Truck Transportation</v>
      </c>
      <c r="E3078" t="str">
        <f>Table1[[#This Row],[IndustryCode]]&amp;" - "&amp;Table1[[#This Row],[ShortIndustryTitle]]</f>
        <v>484 - Truck Transportation</v>
      </c>
      <c r="F3078" t="s">
        <v>747</v>
      </c>
      <c r="G3078">
        <v>2006</v>
      </c>
      <c r="H3078">
        <v>100.612141011207</v>
      </c>
    </row>
    <row r="3079" spans="1:8" x14ac:dyDescent="0.3">
      <c r="A3079" t="s">
        <v>17</v>
      </c>
      <c r="B3079" s="12">
        <v>484</v>
      </c>
      <c r="C3079" t="s">
        <v>52</v>
      </c>
      <c r="D3079" t="str">
        <f>_xlfn.XLOOKUP(Table1[[#This Row],[IndustryCode]],Metadata!$A$1:$A$64,Metadata!$F$1:$F$64,Table1[[#This Row],[IndustryTitle]])</f>
        <v>Truck Transportation</v>
      </c>
      <c r="E3079" t="str">
        <f>Table1[[#This Row],[IndustryCode]]&amp;" - "&amp;Table1[[#This Row],[ShortIndustryTitle]]</f>
        <v>484 - Truck Transportation</v>
      </c>
      <c r="F3079" t="s">
        <v>747</v>
      </c>
      <c r="G3079">
        <v>2007</v>
      </c>
      <c r="H3079">
        <v>100.64030002283999</v>
      </c>
    </row>
    <row r="3080" spans="1:8" x14ac:dyDescent="0.3">
      <c r="A3080" t="s">
        <v>17</v>
      </c>
      <c r="B3080" s="12">
        <v>484</v>
      </c>
      <c r="C3080" t="s">
        <v>52</v>
      </c>
      <c r="D3080" t="str">
        <f>_xlfn.XLOOKUP(Table1[[#This Row],[IndustryCode]],Metadata!$A$1:$A$64,Metadata!$F$1:$F$64,Table1[[#This Row],[IndustryTitle]])</f>
        <v>Truck Transportation</v>
      </c>
      <c r="E3080" t="str">
        <f>Table1[[#This Row],[IndustryCode]]&amp;" - "&amp;Table1[[#This Row],[ShortIndustryTitle]]</f>
        <v>484 - Truck Transportation</v>
      </c>
      <c r="F3080" t="s">
        <v>747</v>
      </c>
      <c r="G3080">
        <v>2008</v>
      </c>
      <c r="H3080">
        <v>100.887026579571</v>
      </c>
    </row>
    <row r="3081" spans="1:8" x14ac:dyDescent="0.3">
      <c r="A3081" t="s">
        <v>17</v>
      </c>
      <c r="B3081" s="12">
        <v>484</v>
      </c>
      <c r="C3081" t="s">
        <v>52</v>
      </c>
      <c r="D3081" t="str">
        <f>_xlfn.XLOOKUP(Table1[[#This Row],[IndustryCode]],Metadata!$A$1:$A$64,Metadata!$F$1:$F$64,Table1[[#This Row],[IndustryTitle]])</f>
        <v>Truck Transportation</v>
      </c>
      <c r="E3081" t="str">
        <f>Table1[[#This Row],[IndustryCode]]&amp;" - "&amp;Table1[[#This Row],[ShortIndustryTitle]]</f>
        <v>484 - Truck Transportation</v>
      </c>
      <c r="F3081" t="s">
        <v>747</v>
      </c>
      <c r="G3081">
        <v>2009</v>
      </c>
      <c r="H3081">
        <v>101.321812798389</v>
      </c>
    </row>
    <row r="3082" spans="1:8" x14ac:dyDescent="0.3">
      <c r="A3082" t="s">
        <v>17</v>
      </c>
      <c r="B3082" s="12">
        <v>484</v>
      </c>
      <c r="C3082" t="s">
        <v>52</v>
      </c>
      <c r="D3082" t="str">
        <f>_xlfn.XLOOKUP(Table1[[#This Row],[IndustryCode]],Metadata!$A$1:$A$64,Metadata!$F$1:$F$64,Table1[[#This Row],[IndustryTitle]])</f>
        <v>Truck Transportation</v>
      </c>
      <c r="E3082" t="str">
        <f>Table1[[#This Row],[IndustryCode]]&amp;" - "&amp;Table1[[#This Row],[ShortIndustryTitle]]</f>
        <v>484 - Truck Transportation</v>
      </c>
      <c r="F3082" t="s">
        <v>747</v>
      </c>
      <c r="G3082">
        <v>2010</v>
      </c>
      <c r="H3082">
        <v>101.475362459412</v>
      </c>
    </row>
    <row r="3083" spans="1:8" x14ac:dyDescent="0.3">
      <c r="A3083" t="s">
        <v>17</v>
      </c>
      <c r="B3083" s="12">
        <v>484</v>
      </c>
      <c r="C3083" t="s">
        <v>52</v>
      </c>
      <c r="D3083" t="str">
        <f>_xlfn.XLOOKUP(Table1[[#This Row],[IndustryCode]],Metadata!$A$1:$A$64,Metadata!$F$1:$F$64,Table1[[#This Row],[IndustryTitle]])</f>
        <v>Truck Transportation</v>
      </c>
      <c r="E3083" t="str">
        <f>Table1[[#This Row],[IndustryCode]]&amp;" - "&amp;Table1[[#This Row],[ShortIndustryTitle]]</f>
        <v>484 - Truck Transportation</v>
      </c>
      <c r="F3083" t="s">
        <v>747</v>
      </c>
      <c r="G3083">
        <v>2011</v>
      </c>
      <c r="H3083">
        <v>101.89205901685099</v>
      </c>
    </row>
    <row r="3084" spans="1:8" x14ac:dyDescent="0.3">
      <c r="A3084" t="s">
        <v>17</v>
      </c>
      <c r="B3084" s="12">
        <v>484</v>
      </c>
      <c r="C3084" t="s">
        <v>52</v>
      </c>
      <c r="D3084" t="str">
        <f>_xlfn.XLOOKUP(Table1[[#This Row],[IndustryCode]],Metadata!$A$1:$A$64,Metadata!$F$1:$F$64,Table1[[#This Row],[IndustryTitle]])</f>
        <v>Truck Transportation</v>
      </c>
      <c r="E3084" t="str">
        <f>Table1[[#This Row],[IndustryCode]]&amp;" - "&amp;Table1[[#This Row],[ShortIndustryTitle]]</f>
        <v>484 - Truck Transportation</v>
      </c>
      <c r="F3084" t="s">
        <v>747</v>
      </c>
      <c r="G3084">
        <v>2012</v>
      </c>
      <c r="H3084">
        <v>102.063604359086</v>
      </c>
    </row>
    <row r="3085" spans="1:8" x14ac:dyDescent="0.3">
      <c r="A3085" t="s">
        <v>17</v>
      </c>
      <c r="B3085" s="12">
        <v>484</v>
      </c>
      <c r="C3085" t="s">
        <v>52</v>
      </c>
      <c r="D3085" t="str">
        <f>_xlfn.XLOOKUP(Table1[[#This Row],[IndustryCode]],Metadata!$A$1:$A$64,Metadata!$F$1:$F$64,Table1[[#This Row],[IndustryTitle]])</f>
        <v>Truck Transportation</v>
      </c>
      <c r="E3085" t="str">
        <f>Table1[[#This Row],[IndustryCode]]&amp;" - "&amp;Table1[[#This Row],[ShortIndustryTitle]]</f>
        <v>484 - Truck Transportation</v>
      </c>
      <c r="F3085" t="s">
        <v>747</v>
      </c>
      <c r="G3085">
        <v>2013</v>
      </c>
      <c r="H3085">
        <v>101.742658271964</v>
      </c>
    </row>
    <row r="3086" spans="1:8" x14ac:dyDescent="0.3">
      <c r="A3086" t="s">
        <v>17</v>
      </c>
      <c r="B3086" s="12">
        <v>484</v>
      </c>
      <c r="C3086" t="s">
        <v>52</v>
      </c>
      <c r="D3086" t="str">
        <f>_xlfn.XLOOKUP(Table1[[#This Row],[IndustryCode]],Metadata!$A$1:$A$64,Metadata!$F$1:$F$64,Table1[[#This Row],[IndustryTitle]])</f>
        <v>Truck Transportation</v>
      </c>
      <c r="E3086" t="str">
        <f>Table1[[#This Row],[IndustryCode]]&amp;" - "&amp;Table1[[#This Row],[ShortIndustryTitle]]</f>
        <v>484 - Truck Transportation</v>
      </c>
      <c r="F3086" t="s">
        <v>747</v>
      </c>
      <c r="G3086">
        <v>2014</v>
      </c>
      <c r="H3086">
        <v>102.12388761461899</v>
      </c>
    </row>
    <row r="3087" spans="1:8" x14ac:dyDescent="0.3">
      <c r="A3087" t="s">
        <v>17</v>
      </c>
      <c r="B3087" s="12">
        <v>484</v>
      </c>
      <c r="C3087" t="s">
        <v>52</v>
      </c>
      <c r="D3087" t="str">
        <f>_xlfn.XLOOKUP(Table1[[#This Row],[IndustryCode]],Metadata!$A$1:$A$64,Metadata!$F$1:$F$64,Table1[[#This Row],[IndustryTitle]])</f>
        <v>Truck Transportation</v>
      </c>
      <c r="E3087" t="str">
        <f>Table1[[#This Row],[IndustryCode]]&amp;" - "&amp;Table1[[#This Row],[ShortIndustryTitle]]</f>
        <v>484 - Truck Transportation</v>
      </c>
      <c r="F3087" t="s">
        <v>747</v>
      </c>
      <c r="G3087">
        <v>2015</v>
      </c>
      <c r="H3087">
        <v>101.676001807753</v>
      </c>
    </row>
    <row r="3088" spans="1:8" x14ac:dyDescent="0.3">
      <c r="A3088" t="s">
        <v>17</v>
      </c>
      <c r="B3088" s="12">
        <v>484</v>
      </c>
      <c r="C3088" t="s">
        <v>52</v>
      </c>
      <c r="D3088" t="str">
        <f>_xlfn.XLOOKUP(Table1[[#This Row],[IndustryCode]],Metadata!$A$1:$A$64,Metadata!$F$1:$F$64,Table1[[#This Row],[IndustryTitle]])</f>
        <v>Truck Transportation</v>
      </c>
      <c r="E3088" t="str">
        <f>Table1[[#This Row],[IndustryCode]]&amp;" - "&amp;Table1[[#This Row],[ShortIndustryTitle]]</f>
        <v>484 - Truck Transportation</v>
      </c>
      <c r="F3088" t="s">
        <v>747</v>
      </c>
      <c r="G3088">
        <v>2016</v>
      </c>
      <c r="H3088">
        <v>101.82075422907999</v>
      </c>
    </row>
    <row r="3089" spans="1:8" x14ac:dyDescent="0.3">
      <c r="A3089" t="s">
        <v>17</v>
      </c>
      <c r="B3089" s="12">
        <v>484</v>
      </c>
      <c r="C3089" t="s">
        <v>52</v>
      </c>
      <c r="D3089" t="str">
        <f>_xlfn.XLOOKUP(Table1[[#This Row],[IndustryCode]],Metadata!$A$1:$A$64,Metadata!$F$1:$F$64,Table1[[#This Row],[IndustryTitle]])</f>
        <v>Truck Transportation</v>
      </c>
      <c r="E3089" t="str">
        <f>Table1[[#This Row],[IndustryCode]]&amp;" - "&amp;Table1[[#This Row],[ShortIndustryTitle]]</f>
        <v>484 - Truck Transportation</v>
      </c>
      <c r="F3089" t="s">
        <v>747</v>
      </c>
      <c r="G3089">
        <v>2017</v>
      </c>
      <c r="H3089">
        <v>102.01444611807899</v>
      </c>
    </row>
    <row r="3090" spans="1:8" x14ac:dyDescent="0.3">
      <c r="A3090" t="s">
        <v>17</v>
      </c>
      <c r="B3090" s="12">
        <v>484</v>
      </c>
      <c r="C3090" t="s">
        <v>52</v>
      </c>
      <c r="D3090" t="str">
        <f>_xlfn.XLOOKUP(Table1[[#This Row],[IndustryCode]],Metadata!$A$1:$A$64,Metadata!$F$1:$F$64,Table1[[#This Row],[IndustryTitle]])</f>
        <v>Truck Transportation</v>
      </c>
      <c r="E3090" t="str">
        <f>Table1[[#This Row],[IndustryCode]]&amp;" - "&amp;Table1[[#This Row],[ShortIndustryTitle]]</f>
        <v>484 - Truck Transportation</v>
      </c>
      <c r="F3090" t="s">
        <v>747</v>
      </c>
      <c r="G3090">
        <v>2018</v>
      </c>
      <c r="H3090">
        <v>102.12845679805901</v>
      </c>
    </row>
    <row r="3091" spans="1:8" x14ac:dyDescent="0.3">
      <c r="A3091" t="s">
        <v>17</v>
      </c>
      <c r="B3091" s="12">
        <v>484</v>
      </c>
      <c r="C3091" t="s">
        <v>52</v>
      </c>
      <c r="D3091" t="str">
        <f>_xlfn.XLOOKUP(Table1[[#This Row],[IndustryCode]],Metadata!$A$1:$A$64,Metadata!$F$1:$F$64,Table1[[#This Row],[IndustryTitle]])</f>
        <v>Truck Transportation</v>
      </c>
      <c r="E3091" t="str">
        <f>Table1[[#This Row],[IndustryCode]]&amp;" - "&amp;Table1[[#This Row],[ShortIndustryTitle]]</f>
        <v>484 - Truck Transportation</v>
      </c>
      <c r="F3091" t="s">
        <v>747</v>
      </c>
      <c r="G3091">
        <v>2019</v>
      </c>
      <c r="H3091">
        <v>102.17564294569</v>
      </c>
    </row>
    <row r="3092" spans="1:8" x14ac:dyDescent="0.3">
      <c r="A3092" t="s">
        <v>17</v>
      </c>
      <c r="B3092" s="12">
        <v>4841</v>
      </c>
      <c r="C3092" t="s">
        <v>250</v>
      </c>
      <c r="D3092" t="str">
        <f>_xlfn.XLOOKUP(Table1[[#This Row],[IndustryCode]],Metadata!$A$1:$A$64,Metadata!$F$1:$F$64,Table1[[#This Row],[IndustryTitle]])</f>
        <v>General Freight Trucking</v>
      </c>
      <c r="E3092" t="str">
        <f>Table1[[#This Row],[IndustryCode]]&amp;" - "&amp;Table1[[#This Row],[ShortIndustryTitle]]</f>
        <v>4841 - General Freight Trucking</v>
      </c>
      <c r="F3092" t="s">
        <v>751</v>
      </c>
      <c r="G3092">
        <v>2005</v>
      </c>
      <c r="H3092">
        <v>100</v>
      </c>
    </row>
    <row r="3093" spans="1:8" x14ac:dyDescent="0.3">
      <c r="A3093" t="s">
        <v>17</v>
      </c>
      <c r="B3093" s="12">
        <v>4841</v>
      </c>
      <c r="C3093" t="s">
        <v>250</v>
      </c>
      <c r="D3093" t="str">
        <f>_xlfn.XLOOKUP(Table1[[#This Row],[IndustryCode]],Metadata!$A$1:$A$64,Metadata!$F$1:$F$64,Table1[[#This Row],[IndustryTitle]])</f>
        <v>General Freight Trucking</v>
      </c>
      <c r="E3093" t="str">
        <f>Table1[[#This Row],[IndustryCode]]&amp;" - "&amp;Table1[[#This Row],[ShortIndustryTitle]]</f>
        <v>4841 - General Freight Trucking</v>
      </c>
      <c r="F3093" t="s">
        <v>751</v>
      </c>
      <c r="G3093">
        <v>2006</v>
      </c>
      <c r="H3093">
        <v>100.612141011207</v>
      </c>
    </row>
    <row r="3094" spans="1:8" x14ac:dyDescent="0.3">
      <c r="A3094" t="s">
        <v>17</v>
      </c>
      <c r="B3094" s="12">
        <v>4841</v>
      </c>
      <c r="C3094" t="s">
        <v>250</v>
      </c>
      <c r="D3094" t="str">
        <f>_xlfn.XLOOKUP(Table1[[#This Row],[IndustryCode]],Metadata!$A$1:$A$64,Metadata!$F$1:$F$64,Table1[[#This Row],[IndustryTitle]])</f>
        <v>General Freight Trucking</v>
      </c>
      <c r="E3094" t="str">
        <f>Table1[[#This Row],[IndustryCode]]&amp;" - "&amp;Table1[[#This Row],[ShortIndustryTitle]]</f>
        <v>4841 - General Freight Trucking</v>
      </c>
      <c r="F3094" t="s">
        <v>751</v>
      </c>
      <c r="G3094">
        <v>2007</v>
      </c>
      <c r="H3094">
        <v>100.64030002283999</v>
      </c>
    </row>
    <row r="3095" spans="1:8" x14ac:dyDescent="0.3">
      <c r="A3095" t="s">
        <v>17</v>
      </c>
      <c r="B3095" s="12">
        <v>4841</v>
      </c>
      <c r="C3095" t="s">
        <v>250</v>
      </c>
      <c r="D3095" t="str">
        <f>_xlfn.XLOOKUP(Table1[[#This Row],[IndustryCode]],Metadata!$A$1:$A$64,Metadata!$F$1:$F$64,Table1[[#This Row],[IndustryTitle]])</f>
        <v>General Freight Trucking</v>
      </c>
      <c r="E3095" t="str">
        <f>Table1[[#This Row],[IndustryCode]]&amp;" - "&amp;Table1[[#This Row],[ShortIndustryTitle]]</f>
        <v>4841 - General Freight Trucking</v>
      </c>
      <c r="F3095" t="s">
        <v>751</v>
      </c>
      <c r="G3095">
        <v>2008</v>
      </c>
      <c r="H3095">
        <v>100.887026579571</v>
      </c>
    </row>
    <row r="3096" spans="1:8" x14ac:dyDescent="0.3">
      <c r="A3096" t="s">
        <v>17</v>
      </c>
      <c r="B3096" s="12">
        <v>4841</v>
      </c>
      <c r="C3096" t="s">
        <v>250</v>
      </c>
      <c r="D3096" t="str">
        <f>_xlfn.XLOOKUP(Table1[[#This Row],[IndustryCode]],Metadata!$A$1:$A$64,Metadata!$F$1:$F$64,Table1[[#This Row],[IndustryTitle]])</f>
        <v>General Freight Trucking</v>
      </c>
      <c r="E3096" t="str">
        <f>Table1[[#This Row],[IndustryCode]]&amp;" - "&amp;Table1[[#This Row],[ShortIndustryTitle]]</f>
        <v>4841 - General Freight Trucking</v>
      </c>
      <c r="F3096" t="s">
        <v>751</v>
      </c>
      <c r="G3096">
        <v>2009</v>
      </c>
      <c r="H3096">
        <v>101.321812798389</v>
      </c>
    </row>
    <row r="3097" spans="1:8" x14ac:dyDescent="0.3">
      <c r="A3097" t="s">
        <v>17</v>
      </c>
      <c r="B3097" s="12">
        <v>4841</v>
      </c>
      <c r="C3097" t="s">
        <v>250</v>
      </c>
      <c r="D3097" t="str">
        <f>_xlfn.XLOOKUP(Table1[[#This Row],[IndustryCode]],Metadata!$A$1:$A$64,Metadata!$F$1:$F$64,Table1[[#This Row],[IndustryTitle]])</f>
        <v>General Freight Trucking</v>
      </c>
      <c r="E3097" t="str">
        <f>Table1[[#This Row],[IndustryCode]]&amp;" - "&amp;Table1[[#This Row],[ShortIndustryTitle]]</f>
        <v>4841 - General Freight Trucking</v>
      </c>
      <c r="F3097" t="s">
        <v>751</v>
      </c>
      <c r="G3097">
        <v>2010</v>
      </c>
      <c r="H3097">
        <v>101.475362459412</v>
      </c>
    </row>
    <row r="3098" spans="1:8" x14ac:dyDescent="0.3">
      <c r="A3098" t="s">
        <v>17</v>
      </c>
      <c r="B3098" s="12">
        <v>4841</v>
      </c>
      <c r="C3098" t="s">
        <v>250</v>
      </c>
      <c r="D3098" t="str">
        <f>_xlfn.XLOOKUP(Table1[[#This Row],[IndustryCode]],Metadata!$A$1:$A$64,Metadata!$F$1:$F$64,Table1[[#This Row],[IndustryTitle]])</f>
        <v>General Freight Trucking</v>
      </c>
      <c r="E3098" t="str">
        <f>Table1[[#This Row],[IndustryCode]]&amp;" - "&amp;Table1[[#This Row],[ShortIndustryTitle]]</f>
        <v>4841 - General Freight Trucking</v>
      </c>
      <c r="F3098" t="s">
        <v>751</v>
      </c>
      <c r="G3098">
        <v>2011</v>
      </c>
      <c r="H3098">
        <v>101.89205901685099</v>
      </c>
    </row>
    <row r="3099" spans="1:8" x14ac:dyDescent="0.3">
      <c r="A3099" t="s">
        <v>17</v>
      </c>
      <c r="B3099" s="12">
        <v>4841</v>
      </c>
      <c r="C3099" t="s">
        <v>250</v>
      </c>
      <c r="D3099" t="str">
        <f>_xlfn.XLOOKUP(Table1[[#This Row],[IndustryCode]],Metadata!$A$1:$A$64,Metadata!$F$1:$F$64,Table1[[#This Row],[IndustryTitle]])</f>
        <v>General Freight Trucking</v>
      </c>
      <c r="E3099" t="str">
        <f>Table1[[#This Row],[IndustryCode]]&amp;" - "&amp;Table1[[#This Row],[ShortIndustryTitle]]</f>
        <v>4841 - General Freight Trucking</v>
      </c>
      <c r="F3099" t="s">
        <v>751</v>
      </c>
      <c r="G3099">
        <v>2012</v>
      </c>
      <c r="H3099">
        <v>102.063604359086</v>
      </c>
    </row>
    <row r="3100" spans="1:8" x14ac:dyDescent="0.3">
      <c r="A3100" t="s">
        <v>17</v>
      </c>
      <c r="B3100" s="12">
        <v>4841</v>
      </c>
      <c r="C3100" t="s">
        <v>250</v>
      </c>
      <c r="D3100" t="str">
        <f>_xlfn.XLOOKUP(Table1[[#This Row],[IndustryCode]],Metadata!$A$1:$A$64,Metadata!$F$1:$F$64,Table1[[#This Row],[IndustryTitle]])</f>
        <v>General Freight Trucking</v>
      </c>
      <c r="E3100" t="str">
        <f>Table1[[#This Row],[IndustryCode]]&amp;" - "&amp;Table1[[#This Row],[ShortIndustryTitle]]</f>
        <v>4841 - General Freight Trucking</v>
      </c>
      <c r="F3100" t="s">
        <v>751</v>
      </c>
      <c r="G3100">
        <v>2013</v>
      </c>
      <c r="H3100">
        <v>101.742658271964</v>
      </c>
    </row>
    <row r="3101" spans="1:8" x14ac:dyDescent="0.3">
      <c r="A3101" t="s">
        <v>17</v>
      </c>
      <c r="B3101" s="12">
        <v>4841</v>
      </c>
      <c r="C3101" t="s">
        <v>250</v>
      </c>
      <c r="D3101" t="str">
        <f>_xlfn.XLOOKUP(Table1[[#This Row],[IndustryCode]],Metadata!$A$1:$A$64,Metadata!$F$1:$F$64,Table1[[#This Row],[IndustryTitle]])</f>
        <v>General Freight Trucking</v>
      </c>
      <c r="E3101" t="str">
        <f>Table1[[#This Row],[IndustryCode]]&amp;" - "&amp;Table1[[#This Row],[ShortIndustryTitle]]</f>
        <v>4841 - General Freight Trucking</v>
      </c>
      <c r="F3101" t="s">
        <v>751</v>
      </c>
      <c r="G3101">
        <v>2014</v>
      </c>
      <c r="H3101">
        <v>102.12388761461899</v>
      </c>
    </row>
    <row r="3102" spans="1:8" x14ac:dyDescent="0.3">
      <c r="A3102" t="s">
        <v>17</v>
      </c>
      <c r="B3102" s="12">
        <v>4841</v>
      </c>
      <c r="C3102" t="s">
        <v>250</v>
      </c>
      <c r="D3102" t="str">
        <f>_xlfn.XLOOKUP(Table1[[#This Row],[IndustryCode]],Metadata!$A$1:$A$64,Metadata!$F$1:$F$64,Table1[[#This Row],[IndustryTitle]])</f>
        <v>General Freight Trucking</v>
      </c>
      <c r="E3102" t="str">
        <f>Table1[[#This Row],[IndustryCode]]&amp;" - "&amp;Table1[[#This Row],[ShortIndustryTitle]]</f>
        <v>4841 - General Freight Trucking</v>
      </c>
      <c r="F3102" t="s">
        <v>751</v>
      </c>
      <c r="G3102">
        <v>2015</v>
      </c>
      <c r="H3102">
        <v>101.676001807753</v>
      </c>
    </row>
    <row r="3103" spans="1:8" x14ac:dyDescent="0.3">
      <c r="A3103" t="s">
        <v>17</v>
      </c>
      <c r="B3103" s="12">
        <v>4841</v>
      </c>
      <c r="C3103" t="s">
        <v>250</v>
      </c>
      <c r="D3103" t="str">
        <f>_xlfn.XLOOKUP(Table1[[#This Row],[IndustryCode]],Metadata!$A$1:$A$64,Metadata!$F$1:$F$64,Table1[[#This Row],[IndustryTitle]])</f>
        <v>General Freight Trucking</v>
      </c>
      <c r="E3103" t="str">
        <f>Table1[[#This Row],[IndustryCode]]&amp;" - "&amp;Table1[[#This Row],[ShortIndustryTitle]]</f>
        <v>4841 - General Freight Trucking</v>
      </c>
      <c r="F3103" t="s">
        <v>751</v>
      </c>
      <c r="G3103">
        <v>2016</v>
      </c>
      <c r="H3103">
        <v>101.82075422907999</v>
      </c>
    </row>
    <row r="3104" spans="1:8" x14ac:dyDescent="0.3">
      <c r="A3104" t="s">
        <v>17</v>
      </c>
      <c r="B3104" s="12">
        <v>4841</v>
      </c>
      <c r="C3104" t="s">
        <v>250</v>
      </c>
      <c r="D3104" t="str">
        <f>_xlfn.XLOOKUP(Table1[[#This Row],[IndustryCode]],Metadata!$A$1:$A$64,Metadata!$F$1:$F$64,Table1[[#This Row],[IndustryTitle]])</f>
        <v>General Freight Trucking</v>
      </c>
      <c r="E3104" t="str">
        <f>Table1[[#This Row],[IndustryCode]]&amp;" - "&amp;Table1[[#This Row],[ShortIndustryTitle]]</f>
        <v>4841 - General Freight Trucking</v>
      </c>
      <c r="F3104" t="s">
        <v>751</v>
      </c>
      <c r="G3104">
        <v>2017</v>
      </c>
      <c r="H3104">
        <v>102.01444611807899</v>
      </c>
    </row>
    <row r="3105" spans="1:8" x14ac:dyDescent="0.3">
      <c r="A3105" t="s">
        <v>17</v>
      </c>
      <c r="B3105" s="12">
        <v>4841</v>
      </c>
      <c r="C3105" t="s">
        <v>250</v>
      </c>
      <c r="D3105" t="str">
        <f>_xlfn.XLOOKUP(Table1[[#This Row],[IndustryCode]],Metadata!$A$1:$A$64,Metadata!$F$1:$F$64,Table1[[#This Row],[IndustryTitle]])</f>
        <v>General Freight Trucking</v>
      </c>
      <c r="E3105" t="str">
        <f>Table1[[#This Row],[IndustryCode]]&amp;" - "&amp;Table1[[#This Row],[ShortIndustryTitle]]</f>
        <v>4841 - General Freight Trucking</v>
      </c>
      <c r="F3105" t="s">
        <v>751</v>
      </c>
      <c r="G3105">
        <v>2018</v>
      </c>
      <c r="H3105">
        <v>102.12845679805901</v>
      </c>
    </row>
    <row r="3106" spans="1:8" x14ac:dyDescent="0.3">
      <c r="A3106" t="s">
        <v>17</v>
      </c>
      <c r="B3106" s="12">
        <v>4841</v>
      </c>
      <c r="C3106" t="s">
        <v>250</v>
      </c>
      <c r="D3106" t="str">
        <f>_xlfn.XLOOKUP(Table1[[#This Row],[IndustryCode]],Metadata!$A$1:$A$64,Metadata!$F$1:$F$64,Table1[[#This Row],[IndustryTitle]])</f>
        <v>General Freight Trucking</v>
      </c>
      <c r="E3106" t="str">
        <f>Table1[[#This Row],[IndustryCode]]&amp;" - "&amp;Table1[[#This Row],[ShortIndustryTitle]]</f>
        <v>4841 - General Freight Trucking</v>
      </c>
      <c r="F3106" t="s">
        <v>751</v>
      </c>
      <c r="G3106">
        <v>2019</v>
      </c>
      <c r="H3106">
        <v>102.17564294569</v>
      </c>
    </row>
    <row r="3107" spans="1:8" x14ac:dyDescent="0.3">
      <c r="A3107" t="s">
        <v>17</v>
      </c>
      <c r="B3107" s="12">
        <v>4842</v>
      </c>
      <c r="C3107" t="s">
        <v>251</v>
      </c>
      <c r="D3107" t="str">
        <f>_xlfn.XLOOKUP(Table1[[#This Row],[IndustryCode]],Metadata!$A$1:$A$64,Metadata!$F$1:$F$64,Table1[[#This Row],[IndustryTitle]])</f>
        <v>Specialized Freight Trucking</v>
      </c>
      <c r="E3107" t="str">
        <f>Table1[[#This Row],[IndustryCode]]&amp;" - "&amp;Table1[[#This Row],[ShortIndustryTitle]]</f>
        <v>4842 - Specialized Freight Trucking</v>
      </c>
      <c r="F3107" t="s">
        <v>751</v>
      </c>
      <c r="G3107">
        <v>2005</v>
      </c>
      <c r="H3107">
        <v>100</v>
      </c>
    </row>
    <row r="3108" spans="1:8" x14ac:dyDescent="0.3">
      <c r="A3108" t="s">
        <v>17</v>
      </c>
      <c r="B3108" s="12">
        <v>4842</v>
      </c>
      <c r="C3108" t="s">
        <v>251</v>
      </c>
      <c r="D3108" t="str">
        <f>_xlfn.XLOOKUP(Table1[[#This Row],[IndustryCode]],Metadata!$A$1:$A$64,Metadata!$F$1:$F$64,Table1[[#This Row],[IndustryTitle]])</f>
        <v>Specialized Freight Trucking</v>
      </c>
      <c r="E3108" t="str">
        <f>Table1[[#This Row],[IndustryCode]]&amp;" - "&amp;Table1[[#This Row],[ShortIndustryTitle]]</f>
        <v>4842 - Specialized Freight Trucking</v>
      </c>
      <c r="F3108" t="s">
        <v>751</v>
      </c>
      <c r="G3108">
        <v>2006</v>
      </c>
      <c r="H3108">
        <v>100.612141011207</v>
      </c>
    </row>
    <row r="3109" spans="1:8" x14ac:dyDescent="0.3">
      <c r="A3109" t="s">
        <v>17</v>
      </c>
      <c r="B3109" s="12">
        <v>4842</v>
      </c>
      <c r="C3109" t="s">
        <v>251</v>
      </c>
      <c r="D3109" t="str">
        <f>_xlfn.XLOOKUP(Table1[[#This Row],[IndustryCode]],Metadata!$A$1:$A$64,Metadata!$F$1:$F$64,Table1[[#This Row],[IndustryTitle]])</f>
        <v>Specialized Freight Trucking</v>
      </c>
      <c r="E3109" t="str">
        <f>Table1[[#This Row],[IndustryCode]]&amp;" - "&amp;Table1[[#This Row],[ShortIndustryTitle]]</f>
        <v>4842 - Specialized Freight Trucking</v>
      </c>
      <c r="F3109" t="s">
        <v>751</v>
      </c>
      <c r="G3109">
        <v>2007</v>
      </c>
      <c r="H3109">
        <v>100.64030002283999</v>
      </c>
    </row>
    <row r="3110" spans="1:8" x14ac:dyDescent="0.3">
      <c r="A3110" t="s">
        <v>17</v>
      </c>
      <c r="B3110" s="12">
        <v>4842</v>
      </c>
      <c r="C3110" t="s">
        <v>251</v>
      </c>
      <c r="D3110" t="str">
        <f>_xlfn.XLOOKUP(Table1[[#This Row],[IndustryCode]],Metadata!$A$1:$A$64,Metadata!$F$1:$F$64,Table1[[#This Row],[IndustryTitle]])</f>
        <v>Specialized Freight Trucking</v>
      </c>
      <c r="E3110" t="str">
        <f>Table1[[#This Row],[IndustryCode]]&amp;" - "&amp;Table1[[#This Row],[ShortIndustryTitle]]</f>
        <v>4842 - Specialized Freight Trucking</v>
      </c>
      <c r="F3110" t="s">
        <v>751</v>
      </c>
      <c r="G3110">
        <v>2008</v>
      </c>
      <c r="H3110">
        <v>100.887026579571</v>
      </c>
    </row>
    <row r="3111" spans="1:8" x14ac:dyDescent="0.3">
      <c r="A3111" t="s">
        <v>17</v>
      </c>
      <c r="B3111" s="12">
        <v>4842</v>
      </c>
      <c r="C3111" t="s">
        <v>251</v>
      </c>
      <c r="D3111" t="str">
        <f>_xlfn.XLOOKUP(Table1[[#This Row],[IndustryCode]],Metadata!$A$1:$A$64,Metadata!$F$1:$F$64,Table1[[#This Row],[IndustryTitle]])</f>
        <v>Specialized Freight Trucking</v>
      </c>
      <c r="E3111" t="str">
        <f>Table1[[#This Row],[IndustryCode]]&amp;" - "&amp;Table1[[#This Row],[ShortIndustryTitle]]</f>
        <v>4842 - Specialized Freight Trucking</v>
      </c>
      <c r="F3111" t="s">
        <v>751</v>
      </c>
      <c r="G3111">
        <v>2009</v>
      </c>
      <c r="H3111">
        <v>101.321812798389</v>
      </c>
    </row>
    <row r="3112" spans="1:8" x14ac:dyDescent="0.3">
      <c r="A3112" t="s">
        <v>17</v>
      </c>
      <c r="B3112" s="12">
        <v>4842</v>
      </c>
      <c r="C3112" t="s">
        <v>251</v>
      </c>
      <c r="D3112" t="str">
        <f>_xlfn.XLOOKUP(Table1[[#This Row],[IndustryCode]],Metadata!$A$1:$A$64,Metadata!$F$1:$F$64,Table1[[#This Row],[IndustryTitle]])</f>
        <v>Specialized Freight Trucking</v>
      </c>
      <c r="E3112" t="str">
        <f>Table1[[#This Row],[IndustryCode]]&amp;" - "&amp;Table1[[#This Row],[ShortIndustryTitle]]</f>
        <v>4842 - Specialized Freight Trucking</v>
      </c>
      <c r="F3112" t="s">
        <v>751</v>
      </c>
      <c r="G3112">
        <v>2010</v>
      </c>
      <c r="H3112">
        <v>101.475362459412</v>
      </c>
    </row>
    <row r="3113" spans="1:8" x14ac:dyDescent="0.3">
      <c r="A3113" t="s">
        <v>17</v>
      </c>
      <c r="B3113" s="12">
        <v>4842</v>
      </c>
      <c r="C3113" t="s">
        <v>251</v>
      </c>
      <c r="D3113" t="str">
        <f>_xlfn.XLOOKUP(Table1[[#This Row],[IndustryCode]],Metadata!$A$1:$A$64,Metadata!$F$1:$F$64,Table1[[#This Row],[IndustryTitle]])</f>
        <v>Specialized Freight Trucking</v>
      </c>
      <c r="E3113" t="str">
        <f>Table1[[#This Row],[IndustryCode]]&amp;" - "&amp;Table1[[#This Row],[ShortIndustryTitle]]</f>
        <v>4842 - Specialized Freight Trucking</v>
      </c>
      <c r="F3113" t="s">
        <v>751</v>
      </c>
      <c r="G3113">
        <v>2011</v>
      </c>
      <c r="H3113">
        <v>101.89205901685099</v>
      </c>
    </row>
    <row r="3114" spans="1:8" x14ac:dyDescent="0.3">
      <c r="A3114" t="s">
        <v>17</v>
      </c>
      <c r="B3114" s="12">
        <v>4842</v>
      </c>
      <c r="C3114" t="s">
        <v>251</v>
      </c>
      <c r="D3114" t="str">
        <f>_xlfn.XLOOKUP(Table1[[#This Row],[IndustryCode]],Metadata!$A$1:$A$64,Metadata!$F$1:$F$64,Table1[[#This Row],[IndustryTitle]])</f>
        <v>Specialized Freight Trucking</v>
      </c>
      <c r="E3114" t="str">
        <f>Table1[[#This Row],[IndustryCode]]&amp;" - "&amp;Table1[[#This Row],[ShortIndustryTitle]]</f>
        <v>4842 - Specialized Freight Trucking</v>
      </c>
      <c r="F3114" t="s">
        <v>751</v>
      </c>
      <c r="G3114">
        <v>2012</v>
      </c>
      <c r="H3114">
        <v>102.063604359086</v>
      </c>
    </row>
    <row r="3115" spans="1:8" x14ac:dyDescent="0.3">
      <c r="A3115" t="s">
        <v>17</v>
      </c>
      <c r="B3115" s="12">
        <v>4842</v>
      </c>
      <c r="C3115" t="s">
        <v>251</v>
      </c>
      <c r="D3115" t="str">
        <f>_xlfn.XLOOKUP(Table1[[#This Row],[IndustryCode]],Metadata!$A$1:$A$64,Metadata!$F$1:$F$64,Table1[[#This Row],[IndustryTitle]])</f>
        <v>Specialized Freight Trucking</v>
      </c>
      <c r="E3115" t="str">
        <f>Table1[[#This Row],[IndustryCode]]&amp;" - "&amp;Table1[[#This Row],[ShortIndustryTitle]]</f>
        <v>4842 - Specialized Freight Trucking</v>
      </c>
      <c r="F3115" t="s">
        <v>751</v>
      </c>
      <c r="G3115">
        <v>2013</v>
      </c>
      <c r="H3115">
        <v>101.742658271964</v>
      </c>
    </row>
    <row r="3116" spans="1:8" x14ac:dyDescent="0.3">
      <c r="A3116" t="s">
        <v>17</v>
      </c>
      <c r="B3116" s="12">
        <v>4842</v>
      </c>
      <c r="C3116" t="s">
        <v>251</v>
      </c>
      <c r="D3116" t="str">
        <f>_xlfn.XLOOKUP(Table1[[#This Row],[IndustryCode]],Metadata!$A$1:$A$64,Metadata!$F$1:$F$64,Table1[[#This Row],[IndustryTitle]])</f>
        <v>Specialized Freight Trucking</v>
      </c>
      <c r="E3116" t="str">
        <f>Table1[[#This Row],[IndustryCode]]&amp;" - "&amp;Table1[[#This Row],[ShortIndustryTitle]]</f>
        <v>4842 - Specialized Freight Trucking</v>
      </c>
      <c r="F3116" t="s">
        <v>751</v>
      </c>
      <c r="G3116">
        <v>2014</v>
      </c>
      <c r="H3116">
        <v>102.12388761461899</v>
      </c>
    </row>
    <row r="3117" spans="1:8" x14ac:dyDescent="0.3">
      <c r="A3117" t="s">
        <v>17</v>
      </c>
      <c r="B3117" s="12">
        <v>4842</v>
      </c>
      <c r="C3117" t="s">
        <v>251</v>
      </c>
      <c r="D3117" t="str">
        <f>_xlfn.XLOOKUP(Table1[[#This Row],[IndustryCode]],Metadata!$A$1:$A$64,Metadata!$F$1:$F$64,Table1[[#This Row],[IndustryTitle]])</f>
        <v>Specialized Freight Trucking</v>
      </c>
      <c r="E3117" t="str">
        <f>Table1[[#This Row],[IndustryCode]]&amp;" - "&amp;Table1[[#This Row],[ShortIndustryTitle]]</f>
        <v>4842 - Specialized Freight Trucking</v>
      </c>
      <c r="F3117" t="s">
        <v>751</v>
      </c>
      <c r="G3117">
        <v>2015</v>
      </c>
      <c r="H3117">
        <v>101.676001807753</v>
      </c>
    </row>
    <row r="3118" spans="1:8" x14ac:dyDescent="0.3">
      <c r="A3118" t="s">
        <v>17</v>
      </c>
      <c r="B3118" s="12">
        <v>4842</v>
      </c>
      <c r="C3118" t="s">
        <v>251</v>
      </c>
      <c r="D3118" t="str">
        <f>_xlfn.XLOOKUP(Table1[[#This Row],[IndustryCode]],Metadata!$A$1:$A$64,Metadata!$F$1:$F$64,Table1[[#This Row],[IndustryTitle]])</f>
        <v>Specialized Freight Trucking</v>
      </c>
      <c r="E3118" t="str">
        <f>Table1[[#This Row],[IndustryCode]]&amp;" - "&amp;Table1[[#This Row],[ShortIndustryTitle]]</f>
        <v>4842 - Specialized Freight Trucking</v>
      </c>
      <c r="F3118" t="s">
        <v>751</v>
      </c>
      <c r="G3118">
        <v>2016</v>
      </c>
      <c r="H3118">
        <v>101.82075422907999</v>
      </c>
    </row>
    <row r="3119" spans="1:8" x14ac:dyDescent="0.3">
      <c r="A3119" t="s">
        <v>17</v>
      </c>
      <c r="B3119" s="12">
        <v>4842</v>
      </c>
      <c r="C3119" t="s">
        <v>251</v>
      </c>
      <c r="D3119" t="str">
        <f>_xlfn.XLOOKUP(Table1[[#This Row],[IndustryCode]],Metadata!$A$1:$A$64,Metadata!$F$1:$F$64,Table1[[#This Row],[IndustryTitle]])</f>
        <v>Specialized Freight Trucking</v>
      </c>
      <c r="E3119" t="str">
        <f>Table1[[#This Row],[IndustryCode]]&amp;" - "&amp;Table1[[#This Row],[ShortIndustryTitle]]</f>
        <v>4842 - Specialized Freight Trucking</v>
      </c>
      <c r="F3119" t="s">
        <v>751</v>
      </c>
      <c r="G3119">
        <v>2017</v>
      </c>
      <c r="H3119">
        <v>102.01444611807899</v>
      </c>
    </row>
    <row r="3120" spans="1:8" x14ac:dyDescent="0.3">
      <c r="A3120" t="s">
        <v>17</v>
      </c>
      <c r="B3120" s="12">
        <v>4842</v>
      </c>
      <c r="C3120" t="s">
        <v>251</v>
      </c>
      <c r="D3120" t="str">
        <f>_xlfn.XLOOKUP(Table1[[#This Row],[IndustryCode]],Metadata!$A$1:$A$64,Metadata!$F$1:$F$64,Table1[[#This Row],[IndustryTitle]])</f>
        <v>Specialized Freight Trucking</v>
      </c>
      <c r="E3120" t="str">
        <f>Table1[[#This Row],[IndustryCode]]&amp;" - "&amp;Table1[[#This Row],[ShortIndustryTitle]]</f>
        <v>4842 - Specialized Freight Trucking</v>
      </c>
      <c r="F3120" t="s">
        <v>751</v>
      </c>
      <c r="G3120">
        <v>2018</v>
      </c>
      <c r="H3120">
        <v>102.12845679805901</v>
      </c>
    </row>
    <row r="3121" spans="1:8" x14ac:dyDescent="0.3">
      <c r="A3121" t="s">
        <v>17</v>
      </c>
      <c r="B3121" s="12">
        <v>4842</v>
      </c>
      <c r="C3121" t="s">
        <v>251</v>
      </c>
      <c r="D3121" t="str">
        <f>_xlfn.XLOOKUP(Table1[[#This Row],[IndustryCode]],Metadata!$A$1:$A$64,Metadata!$F$1:$F$64,Table1[[#This Row],[IndustryTitle]])</f>
        <v>Specialized Freight Trucking</v>
      </c>
      <c r="E3121" t="str">
        <f>Table1[[#This Row],[IndustryCode]]&amp;" - "&amp;Table1[[#This Row],[ShortIndustryTitle]]</f>
        <v>4842 - Specialized Freight Trucking</v>
      </c>
      <c r="F3121" t="s">
        <v>751</v>
      </c>
      <c r="G3121">
        <v>2019</v>
      </c>
      <c r="H3121">
        <v>102.17564294569</v>
      </c>
    </row>
    <row r="3122" spans="1:8" x14ac:dyDescent="0.3">
      <c r="A3122" t="s">
        <v>17</v>
      </c>
      <c r="B3122" s="12">
        <v>485</v>
      </c>
      <c r="C3122" t="s">
        <v>53</v>
      </c>
      <c r="D3122" t="str">
        <f>_xlfn.XLOOKUP(Table1[[#This Row],[IndustryCode]],Metadata!$A$1:$A$64,Metadata!$F$1:$F$64,Table1[[#This Row],[IndustryTitle]])</f>
        <v>Transit Transportation</v>
      </c>
      <c r="E3122" t="str">
        <f>Table1[[#This Row],[IndustryCode]]&amp;" - "&amp;Table1[[#This Row],[ShortIndustryTitle]]</f>
        <v>485 - Transit Transportation</v>
      </c>
      <c r="F3122" t="s">
        <v>747</v>
      </c>
      <c r="G3122">
        <v>2005</v>
      </c>
      <c r="H3122">
        <v>100</v>
      </c>
    </row>
    <row r="3123" spans="1:8" x14ac:dyDescent="0.3">
      <c r="A3123" t="s">
        <v>17</v>
      </c>
      <c r="B3123" s="12">
        <v>485</v>
      </c>
      <c r="C3123" t="s">
        <v>53</v>
      </c>
      <c r="D3123" t="str">
        <f>_xlfn.XLOOKUP(Table1[[#This Row],[IndustryCode]],Metadata!$A$1:$A$64,Metadata!$F$1:$F$64,Table1[[#This Row],[IndustryTitle]])</f>
        <v>Transit Transportation</v>
      </c>
      <c r="E3123" t="str">
        <f>Table1[[#This Row],[IndustryCode]]&amp;" - "&amp;Table1[[#This Row],[ShortIndustryTitle]]</f>
        <v>485 - Transit Transportation</v>
      </c>
      <c r="F3123" t="s">
        <v>747</v>
      </c>
      <c r="G3123">
        <v>2006</v>
      </c>
      <c r="H3123">
        <v>99.786834345883506</v>
      </c>
    </row>
    <row r="3124" spans="1:8" x14ac:dyDescent="0.3">
      <c r="A3124" t="s">
        <v>17</v>
      </c>
      <c r="B3124" s="12">
        <v>485</v>
      </c>
      <c r="C3124" t="s">
        <v>53</v>
      </c>
      <c r="D3124" t="str">
        <f>_xlfn.XLOOKUP(Table1[[#This Row],[IndustryCode]],Metadata!$A$1:$A$64,Metadata!$F$1:$F$64,Table1[[#This Row],[IndustryTitle]])</f>
        <v>Transit Transportation</v>
      </c>
      <c r="E3124" t="str">
        <f>Table1[[#This Row],[IndustryCode]]&amp;" - "&amp;Table1[[#This Row],[ShortIndustryTitle]]</f>
        <v>485 - Transit Transportation</v>
      </c>
      <c r="F3124" t="s">
        <v>747</v>
      </c>
      <c r="G3124">
        <v>2007</v>
      </c>
      <c r="H3124">
        <v>99.867307962618895</v>
      </c>
    </row>
    <row r="3125" spans="1:8" x14ac:dyDescent="0.3">
      <c r="A3125" t="s">
        <v>17</v>
      </c>
      <c r="B3125" s="12">
        <v>485</v>
      </c>
      <c r="C3125" t="s">
        <v>53</v>
      </c>
      <c r="D3125" t="str">
        <f>_xlfn.XLOOKUP(Table1[[#This Row],[IndustryCode]],Metadata!$A$1:$A$64,Metadata!$F$1:$F$64,Table1[[#This Row],[IndustryTitle]])</f>
        <v>Transit Transportation</v>
      </c>
      <c r="E3125" t="str">
        <f>Table1[[#This Row],[IndustryCode]]&amp;" - "&amp;Table1[[#This Row],[ShortIndustryTitle]]</f>
        <v>485 - Transit Transportation</v>
      </c>
      <c r="F3125" t="s">
        <v>747</v>
      </c>
      <c r="G3125">
        <v>2008</v>
      </c>
      <c r="H3125">
        <v>100.573114142893</v>
      </c>
    </row>
    <row r="3126" spans="1:8" x14ac:dyDescent="0.3">
      <c r="A3126" t="s">
        <v>17</v>
      </c>
      <c r="B3126" s="12">
        <v>485</v>
      </c>
      <c r="C3126" t="s">
        <v>53</v>
      </c>
      <c r="D3126" t="str">
        <f>_xlfn.XLOOKUP(Table1[[#This Row],[IndustryCode]],Metadata!$A$1:$A$64,Metadata!$F$1:$F$64,Table1[[#This Row],[IndustryTitle]])</f>
        <v>Transit Transportation</v>
      </c>
      <c r="E3126" t="str">
        <f>Table1[[#This Row],[IndustryCode]]&amp;" - "&amp;Table1[[#This Row],[ShortIndustryTitle]]</f>
        <v>485 - Transit Transportation</v>
      </c>
      <c r="F3126" t="s">
        <v>747</v>
      </c>
      <c r="G3126">
        <v>2009</v>
      </c>
      <c r="H3126">
        <v>101.14420239889699</v>
      </c>
    </row>
    <row r="3127" spans="1:8" x14ac:dyDescent="0.3">
      <c r="A3127" t="s">
        <v>17</v>
      </c>
      <c r="B3127" s="12">
        <v>485</v>
      </c>
      <c r="C3127" t="s">
        <v>53</v>
      </c>
      <c r="D3127" t="str">
        <f>_xlfn.XLOOKUP(Table1[[#This Row],[IndustryCode]],Metadata!$A$1:$A$64,Metadata!$F$1:$F$64,Table1[[#This Row],[IndustryTitle]])</f>
        <v>Transit Transportation</v>
      </c>
      <c r="E3127" t="str">
        <f>Table1[[#This Row],[IndustryCode]]&amp;" - "&amp;Table1[[#This Row],[ShortIndustryTitle]]</f>
        <v>485 - Transit Transportation</v>
      </c>
      <c r="F3127" t="s">
        <v>747</v>
      </c>
      <c r="G3127">
        <v>2010</v>
      </c>
      <c r="H3127">
        <v>101.523819205081</v>
      </c>
    </row>
    <row r="3128" spans="1:8" x14ac:dyDescent="0.3">
      <c r="A3128" t="s">
        <v>17</v>
      </c>
      <c r="B3128" s="12">
        <v>485</v>
      </c>
      <c r="C3128" t="s">
        <v>53</v>
      </c>
      <c r="D3128" t="str">
        <f>_xlfn.XLOOKUP(Table1[[#This Row],[IndustryCode]],Metadata!$A$1:$A$64,Metadata!$F$1:$F$64,Table1[[#This Row],[IndustryTitle]])</f>
        <v>Transit Transportation</v>
      </c>
      <c r="E3128" t="str">
        <f>Table1[[#This Row],[IndustryCode]]&amp;" - "&amp;Table1[[#This Row],[ShortIndustryTitle]]</f>
        <v>485 - Transit Transportation</v>
      </c>
      <c r="F3128" t="s">
        <v>747</v>
      </c>
      <c r="G3128">
        <v>2011</v>
      </c>
      <c r="H3128">
        <v>102.554784518989</v>
      </c>
    </row>
    <row r="3129" spans="1:8" x14ac:dyDescent="0.3">
      <c r="A3129" t="s">
        <v>17</v>
      </c>
      <c r="B3129" s="12">
        <v>485</v>
      </c>
      <c r="C3129" t="s">
        <v>53</v>
      </c>
      <c r="D3129" t="str">
        <f>_xlfn.XLOOKUP(Table1[[#This Row],[IndustryCode]],Metadata!$A$1:$A$64,Metadata!$F$1:$F$64,Table1[[#This Row],[IndustryTitle]])</f>
        <v>Transit Transportation</v>
      </c>
      <c r="E3129" t="str">
        <f>Table1[[#This Row],[IndustryCode]]&amp;" - "&amp;Table1[[#This Row],[ShortIndustryTitle]]</f>
        <v>485 - Transit Transportation</v>
      </c>
      <c r="F3129" t="s">
        <v>747</v>
      </c>
      <c r="G3129">
        <v>2012</v>
      </c>
      <c r="H3129">
        <v>100.53480404885801</v>
      </c>
    </row>
    <row r="3130" spans="1:8" x14ac:dyDescent="0.3">
      <c r="A3130" t="s">
        <v>17</v>
      </c>
      <c r="B3130" s="12">
        <v>485</v>
      </c>
      <c r="C3130" t="s">
        <v>53</v>
      </c>
      <c r="D3130" t="str">
        <f>_xlfn.XLOOKUP(Table1[[#This Row],[IndustryCode]],Metadata!$A$1:$A$64,Metadata!$F$1:$F$64,Table1[[#This Row],[IndustryTitle]])</f>
        <v>Transit Transportation</v>
      </c>
      <c r="E3130" t="str">
        <f>Table1[[#This Row],[IndustryCode]]&amp;" - "&amp;Table1[[#This Row],[ShortIndustryTitle]]</f>
        <v>485 - Transit Transportation</v>
      </c>
      <c r="F3130" t="s">
        <v>747</v>
      </c>
      <c r="G3130">
        <v>2013</v>
      </c>
      <c r="H3130">
        <v>100.80099407093</v>
      </c>
    </row>
    <row r="3131" spans="1:8" x14ac:dyDescent="0.3">
      <c r="A3131" t="s">
        <v>17</v>
      </c>
      <c r="B3131" s="12">
        <v>485</v>
      </c>
      <c r="C3131" t="s">
        <v>53</v>
      </c>
      <c r="D3131" t="str">
        <f>_xlfn.XLOOKUP(Table1[[#This Row],[IndustryCode]],Metadata!$A$1:$A$64,Metadata!$F$1:$F$64,Table1[[#This Row],[IndustryTitle]])</f>
        <v>Transit Transportation</v>
      </c>
      <c r="E3131" t="str">
        <f>Table1[[#This Row],[IndustryCode]]&amp;" - "&amp;Table1[[#This Row],[ShortIndustryTitle]]</f>
        <v>485 - Transit Transportation</v>
      </c>
      <c r="F3131" t="s">
        <v>747</v>
      </c>
      <c r="G3131">
        <v>2014</v>
      </c>
      <c r="H3131">
        <v>101.314461105598</v>
      </c>
    </row>
    <row r="3132" spans="1:8" x14ac:dyDescent="0.3">
      <c r="A3132" t="s">
        <v>17</v>
      </c>
      <c r="B3132" s="12">
        <v>485</v>
      </c>
      <c r="C3132" t="s">
        <v>53</v>
      </c>
      <c r="D3132" t="str">
        <f>_xlfn.XLOOKUP(Table1[[#This Row],[IndustryCode]],Metadata!$A$1:$A$64,Metadata!$F$1:$F$64,Table1[[#This Row],[IndustryTitle]])</f>
        <v>Transit Transportation</v>
      </c>
      <c r="E3132" t="str">
        <f>Table1[[#This Row],[IndustryCode]]&amp;" - "&amp;Table1[[#This Row],[ShortIndustryTitle]]</f>
        <v>485 - Transit Transportation</v>
      </c>
      <c r="F3132" t="s">
        <v>747</v>
      </c>
      <c r="G3132">
        <v>2015</v>
      </c>
      <c r="H3132">
        <v>100.653689973364</v>
      </c>
    </row>
    <row r="3133" spans="1:8" x14ac:dyDescent="0.3">
      <c r="A3133" t="s">
        <v>17</v>
      </c>
      <c r="B3133" s="12">
        <v>485</v>
      </c>
      <c r="C3133" t="s">
        <v>53</v>
      </c>
      <c r="D3133" t="str">
        <f>_xlfn.XLOOKUP(Table1[[#This Row],[IndustryCode]],Metadata!$A$1:$A$64,Metadata!$F$1:$F$64,Table1[[#This Row],[IndustryTitle]])</f>
        <v>Transit Transportation</v>
      </c>
      <c r="E3133" t="str">
        <f>Table1[[#This Row],[IndustryCode]]&amp;" - "&amp;Table1[[#This Row],[ShortIndustryTitle]]</f>
        <v>485 - Transit Transportation</v>
      </c>
      <c r="F3133" t="s">
        <v>747</v>
      </c>
      <c r="G3133">
        <v>2016</v>
      </c>
      <c r="H3133">
        <v>101.584717056751</v>
      </c>
    </row>
    <row r="3134" spans="1:8" x14ac:dyDescent="0.3">
      <c r="A3134" t="s">
        <v>17</v>
      </c>
      <c r="B3134" s="12">
        <v>485</v>
      </c>
      <c r="C3134" t="s">
        <v>53</v>
      </c>
      <c r="D3134" t="str">
        <f>_xlfn.XLOOKUP(Table1[[#This Row],[IndustryCode]],Metadata!$A$1:$A$64,Metadata!$F$1:$F$64,Table1[[#This Row],[IndustryTitle]])</f>
        <v>Transit Transportation</v>
      </c>
      <c r="E3134" t="str">
        <f>Table1[[#This Row],[IndustryCode]]&amp;" - "&amp;Table1[[#This Row],[ShortIndustryTitle]]</f>
        <v>485 - Transit Transportation</v>
      </c>
      <c r="F3134" t="s">
        <v>747</v>
      </c>
      <c r="G3134">
        <v>2017</v>
      </c>
      <c r="H3134">
        <v>101.687951521893</v>
      </c>
    </row>
    <row r="3135" spans="1:8" x14ac:dyDescent="0.3">
      <c r="A3135" t="s">
        <v>17</v>
      </c>
      <c r="B3135" s="12">
        <v>485</v>
      </c>
      <c r="C3135" t="s">
        <v>53</v>
      </c>
      <c r="D3135" t="str">
        <f>_xlfn.XLOOKUP(Table1[[#This Row],[IndustryCode]],Metadata!$A$1:$A$64,Metadata!$F$1:$F$64,Table1[[#This Row],[IndustryTitle]])</f>
        <v>Transit Transportation</v>
      </c>
      <c r="E3135" t="str">
        <f>Table1[[#This Row],[IndustryCode]]&amp;" - "&amp;Table1[[#This Row],[ShortIndustryTitle]]</f>
        <v>485 - Transit Transportation</v>
      </c>
      <c r="F3135" t="s">
        <v>747</v>
      </c>
      <c r="G3135">
        <v>2018</v>
      </c>
      <c r="H3135">
        <v>102.34845030534299</v>
      </c>
    </row>
    <row r="3136" spans="1:8" x14ac:dyDescent="0.3">
      <c r="A3136" t="s">
        <v>17</v>
      </c>
      <c r="B3136" s="12">
        <v>485</v>
      </c>
      <c r="C3136" t="s">
        <v>53</v>
      </c>
      <c r="D3136" t="str">
        <f>_xlfn.XLOOKUP(Table1[[#This Row],[IndustryCode]],Metadata!$A$1:$A$64,Metadata!$F$1:$F$64,Table1[[#This Row],[IndustryTitle]])</f>
        <v>Transit Transportation</v>
      </c>
      <c r="E3136" t="str">
        <f>Table1[[#This Row],[IndustryCode]]&amp;" - "&amp;Table1[[#This Row],[ShortIndustryTitle]]</f>
        <v>485 - Transit Transportation</v>
      </c>
      <c r="F3136" t="s">
        <v>747</v>
      </c>
      <c r="G3136">
        <v>2019</v>
      </c>
      <c r="H3136">
        <v>102.21189679651199</v>
      </c>
    </row>
    <row r="3137" spans="1:8" x14ac:dyDescent="0.3">
      <c r="A3137" t="s">
        <v>17</v>
      </c>
      <c r="B3137" s="12">
        <v>4851</v>
      </c>
      <c r="C3137" t="s">
        <v>252</v>
      </c>
      <c r="D3137" t="str">
        <f>_xlfn.XLOOKUP(Table1[[#This Row],[IndustryCode]],Metadata!$A$1:$A$64,Metadata!$F$1:$F$64,Table1[[#This Row],[IndustryTitle]])</f>
        <v>Urban Transit Systems</v>
      </c>
      <c r="E3137" t="str">
        <f>Table1[[#This Row],[IndustryCode]]&amp;" - "&amp;Table1[[#This Row],[ShortIndustryTitle]]</f>
        <v>4851 - Urban Transit Systems</v>
      </c>
      <c r="F3137" t="s">
        <v>751</v>
      </c>
      <c r="G3137">
        <v>2005</v>
      </c>
      <c r="H3137">
        <v>100</v>
      </c>
    </row>
    <row r="3138" spans="1:8" x14ac:dyDescent="0.3">
      <c r="A3138" t="s">
        <v>17</v>
      </c>
      <c r="B3138" s="12">
        <v>4851</v>
      </c>
      <c r="C3138" t="s">
        <v>252</v>
      </c>
      <c r="D3138" t="str">
        <f>_xlfn.XLOOKUP(Table1[[#This Row],[IndustryCode]],Metadata!$A$1:$A$64,Metadata!$F$1:$F$64,Table1[[#This Row],[IndustryTitle]])</f>
        <v>Urban Transit Systems</v>
      </c>
      <c r="E3138" t="str">
        <f>Table1[[#This Row],[IndustryCode]]&amp;" - "&amp;Table1[[#This Row],[ShortIndustryTitle]]</f>
        <v>4851 - Urban Transit Systems</v>
      </c>
      <c r="F3138" t="s">
        <v>751</v>
      </c>
      <c r="G3138">
        <v>2006</v>
      </c>
      <c r="H3138">
        <v>99.4966131485712</v>
      </c>
    </row>
    <row r="3139" spans="1:8" x14ac:dyDescent="0.3">
      <c r="A3139" t="s">
        <v>17</v>
      </c>
      <c r="B3139" s="12">
        <v>4851</v>
      </c>
      <c r="C3139" t="s">
        <v>252</v>
      </c>
      <c r="D3139" t="str">
        <f>_xlfn.XLOOKUP(Table1[[#This Row],[IndustryCode]],Metadata!$A$1:$A$64,Metadata!$F$1:$F$64,Table1[[#This Row],[IndustryTitle]])</f>
        <v>Urban Transit Systems</v>
      </c>
      <c r="E3139" t="str">
        <f>Table1[[#This Row],[IndustryCode]]&amp;" - "&amp;Table1[[#This Row],[ShortIndustryTitle]]</f>
        <v>4851 - Urban Transit Systems</v>
      </c>
      <c r="F3139" t="s">
        <v>751</v>
      </c>
      <c r="G3139">
        <v>2007</v>
      </c>
      <c r="H3139">
        <v>101.08560995671699</v>
      </c>
    </row>
    <row r="3140" spans="1:8" x14ac:dyDescent="0.3">
      <c r="A3140" t="s">
        <v>17</v>
      </c>
      <c r="B3140" s="12">
        <v>4851</v>
      </c>
      <c r="C3140" t="s">
        <v>252</v>
      </c>
      <c r="D3140" t="str">
        <f>_xlfn.XLOOKUP(Table1[[#This Row],[IndustryCode]],Metadata!$A$1:$A$64,Metadata!$F$1:$F$64,Table1[[#This Row],[IndustryTitle]])</f>
        <v>Urban Transit Systems</v>
      </c>
      <c r="E3140" t="str">
        <f>Table1[[#This Row],[IndustryCode]]&amp;" - "&amp;Table1[[#This Row],[ShortIndustryTitle]]</f>
        <v>4851 - Urban Transit Systems</v>
      </c>
      <c r="F3140" t="s">
        <v>751</v>
      </c>
      <c r="G3140">
        <v>2008</v>
      </c>
      <c r="H3140">
        <v>101.19853697422801</v>
      </c>
    </row>
    <row r="3141" spans="1:8" x14ac:dyDescent="0.3">
      <c r="A3141" t="s">
        <v>17</v>
      </c>
      <c r="B3141" s="12">
        <v>4851</v>
      </c>
      <c r="C3141" t="s">
        <v>252</v>
      </c>
      <c r="D3141" t="str">
        <f>_xlfn.XLOOKUP(Table1[[#This Row],[IndustryCode]],Metadata!$A$1:$A$64,Metadata!$F$1:$F$64,Table1[[#This Row],[IndustryTitle]])</f>
        <v>Urban Transit Systems</v>
      </c>
      <c r="E3141" t="str">
        <f>Table1[[#This Row],[IndustryCode]]&amp;" - "&amp;Table1[[#This Row],[ShortIndustryTitle]]</f>
        <v>4851 - Urban Transit Systems</v>
      </c>
      <c r="F3141" t="s">
        <v>751</v>
      </c>
      <c r="G3141">
        <v>2009</v>
      </c>
      <c r="H3141">
        <v>102.172017104877</v>
      </c>
    </row>
    <row r="3142" spans="1:8" x14ac:dyDescent="0.3">
      <c r="A3142" t="s">
        <v>17</v>
      </c>
      <c r="B3142" s="12">
        <v>4851</v>
      </c>
      <c r="C3142" t="s">
        <v>252</v>
      </c>
      <c r="D3142" t="str">
        <f>_xlfn.XLOOKUP(Table1[[#This Row],[IndustryCode]],Metadata!$A$1:$A$64,Metadata!$F$1:$F$64,Table1[[#This Row],[IndustryTitle]])</f>
        <v>Urban Transit Systems</v>
      </c>
      <c r="E3142" t="str">
        <f>Table1[[#This Row],[IndustryCode]]&amp;" - "&amp;Table1[[#This Row],[ShortIndustryTitle]]</f>
        <v>4851 - Urban Transit Systems</v>
      </c>
      <c r="F3142" t="s">
        <v>751</v>
      </c>
      <c r="G3142">
        <v>2010</v>
      </c>
      <c r="H3142">
        <v>102.786298084203</v>
      </c>
    </row>
    <row r="3143" spans="1:8" x14ac:dyDescent="0.3">
      <c r="A3143" t="s">
        <v>17</v>
      </c>
      <c r="B3143" s="12">
        <v>4851</v>
      </c>
      <c r="C3143" t="s">
        <v>252</v>
      </c>
      <c r="D3143" t="str">
        <f>_xlfn.XLOOKUP(Table1[[#This Row],[IndustryCode]],Metadata!$A$1:$A$64,Metadata!$F$1:$F$64,Table1[[#This Row],[IndustryTitle]])</f>
        <v>Urban Transit Systems</v>
      </c>
      <c r="E3143" t="str">
        <f>Table1[[#This Row],[IndustryCode]]&amp;" - "&amp;Table1[[#This Row],[ShortIndustryTitle]]</f>
        <v>4851 - Urban Transit Systems</v>
      </c>
      <c r="F3143" t="s">
        <v>751</v>
      </c>
      <c r="G3143">
        <v>2011</v>
      </c>
      <c r="H3143">
        <v>103.488616625297</v>
      </c>
    </row>
    <row r="3144" spans="1:8" x14ac:dyDescent="0.3">
      <c r="A3144" t="s">
        <v>17</v>
      </c>
      <c r="B3144" s="12">
        <v>4851</v>
      </c>
      <c r="C3144" t="s">
        <v>252</v>
      </c>
      <c r="D3144" t="str">
        <f>_xlfn.XLOOKUP(Table1[[#This Row],[IndustryCode]],Metadata!$A$1:$A$64,Metadata!$F$1:$F$64,Table1[[#This Row],[IndustryTitle]])</f>
        <v>Urban Transit Systems</v>
      </c>
      <c r="E3144" t="str">
        <f>Table1[[#This Row],[IndustryCode]]&amp;" - "&amp;Table1[[#This Row],[ShortIndustryTitle]]</f>
        <v>4851 - Urban Transit Systems</v>
      </c>
      <c r="F3144" t="s">
        <v>751</v>
      </c>
      <c r="G3144">
        <v>2012</v>
      </c>
      <c r="H3144">
        <v>101.85276958019899</v>
      </c>
    </row>
    <row r="3145" spans="1:8" x14ac:dyDescent="0.3">
      <c r="A3145" t="s">
        <v>17</v>
      </c>
      <c r="B3145" s="12">
        <v>4851</v>
      </c>
      <c r="C3145" t="s">
        <v>252</v>
      </c>
      <c r="D3145" t="str">
        <f>_xlfn.XLOOKUP(Table1[[#This Row],[IndustryCode]],Metadata!$A$1:$A$64,Metadata!$F$1:$F$64,Table1[[#This Row],[IndustryTitle]])</f>
        <v>Urban Transit Systems</v>
      </c>
      <c r="E3145" t="str">
        <f>Table1[[#This Row],[IndustryCode]]&amp;" - "&amp;Table1[[#This Row],[ShortIndustryTitle]]</f>
        <v>4851 - Urban Transit Systems</v>
      </c>
      <c r="F3145" t="s">
        <v>751</v>
      </c>
      <c r="G3145">
        <v>2013</v>
      </c>
      <c r="H3145">
        <v>100.873713998388</v>
      </c>
    </row>
    <row r="3146" spans="1:8" x14ac:dyDescent="0.3">
      <c r="A3146" t="s">
        <v>17</v>
      </c>
      <c r="B3146" s="12">
        <v>4851</v>
      </c>
      <c r="C3146" t="s">
        <v>252</v>
      </c>
      <c r="D3146" t="str">
        <f>_xlfn.XLOOKUP(Table1[[#This Row],[IndustryCode]],Metadata!$A$1:$A$64,Metadata!$F$1:$F$64,Table1[[#This Row],[IndustryTitle]])</f>
        <v>Urban Transit Systems</v>
      </c>
      <c r="E3146" t="str">
        <f>Table1[[#This Row],[IndustryCode]]&amp;" - "&amp;Table1[[#This Row],[ShortIndustryTitle]]</f>
        <v>4851 - Urban Transit Systems</v>
      </c>
      <c r="F3146" t="s">
        <v>751</v>
      </c>
      <c r="G3146">
        <v>2014</v>
      </c>
      <c r="H3146">
        <v>102.346965634927</v>
      </c>
    </row>
    <row r="3147" spans="1:8" x14ac:dyDescent="0.3">
      <c r="A3147" t="s">
        <v>17</v>
      </c>
      <c r="B3147" s="12">
        <v>4851</v>
      </c>
      <c r="C3147" t="s">
        <v>252</v>
      </c>
      <c r="D3147" t="str">
        <f>_xlfn.XLOOKUP(Table1[[#This Row],[IndustryCode]],Metadata!$A$1:$A$64,Metadata!$F$1:$F$64,Table1[[#This Row],[IndustryTitle]])</f>
        <v>Urban Transit Systems</v>
      </c>
      <c r="E3147" t="str">
        <f>Table1[[#This Row],[IndustryCode]]&amp;" - "&amp;Table1[[#This Row],[ShortIndustryTitle]]</f>
        <v>4851 - Urban Transit Systems</v>
      </c>
      <c r="F3147" t="s">
        <v>751</v>
      </c>
      <c r="G3147">
        <v>2015</v>
      </c>
      <c r="H3147">
        <v>101.487961620932</v>
      </c>
    </row>
    <row r="3148" spans="1:8" x14ac:dyDescent="0.3">
      <c r="A3148" t="s">
        <v>17</v>
      </c>
      <c r="B3148" s="12">
        <v>4851</v>
      </c>
      <c r="C3148" t="s">
        <v>252</v>
      </c>
      <c r="D3148" t="str">
        <f>_xlfn.XLOOKUP(Table1[[#This Row],[IndustryCode]],Metadata!$A$1:$A$64,Metadata!$F$1:$F$64,Table1[[#This Row],[IndustryTitle]])</f>
        <v>Urban Transit Systems</v>
      </c>
      <c r="E3148" t="str">
        <f>Table1[[#This Row],[IndustryCode]]&amp;" - "&amp;Table1[[#This Row],[ShortIndustryTitle]]</f>
        <v>4851 - Urban Transit Systems</v>
      </c>
      <c r="F3148" t="s">
        <v>751</v>
      </c>
      <c r="G3148">
        <v>2016</v>
      </c>
      <c r="H3148">
        <v>102.739132511077</v>
      </c>
    </row>
    <row r="3149" spans="1:8" x14ac:dyDescent="0.3">
      <c r="A3149" t="s">
        <v>17</v>
      </c>
      <c r="B3149" s="12">
        <v>4851</v>
      </c>
      <c r="C3149" t="s">
        <v>252</v>
      </c>
      <c r="D3149" t="str">
        <f>_xlfn.XLOOKUP(Table1[[#This Row],[IndustryCode]],Metadata!$A$1:$A$64,Metadata!$F$1:$F$64,Table1[[#This Row],[IndustryTitle]])</f>
        <v>Urban Transit Systems</v>
      </c>
      <c r="E3149" t="str">
        <f>Table1[[#This Row],[IndustryCode]]&amp;" - "&amp;Table1[[#This Row],[ShortIndustryTitle]]</f>
        <v>4851 - Urban Transit Systems</v>
      </c>
      <c r="F3149" t="s">
        <v>751</v>
      </c>
      <c r="G3149">
        <v>2017</v>
      </c>
      <c r="H3149">
        <v>102.465935882816</v>
      </c>
    </row>
    <row r="3150" spans="1:8" x14ac:dyDescent="0.3">
      <c r="A3150" t="s">
        <v>17</v>
      </c>
      <c r="B3150" s="12">
        <v>4851</v>
      </c>
      <c r="C3150" t="s">
        <v>252</v>
      </c>
      <c r="D3150" t="str">
        <f>_xlfn.XLOOKUP(Table1[[#This Row],[IndustryCode]],Metadata!$A$1:$A$64,Metadata!$F$1:$F$64,Table1[[#This Row],[IndustryTitle]])</f>
        <v>Urban Transit Systems</v>
      </c>
      <c r="E3150" t="str">
        <f>Table1[[#This Row],[IndustryCode]]&amp;" - "&amp;Table1[[#This Row],[ShortIndustryTitle]]</f>
        <v>4851 - Urban Transit Systems</v>
      </c>
      <c r="F3150" t="s">
        <v>751</v>
      </c>
      <c r="G3150">
        <v>2018</v>
      </c>
      <c r="H3150">
        <v>102.635001498747</v>
      </c>
    </row>
    <row r="3151" spans="1:8" x14ac:dyDescent="0.3">
      <c r="A3151" t="s">
        <v>17</v>
      </c>
      <c r="B3151" s="12">
        <v>4851</v>
      </c>
      <c r="C3151" t="s">
        <v>252</v>
      </c>
      <c r="D3151" t="str">
        <f>_xlfn.XLOOKUP(Table1[[#This Row],[IndustryCode]],Metadata!$A$1:$A$64,Metadata!$F$1:$F$64,Table1[[#This Row],[IndustryTitle]])</f>
        <v>Urban Transit Systems</v>
      </c>
      <c r="E3151" t="str">
        <f>Table1[[#This Row],[IndustryCode]]&amp;" - "&amp;Table1[[#This Row],[ShortIndustryTitle]]</f>
        <v>4851 - Urban Transit Systems</v>
      </c>
      <c r="F3151" t="s">
        <v>751</v>
      </c>
      <c r="G3151">
        <v>2019</v>
      </c>
      <c r="H3151">
        <v>102.363728869303</v>
      </c>
    </row>
    <row r="3152" spans="1:8" x14ac:dyDescent="0.3">
      <c r="A3152" t="s">
        <v>17</v>
      </c>
      <c r="B3152" s="12">
        <v>4852</v>
      </c>
      <c r="C3152" t="s">
        <v>253</v>
      </c>
      <c r="D3152" t="str">
        <f>_xlfn.XLOOKUP(Table1[[#This Row],[IndustryCode]],Metadata!$A$1:$A$64,Metadata!$F$1:$F$64,Table1[[#This Row],[IndustryTitle]])</f>
        <v>Interurban And Rural Bus Transportation</v>
      </c>
      <c r="E3152" t="str">
        <f>Table1[[#This Row],[IndustryCode]]&amp;" - "&amp;Table1[[#This Row],[ShortIndustryTitle]]</f>
        <v>4852 - Interurban And Rural Bus Transportation</v>
      </c>
      <c r="F3152" t="s">
        <v>751</v>
      </c>
      <c r="G3152">
        <v>2005</v>
      </c>
      <c r="H3152">
        <v>100</v>
      </c>
    </row>
    <row r="3153" spans="1:8" x14ac:dyDescent="0.3">
      <c r="A3153" t="s">
        <v>17</v>
      </c>
      <c r="B3153" s="12">
        <v>4852</v>
      </c>
      <c r="C3153" t="s">
        <v>253</v>
      </c>
      <c r="D3153" t="str">
        <f>_xlfn.XLOOKUP(Table1[[#This Row],[IndustryCode]],Metadata!$A$1:$A$64,Metadata!$F$1:$F$64,Table1[[#This Row],[IndustryTitle]])</f>
        <v>Interurban And Rural Bus Transportation</v>
      </c>
      <c r="E3153" t="str">
        <f>Table1[[#This Row],[IndustryCode]]&amp;" - "&amp;Table1[[#This Row],[ShortIndustryTitle]]</f>
        <v>4852 - Interurban And Rural Bus Transportation</v>
      </c>
      <c r="F3153" t="s">
        <v>751</v>
      </c>
      <c r="G3153">
        <v>2006</v>
      </c>
      <c r="H3153">
        <v>99.4966131485712</v>
      </c>
    </row>
    <row r="3154" spans="1:8" x14ac:dyDescent="0.3">
      <c r="A3154" t="s">
        <v>17</v>
      </c>
      <c r="B3154" s="12">
        <v>4852</v>
      </c>
      <c r="C3154" t="s">
        <v>253</v>
      </c>
      <c r="D3154" t="str">
        <f>_xlfn.XLOOKUP(Table1[[#This Row],[IndustryCode]],Metadata!$A$1:$A$64,Metadata!$F$1:$F$64,Table1[[#This Row],[IndustryTitle]])</f>
        <v>Interurban And Rural Bus Transportation</v>
      </c>
      <c r="E3154" t="str">
        <f>Table1[[#This Row],[IndustryCode]]&amp;" - "&amp;Table1[[#This Row],[ShortIndustryTitle]]</f>
        <v>4852 - Interurban And Rural Bus Transportation</v>
      </c>
      <c r="F3154" t="s">
        <v>751</v>
      </c>
      <c r="G3154">
        <v>2007</v>
      </c>
      <c r="H3154">
        <v>101.08560995671699</v>
      </c>
    </row>
    <row r="3155" spans="1:8" x14ac:dyDescent="0.3">
      <c r="A3155" t="s">
        <v>17</v>
      </c>
      <c r="B3155" s="12">
        <v>4852</v>
      </c>
      <c r="C3155" t="s">
        <v>253</v>
      </c>
      <c r="D3155" t="str">
        <f>_xlfn.XLOOKUP(Table1[[#This Row],[IndustryCode]],Metadata!$A$1:$A$64,Metadata!$F$1:$F$64,Table1[[#This Row],[IndustryTitle]])</f>
        <v>Interurban And Rural Bus Transportation</v>
      </c>
      <c r="E3155" t="str">
        <f>Table1[[#This Row],[IndustryCode]]&amp;" - "&amp;Table1[[#This Row],[ShortIndustryTitle]]</f>
        <v>4852 - Interurban And Rural Bus Transportation</v>
      </c>
      <c r="F3155" t="s">
        <v>751</v>
      </c>
      <c r="G3155">
        <v>2008</v>
      </c>
      <c r="H3155">
        <v>101.19853697422801</v>
      </c>
    </row>
    <row r="3156" spans="1:8" x14ac:dyDescent="0.3">
      <c r="A3156" t="s">
        <v>17</v>
      </c>
      <c r="B3156" s="12">
        <v>4852</v>
      </c>
      <c r="C3156" t="s">
        <v>253</v>
      </c>
      <c r="D3156" t="str">
        <f>_xlfn.XLOOKUP(Table1[[#This Row],[IndustryCode]],Metadata!$A$1:$A$64,Metadata!$F$1:$F$64,Table1[[#This Row],[IndustryTitle]])</f>
        <v>Interurban And Rural Bus Transportation</v>
      </c>
      <c r="E3156" t="str">
        <f>Table1[[#This Row],[IndustryCode]]&amp;" - "&amp;Table1[[#This Row],[ShortIndustryTitle]]</f>
        <v>4852 - Interurban And Rural Bus Transportation</v>
      </c>
      <c r="F3156" t="s">
        <v>751</v>
      </c>
      <c r="G3156">
        <v>2009</v>
      </c>
      <c r="H3156">
        <v>102.172017104877</v>
      </c>
    </row>
    <row r="3157" spans="1:8" x14ac:dyDescent="0.3">
      <c r="A3157" t="s">
        <v>17</v>
      </c>
      <c r="B3157" s="12">
        <v>4852</v>
      </c>
      <c r="C3157" t="s">
        <v>253</v>
      </c>
      <c r="D3157" t="str">
        <f>_xlfn.XLOOKUP(Table1[[#This Row],[IndustryCode]],Metadata!$A$1:$A$64,Metadata!$F$1:$F$64,Table1[[#This Row],[IndustryTitle]])</f>
        <v>Interurban And Rural Bus Transportation</v>
      </c>
      <c r="E3157" t="str">
        <f>Table1[[#This Row],[IndustryCode]]&amp;" - "&amp;Table1[[#This Row],[ShortIndustryTitle]]</f>
        <v>4852 - Interurban And Rural Bus Transportation</v>
      </c>
      <c r="F3157" t="s">
        <v>751</v>
      </c>
      <c r="G3157">
        <v>2010</v>
      </c>
      <c r="H3157">
        <v>102.786298084203</v>
      </c>
    </row>
    <row r="3158" spans="1:8" x14ac:dyDescent="0.3">
      <c r="A3158" t="s">
        <v>17</v>
      </c>
      <c r="B3158" s="12">
        <v>4852</v>
      </c>
      <c r="C3158" t="s">
        <v>253</v>
      </c>
      <c r="D3158" t="str">
        <f>_xlfn.XLOOKUP(Table1[[#This Row],[IndustryCode]],Metadata!$A$1:$A$64,Metadata!$F$1:$F$64,Table1[[#This Row],[IndustryTitle]])</f>
        <v>Interurban And Rural Bus Transportation</v>
      </c>
      <c r="E3158" t="str">
        <f>Table1[[#This Row],[IndustryCode]]&amp;" - "&amp;Table1[[#This Row],[ShortIndustryTitle]]</f>
        <v>4852 - Interurban And Rural Bus Transportation</v>
      </c>
      <c r="F3158" t="s">
        <v>751</v>
      </c>
      <c r="G3158">
        <v>2011</v>
      </c>
      <c r="H3158">
        <v>103.488616625297</v>
      </c>
    </row>
    <row r="3159" spans="1:8" x14ac:dyDescent="0.3">
      <c r="A3159" t="s">
        <v>17</v>
      </c>
      <c r="B3159" s="12">
        <v>4852</v>
      </c>
      <c r="C3159" t="s">
        <v>253</v>
      </c>
      <c r="D3159" t="str">
        <f>_xlfn.XLOOKUP(Table1[[#This Row],[IndustryCode]],Metadata!$A$1:$A$64,Metadata!$F$1:$F$64,Table1[[#This Row],[IndustryTitle]])</f>
        <v>Interurban And Rural Bus Transportation</v>
      </c>
      <c r="E3159" t="str">
        <f>Table1[[#This Row],[IndustryCode]]&amp;" - "&amp;Table1[[#This Row],[ShortIndustryTitle]]</f>
        <v>4852 - Interurban And Rural Bus Transportation</v>
      </c>
      <c r="F3159" t="s">
        <v>751</v>
      </c>
      <c r="G3159">
        <v>2012</v>
      </c>
      <c r="H3159">
        <v>101.85276958019899</v>
      </c>
    </row>
    <row r="3160" spans="1:8" x14ac:dyDescent="0.3">
      <c r="A3160" t="s">
        <v>17</v>
      </c>
      <c r="B3160" s="12">
        <v>4852</v>
      </c>
      <c r="C3160" t="s">
        <v>253</v>
      </c>
      <c r="D3160" t="str">
        <f>_xlfn.XLOOKUP(Table1[[#This Row],[IndustryCode]],Metadata!$A$1:$A$64,Metadata!$F$1:$F$64,Table1[[#This Row],[IndustryTitle]])</f>
        <v>Interurban And Rural Bus Transportation</v>
      </c>
      <c r="E3160" t="str">
        <f>Table1[[#This Row],[IndustryCode]]&amp;" - "&amp;Table1[[#This Row],[ShortIndustryTitle]]</f>
        <v>4852 - Interurban And Rural Bus Transportation</v>
      </c>
      <c r="F3160" t="s">
        <v>751</v>
      </c>
      <c r="G3160">
        <v>2013</v>
      </c>
      <c r="H3160">
        <v>100.873713998388</v>
      </c>
    </row>
    <row r="3161" spans="1:8" x14ac:dyDescent="0.3">
      <c r="A3161" t="s">
        <v>17</v>
      </c>
      <c r="B3161" s="12">
        <v>4852</v>
      </c>
      <c r="C3161" t="s">
        <v>253</v>
      </c>
      <c r="D3161" t="str">
        <f>_xlfn.XLOOKUP(Table1[[#This Row],[IndustryCode]],Metadata!$A$1:$A$64,Metadata!$F$1:$F$64,Table1[[#This Row],[IndustryTitle]])</f>
        <v>Interurban And Rural Bus Transportation</v>
      </c>
      <c r="E3161" t="str">
        <f>Table1[[#This Row],[IndustryCode]]&amp;" - "&amp;Table1[[#This Row],[ShortIndustryTitle]]</f>
        <v>4852 - Interurban And Rural Bus Transportation</v>
      </c>
      <c r="F3161" t="s">
        <v>751</v>
      </c>
      <c r="G3161">
        <v>2014</v>
      </c>
      <c r="H3161">
        <v>102.346965634927</v>
      </c>
    </row>
    <row r="3162" spans="1:8" x14ac:dyDescent="0.3">
      <c r="A3162" t="s">
        <v>17</v>
      </c>
      <c r="B3162" s="12">
        <v>4852</v>
      </c>
      <c r="C3162" t="s">
        <v>253</v>
      </c>
      <c r="D3162" t="str">
        <f>_xlfn.XLOOKUP(Table1[[#This Row],[IndustryCode]],Metadata!$A$1:$A$64,Metadata!$F$1:$F$64,Table1[[#This Row],[IndustryTitle]])</f>
        <v>Interurban And Rural Bus Transportation</v>
      </c>
      <c r="E3162" t="str">
        <f>Table1[[#This Row],[IndustryCode]]&amp;" - "&amp;Table1[[#This Row],[ShortIndustryTitle]]</f>
        <v>4852 - Interurban And Rural Bus Transportation</v>
      </c>
      <c r="F3162" t="s">
        <v>751</v>
      </c>
      <c r="G3162">
        <v>2015</v>
      </c>
      <c r="H3162">
        <v>101.487961620932</v>
      </c>
    </row>
    <row r="3163" spans="1:8" x14ac:dyDescent="0.3">
      <c r="A3163" t="s">
        <v>17</v>
      </c>
      <c r="B3163" s="12">
        <v>4852</v>
      </c>
      <c r="C3163" t="s">
        <v>253</v>
      </c>
      <c r="D3163" t="str">
        <f>_xlfn.XLOOKUP(Table1[[#This Row],[IndustryCode]],Metadata!$A$1:$A$64,Metadata!$F$1:$F$64,Table1[[#This Row],[IndustryTitle]])</f>
        <v>Interurban And Rural Bus Transportation</v>
      </c>
      <c r="E3163" t="str">
        <f>Table1[[#This Row],[IndustryCode]]&amp;" - "&amp;Table1[[#This Row],[ShortIndustryTitle]]</f>
        <v>4852 - Interurban And Rural Bus Transportation</v>
      </c>
      <c r="F3163" t="s">
        <v>751</v>
      </c>
      <c r="G3163">
        <v>2016</v>
      </c>
      <c r="H3163">
        <v>102.739132511077</v>
      </c>
    </row>
    <row r="3164" spans="1:8" x14ac:dyDescent="0.3">
      <c r="A3164" t="s">
        <v>17</v>
      </c>
      <c r="B3164" s="12">
        <v>4852</v>
      </c>
      <c r="C3164" t="s">
        <v>253</v>
      </c>
      <c r="D3164" t="str">
        <f>_xlfn.XLOOKUP(Table1[[#This Row],[IndustryCode]],Metadata!$A$1:$A$64,Metadata!$F$1:$F$64,Table1[[#This Row],[IndustryTitle]])</f>
        <v>Interurban And Rural Bus Transportation</v>
      </c>
      <c r="E3164" t="str">
        <f>Table1[[#This Row],[IndustryCode]]&amp;" - "&amp;Table1[[#This Row],[ShortIndustryTitle]]</f>
        <v>4852 - Interurban And Rural Bus Transportation</v>
      </c>
      <c r="F3164" t="s">
        <v>751</v>
      </c>
      <c r="G3164">
        <v>2017</v>
      </c>
      <c r="H3164">
        <v>102.465935882816</v>
      </c>
    </row>
    <row r="3165" spans="1:8" x14ac:dyDescent="0.3">
      <c r="A3165" t="s">
        <v>17</v>
      </c>
      <c r="B3165" s="12">
        <v>4852</v>
      </c>
      <c r="C3165" t="s">
        <v>253</v>
      </c>
      <c r="D3165" t="str">
        <f>_xlfn.XLOOKUP(Table1[[#This Row],[IndustryCode]],Metadata!$A$1:$A$64,Metadata!$F$1:$F$64,Table1[[#This Row],[IndustryTitle]])</f>
        <v>Interurban And Rural Bus Transportation</v>
      </c>
      <c r="E3165" t="str">
        <f>Table1[[#This Row],[IndustryCode]]&amp;" - "&amp;Table1[[#This Row],[ShortIndustryTitle]]</f>
        <v>4852 - Interurban And Rural Bus Transportation</v>
      </c>
      <c r="F3165" t="s">
        <v>751</v>
      </c>
      <c r="G3165">
        <v>2018</v>
      </c>
      <c r="H3165">
        <v>102.635001498747</v>
      </c>
    </row>
    <row r="3166" spans="1:8" x14ac:dyDescent="0.3">
      <c r="A3166" t="s">
        <v>17</v>
      </c>
      <c r="B3166" s="12">
        <v>4852</v>
      </c>
      <c r="C3166" t="s">
        <v>253</v>
      </c>
      <c r="D3166" t="str">
        <f>_xlfn.XLOOKUP(Table1[[#This Row],[IndustryCode]],Metadata!$A$1:$A$64,Metadata!$F$1:$F$64,Table1[[#This Row],[IndustryTitle]])</f>
        <v>Interurban And Rural Bus Transportation</v>
      </c>
      <c r="E3166" t="str">
        <f>Table1[[#This Row],[IndustryCode]]&amp;" - "&amp;Table1[[#This Row],[ShortIndustryTitle]]</f>
        <v>4852 - Interurban And Rural Bus Transportation</v>
      </c>
      <c r="F3166" t="s">
        <v>751</v>
      </c>
      <c r="G3166">
        <v>2019</v>
      </c>
      <c r="H3166">
        <v>102.363728869303</v>
      </c>
    </row>
    <row r="3167" spans="1:8" x14ac:dyDescent="0.3">
      <c r="A3167" t="s">
        <v>17</v>
      </c>
      <c r="B3167" s="12">
        <v>4853</v>
      </c>
      <c r="C3167" t="s">
        <v>254</v>
      </c>
      <c r="D3167" t="str">
        <f>_xlfn.XLOOKUP(Table1[[#This Row],[IndustryCode]],Metadata!$A$1:$A$64,Metadata!$F$1:$F$64,Table1[[#This Row],[IndustryTitle]])</f>
        <v>Taxi And Limousine Service</v>
      </c>
      <c r="E3167" t="str">
        <f>Table1[[#This Row],[IndustryCode]]&amp;" - "&amp;Table1[[#This Row],[ShortIndustryTitle]]</f>
        <v>4853 - Taxi And Limousine Service</v>
      </c>
      <c r="F3167" t="s">
        <v>751</v>
      </c>
      <c r="G3167">
        <v>2005</v>
      </c>
      <c r="H3167">
        <v>100</v>
      </c>
    </row>
    <row r="3168" spans="1:8" x14ac:dyDescent="0.3">
      <c r="A3168" t="s">
        <v>17</v>
      </c>
      <c r="B3168" s="12">
        <v>4853</v>
      </c>
      <c r="C3168" t="s">
        <v>254</v>
      </c>
      <c r="D3168" t="str">
        <f>_xlfn.XLOOKUP(Table1[[#This Row],[IndustryCode]],Metadata!$A$1:$A$64,Metadata!$F$1:$F$64,Table1[[#This Row],[IndustryTitle]])</f>
        <v>Taxi And Limousine Service</v>
      </c>
      <c r="E3168" t="str">
        <f>Table1[[#This Row],[IndustryCode]]&amp;" - "&amp;Table1[[#This Row],[ShortIndustryTitle]]</f>
        <v>4853 - Taxi And Limousine Service</v>
      </c>
      <c r="F3168" t="s">
        <v>751</v>
      </c>
      <c r="G3168">
        <v>2006</v>
      </c>
      <c r="H3168">
        <v>98.268854593280295</v>
      </c>
    </row>
    <row r="3169" spans="1:8" x14ac:dyDescent="0.3">
      <c r="A3169" t="s">
        <v>17</v>
      </c>
      <c r="B3169" s="12">
        <v>4853</v>
      </c>
      <c r="C3169" t="s">
        <v>254</v>
      </c>
      <c r="D3169" t="str">
        <f>_xlfn.XLOOKUP(Table1[[#This Row],[IndustryCode]],Metadata!$A$1:$A$64,Metadata!$F$1:$F$64,Table1[[#This Row],[IndustryTitle]])</f>
        <v>Taxi And Limousine Service</v>
      </c>
      <c r="E3169" t="str">
        <f>Table1[[#This Row],[IndustryCode]]&amp;" - "&amp;Table1[[#This Row],[ShortIndustryTitle]]</f>
        <v>4853 - Taxi And Limousine Service</v>
      </c>
      <c r="F3169" t="s">
        <v>751</v>
      </c>
      <c r="G3169">
        <v>2007</v>
      </c>
      <c r="H3169">
        <v>97.971482098997896</v>
      </c>
    </row>
    <row r="3170" spans="1:8" x14ac:dyDescent="0.3">
      <c r="A3170" t="s">
        <v>17</v>
      </c>
      <c r="B3170" s="12">
        <v>4853</v>
      </c>
      <c r="C3170" t="s">
        <v>254</v>
      </c>
      <c r="D3170" t="str">
        <f>_xlfn.XLOOKUP(Table1[[#This Row],[IndustryCode]],Metadata!$A$1:$A$64,Metadata!$F$1:$F$64,Table1[[#This Row],[IndustryTitle]])</f>
        <v>Taxi And Limousine Service</v>
      </c>
      <c r="E3170" t="str">
        <f>Table1[[#This Row],[IndustryCode]]&amp;" - "&amp;Table1[[#This Row],[ShortIndustryTitle]]</f>
        <v>4853 - Taxi And Limousine Service</v>
      </c>
      <c r="F3170" t="s">
        <v>751</v>
      </c>
      <c r="G3170">
        <v>2008</v>
      </c>
      <c r="H3170">
        <v>100.04524480268999</v>
      </c>
    </row>
    <row r="3171" spans="1:8" x14ac:dyDescent="0.3">
      <c r="A3171" t="s">
        <v>17</v>
      </c>
      <c r="B3171" s="12">
        <v>4853</v>
      </c>
      <c r="C3171" t="s">
        <v>254</v>
      </c>
      <c r="D3171" t="str">
        <f>_xlfn.XLOOKUP(Table1[[#This Row],[IndustryCode]],Metadata!$A$1:$A$64,Metadata!$F$1:$F$64,Table1[[#This Row],[IndustryTitle]])</f>
        <v>Taxi And Limousine Service</v>
      </c>
      <c r="E3171" t="str">
        <f>Table1[[#This Row],[IndustryCode]]&amp;" - "&amp;Table1[[#This Row],[ShortIndustryTitle]]</f>
        <v>4853 - Taxi And Limousine Service</v>
      </c>
      <c r="F3171" t="s">
        <v>751</v>
      </c>
      <c r="G3171">
        <v>2009</v>
      </c>
      <c r="H3171">
        <v>100.26323834732899</v>
      </c>
    </row>
    <row r="3172" spans="1:8" x14ac:dyDescent="0.3">
      <c r="A3172" t="s">
        <v>17</v>
      </c>
      <c r="B3172" s="12">
        <v>4853</v>
      </c>
      <c r="C3172" t="s">
        <v>254</v>
      </c>
      <c r="D3172" t="str">
        <f>_xlfn.XLOOKUP(Table1[[#This Row],[IndustryCode]],Metadata!$A$1:$A$64,Metadata!$F$1:$F$64,Table1[[#This Row],[IndustryTitle]])</f>
        <v>Taxi And Limousine Service</v>
      </c>
      <c r="E3172" t="str">
        <f>Table1[[#This Row],[IndustryCode]]&amp;" - "&amp;Table1[[#This Row],[ShortIndustryTitle]]</f>
        <v>4853 - Taxi And Limousine Service</v>
      </c>
      <c r="F3172" t="s">
        <v>751</v>
      </c>
      <c r="G3172">
        <v>2010</v>
      </c>
      <c r="H3172">
        <v>99.332652097746802</v>
      </c>
    </row>
    <row r="3173" spans="1:8" x14ac:dyDescent="0.3">
      <c r="A3173" t="s">
        <v>17</v>
      </c>
      <c r="B3173" s="12">
        <v>4853</v>
      </c>
      <c r="C3173" t="s">
        <v>254</v>
      </c>
      <c r="D3173" t="str">
        <f>_xlfn.XLOOKUP(Table1[[#This Row],[IndustryCode]],Metadata!$A$1:$A$64,Metadata!$F$1:$F$64,Table1[[#This Row],[IndustryTitle]])</f>
        <v>Taxi And Limousine Service</v>
      </c>
      <c r="E3173" t="str">
        <f>Table1[[#This Row],[IndustryCode]]&amp;" - "&amp;Table1[[#This Row],[ShortIndustryTitle]]</f>
        <v>4853 - Taxi And Limousine Service</v>
      </c>
      <c r="F3173" t="s">
        <v>751</v>
      </c>
      <c r="G3173">
        <v>2011</v>
      </c>
      <c r="H3173">
        <v>100.255344842018</v>
      </c>
    </row>
    <row r="3174" spans="1:8" x14ac:dyDescent="0.3">
      <c r="A3174" t="s">
        <v>17</v>
      </c>
      <c r="B3174" s="12">
        <v>4853</v>
      </c>
      <c r="C3174" t="s">
        <v>254</v>
      </c>
      <c r="D3174" t="str">
        <f>_xlfn.XLOOKUP(Table1[[#This Row],[IndustryCode]],Metadata!$A$1:$A$64,Metadata!$F$1:$F$64,Table1[[#This Row],[IndustryTitle]])</f>
        <v>Taxi And Limousine Service</v>
      </c>
      <c r="E3174" t="str">
        <f>Table1[[#This Row],[IndustryCode]]&amp;" - "&amp;Table1[[#This Row],[ShortIndustryTitle]]</f>
        <v>4853 - Taxi And Limousine Service</v>
      </c>
      <c r="F3174" t="s">
        <v>751</v>
      </c>
      <c r="G3174">
        <v>2012</v>
      </c>
      <c r="H3174">
        <v>98.383504225955605</v>
      </c>
    </row>
    <row r="3175" spans="1:8" x14ac:dyDescent="0.3">
      <c r="A3175" t="s">
        <v>17</v>
      </c>
      <c r="B3175" s="12">
        <v>4853</v>
      </c>
      <c r="C3175" t="s">
        <v>254</v>
      </c>
      <c r="D3175" t="str">
        <f>_xlfn.XLOOKUP(Table1[[#This Row],[IndustryCode]],Metadata!$A$1:$A$64,Metadata!$F$1:$F$64,Table1[[#This Row],[IndustryTitle]])</f>
        <v>Taxi And Limousine Service</v>
      </c>
      <c r="E3175" t="str">
        <f>Table1[[#This Row],[IndustryCode]]&amp;" - "&amp;Table1[[#This Row],[ShortIndustryTitle]]</f>
        <v>4853 - Taxi And Limousine Service</v>
      </c>
      <c r="F3175" t="s">
        <v>751</v>
      </c>
      <c r="G3175">
        <v>2013</v>
      </c>
      <c r="H3175">
        <v>99.862423655962502</v>
      </c>
    </row>
    <row r="3176" spans="1:8" x14ac:dyDescent="0.3">
      <c r="A3176" t="s">
        <v>17</v>
      </c>
      <c r="B3176" s="12">
        <v>4853</v>
      </c>
      <c r="C3176" t="s">
        <v>254</v>
      </c>
      <c r="D3176" t="str">
        <f>_xlfn.XLOOKUP(Table1[[#This Row],[IndustryCode]],Metadata!$A$1:$A$64,Metadata!$F$1:$F$64,Table1[[#This Row],[IndustryTitle]])</f>
        <v>Taxi And Limousine Service</v>
      </c>
      <c r="E3176" t="str">
        <f>Table1[[#This Row],[IndustryCode]]&amp;" - "&amp;Table1[[#This Row],[ShortIndustryTitle]]</f>
        <v>4853 - Taxi And Limousine Service</v>
      </c>
      <c r="F3176" t="s">
        <v>751</v>
      </c>
      <c r="G3176">
        <v>2014</v>
      </c>
      <c r="H3176">
        <v>98.620437972527398</v>
      </c>
    </row>
    <row r="3177" spans="1:8" x14ac:dyDescent="0.3">
      <c r="A3177" t="s">
        <v>17</v>
      </c>
      <c r="B3177" s="12">
        <v>4853</v>
      </c>
      <c r="C3177" t="s">
        <v>254</v>
      </c>
      <c r="D3177" t="str">
        <f>_xlfn.XLOOKUP(Table1[[#This Row],[IndustryCode]],Metadata!$A$1:$A$64,Metadata!$F$1:$F$64,Table1[[#This Row],[IndustryTitle]])</f>
        <v>Taxi And Limousine Service</v>
      </c>
      <c r="E3177" t="str">
        <f>Table1[[#This Row],[IndustryCode]]&amp;" - "&amp;Table1[[#This Row],[ShortIndustryTitle]]</f>
        <v>4853 - Taxi And Limousine Service</v>
      </c>
      <c r="F3177" t="s">
        <v>751</v>
      </c>
      <c r="G3177">
        <v>2015</v>
      </c>
      <c r="H3177">
        <v>98.8395122599605</v>
      </c>
    </row>
    <row r="3178" spans="1:8" x14ac:dyDescent="0.3">
      <c r="A3178" t="s">
        <v>17</v>
      </c>
      <c r="B3178" s="12">
        <v>4853</v>
      </c>
      <c r="C3178" t="s">
        <v>254</v>
      </c>
      <c r="D3178" t="str">
        <f>_xlfn.XLOOKUP(Table1[[#This Row],[IndustryCode]],Metadata!$A$1:$A$64,Metadata!$F$1:$F$64,Table1[[#This Row],[IndustryTitle]])</f>
        <v>Taxi And Limousine Service</v>
      </c>
      <c r="E3178" t="str">
        <f>Table1[[#This Row],[IndustryCode]]&amp;" - "&amp;Table1[[#This Row],[ShortIndustryTitle]]</f>
        <v>4853 - Taxi And Limousine Service</v>
      </c>
      <c r="F3178" t="s">
        <v>751</v>
      </c>
      <c r="G3178">
        <v>2016</v>
      </c>
      <c r="H3178">
        <v>99.522254327503404</v>
      </c>
    </row>
    <row r="3179" spans="1:8" x14ac:dyDescent="0.3">
      <c r="A3179" t="s">
        <v>17</v>
      </c>
      <c r="B3179" s="12">
        <v>4853</v>
      </c>
      <c r="C3179" t="s">
        <v>254</v>
      </c>
      <c r="D3179" t="str">
        <f>_xlfn.XLOOKUP(Table1[[#This Row],[IndustryCode]],Metadata!$A$1:$A$64,Metadata!$F$1:$F$64,Table1[[#This Row],[IndustryTitle]])</f>
        <v>Taxi And Limousine Service</v>
      </c>
      <c r="E3179" t="str">
        <f>Table1[[#This Row],[IndustryCode]]&amp;" - "&amp;Table1[[#This Row],[ShortIndustryTitle]]</f>
        <v>4853 - Taxi And Limousine Service</v>
      </c>
      <c r="F3179" t="s">
        <v>751</v>
      </c>
      <c r="G3179">
        <v>2017</v>
      </c>
      <c r="H3179">
        <v>100.814665590578</v>
      </c>
    </row>
    <row r="3180" spans="1:8" x14ac:dyDescent="0.3">
      <c r="A3180" t="s">
        <v>17</v>
      </c>
      <c r="B3180" s="12">
        <v>4853</v>
      </c>
      <c r="C3180" t="s">
        <v>254</v>
      </c>
      <c r="D3180" t="str">
        <f>_xlfn.XLOOKUP(Table1[[#This Row],[IndustryCode]],Metadata!$A$1:$A$64,Metadata!$F$1:$F$64,Table1[[#This Row],[IndustryTitle]])</f>
        <v>Taxi And Limousine Service</v>
      </c>
      <c r="E3180" t="str">
        <f>Table1[[#This Row],[IndustryCode]]&amp;" - "&amp;Table1[[#This Row],[ShortIndustryTitle]]</f>
        <v>4853 - Taxi And Limousine Service</v>
      </c>
      <c r="F3180" t="s">
        <v>751</v>
      </c>
      <c r="G3180">
        <v>2018</v>
      </c>
      <c r="H3180">
        <v>101.39203528490501</v>
      </c>
    </row>
    <row r="3181" spans="1:8" x14ac:dyDescent="0.3">
      <c r="A3181" t="s">
        <v>17</v>
      </c>
      <c r="B3181" s="12">
        <v>4853</v>
      </c>
      <c r="C3181" t="s">
        <v>254</v>
      </c>
      <c r="D3181" t="str">
        <f>_xlfn.XLOOKUP(Table1[[#This Row],[IndustryCode]],Metadata!$A$1:$A$64,Metadata!$F$1:$F$64,Table1[[#This Row],[IndustryTitle]])</f>
        <v>Taxi And Limousine Service</v>
      </c>
      <c r="E3181" t="str">
        <f>Table1[[#This Row],[IndustryCode]]&amp;" - "&amp;Table1[[#This Row],[ShortIndustryTitle]]</f>
        <v>4853 - Taxi And Limousine Service</v>
      </c>
      <c r="F3181" t="s">
        <v>751</v>
      </c>
      <c r="G3181">
        <v>2019</v>
      </c>
      <c r="H3181">
        <v>101.43812303745899</v>
      </c>
    </row>
    <row r="3182" spans="1:8" x14ac:dyDescent="0.3">
      <c r="A3182" t="s">
        <v>17</v>
      </c>
      <c r="B3182" s="12">
        <v>4854</v>
      </c>
      <c r="C3182" t="s">
        <v>255</v>
      </c>
      <c r="D3182" t="str">
        <f>_xlfn.XLOOKUP(Table1[[#This Row],[IndustryCode]],Metadata!$A$1:$A$64,Metadata!$F$1:$F$64,Table1[[#This Row],[IndustryTitle]])</f>
        <v>School And Employee Bus Transportation</v>
      </c>
      <c r="E3182" t="str">
        <f>Table1[[#This Row],[IndustryCode]]&amp;" - "&amp;Table1[[#This Row],[ShortIndustryTitle]]</f>
        <v>4854 - School And Employee Bus Transportation</v>
      </c>
      <c r="F3182" t="s">
        <v>751</v>
      </c>
      <c r="G3182">
        <v>2005</v>
      </c>
      <c r="H3182">
        <v>100</v>
      </c>
    </row>
    <row r="3183" spans="1:8" x14ac:dyDescent="0.3">
      <c r="A3183" t="s">
        <v>17</v>
      </c>
      <c r="B3183" s="12">
        <v>4854</v>
      </c>
      <c r="C3183" t="s">
        <v>255</v>
      </c>
      <c r="D3183" t="str">
        <f>_xlfn.XLOOKUP(Table1[[#This Row],[IndustryCode]],Metadata!$A$1:$A$64,Metadata!$F$1:$F$64,Table1[[#This Row],[IndustryTitle]])</f>
        <v>School And Employee Bus Transportation</v>
      </c>
      <c r="E3183" t="str">
        <f>Table1[[#This Row],[IndustryCode]]&amp;" - "&amp;Table1[[#This Row],[ShortIndustryTitle]]</f>
        <v>4854 - School And Employee Bus Transportation</v>
      </c>
      <c r="F3183" t="s">
        <v>751</v>
      </c>
      <c r="G3183">
        <v>2006</v>
      </c>
      <c r="H3183">
        <v>99.4966131485712</v>
      </c>
    </row>
    <row r="3184" spans="1:8" x14ac:dyDescent="0.3">
      <c r="A3184" t="s">
        <v>17</v>
      </c>
      <c r="B3184" s="12">
        <v>4854</v>
      </c>
      <c r="C3184" t="s">
        <v>255</v>
      </c>
      <c r="D3184" t="str">
        <f>_xlfn.XLOOKUP(Table1[[#This Row],[IndustryCode]],Metadata!$A$1:$A$64,Metadata!$F$1:$F$64,Table1[[#This Row],[IndustryTitle]])</f>
        <v>School And Employee Bus Transportation</v>
      </c>
      <c r="E3184" t="str">
        <f>Table1[[#This Row],[IndustryCode]]&amp;" - "&amp;Table1[[#This Row],[ShortIndustryTitle]]</f>
        <v>4854 - School And Employee Bus Transportation</v>
      </c>
      <c r="F3184" t="s">
        <v>751</v>
      </c>
      <c r="G3184">
        <v>2007</v>
      </c>
      <c r="H3184">
        <v>101.08560995671699</v>
      </c>
    </row>
    <row r="3185" spans="1:8" x14ac:dyDescent="0.3">
      <c r="A3185" t="s">
        <v>17</v>
      </c>
      <c r="B3185" s="12">
        <v>4854</v>
      </c>
      <c r="C3185" t="s">
        <v>255</v>
      </c>
      <c r="D3185" t="str">
        <f>_xlfn.XLOOKUP(Table1[[#This Row],[IndustryCode]],Metadata!$A$1:$A$64,Metadata!$F$1:$F$64,Table1[[#This Row],[IndustryTitle]])</f>
        <v>School And Employee Bus Transportation</v>
      </c>
      <c r="E3185" t="str">
        <f>Table1[[#This Row],[IndustryCode]]&amp;" - "&amp;Table1[[#This Row],[ShortIndustryTitle]]</f>
        <v>4854 - School And Employee Bus Transportation</v>
      </c>
      <c r="F3185" t="s">
        <v>751</v>
      </c>
      <c r="G3185">
        <v>2008</v>
      </c>
      <c r="H3185">
        <v>101.19853697422801</v>
      </c>
    </row>
    <row r="3186" spans="1:8" x14ac:dyDescent="0.3">
      <c r="A3186" t="s">
        <v>17</v>
      </c>
      <c r="B3186" s="12">
        <v>4854</v>
      </c>
      <c r="C3186" t="s">
        <v>255</v>
      </c>
      <c r="D3186" t="str">
        <f>_xlfn.XLOOKUP(Table1[[#This Row],[IndustryCode]],Metadata!$A$1:$A$64,Metadata!$F$1:$F$64,Table1[[#This Row],[IndustryTitle]])</f>
        <v>School And Employee Bus Transportation</v>
      </c>
      <c r="E3186" t="str">
        <f>Table1[[#This Row],[IndustryCode]]&amp;" - "&amp;Table1[[#This Row],[ShortIndustryTitle]]</f>
        <v>4854 - School And Employee Bus Transportation</v>
      </c>
      <c r="F3186" t="s">
        <v>751</v>
      </c>
      <c r="G3186">
        <v>2009</v>
      </c>
      <c r="H3186">
        <v>102.172017104877</v>
      </c>
    </row>
    <row r="3187" spans="1:8" x14ac:dyDescent="0.3">
      <c r="A3187" t="s">
        <v>17</v>
      </c>
      <c r="B3187" s="12">
        <v>4854</v>
      </c>
      <c r="C3187" t="s">
        <v>255</v>
      </c>
      <c r="D3187" t="str">
        <f>_xlfn.XLOOKUP(Table1[[#This Row],[IndustryCode]],Metadata!$A$1:$A$64,Metadata!$F$1:$F$64,Table1[[#This Row],[IndustryTitle]])</f>
        <v>School And Employee Bus Transportation</v>
      </c>
      <c r="E3187" t="str">
        <f>Table1[[#This Row],[IndustryCode]]&amp;" - "&amp;Table1[[#This Row],[ShortIndustryTitle]]</f>
        <v>4854 - School And Employee Bus Transportation</v>
      </c>
      <c r="F3187" t="s">
        <v>751</v>
      </c>
      <c r="G3187">
        <v>2010</v>
      </c>
      <c r="H3187">
        <v>102.786298084203</v>
      </c>
    </row>
    <row r="3188" spans="1:8" x14ac:dyDescent="0.3">
      <c r="A3188" t="s">
        <v>17</v>
      </c>
      <c r="B3188" s="12">
        <v>4854</v>
      </c>
      <c r="C3188" t="s">
        <v>255</v>
      </c>
      <c r="D3188" t="str">
        <f>_xlfn.XLOOKUP(Table1[[#This Row],[IndustryCode]],Metadata!$A$1:$A$64,Metadata!$F$1:$F$64,Table1[[#This Row],[IndustryTitle]])</f>
        <v>School And Employee Bus Transportation</v>
      </c>
      <c r="E3188" t="str">
        <f>Table1[[#This Row],[IndustryCode]]&amp;" - "&amp;Table1[[#This Row],[ShortIndustryTitle]]</f>
        <v>4854 - School And Employee Bus Transportation</v>
      </c>
      <c r="F3188" t="s">
        <v>751</v>
      </c>
      <c r="G3188">
        <v>2011</v>
      </c>
      <c r="H3188">
        <v>103.488616625297</v>
      </c>
    </row>
    <row r="3189" spans="1:8" x14ac:dyDescent="0.3">
      <c r="A3189" t="s">
        <v>17</v>
      </c>
      <c r="B3189" s="12">
        <v>4854</v>
      </c>
      <c r="C3189" t="s">
        <v>255</v>
      </c>
      <c r="D3189" t="str">
        <f>_xlfn.XLOOKUP(Table1[[#This Row],[IndustryCode]],Metadata!$A$1:$A$64,Metadata!$F$1:$F$64,Table1[[#This Row],[IndustryTitle]])</f>
        <v>School And Employee Bus Transportation</v>
      </c>
      <c r="E3189" t="str">
        <f>Table1[[#This Row],[IndustryCode]]&amp;" - "&amp;Table1[[#This Row],[ShortIndustryTitle]]</f>
        <v>4854 - School And Employee Bus Transportation</v>
      </c>
      <c r="F3189" t="s">
        <v>751</v>
      </c>
      <c r="G3189">
        <v>2012</v>
      </c>
      <c r="H3189">
        <v>101.85276958019899</v>
      </c>
    </row>
    <row r="3190" spans="1:8" x14ac:dyDescent="0.3">
      <c r="A3190" t="s">
        <v>17</v>
      </c>
      <c r="B3190" s="12">
        <v>4854</v>
      </c>
      <c r="C3190" t="s">
        <v>255</v>
      </c>
      <c r="D3190" t="str">
        <f>_xlfn.XLOOKUP(Table1[[#This Row],[IndustryCode]],Metadata!$A$1:$A$64,Metadata!$F$1:$F$64,Table1[[#This Row],[IndustryTitle]])</f>
        <v>School And Employee Bus Transportation</v>
      </c>
      <c r="E3190" t="str">
        <f>Table1[[#This Row],[IndustryCode]]&amp;" - "&amp;Table1[[#This Row],[ShortIndustryTitle]]</f>
        <v>4854 - School And Employee Bus Transportation</v>
      </c>
      <c r="F3190" t="s">
        <v>751</v>
      </c>
      <c r="G3190">
        <v>2013</v>
      </c>
      <c r="H3190">
        <v>100.873713998388</v>
      </c>
    </row>
    <row r="3191" spans="1:8" x14ac:dyDescent="0.3">
      <c r="A3191" t="s">
        <v>17</v>
      </c>
      <c r="B3191" s="12">
        <v>4854</v>
      </c>
      <c r="C3191" t="s">
        <v>255</v>
      </c>
      <c r="D3191" t="str">
        <f>_xlfn.XLOOKUP(Table1[[#This Row],[IndustryCode]],Metadata!$A$1:$A$64,Metadata!$F$1:$F$64,Table1[[#This Row],[IndustryTitle]])</f>
        <v>School And Employee Bus Transportation</v>
      </c>
      <c r="E3191" t="str">
        <f>Table1[[#This Row],[IndustryCode]]&amp;" - "&amp;Table1[[#This Row],[ShortIndustryTitle]]</f>
        <v>4854 - School And Employee Bus Transportation</v>
      </c>
      <c r="F3191" t="s">
        <v>751</v>
      </c>
      <c r="G3191">
        <v>2014</v>
      </c>
      <c r="H3191">
        <v>102.346965634927</v>
      </c>
    </row>
    <row r="3192" spans="1:8" x14ac:dyDescent="0.3">
      <c r="A3192" t="s">
        <v>17</v>
      </c>
      <c r="B3192" s="12">
        <v>4854</v>
      </c>
      <c r="C3192" t="s">
        <v>255</v>
      </c>
      <c r="D3192" t="str">
        <f>_xlfn.XLOOKUP(Table1[[#This Row],[IndustryCode]],Metadata!$A$1:$A$64,Metadata!$F$1:$F$64,Table1[[#This Row],[IndustryTitle]])</f>
        <v>School And Employee Bus Transportation</v>
      </c>
      <c r="E3192" t="str">
        <f>Table1[[#This Row],[IndustryCode]]&amp;" - "&amp;Table1[[#This Row],[ShortIndustryTitle]]</f>
        <v>4854 - School And Employee Bus Transportation</v>
      </c>
      <c r="F3192" t="s">
        <v>751</v>
      </c>
      <c r="G3192">
        <v>2015</v>
      </c>
      <c r="H3192">
        <v>101.487961620932</v>
      </c>
    </row>
    <row r="3193" spans="1:8" x14ac:dyDescent="0.3">
      <c r="A3193" t="s">
        <v>17</v>
      </c>
      <c r="B3193" s="12">
        <v>4854</v>
      </c>
      <c r="C3193" t="s">
        <v>255</v>
      </c>
      <c r="D3193" t="str">
        <f>_xlfn.XLOOKUP(Table1[[#This Row],[IndustryCode]],Metadata!$A$1:$A$64,Metadata!$F$1:$F$64,Table1[[#This Row],[IndustryTitle]])</f>
        <v>School And Employee Bus Transportation</v>
      </c>
      <c r="E3193" t="str">
        <f>Table1[[#This Row],[IndustryCode]]&amp;" - "&amp;Table1[[#This Row],[ShortIndustryTitle]]</f>
        <v>4854 - School And Employee Bus Transportation</v>
      </c>
      <c r="F3193" t="s">
        <v>751</v>
      </c>
      <c r="G3193">
        <v>2016</v>
      </c>
      <c r="H3193">
        <v>102.739132511077</v>
      </c>
    </row>
    <row r="3194" spans="1:8" x14ac:dyDescent="0.3">
      <c r="A3194" t="s">
        <v>17</v>
      </c>
      <c r="B3194" s="12">
        <v>4854</v>
      </c>
      <c r="C3194" t="s">
        <v>255</v>
      </c>
      <c r="D3194" t="str">
        <f>_xlfn.XLOOKUP(Table1[[#This Row],[IndustryCode]],Metadata!$A$1:$A$64,Metadata!$F$1:$F$64,Table1[[#This Row],[IndustryTitle]])</f>
        <v>School And Employee Bus Transportation</v>
      </c>
      <c r="E3194" t="str">
        <f>Table1[[#This Row],[IndustryCode]]&amp;" - "&amp;Table1[[#This Row],[ShortIndustryTitle]]</f>
        <v>4854 - School And Employee Bus Transportation</v>
      </c>
      <c r="F3194" t="s">
        <v>751</v>
      </c>
      <c r="G3194">
        <v>2017</v>
      </c>
      <c r="H3194">
        <v>102.465935882816</v>
      </c>
    </row>
    <row r="3195" spans="1:8" x14ac:dyDescent="0.3">
      <c r="A3195" t="s">
        <v>17</v>
      </c>
      <c r="B3195" s="12">
        <v>4854</v>
      </c>
      <c r="C3195" t="s">
        <v>255</v>
      </c>
      <c r="D3195" t="str">
        <f>_xlfn.XLOOKUP(Table1[[#This Row],[IndustryCode]],Metadata!$A$1:$A$64,Metadata!$F$1:$F$64,Table1[[#This Row],[IndustryTitle]])</f>
        <v>School And Employee Bus Transportation</v>
      </c>
      <c r="E3195" t="str">
        <f>Table1[[#This Row],[IndustryCode]]&amp;" - "&amp;Table1[[#This Row],[ShortIndustryTitle]]</f>
        <v>4854 - School And Employee Bus Transportation</v>
      </c>
      <c r="F3195" t="s">
        <v>751</v>
      </c>
      <c r="G3195">
        <v>2018</v>
      </c>
      <c r="H3195">
        <v>102.635001498747</v>
      </c>
    </row>
    <row r="3196" spans="1:8" x14ac:dyDescent="0.3">
      <c r="A3196" t="s">
        <v>17</v>
      </c>
      <c r="B3196" s="12">
        <v>4854</v>
      </c>
      <c r="C3196" t="s">
        <v>255</v>
      </c>
      <c r="D3196" t="str">
        <f>_xlfn.XLOOKUP(Table1[[#This Row],[IndustryCode]],Metadata!$A$1:$A$64,Metadata!$F$1:$F$64,Table1[[#This Row],[IndustryTitle]])</f>
        <v>School And Employee Bus Transportation</v>
      </c>
      <c r="E3196" t="str">
        <f>Table1[[#This Row],[IndustryCode]]&amp;" - "&amp;Table1[[#This Row],[ShortIndustryTitle]]</f>
        <v>4854 - School And Employee Bus Transportation</v>
      </c>
      <c r="F3196" t="s">
        <v>751</v>
      </c>
      <c r="G3196">
        <v>2019</v>
      </c>
      <c r="H3196">
        <v>102.363728869303</v>
      </c>
    </row>
    <row r="3197" spans="1:8" x14ac:dyDescent="0.3">
      <c r="A3197" t="s">
        <v>17</v>
      </c>
      <c r="B3197" s="12">
        <v>4855</v>
      </c>
      <c r="C3197" t="s">
        <v>256</v>
      </c>
      <c r="D3197" t="str">
        <f>_xlfn.XLOOKUP(Table1[[#This Row],[IndustryCode]],Metadata!$A$1:$A$64,Metadata!$F$1:$F$64,Table1[[#This Row],[IndustryTitle]])</f>
        <v>Charter Bus Industry</v>
      </c>
      <c r="E3197" t="str">
        <f>Table1[[#This Row],[IndustryCode]]&amp;" - "&amp;Table1[[#This Row],[ShortIndustryTitle]]</f>
        <v>4855 - Charter Bus Industry</v>
      </c>
      <c r="F3197" t="s">
        <v>751</v>
      </c>
      <c r="G3197">
        <v>2005</v>
      </c>
      <c r="H3197">
        <v>100</v>
      </c>
    </row>
    <row r="3198" spans="1:8" x14ac:dyDescent="0.3">
      <c r="A3198" t="s">
        <v>17</v>
      </c>
      <c r="B3198" s="12">
        <v>4855</v>
      </c>
      <c r="C3198" t="s">
        <v>256</v>
      </c>
      <c r="D3198" t="str">
        <f>_xlfn.XLOOKUP(Table1[[#This Row],[IndustryCode]],Metadata!$A$1:$A$64,Metadata!$F$1:$F$64,Table1[[#This Row],[IndustryTitle]])</f>
        <v>Charter Bus Industry</v>
      </c>
      <c r="E3198" t="str">
        <f>Table1[[#This Row],[IndustryCode]]&amp;" - "&amp;Table1[[#This Row],[ShortIndustryTitle]]</f>
        <v>4855 - Charter Bus Industry</v>
      </c>
      <c r="F3198" t="s">
        <v>751</v>
      </c>
      <c r="G3198">
        <v>2006</v>
      </c>
      <c r="H3198">
        <v>99.4966131485712</v>
      </c>
    </row>
    <row r="3199" spans="1:8" x14ac:dyDescent="0.3">
      <c r="A3199" t="s">
        <v>17</v>
      </c>
      <c r="B3199" s="12">
        <v>4855</v>
      </c>
      <c r="C3199" t="s">
        <v>256</v>
      </c>
      <c r="D3199" t="str">
        <f>_xlfn.XLOOKUP(Table1[[#This Row],[IndustryCode]],Metadata!$A$1:$A$64,Metadata!$F$1:$F$64,Table1[[#This Row],[IndustryTitle]])</f>
        <v>Charter Bus Industry</v>
      </c>
      <c r="E3199" t="str">
        <f>Table1[[#This Row],[IndustryCode]]&amp;" - "&amp;Table1[[#This Row],[ShortIndustryTitle]]</f>
        <v>4855 - Charter Bus Industry</v>
      </c>
      <c r="F3199" t="s">
        <v>751</v>
      </c>
      <c r="G3199">
        <v>2007</v>
      </c>
      <c r="H3199">
        <v>101.08560995671699</v>
      </c>
    </row>
    <row r="3200" spans="1:8" x14ac:dyDescent="0.3">
      <c r="A3200" t="s">
        <v>17</v>
      </c>
      <c r="B3200" s="12">
        <v>4855</v>
      </c>
      <c r="C3200" t="s">
        <v>256</v>
      </c>
      <c r="D3200" t="str">
        <f>_xlfn.XLOOKUP(Table1[[#This Row],[IndustryCode]],Metadata!$A$1:$A$64,Metadata!$F$1:$F$64,Table1[[#This Row],[IndustryTitle]])</f>
        <v>Charter Bus Industry</v>
      </c>
      <c r="E3200" t="str">
        <f>Table1[[#This Row],[IndustryCode]]&amp;" - "&amp;Table1[[#This Row],[ShortIndustryTitle]]</f>
        <v>4855 - Charter Bus Industry</v>
      </c>
      <c r="F3200" t="s">
        <v>751</v>
      </c>
      <c r="G3200">
        <v>2008</v>
      </c>
      <c r="H3200">
        <v>101.19853697422801</v>
      </c>
    </row>
    <row r="3201" spans="1:8" x14ac:dyDescent="0.3">
      <c r="A3201" t="s">
        <v>17</v>
      </c>
      <c r="B3201" s="12">
        <v>4855</v>
      </c>
      <c r="C3201" t="s">
        <v>256</v>
      </c>
      <c r="D3201" t="str">
        <f>_xlfn.XLOOKUP(Table1[[#This Row],[IndustryCode]],Metadata!$A$1:$A$64,Metadata!$F$1:$F$64,Table1[[#This Row],[IndustryTitle]])</f>
        <v>Charter Bus Industry</v>
      </c>
      <c r="E3201" t="str">
        <f>Table1[[#This Row],[IndustryCode]]&amp;" - "&amp;Table1[[#This Row],[ShortIndustryTitle]]</f>
        <v>4855 - Charter Bus Industry</v>
      </c>
      <c r="F3201" t="s">
        <v>751</v>
      </c>
      <c r="G3201">
        <v>2009</v>
      </c>
      <c r="H3201">
        <v>102.172017104877</v>
      </c>
    </row>
    <row r="3202" spans="1:8" x14ac:dyDescent="0.3">
      <c r="A3202" t="s">
        <v>17</v>
      </c>
      <c r="B3202" s="12">
        <v>4855</v>
      </c>
      <c r="C3202" t="s">
        <v>256</v>
      </c>
      <c r="D3202" t="str">
        <f>_xlfn.XLOOKUP(Table1[[#This Row],[IndustryCode]],Metadata!$A$1:$A$64,Metadata!$F$1:$F$64,Table1[[#This Row],[IndustryTitle]])</f>
        <v>Charter Bus Industry</v>
      </c>
      <c r="E3202" t="str">
        <f>Table1[[#This Row],[IndustryCode]]&amp;" - "&amp;Table1[[#This Row],[ShortIndustryTitle]]</f>
        <v>4855 - Charter Bus Industry</v>
      </c>
      <c r="F3202" t="s">
        <v>751</v>
      </c>
      <c r="G3202">
        <v>2010</v>
      </c>
      <c r="H3202">
        <v>102.786298084203</v>
      </c>
    </row>
    <row r="3203" spans="1:8" x14ac:dyDescent="0.3">
      <c r="A3203" t="s">
        <v>17</v>
      </c>
      <c r="B3203" s="12">
        <v>4855</v>
      </c>
      <c r="C3203" t="s">
        <v>256</v>
      </c>
      <c r="D3203" t="str">
        <f>_xlfn.XLOOKUP(Table1[[#This Row],[IndustryCode]],Metadata!$A$1:$A$64,Metadata!$F$1:$F$64,Table1[[#This Row],[IndustryTitle]])</f>
        <v>Charter Bus Industry</v>
      </c>
      <c r="E3203" t="str">
        <f>Table1[[#This Row],[IndustryCode]]&amp;" - "&amp;Table1[[#This Row],[ShortIndustryTitle]]</f>
        <v>4855 - Charter Bus Industry</v>
      </c>
      <c r="F3203" t="s">
        <v>751</v>
      </c>
      <c r="G3203">
        <v>2011</v>
      </c>
      <c r="H3203">
        <v>103.488616625297</v>
      </c>
    </row>
    <row r="3204" spans="1:8" x14ac:dyDescent="0.3">
      <c r="A3204" t="s">
        <v>17</v>
      </c>
      <c r="B3204" s="12">
        <v>4855</v>
      </c>
      <c r="C3204" t="s">
        <v>256</v>
      </c>
      <c r="D3204" t="str">
        <f>_xlfn.XLOOKUP(Table1[[#This Row],[IndustryCode]],Metadata!$A$1:$A$64,Metadata!$F$1:$F$64,Table1[[#This Row],[IndustryTitle]])</f>
        <v>Charter Bus Industry</v>
      </c>
      <c r="E3204" t="str">
        <f>Table1[[#This Row],[IndustryCode]]&amp;" - "&amp;Table1[[#This Row],[ShortIndustryTitle]]</f>
        <v>4855 - Charter Bus Industry</v>
      </c>
      <c r="F3204" t="s">
        <v>751</v>
      </c>
      <c r="G3204">
        <v>2012</v>
      </c>
      <c r="H3204">
        <v>101.85276958019899</v>
      </c>
    </row>
    <row r="3205" spans="1:8" x14ac:dyDescent="0.3">
      <c r="A3205" t="s">
        <v>17</v>
      </c>
      <c r="B3205" s="12">
        <v>4855</v>
      </c>
      <c r="C3205" t="s">
        <v>256</v>
      </c>
      <c r="D3205" t="str">
        <f>_xlfn.XLOOKUP(Table1[[#This Row],[IndustryCode]],Metadata!$A$1:$A$64,Metadata!$F$1:$F$64,Table1[[#This Row],[IndustryTitle]])</f>
        <v>Charter Bus Industry</v>
      </c>
      <c r="E3205" t="str">
        <f>Table1[[#This Row],[IndustryCode]]&amp;" - "&amp;Table1[[#This Row],[ShortIndustryTitle]]</f>
        <v>4855 - Charter Bus Industry</v>
      </c>
      <c r="F3205" t="s">
        <v>751</v>
      </c>
      <c r="G3205">
        <v>2013</v>
      </c>
      <c r="H3205">
        <v>100.873713998388</v>
      </c>
    </row>
    <row r="3206" spans="1:8" x14ac:dyDescent="0.3">
      <c r="A3206" t="s">
        <v>17</v>
      </c>
      <c r="B3206" s="12">
        <v>4855</v>
      </c>
      <c r="C3206" t="s">
        <v>256</v>
      </c>
      <c r="D3206" t="str">
        <f>_xlfn.XLOOKUP(Table1[[#This Row],[IndustryCode]],Metadata!$A$1:$A$64,Metadata!$F$1:$F$64,Table1[[#This Row],[IndustryTitle]])</f>
        <v>Charter Bus Industry</v>
      </c>
      <c r="E3206" t="str">
        <f>Table1[[#This Row],[IndustryCode]]&amp;" - "&amp;Table1[[#This Row],[ShortIndustryTitle]]</f>
        <v>4855 - Charter Bus Industry</v>
      </c>
      <c r="F3206" t="s">
        <v>751</v>
      </c>
      <c r="G3206">
        <v>2014</v>
      </c>
      <c r="H3206">
        <v>102.346965634927</v>
      </c>
    </row>
    <row r="3207" spans="1:8" x14ac:dyDescent="0.3">
      <c r="A3207" t="s">
        <v>17</v>
      </c>
      <c r="B3207" s="12">
        <v>4855</v>
      </c>
      <c r="C3207" t="s">
        <v>256</v>
      </c>
      <c r="D3207" t="str">
        <f>_xlfn.XLOOKUP(Table1[[#This Row],[IndustryCode]],Metadata!$A$1:$A$64,Metadata!$F$1:$F$64,Table1[[#This Row],[IndustryTitle]])</f>
        <v>Charter Bus Industry</v>
      </c>
      <c r="E3207" t="str">
        <f>Table1[[#This Row],[IndustryCode]]&amp;" - "&amp;Table1[[#This Row],[ShortIndustryTitle]]</f>
        <v>4855 - Charter Bus Industry</v>
      </c>
      <c r="F3207" t="s">
        <v>751</v>
      </c>
      <c r="G3207">
        <v>2015</v>
      </c>
      <c r="H3207">
        <v>101.487961620932</v>
      </c>
    </row>
    <row r="3208" spans="1:8" x14ac:dyDescent="0.3">
      <c r="A3208" t="s">
        <v>17</v>
      </c>
      <c r="B3208" s="12">
        <v>4855</v>
      </c>
      <c r="C3208" t="s">
        <v>256</v>
      </c>
      <c r="D3208" t="str">
        <f>_xlfn.XLOOKUP(Table1[[#This Row],[IndustryCode]],Metadata!$A$1:$A$64,Metadata!$F$1:$F$64,Table1[[#This Row],[IndustryTitle]])</f>
        <v>Charter Bus Industry</v>
      </c>
      <c r="E3208" t="str">
        <f>Table1[[#This Row],[IndustryCode]]&amp;" - "&amp;Table1[[#This Row],[ShortIndustryTitle]]</f>
        <v>4855 - Charter Bus Industry</v>
      </c>
      <c r="F3208" t="s">
        <v>751</v>
      </c>
      <c r="G3208">
        <v>2016</v>
      </c>
      <c r="H3208">
        <v>102.739132511077</v>
      </c>
    </row>
    <row r="3209" spans="1:8" x14ac:dyDescent="0.3">
      <c r="A3209" t="s">
        <v>17</v>
      </c>
      <c r="B3209" s="12">
        <v>4855</v>
      </c>
      <c r="C3209" t="s">
        <v>256</v>
      </c>
      <c r="D3209" t="str">
        <f>_xlfn.XLOOKUP(Table1[[#This Row],[IndustryCode]],Metadata!$A$1:$A$64,Metadata!$F$1:$F$64,Table1[[#This Row],[IndustryTitle]])</f>
        <v>Charter Bus Industry</v>
      </c>
      <c r="E3209" t="str">
        <f>Table1[[#This Row],[IndustryCode]]&amp;" - "&amp;Table1[[#This Row],[ShortIndustryTitle]]</f>
        <v>4855 - Charter Bus Industry</v>
      </c>
      <c r="F3209" t="s">
        <v>751</v>
      </c>
      <c r="G3209">
        <v>2017</v>
      </c>
      <c r="H3209">
        <v>102.465935882816</v>
      </c>
    </row>
    <row r="3210" spans="1:8" x14ac:dyDescent="0.3">
      <c r="A3210" t="s">
        <v>17</v>
      </c>
      <c r="B3210" s="12">
        <v>4855</v>
      </c>
      <c r="C3210" t="s">
        <v>256</v>
      </c>
      <c r="D3210" t="str">
        <f>_xlfn.XLOOKUP(Table1[[#This Row],[IndustryCode]],Metadata!$A$1:$A$64,Metadata!$F$1:$F$64,Table1[[#This Row],[IndustryTitle]])</f>
        <v>Charter Bus Industry</v>
      </c>
      <c r="E3210" t="str">
        <f>Table1[[#This Row],[IndustryCode]]&amp;" - "&amp;Table1[[#This Row],[ShortIndustryTitle]]</f>
        <v>4855 - Charter Bus Industry</v>
      </c>
      <c r="F3210" t="s">
        <v>751</v>
      </c>
      <c r="G3210">
        <v>2018</v>
      </c>
      <c r="H3210">
        <v>102.635001498747</v>
      </c>
    </row>
    <row r="3211" spans="1:8" x14ac:dyDescent="0.3">
      <c r="A3211" t="s">
        <v>17</v>
      </c>
      <c r="B3211" s="12">
        <v>4855</v>
      </c>
      <c r="C3211" t="s">
        <v>256</v>
      </c>
      <c r="D3211" t="str">
        <f>_xlfn.XLOOKUP(Table1[[#This Row],[IndustryCode]],Metadata!$A$1:$A$64,Metadata!$F$1:$F$64,Table1[[#This Row],[IndustryTitle]])</f>
        <v>Charter Bus Industry</v>
      </c>
      <c r="E3211" t="str">
        <f>Table1[[#This Row],[IndustryCode]]&amp;" - "&amp;Table1[[#This Row],[ShortIndustryTitle]]</f>
        <v>4855 - Charter Bus Industry</v>
      </c>
      <c r="F3211" t="s">
        <v>751</v>
      </c>
      <c r="G3211">
        <v>2019</v>
      </c>
      <c r="H3211">
        <v>102.363728869303</v>
      </c>
    </row>
    <row r="3212" spans="1:8" x14ac:dyDescent="0.3">
      <c r="A3212" t="s">
        <v>17</v>
      </c>
      <c r="B3212" s="12">
        <v>4859</v>
      </c>
      <c r="C3212" t="s">
        <v>257</v>
      </c>
      <c r="D3212" t="str">
        <f>_xlfn.XLOOKUP(Table1[[#This Row],[IndustryCode]],Metadata!$A$1:$A$64,Metadata!$F$1:$F$64,Table1[[#This Row],[IndustryTitle]])</f>
        <v>Other Transit And Ground Passenger Transportation</v>
      </c>
      <c r="E3212" t="str">
        <f>Table1[[#This Row],[IndustryCode]]&amp;" - "&amp;Table1[[#This Row],[ShortIndustryTitle]]</f>
        <v>4859 - Other Transit And Ground Passenger Transportation</v>
      </c>
      <c r="F3212" t="s">
        <v>751</v>
      </c>
      <c r="G3212">
        <v>2005</v>
      </c>
      <c r="H3212">
        <v>100</v>
      </c>
    </row>
    <row r="3213" spans="1:8" x14ac:dyDescent="0.3">
      <c r="A3213" t="s">
        <v>17</v>
      </c>
      <c r="B3213" s="12">
        <v>4859</v>
      </c>
      <c r="C3213" t="s">
        <v>257</v>
      </c>
      <c r="D3213" t="str">
        <f>_xlfn.XLOOKUP(Table1[[#This Row],[IndustryCode]],Metadata!$A$1:$A$64,Metadata!$F$1:$F$64,Table1[[#This Row],[IndustryTitle]])</f>
        <v>Other Transit And Ground Passenger Transportation</v>
      </c>
      <c r="E3213" t="str">
        <f>Table1[[#This Row],[IndustryCode]]&amp;" - "&amp;Table1[[#This Row],[ShortIndustryTitle]]</f>
        <v>4859 - Other Transit And Ground Passenger Transportation</v>
      </c>
      <c r="F3213" t="s">
        <v>751</v>
      </c>
      <c r="G3213">
        <v>2006</v>
      </c>
      <c r="H3213">
        <v>99.4966131485712</v>
      </c>
    </row>
    <row r="3214" spans="1:8" x14ac:dyDescent="0.3">
      <c r="A3214" t="s">
        <v>17</v>
      </c>
      <c r="B3214" s="12">
        <v>4859</v>
      </c>
      <c r="C3214" t="s">
        <v>257</v>
      </c>
      <c r="D3214" t="str">
        <f>_xlfn.XLOOKUP(Table1[[#This Row],[IndustryCode]],Metadata!$A$1:$A$64,Metadata!$F$1:$F$64,Table1[[#This Row],[IndustryTitle]])</f>
        <v>Other Transit And Ground Passenger Transportation</v>
      </c>
      <c r="E3214" t="str">
        <f>Table1[[#This Row],[IndustryCode]]&amp;" - "&amp;Table1[[#This Row],[ShortIndustryTitle]]</f>
        <v>4859 - Other Transit And Ground Passenger Transportation</v>
      </c>
      <c r="F3214" t="s">
        <v>751</v>
      </c>
      <c r="G3214">
        <v>2007</v>
      </c>
      <c r="H3214">
        <v>101.08560995671699</v>
      </c>
    </row>
    <row r="3215" spans="1:8" x14ac:dyDescent="0.3">
      <c r="A3215" t="s">
        <v>17</v>
      </c>
      <c r="B3215" s="12">
        <v>4859</v>
      </c>
      <c r="C3215" t="s">
        <v>257</v>
      </c>
      <c r="D3215" t="str">
        <f>_xlfn.XLOOKUP(Table1[[#This Row],[IndustryCode]],Metadata!$A$1:$A$64,Metadata!$F$1:$F$64,Table1[[#This Row],[IndustryTitle]])</f>
        <v>Other Transit And Ground Passenger Transportation</v>
      </c>
      <c r="E3215" t="str">
        <f>Table1[[#This Row],[IndustryCode]]&amp;" - "&amp;Table1[[#This Row],[ShortIndustryTitle]]</f>
        <v>4859 - Other Transit And Ground Passenger Transportation</v>
      </c>
      <c r="F3215" t="s">
        <v>751</v>
      </c>
      <c r="G3215">
        <v>2008</v>
      </c>
      <c r="H3215">
        <v>101.19853697422801</v>
      </c>
    </row>
    <row r="3216" spans="1:8" x14ac:dyDescent="0.3">
      <c r="A3216" t="s">
        <v>17</v>
      </c>
      <c r="B3216" s="12">
        <v>4859</v>
      </c>
      <c r="C3216" t="s">
        <v>257</v>
      </c>
      <c r="D3216" t="str">
        <f>_xlfn.XLOOKUP(Table1[[#This Row],[IndustryCode]],Metadata!$A$1:$A$64,Metadata!$F$1:$F$64,Table1[[#This Row],[IndustryTitle]])</f>
        <v>Other Transit And Ground Passenger Transportation</v>
      </c>
      <c r="E3216" t="str">
        <f>Table1[[#This Row],[IndustryCode]]&amp;" - "&amp;Table1[[#This Row],[ShortIndustryTitle]]</f>
        <v>4859 - Other Transit And Ground Passenger Transportation</v>
      </c>
      <c r="F3216" t="s">
        <v>751</v>
      </c>
      <c r="G3216">
        <v>2009</v>
      </c>
      <c r="H3216">
        <v>102.172017104877</v>
      </c>
    </row>
    <row r="3217" spans="1:8" x14ac:dyDescent="0.3">
      <c r="A3217" t="s">
        <v>17</v>
      </c>
      <c r="B3217" s="12">
        <v>4859</v>
      </c>
      <c r="C3217" t="s">
        <v>257</v>
      </c>
      <c r="D3217" t="str">
        <f>_xlfn.XLOOKUP(Table1[[#This Row],[IndustryCode]],Metadata!$A$1:$A$64,Metadata!$F$1:$F$64,Table1[[#This Row],[IndustryTitle]])</f>
        <v>Other Transit And Ground Passenger Transportation</v>
      </c>
      <c r="E3217" t="str">
        <f>Table1[[#This Row],[IndustryCode]]&amp;" - "&amp;Table1[[#This Row],[ShortIndustryTitle]]</f>
        <v>4859 - Other Transit And Ground Passenger Transportation</v>
      </c>
      <c r="F3217" t="s">
        <v>751</v>
      </c>
      <c r="G3217">
        <v>2010</v>
      </c>
      <c r="H3217">
        <v>102.786298084203</v>
      </c>
    </row>
    <row r="3218" spans="1:8" x14ac:dyDescent="0.3">
      <c r="A3218" t="s">
        <v>17</v>
      </c>
      <c r="B3218" s="12">
        <v>4859</v>
      </c>
      <c r="C3218" t="s">
        <v>257</v>
      </c>
      <c r="D3218" t="str">
        <f>_xlfn.XLOOKUP(Table1[[#This Row],[IndustryCode]],Metadata!$A$1:$A$64,Metadata!$F$1:$F$64,Table1[[#This Row],[IndustryTitle]])</f>
        <v>Other Transit And Ground Passenger Transportation</v>
      </c>
      <c r="E3218" t="str">
        <f>Table1[[#This Row],[IndustryCode]]&amp;" - "&amp;Table1[[#This Row],[ShortIndustryTitle]]</f>
        <v>4859 - Other Transit And Ground Passenger Transportation</v>
      </c>
      <c r="F3218" t="s">
        <v>751</v>
      </c>
      <c r="G3218">
        <v>2011</v>
      </c>
      <c r="H3218">
        <v>103.488616625297</v>
      </c>
    </row>
    <row r="3219" spans="1:8" x14ac:dyDescent="0.3">
      <c r="A3219" t="s">
        <v>17</v>
      </c>
      <c r="B3219" s="12">
        <v>4859</v>
      </c>
      <c r="C3219" t="s">
        <v>257</v>
      </c>
      <c r="D3219" t="str">
        <f>_xlfn.XLOOKUP(Table1[[#This Row],[IndustryCode]],Metadata!$A$1:$A$64,Metadata!$F$1:$F$64,Table1[[#This Row],[IndustryTitle]])</f>
        <v>Other Transit And Ground Passenger Transportation</v>
      </c>
      <c r="E3219" t="str">
        <f>Table1[[#This Row],[IndustryCode]]&amp;" - "&amp;Table1[[#This Row],[ShortIndustryTitle]]</f>
        <v>4859 - Other Transit And Ground Passenger Transportation</v>
      </c>
      <c r="F3219" t="s">
        <v>751</v>
      </c>
      <c r="G3219">
        <v>2012</v>
      </c>
      <c r="H3219">
        <v>101.85276958019899</v>
      </c>
    </row>
    <row r="3220" spans="1:8" x14ac:dyDescent="0.3">
      <c r="A3220" t="s">
        <v>17</v>
      </c>
      <c r="B3220" s="12">
        <v>4859</v>
      </c>
      <c r="C3220" t="s">
        <v>257</v>
      </c>
      <c r="D3220" t="str">
        <f>_xlfn.XLOOKUP(Table1[[#This Row],[IndustryCode]],Metadata!$A$1:$A$64,Metadata!$F$1:$F$64,Table1[[#This Row],[IndustryTitle]])</f>
        <v>Other Transit And Ground Passenger Transportation</v>
      </c>
      <c r="E3220" t="str">
        <f>Table1[[#This Row],[IndustryCode]]&amp;" - "&amp;Table1[[#This Row],[ShortIndustryTitle]]</f>
        <v>4859 - Other Transit And Ground Passenger Transportation</v>
      </c>
      <c r="F3220" t="s">
        <v>751</v>
      </c>
      <c r="G3220">
        <v>2013</v>
      </c>
      <c r="H3220">
        <v>100.873713998388</v>
      </c>
    </row>
    <row r="3221" spans="1:8" x14ac:dyDescent="0.3">
      <c r="A3221" t="s">
        <v>17</v>
      </c>
      <c r="B3221" s="12">
        <v>4859</v>
      </c>
      <c r="C3221" t="s">
        <v>257</v>
      </c>
      <c r="D3221" t="str">
        <f>_xlfn.XLOOKUP(Table1[[#This Row],[IndustryCode]],Metadata!$A$1:$A$64,Metadata!$F$1:$F$64,Table1[[#This Row],[IndustryTitle]])</f>
        <v>Other Transit And Ground Passenger Transportation</v>
      </c>
      <c r="E3221" t="str">
        <f>Table1[[#This Row],[IndustryCode]]&amp;" - "&amp;Table1[[#This Row],[ShortIndustryTitle]]</f>
        <v>4859 - Other Transit And Ground Passenger Transportation</v>
      </c>
      <c r="F3221" t="s">
        <v>751</v>
      </c>
      <c r="G3221">
        <v>2014</v>
      </c>
      <c r="H3221">
        <v>102.346965634927</v>
      </c>
    </row>
    <row r="3222" spans="1:8" x14ac:dyDescent="0.3">
      <c r="A3222" t="s">
        <v>17</v>
      </c>
      <c r="B3222" s="12">
        <v>4859</v>
      </c>
      <c r="C3222" t="s">
        <v>257</v>
      </c>
      <c r="D3222" t="str">
        <f>_xlfn.XLOOKUP(Table1[[#This Row],[IndustryCode]],Metadata!$A$1:$A$64,Metadata!$F$1:$F$64,Table1[[#This Row],[IndustryTitle]])</f>
        <v>Other Transit And Ground Passenger Transportation</v>
      </c>
      <c r="E3222" t="str">
        <f>Table1[[#This Row],[IndustryCode]]&amp;" - "&amp;Table1[[#This Row],[ShortIndustryTitle]]</f>
        <v>4859 - Other Transit And Ground Passenger Transportation</v>
      </c>
      <c r="F3222" t="s">
        <v>751</v>
      </c>
      <c r="G3222">
        <v>2015</v>
      </c>
      <c r="H3222">
        <v>101.487961620932</v>
      </c>
    </row>
    <row r="3223" spans="1:8" x14ac:dyDescent="0.3">
      <c r="A3223" t="s">
        <v>17</v>
      </c>
      <c r="B3223" s="12">
        <v>4859</v>
      </c>
      <c r="C3223" t="s">
        <v>257</v>
      </c>
      <c r="D3223" t="str">
        <f>_xlfn.XLOOKUP(Table1[[#This Row],[IndustryCode]],Metadata!$A$1:$A$64,Metadata!$F$1:$F$64,Table1[[#This Row],[IndustryTitle]])</f>
        <v>Other Transit And Ground Passenger Transportation</v>
      </c>
      <c r="E3223" t="str">
        <f>Table1[[#This Row],[IndustryCode]]&amp;" - "&amp;Table1[[#This Row],[ShortIndustryTitle]]</f>
        <v>4859 - Other Transit And Ground Passenger Transportation</v>
      </c>
      <c r="F3223" t="s">
        <v>751</v>
      </c>
      <c r="G3223">
        <v>2016</v>
      </c>
      <c r="H3223">
        <v>102.739132511077</v>
      </c>
    </row>
    <row r="3224" spans="1:8" x14ac:dyDescent="0.3">
      <c r="A3224" t="s">
        <v>17</v>
      </c>
      <c r="B3224" s="12">
        <v>4859</v>
      </c>
      <c r="C3224" t="s">
        <v>257</v>
      </c>
      <c r="D3224" t="str">
        <f>_xlfn.XLOOKUP(Table1[[#This Row],[IndustryCode]],Metadata!$A$1:$A$64,Metadata!$F$1:$F$64,Table1[[#This Row],[IndustryTitle]])</f>
        <v>Other Transit And Ground Passenger Transportation</v>
      </c>
      <c r="E3224" t="str">
        <f>Table1[[#This Row],[IndustryCode]]&amp;" - "&amp;Table1[[#This Row],[ShortIndustryTitle]]</f>
        <v>4859 - Other Transit And Ground Passenger Transportation</v>
      </c>
      <c r="F3224" t="s">
        <v>751</v>
      </c>
      <c r="G3224">
        <v>2017</v>
      </c>
      <c r="H3224">
        <v>102.465935882816</v>
      </c>
    </row>
    <row r="3225" spans="1:8" x14ac:dyDescent="0.3">
      <c r="A3225" t="s">
        <v>17</v>
      </c>
      <c r="B3225" s="12">
        <v>4859</v>
      </c>
      <c r="C3225" t="s">
        <v>257</v>
      </c>
      <c r="D3225" t="str">
        <f>_xlfn.XLOOKUP(Table1[[#This Row],[IndustryCode]],Metadata!$A$1:$A$64,Metadata!$F$1:$F$64,Table1[[#This Row],[IndustryTitle]])</f>
        <v>Other Transit And Ground Passenger Transportation</v>
      </c>
      <c r="E3225" t="str">
        <f>Table1[[#This Row],[IndustryCode]]&amp;" - "&amp;Table1[[#This Row],[ShortIndustryTitle]]</f>
        <v>4859 - Other Transit And Ground Passenger Transportation</v>
      </c>
      <c r="F3225" t="s">
        <v>751</v>
      </c>
      <c r="G3225">
        <v>2018</v>
      </c>
      <c r="H3225">
        <v>102.635001498747</v>
      </c>
    </row>
    <row r="3226" spans="1:8" x14ac:dyDescent="0.3">
      <c r="A3226" t="s">
        <v>17</v>
      </c>
      <c r="B3226" s="12">
        <v>4859</v>
      </c>
      <c r="C3226" t="s">
        <v>257</v>
      </c>
      <c r="D3226" t="str">
        <f>_xlfn.XLOOKUP(Table1[[#This Row],[IndustryCode]],Metadata!$A$1:$A$64,Metadata!$F$1:$F$64,Table1[[#This Row],[IndustryTitle]])</f>
        <v>Other Transit And Ground Passenger Transportation</v>
      </c>
      <c r="E3226" t="str">
        <f>Table1[[#This Row],[IndustryCode]]&amp;" - "&amp;Table1[[#This Row],[ShortIndustryTitle]]</f>
        <v>4859 - Other Transit And Ground Passenger Transportation</v>
      </c>
      <c r="F3226" t="s">
        <v>751</v>
      </c>
      <c r="G3226">
        <v>2019</v>
      </c>
      <c r="H3226">
        <v>102.363728869303</v>
      </c>
    </row>
    <row r="3227" spans="1:8" x14ac:dyDescent="0.3">
      <c r="A3227" t="s">
        <v>17</v>
      </c>
      <c r="B3227" s="12">
        <v>486</v>
      </c>
      <c r="C3227" t="s">
        <v>54</v>
      </c>
      <c r="D3227" t="str">
        <f>_xlfn.XLOOKUP(Table1[[#This Row],[IndustryCode]],Metadata!$A$1:$A$64,Metadata!$F$1:$F$64,Table1[[#This Row],[IndustryTitle]])</f>
        <v>Pipeline Transportation</v>
      </c>
      <c r="E3227" t="str">
        <f>Table1[[#This Row],[IndustryCode]]&amp;" - "&amp;Table1[[#This Row],[ShortIndustryTitle]]</f>
        <v>486 - Pipeline Transportation</v>
      </c>
      <c r="F3227" t="s">
        <v>747</v>
      </c>
      <c r="G3227">
        <v>2005</v>
      </c>
      <c r="H3227">
        <v>100</v>
      </c>
    </row>
    <row r="3228" spans="1:8" x14ac:dyDescent="0.3">
      <c r="A3228" t="s">
        <v>17</v>
      </c>
      <c r="B3228" s="12">
        <v>486</v>
      </c>
      <c r="C3228" t="s">
        <v>54</v>
      </c>
      <c r="D3228" t="str">
        <f>_xlfn.XLOOKUP(Table1[[#This Row],[IndustryCode]],Metadata!$A$1:$A$64,Metadata!$F$1:$F$64,Table1[[#This Row],[IndustryTitle]])</f>
        <v>Pipeline Transportation</v>
      </c>
      <c r="E3228" t="str">
        <f>Table1[[#This Row],[IndustryCode]]&amp;" - "&amp;Table1[[#This Row],[ShortIndustryTitle]]</f>
        <v>486 - Pipeline Transportation</v>
      </c>
      <c r="F3228" t="s">
        <v>747</v>
      </c>
      <c r="G3228">
        <v>2006</v>
      </c>
      <c r="H3228">
        <v>100.755057554488</v>
      </c>
    </row>
    <row r="3229" spans="1:8" x14ac:dyDescent="0.3">
      <c r="A3229" t="s">
        <v>17</v>
      </c>
      <c r="B3229" s="12">
        <v>486</v>
      </c>
      <c r="C3229" t="s">
        <v>54</v>
      </c>
      <c r="D3229" t="str">
        <f>_xlfn.XLOOKUP(Table1[[#This Row],[IndustryCode]],Metadata!$A$1:$A$64,Metadata!$F$1:$F$64,Table1[[#This Row],[IndustryTitle]])</f>
        <v>Pipeline Transportation</v>
      </c>
      <c r="E3229" t="str">
        <f>Table1[[#This Row],[IndustryCode]]&amp;" - "&amp;Table1[[#This Row],[ShortIndustryTitle]]</f>
        <v>486 - Pipeline Transportation</v>
      </c>
      <c r="F3229" t="s">
        <v>747</v>
      </c>
      <c r="G3229">
        <v>2007</v>
      </c>
      <c r="H3229">
        <v>99.712286676956694</v>
      </c>
    </row>
    <row r="3230" spans="1:8" x14ac:dyDescent="0.3">
      <c r="A3230" t="s">
        <v>17</v>
      </c>
      <c r="B3230" s="12">
        <v>486</v>
      </c>
      <c r="C3230" t="s">
        <v>54</v>
      </c>
      <c r="D3230" t="str">
        <f>_xlfn.XLOOKUP(Table1[[#This Row],[IndustryCode]],Metadata!$A$1:$A$64,Metadata!$F$1:$F$64,Table1[[#This Row],[IndustryTitle]])</f>
        <v>Pipeline Transportation</v>
      </c>
      <c r="E3230" t="str">
        <f>Table1[[#This Row],[IndustryCode]]&amp;" - "&amp;Table1[[#This Row],[ShortIndustryTitle]]</f>
        <v>486 - Pipeline Transportation</v>
      </c>
      <c r="F3230" t="s">
        <v>747</v>
      </c>
      <c r="G3230">
        <v>2008</v>
      </c>
      <c r="H3230">
        <v>100.34519151788599</v>
      </c>
    </row>
    <row r="3231" spans="1:8" x14ac:dyDescent="0.3">
      <c r="A3231" t="s">
        <v>17</v>
      </c>
      <c r="B3231" s="12">
        <v>486</v>
      </c>
      <c r="C3231" t="s">
        <v>54</v>
      </c>
      <c r="D3231" t="str">
        <f>_xlfn.XLOOKUP(Table1[[#This Row],[IndustryCode]],Metadata!$A$1:$A$64,Metadata!$F$1:$F$64,Table1[[#This Row],[IndustryTitle]])</f>
        <v>Pipeline Transportation</v>
      </c>
      <c r="E3231" t="str">
        <f>Table1[[#This Row],[IndustryCode]]&amp;" - "&amp;Table1[[#This Row],[ShortIndustryTitle]]</f>
        <v>486 - Pipeline Transportation</v>
      </c>
      <c r="F3231" t="s">
        <v>747</v>
      </c>
      <c r="G3231">
        <v>2009</v>
      </c>
      <c r="H3231">
        <v>99.429523809684696</v>
      </c>
    </row>
    <row r="3232" spans="1:8" x14ac:dyDescent="0.3">
      <c r="A3232" t="s">
        <v>17</v>
      </c>
      <c r="B3232" s="12">
        <v>486</v>
      </c>
      <c r="C3232" t="s">
        <v>54</v>
      </c>
      <c r="D3232" t="str">
        <f>_xlfn.XLOOKUP(Table1[[#This Row],[IndustryCode]],Metadata!$A$1:$A$64,Metadata!$F$1:$F$64,Table1[[#This Row],[IndustryTitle]])</f>
        <v>Pipeline Transportation</v>
      </c>
      <c r="E3232" t="str">
        <f>Table1[[#This Row],[IndustryCode]]&amp;" - "&amp;Table1[[#This Row],[ShortIndustryTitle]]</f>
        <v>486 - Pipeline Transportation</v>
      </c>
      <c r="F3232" t="s">
        <v>747</v>
      </c>
      <c r="G3232">
        <v>2010</v>
      </c>
      <c r="H3232">
        <v>98.248299506930096</v>
      </c>
    </row>
    <row r="3233" spans="1:8" x14ac:dyDescent="0.3">
      <c r="A3233" t="s">
        <v>17</v>
      </c>
      <c r="B3233" s="12">
        <v>486</v>
      </c>
      <c r="C3233" t="s">
        <v>54</v>
      </c>
      <c r="D3233" t="str">
        <f>_xlfn.XLOOKUP(Table1[[#This Row],[IndustryCode]],Metadata!$A$1:$A$64,Metadata!$F$1:$F$64,Table1[[#This Row],[IndustryTitle]])</f>
        <v>Pipeline Transportation</v>
      </c>
      <c r="E3233" t="str">
        <f>Table1[[#This Row],[IndustryCode]]&amp;" - "&amp;Table1[[#This Row],[ShortIndustryTitle]]</f>
        <v>486 - Pipeline Transportation</v>
      </c>
      <c r="F3233" t="s">
        <v>747</v>
      </c>
      <c r="G3233">
        <v>2011</v>
      </c>
      <c r="H3233">
        <v>103.904409821749</v>
      </c>
    </row>
    <row r="3234" spans="1:8" x14ac:dyDescent="0.3">
      <c r="A3234" t="s">
        <v>17</v>
      </c>
      <c r="B3234" s="12">
        <v>486</v>
      </c>
      <c r="C3234" t="s">
        <v>54</v>
      </c>
      <c r="D3234" t="str">
        <f>_xlfn.XLOOKUP(Table1[[#This Row],[IndustryCode]],Metadata!$A$1:$A$64,Metadata!$F$1:$F$64,Table1[[#This Row],[IndustryTitle]])</f>
        <v>Pipeline Transportation</v>
      </c>
      <c r="E3234" t="str">
        <f>Table1[[#This Row],[IndustryCode]]&amp;" - "&amp;Table1[[#This Row],[ShortIndustryTitle]]</f>
        <v>486 - Pipeline Transportation</v>
      </c>
      <c r="F3234" t="s">
        <v>747</v>
      </c>
      <c r="G3234">
        <v>2012</v>
      </c>
      <c r="H3234">
        <v>98.819382211085596</v>
      </c>
    </row>
    <row r="3235" spans="1:8" x14ac:dyDescent="0.3">
      <c r="A3235" t="s">
        <v>17</v>
      </c>
      <c r="B3235" s="12">
        <v>486</v>
      </c>
      <c r="C3235" t="s">
        <v>54</v>
      </c>
      <c r="D3235" t="str">
        <f>_xlfn.XLOOKUP(Table1[[#This Row],[IndustryCode]],Metadata!$A$1:$A$64,Metadata!$F$1:$F$64,Table1[[#This Row],[IndustryTitle]])</f>
        <v>Pipeline Transportation</v>
      </c>
      <c r="E3235" t="str">
        <f>Table1[[#This Row],[IndustryCode]]&amp;" - "&amp;Table1[[#This Row],[ShortIndustryTitle]]</f>
        <v>486 - Pipeline Transportation</v>
      </c>
      <c r="F3235" t="s">
        <v>747</v>
      </c>
      <c r="G3235">
        <v>2013</v>
      </c>
      <c r="H3235">
        <v>97.368224632986198</v>
      </c>
    </row>
    <row r="3236" spans="1:8" x14ac:dyDescent="0.3">
      <c r="A3236" t="s">
        <v>17</v>
      </c>
      <c r="B3236" s="12">
        <v>486</v>
      </c>
      <c r="C3236" t="s">
        <v>54</v>
      </c>
      <c r="D3236" t="str">
        <f>_xlfn.XLOOKUP(Table1[[#This Row],[IndustryCode]],Metadata!$A$1:$A$64,Metadata!$F$1:$F$64,Table1[[#This Row],[IndustryTitle]])</f>
        <v>Pipeline Transportation</v>
      </c>
      <c r="E3236" t="str">
        <f>Table1[[#This Row],[IndustryCode]]&amp;" - "&amp;Table1[[#This Row],[ShortIndustryTitle]]</f>
        <v>486 - Pipeline Transportation</v>
      </c>
      <c r="F3236" t="s">
        <v>747</v>
      </c>
      <c r="G3236">
        <v>2014</v>
      </c>
      <c r="H3236">
        <v>99.0372335907646</v>
      </c>
    </row>
    <row r="3237" spans="1:8" x14ac:dyDescent="0.3">
      <c r="A3237" t="s">
        <v>17</v>
      </c>
      <c r="B3237" s="12">
        <v>486</v>
      </c>
      <c r="C3237" t="s">
        <v>54</v>
      </c>
      <c r="D3237" t="str">
        <f>_xlfn.XLOOKUP(Table1[[#This Row],[IndustryCode]],Metadata!$A$1:$A$64,Metadata!$F$1:$F$64,Table1[[#This Row],[IndustryTitle]])</f>
        <v>Pipeline Transportation</v>
      </c>
      <c r="E3237" t="str">
        <f>Table1[[#This Row],[IndustryCode]]&amp;" - "&amp;Table1[[#This Row],[ShortIndustryTitle]]</f>
        <v>486 - Pipeline Transportation</v>
      </c>
      <c r="F3237" t="s">
        <v>747</v>
      </c>
      <c r="G3237">
        <v>2015</v>
      </c>
      <c r="H3237">
        <v>95.260528461805706</v>
      </c>
    </row>
    <row r="3238" spans="1:8" x14ac:dyDescent="0.3">
      <c r="A3238" t="s">
        <v>17</v>
      </c>
      <c r="B3238" s="12">
        <v>486</v>
      </c>
      <c r="C3238" t="s">
        <v>54</v>
      </c>
      <c r="D3238" t="str">
        <f>_xlfn.XLOOKUP(Table1[[#This Row],[IndustryCode]],Metadata!$A$1:$A$64,Metadata!$F$1:$F$64,Table1[[#This Row],[IndustryTitle]])</f>
        <v>Pipeline Transportation</v>
      </c>
      <c r="E3238" t="str">
        <f>Table1[[#This Row],[IndustryCode]]&amp;" - "&amp;Table1[[#This Row],[ShortIndustryTitle]]</f>
        <v>486 - Pipeline Transportation</v>
      </c>
      <c r="F3238" t="s">
        <v>747</v>
      </c>
      <c r="G3238">
        <v>2016</v>
      </c>
      <c r="H3238">
        <v>94.903128520746193</v>
      </c>
    </row>
    <row r="3239" spans="1:8" x14ac:dyDescent="0.3">
      <c r="A3239" t="s">
        <v>17</v>
      </c>
      <c r="B3239" s="12">
        <v>486</v>
      </c>
      <c r="C3239" t="s">
        <v>54</v>
      </c>
      <c r="D3239" t="str">
        <f>_xlfn.XLOOKUP(Table1[[#This Row],[IndustryCode]],Metadata!$A$1:$A$64,Metadata!$F$1:$F$64,Table1[[#This Row],[IndustryTitle]])</f>
        <v>Pipeline Transportation</v>
      </c>
      <c r="E3239" t="str">
        <f>Table1[[#This Row],[IndustryCode]]&amp;" - "&amp;Table1[[#This Row],[ShortIndustryTitle]]</f>
        <v>486 - Pipeline Transportation</v>
      </c>
      <c r="F3239" t="s">
        <v>747</v>
      </c>
      <c r="G3239">
        <v>2017</v>
      </c>
      <c r="H3239">
        <v>92.138358560592394</v>
      </c>
    </row>
    <row r="3240" spans="1:8" x14ac:dyDescent="0.3">
      <c r="A3240" t="s">
        <v>17</v>
      </c>
      <c r="B3240" s="12">
        <v>486</v>
      </c>
      <c r="C3240" t="s">
        <v>54</v>
      </c>
      <c r="D3240" t="str">
        <f>_xlfn.XLOOKUP(Table1[[#This Row],[IndustryCode]],Metadata!$A$1:$A$64,Metadata!$F$1:$F$64,Table1[[#This Row],[IndustryTitle]])</f>
        <v>Pipeline Transportation</v>
      </c>
      <c r="E3240" t="str">
        <f>Table1[[#This Row],[IndustryCode]]&amp;" - "&amp;Table1[[#This Row],[ShortIndustryTitle]]</f>
        <v>486 - Pipeline Transportation</v>
      </c>
      <c r="F3240" t="s">
        <v>747</v>
      </c>
      <c r="G3240">
        <v>2018</v>
      </c>
      <c r="H3240">
        <v>90.945910826739293</v>
      </c>
    </row>
    <row r="3241" spans="1:8" x14ac:dyDescent="0.3">
      <c r="A3241" t="s">
        <v>17</v>
      </c>
      <c r="B3241" s="12">
        <v>486</v>
      </c>
      <c r="C3241" t="s">
        <v>54</v>
      </c>
      <c r="D3241" t="str">
        <f>_xlfn.XLOOKUP(Table1[[#This Row],[IndustryCode]],Metadata!$A$1:$A$64,Metadata!$F$1:$F$64,Table1[[#This Row],[IndustryTitle]])</f>
        <v>Pipeline Transportation</v>
      </c>
      <c r="E3241" t="str">
        <f>Table1[[#This Row],[IndustryCode]]&amp;" - "&amp;Table1[[#This Row],[ShortIndustryTitle]]</f>
        <v>486 - Pipeline Transportation</v>
      </c>
      <c r="F3241" t="s">
        <v>747</v>
      </c>
      <c r="G3241">
        <v>2019</v>
      </c>
      <c r="H3241">
        <v>95.383710122299206</v>
      </c>
    </row>
    <row r="3242" spans="1:8" x14ac:dyDescent="0.3">
      <c r="A3242" t="s">
        <v>17</v>
      </c>
      <c r="B3242" s="12">
        <v>4861</v>
      </c>
      <c r="C3242" t="s">
        <v>258</v>
      </c>
      <c r="D3242" t="str">
        <f>_xlfn.XLOOKUP(Table1[[#This Row],[IndustryCode]],Metadata!$A$1:$A$64,Metadata!$F$1:$F$64,Table1[[#This Row],[IndustryTitle]])</f>
        <v>Pipeline Transportation Of Crude Oil</v>
      </c>
      <c r="E3242" t="str">
        <f>Table1[[#This Row],[IndustryCode]]&amp;" - "&amp;Table1[[#This Row],[ShortIndustryTitle]]</f>
        <v>4861 - Pipeline Transportation Of Crude Oil</v>
      </c>
      <c r="F3242" t="s">
        <v>751</v>
      </c>
      <c r="G3242">
        <v>2005</v>
      </c>
      <c r="H3242">
        <v>100</v>
      </c>
    </row>
    <row r="3243" spans="1:8" x14ac:dyDescent="0.3">
      <c r="A3243" t="s">
        <v>17</v>
      </c>
      <c r="B3243" s="12">
        <v>4861</v>
      </c>
      <c r="C3243" t="s">
        <v>258</v>
      </c>
      <c r="D3243" t="str">
        <f>_xlfn.XLOOKUP(Table1[[#This Row],[IndustryCode]],Metadata!$A$1:$A$64,Metadata!$F$1:$F$64,Table1[[#This Row],[IndustryTitle]])</f>
        <v>Pipeline Transportation Of Crude Oil</v>
      </c>
      <c r="E3243" t="str">
        <f>Table1[[#This Row],[IndustryCode]]&amp;" - "&amp;Table1[[#This Row],[ShortIndustryTitle]]</f>
        <v>4861 - Pipeline Transportation Of Crude Oil</v>
      </c>
      <c r="F3243" t="s">
        <v>751</v>
      </c>
      <c r="G3243">
        <v>2006</v>
      </c>
      <c r="H3243">
        <v>100.755057554488</v>
      </c>
    </row>
    <row r="3244" spans="1:8" x14ac:dyDescent="0.3">
      <c r="A3244" t="s">
        <v>17</v>
      </c>
      <c r="B3244" s="12">
        <v>4861</v>
      </c>
      <c r="C3244" t="s">
        <v>258</v>
      </c>
      <c r="D3244" t="str">
        <f>_xlfn.XLOOKUP(Table1[[#This Row],[IndustryCode]],Metadata!$A$1:$A$64,Metadata!$F$1:$F$64,Table1[[#This Row],[IndustryTitle]])</f>
        <v>Pipeline Transportation Of Crude Oil</v>
      </c>
      <c r="E3244" t="str">
        <f>Table1[[#This Row],[IndustryCode]]&amp;" - "&amp;Table1[[#This Row],[ShortIndustryTitle]]</f>
        <v>4861 - Pipeline Transportation Of Crude Oil</v>
      </c>
      <c r="F3244" t="s">
        <v>751</v>
      </c>
      <c r="G3244">
        <v>2007</v>
      </c>
      <c r="H3244">
        <v>99.712286676956694</v>
      </c>
    </row>
    <row r="3245" spans="1:8" x14ac:dyDescent="0.3">
      <c r="A3245" t="s">
        <v>17</v>
      </c>
      <c r="B3245" s="12">
        <v>4861</v>
      </c>
      <c r="C3245" t="s">
        <v>258</v>
      </c>
      <c r="D3245" t="str">
        <f>_xlfn.XLOOKUP(Table1[[#This Row],[IndustryCode]],Metadata!$A$1:$A$64,Metadata!$F$1:$F$64,Table1[[#This Row],[IndustryTitle]])</f>
        <v>Pipeline Transportation Of Crude Oil</v>
      </c>
      <c r="E3245" t="str">
        <f>Table1[[#This Row],[IndustryCode]]&amp;" - "&amp;Table1[[#This Row],[ShortIndustryTitle]]</f>
        <v>4861 - Pipeline Transportation Of Crude Oil</v>
      </c>
      <c r="F3245" t="s">
        <v>751</v>
      </c>
      <c r="G3245">
        <v>2008</v>
      </c>
      <c r="H3245">
        <v>100.34519151788599</v>
      </c>
    </row>
    <row r="3246" spans="1:8" x14ac:dyDescent="0.3">
      <c r="A3246" t="s">
        <v>17</v>
      </c>
      <c r="B3246" s="12">
        <v>4861</v>
      </c>
      <c r="C3246" t="s">
        <v>258</v>
      </c>
      <c r="D3246" t="str">
        <f>_xlfn.XLOOKUP(Table1[[#This Row],[IndustryCode]],Metadata!$A$1:$A$64,Metadata!$F$1:$F$64,Table1[[#This Row],[IndustryTitle]])</f>
        <v>Pipeline Transportation Of Crude Oil</v>
      </c>
      <c r="E3246" t="str">
        <f>Table1[[#This Row],[IndustryCode]]&amp;" - "&amp;Table1[[#This Row],[ShortIndustryTitle]]</f>
        <v>4861 - Pipeline Transportation Of Crude Oil</v>
      </c>
      <c r="F3246" t="s">
        <v>751</v>
      </c>
      <c r="G3246">
        <v>2009</v>
      </c>
      <c r="H3246">
        <v>99.429523809684696</v>
      </c>
    </row>
    <row r="3247" spans="1:8" x14ac:dyDescent="0.3">
      <c r="A3247" t="s">
        <v>17</v>
      </c>
      <c r="B3247" s="12">
        <v>4861</v>
      </c>
      <c r="C3247" t="s">
        <v>258</v>
      </c>
      <c r="D3247" t="str">
        <f>_xlfn.XLOOKUP(Table1[[#This Row],[IndustryCode]],Metadata!$A$1:$A$64,Metadata!$F$1:$F$64,Table1[[#This Row],[IndustryTitle]])</f>
        <v>Pipeline Transportation Of Crude Oil</v>
      </c>
      <c r="E3247" t="str">
        <f>Table1[[#This Row],[IndustryCode]]&amp;" - "&amp;Table1[[#This Row],[ShortIndustryTitle]]</f>
        <v>4861 - Pipeline Transportation Of Crude Oil</v>
      </c>
      <c r="F3247" t="s">
        <v>751</v>
      </c>
      <c r="G3247">
        <v>2010</v>
      </c>
      <c r="H3247">
        <v>98.248299506930096</v>
      </c>
    </row>
    <row r="3248" spans="1:8" x14ac:dyDescent="0.3">
      <c r="A3248" t="s">
        <v>17</v>
      </c>
      <c r="B3248" s="12">
        <v>4861</v>
      </c>
      <c r="C3248" t="s">
        <v>258</v>
      </c>
      <c r="D3248" t="str">
        <f>_xlfn.XLOOKUP(Table1[[#This Row],[IndustryCode]],Metadata!$A$1:$A$64,Metadata!$F$1:$F$64,Table1[[#This Row],[IndustryTitle]])</f>
        <v>Pipeline Transportation Of Crude Oil</v>
      </c>
      <c r="E3248" t="str">
        <f>Table1[[#This Row],[IndustryCode]]&amp;" - "&amp;Table1[[#This Row],[ShortIndustryTitle]]</f>
        <v>4861 - Pipeline Transportation Of Crude Oil</v>
      </c>
      <c r="F3248" t="s">
        <v>751</v>
      </c>
      <c r="G3248">
        <v>2011</v>
      </c>
      <c r="H3248">
        <v>103.904409821749</v>
      </c>
    </row>
    <row r="3249" spans="1:8" x14ac:dyDescent="0.3">
      <c r="A3249" t="s">
        <v>17</v>
      </c>
      <c r="B3249" s="12">
        <v>4861</v>
      </c>
      <c r="C3249" t="s">
        <v>258</v>
      </c>
      <c r="D3249" t="str">
        <f>_xlfn.XLOOKUP(Table1[[#This Row],[IndustryCode]],Metadata!$A$1:$A$64,Metadata!$F$1:$F$64,Table1[[#This Row],[IndustryTitle]])</f>
        <v>Pipeline Transportation Of Crude Oil</v>
      </c>
      <c r="E3249" t="str">
        <f>Table1[[#This Row],[IndustryCode]]&amp;" - "&amp;Table1[[#This Row],[ShortIndustryTitle]]</f>
        <v>4861 - Pipeline Transportation Of Crude Oil</v>
      </c>
      <c r="F3249" t="s">
        <v>751</v>
      </c>
      <c r="G3249">
        <v>2012</v>
      </c>
      <c r="H3249">
        <v>98.819382211085596</v>
      </c>
    </row>
    <row r="3250" spans="1:8" x14ac:dyDescent="0.3">
      <c r="A3250" t="s">
        <v>17</v>
      </c>
      <c r="B3250" s="12">
        <v>4861</v>
      </c>
      <c r="C3250" t="s">
        <v>258</v>
      </c>
      <c r="D3250" t="str">
        <f>_xlfn.XLOOKUP(Table1[[#This Row],[IndustryCode]],Metadata!$A$1:$A$64,Metadata!$F$1:$F$64,Table1[[#This Row],[IndustryTitle]])</f>
        <v>Pipeline Transportation Of Crude Oil</v>
      </c>
      <c r="E3250" t="str">
        <f>Table1[[#This Row],[IndustryCode]]&amp;" - "&amp;Table1[[#This Row],[ShortIndustryTitle]]</f>
        <v>4861 - Pipeline Transportation Of Crude Oil</v>
      </c>
      <c r="F3250" t="s">
        <v>751</v>
      </c>
      <c r="G3250">
        <v>2013</v>
      </c>
      <c r="H3250">
        <v>97.368224632986198</v>
      </c>
    </row>
    <row r="3251" spans="1:8" x14ac:dyDescent="0.3">
      <c r="A3251" t="s">
        <v>17</v>
      </c>
      <c r="B3251" s="12">
        <v>4861</v>
      </c>
      <c r="C3251" t="s">
        <v>258</v>
      </c>
      <c r="D3251" t="str">
        <f>_xlfn.XLOOKUP(Table1[[#This Row],[IndustryCode]],Metadata!$A$1:$A$64,Metadata!$F$1:$F$64,Table1[[#This Row],[IndustryTitle]])</f>
        <v>Pipeline Transportation Of Crude Oil</v>
      </c>
      <c r="E3251" t="str">
        <f>Table1[[#This Row],[IndustryCode]]&amp;" - "&amp;Table1[[#This Row],[ShortIndustryTitle]]</f>
        <v>4861 - Pipeline Transportation Of Crude Oil</v>
      </c>
      <c r="F3251" t="s">
        <v>751</v>
      </c>
      <c r="G3251">
        <v>2014</v>
      </c>
      <c r="H3251">
        <v>99.0372335907646</v>
      </c>
    </row>
    <row r="3252" spans="1:8" x14ac:dyDescent="0.3">
      <c r="A3252" t="s">
        <v>17</v>
      </c>
      <c r="B3252" s="12">
        <v>4861</v>
      </c>
      <c r="C3252" t="s">
        <v>258</v>
      </c>
      <c r="D3252" t="str">
        <f>_xlfn.XLOOKUP(Table1[[#This Row],[IndustryCode]],Metadata!$A$1:$A$64,Metadata!$F$1:$F$64,Table1[[#This Row],[IndustryTitle]])</f>
        <v>Pipeline Transportation Of Crude Oil</v>
      </c>
      <c r="E3252" t="str">
        <f>Table1[[#This Row],[IndustryCode]]&amp;" - "&amp;Table1[[#This Row],[ShortIndustryTitle]]</f>
        <v>4861 - Pipeline Transportation Of Crude Oil</v>
      </c>
      <c r="F3252" t="s">
        <v>751</v>
      </c>
      <c r="G3252">
        <v>2015</v>
      </c>
      <c r="H3252">
        <v>95.260528461805706</v>
      </c>
    </row>
    <row r="3253" spans="1:8" x14ac:dyDescent="0.3">
      <c r="A3253" t="s">
        <v>17</v>
      </c>
      <c r="B3253" s="12">
        <v>4861</v>
      </c>
      <c r="C3253" t="s">
        <v>258</v>
      </c>
      <c r="D3253" t="str">
        <f>_xlfn.XLOOKUP(Table1[[#This Row],[IndustryCode]],Metadata!$A$1:$A$64,Metadata!$F$1:$F$64,Table1[[#This Row],[IndustryTitle]])</f>
        <v>Pipeline Transportation Of Crude Oil</v>
      </c>
      <c r="E3253" t="str">
        <f>Table1[[#This Row],[IndustryCode]]&amp;" - "&amp;Table1[[#This Row],[ShortIndustryTitle]]</f>
        <v>4861 - Pipeline Transportation Of Crude Oil</v>
      </c>
      <c r="F3253" t="s">
        <v>751</v>
      </c>
      <c r="G3253">
        <v>2016</v>
      </c>
      <c r="H3253">
        <v>94.903128520746193</v>
      </c>
    </row>
    <row r="3254" spans="1:8" x14ac:dyDescent="0.3">
      <c r="A3254" t="s">
        <v>17</v>
      </c>
      <c r="B3254" s="12">
        <v>4861</v>
      </c>
      <c r="C3254" t="s">
        <v>258</v>
      </c>
      <c r="D3254" t="str">
        <f>_xlfn.XLOOKUP(Table1[[#This Row],[IndustryCode]],Metadata!$A$1:$A$64,Metadata!$F$1:$F$64,Table1[[#This Row],[IndustryTitle]])</f>
        <v>Pipeline Transportation Of Crude Oil</v>
      </c>
      <c r="E3254" t="str">
        <f>Table1[[#This Row],[IndustryCode]]&amp;" - "&amp;Table1[[#This Row],[ShortIndustryTitle]]</f>
        <v>4861 - Pipeline Transportation Of Crude Oil</v>
      </c>
      <c r="F3254" t="s">
        <v>751</v>
      </c>
      <c r="G3254">
        <v>2017</v>
      </c>
      <c r="H3254">
        <v>92.138358560592394</v>
      </c>
    </row>
    <row r="3255" spans="1:8" x14ac:dyDescent="0.3">
      <c r="A3255" t="s">
        <v>17</v>
      </c>
      <c r="B3255" s="12">
        <v>4861</v>
      </c>
      <c r="C3255" t="s">
        <v>258</v>
      </c>
      <c r="D3255" t="str">
        <f>_xlfn.XLOOKUP(Table1[[#This Row],[IndustryCode]],Metadata!$A$1:$A$64,Metadata!$F$1:$F$64,Table1[[#This Row],[IndustryTitle]])</f>
        <v>Pipeline Transportation Of Crude Oil</v>
      </c>
      <c r="E3255" t="str">
        <f>Table1[[#This Row],[IndustryCode]]&amp;" - "&amp;Table1[[#This Row],[ShortIndustryTitle]]</f>
        <v>4861 - Pipeline Transportation Of Crude Oil</v>
      </c>
      <c r="F3255" t="s">
        <v>751</v>
      </c>
      <c r="G3255">
        <v>2018</v>
      </c>
      <c r="H3255">
        <v>90.945910826739293</v>
      </c>
    </row>
    <row r="3256" spans="1:8" x14ac:dyDescent="0.3">
      <c r="A3256" t="s">
        <v>17</v>
      </c>
      <c r="B3256" s="12">
        <v>4861</v>
      </c>
      <c r="C3256" t="s">
        <v>258</v>
      </c>
      <c r="D3256" t="str">
        <f>_xlfn.XLOOKUP(Table1[[#This Row],[IndustryCode]],Metadata!$A$1:$A$64,Metadata!$F$1:$F$64,Table1[[#This Row],[IndustryTitle]])</f>
        <v>Pipeline Transportation Of Crude Oil</v>
      </c>
      <c r="E3256" t="str">
        <f>Table1[[#This Row],[IndustryCode]]&amp;" - "&amp;Table1[[#This Row],[ShortIndustryTitle]]</f>
        <v>4861 - Pipeline Transportation Of Crude Oil</v>
      </c>
      <c r="F3256" t="s">
        <v>751</v>
      </c>
      <c r="G3256">
        <v>2019</v>
      </c>
      <c r="H3256">
        <v>95.383710122299206</v>
      </c>
    </row>
    <row r="3257" spans="1:8" x14ac:dyDescent="0.3">
      <c r="A3257" t="s">
        <v>17</v>
      </c>
      <c r="B3257" s="12">
        <v>4862</v>
      </c>
      <c r="C3257" t="s">
        <v>259</v>
      </c>
      <c r="D3257" t="str">
        <f>_xlfn.XLOOKUP(Table1[[#This Row],[IndustryCode]],Metadata!$A$1:$A$64,Metadata!$F$1:$F$64,Table1[[#This Row],[IndustryTitle]])</f>
        <v>Pipeline Transportation Of Natural Gas</v>
      </c>
      <c r="E3257" t="str">
        <f>Table1[[#This Row],[IndustryCode]]&amp;" - "&amp;Table1[[#This Row],[ShortIndustryTitle]]</f>
        <v>4862 - Pipeline Transportation Of Natural Gas</v>
      </c>
      <c r="F3257" t="s">
        <v>751</v>
      </c>
      <c r="G3257">
        <v>2005</v>
      </c>
      <c r="H3257">
        <v>100</v>
      </c>
    </row>
    <row r="3258" spans="1:8" x14ac:dyDescent="0.3">
      <c r="A3258" t="s">
        <v>17</v>
      </c>
      <c r="B3258" s="12">
        <v>4862</v>
      </c>
      <c r="C3258" t="s">
        <v>259</v>
      </c>
      <c r="D3258" t="str">
        <f>_xlfn.XLOOKUP(Table1[[#This Row],[IndustryCode]],Metadata!$A$1:$A$64,Metadata!$F$1:$F$64,Table1[[#This Row],[IndustryTitle]])</f>
        <v>Pipeline Transportation Of Natural Gas</v>
      </c>
      <c r="E3258" t="str">
        <f>Table1[[#This Row],[IndustryCode]]&amp;" - "&amp;Table1[[#This Row],[ShortIndustryTitle]]</f>
        <v>4862 - Pipeline Transportation Of Natural Gas</v>
      </c>
      <c r="F3258" t="s">
        <v>751</v>
      </c>
      <c r="G3258">
        <v>2006</v>
      </c>
      <c r="H3258">
        <v>100.755057554488</v>
      </c>
    </row>
    <row r="3259" spans="1:8" x14ac:dyDescent="0.3">
      <c r="A3259" t="s">
        <v>17</v>
      </c>
      <c r="B3259" s="12">
        <v>4862</v>
      </c>
      <c r="C3259" t="s">
        <v>259</v>
      </c>
      <c r="D3259" t="str">
        <f>_xlfn.XLOOKUP(Table1[[#This Row],[IndustryCode]],Metadata!$A$1:$A$64,Metadata!$F$1:$F$64,Table1[[#This Row],[IndustryTitle]])</f>
        <v>Pipeline Transportation Of Natural Gas</v>
      </c>
      <c r="E3259" t="str">
        <f>Table1[[#This Row],[IndustryCode]]&amp;" - "&amp;Table1[[#This Row],[ShortIndustryTitle]]</f>
        <v>4862 - Pipeline Transportation Of Natural Gas</v>
      </c>
      <c r="F3259" t="s">
        <v>751</v>
      </c>
      <c r="G3259">
        <v>2007</v>
      </c>
      <c r="H3259">
        <v>99.712286676956694</v>
      </c>
    </row>
    <row r="3260" spans="1:8" x14ac:dyDescent="0.3">
      <c r="A3260" t="s">
        <v>17</v>
      </c>
      <c r="B3260" s="12">
        <v>4862</v>
      </c>
      <c r="C3260" t="s">
        <v>259</v>
      </c>
      <c r="D3260" t="str">
        <f>_xlfn.XLOOKUP(Table1[[#This Row],[IndustryCode]],Metadata!$A$1:$A$64,Metadata!$F$1:$F$64,Table1[[#This Row],[IndustryTitle]])</f>
        <v>Pipeline Transportation Of Natural Gas</v>
      </c>
      <c r="E3260" t="str">
        <f>Table1[[#This Row],[IndustryCode]]&amp;" - "&amp;Table1[[#This Row],[ShortIndustryTitle]]</f>
        <v>4862 - Pipeline Transportation Of Natural Gas</v>
      </c>
      <c r="F3260" t="s">
        <v>751</v>
      </c>
      <c r="G3260">
        <v>2008</v>
      </c>
      <c r="H3260">
        <v>100.34519151788599</v>
      </c>
    </row>
    <row r="3261" spans="1:8" x14ac:dyDescent="0.3">
      <c r="A3261" t="s">
        <v>17</v>
      </c>
      <c r="B3261" s="12">
        <v>4862</v>
      </c>
      <c r="C3261" t="s">
        <v>259</v>
      </c>
      <c r="D3261" t="str">
        <f>_xlfn.XLOOKUP(Table1[[#This Row],[IndustryCode]],Metadata!$A$1:$A$64,Metadata!$F$1:$F$64,Table1[[#This Row],[IndustryTitle]])</f>
        <v>Pipeline Transportation Of Natural Gas</v>
      </c>
      <c r="E3261" t="str">
        <f>Table1[[#This Row],[IndustryCode]]&amp;" - "&amp;Table1[[#This Row],[ShortIndustryTitle]]</f>
        <v>4862 - Pipeline Transportation Of Natural Gas</v>
      </c>
      <c r="F3261" t="s">
        <v>751</v>
      </c>
      <c r="G3261">
        <v>2009</v>
      </c>
      <c r="H3261">
        <v>99.429523809684696</v>
      </c>
    </row>
    <row r="3262" spans="1:8" x14ac:dyDescent="0.3">
      <c r="A3262" t="s">
        <v>17</v>
      </c>
      <c r="B3262" s="12">
        <v>4862</v>
      </c>
      <c r="C3262" t="s">
        <v>259</v>
      </c>
      <c r="D3262" t="str">
        <f>_xlfn.XLOOKUP(Table1[[#This Row],[IndustryCode]],Metadata!$A$1:$A$64,Metadata!$F$1:$F$64,Table1[[#This Row],[IndustryTitle]])</f>
        <v>Pipeline Transportation Of Natural Gas</v>
      </c>
      <c r="E3262" t="str">
        <f>Table1[[#This Row],[IndustryCode]]&amp;" - "&amp;Table1[[#This Row],[ShortIndustryTitle]]</f>
        <v>4862 - Pipeline Transportation Of Natural Gas</v>
      </c>
      <c r="F3262" t="s">
        <v>751</v>
      </c>
      <c r="G3262">
        <v>2010</v>
      </c>
      <c r="H3262">
        <v>98.248299506930096</v>
      </c>
    </row>
    <row r="3263" spans="1:8" x14ac:dyDescent="0.3">
      <c r="A3263" t="s">
        <v>17</v>
      </c>
      <c r="B3263" s="12">
        <v>4862</v>
      </c>
      <c r="C3263" t="s">
        <v>259</v>
      </c>
      <c r="D3263" t="str">
        <f>_xlfn.XLOOKUP(Table1[[#This Row],[IndustryCode]],Metadata!$A$1:$A$64,Metadata!$F$1:$F$64,Table1[[#This Row],[IndustryTitle]])</f>
        <v>Pipeline Transportation Of Natural Gas</v>
      </c>
      <c r="E3263" t="str">
        <f>Table1[[#This Row],[IndustryCode]]&amp;" - "&amp;Table1[[#This Row],[ShortIndustryTitle]]</f>
        <v>4862 - Pipeline Transportation Of Natural Gas</v>
      </c>
      <c r="F3263" t="s">
        <v>751</v>
      </c>
      <c r="G3263">
        <v>2011</v>
      </c>
      <c r="H3263">
        <v>103.904409821749</v>
      </c>
    </row>
    <row r="3264" spans="1:8" x14ac:dyDescent="0.3">
      <c r="A3264" t="s">
        <v>17</v>
      </c>
      <c r="B3264" s="12">
        <v>4862</v>
      </c>
      <c r="C3264" t="s">
        <v>259</v>
      </c>
      <c r="D3264" t="str">
        <f>_xlfn.XLOOKUP(Table1[[#This Row],[IndustryCode]],Metadata!$A$1:$A$64,Metadata!$F$1:$F$64,Table1[[#This Row],[IndustryTitle]])</f>
        <v>Pipeline Transportation Of Natural Gas</v>
      </c>
      <c r="E3264" t="str">
        <f>Table1[[#This Row],[IndustryCode]]&amp;" - "&amp;Table1[[#This Row],[ShortIndustryTitle]]</f>
        <v>4862 - Pipeline Transportation Of Natural Gas</v>
      </c>
      <c r="F3264" t="s">
        <v>751</v>
      </c>
      <c r="G3264">
        <v>2012</v>
      </c>
      <c r="H3264">
        <v>98.819382211085596</v>
      </c>
    </row>
    <row r="3265" spans="1:8" x14ac:dyDescent="0.3">
      <c r="A3265" t="s">
        <v>17</v>
      </c>
      <c r="B3265" s="12">
        <v>4862</v>
      </c>
      <c r="C3265" t="s">
        <v>259</v>
      </c>
      <c r="D3265" t="str">
        <f>_xlfn.XLOOKUP(Table1[[#This Row],[IndustryCode]],Metadata!$A$1:$A$64,Metadata!$F$1:$F$64,Table1[[#This Row],[IndustryTitle]])</f>
        <v>Pipeline Transportation Of Natural Gas</v>
      </c>
      <c r="E3265" t="str">
        <f>Table1[[#This Row],[IndustryCode]]&amp;" - "&amp;Table1[[#This Row],[ShortIndustryTitle]]</f>
        <v>4862 - Pipeline Transportation Of Natural Gas</v>
      </c>
      <c r="F3265" t="s">
        <v>751</v>
      </c>
      <c r="G3265">
        <v>2013</v>
      </c>
      <c r="H3265">
        <v>97.368224632986198</v>
      </c>
    </row>
    <row r="3266" spans="1:8" x14ac:dyDescent="0.3">
      <c r="A3266" t="s">
        <v>17</v>
      </c>
      <c r="B3266" s="12">
        <v>4862</v>
      </c>
      <c r="C3266" t="s">
        <v>259</v>
      </c>
      <c r="D3266" t="str">
        <f>_xlfn.XLOOKUP(Table1[[#This Row],[IndustryCode]],Metadata!$A$1:$A$64,Metadata!$F$1:$F$64,Table1[[#This Row],[IndustryTitle]])</f>
        <v>Pipeline Transportation Of Natural Gas</v>
      </c>
      <c r="E3266" t="str">
        <f>Table1[[#This Row],[IndustryCode]]&amp;" - "&amp;Table1[[#This Row],[ShortIndustryTitle]]</f>
        <v>4862 - Pipeline Transportation Of Natural Gas</v>
      </c>
      <c r="F3266" t="s">
        <v>751</v>
      </c>
      <c r="G3266">
        <v>2014</v>
      </c>
      <c r="H3266">
        <v>99.0372335907646</v>
      </c>
    </row>
    <row r="3267" spans="1:8" x14ac:dyDescent="0.3">
      <c r="A3267" t="s">
        <v>17</v>
      </c>
      <c r="B3267" s="12">
        <v>4862</v>
      </c>
      <c r="C3267" t="s">
        <v>259</v>
      </c>
      <c r="D3267" t="str">
        <f>_xlfn.XLOOKUP(Table1[[#This Row],[IndustryCode]],Metadata!$A$1:$A$64,Metadata!$F$1:$F$64,Table1[[#This Row],[IndustryTitle]])</f>
        <v>Pipeline Transportation Of Natural Gas</v>
      </c>
      <c r="E3267" t="str">
        <f>Table1[[#This Row],[IndustryCode]]&amp;" - "&amp;Table1[[#This Row],[ShortIndustryTitle]]</f>
        <v>4862 - Pipeline Transportation Of Natural Gas</v>
      </c>
      <c r="F3267" t="s">
        <v>751</v>
      </c>
      <c r="G3267">
        <v>2015</v>
      </c>
      <c r="H3267">
        <v>95.260528461805706</v>
      </c>
    </row>
    <row r="3268" spans="1:8" x14ac:dyDescent="0.3">
      <c r="A3268" t="s">
        <v>17</v>
      </c>
      <c r="B3268" s="12">
        <v>4862</v>
      </c>
      <c r="C3268" t="s">
        <v>259</v>
      </c>
      <c r="D3268" t="str">
        <f>_xlfn.XLOOKUP(Table1[[#This Row],[IndustryCode]],Metadata!$A$1:$A$64,Metadata!$F$1:$F$64,Table1[[#This Row],[IndustryTitle]])</f>
        <v>Pipeline Transportation Of Natural Gas</v>
      </c>
      <c r="E3268" t="str">
        <f>Table1[[#This Row],[IndustryCode]]&amp;" - "&amp;Table1[[#This Row],[ShortIndustryTitle]]</f>
        <v>4862 - Pipeline Transportation Of Natural Gas</v>
      </c>
      <c r="F3268" t="s">
        <v>751</v>
      </c>
      <c r="G3268">
        <v>2016</v>
      </c>
      <c r="H3268">
        <v>94.903128520746193</v>
      </c>
    </row>
    <row r="3269" spans="1:8" x14ac:dyDescent="0.3">
      <c r="A3269" t="s">
        <v>17</v>
      </c>
      <c r="B3269" s="12">
        <v>4862</v>
      </c>
      <c r="C3269" t="s">
        <v>259</v>
      </c>
      <c r="D3269" t="str">
        <f>_xlfn.XLOOKUP(Table1[[#This Row],[IndustryCode]],Metadata!$A$1:$A$64,Metadata!$F$1:$F$64,Table1[[#This Row],[IndustryTitle]])</f>
        <v>Pipeline Transportation Of Natural Gas</v>
      </c>
      <c r="E3269" t="str">
        <f>Table1[[#This Row],[IndustryCode]]&amp;" - "&amp;Table1[[#This Row],[ShortIndustryTitle]]</f>
        <v>4862 - Pipeline Transportation Of Natural Gas</v>
      </c>
      <c r="F3269" t="s">
        <v>751</v>
      </c>
      <c r="G3269">
        <v>2017</v>
      </c>
      <c r="H3269">
        <v>92.138358560592394</v>
      </c>
    </row>
    <row r="3270" spans="1:8" x14ac:dyDescent="0.3">
      <c r="A3270" t="s">
        <v>17</v>
      </c>
      <c r="B3270" s="12">
        <v>4862</v>
      </c>
      <c r="C3270" t="s">
        <v>259</v>
      </c>
      <c r="D3270" t="str">
        <f>_xlfn.XLOOKUP(Table1[[#This Row],[IndustryCode]],Metadata!$A$1:$A$64,Metadata!$F$1:$F$64,Table1[[#This Row],[IndustryTitle]])</f>
        <v>Pipeline Transportation Of Natural Gas</v>
      </c>
      <c r="E3270" t="str">
        <f>Table1[[#This Row],[IndustryCode]]&amp;" - "&amp;Table1[[#This Row],[ShortIndustryTitle]]</f>
        <v>4862 - Pipeline Transportation Of Natural Gas</v>
      </c>
      <c r="F3270" t="s">
        <v>751</v>
      </c>
      <c r="G3270">
        <v>2018</v>
      </c>
      <c r="H3270">
        <v>90.945910826739293</v>
      </c>
    </row>
    <row r="3271" spans="1:8" x14ac:dyDescent="0.3">
      <c r="A3271" t="s">
        <v>17</v>
      </c>
      <c r="B3271" s="12">
        <v>4862</v>
      </c>
      <c r="C3271" t="s">
        <v>259</v>
      </c>
      <c r="D3271" t="str">
        <f>_xlfn.XLOOKUP(Table1[[#This Row],[IndustryCode]],Metadata!$A$1:$A$64,Metadata!$F$1:$F$64,Table1[[#This Row],[IndustryTitle]])</f>
        <v>Pipeline Transportation Of Natural Gas</v>
      </c>
      <c r="E3271" t="str">
        <f>Table1[[#This Row],[IndustryCode]]&amp;" - "&amp;Table1[[#This Row],[ShortIndustryTitle]]</f>
        <v>4862 - Pipeline Transportation Of Natural Gas</v>
      </c>
      <c r="F3271" t="s">
        <v>751</v>
      </c>
      <c r="G3271">
        <v>2019</v>
      </c>
      <c r="H3271">
        <v>95.383710122299206</v>
      </c>
    </row>
    <row r="3272" spans="1:8" x14ac:dyDescent="0.3">
      <c r="A3272" t="s">
        <v>17</v>
      </c>
      <c r="B3272" s="12">
        <v>4869</v>
      </c>
      <c r="C3272" t="s">
        <v>260</v>
      </c>
      <c r="D3272" t="str">
        <f>_xlfn.XLOOKUP(Table1[[#This Row],[IndustryCode]],Metadata!$A$1:$A$64,Metadata!$F$1:$F$64,Table1[[#This Row],[IndustryTitle]])</f>
        <v>Other Pipeline Transportation</v>
      </c>
      <c r="E3272" t="str">
        <f>Table1[[#This Row],[IndustryCode]]&amp;" - "&amp;Table1[[#This Row],[ShortIndustryTitle]]</f>
        <v>4869 - Other Pipeline Transportation</v>
      </c>
      <c r="F3272" t="s">
        <v>751</v>
      </c>
      <c r="G3272">
        <v>2005</v>
      </c>
      <c r="H3272">
        <v>100</v>
      </c>
    </row>
    <row r="3273" spans="1:8" x14ac:dyDescent="0.3">
      <c r="A3273" t="s">
        <v>17</v>
      </c>
      <c r="B3273" s="12">
        <v>4869</v>
      </c>
      <c r="C3273" t="s">
        <v>260</v>
      </c>
      <c r="D3273" t="str">
        <f>_xlfn.XLOOKUP(Table1[[#This Row],[IndustryCode]],Metadata!$A$1:$A$64,Metadata!$F$1:$F$64,Table1[[#This Row],[IndustryTitle]])</f>
        <v>Other Pipeline Transportation</v>
      </c>
      <c r="E3273" t="str">
        <f>Table1[[#This Row],[IndustryCode]]&amp;" - "&amp;Table1[[#This Row],[ShortIndustryTitle]]</f>
        <v>4869 - Other Pipeline Transportation</v>
      </c>
      <c r="F3273" t="s">
        <v>751</v>
      </c>
      <c r="G3273">
        <v>2006</v>
      </c>
      <c r="H3273">
        <v>100.755057554488</v>
      </c>
    </row>
    <row r="3274" spans="1:8" x14ac:dyDescent="0.3">
      <c r="A3274" t="s">
        <v>17</v>
      </c>
      <c r="B3274" s="12">
        <v>4869</v>
      </c>
      <c r="C3274" t="s">
        <v>260</v>
      </c>
      <c r="D3274" t="str">
        <f>_xlfn.XLOOKUP(Table1[[#This Row],[IndustryCode]],Metadata!$A$1:$A$64,Metadata!$F$1:$F$64,Table1[[#This Row],[IndustryTitle]])</f>
        <v>Other Pipeline Transportation</v>
      </c>
      <c r="E3274" t="str">
        <f>Table1[[#This Row],[IndustryCode]]&amp;" - "&amp;Table1[[#This Row],[ShortIndustryTitle]]</f>
        <v>4869 - Other Pipeline Transportation</v>
      </c>
      <c r="F3274" t="s">
        <v>751</v>
      </c>
      <c r="G3274">
        <v>2007</v>
      </c>
      <c r="H3274">
        <v>99.712286676956694</v>
      </c>
    </row>
    <row r="3275" spans="1:8" x14ac:dyDescent="0.3">
      <c r="A3275" t="s">
        <v>17</v>
      </c>
      <c r="B3275" s="12">
        <v>4869</v>
      </c>
      <c r="C3275" t="s">
        <v>260</v>
      </c>
      <c r="D3275" t="str">
        <f>_xlfn.XLOOKUP(Table1[[#This Row],[IndustryCode]],Metadata!$A$1:$A$64,Metadata!$F$1:$F$64,Table1[[#This Row],[IndustryTitle]])</f>
        <v>Other Pipeline Transportation</v>
      </c>
      <c r="E3275" t="str">
        <f>Table1[[#This Row],[IndustryCode]]&amp;" - "&amp;Table1[[#This Row],[ShortIndustryTitle]]</f>
        <v>4869 - Other Pipeline Transportation</v>
      </c>
      <c r="F3275" t="s">
        <v>751</v>
      </c>
      <c r="G3275">
        <v>2008</v>
      </c>
      <c r="H3275">
        <v>100.34519151788599</v>
      </c>
    </row>
    <row r="3276" spans="1:8" x14ac:dyDescent="0.3">
      <c r="A3276" t="s">
        <v>17</v>
      </c>
      <c r="B3276" s="12">
        <v>4869</v>
      </c>
      <c r="C3276" t="s">
        <v>260</v>
      </c>
      <c r="D3276" t="str">
        <f>_xlfn.XLOOKUP(Table1[[#This Row],[IndustryCode]],Metadata!$A$1:$A$64,Metadata!$F$1:$F$64,Table1[[#This Row],[IndustryTitle]])</f>
        <v>Other Pipeline Transportation</v>
      </c>
      <c r="E3276" t="str">
        <f>Table1[[#This Row],[IndustryCode]]&amp;" - "&amp;Table1[[#This Row],[ShortIndustryTitle]]</f>
        <v>4869 - Other Pipeline Transportation</v>
      </c>
      <c r="F3276" t="s">
        <v>751</v>
      </c>
      <c r="G3276">
        <v>2009</v>
      </c>
      <c r="H3276">
        <v>99.429523809684696</v>
      </c>
    </row>
    <row r="3277" spans="1:8" x14ac:dyDescent="0.3">
      <c r="A3277" t="s">
        <v>17</v>
      </c>
      <c r="B3277" s="12">
        <v>4869</v>
      </c>
      <c r="C3277" t="s">
        <v>260</v>
      </c>
      <c r="D3277" t="str">
        <f>_xlfn.XLOOKUP(Table1[[#This Row],[IndustryCode]],Metadata!$A$1:$A$64,Metadata!$F$1:$F$64,Table1[[#This Row],[IndustryTitle]])</f>
        <v>Other Pipeline Transportation</v>
      </c>
      <c r="E3277" t="str">
        <f>Table1[[#This Row],[IndustryCode]]&amp;" - "&amp;Table1[[#This Row],[ShortIndustryTitle]]</f>
        <v>4869 - Other Pipeline Transportation</v>
      </c>
      <c r="F3277" t="s">
        <v>751</v>
      </c>
      <c r="G3277">
        <v>2010</v>
      </c>
      <c r="H3277">
        <v>98.248299506930096</v>
      </c>
    </row>
    <row r="3278" spans="1:8" x14ac:dyDescent="0.3">
      <c r="A3278" t="s">
        <v>17</v>
      </c>
      <c r="B3278" s="12">
        <v>4869</v>
      </c>
      <c r="C3278" t="s">
        <v>260</v>
      </c>
      <c r="D3278" t="str">
        <f>_xlfn.XLOOKUP(Table1[[#This Row],[IndustryCode]],Metadata!$A$1:$A$64,Metadata!$F$1:$F$64,Table1[[#This Row],[IndustryTitle]])</f>
        <v>Other Pipeline Transportation</v>
      </c>
      <c r="E3278" t="str">
        <f>Table1[[#This Row],[IndustryCode]]&amp;" - "&amp;Table1[[#This Row],[ShortIndustryTitle]]</f>
        <v>4869 - Other Pipeline Transportation</v>
      </c>
      <c r="F3278" t="s">
        <v>751</v>
      </c>
      <c r="G3278">
        <v>2011</v>
      </c>
      <c r="H3278">
        <v>103.904409821749</v>
      </c>
    </row>
    <row r="3279" spans="1:8" x14ac:dyDescent="0.3">
      <c r="A3279" t="s">
        <v>17</v>
      </c>
      <c r="B3279" s="12">
        <v>4869</v>
      </c>
      <c r="C3279" t="s">
        <v>260</v>
      </c>
      <c r="D3279" t="str">
        <f>_xlfn.XLOOKUP(Table1[[#This Row],[IndustryCode]],Metadata!$A$1:$A$64,Metadata!$F$1:$F$64,Table1[[#This Row],[IndustryTitle]])</f>
        <v>Other Pipeline Transportation</v>
      </c>
      <c r="E3279" t="str">
        <f>Table1[[#This Row],[IndustryCode]]&amp;" - "&amp;Table1[[#This Row],[ShortIndustryTitle]]</f>
        <v>4869 - Other Pipeline Transportation</v>
      </c>
      <c r="F3279" t="s">
        <v>751</v>
      </c>
      <c r="G3279">
        <v>2012</v>
      </c>
      <c r="H3279">
        <v>98.819382211085596</v>
      </c>
    </row>
    <row r="3280" spans="1:8" x14ac:dyDescent="0.3">
      <c r="A3280" t="s">
        <v>17</v>
      </c>
      <c r="B3280" s="12">
        <v>4869</v>
      </c>
      <c r="C3280" t="s">
        <v>260</v>
      </c>
      <c r="D3280" t="str">
        <f>_xlfn.XLOOKUP(Table1[[#This Row],[IndustryCode]],Metadata!$A$1:$A$64,Metadata!$F$1:$F$64,Table1[[#This Row],[IndustryTitle]])</f>
        <v>Other Pipeline Transportation</v>
      </c>
      <c r="E3280" t="str">
        <f>Table1[[#This Row],[IndustryCode]]&amp;" - "&amp;Table1[[#This Row],[ShortIndustryTitle]]</f>
        <v>4869 - Other Pipeline Transportation</v>
      </c>
      <c r="F3280" t="s">
        <v>751</v>
      </c>
      <c r="G3280">
        <v>2013</v>
      </c>
      <c r="H3280">
        <v>97.368224632986198</v>
      </c>
    </row>
    <row r="3281" spans="1:8" x14ac:dyDescent="0.3">
      <c r="A3281" t="s">
        <v>17</v>
      </c>
      <c r="B3281" s="12">
        <v>4869</v>
      </c>
      <c r="C3281" t="s">
        <v>260</v>
      </c>
      <c r="D3281" t="str">
        <f>_xlfn.XLOOKUP(Table1[[#This Row],[IndustryCode]],Metadata!$A$1:$A$64,Metadata!$F$1:$F$64,Table1[[#This Row],[IndustryTitle]])</f>
        <v>Other Pipeline Transportation</v>
      </c>
      <c r="E3281" t="str">
        <f>Table1[[#This Row],[IndustryCode]]&amp;" - "&amp;Table1[[#This Row],[ShortIndustryTitle]]</f>
        <v>4869 - Other Pipeline Transportation</v>
      </c>
      <c r="F3281" t="s">
        <v>751</v>
      </c>
      <c r="G3281">
        <v>2014</v>
      </c>
      <c r="H3281">
        <v>99.0372335907646</v>
      </c>
    </row>
    <row r="3282" spans="1:8" x14ac:dyDescent="0.3">
      <c r="A3282" t="s">
        <v>17</v>
      </c>
      <c r="B3282" s="12">
        <v>4869</v>
      </c>
      <c r="C3282" t="s">
        <v>260</v>
      </c>
      <c r="D3282" t="str">
        <f>_xlfn.XLOOKUP(Table1[[#This Row],[IndustryCode]],Metadata!$A$1:$A$64,Metadata!$F$1:$F$64,Table1[[#This Row],[IndustryTitle]])</f>
        <v>Other Pipeline Transportation</v>
      </c>
      <c r="E3282" t="str">
        <f>Table1[[#This Row],[IndustryCode]]&amp;" - "&amp;Table1[[#This Row],[ShortIndustryTitle]]</f>
        <v>4869 - Other Pipeline Transportation</v>
      </c>
      <c r="F3282" t="s">
        <v>751</v>
      </c>
      <c r="G3282">
        <v>2015</v>
      </c>
      <c r="H3282">
        <v>95.260528461805706</v>
      </c>
    </row>
    <row r="3283" spans="1:8" x14ac:dyDescent="0.3">
      <c r="A3283" t="s">
        <v>17</v>
      </c>
      <c r="B3283" s="12">
        <v>4869</v>
      </c>
      <c r="C3283" t="s">
        <v>260</v>
      </c>
      <c r="D3283" t="str">
        <f>_xlfn.XLOOKUP(Table1[[#This Row],[IndustryCode]],Metadata!$A$1:$A$64,Metadata!$F$1:$F$64,Table1[[#This Row],[IndustryTitle]])</f>
        <v>Other Pipeline Transportation</v>
      </c>
      <c r="E3283" t="str">
        <f>Table1[[#This Row],[IndustryCode]]&amp;" - "&amp;Table1[[#This Row],[ShortIndustryTitle]]</f>
        <v>4869 - Other Pipeline Transportation</v>
      </c>
      <c r="F3283" t="s">
        <v>751</v>
      </c>
      <c r="G3283">
        <v>2016</v>
      </c>
      <c r="H3283">
        <v>94.903128520746193</v>
      </c>
    </row>
    <row r="3284" spans="1:8" x14ac:dyDescent="0.3">
      <c r="A3284" t="s">
        <v>17</v>
      </c>
      <c r="B3284" s="12">
        <v>4869</v>
      </c>
      <c r="C3284" t="s">
        <v>260</v>
      </c>
      <c r="D3284" t="str">
        <f>_xlfn.XLOOKUP(Table1[[#This Row],[IndustryCode]],Metadata!$A$1:$A$64,Metadata!$F$1:$F$64,Table1[[#This Row],[IndustryTitle]])</f>
        <v>Other Pipeline Transportation</v>
      </c>
      <c r="E3284" t="str">
        <f>Table1[[#This Row],[IndustryCode]]&amp;" - "&amp;Table1[[#This Row],[ShortIndustryTitle]]</f>
        <v>4869 - Other Pipeline Transportation</v>
      </c>
      <c r="F3284" t="s">
        <v>751</v>
      </c>
      <c r="G3284">
        <v>2017</v>
      </c>
      <c r="H3284">
        <v>92.138358560592394</v>
      </c>
    </row>
    <row r="3285" spans="1:8" x14ac:dyDescent="0.3">
      <c r="A3285" t="s">
        <v>17</v>
      </c>
      <c r="B3285" s="12">
        <v>4869</v>
      </c>
      <c r="C3285" t="s">
        <v>260</v>
      </c>
      <c r="D3285" t="str">
        <f>_xlfn.XLOOKUP(Table1[[#This Row],[IndustryCode]],Metadata!$A$1:$A$64,Metadata!$F$1:$F$64,Table1[[#This Row],[IndustryTitle]])</f>
        <v>Other Pipeline Transportation</v>
      </c>
      <c r="E3285" t="str">
        <f>Table1[[#This Row],[IndustryCode]]&amp;" - "&amp;Table1[[#This Row],[ShortIndustryTitle]]</f>
        <v>4869 - Other Pipeline Transportation</v>
      </c>
      <c r="F3285" t="s">
        <v>751</v>
      </c>
      <c r="G3285">
        <v>2018</v>
      </c>
      <c r="H3285">
        <v>90.945910826739293</v>
      </c>
    </row>
    <row r="3286" spans="1:8" x14ac:dyDescent="0.3">
      <c r="A3286" t="s">
        <v>17</v>
      </c>
      <c r="B3286" s="12">
        <v>4869</v>
      </c>
      <c r="C3286" t="s">
        <v>260</v>
      </c>
      <c r="D3286" t="str">
        <f>_xlfn.XLOOKUP(Table1[[#This Row],[IndustryCode]],Metadata!$A$1:$A$64,Metadata!$F$1:$F$64,Table1[[#This Row],[IndustryTitle]])</f>
        <v>Other Pipeline Transportation</v>
      </c>
      <c r="E3286" t="str">
        <f>Table1[[#This Row],[IndustryCode]]&amp;" - "&amp;Table1[[#This Row],[ShortIndustryTitle]]</f>
        <v>4869 - Other Pipeline Transportation</v>
      </c>
      <c r="F3286" t="s">
        <v>751</v>
      </c>
      <c r="G3286">
        <v>2019</v>
      </c>
      <c r="H3286">
        <v>95.383710122299206</v>
      </c>
    </row>
    <row r="3287" spans="1:8" x14ac:dyDescent="0.3">
      <c r="A3287" t="s">
        <v>17</v>
      </c>
      <c r="B3287" s="12">
        <v>4871</v>
      </c>
      <c r="C3287" t="s">
        <v>261</v>
      </c>
      <c r="D3287" t="str">
        <f>_xlfn.XLOOKUP(Table1[[#This Row],[IndustryCode]],Metadata!$A$1:$A$64,Metadata!$F$1:$F$64,Table1[[#This Row],[IndustryTitle]])</f>
        <v>Scenic And Sightseeing Transportation, Land</v>
      </c>
      <c r="E3287" t="str">
        <f>Table1[[#This Row],[IndustryCode]]&amp;" - "&amp;Table1[[#This Row],[ShortIndustryTitle]]</f>
        <v>4871 - Scenic And Sightseeing Transportation, Land</v>
      </c>
      <c r="F3287" t="s">
        <v>751</v>
      </c>
      <c r="G3287">
        <v>2005</v>
      </c>
      <c r="H3287">
        <v>100</v>
      </c>
    </row>
    <row r="3288" spans="1:8" x14ac:dyDescent="0.3">
      <c r="A3288" t="s">
        <v>17</v>
      </c>
      <c r="B3288" s="12">
        <v>4871</v>
      </c>
      <c r="C3288" t="s">
        <v>261</v>
      </c>
      <c r="D3288" t="str">
        <f>_xlfn.XLOOKUP(Table1[[#This Row],[IndustryCode]],Metadata!$A$1:$A$64,Metadata!$F$1:$F$64,Table1[[#This Row],[IndustryTitle]])</f>
        <v>Scenic And Sightseeing Transportation, Land</v>
      </c>
      <c r="E3288" t="str">
        <f>Table1[[#This Row],[IndustryCode]]&amp;" - "&amp;Table1[[#This Row],[ShortIndustryTitle]]</f>
        <v>4871 - Scenic And Sightseeing Transportation, Land</v>
      </c>
      <c r="F3288" t="s">
        <v>751</v>
      </c>
      <c r="G3288">
        <v>2006</v>
      </c>
      <c r="H3288">
        <v>98.984805172338795</v>
      </c>
    </row>
    <row r="3289" spans="1:8" x14ac:dyDescent="0.3">
      <c r="A3289" t="s">
        <v>17</v>
      </c>
      <c r="B3289" s="12">
        <v>4871</v>
      </c>
      <c r="C3289" t="s">
        <v>261</v>
      </c>
      <c r="D3289" t="str">
        <f>_xlfn.XLOOKUP(Table1[[#This Row],[IndustryCode]],Metadata!$A$1:$A$64,Metadata!$F$1:$F$64,Table1[[#This Row],[IndustryTitle]])</f>
        <v>Scenic And Sightseeing Transportation, Land</v>
      </c>
      <c r="E3289" t="str">
        <f>Table1[[#This Row],[IndustryCode]]&amp;" - "&amp;Table1[[#This Row],[ShortIndustryTitle]]</f>
        <v>4871 - Scenic And Sightseeing Transportation, Land</v>
      </c>
      <c r="F3289" t="s">
        <v>751</v>
      </c>
      <c r="G3289">
        <v>2007</v>
      </c>
      <c r="H3289">
        <v>108.049933885096</v>
      </c>
    </row>
    <row r="3290" spans="1:8" x14ac:dyDescent="0.3">
      <c r="A3290" t="s">
        <v>17</v>
      </c>
      <c r="B3290" s="12">
        <v>4871</v>
      </c>
      <c r="C3290" t="s">
        <v>261</v>
      </c>
      <c r="D3290" t="str">
        <f>_xlfn.XLOOKUP(Table1[[#This Row],[IndustryCode]],Metadata!$A$1:$A$64,Metadata!$F$1:$F$64,Table1[[#This Row],[IndustryTitle]])</f>
        <v>Scenic And Sightseeing Transportation, Land</v>
      </c>
      <c r="E3290" t="str">
        <f>Table1[[#This Row],[IndustryCode]]&amp;" - "&amp;Table1[[#This Row],[ShortIndustryTitle]]</f>
        <v>4871 - Scenic And Sightseeing Transportation, Land</v>
      </c>
      <c r="F3290" t="s">
        <v>751</v>
      </c>
      <c r="G3290">
        <v>2008</v>
      </c>
      <c r="H3290">
        <v>103.133431181438</v>
      </c>
    </row>
    <row r="3291" spans="1:8" x14ac:dyDescent="0.3">
      <c r="A3291" t="s">
        <v>17</v>
      </c>
      <c r="B3291" s="12">
        <v>4871</v>
      </c>
      <c r="C3291" t="s">
        <v>261</v>
      </c>
      <c r="D3291" t="str">
        <f>_xlfn.XLOOKUP(Table1[[#This Row],[IndustryCode]],Metadata!$A$1:$A$64,Metadata!$F$1:$F$64,Table1[[#This Row],[IndustryTitle]])</f>
        <v>Scenic And Sightseeing Transportation, Land</v>
      </c>
      <c r="E3291" t="str">
        <f>Table1[[#This Row],[IndustryCode]]&amp;" - "&amp;Table1[[#This Row],[ShortIndustryTitle]]</f>
        <v>4871 - Scenic And Sightseeing Transportation, Land</v>
      </c>
      <c r="F3291" t="s">
        <v>751</v>
      </c>
      <c r="G3291">
        <v>2009</v>
      </c>
      <c r="H3291">
        <v>97.333767485667593</v>
      </c>
    </row>
    <row r="3292" spans="1:8" x14ac:dyDescent="0.3">
      <c r="A3292" t="s">
        <v>17</v>
      </c>
      <c r="B3292" s="12">
        <v>4871</v>
      </c>
      <c r="C3292" t="s">
        <v>261</v>
      </c>
      <c r="D3292" t="str">
        <f>_xlfn.XLOOKUP(Table1[[#This Row],[IndustryCode]],Metadata!$A$1:$A$64,Metadata!$F$1:$F$64,Table1[[#This Row],[IndustryTitle]])</f>
        <v>Scenic And Sightseeing Transportation, Land</v>
      </c>
      <c r="E3292" t="str">
        <f>Table1[[#This Row],[IndustryCode]]&amp;" - "&amp;Table1[[#This Row],[ShortIndustryTitle]]</f>
        <v>4871 - Scenic And Sightseeing Transportation, Land</v>
      </c>
      <c r="F3292" t="s">
        <v>751</v>
      </c>
      <c r="G3292">
        <v>2010</v>
      </c>
      <c r="H3292">
        <v>101.951113458422</v>
      </c>
    </row>
    <row r="3293" spans="1:8" x14ac:dyDescent="0.3">
      <c r="A3293" t="s">
        <v>17</v>
      </c>
      <c r="B3293" s="12">
        <v>4871</v>
      </c>
      <c r="C3293" t="s">
        <v>261</v>
      </c>
      <c r="D3293" t="str">
        <f>_xlfn.XLOOKUP(Table1[[#This Row],[IndustryCode]],Metadata!$A$1:$A$64,Metadata!$F$1:$F$64,Table1[[#This Row],[IndustryTitle]])</f>
        <v>Scenic And Sightseeing Transportation, Land</v>
      </c>
      <c r="E3293" t="str">
        <f>Table1[[#This Row],[IndustryCode]]&amp;" - "&amp;Table1[[#This Row],[ShortIndustryTitle]]</f>
        <v>4871 - Scenic And Sightseeing Transportation, Land</v>
      </c>
      <c r="F3293" t="s">
        <v>751</v>
      </c>
      <c r="G3293">
        <v>2011</v>
      </c>
      <c r="H3293">
        <v>103.157314574084</v>
      </c>
    </row>
    <row r="3294" spans="1:8" x14ac:dyDescent="0.3">
      <c r="A3294" t="s">
        <v>17</v>
      </c>
      <c r="B3294" s="12">
        <v>4871</v>
      </c>
      <c r="C3294" t="s">
        <v>261</v>
      </c>
      <c r="D3294" t="str">
        <f>_xlfn.XLOOKUP(Table1[[#This Row],[IndustryCode]],Metadata!$A$1:$A$64,Metadata!$F$1:$F$64,Table1[[#This Row],[IndustryTitle]])</f>
        <v>Scenic And Sightseeing Transportation, Land</v>
      </c>
      <c r="E3294" t="str">
        <f>Table1[[#This Row],[IndustryCode]]&amp;" - "&amp;Table1[[#This Row],[ShortIndustryTitle]]</f>
        <v>4871 - Scenic And Sightseeing Transportation, Land</v>
      </c>
      <c r="F3294" t="s">
        <v>751</v>
      </c>
      <c r="G3294">
        <v>2012</v>
      </c>
      <c r="H3294">
        <v>108.958226506193</v>
      </c>
    </row>
    <row r="3295" spans="1:8" x14ac:dyDescent="0.3">
      <c r="A3295" t="s">
        <v>17</v>
      </c>
      <c r="B3295" s="12">
        <v>4871</v>
      </c>
      <c r="C3295" t="s">
        <v>261</v>
      </c>
      <c r="D3295" t="str">
        <f>_xlfn.XLOOKUP(Table1[[#This Row],[IndustryCode]],Metadata!$A$1:$A$64,Metadata!$F$1:$F$64,Table1[[#This Row],[IndustryTitle]])</f>
        <v>Scenic And Sightseeing Transportation, Land</v>
      </c>
      <c r="E3295" t="str">
        <f>Table1[[#This Row],[IndustryCode]]&amp;" - "&amp;Table1[[#This Row],[ShortIndustryTitle]]</f>
        <v>4871 - Scenic And Sightseeing Transportation, Land</v>
      </c>
      <c r="F3295" t="s">
        <v>751</v>
      </c>
      <c r="G3295">
        <v>2013</v>
      </c>
      <c r="H3295">
        <v>104.751559223437</v>
      </c>
    </row>
    <row r="3296" spans="1:8" x14ac:dyDescent="0.3">
      <c r="A3296" t="s">
        <v>17</v>
      </c>
      <c r="B3296" s="12">
        <v>4871</v>
      </c>
      <c r="C3296" t="s">
        <v>261</v>
      </c>
      <c r="D3296" t="str">
        <f>_xlfn.XLOOKUP(Table1[[#This Row],[IndustryCode]],Metadata!$A$1:$A$64,Metadata!$F$1:$F$64,Table1[[#This Row],[IndustryTitle]])</f>
        <v>Scenic And Sightseeing Transportation, Land</v>
      </c>
      <c r="E3296" t="str">
        <f>Table1[[#This Row],[IndustryCode]]&amp;" - "&amp;Table1[[#This Row],[ShortIndustryTitle]]</f>
        <v>4871 - Scenic And Sightseeing Transportation, Land</v>
      </c>
      <c r="F3296" t="s">
        <v>751</v>
      </c>
      <c r="G3296">
        <v>2014</v>
      </c>
      <c r="H3296">
        <v>101.01387206389499</v>
      </c>
    </row>
    <row r="3297" spans="1:8" x14ac:dyDescent="0.3">
      <c r="A3297" t="s">
        <v>17</v>
      </c>
      <c r="B3297" s="12">
        <v>4871</v>
      </c>
      <c r="C3297" t="s">
        <v>261</v>
      </c>
      <c r="D3297" t="str">
        <f>_xlfn.XLOOKUP(Table1[[#This Row],[IndustryCode]],Metadata!$A$1:$A$64,Metadata!$F$1:$F$64,Table1[[#This Row],[IndustryTitle]])</f>
        <v>Scenic And Sightseeing Transportation, Land</v>
      </c>
      <c r="E3297" t="str">
        <f>Table1[[#This Row],[IndustryCode]]&amp;" - "&amp;Table1[[#This Row],[ShortIndustryTitle]]</f>
        <v>4871 - Scenic And Sightseeing Transportation, Land</v>
      </c>
      <c r="F3297" t="s">
        <v>751</v>
      </c>
      <c r="G3297">
        <v>2015</v>
      </c>
      <c r="H3297">
        <v>112.593357432369</v>
      </c>
    </row>
    <row r="3298" spans="1:8" x14ac:dyDescent="0.3">
      <c r="A3298" t="s">
        <v>17</v>
      </c>
      <c r="B3298" s="12">
        <v>4871</v>
      </c>
      <c r="C3298" t="s">
        <v>261</v>
      </c>
      <c r="D3298" t="str">
        <f>_xlfn.XLOOKUP(Table1[[#This Row],[IndustryCode]],Metadata!$A$1:$A$64,Metadata!$F$1:$F$64,Table1[[#This Row],[IndustryTitle]])</f>
        <v>Scenic And Sightseeing Transportation, Land</v>
      </c>
      <c r="E3298" t="str">
        <f>Table1[[#This Row],[IndustryCode]]&amp;" - "&amp;Table1[[#This Row],[ShortIndustryTitle]]</f>
        <v>4871 - Scenic And Sightseeing Transportation, Land</v>
      </c>
      <c r="F3298" t="s">
        <v>751</v>
      </c>
      <c r="G3298">
        <v>2016</v>
      </c>
      <c r="H3298">
        <v>114.500656369041</v>
      </c>
    </row>
    <row r="3299" spans="1:8" x14ac:dyDescent="0.3">
      <c r="A3299" t="s">
        <v>17</v>
      </c>
      <c r="B3299" s="12">
        <v>4871</v>
      </c>
      <c r="C3299" t="s">
        <v>261</v>
      </c>
      <c r="D3299" t="str">
        <f>_xlfn.XLOOKUP(Table1[[#This Row],[IndustryCode]],Metadata!$A$1:$A$64,Metadata!$F$1:$F$64,Table1[[#This Row],[IndustryTitle]])</f>
        <v>Scenic And Sightseeing Transportation, Land</v>
      </c>
      <c r="E3299" t="str">
        <f>Table1[[#This Row],[IndustryCode]]&amp;" - "&amp;Table1[[#This Row],[ShortIndustryTitle]]</f>
        <v>4871 - Scenic And Sightseeing Transportation, Land</v>
      </c>
      <c r="F3299" t="s">
        <v>751</v>
      </c>
      <c r="G3299">
        <v>2017</v>
      </c>
      <c r="H3299">
        <v>115.494596519333</v>
      </c>
    </row>
    <row r="3300" spans="1:8" x14ac:dyDescent="0.3">
      <c r="A3300" t="s">
        <v>17</v>
      </c>
      <c r="B3300" s="12">
        <v>4871</v>
      </c>
      <c r="C3300" t="s">
        <v>261</v>
      </c>
      <c r="D3300" t="str">
        <f>_xlfn.XLOOKUP(Table1[[#This Row],[IndustryCode]],Metadata!$A$1:$A$64,Metadata!$F$1:$F$64,Table1[[#This Row],[IndustryTitle]])</f>
        <v>Scenic And Sightseeing Transportation, Land</v>
      </c>
      <c r="E3300" t="str">
        <f>Table1[[#This Row],[IndustryCode]]&amp;" - "&amp;Table1[[#This Row],[ShortIndustryTitle]]</f>
        <v>4871 - Scenic And Sightseeing Transportation, Land</v>
      </c>
      <c r="F3300" t="s">
        <v>751</v>
      </c>
      <c r="G3300">
        <v>2018</v>
      </c>
      <c r="H3300">
        <v>116.460920008576</v>
      </c>
    </row>
    <row r="3301" spans="1:8" x14ac:dyDescent="0.3">
      <c r="A3301" t="s">
        <v>17</v>
      </c>
      <c r="B3301" s="12">
        <v>4871</v>
      </c>
      <c r="C3301" t="s">
        <v>261</v>
      </c>
      <c r="D3301" t="str">
        <f>_xlfn.XLOOKUP(Table1[[#This Row],[IndustryCode]],Metadata!$A$1:$A$64,Metadata!$F$1:$F$64,Table1[[#This Row],[IndustryTitle]])</f>
        <v>Scenic And Sightseeing Transportation, Land</v>
      </c>
      <c r="E3301" t="str">
        <f>Table1[[#This Row],[IndustryCode]]&amp;" - "&amp;Table1[[#This Row],[ShortIndustryTitle]]</f>
        <v>4871 - Scenic And Sightseeing Transportation, Land</v>
      </c>
      <c r="F3301" t="s">
        <v>751</v>
      </c>
      <c r="G3301">
        <v>2019</v>
      </c>
      <c r="H3301">
        <v>110.77960479898</v>
      </c>
    </row>
    <row r="3302" spans="1:8" x14ac:dyDescent="0.3">
      <c r="A3302" t="s">
        <v>17</v>
      </c>
      <c r="B3302" s="12">
        <v>4872</v>
      </c>
      <c r="C3302" t="s">
        <v>262</v>
      </c>
      <c r="D3302" t="str">
        <f>_xlfn.XLOOKUP(Table1[[#This Row],[IndustryCode]],Metadata!$A$1:$A$64,Metadata!$F$1:$F$64,Table1[[#This Row],[IndustryTitle]])</f>
        <v>Scenic And Sightseeing Transportation, Water</v>
      </c>
      <c r="E3302" t="str">
        <f>Table1[[#This Row],[IndustryCode]]&amp;" - "&amp;Table1[[#This Row],[ShortIndustryTitle]]</f>
        <v>4872 - Scenic And Sightseeing Transportation, Water</v>
      </c>
      <c r="F3302" t="s">
        <v>751</v>
      </c>
      <c r="G3302">
        <v>2005</v>
      </c>
      <c r="H3302">
        <v>100</v>
      </c>
    </row>
    <row r="3303" spans="1:8" x14ac:dyDescent="0.3">
      <c r="A3303" t="s">
        <v>17</v>
      </c>
      <c r="B3303" s="12">
        <v>4872</v>
      </c>
      <c r="C3303" t="s">
        <v>262</v>
      </c>
      <c r="D3303" t="str">
        <f>_xlfn.XLOOKUP(Table1[[#This Row],[IndustryCode]],Metadata!$A$1:$A$64,Metadata!$F$1:$F$64,Table1[[#This Row],[IndustryTitle]])</f>
        <v>Scenic And Sightseeing Transportation, Water</v>
      </c>
      <c r="E3303" t="str">
        <f>Table1[[#This Row],[IndustryCode]]&amp;" - "&amp;Table1[[#This Row],[ShortIndustryTitle]]</f>
        <v>4872 - Scenic And Sightseeing Transportation, Water</v>
      </c>
      <c r="F3303" t="s">
        <v>751</v>
      </c>
      <c r="G3303">
        <v>2006</v>
      </c>
      <c r="H3303">
        <v>98.984805172338795</v>
      </c>
    </row>
    <row r="3304" spans="1:8" x14ac:dyDescent="0.3">
      <c r="A3304" t="s">
        <v>17</v>
      </c>
      <c r="B3304" s="12">
        <v>4872</v>
      </c>
      <c r="C3304" t="s">
        <v>262</v>
      </c>
      <c r="D3304" t="str">
        <f>_xlfn.XLOOKUP(Table1[[#This Row],[IndustryCode]],Metadata!$A$1:$A$64,Metadata!$F$1:$F$64,Table1[[#This Row],[IndustryTitle]])</f>
        <v>Scenic And Sightseeing Transportation, Water</v>
      </c>
      <c r="E3304" t="str">
        <f>Table1[[#This Row],[IndustryCode]]&amp;" - "&amp;Table1[[#This Row],[ShortIndustryTitle]]</f>
        <v>4872 - Scenic And Sightseeing Transportation, Water</v>
      </c>
      <c r="F3304" t="s">
        <v>751</v>
      </c>
      <c r="G3304">
        <v>2007</v>
      </c>
      <c r="H3304">
        <v>108.049933885096</v>
      </c>
    </row>
    <row r="3305" spans="1:8" x14ac:dyDescent="0.3">
      <c r="A3305" t="s">
        <v>17</v>
      </c>
      <c r="B3305" s="12">
        <v>4872</v>
      </c>
      <c r="C3305" t="s">
        <v>262</v>
      </c>
      <c r="D3305" t="str">
        <f>_xlfn.XLOOKUP(Table1[[#This Row],[IndustryCode]],Metadata!$A$1:$A$64,Metadata!$F$1:$F$64,Table1[[#This Row],[IndustryTitle]])</f>
        <v>Scenic And Sightseeing Transportation, Water</v>
      </c>
      <c r="E3305" t="str">
        <f>Table1[[#This Row],[IndustryCode]]&amp;" - "&amp;Table1[[#This Row],[ShortIndustryTitle]]</f>
        <v>4872 - Scenic And Sightseeing Transportation, Water</v>
      </c>
      <c r="F3305" t="s">
        <v>751</v>
      </c>
      <c r="G3305">
        <v>2008</v>
      </c>
      <c r="H3305">
        <v>103.133431181438</v>
      </c>
    </row>
    <row r="3306" spans="1:8" x14ac:dyDescent="0.3">
      <c r="A3306" t="s">
        <v>17</v>
      </c>
      <c r="B3306" s="12">
        <v>4872</v>
      </c>
      <c r="C3306" t="s">
        <v>262</v>
      </c>
      <c r="D3306" t="str">
        <f>_xlfn.XLOOKUP(Table1[[#This Row],[IndustryCode]],Metadata!$A$1:$A$64,Metadata!$F$1:$F$64,Table1[[#This Row],[IndustryTitle]])</f>
        <v>Scenic And Sightseeing Transportation, Water</v>
      </c>
      <c r="E3306" t="str">
        <f>Table1[[#This Row],[IndustryCode]]&amp;" - "&amp;Table1[[#This Row],[ShortIndustryTitle]]</f>
        <v>4872 - Scenic And Sightseeing Transportation, Water</v>
      </c>
      <c r="F3306" t="s">
        <v>751</v>
      </c>
      <c r="G3306">
        <v>2009</v>
      </c>
      <c r="H3306">
        <v>97.333767485667593</v>
      </c>
    </row>
    <row r="3307" spans="1:8" x14ac:dyDescent="0.3">
      <c r="A3307" t="s">
        <v>17</v>
      </c>
      <c r="B3307" s="12">
        <v>4872</v>
      </c>
      <c r="C3307" t="s">
        <v>262</v>
      </c>
      <c r="D3307" t="str">
        <f>_xlfn.XLOOKUP(Table1[[#This Row],[IndustryCode]],Metadata!$A$1:$A$64,Metadata!$F$1:$F$64,Table1[[#This Row],[IndustryTitle]])</f>
        <v>Scenic And Sightseeing Transportation, Water</v>
      </c>
      <c r="E3307" t="str">
        <f>Table1[[#This Row],[IndustryCode]]&amp;" - "&amp;Table1[[#This Row],[ShortIndustryTitle]]</f>
        <v>4872 - Scenic And Sightseeing Transportation, Water</v>
      </c>
      <c r="F3307" t="s">
        <v>751</v>
      </c>
      <c r="G3307">
        <v>2010</v>
      </c>
      <c r="H3307">
        <v>101.951113458422</v>
      </c>
    </row>
    <row r="3308" spans="1:8" x14ac:dyDescent="0.3">
      <c r="A3308" t="s">
        <v>17</v>
      </c>
      <c r="B3308" s="12">
        <v>4872</v>
      </c>
      <c r="C3308" t="s">
        <v>262</v>
      </c>
      <c r="D3308" t="str">
        <f>_xlfn.XLOOKUP(Table1[[#This Row],[IndustryCode]],Metadata!$A$1:$A$64,Metadata!$F$1:$F$64,Table1[[#This Row],[IndustryTitle]])</f>
        <v>Scenic And Sightseeing Transportation, Water</v>
      </c>
      <c r="E3308" t="str">
        <f>Table1[[#This Row],[IndustryCode]]&amp;" - "&amp;Table1[[#This Row],[ShortIndustryTitle]]</f>
        <v>4872 - Scenic And Sightseeing Transportation, Water</v>
      </c>
      <c r="F3308" t="s">
        <v>751</v>
      </c>
      <c r="G3308">
        <v>2011</v>
      </c>
      <c r="H3308">
        <v>103.157314574084</v>
      </c>
    </row>
    <row r="3309" spans="1:8" x14ac:dyDescent="0.3">
      <c r="A3309" t="s">
        <v>17</v>
      </c>
      <c r="B3309" s="12">
        <v>4872</v>
      </c>
      <c r="C3309" t="s">
        <v>262</v>
      </c>
      <c r="D3309" t="str">
        <f>_xlfn.XLOOKUP(Table1[[#This Row],[IndustryCode]],Metadata!$A$1:$A$64,Metadata!$F$1:$F$64,Table1[[#This Row],[IndustryTitle]])</f>
        <v>Scenic And Sightseeing Transportation, Water</v>
      </c>
      <c r="E3309" t="str">
        <f>Table1[[#This Row],[IndustryCode]]&amp;" - "&amp;Table1[[#This Row],[ShortIndustryTitle]]</f>
        <v>4872 - Scenic And Sightseeing Transportation, Water</v>
      </c>
      <c r="F3309" t="s">
        <v>751</v>
      </c>
      <c r="G3309">
        <v>2012</v>
      </c>
      <c r="H3309">
        <v>108.958226506193</v>
      </c>
    </row>
    <row r="3310" spans="1:8" x14ac:dyDescent="0.3">
      <c r="A3310" t="s">
        <v>17</v>
      </c>
      <c r="B3310" s="12">
        <v>4872</v>
      </c>
      <c r="C3310" t="s">
        <v>262</v>
      </c>
      <c r="D3310" t="str">
        <f>_xlfn.XLOOKUP(Table1[[#This Row],[IndustryCode]],Metadata!$A$1:$A$64,Metadata!$F$1:$F$64,Table1[[#This Row],[IndustryTitle]])</f>
        <v>Scenic And Sightseeing Transportation, Water</v>
      </c>
      <c r="E3310" t="str">
        <f>Table1[[#This Row],[IndustryCode]]&amp;" - "&amp;Table1[[#This Row],[ShortIndustryTitle]]</f>
        <v>4872 - Scenic And Sightseeing Transportation, Water</v>
      </c>
      <c r="F3310" t="s">
        <v>751</v>
      </c>
      <c r="G3310">
        <v>2013</v>
      </c>
      <c r="H3310">
        <v>104.751559223437</v>
      </c>
    </row>
    <row r="3311" spans="1:8" x14ac:dyDescent="0.3">
      <c r="A3311" t="s">
        <v>17</v>
      </c>
      <c r="B3311" s="12">
        <v>4872</v>
      </c>
      <c r="C3311" t="s">
        <v>262</v>
      </c>
      <c r="D3311" t="str">
        <f>_xlfn.XLOOKUP(Table1[[#This Row],[IndustryCode]],Metadata!$A$1:$A$64,Metadata!$F$1:$F$64,Table1[[#This Row],[IndustryTitle]])</f>
        <v>Scenic And Sightseeing Transportation, Water</v>
      </c>
      <c r="E3311" t="str">
        <f>Table1[[#This Row],[IndustryCode]]&amp;" - "&amp;Table1[[#This Row],[ShortIndustryTitle]]</f>
        <v>4872 - Scenic And Sightseeing Transportation, Water</v>
      </c>
      <c r="F3311" t="s">
        <v>751</v>
      </c>
      <c r="G3311">
        <v>2014</v>
      </c>
      <c r="H3311">
        <v>101.01387206389499</v>
      </c>
    </row>
    <row r="3312" spans="1:8" x14ac:dyDescent="0.3">
      <c r="A3312" t="s">
        <v>17</v>
      </c>
      <c r="B3312" s="12">
        <v>4872</v>
      </c>
      <c r="C3312" t="s">
        <v>262</v>
      </c>
      <c r="D3312" t="str">
        <f>_xlfn.XLOOKUP(Table1[[#This Row],[IndustryCode]],Metadata!$A$1:$A$64,Metadata!$F$1:$F$64,Table1[[#This Row],[IndustryTitle]])</f>
        <v>Scenic And Sightseeing Transportation, Water</v>
      </c>
      <c r="E3312" t="str">
        <f>Table1[[#This Row],[IndustryCode]]&amp;" - "&amp;Table1[[#This Row],[ShortIndustryTitle]]</f>
        <v>4872 - Scenic And Sightseeing Transportation, Water</v>
      </c>
      <c r="F3312" t="s">
        <v>751</v>
      </c>
      <c r="G3312">
        <v>2015</v>
      </c>
      <c r="H3312">
        <v>112.593357432369</v>
      </c>
    </row>
    <row r="3313" spans="1:8" x14ac:dyDescent="0.3">
      <c r="A3313" t="s">
        <v>17</v>
      </c>
      <c r="B3313" s="12">
        <v>4872</v>
      </c>
      <c r="C3313" t="s">
        <v>262</v>
      </c>
      <c r="D3313" t="str">
        <f>_xlfn.XLOOKUP(Table1[[#This Row],[IndustryCode]],Metadata!$A$1:$A$64,Metadata!$F$1:$F$64,Table1[[#This Row],[IndustryTitle]])</f>
        <v>Scenic And Sightseeing Transportation, Water</v>
      </c>
      <c r="E3313" t="str">
        <f>Table1[[#This Row],[IndustryCode]]&amp;" - "&amp;Table1[[#This Row],[ShortIndustryTitle]]</f>
        <v>4872 - Scenic And Sightseeing Transportation, Water</v>
      </c>
      <c r="F3313" t="s">
        <v>751</v>
      </c>
      <c r="G3313">
        <v>2016</v>
      </c>
      <c r="H3313">
        <v>114.500656369041</v>
      </c>
    </row>
    <row r="3314" spans="1:8" x14ac:dyDescent="0.3">
      <c r="A3314" t="s">
        <v>17</v>
      </c>
      <c r="B3314" s="12">
        <v>4872</v>
      </c>
      <c r="C3314" t="s">
        <v>262</v>
      </c>
      <c r="D3314" t="str">
        <f>_xlfn.XLOOKUP(Table1[[#This Row],[IndustryCode]],Metadata!$A$1:$A$64,Metadata!$F$1:$F$64,Table1[[#This Row],[IndustryTitle]])</f>
        <v>Scenic And Sightseeing Transportation, Water</v>
      </c>
      <c r="E3314" t="str">
        <f>Table1[[#This Row],[IndustryCode]]&amp;" - "&amp;Table1[[#This Row],[ShortIndustryTitle]]</f>
        <v>4872 - Scenic And Sightseeing Transportation, Water</v>
      </c>
      <c r="F3314" t="s">
        <v>751</v>
      </c>
      <c r="G3314">
        <v>2017</v>
      </c>
      <c r="H3314">
        <v>115.494596519333</v>
      </c>
    </row>
    <row r="3315" spans="1:8" x14ac:dyDescent="0.3">
      <c r="A3315" t="s">
        <v>17</v>
      </c>
      <c r="B3315" s="12">
        <v>4872</v>
      </c>
      <c r="C3315" t="s">
        <v>262</v>
      </c>
      <c r="D3315" t="str">
        <f>_xlfn.XLOOKUP(Table1[[#This Row],[IndustryCode]],Metadata!$A$1:$A$64,Metadata!$F$1:$F$64,Table1[[#This Row],[IndustryTitle]])</f>
        <v>Scenic And Sightseeing Transportation, Water</v>
      </c>
      <c r="E3315" t="str">
        <f>Table1[[#This Row],[IndustryCode]]&amp;" - "&amp;Table1[[#This Row],[ShortIndustryTitle]]</f>
        <v>4872 - Scenic And Sightseeing Transportation, Water</v>
      </c>
      <c r="F3315" t="s">
        <v>751</v>
      </c>
      <c r="G3315">
        <v>2018</v>
      </c>
      <c r="H3315">
        <v>116.460920008576</v>
      </c>
    </row>
    <row r="3316" spans="1:8" x14ac:dyDescent="0.3">
      <c r="A3316" t="s">
        <v>17</v>
      </c>
      <c r="B3316" s="12">
        <v>4872</v>
      </c>
      <c r="C3316" t="s">
        <v>262</v>
      </c>
      <c r="D3316" t="str">
        <f>_xlfn.XLOOKUP(Table1[[#This Row],[IndustryCode]],Metadata!$A$1:$A$64,Metadata!$F$1:$F$64,Table1[[#This Row],[IndustryTitle]])</f>
        <v>Scenic And Sightseeing Transportation, Water</v>
      </c>
      <c r="E3316" t="str">
        <f>Table1[[#This Row],[IndustryCode]]&amp;" - "&amp;Table1[[#This Row],[ShortIndustryTitle]]</f>
        <v>4872 - Scenic And Sightseeing Transportation, Water</v>
      </c>
      <c r="F3316" t="s">
        <v>751</v>
      </c>
      <c r="G3316">
        <v>2019</v>
      </c>
      <c r="H3316">
        <v>110.77960479898</v>
      </c>
    </row>
    <row r="3317" spans="1:8" x14ac:dyDescent="0.3">
      <c r="A3317" t="s">
        <v>17</v>
      </c>
      <c r="B3317" s="12">
        <v>4879</v>
      </c>
      <c r="C3317" t="s">
        <v>263</v>
      </c>
      <c r="D3317" t="str">
        <f>_xlfn.XLOOKUP(Table1[[#This Row],[IndustryCode]],Metadata!$A$1:$A$64,Metadata!$F$1:$F$64,Table1[[#This Row],[IndustryTitle]])</f>
        <v>Scenic And Sightseeing Transportation, Other</v>
      </c>
      <c r="E3317" t="str">
        <f>Table1[[#This Row],[IndustryCode]]&amp;" - "&amp;Table1[[#This Row],[ShortIndustryTitle]]</f>
        <v>4879 - Scenic And Sightseeing Transportation, Other</v>
      </c>
      <c r="F3317" t="s">
        <v>751</v>
      </c>
      <c r="G3317">
        <v>2005</v>
      </c>
      <c r="H3317">
        <v>100</v>
      </c>
    </row>
    <row r="3318" spans="1:8" x14ac:dyDescent="0.3">
      <c r="A3318" t="s">
        <v>17</v>
      </c>
      <c r="B3318" s="12">
        <v>4879</v>
      </c>
      <c r="C3318" t="s">
        <v>263</v>
      </c>
      <c r="D3318" t="str">
        <f>_xlfn.XLOOKUP(Table1[[#This Row],[IndustryCode]],Metadata!$A$1:$A$64,Metadata!$F$1:$F$64,Table1[[#This Row],[IndustryTitle]])</f>
        <v>Scenic And Sightseeing Transportation, Other</v>
      </c>
      <c r="E3318" t="str">
        <f>Table1[[#This Row],[IndustryCode]]&amp;" - "&amp;Table1[[#This Row],[ShortIndustryTitle]]</f>
        <v>4879 - Scenic And Sightseeing Transportation, Other</v>
      </c>
      <c r="F3318" t="s">
        <v>751</v>
      </c>
      <c r="G3318">
        <v>2006</v>
      </c>
      <c r="H3318">
        <v>98.984805172338795</v>
      </c>
    </row>
    <row r="3319" spans="1:8" x14ac:dyDescent="0.3">
      <c r="A3319" t="s">
        <v>17</v>
      </c>
      <c r="B3319" s="12">
        <v>4879</v>
      </c>
      <c r="C3319" t="s">
        <v>263</v>
      </c>
      <c r="D3319" t="str">
        <f>_xlfn.XLOOKUP(Table1[[#This Row],[IndustryCode]],Metadata!$A$1:$A$64,Metadata!$F$1:$F$64,Table1[[#This Row],[IndustryTitle]])</f>
        <v>Scenic And Sightseeing Transportation, Other</v>
      </c>
      <c r="E3319" t="str">
        <f>Table1[[#This Row],[IndustryCode]]&amp;" - "&amp;Table1[[#This Row],[ShortIndustryTitle]]</f>
        <v>4879 - Scenic And Sightseeing Transportation, Other</v>
      </c>
      <c r="F3319" t="s">
        <v>751</v>
      </c>
      <c r="G3319">
        <v>2007</v>
      </c>
      <c r="H3319">
        <v>108.049933885096</v>
      </c>
    </row>
    <row r="3320" spans="1:8" x14ac:dyDescent="0.3">
      <c r="A3320" t="s">
        <v>17</v>
      </c>
      <c r="B3320" s="12">
        <v>4879</v>
      </c>
      <c r="C3320" t="s">
        <v>263</v>
      </c>
      <c r="D3320" t="str">
        <f>_xlfn.XLOOKUP(Table1[[#This Row],[IndustryCode]],Metadata!$A$1:$A$64,Metadata!$F$1:$F$64,Table1[[#This Row],[IndustryTitle]])</f>
        <v>Scenic And Sightseeing Transportation, Other</v>
      </c>
      <c r="E3320" t="str">
        <f>Table1[[#This Row],[IndustryCode]]&amp;" - "&amp;Table1[[#This Row],[ShortIndustryTitle]]</f>
        <v>4879 - Scenic And Sightseeing Transportation, Other</v>
      </c>
      <c r="F3320" t="s">
        <v>751</v>
      </c>
      <c r="G3320">
        <v>2008</v>
      </c>
      <c r="H3320">
        <v>103.133431181438</v>
      </c>
    </row>
    <row r="3321" spans="1:8" x14ac:dyDescent="0.3">
      <c r="A3321" t="s">
        <v>17</v>
      </c>
      <c r="B3321" s="12">
        <v>4879</v>
      </c>
      <c r="C3321" t="s">
        <v>263</v>
      </c>
      <c r="D3321" t="str">
        <f>_xlfn.XLOOKUP(Table1[[#This Row],[IndustryCode]],Metadata!$A$1:$A$64,Metadata!$F$1:$F$64,Table1[[#This Row],[IndustryTitle]])</f>
        <v>Scenic And Sightseeing Transportation, Other</v>
      </c>
      <c r="E3321" t="str">
        <f>Table1[[#This Row],[IndustryCode]]&amp;" - "&amp;Table1[[#This Row],[ShortIndustryTitle]]</f>
        <v>4879 - Scenic And Sightseeing Transportation, Other</v>
      </c>
      <c r="F3321" t="s">
        <v>751</v>
      </c>
      <c r="G3321">
        <v>2009</v>
      </c>
      <c r="H3321">
        <v>97.333767485667593</v>
      </c>
    </row>
    <row r="3322" spans="1:8" x14ac:dyDescent="0.3">
      <c r="A3322" t="s">
        <v>17</v>
      </c>
      <c r="B3322" s="12">
        <v>4879</v>
      </c>
      <c r="C3322" t="s">
        <v>263</v>
      </c>
      <c r="D3322" t="str">
        <f>_xlfn.XLOOKUP(Table1[[#This Row],[IndustryCode]],Metadata!$A$1:$A$64,Metadata!$F$1:$F$64,Table1[[#This Row],[IndustryTitle]])</f>
        <v>Scenic And Sightseeing Transportation, Other</v>
      </c>
      <c r="E3322" t="str">
        <f>Table1[[#This Row],[IndustryCode]]&amp;" - "&amp;Table1[[#This Row],[ShortIndustryTitle]]</f>
        <v>4879 - Scenic And Sightseeing Transportation, Other</v>
      </c>
      <c r="F3322" t="s">
        <v>751</v>
      </c>
      <c r="G3322">
        <v>2010</v>
      </c>
      <c r="H3322">
        <v>101.951113458422</v>
      </c>
    </row>
    <row r="3323" spans="1:8" x14ac:dyDescent="0.3">
      <c r="A3323" t="s">
        <v>17</v>
      </c>
      <c r="B3323" s="12">
        <v>4879</v>
      </c>
      <c r="C3323" t="s">
        <v>263</v>
      </c>
      <c r="D3323" t="str">
        <f>_xlfn.XLOOKUP(Table1[[#This Row],[IndustryCode]],Metadata!$A$1:$A$64,Metadata!$F$1:$F$64,Table1[[#This Row],[IndustryTitle]])</f>
        <v>Scenic And Sightseeing Transportation, Other</v>
      </c>
      <c r="E3323" t="str">
        <f>Table1[[#This Row],[IndustryCode]]&amp;" - "&amp;Table1[[#This Row],[ShortIndustryTitle]]</f>
        <v>4879 - Scenic And Sightseeing Transportation, Other</v>
      </c>
      <c r="F3323" t="s">
        <v>751</v>
      </c>
      <c r="G3323">
        <v>2011</v>
      </c>
      <c r="H3323">
        <v>103.157314574084</v>
      </c>
    </row>
    <row r="3324" spans="1:8" x14ac:dyDescent="0.3">
      <c r="A3324" t="s">
        <v>17</v>
      </c>
      <c r="B3324" s="12">
        <v>4879</v>
      </c>
      <c r="C3324" t="s">
        <v>263</v>
      </c>
      <c r="D3324" t="str">
        <f>_xlfn.XLOOKUP(Table1[[#This Row],[IndustryCode]],Metadata!$A$1:$A$64,Metadata!$F$1:$F$64,Table1[[#This Row],[IndustryTitle]])</f>
        <v>Scenic And Sightseeing Transportation, Other</v>
      </c>
      <c r="E3324" t="str">
        <f>Table1[[#This Row],[IndustryCode]]&amp;" - "&amp;Table1[[#This Row],[ShortIndustryTitle]]</f>
        <v>4879 - Scenic And Sightseeing Transportation, Other</v>
      </c>
      <c r="F3324" t="s">
        <v>751</v>
      </c>
      <c r="G3324">
        <v>2012</v>
      </c>
      <c r="H3324">
        <v>108.958226506193</v>
      </c>
    </row>
    <row r="3325" spans="1:8" x14ac:dyDescent="0.3">
      <c r="A3325" t="s">
        <v>17</v>
      </c>
      <c r="B3325" s="12">
        <v>4879</v>
      </c>
      <c r="C3325" t="s">
        <v>263</v>
      </c>
      <c r="D3325" t="str">
        <f>_xlfn.XLOOKUP(Table1[[#This Row],[IndustryCode]],Metadata!$A$1:$A$64,Metadata!$F$1:$F$64,Table1[[#This Row],[IndustryTitle]])</f>
        <v>Scenic And Sightseeing Transportation, Other</v>
      </c>
      <c r="E3325" t="str">
        <f>Table1[[#This Row],[IndustryCode]]&amp;" - "&amp;Table1[[#This Row],[ShortIndustryTitle]]</f>
        <v>4879 - Scenic And Sightseeing Transportation, Other</v>
      </c>
      <c r="F3325" t="s">
        <v>751</v>
      </c>
      <c r="G3325">
        <v>2013</v>
      </c>
      <c r="H3325">
        <v>104.751559223437</v>
      </c>
    </row>
    <row r="3326" spans="1:8" x14ac:dyDescent="0.3">
      <c r="A3326" t="s">
        <v>17</v>
      </c>
      <c r="B3326" s="12">
        <v>4879</v>
      </c>
      <c r="C3326" t="s">
        <v>263</v>
      </c>
      <c r="D3326" t="str">
        <f>_xlfn.XLOOKUP(Table1[[#This Row],[IndustryCode]],Metadata!$A$1:$A$64,Metadata!$F$1:$F$64,Table1[[#This Row],[IndustryTitle]])</f>
        <v>Scenic And Sightseeing Transportation, Other</v>
      </c>
      <c r="E3326" t="str">
        <f>Table1[[#This Row],[IndustryCode]]&amp;" - "&amp;Table1[[#This Row],[ShortIndustryTitle]]</f>
        <v>4879 - Scenic And Sightseeing Transportation, Other</v>
      </c>
      <c r="F3326" t="s">
        <v>751</v>
      </c>
      <c r="G3326">
        <v>2014</v>
      </c>
      <c r="H3326">
        <v>101.01387206389499</v>
      </c>
    </row>
    <row r="3327" spans="1:8" x14ac:dyDescent="0.3">
      <c r="A3327" t="s">
        <v>17</v>
      </c>
      <c r="B3327" s="12">
        <v>4879</v>
      </c>
      <c r="C3327" t="s">
        <v>263</v>
      </c>
      <c r="D3327" t="str">
        <f>_xlfn.XLOOKUP(Table1[[#This Row],[IndustryCode]],Metadata!$A$1:$A$64,Metadata!$F$1:$F$64,Table1[[#This Row],[IndustryTitle]])</f>
        <v>Scenic And Sightseeing Transportation, Other</v>
      </c>
      <c r="E3327" t="str">
        <f>Table1[[#This Row],[IndustryCode]]&amp;" - "&amp;Table1[[#This Row],[ShortIndustryTitle]]</f>
        <v>4879 - Scenic And Sightseeing Transportation, Other</v>
      </c>
      <c r="F3327" t="s">
        <v>751</v>
      </c>
      <c r="G3327">
        <v>2015</v>
      </c>
      <c r="H3327">
        <v>112.593357432369</v>
      </c>
    </row>
    <row r="3328" spans="1:8" x14ac:dyDescent="0.3">
      <c r="A3328" t="s">
        <v>17</v>
      </c>
      <c r="B3328" s="12">
        <v>4879</v>
      </c>
      <c r="C3328" t="s">
        <v>263</v>
      </c>
      <c r="D3328" t="str">
        <f>_xlfn.XLOOKUP(Table1[[#This Row],[IndustryCode]],Metadata!$A$1:$A$64,Metadata!$F$1:$F$64,Table1[[#This Row],[IndustryTitle]])</f>
        <v>Scenic And Sightseeing Transportation, Other</v>
      </c>
      <c r="E3328" t="str">
        <f>Table1[[#This Row],[IndustryCode]]&amp;" - "&amp;Table1[[#This Row],[ShortIndustryTitle]]</f>
        <v>4879 - Scenic And Sightseeing Transportation, Other</v>
      </c>
      <c r="F3328" t="s">
        <v>751</v>
      </c>
      <c r="G3328">
        <v>2016</v>
      </c>
      <c r="H3328">
        <v>114.500656369041</v>
      </c>
    </row>
    <row r="3329" spans="1:8" x14ac:dyDescent="0.3">
      <c r="A3329" t="s">
        <v>17</v>
      </c>
      <c r="B3329" s="12">
        <v>4879</v>
      </c>
      <c r="C3329" t="s">
        <v>263</v>
      </c>
      <c r="D3329" t="str">
        <f>_xlfn.XLOOKUP(Table1[[#This Row],[IndustryCode]],Metadata!$A$1:$A$64,Metadata!$F$1:$F$64,Table1[[#This Row],[IndustryTitle]])</f>
        <v>Scenic And Sightseeing Transportation, Other</v>
      </c>
      <c r="E3329" t="str">
        <f>Table1[[#This Row],[IndustryCode]]&amp;" - "&amp;Table1[[#This Row],[ShortIndustryTitle]]</f>
        <v>4879 - Scenic And Sightseeing Transportation, Other</v>
      </c>
      <c r="F3329" t="s">
        <v>751</v>
      </c>
      <c r="G3329">
        <v>2017</v>
      </c>
      <c r="H3329">
        <v>115.494596519333</v>
      </c>
    </row>
    <row r="3330" spans="1:8" x14ac:dyDescent="0.3">
      <c r="A3330" t="s">
        <v>17</v>
      </c>
      <c r="B3330" s="12">
        <v>4879</v>
      </c>
      <c r="C3330" t="s">
        <v>263</v>
      </c>
      <c r="D3330" t="str">
        <f>_xlfn.XLOOKUP(Table1[[#This Row],[IndustryCode]],Metadata!$A$1:$A$64,Metadata!$F$1:$F$64,Table1[[#This Row],[IndustryTitle]])</f>
        <v>Scenic And Sightseeing Transportation, Other</v>
      </c>
      <c r="E3330" t="str">
        <f>Table1[[#This Row],[IndustryCode]]&amp;" - "&amp;Table1[[#This Row],[ShortIndustryTitle]]</f>
        <v>4879 - Scenic And Sightseeing Transportation, Other</v>
      </c>
      <c r="F3330" t="s">
        <v>751</v>
      </c>
      <c r="G3330">
        <v>2018</v>
      </c>
      <c r="H3330">
        <v>116.460920008576</v>
      </c>
    </row>
    <row r="3331" spans="1:8" x14ac:dyDescent="0.3">
      <c r="A3331" t="s">
        <v>17</v>
      </c>
      <c r="B3331" s="12">
        <v>4879</v>
      </c>
      <c r="C3331" t="s">
        <v>263</v>
      </c>
      <c r="D3331" t="str">
        <f>_xlfn.XLOOKUP(Table1[[#This Row],[IndustryCode]],Metadata!$A$1:$A$64,Metadata!$F$1:$F$64,Table1[[#This Row],[IndustryTitle]])</f>
        <v>Scenic And Sightseeing Transportation, Other</v>
      </c>
      <c r="E3331" t="str">
        <f>Table1[[#This Row],[IndustryCode]]&amp;" - "&amp;Table1[[#This Row],[ShortIndustryTitle]]</f>
        <v>4879 - Scenic And Sightseeing Transportation, Other</v>
      </c>
      <c r="F3331" t="s">
        <v>751</v>
      </c>
      <c r="G3331">
        <v>2019</v>
      </c>
      <c r="H3331">
        <v>110.77960479898</v>
      </c>
    </row>
    <row r="3332" spans="1:8" x14ac:dyDescent="0.3">
      <c r="A3332" t="s">
        <v>17</v>
      </c>
      <c r="B3332" s="12" t="s">
        <v>9</v>
      </c>
      <c r="C3332" t="s">
        <v>55</v>
      </c>
      <c r="D3332" t="str">
        <f>_xlfn.XLOOKUP(Table1[[#This Row],[IndustryCode]],Metadata!$A$1:$A$64,Metadata!$F$1:$F$64,Table1[[#This Row],[IndustryTitle]])</f>
        <v>Scenic Transportation</v>
      </c>
      <c r="E3332" t="str">
        <f>Table1[[#This Row],[IndustryCode]]&amp;" - "&amp;Table1[[#This Row],[ShortIndustryTitle]]</f>
        <v>487OS - Scenic Transportation</v>
      </c>
      <c r="F3332" t="s">
        <v>746</v>
      </c>
      <c r="G3332">
        <v>2005</v>
      </c>
      <c r="H3332">
        <v>100</v>
      </c>
    </row>
    <row r="3333" spans="1:8" x14ac:dyDescent="0.3">
      <c r="A3333" t="s">
        <v>17</v>
      </c>
      <c r="B3333" s="12" t="s">
        <v>9</v>
      </c>
      <c r="C3333" t="s">
        <v>55</v>
      </c>
      <c r="D3333" t="str">
        <f>_xlfn.XLOOKUP(Table1[[#This Row],[IndustryCode]],Metadata!$A$1:$A$64,Metadata!$F$1:$F$64,Table1[[#This Row],[IndustryTitle]])</f>
        <v>Scenic Transportation</v>
      </c>
      <c r="E3333" t="str">
        <f>Table1[[#This Row],[IndustryCode]]&amp;" - "&amp;Table1[[#This Row],[ShortIndustryTitle]]</f>
        <v>487OS - Scenic Transportation</v>
      </c>
      <c r="F3333" t="s">
        <v>746</v>
      </c>
      <c r="G3333">
        <v>2006</v>
      </c>
      <c r="H3333">
        <v>100.64377269991</v>
      </c>
    </row>
    <row r="3334" spans="1:8" x14ac:dyDescent="0.3">
      <c r="A3334" t="s">
        <v>17</v>
      </c>
      <c r="B3334" s="12" t="s">
        <v>9</v>
      </c>
      <c r="C3334" t="s">
        <v>55</v>
      </c>
      <c r="D3334" t="str">
        <f>_xlfn.XLOOKUP(Table1[[#This Row],[IndustryCode]],Metadata!$A$1:$A$64,Metadata!$F$1:$F$64,Table1[[#This Row],[IndustryTitle]])</f>
        <v>Scenic Transportation</v>
      </c>
      <c r="E3334" t="str">
        <f>Table1[[#This Row],[IndustryCode]]&amp;" - "&amp;Table1[[#This Row],[ShortIndustryTitle]]</f>
        <v>487OS - Scenic Transportation</v>
      </c>
      <c r="F3334" t="s">
        <v>746</v>
      </c>
      <c r="G3334">
        <v>2007</v>
      </c>
      <c r="H3334">
        <v>101.03752480355899</v>
      </c>
    </row>
    <row r="3335" spans="1:8" x14ac:dyDescent="0.3">
      <c r="A3335" t="s">
        <v>17</v>
      </c>
      <c r="B3335" s="12" t="s">
        <v>9</v>
      </c>
      <c r="C3335" t="s">
        <v>55</v>
      </c>
      <c r="D3335" t="str">
        <f>_xlfn.XLOOKUP(Table1[[#This Row],[IndustryCode]],Metadata!$A$1:$A$64,Metadata!$F$1:$F$64,Table1[[#This Row],[IndustryTitle]])</f>
        <v>Scenic Transportation</v>
      </c>
      <c r="E3335" t="str">
        <f>Table1[[#This Row],[IndustryCode]]&amp;" - "&amp;Table1[[#This Row],[ShortIndustryTitle]]</f>
        <v>487OS - Scenic Transportation</v>
      </c>
      <c r="F3335" t="s">
        <v>746</v>
      </c>
      <c r="G3335">
        <v>2008</v>
      </c>
      <c r="H3335">
        <v>101.213077128759</v>
      </c>
    </row>
    <row r="3336" spans="1:8" x14ac:dyDescent="0.3">
      <c r="A3336" t="s">
        <v>17</v>
      </c>
      <c r="B3336" s="12" t="s">
        <v>9</v>
      </c>
      <c r="C3336" t="s">
        <v>55</v>
      </c>
      <c r="D3336" t="str">
        <f>_xlfn.XLOOKUP(Table1[[#This Row],[IndustryCode]],Metadata!$A$1:$A$64,Metadata!$F$1:$F$64,Table1[[#This Row],[IndustryTitle]])</f>
        <v>Scenic Transportation</v>
      </c>
      <c r="E3336" t="str">
        <f>Table1[[#This Row],[IndustryCode]]&amp;" - "&amp;Table1[[#This Row],[ShortIndustryTitle]]</f>
        <v>487OS - Scenic Transportation</v>
      </c>
      <c r="F3336" t="s">
        <v>746</v>
      </c>
      <c r="G3336">
        <v>2009</v>
      </c>
      <c r="H3336">
        <v>101.491477900891</v>
      </c>
    </row>
    <row r="3337" spans="1:8" x14ac:dyDescent="0.3">
      <c r="A3337" t="s">
        <v>17</v>
      </c>
      <c r="B3337" s="12" t="s">
        <v>9</v>
      </c>
      <c r="C3337" t="s">
        <v>55</v>
      </c>
      <c r="D3337" t="str">
        <f>_xlfn.XLOOKUP(Table1[[#This Row],[IndustryCode]],Metadata!$A$1:$A$64,Metadata!$F$1:$F$64,Table1[[#This Row],[IndustryTitle]])</f>
        <v>Scenic Transportation</v>
      </c>
      <c r="E3337" t="str">
        <f>Table1[[#This Row],[IndustryCode]]&amp;" - "&amp;Table1[[#This Row],[ShortIndustryTitle]]</f>
        <v>487OS - Scenic Transportation</v>
      </c>
      <c r="F3337" t="s">
        <v>746</v>
      </c>
      <c r="G3337">
        <v>2010</v>
      </c>
      <c r="H3337">
        <v>102.323929058225</v>
      </c>
    </row>
    <row r="3338" spans="1:8" x14ac:dyDescent="0.3">
      <c r="A3338" t="s">
        <v>17</v>
      </c>
      <c r="B3338" s="12" t="s">
        <v>9</v>
      </c>
      <c r="C3338" t="s">
        <v>55</v>
      </c>
      <c r="D3338" t="str">
        <f>_xlfn.XLOOKUP(Table1[[#This Row],[IndustryCode]],Metadata!$A$1:$A$64,Metadata!$F$1:$F$64,Table1[[#This Row],[IndustryTitle]])</f>
        <v>Scenic Transportation</v>
      </c>
      <c r="E3338" t="str">
        <f>Table1[[#This Row],[IndustryCode]]&amp;" - "&amp;Table1[[#This Row],[ShortIndustryTitle]]</f>
        <v>487OS - Scenic Transportation</v>
      </c>
      <c r="F3338" t="s">
        <v>746</v>
      </c>
      <c r="G3338">
        <v>2011</v>
      </c>
      <c r="H3338">
        <v>101.74163170198</v>
      </c>
    </row>
    <row r="3339" spans="1:8" x14ac:dyDescent="0.3">
      <c r="A3339" t="s">
        <v>17</v>
      </c>
      <c r="B3339" s="12" t="s">
        <v>9</v>
      </c>
      <c r="C3339" t="s">
        <v>55</v>
      </c>
      <c r="D3339" t="str">
        <f>_xlfn.XLOOKUP(Table1[[#This Row],[IndustryCode]],Metadata!$A$1:$A$64,Metadata!$F$1:$F$64,Table1[[#This Row],[IndustryTitle]])</f>
        <v>Scenic Transportation</v>
      </c>
      <c r="E3339" t="str">
        <f>Table1[[#This Row],[IndustryCode]]&amp;" - "&amp;Table1[[#This Row],[ShortIndustryTitle]]</f>
        <v>487OS - Scenic Transportation</v>
      </c>
      <c r="F3339" t="s">
        <v>746</v>
      </c>
      <c r="G3339">
        <v>2012</v>
      </c>
      <c r="H3339">
        <v>101.99450811387</v>
      </c>
    </row>
    <row r="3340" spans="1:8" x14ac:dyDescent="0.3">
      <c r="A3340" t="s">
        <v>17</v>
      </c>
      <c r="B3340" s="12" t="s">
        <v>9</v>
      </c>
      <c r="C3340" t="s">
        <v>55</v>
      </c>
      <c r="D3340" t="str">
        <f>_xlfn.XLOOKUP(Table1[[#This Row],[IndustryCode]],Metadata!$A$1:$A$64,Metadata!$F$1:$F$64,Table1[[#This Row],[IndustryTitle]])</f>
        <v>Scenic Transportation</v>
      </c>
      <c r="E3340" t="str">
        <f>Table1[[#This Row],[IndustryCode]]&amp;" - "&amp;Table1[[#This Row],[ShortIndustryTitle]]</f>
        <v>487OS - Scenic Transportation</v>
      </c>
      <c r="F3340" t="s">
        <v>746</v>
      </c>
      <c r="G3340">
        <v>2013</v>
      </c>
      <c r="H3340">
        <v>103.312644134941</v>
      </c>
    </row>
    <row r="3341" spans="1:8" x14ac:dyDescent="0.3">
      <c r="A3341" t="s">
        <v>17</v>
      </c>
      <c r="B3341" s="12" t="s">
        <v>9</v>
      </c>
      <c r="C3341" t="s">
        <v>55</v>
      </c>
      <c r="D3341" t="str">
        <f>_xlfn.XLOOKUP(Table1[[#This Row],[IndustryCode]],Metadata!$A$1:$A$64,Metadata!$F$1:$F$64,Table1[[#This Row],[IndustryTitle]])</f>
        <v>Scenic Transportation</v>
      </c>
      <c r="E3341" t="str">
        <f>Table1[[#This Row],[IndustryCode]]&amp;" - "&amp;Table1[[#This Row],[ShortIndustryTitle]]</f>
        <v>487OS - Scenic Transportation</v>
      </c>
      <c r="F3341" t="s">
        <v>746</v>
      </c>
      <c r="G3341">
        <v>2014</v>
      </c>
      <c r="H3341">
        <v>102.566928729927</v>
      </c>
    </row>
    <row r="3342" spans="1:8" x14ac:dyDescent="0.3">
      <c r="A3342" t="s">
        <v>17</v>
      </c>
      <c r="B3342" s="12" t="s">
        <v>9</v>
      </c>
      <c r="C3342" t="s">
        <v>55</v>
      </c>
      <c r="D3342" t="str">
        <f>_xlfn.XLOOKUP(Table1[[#This Row],[IndustryCode]],Metadata!$A$1:$A$64,Metadata!$F$1:$F$64,Table1[[#This Row],[IndustryTitle]])</f>
        <v>Scenic Transportation</v>
      </c>
      <c r="E3342" t="str">
        <f>Table1[[#This Row],[IndustryCode]]&amp;" - "&amp;Table1[[#This Row],[ShortIndustryTitle]]</f>
        <v>487OS - Scenic Transportation</v>
      </c>
      <c r="F3342" t="s">
        <v>746</v>
      </c>
      <c r="G3342">
        <v>2015</v>
      </c>
      <c r="H3342">
        <v>102.12859448</v>
      </c>
    </row>
    <row r="3343" spans="1:8" x14ac:dyDescent="0.3">
      <c r="A3343" t="s">
        <v>17</v>
      </c>
      <c r="B3343" s="12" t="s">
        <v>9</v>
      </c>
      <c r="C3343" t="s">
        <v>55</v>
      </c>
      <c r="D3343" t="str">
        <f>_xlfn.XLOOKUP(Table1[[#This Row],[IndustryCode]],Metadata!$A$1:$A$64,Metadata!$F$1:$F$64,Table1[[#This Row],[IndustryTitle]])</f>
        <v>Scenic Transportation</v>
      </c>
      <c r="E3343" t="str">
        <f>Table1[[#This Row],[IndustryCode]]&amp;" - "&amp;Table1[[#This Row],[ShortIndustryTitle]]</f>
        <v>487OS - Scenic Transportation</v>
      </c>
      <c r="F3343" t="s">
        <v>746</v>
      </c>
      <c r="G3343">
        <v>2016</v>
      </c>
      <c r="H3343">
        <v>101.499648252559</v>
      </c>
    </row>
    <row r="3344" spans="1:8" x14ac:dyDescent="0.3">
      <c r="A3344" t="s">
        <v>17</v>
      </c>
      <c r="B3344" s="12" t="s">
        <v>9</v>
      </c>
      <c r="C3344" t="s">
        <v>55</v>
      </c>
      <c r="D3344" t="str">
        <f>_xlfn.XLOOKUP(Table1[[#This Row],[IndustryCode]],Metadata!$A$1:$A$64,Metadata!$F$1:$F$64,Table1[[#This Row],[IndustryTitle]])</f>
        <v>Scenic Transportation</v>
      </c>
      <c r="E3344" t="str">
        <f>Table1[[#This Row],[IndustryCode]]&amp;" - "&amp;Table1[[#This Row],[ShortIndustryTitle]]</f>
        <v>487OS - Scenic Transportation</v>
      </c>
      <c r="F3344" t="s">
        <v>746</v>
      </c>
      <c r="G3344">
        <v>2017</v>
      </c>
      <c r="H3344">
        <v>101.390405759713</v>
      </c>
    </row>
    <row r="3345" spans="1:8" x14ac:dyDescent="0.3">
      <c r="A3345" t="s">
        <v>17</v>
      </c>
      <c r="B3345" s="12" t="s">
        <v>9</v>
      </c>
      <c r="C3345" t="s">
        <v>55</v>
      </c>
      <c r="D3345" t="str">
        <f>_xlfn.XLOOKUP(Table1[[#This Row],[IndustryCode]],Metadata!$A$1:$A$64,Metadata!$F$1:$F$64,Table1[[#This Row],[IndustryTitle]])</f>
        <v>Scenic Transportation</v>
      </c>
      <c r="E3345" t="str">
        <f>Table1[[#This Row],[IndustryCode]]&amp;" - "&amp;Table1[[#This Row],[ShortIndustryTitle]]</f>
        <v>487OS - Scenic Transportation</v>
      </c>
      <c r="F3345" t="s">
        <v>746</v>
      </c>
      <c r="G3345">
        <v>2018</v>
      </c>
      <c r="H3345">
        <v>101.801010732121</v>
      </c>
    </row>
    <row r="3346" spans="1:8" x14ac:dyDescent="0.3">
      <c r="A3346" t="s">
        <v>17</v>
      </c>
      <c r="B3346" s="12" t="s">
        <v>9</v>
      </c>
      <c r="C3346" t="s">
        <v>55</v>
      </c>
      <c r="D3346" t="str">
        <f>_xlfn.XLOOKUP(Table1[[#This Row],[IndustryCode]],Metadata!$A$1:$A$64,Metadata!$F$1:$F$64,Table1[[#This Row],[IndustryTitle]])</f>
        <v>Scenic Transportation</v>
      </c>
      <c r="E3346" t="str">
        <f>Table1[[#This Row],[IndustryCode]]&amp;" - "&amp;Table1[[#This Row],[ShortIndustryTitle]]</f>
        <v>487OS - Scenic Transportation</v>
      </c>
      <c r="F3346" t="s">
        <v>746</v>
      </c>
      <c r="G3346">
        <v>2019</v>
      </c>
      <c r="H3346">
        <v>101.254376551194</v>
      </c>
    </row>
    <row r="3347" spans="1:8" x14ac:dyDescent="0.3">
      <c r="A3347" t="s">
        <v>17</v>
      </c>
      <c r="B3347" s="12">
        <v>4881</v>
      </c>
      <c r="C3347" t="s">
        <v>264</v>
      </c>
      <c r="D3347" t="str">
        <f>_xlfn.XLOOKUP(Table1[[#This Row],[IndustryCode]],Metadata!$A$1:$A$64,Metadata!$F$1:$F$64,Table1[[#This Row],[IndustryTitle]])</f>
        <v>Support Activities For Air Transportation</v>
      </c>
      <c r="E3347" t="str">
        <f>Table1[[#This Row],[IndustryCode]]&amp;" - "&amp;Table1[[#This Row],[ShortIndustryTitle]]</f>
        <v>4881 - Support Activities For Air Transportation</v>
      </c>
      <c r="F3347" t="s">
        <v>751</v>
      </c>
      <c r="G3347">
        <v>2005</v>
      </c>
      <c r="H3347">
        <v>100</v>
      </c>
    </row>
    <row r="3348" spans="1:8" x14ac:dyDescent="0.3">
      <c r="A3348" t="s">
        <v>17</v>
      </c>
      <c r="B3348" s="12">
        <v>4881</v>
      </c>
      <c r="C3348" t="s">
        <v>264</v>
      </c>
      <c r="D3348" t="str">
        <f>_xlfn.XLOOKUP(Table1[[#This Row],[IndustryCode]],Metadata!$A$1:$A$64,Metadata!$F$1:$F$64,Table1[[#This Row],[IndustryTitle]])</f>
        <v>Support Activities For Air Transportation</v>
      </c>
      <c r="E3348" t="str">
        <f>Table1[[#This Row],[IndustryCode]]&amp;" - "&amp;Table1[[#This Row],[ShortIndustryTitle]]</f>
        <v>4881 - Support Activities For Air Transportation</v>
      </c>
      <c r="F3348" t="s">
        <v>751</v>
      </c>
      <c r="G3348">
        <v>2006</v>
      </c>
      <c r="H3348">
        <v>101.687091883386</v>
      </c>
    </row>
    <row r="3349" spans="1:8" x14ac:dyDescent="0.3">
      <c r="A3349" t="s">
        <v>17</v>
      </c>
      <c r="B3349" s="12">
        <v>4881</v>
      </c>
      <c r="C3349" t="s">
        <v>264</v>
      </c>
      <c r="D3349" t="str">
        <f>_xlfn.XLOOKUP(Table1[[#This Row],[IndustryCode]],Metadata!$A$1:$A$64,Metadata!$F$1:$F$64,Table1[[#This Row],[IndustryTitle]])</f>
        <v>Support Activities For Air Transportation</v>
      </c>
      <c r="E3349" t="str">
        <f>Table1[[#This Row],[IndustryCode]]&amp;" - "&amp;Table1[[#This Row],[ShortIndustryTitle]]</f>
        <v>4881 - Support Activities For Air Transportation</v>
      </c>
      <c r="F3349" t="s">
        <v>751</v>
      </c>
      <c r="G3349">
        <v>2007</v>
      </c>
      <c r="H3349">
        <v>101.768782921567</v>
      </c>
    </row>
    <row r="3350" spans="1:8" x14ac:dyDescent="0.3">
      <c r="A3350" t="s">
        <v>17</v>
      </c>
      <c r="B3350" s="12">
        <v>4881</v>
      </c>
      <c r="C3350" t="s">
        <v>264</v>
      </c>
      <c r="D3350" t="str">
        <f>_xlfn.XLOOKUP(Table1[[#This Row],[IndustryCode]],Metadata!$A$1:$A$64,Metadata!$F$1:$F$64,Table1[[#This Row],[IndustryTitle]])</f>
        <v>Support Activities For Air Transportation</v>
      </c>
      <c r="E3350" t="str">
        <f>Table1[[#This Row],[IndustryCode]]&amp;" - "&amp;Table1[[#This Row],[ShortIndustryTitle]]</f>
        <v>4881 - Support Activities For Air Transportation</v>
      </c>
      <c r="F3350" t="s">
        <v>751</v>
      </c>
      <c r="G3350">
        <v>2008</v>
      </c>
      <c r="H3350">
        <v>102.315843512657</v>
      </c>
    </row>
    <row r="3351" spans="1:8" x14ac:dyDescent="0.3">
      <c r="A3351" t="s">
        <v>17</v>
      </c>
      <c r="B3351" s="12">
        <v>4881</v>
      </c>
      <c r="C3351" t="s">
        <v>264</v>
      </c>
      <c r="D3351" t="str">
        <f>_xlfn.XLOOKUP(Table1[[#This Row],[IndustryCode]],Metadata!$A$1:$A$64,Metadata!$F$1:$F$64,Table1[[#This Row],[IndustryTitle]])</f>
        <v>Support Activities For Air Transportation</v>
      </c>
      <c r="E3351" t="str">
        <f>Table1[[#This Row],[IndustryCode]]&amp;" - "&amp;Table1[[#This Row],[ShortIndustryTitle]]</f>
        <v>4881 - Support Activities For Air Transportation</v>
      </c>
      <c r="F3351" t="s">
        <v>751</v>
      </c>
      <c r="G3351">
        <v>2009</v>
      </c>
      <c r="H3351">
        <v>101.550976210215</v>
      </c>
    </row>
    <row r="3352" spans="1:8" x14ac:dyDescent="0.3">
      <c r="A3352" t="s">
        <v>17</v>
      </c>
      <c r="B3352" s="12">
        <v>4881</v>
      </c>
      <c r="C3352" t="s">
        <v>264</v>
      </c>
      <c r="D3352" t="str">
        <f>_xlfn.XLOOKUP(Table1[[#This Row],[IndustryCode]],Metadata!$A$1:$A$64,Metadata!$F$1:$F$64,Table1[[#This Row],[IndustryTitle]])</f>
        <v>Support Activities For Air Transportation</v>
      </c>
      <c r="E3352" t="str">
        <f>Table1[[#This Row],[IndustryCode]]&amp;" - "&amp;Table1[[#This Row],[ShortIndustryTitle]]</f>
        <v>4881 - Support Activities For Air Transportation</v>
      </c>
      <c r="F3352" t="s">
        <v>751</v>
      </c>
      <c r="G3352">
        <v>2010</v>
      </c>
      <c r="H3352">
        <v>102.50122634416</v>
      </c>
    </row>
    <row r="3353" spans="1:8" x14ac:dyDescent="0.3">
      <c r="A3353" t="s">
        <v>17</v>
      </c>
      <c r="B3353" s="12">
        <v>4881</v>
      </c>
      <c r="C3353" t="s">
        <v>264</v>
      </c>
      <c r="D3353" t="str">
        <f>_xlfn.XLOOKUP(Table1[[#This Row],[IndustryCode]],Metadata!$A$1:$A$64,Metadata!$F$1:$F$64,Table1[[#This Row],[IndustryTitle]])</f>
        <v>Support Activities For Air Transportation</v>
      </c>
      <c r="E3353" t="str">
        <f>Table1[[#This Row],[IndustryCode]]&amp;" - "&amp;Table1[[#This Row],[ShortIndustryTitle]]</f>
        <v>4881 - Support Activities For Air Transportation</v>
      </c>
      <c r="F3353" t="s">
        <v>751</v>
      </c>
      <c r="G3353">
        <v>2011</v>
      </c>
      <c r="H3353">
        <v>102.74916083142401</v>
      </c>
    </row>
    <row r="3354" spans="1:8" x14ac:dyDescent="0.3">
      <c r="A3354" t="s">
        <v>17</v>
      </c>
      <c r="B3354" s="12">
        <v>4881</v>
      </c>
      <c r="C3354" t="s">
        <v>264</v>
      </c>
      <c r="D3354" t="str">
        <f>_xlfn.XLOOKUP(Table1[[#This Row],[IndustryCode]],Metadata!$A$1:$A$64,Metadata!$F$1:$F$64,Table1[[#This Row],[IndustryTitle]])</f>
        <v>Support Activities For Air Transportation</v>
      </c>
      <c r="E3354" t="str">
        <f>Table1[[#This Row],[IndustryCode]]&amp;" - "&amp;Table1[[#This Row],[ShortIndustryTitle]]</f>
        <v>4881 - Support Activities For Air Transportation</v>
      </c>
      <c r="F3354" t="s">
        <v>751</v>
      </c>
      <c r="G3354">
        <v>2012</v>
      </c>
      <c r="H3354">
        <v>103.177597447439</v>
      </c>
    </row>
    <row r="3355" spans="1:8" x14ac:dyDescent="0.3">
      <c r="A3355" t="s">
        <v>17</v>
      </c>
      <c r="B3355" s="12">
        <v>4881</v>
      </c>
      <c r="C3355" t="s">
        <v>264</v>
      </c>
      <c r="D3355" t="str">
        <f>_xlfn.XLOOKUP(Table1[[#This Row],[IndustryCode]],Metadata!$A$1:$A$64,Metadata!$F$1:$F$64,Table1[[#This Row],[IndustryTitle]])</f>
        <v>Support Activities For Air Transportation</v>
      </c>
      <c r="E3355" t="str">
        <f>Table1[[#This Row],[IndustryCode]]&amp;" - "&amp;Table1[[#This Row],[ShortIndustryTitle]]</f>
        <v>4881 - Support Activities For Air Transportation</v>
      </c>
      <c r="F3355" t="s">
        <v>751</v>
      </c>
      <c r="G3355">
        <v>2013</v>
      </c>
      <c r="H3355">
        <v>104.99811291475901</v>
      </c>
    </row>
    <row r="3356" spans="1:8" x14ac:dyDescent="0.3">
      <c r="A3356" t="s">
        <v>17</v>
      </c>
      <c r="B3356" s="12">
        <v>4881</v>
      </c>
      <c r="C3356" t="s">
        <v>264</v>
      </c>
      <c r="D3356" t="str">
        <f>_xlfn.XLOOKUP(Table1[[#This Row],[IndustryCode]],Metadata!$A$1:$A$64,Metadata!$F$1:$F$64,Table1[[#This Row],[IndustryTitle]])</f>
        <v>Support Activities For Air Transportation</v>
      </c>
      <c r="E3356" t="str">
        <f>Table1[[#This Row],[IndustryCode]]&amp;" - "&amp;Table1[[#This Row],[ShortIndustryTitle]]</f>
        <v>4881 - Support Activities For Air Transportation</v>
      </c>
      <c r="F3356" t="s">
        <v>751</v>
      </c>
      <c r="G3356">
        <v>2014</v>
      </c>
      <c r="H3356">
        <v>104.484307567326</v>
      </c>
    </row>
    <row r="3357" spans="1:8" x14ac:dyDescent="0.3">
      <c r="A3357" t="s">
        <v>17</v>
      </c>
      <c r="B3357" s="12">
        <v>4881</v>
      </c>
      <c r="C3357" t="s">
        <v>264</v>
      </c>
      <c r="D3357" t="str">
        <f>_xlfn.XLOOKUP(Table1[[#This Row],[IndustryCode]],Metadata!$A$1:$A$64,Metadata!$F$1:$F$64,Table1[[#This Row],[IndustryTitle]])</f>
        <v>Support Activities For Air Transportation</v>
      </c>
      <c r="E3357" t="str">
        <f>Table1[[#This Row],[IndustryCode]]&amp;" - "&amp;Table1[[#This Row],[ShortIndustryTitle]]</f>
        <v>4881 - Support Activities For Air Transportation</v>
      </c>
      <c r="F3357" t="s">
        <v>751</v>
      </c>
      <c r="G3357">
        <v>2015</v>
      </c>
      <c r="H3357">
        <v>105.275331205824</v>
      </c>
    </row>
    <row r="3358" spans="1:8" x14ac:dyDescent="0.3">
      <c r="A3358" t="s">
        <v>17</v>
      </c>
      <c r="B3358" s="12">
        <v>4881</v>
      </c>
      <c r="C3358" t="s">
        <v>264</v>
      </c>
      <c r="D3358" t="str">
        <f>_xlfn.XLOOKUP(Table1[[#This Row],[IndustryCode]],Metadata!$A$1:$A$64,Metadata!$F$1:$F$64,Table1[[#This Row],[IndustryTitle]])</f>
        <v>Support Activities For Air Transportation</v>
      </c>
      <c r="E3358" t="str">
        <f>Table1[[#This Row],[IndustryCode]]&amp;" - "&amp;Table1[[#This Row],[ShortIndustryTitle]]</f>
        <v>4881 - Support Activities For Air Transportation</v>
      </c>
      <c r="F3358" t="s">
        <v>751</v>
      </c>
      <c r="G3358">
        <v>2016</v>
      </c>
      <c r="H3358">
        <v>103.82847351083799</v>
      </c>
    </row>
    <row r="3359" spans="1:8" x14ac:dyDescent="0.3">
      <c r="A3359" t="s">
        <v>17</v>
      </c>
      <c r="B3359" s="12">
        <v>4881</v>
      </c>
      <c r="C3359" t="s">
        <v>264</v>
      </c>
      <c r="D3359" t="str">
        <f>_xlfn.XLOOKUP(Table1[[#This Row],[IndustryCode]],Metadata!$A$1:$A$64,Metadata!$F$1:$F$64,Table1[[#This Row],[IndustryTitle]])</f>
        <v>Support Activities For Air Transportation</v>
      </c>
      <c r="E3359" t="str">
        <f>Table1[[#This Row],[IndustryCode]]&amp;" - "&amp;Table1[[#This Row],[ShortIndustryTitle]]</f>
        <v>4881 - Support Activities For Air Transportation</v>
      </c>
      <c r="F3359" t="s">
        <v>751</v>
      </c>
      <c r="G3359">
        <v>2017</v>
      </c>
      <c r="H3359">
        <v>104.62655759232899</v>
      </c>
    </row>
    <row r="3360" spans="1:8" x14ac:dyDescent="0.3">
      <c r="A3360" t="s">
        <v>17</v>
      </c>
      <c r="B3360" s="12">
        <v>4881</v>
      </c>
      <c r="C3360" t="s">
        <v>264</v>
      </c>
      <c r="D3360" t="str">
        <f>_xlfn.XLOOKUP(Table1[[#This Row],[IndustryCode]],Metadata!$A$1:$A$64,Metadata!$F$1:$F$64,Table1[[#This Row],[IndustryTitle]])</f>
        <v>Support Activities For Air Transportation</v>
      </c>
      <c r="E3360" t="str">
        <f>Table1[[#This Row],[IndustryCode]]&amp;" - "&amp;Table1[[#This Row],[ShortIndustryTitle]]</f>
        <v>4881 - Support Activities For Air Transportation</v>
      </c>
      <c r="F3360" t="s">
        <v>751</v>
      </c>
      <c r="G3360">
        <v>2018</v>
      </c>
      <c r="H3360">
        <v>105.419815232166</v>
      </c>
    </row>
    <row r="3361" spans="1:8" x14ac:dyDescent="0.3">
      <c r="A3361" t="s">
        <v>17</v>
      </c>
      <c r="B3361" s="12">
        <v>4881</v>
      </c>
      <c r="C3361" t="s">
        <v>264</v>
      </c>
      <c r="D3361" t="str">
        <f>_xlfn.XLOOKUP(Table1[[#This Row],[IndustryCode]],Metadata!$A$1:$A$64,Metadata!$F$1:$F$64,Table1[[#This Row],[IndustryTitle]])</f>
        <v>Support Activities For Air Transportation</v>
      </c>
      <c r="E3361" t="str">
        <f>Table1[[#This Row],[IndustryCode]]&amp;" - "&amp;Table1[[#This Row],[ShortIndustryTitle]]</f>
        <v>4881 - Support Activities For Air Transportation</v>
      </c>
      <c r="F3361" t="s">
        <v>751</v>
      </c>
      <c r="G3361">
        <v>2019</v>
      </c>
      <c r="H3361">
        <v>105.70941524763499</v>
      </c>
    </row>
    <row r="3362" spans="1:8" x14ac:dyDescent="0.3">
      <c r="A3362" t="s">
        <v>17</v>
      </c>
      <c r="B3362" s="12">
        <v>4882</v>
      </c>
      <c r="C3362" t="s">
        <v>265</v>
      </c>
      <c r="D3362" t="str">
        <f>_xlfn.XLOOKUP(Table1[[#This Row],[IndustryCode]],Metadata!$A$1:$A$64,Metadata!$F$1:$F$64,Table1[[#This Row],[IndustryTitle]])</f>
        <v>Support Activities For Rail Transportation</v>
      </c>
      <c r="E3362" t="str">
        <f>Table1[[#This Row],[IndustryCode]]&amp;" - "&amp;Table1[[#This Row],[ShortIndustryTitle]]</f>
        <v>4882 - Support Activities For Rail Transportation</v>
      </c>
      <c r="F3362" t="s">
        <v>751</v>
      </c>
      <c r="G3362">
        <v>2005</v>
      </c>
      <c r="H3362">
        <v>100</v>
      </c>
    </row>
    <row r="3363" spans="1:8" x14ac:dyDescent="0.3">
      <c r="A3363" t="s">
        <v>17</v>
      </c>
      <c r="B3363" s="12">
        <v>4882</v>
      </c>
      <c r="C3363" t="s">
        <v>265</v>
      </c>
      <c r="D3363" t="str">
        <f>_xlfn.XLOOKUP(Table1[[#This Row],[IndustryCode]],Metadata!$A$1:$A$64,Metadata!$F$1:$F$64,Table1[[#This Row],[IndustryTitle]])</f>
        <v>Support Activities For Rail Transportation</v>
      </c>
      <c r="E3363" t="str">
        <f>Table1[[#This Row],[IndustryCode]]&amp;" - "&amp;Table1[[#This Row],[ShortIndustryTitle]]</f>
        <v>4882 - Support Activities For Rail Transportation</v>
      </c>
      <c r="F3363" t="s">
        <v>751</v>
      </c>
      <c r="G3363">
        <v>2006</v>
      </c>
      <c r="H3363">
        <v>101.687091883386</v>
      </c>
    </row>
    <row r="3364" spans="1:8" x14ac:dyDescent="0.3">
      <c r="A3364" t="s">
        <v>17</v>
      </c>
      <c r="B3364" s="12">
        <v>4882</v>
      </c>
      <c r="C3364" t="s">
        <v>265</v>
      </c>
      <c r="D3364" t="str">
        <f>_xlfn.XLOOKUP(Table1[[#This Row],[IndustryCode]],Metadata!$A$1:$A$64,Metadata!$F$1:$F$64,Table1[[#This Row],[IndustryTitle]])</f>
        <v>Support Activities For Rail Transportation</v>
      </c>
      <c r="E3364" t="str">
        <f>Table1[[#This Row],[IndustryCode]]&amp;" - "&amp;Table1[[#This Row],[ShortIndustryTitle]]</f>
        <v>4882 - Support Activities For Rail Transportation</v>
      </c>
      <c r="F3364" t="s">
        <v>751</v>
      </c>
      <c r="G3364">
        <v>2007</v>
      </c>
      <c r="H3364">
        <v>101.768782921567</v>
      </c>
    </row>
    <row r="3365" spans="1:8" x14ac:dyDescent="0.3">
      <c r="A3365" t="s">
        <v>17</v>
      </c>
      <c r="B3365" s="12">
        <v>4882</v>
      </c>
      <c r="C3365" t="s">
        <v>265</v>
      </c>
      <c r="D3365" t="str">
        <f>_xlfn.XLOOKUP(Table1[[#This Row],[IndustryCode]],Metadata!$A$1:$A$64,Metadata!$F$1:$F$64,Table1[[#This Row],[IndustryTitle]])</f>
        <v>Support Activities For Rail Transportation</v>
      </c>
      <c r="E3365" t="str">
        <f>Table1[[#This Row],[IndustryCode]]&amp;" - "&amp;Table1[[#This Row],[ShortIndustryTitle]]</f>
        <v>4882 - Support Activities For Rail Transportation</v>
      </c>
      <c r="F3365" t="s">
        <v>751</v>
      </c>
      <c r="G3365">
        <v>2008</v>
      </c>
      <c r="H3365">
        <v>102.315843512657</v>
      </c>
    </row>
    <row r="3366" spans="1:8" x14ac:dyDescent="0.3">
      <c r="A3366" t="s">
        <v>17</v>
      </c>
      <c r="B3366" s="12">
        <v>4882</v>
      </c>
      <c r="C3366" t="s">
        <v>265</v>
      </c>
      <c r="D3366" t="str">
        <f>_xlfn.XLOOKUP(Table1[[#This Row],[IndustryCode]],Metadata!$A$1:$A$64,Metadata!$F$1:$F$64,Table1[[#This Row],[IndustryTitle]])</f>
        <v>Support Activities For Rail Transportation</v>
      </c>
      <c r="E3366" t="str">
        <f>Table1[[#This Row],[IndustryCode]]&amp;" - "&amp;Table1[[#This Row],[ShortIndustryTitle]]</f>
        <v>4882 - Support Activities For Rail Transportation</v>
      </c>
      <c r="F3366" t="s">
        <v>751</v>
      </c>
      <c r="G3366">
        <v>2009</v>
      </c>
      <c r="H3366">
        <v>101.550976210215</v>
      </c>
    </row>
    <row r="3367" spans="1:8" x14ac:dyDescent="0.3">
      <c r="A3367" t="s">
        <v>17</v>
      </c>
      <c r="B3367" s="12">
        <v>4882</v>
      </c>
      <c r="C3367" t="s">
        <v>265</v>
      </c>
      <c r="D3367" t="str">
        <f>_xlfn.XLOOKUP(Table1[[#This Row],[IndustryCode]],Metadata!$A$1:$A$64,Metadata!$F$1:$F$64,Table1[[#This Row],[IndustryTitle]])</f>
        <v>Support Activities For Rail Transportation</v>
      </c>
      <c r="E3367" t="str">
        <f>Table1[[#This Row],[IndustryCode]]&amp;" - "&amp;Table1[[#This Row],[ShortIndustryTitle]]</f>
        <v>4882 - Support Activities For Rail Transportation</v>
      </c>
      <c r="F3367" t="s">
        <v>751</v>
      </c>
      <c r="G3367">
        <v>2010</v>
      </c>
      <c r="H3367">
        <v>102.50122634416</v>
      </c>
    </row>
    <row r="3368" spans="1:8" x14ac:dyDescent="0.3">
      <c r="A3368" t="s">
        <v>17</v>
      </c>
      <c r="B3368" s="12">
        <v>4882</v>
      </c>
      <c r="C3368" t="s">
        <v>265</v>
      </c>
      <c r="D3368" t="str">
        <f>_xlfn.XLOOKUP(Table1[[#This Row],[IndustryCode]],Metadata!$A$1:$A$64,Metadata!$F$1:$F$64,Table1[[#This Row],[IndustryTitle]])</f>
        <v>Support Activities For Rail Transportation</v>
      </c>
      <c r="E3368" t="str">
        <f>Table1[[#This Row],[IndustryCode]]&amp;" - "&amp;Table1[[#This Row],[ShortIndustryTitle]]</f>
        <v>4882 - Support Activities For Rail Transportation</v>
      </c>
      <c r="F3368" t="s">
        <v>751</v>
      </c>
      <c r="G3368">
        <v>2011</v>
      </c>
      <c r="H3368">
        <v>102.74916083142401</v>
      </c>
    </row>
    <row r="3369" spans="1:8" x14ac:dyDescent="0.3">
      <c r="A3369" t="s">
        <v>17</v>
      </c>
      <c r="B3369" s="12">
        <v>4882</v>
      </c>
      <c r="C3369" t="s">
        <v>265</v>
      </c>
      <c r="D3369" t="str">
        <f>_xlfn.XLOOKUP(Table1[[#This Row],[IndustryCode]],Metadata!$A$1:$A$64,Metadata!$F$1:$F$64,Table1[[#This Row],[IndustryTitle]])</f>
        <v>Support Activities For Rail Transportation</v>
      </c>
      <c r="E3369" t="str">
        <f>Table1[[#This Row],[IndustryCode]]&amp;" - "&amp;Table1[[#This Row],[ShortIndustryTitle]]</f>
        <v>4882 - Support Activities For Rail Transportation</v>
      </c>
      <c r="F3369" t="s">
        <v>751</v>
      </c>
      <c r="G3369">
        <v>2012</v>
      </c>
      <c r="H3369">
        <v>103.177597447439</v>
      </c>
    </row>
    <row r="3370" spans="1:8" x14ac:dyDescent="0.3">
      <c r="A3370" t="s">
        <v>17</v>
      </c>
      <c r="B3370" s="12">
        <v>4882</v>
      </c>
      <c r="C3370" t="s">
        <v>265</v>
      </c>
      <c r="D3370" t="str">
        <f>_xlfn.XLOOKUP(Table1[[#This Row],[IndustryCode]],Metadata!$A$1:$A$64,Metadata!$F$1:$F$64,Table1[[#This Row],[IndustryTitle]])</f>
        <v>Support Activities For Rail Transportation</v>
      </c>
      <c r="E3370" t="str">
        <f>Table1[[#This Row],[IndustryCode]]&amp;" - "&amp;Table1[[#This Row],[ShortIndustryTitle]]</f>
        <v>4882 - Support Activities For Rail Transportation</v>
      </c>
      <c r="F3370" t="s">
        <v>751</v>
      </c>
      <c r="G3370">
        <v>2013</v>
      </c>
      <c r="H3370">
        <v>104.99811291475901</v>
      </c>
    </row>
    <row r="3371" spans="1:8" x14ac:dyDescent="0.3">
      <c r="A3371" t="s">
        <v>17</v>
      </c>
      <c r="B3371" s="12">
        <v>4882</v>
      </c>
      <c r="C3371" t="s">
        <v>265</v>
      </c>
      <c r="D3371" t="str">
        <f>_xlfn.XLOOKUP(Table1[[#This Row],[IndustryCode]],Metadata!$A$1:$A$64,Metadata!$F$1:$F$64,Table1[[#This Row],[IndustryTitle]])</f>
        <v>Support Activities For Rail Transportation</v>
      </c>
      <c r="E3371" t="str">
        <f>Table1[[#This Row],[IndustryCode]]&amp;" - "&amp;Table1[[#This Row],[ShortIndustryTitle]]</f>
        <v>4882 - Support Activities For Rail Transportation</v>
      </c>
      <c r="F3371" t="s">
        <v>751</v>
      </c>
      <c r="G3371">
        <v>2014</v>
      </c>
      <c r="H3371">
        <v>104.484307567326</v>
      </c>
    </row>
    <row r="3372" spans="1:8" x14ac:dyDescent="0.3">
      <c r="A3372" t="s">
        <v>17</v>
      </c>
      <c r="B3372" s="12">
        <v>4882</v>
      </c>
      <c r="C3372" t="s">
        <v>265</v>
      </c>
      <c r="D3372" t="str">
        <f>_xlfn.XLOOKUP(Table1[[#This Row],[IndustryCode]],Metadata!$A$1:$A$64,Metadata!$F$1:$F$64,Table1[[#This Row],[IndustryTitle]])</f>
        <v>Support Activities For Rail Transportation</v>
      </c>
      <c r="E3372" t="str">
        <f>Table1[[#This Row],[IndustryCode]]&amp;" - "&amp;Table1[[#This Row],[ShortIndustryTitle]]</f>
        <v>4882 - Support Activities For Rail Transportation</v>
      </c>
      <c r="F3372" t="s">
        <v>751</v>
      </c>
      <c r="G3372">
        <v>2015</v>
      </c>
      <c r="H3372">
        <v>105.275331205824</v>
      </c>
    </row>
    <row r="3373" spans="1:8" x14ac:dyDescent="0.3">
      <c r="A3373" t="s">
        <v>17</v>
      </c>
      <c r="B3373" s="12">
        <v>4882</v>
      </c>
      <c r="C3373" t="s">
        <v>265</v>
      </c>
      <c r="D3373" t="str">
        <f>_xlfn.XLOOKUP(Table1[[#This Row],[IndustryCode]],Metadata!$A$1:$A$64,Metadata!$F$1:$F$64,Table1[[#This Row],[IndustryTitle]])</f>
        <v>Support Activities For Rail Transportation</v>
      </c>
      <c r="E3373" t="str">
        <f>Table1[[#This Row],[IndustryCode]]&amp;" - "&amp;Table1[[#This Row],[ShortIndustryTitle]]</f>
        <v>4882 - Support Activities For Rail Transportation</v>
      </c>
      <c r="F3373" t="s">
        <v>751</v>
      </c>
      <c r="G3373">
        <v>2016</v>
      </c>
      <c r="H3373">
        <v>103.82847351083799</v>
      </c>
    </row>
    <row r="3374" spans="1:8" x14ac:dyDescent="0.3">
      <c r="A3374" t="s">
        <v>17</v>
      </c>
      <c r="B3374" s="12">
        <v>4882</v>
      </c>
      <c r="C3374" t="s">
        <v>265</v>
      </c>
      <c r="D3374" t="str">
        <f>_xlfn.XLOOKUP(Table1[[#This Row],[IndustryCode]],Metadata!$A$1:$A$64,Metadata!$F$1:$F$64,Table1[[#This Row],[IndustryTitle]])</f>
        <v>Support Activities For Rail Transportation</v>
      </c>
      <c r="E3374" t="str">
        <f>Table1[[#This Row],[IndustryCode]]&amp;" - "&amp;Table1[[#This Row],[ShortIndustryTitle]]</f>
        <v>4882 - Support Activities For Rail Transportation</v>
      </c>
      <c r="F3374" t="s">
        <v>751</v>
      </c>
      <c r="G3374">
        <v>2017</v>
      </c>
      <c r="H3374">
        <v>104.62655759232899</v>
      </c>
    </row>
    <row r="3375" spans="1:8" x14ac:dyDescent="0.3">
      <c r="A3375" t="s">
        <v>17</v>
      </c>
      <c r="B3375" s="12">
        <v>4882</v>
      </c>
      <c r="C3375" t="s">
        <v>265</v>
      </c>
      <c r="D3375" t="str">
        <f>_xlfn.XLOOKUP(Table1[[#This Row],[IndustryCode]],Metadata!$A$1:$A$64,Metadata!$F$1:$F$64,Table1[[#This Row],[IndustryTitle]])</f>
        <v>Support Activities For Rail Transportation</v>
      </c>
      <c r="E3375" t="str">
        <f>Table1[[#This Row],[IndustryCode]]&amp;" - "&amp;Table1[[#This Row],[ShortIndustryTitle]]</f>
        <v>4882 - Support Activities For Rail Transportation</v>
      </c>
      <c r="F3375" t="s">
        <v>751</v>
      </c>
      <c r="G3375">
        <v>2018</v>
      </c>
      <c r="H3375">
        <v>105.419815232166</v>
      </c>
    </row>
    <row r="3376" spans="1:8" x14ac:dyDescent="0.3">
      <c r="A3376" t="s">
        <v>17</v>
      </c>
      <c r="B3376" s="12">
        <v>4882</v>
      </c>
      <c r="C3376" t="s">
        <v>265</v>
      </c>
      <c r="D3376" t="str">
        <f>_xlfn.XLOOKUP(Table1[[#This Row],[IndustryCode]],Metadata!$A$1:$A$64,Metadata!$F$1:$F$64,Table1[[#This Row],[IndustryTitle]])</f>
        <v>Support Activities For Rail Transportation</v>
      </c>
      <c r="E3376" t="str">
        <f>Table1[[#This Row],[IndustryCode]]&amp;" - "&amp;Table1[[#This Row],[ShortIndustryTitle]]</f>
        <v>4882 - Support Activities For Rail Transportation</v>
      </c>
      <c r="F3376" t="s">
        <v>751</v>
      </c>
      <c r="G3376">
        <v>2019</v>
      </c>
      <c r="H3376">
        <v>105.70941524763499</v>
      </c>
    </row>
    <row r="3377" spans="1:8" x14ac:dyDescent="0.3">
      <c r="A3377" t="s">
        <v>17</v>
      </c>
      <c r="B3377" s="12">
        <v>4883</v>
      </c>
      <c r="C3377" t="s">
        <v>266</v>
      </c>
      <c r="D3377" t="str">
        <f>_xlfn.XLOOKUP(Table1[[#This Row],[IndustryCode]],Metadata!$A$1:$A$64,Metadata!$F$1:$F$64,Table1[[#This Row],[IndustryTitle]])</f>
        <v>Support Activities For Water Transportation</v>
      </c>
      <c r="E3377" t="str">
        <f>Table1[[#This Row],[IndustryCode]]&amp;" - "&amp;Table1[[#This Row],[ShortIndustryTitle]]</f>
        <v>4883 - Support Activities For Water Transportation</v>
      </c>
      <c r="F3377" t="s">
        <v>751</v>
      </c>
      <c r="G3377">
        <v>2005</v>
      </c>
      <c r="H3377">
        <v>100</v>
      </c>
    </row>
    <row r="3378" spans="1:8" x14ac:dyDescent="0.3">
      <c r="A3378" t="s">
        <v>17</v>
      </c>
      <c r="B3378" s="12">
        <v>4883</v>
      </c>
      <c r="C3378" t="s">
        <v>266</v>
      </c>
      <c r="D3378" t="str">
        <f>_xlfn.XLOOKUP(Table1[[#This Row],[IndustryCode]],Metadata!$A$1:$A$64,Metadata!$F$1:$F$64,Table1[[#This Row],[IndustryTitle]])</f>
        <v>Support Activities For Water Transportation</v>
      </c>
      <c r="E3378" t="str">
        <f>Table1[[#This Row],[IndustryCode]]&amp;" - "&amp;Table1[[#This Row],[ShortIndustryTitle]]</f>
        <v>4883 - Support Activities For Water Transportation</v>
      </c>
      <c r="F3378" t="s">
        <v>751</v>
      </c>
      <c r="G3378">
        <v>2006</v>
      </c>
      <c r="H3378">
        <v>101.687091883386</v>
      </c>
    </row>
    <row r="3379" spans="1:8" x14ac:dyDescent="0.3">
      <c r="A3379" t="s">
        <v>17</v>
      </c>
      <c r="B3379" s="12">
        <v>4883</v>
      </c>
      <c r="C3379" t="s">
        <v>266</v>
      </c>
      <c r="D3379" t="str">
        <f>_xlfn.XLOOKUP(Table1[[#This Row],[IndustryCode]],Metadata!$A$1:$A$64,Metadata!$F$1:$F$64,Table1[[#This Row],[IndustryTitle]])</f>
        <v>Support Activities For Water Transportation</v>
      </c>
      <c r="E3379" t="str">
        <f>Table1[[#This Row],[IndustryCode]]&amp;" - "&amp;Table1[[#This Row],[ShortIndustryTitle]]</f>
        <v>4883 - Support Activities For Water Transportation</v>
      </c>
      <c r="F3379" t="s">
        <v>751</v>
      </c>
      <c r="G3379">
        <v>2007</v>
      </c>
      <c r="H3379">
        <v>101.768782921567</v>
      </c>
    </row>
    <row r="3380" spans="1:8" x14ac:dyDescent="0.3">
      <c r="A3380" t="s">
        <v>17</v>
      </c>
      <c r="B3380" s="12">
        <v>4883</v>
      </c>
      <c r="C3380" t="s">
        <v>266</v>
      </c>
      <c r="D3380" t="str">
        <f>_xlfn.XLOOKUP(Table1[[#This Row],[IndustryCode]],Metadata!$A$1:$A$64,Metadata!$F$1:$F$64,Table1[[#This Row],[IndustryTitle]])</f>
        <v>Support Activities For Water Transportation</v>
      </c>
      <c r="E3380" t="str">
        <f>Table1[[#This Row],[IndustryCode]]&amp;" - "&amp;Table1[[#This Row],[ShortIndustryTitle]]</f>
        <v>4883 - Support Activities For Water Transportation</v>
      </c>
      <c r="F3380" t="s">
        <v>751</v>
      </c>
      <c r="G3380">
        <v>2008</v>
      </c>
      <c r="H3380">
        <v>102.315843512657</v>
      </c>
    </row>
    <row r="3381" spans="1:8" x14ac:dyDescent="0.3">
      <c r="A3381" t="s">
        <v>17</v>
      </c>
      <c r="B3381" s="12">
        <v>4883</v>
      </c>
      <c r="C3381" t="s">
        <v>266</v>
      </c>
      <c r="D3381" t="str">
        <f>_xlfn.XLOOKUP(Table1[[#This Row],[IndustryCode]],Metadata!$A$1:$A$64,Metadata!$F$1:$F$64,Table1[[#This Row],[IndustryTitle]])</f>
        <v>Support Activities For Water Transportation</v>
      </c>
      <c r="E3381" t="str">
        <f>Table1[[#This Row],[IndustryCode]]&amp;" - "&amp;Table1[[#This Row],[ShortIndustryTitle]]</f>
        <v>4883 - Support Activities For Water Transportation</v>
      </c>
      <c r="F3381" t="s">
        <v>751</v>
      </c>
      <c r="G3381">
        <v>2009</v>
      </c>
      <c r="H3381">
        <v>101.550976210215</v>
      </c>
    </row>
    <row r="3382" spans="1:8" x14ac:dyDescent="0.3">
      <c r="A3382" t="s">
        <v>17</v>
      </c>
      <c r="B3382" s="12">
        <v>4883</v>
      </c>
      <c r="C3382" t="s">
        <v>266</v>
      </c>
      <c r="D3382" t="str">
        <f>_xlfn.XLOOKUP(Table1[[#This Row],[IndustryCode]],Metadata!$A$1:$A$64,Metadata!$F$1:$F$64,Table1[[#This Row],[IndustryTitle]])</f>
        <v>Support Activities For Water Transportation</v>
      </c>
      <c r="E3382" t="str">
        <f>Table1[[#This Row],[IndustryCode]]&amp;" - "&amp;Table1[[#This Row],[ShortIndustryTitle]]</f>
        <v>4883 - Support Activities For Water Transportation</v>
      </c>
      <c r="F3382" t="s">
        <v>751</v>
      </c>
      <c r="G3382">
        <v>2010</v>
      </c>
      <c r="H3382">
        <v>102.50122634416</v>
      </c>
    </row>
    <row r="3383" spans="1:8" x14ac:dyDescent="0.3">
      <c r="A3383" t="s">
        <v>17</v>
      </c>
      <c r="B3383" s="12">
        <v>4883</v>
      </c>
      <c r="C3383" t="s">
        <v>266</v>
      </c>
      <c r="D3383" t="str">
        <f>_xlfn.XLOOKUP(Table1[[#This Row],[IndustryCode]],Metadata!$A$1:$A$64,Metadata!$F$1:$F$64,Table1[[#This Row],[IndustryTitle]])</f>
        <v>Support Activities For Water Transportation</v>
      </c>
      <c r="E3383" t="str">
        <f>Table1[[#This Row],[IndustryCode]]&amp;" - "&amp;Table1[[#This Row],[ShortIndustryTitle]]</f>
        <v>4883 - Support Activities For Water Transportation</v>
      </c>
      <c r="F3383" t="s">
        <v>751</v>
      </c>
      <c r="G3383">
        <v>2011</v>
      </c>
      <c r="H3383">
        <v>102.74916083142401</v>
      </c>
    </row>
    <row r="3384" spans="1:8" x14ac:dyDescent="0.3">
      <c r="A3384" t="s">
        <v>17</v>
      </c>
      <c r="B3384" s="12">
        <v>4883</v>
      </c>
      <c r="C3384" t="s">
        <v>266</v>
      </c>
      <c r="D3384" t="str">
        <f>_xlfn.XLOOKUP(Table1[[#This Row],[IndustryCode]],Metadata!$A$1:$A$64,Metadata!$F$1:$F$64,Table1[[#This Row],[IndustryTitle]])</f>
        <v>Support Activities For Water Transportation</v>
      </c>
      <c r="E3384" t="str">
        <f>Table1[[#This Row],[IndustryCode]]&amp;" - "&amp;Table1[[#This Row],[ShortIndustryTitle]]</f>
        <v>4883 - Support Activities For Water Transportation</v>
      </c>
      <c r="F3384" t="s">
        <v>751</v>
      </c>
      <c r="G3384">
        <v>2012</v>
      </c>
      <c r="H3384">
        <v>103.177597447439</v>
      </c>
    </row>
    <row r="3385" spans="1:8" x14ac:dyDescent="0.3">
      <c r="A3385" t="s">
        <v>17</v>
      </c>
      <c r="B3385" s="12">
        <v>4883</v>
      </c>
      <c r="C3385" t="s">
        <v>266</v>
      </c>
      <c r="D3385" t="str">
        <f>_xlfn.XLOOKUP(Table1[[#This Row],[IndustryCode]],Metadata!$A$1:$A$64,Metadata!$F$1:$F$64,Table1[[#This Row],[IndustryTitle]])</f>
        <v>Support Activities For Water Transportation</v>
      </c>
      <c r="E3385" t="str">
        <f>Table1[[#This Row],[IndustryCode]]&amp;" - "&amp;Table1[[#This Row],[ShortIndustryTitle]]</f>
        <v>4883 - Support Activities For Water Transportation</v>
      </c>
      <c r="F3385" t="s">
        <v>751</v>
      </c>
      <c r="G3385">
        <v>2013</v>
      </c>
      <c r="H3385">
        <v>104.99811291475901</v>
      </c>
    </row>
    <row r="3386" spans="1:8" x14ac:dyDescent="0.3">
      <c r="A3386" t="s">
        <v>17</v>
      </c>
      <c r="B3386" s="12">
        <v>4883</v>
      </c>
      <c r="C3386" t="s">
        <v>266</v>
      </c>
      <c r="D3386" t="str">
        <f>_xlfn.XLOOKUP(Table1[[#This Row],[IndustryCode]],Metadata!$A$1:$A$64,Metadata!$F$1:$F$64,Table1[[#This Row],[IndustryTitle]])</f>
        <v>Support Activities For Water Transportation</v>
      </c>
      <c r="E3386" t="str">
        <f>Table1[[#This Row],[IndustryCode]]&amp;" - "&amp;Table1[[#This Row],[ShortIndustryTitle]]</f>
        <v>4883 - Support Activities For Water Transportation</v>
      </c>
      <c r="F3386" t="s">
        <v>751</v>
      </c>
      <c r="G3386">
        <v>2014</v>
      </c>
      <c r="H3386">
        <v>104.484307567326</v>
      </c>
    </row>
    <row r="3387" spans="1:8" x14ac:dyDescent="0.3">
      <c r="A3387" t="s">
        <v>17</v>
      </c>
      <c r="B3387" s="12">
        <v>4883</v>
      </c>
      <c r="C3387" t="s">
        <v>266</v>
      </c>
      <c r="D3387" t="str">
        <f>_xlfn.XLOOKUP(Table1[[#This Row],[IndustryCode]],Metadata!$A$1:$A$64,Metadata!$F$1:$F$64,Table1[[#This Row],[IndustryTitle]])</f>
        <v>Support Activities For Water Transportation</v>
      </c>
      <c r="E3387" t="str">
        <f>Table1[[#This Row],[IndustryCode]]&amp;" - "&amp;Table1[[#This Row],[ShortIndustryTitle]]</f>
        <v>4883 - Support Activities For Water Transportation</v>
      </c>
      <c r="F3387" t="s">
        <v>751</v>
      </c>
      <c r="G3387">
        <v>2015</v>
      </c>
      <c r="H3387">
        <v>105.275331205824</v>
      </c>
    </row>
    <row r="3388" spans="1:8" x14ac:dyDescent="0.3">
      <c r="A3388" t="s">
        <v>17</v>
      </c>
      <c r="B3388" s="12">
        <v>4883</v>
      </c>
      <c r="C3388" t="s">
        <v>266</v>
      </c>
      <c r="D3388" t="str">
        <f>_xlfn.XLOOKUP(Table1[[#This Row],[IndustryCode]],Metadata!$A$1:$A$64,Metadata!$F$1:$F$64,Table1[[#This Row],[IndustryTitle]])</f>
        <v>Support Activities For Water Transportation</v>
      </c>
      <c r="E3388" t="str">
        <f>Table1[[#This Row],[IndustryCode]]&amp;" - "&amp;Table1[[#This Row],[ShortIndustryTitle]]</f>
        <v>4883 - Support Activities For Water Transportation</v>
      </c>
      <c r="F3388" t="s">
        <v>751</v>
      </c>
      <c r="G3388">
        <v>2016</v>
      </c>
      <c r="H3388">
        <v>103.82847351083799</v>
      </c>
    </row>
    <row r="3389" spans="1:8" x14ac:dyDescent="0.3">
      <c r="A3389" t="s">
        <v>17</v>
      </c>
      <c r="B3389" s="12">
        <v>4883</v>
      </c>
      <c r="C3389" t="s">
        <v>266</v>
      </c>
      <c r="D3389" t="str">
        <f>_xlfn.XLOOKUP(Table1[[#This Row],[IndustryCode]],Metadata!$A$1:$A$64,Metadata!$F$1:$F$64,Table1[[#This Row],[IndustryTitle]])</f>
        <v>Support Activities For Water Transportation</v>
      </c>
      <c r="E3389" t="str">
        <f>Table1[[#This Row],[IndustryCode]]&amp;" - "&amp;Table1[[#This Row],[ShortIndustryTitle]]</f>
        <v>4883 - Support Activities For Water Transportation</v>
      </c>
      <c r="F3389" t="s">
        <v>751</v>
      </c>
      <c r="G3389">
        <v>2017</v>
      </c>
      <c r="H3389">
        <v>104.62655759232899</v>
      </c>
    </row>
    <row r="3390" spans="1:8" x14ac:dyDescent="0.3">
      <c r="A3390" t="s">
        <v>17</v>
      </c>
      <c r="B3390" s="12">
        <v>4883</v>
      </c>
      <c r="C3390" t="s">
        <v>266</v>
      </c>
      <c r="D3390" t="str">
        <f>_xlfn.XLOOKUP(Table1[[#This Row],[IndustryCode]],Metadata!$A$1:$A$64,Metadata!$F$1:$F$64,Table1[[#This Row],[IndustryTitle]])</f>
        <v>Support Activities For Water Transportation</v>
      </c>
      <c r="E3390" t="str">
        <f>Table1[[#This Row],[IndustryCode]]&amp;" - "&amp;Table1[[#This Row],[ShortIndustryTitle]]</f>
        <v>4883 - Support Activities For Water Transportation</v>
      </c>
      <c r="F3390" t="s">
        <v>751</v>
      </c>
      <c r="G3390">
        <v>2018</v>
      </c>
      <c r="H3390">
        <v>105.419815232166</v>
      </c>
    </row>
    <row r="3391" spans="1:8" x14ac:dyDescent="0.3">
      <c r="A3391" t="s">
        <v>17</v>
      </c>
      <c r="B3391" s="12">
        <v>4883</v>
      </c>
      <c r="C3391" t="s">
        <v>266</v>
      </c>
      <c r="D3391" t="str">
        <f>_xlfn.XLOOKUP(Table1[[#This Row],[IndustryCode]],Metadata!$A$1:$A$64,Metadata!$F$1:$F$64,Table1[[#This Row],[IndustryTitle]])</f>
        <v>Support Activities For Water Transportation</v>
      </c>
      <c r="E3391" t="str">
        <f>Table1[[#This Row],[IndustryCode]]&amp;" - "&amp;Table1[[#This Row],[ShortIndustryTitle]]</f>
        <v>4883 - Support Activities For Water Transportation</v>
      </c>
      <c r="F3391" t="s">
        <v>751</v>
      </c>
      <c r="G3391">
        <v>2019</v>
      </c>
      <c r="H3391">
        <v>105.70941524763499</v>
      </c>
    </row>
    <row r="3392" spans="1:8" x14ac:dyDescent="0.3">
      <c r="A3392" t="s">
        <v>17</v>
      </c>
      <c r="B3392" s="12">
        <v>4884</v>
      </c>
      <c r="C3392" t="s">
        <v>267</v>
      </c>
      <c r="D3392" t="str">
        <f>_xlfn.XLOOKUP(Table1[[#This Row],[IndustryCode]],Metadata!$A$1:$A$64,Metadata!$F$1:$F$64,Table1[[#This Row],[IndustryTitle]])</f>
        <v>Support Activities For Road Transportation</v>
      </c>
      <c r="E3392" t="str">
        <f>Table1[[#This Row],[IndustryCode]]&amp;" - "&amp;Table1[[#This Row],[ShortIndustryTitle]]</f>
        <v>4884 - Support Activities For Road Transportation</v>
      </c>
      <c r="F3392" t="s">
        <v>751</v>
      </c>
      <c r="G3392">
        <v>2005</v>
      </c>
      <c r="H3392">
        <v>100</v>
      </c>
    </row>
    <row r="3393" spans="1:8" x14ac:dyDescent="0.3">
      <c r="A3393" t="s">
        <v>17</v>
      </c>
      <c r="B3393" s="12">
        <v>4884</v>
      </c>
      <c r="C3393" t="s">
        <v>267</v>
      </c>
      <c r="D3393" t="str">
        <f>_xlfn.XLOOKUP(Table1[[#This Row],[IndustryCode]],Metadata!$A$1:$A$64,Metadata!$F$1:$F$64,Table1[[#This Row],[IndustryTitle]])</f>
        <v>Support Activities For Road Transportation</v>
      </c>
      <c r="E3393" t="str">
        <f>Table1[[#This Row],[IndustryCode]]&amp;" - "&amp;Table1[[#This Row],[ShortIndustryTitle]]</f>
        <v>4884 - Support Activities For Road Transportation</v>
      </c>
      <c r="F3393" t="s">
        <v>751</v>
      </c>
      <c r="G3393">
        <v>2006</v>
      </c>
      <c r="H3393">
        <v>101.687091883386</v>
      </c>
    </row>
    <row r="3394" spans="1:8" x14ac:dyDescent="0.3">
      <c r="A3394" t="s">
        <v>17</v>
      </c>
      <c r="B3394" s="12">
        <v>4884</v>
      </c>
      <c r="C3394" t="s">
        <v>267</v>
      </c>
      <c r="D3394" t="str">
        <f>_xlfn.XLOOKUP(Table1[[#This Row],[IndustryCode]],Metadata!$A$1:$A$64,Metadata!$F$1:$F$64,Table1[[#This Row],[IndustryTitle]])</f>
        <v>Support Activities For Road Transportation</v>
      </c>
      <c r="E3394" t="str">
        <f>Table1[[#This Row],[IndustryCode]]&amp;" - "&amp;Table1[[#This Row],[ShortIndustryTitle]]</f>
        <v>4884 - Support Activities For Road Transportation</v>
      </c>
      <c r="F3394" t="s">
        <v>751</v>
      </c>
      <c r="G3394">
        <v>2007</v>
      </c>
      <c r="H3394">
        <v>101.768782921567</v>
      </c>
    </row>
    <row r="3395" spans="1:8" x14ac:dyDescent="0.3">
      <c r="A3395" t="s">
        <v>17</v>
      </c>
      <c r="B3395" s="12">
        <v>4884</v>
      </c>
      <c r="C3395" t="s">
        <v>267</v>
      </c>
      <c r="D3395" t="str">
        <f>_xlfn.XLOOKUP(Table1[[#This Row],[IndustryCode]],Metadata!$A$1:$A$64,Metadata!$F$1:$F$64,Table1[[#This Row],[IndustryTitle]])</f>
        <v>Support Activities For Road Transportation</v>
      </c>
      <c r="E3395" t="str">
        <f>Table1[[#This Row],[IndustryCode]]&amp;" - "&amp;Table1[[#This Row],[ShortIndustryTitle]]</f>
        <v>4884 - Support Activities For Road Transportation</v>
      </c>
      <c r="F3395" t="s">
        <v>751</v>
      </c>
      <c r="G3395">
        <v>2008</v>
      </c>
      <c r="H3395">
        <v>102.315843512657</v>
      </c>
    </row>
    <row r="3396" spans="1:8" x14ac:dyDescent="0.3">
      <c r="A3396" t="s">
        <v>17</v>
      </c>
      <c r="B3396" s="12">
        <v>4884</v>
      </c>
      <c r="C3396" t="s">
        <v>267</v>
      </c>
      <c r="D3396" t="str">
        <f>_xlfn.XLOOKUP(Table1[[#This Row],[IndustryCode]],Metadata!$A$1:$A$64,Metadata!$F$1:$F$64,Table1[[#This Row],[IndustryTitle]])</f>
        <v>Support Activities For Road Transportation</v>
      </c>
      <c r="E3396" t="str">
        <f>Table1[[#This Row],[IndustryCode]]&amp;" - "&amp;Table1[[#This Row],[ShortIndustryTitle]]</f>
        <v>4884 - Support Activities For Road Transportation</v>
      </c>
      <c r="F3396" t="s">
        <v>751</v>
      </c>
      <c r="G3396">
        <v>2009</v>
      </c>
      <c r="H3396">
        <v>101.550976210215</v>
      </c>
    </row>
    <row r="3397" spans="1:8" x14ac:dyDescent="0.3">
      <c r="A3397" t="s">
        <v>17</v>
      </c>
      <c r="B3397" s="12">
        <v>4884</v>
      </c>
      <c r="C3397" t="s">
        <v>267</v>
      </c>
      <c r="D3397" t="str">
        <f>_xlfn.XLOOKUP(Table1[[#This Row],[IndustryCode]],Metadata!$A$1:$A$64,Metadata!$F$1:$F$64,Table1[[#This Row],[IndustryTitle]])</f>
        <v>Support Activities For Road Transportation</v>
      </c>
      <c r="E3397" t="str">
        <f>Table1[[#This Row],[IndustryCode]]&amp;" - "&amp;Table1[[#This Row],[ShortIndustryTitle]]</f>
        <v>4884 - Support Activities For Road Transportation</v>
      </c>
      <c r="F3397" t="s">
        <v>751</v>
      </c>
      <c r="G3397">
        <v>2010</v>
      </c>
      <c r="H3397">
        <v>102.50122634416</v>
      </c>
    </row>
    <row r="3398" spans="1:8" x14ac:dyDescent="0.3">
      <c r="A3398" t="s">
        <v>17</v>
      </c>
      <c r="B3398" s="12">
        <v>4884</v>
      </c>
      <c r="C3398" t="s">
        <v>267</v>
      </c>
      <c r="D3398" t="str">
        <f>_xlfn.XLOOKUP(Table1[[#This Row],[IndustryCode]],Metadata!$A$1:$A$64,Metadata!$F$1:$F$64,Table1[[#This Row],[IndustryTitle]])</f>
        <v>Support Activities For Road Transportation</v>
      </c>
      <c r="E3398" t="str">
        <f>Table1[[#This Row],[IndustryCode]]&amp;" - "&amp;Table1[[#This Row],[ShortIndustryTitle]]</f>
        <v>4884 - Support Activities For Road Transportation</v>
      </c>
      <c r="F3398" t="s">
        <v>751</v>
      </c>
      <c r="G3398">
        <v>2011</v>
      </c>
      <c r="H3398">
        <v>102.74916083142401</v>
      </c>
    </row>
    <row r="3399" spans="1:8" x14ac:dyDescent="0.3">
      <c r="A3399" t="s">
        <v>17</v>
      </c>
      <c r="B3399" s="12">
        <v>4884</v>
      </c>
      <c r="C3399" t="s">
        <v>267</v>
      </c>
      <c r="D3399" t="str">
        <f>_xlfn.XLOOKUP(Table1[[#This Row],[IndustryCode]],Metadata!$A$1:$A$64,Metadata!$F$1:$F$64,Table1[[#This Row],[IndustryTitle]])</f>
        <v>Support Activities For Road Transportation</v>
      </c>
      <c r="E3399" t="str">
        <f>Table1[[#This Row],[IndustryCode]]&amp;" - "&amp;Table1[[#This Row],[ShortIndustryTitle]]</f>
        <v>4884 - Support Activities For Road Transportation</v>
      </c>
      <c r="F3399" t="s">
        <v>751</v>
      </c>
      <c r="G3399">
        <v>2012</v>
      </c>
      <c r="H3399">
        <v>103.177597447439</v>
      </c>
    </row>
    <row r="3400" spans="1:8" x14ac:dyDescent="0.3">
      <c r="A3400" t="s">
        <v>17</v>
      </c>
      <c r="B3400" s="12">
        <v>4884</v>
      </c>
      <c r="C3400" t="s">
        <v>267</v>
      </c>
      <c r="D3400" t="str">
        <f>_xlfn.XLOOKUP(Table1[[#This Row],[IndustryCode]],Metadata!$A$1:$A$64,Metadata!$F$1:$F$64,Table1[[#This Row],[IndustryTitle]])</f>
        <v>Support Activities For Road Transportation</v>
      </c>
      <c r="E3400" t="str">
        <f>Table1[[#This Row],[IndustryCode]]&amp;" - "&amp;Table1[[#This Row],[ShortIndustryTitle]]</f>
        <v>4884 - Support Activities For Road Transportation</v>
      </c>
      <c r="F3400" t="s">
        <v>751</v>
      </c>
      <c r="G3400">
        <v>2013</v>
      </c>
      <c r="H3400">
        <v>104.99811291475901</v>
      </c>
    </row>
    <row r="3401" spans="1:8" x14ac:dyDescent="0.3">
      <c r="A3401" t="s">
        <v>17</v>
      </c>
      <c r="B3401" s="12">
        <v>4884</v>
      </c>
      <c r="C3401" t="s">
        <v>267</v>
      </c>
      <c r="D3401" t="str">
        <f>_xlfn.XLOOKUP(Table1[[#This Row],[IndustryCode]],Metadata!$A$1:$A$64,Metadata!$F$1:$F$64,Table1[[#This Row],[IndustryTitle]])</f>
        <v>Support Activities For Road Transportation</v>
      </c>
      <c r="E3401" t="str">
        <f>Table1[[#This Row],[IndustryCode]]&amp;" - "&amp;Table1[[#This Row],[ShortIndustryTitle]]</f>
        <v>4884 - Support Activities For Road Transportation</v>
      </c>
      <c r="F3401" t="s">
        <v>751</v>
      </c>
      <c r="G3401">
        <v>2014</v>
      </c>
      <c r="H3401">
        <v>104.484307567326</v>
      </c>
    </row>
    <row r="3402" spans="1:8" x14ac:dyDescent="0.3">
      <c r="A3402" t="s">
        <v>17</v>
      </c>
      <c r="B3402" s="12">
        <v>4884</v>
      </c>
      <c r="C3402" t="s">
        <v>267</v>
      </c>
      <c r="D3402" t="str">
        <f>_xlfn.XLOOKUP(Table1[[#This Row],[IndustryCode]],Metadata!$A$1:$A$64,Metadata!$F$1:$F$64,Table1[[#This Row],[IndustryTitle]])</f>
        <v>Support Activities For Road Transportation</v>
      </c>
      <c r="E3402" t="str">
        <f>Table1[[#This Row],[IndustryCode]]&amp;" - "&amp;Table1[[#This Row],[ShortIndustryTitle]]</f>
        <v>4884 - Support Activities For Road Transportation</v>
      </c>
      <c r="F3402" t="s">
        <v>751</v>
      </c>
      <c r="G3402">
        <v>2015</v>
      </c>
      <c r="H3402">
        <v>105.275331205824</v>
      </c>
    </row>
    <row r="3403" spans="1:8" x14ac:dyDescent="0.3">
      <c r="A3403" t="s">
        <v>17</v>
      </c>
      <c r="B3403" s="12">
        <v>4884</v>
      </c>
      <c r="C3403" t="s">
        <v>267</v>
      </c>
      <c r="D3403" t="str">
        <f>_xlfn.XLOOKUP(Table1[[#This Row],[IndustryCode]],Metadata!$A$1:$A$64,Metadata!$F$1:$F$64,Table1[[#This Row],[IndustryTitle]])</f>
        <v>Support Activities For Road Transportation</v>
      </c>
      <c r="E3403" t="str">
        <f>Table1[[#This Row],[IndustryCode]]&amp;" - "&amp;Table1[[#This Row],[ShortIndustryTitle]]</f>
        <v>4884 - Support Activities For Road Transportation</v>
      </c>
      <c r="F3403" t="s">
        <v>751</v>
      </c>
      <c r="G3403">
        <v>2016</v>
      </c>
      <c r="H3403">
        <v>103.82847351083799</v>
      </c>
    </row>
    <row r="3404" spans="1:8" x14ac:dyDescent="0.3">
      <c r="A3404" t="s">
        <v>17</v>
      </c>
      <c r="B3404" s="12">
        <v>4884</v>
      </c>
      <c r="C3404" t="s">
        <v>267</v>
      </c>
      <c r="D3404" t="str">
        <f>_xlfn.XLOOKUP(Table1[[#This Row],[IndustryCode]],Metadata!$A$1:$A$64,Metadata!$F$1:$F$64,Table1[[#This Row],[IndustryTitle]])</f>
        <v>Support Activities For Road Transportation</v>
      </c>
      <c r="E3404" t="str">
        <f>Table1[[#This Row],[IndustryCode]]&amp;" - "&amp;Table1[[#This Row],[ShortIndustryTitle]]</f>
        <v>4884 - Support Activities For Road Transportation</v>
      </c>
      <c r="F3404" t="s">
        <v>751</v>
      </c>
      <c r="G3404">
        <v>2017</v>
      </c>
      <c r="H3404">
        <v>104.62655759232899</v>
      </c>
    </row>
    <row r="3405" spans="1:8" x14ac:dyDescent="0.3">
      <c r="A3405" t="s">
        <v>17</v>
      </c>
      <c r="B3405" s="12">
        <v>4884</v>
      </c>
      <c r="C3405" t="s">
        <v>267</v>
      </c>
      <c r="D3405" t="str">
        <f>_xlfn.XLOOKUP(Table1[[#This Row],[IndustryCode]],Metadata!$A$1:$A$64,Metadata!$F$1:$F$64,Table1[[#This Row],[IndustryTitle]])</f>
        <v>Support Activities For Road Transportation</v>
      </c>
      <c r="E3405" t="str">
        <f>Table1[[#This Row],[IndustryCode]]&amp;" - "&amp;Table1[[#This Row],[ShortIndustryTitle]]</f>
        <v>4884 - Support Activities For Road Transportation</v>
      </c>
      <c r="F3405" t="s">
        <v>751</v>
      </c>
      <c r="G3405">
        <v>2018</v>
      </c>
      <c r="H3405">
        <v>105.419815232166</v>
      </c>
    </row>
    <row r="3406" spans="1:8" x14ac:dyDescent="0.3">
      <c r="A3406" t="s">
        <v>17</v>
      </c>
      <c r="B3406" s="12">
        <v>4884</v>
      </c>
      <c r="C3406" t="s">
        <v>267</v>
      </c>
      <c r="D3406" t="str">
        <f>_xlfn.XLOOKUP(Table1[[#This Row],[IndustryCode]],Metadata!$A$1:$A$64,Metadata!$F$1:$F$64,Table1[[#This Row],[IndustryTitle]])</f>
        <v>Support Activities For Road Transportation</v>
      </c>
      <c r="E3406" t="str">
        <f>Table1[[#This Row],[IndustryCode]]&amp;" - "&amp;Table1[[#This Row],[ShortIndustryTitle]]</f>
        <v>4884 - Support Activities For Road Transportation</v>
      </c>
      <c r="F3406" t="s">
        <v>751</v>
      </c>
      <c r="G3406">
        <v>2019</v>
      </c>
      <c r="H3406">
        <v>105.70941524763499</v>
      </c>
    </row>
    <row r="3407" spans="1:8" x14ac:dyDescent="0.3">
      <c r="A3407" t="s">
        <v>17</v>
      </c>
      <c r="B3407" s="12">
        <v>4885</v>
      </c>
      <c r="C3407" t="s">
        <v>268</v>
      </c>
      <c r="D3407" t="str">
        <f>_xlfn.XLOOKUP(Table1[[#This Row],[IndustryCode]],Metadata!$A$1:$A$64,Metadata!$F$1:$F$64,Table1[[#This Row],[IndustryTitle]])</f>
        <v>Freight Transportation Arrangement</v>
      </c>
      <c r="E3407" t="str">
        <f>Table1[[#This Row],[IndustryCode]]&amp;" - "&amp;Table1[[#This Row],[ShortIndustryTitle]]</f>
        <v>4885 - Freight Transportation Arrangement</v>
      </c>
      <c r="F3407" t="s">
        <v>751</v>
      </c>
      <c r="G3407">
        <v>2005</v>
      </c>
      <c r="H3407">
        <v>100</v>
      </c>
    </row>
    <row r="3408" spans="1:8" x14ac:dyDescent="0.3">
      <c r="A3408" t="s">
        <v>17</v>
      </c>
      <c r="B3408" s="12">
        <v>4885</v>
      </c>
      <c r="C3408" t="s">
        <v>268</v>
      </c>
      <c r="D3408" t="str">
        <f>_xlfn.XLOOKUP(Table1[[#This Row],[IndustryCode]],Metadata!$A$1:$A$64,Metadata!$F$1:$F$64,Table1[[#This Row],[IndustryTitle]])</f>
        <v>Freight Transportation Arrangement</v>
      </c>
      <c r="E3408" t="str">
        <f>Table1[[#This Row],[IndustryCode]]&amp;" - "&amp;Table1[[#This Row],[ShortIndustryTitle]]</f>
        <v>4885 - Freight Transportation Arrangement</v>
      </c>
      <c r="F3408" t="s">
        <v>751</v>
      </c>
      <c r="G3408">
        <v>2006</v>
      </c>
      <c r="H3408">
        <v>101.687091883386</v>
      </c>
    </row>
    <row r="3409" spans="1:8" x14ac:dyDescent="0.3">
      <c r="A3409" t="s">
        <v>17</v>
      </c>
      <c r="B3409" s="12">
        <v>4885</v>
      </c>
      <c r="C3409" t="s">
        <v>268</v>
      </c>
      <c r="D3409" t="str">
        <f>_xlfn.XLOOKUP(Table1[[#This Row],[IndustryCode]],Metadata!$A$1:$A$64,Metadata!$F$1:$F$64,Table1[[#This Row],[IndustryTitle]])</f>
        <v>Freight Transportation Arrangement</v>
      </c>
      <c r="E3409" t="str">
        <f>Table1[[#This Row],[IndustryCode]]&amp;" - "&amp;Table1[[#This Row],[ShortIndustryTitle]]</f>
        <v>4885 - Freight Transportation Arrangement</v>
      </c>
      <c r="F3409" t="s">
        <v>751</v>
      </c>
      <c r="G3409">
        <v>2007</v>
      </c>
      <c r="H3409">
        <v>101.768782921567</v>
      </c>
    </row>
    <row r="3410" spans="1:8" x14ac:dyDescent="0.3">
      <c r="A3410" t="s">
        <v>17</v>
      </c>
      <c r="B3410" s="12">
        <v>4885</v>
      </c>
      <c r="C3410" t="s">
        <v>268</v>
      </c>
      <c r="D3410" t="str">
        <f>_xlfn.XLOOKUP(Table1[[#This Row],[IndustryCode]],Metadata!$A$1:$A$64,Metadata!$F$1:$F$64,Table1[[#This Row],[IndustryTitle]])</f>
        <v>Freight Transportation Arrangement</v>
      </c>
      <c r="E3410" t="str">
        <f>Table1[[#This Row],[IndustryCode]]&amp;" - "&amp;Table1[[#This Row],[ShortIndustryTitle]]</f>
        <v>4885 - Freight Transportation Arrangement</v>
      </c>
      <c r="F3410" t="s">
        <v>751</v>
      </c>
      <c r="G3410">
        <v>2008</v>
      </c>
      <c r="H3410">
        <v>102.315843512657</v>
      </c>
    </row>
    <row r="3411" spans="1:8" x14ac:dyDescent="0.3">
      <c r="A3411" t="s">
        <v>17</v>
      </c>
      <c r="B3411" s="12">
        <v>4885</v>
      </c>
      <c r="C3411" t="s">
        <v>268</v>
      </c>
      <c r="D3411" t="str">
        <f>_xlfn.XLOOKUP(Table1[[#This Row],[IndustryCode]],Metadata!$A$1:$A$64,Metadata!$F$1:$F$64,Table1[[#This Row],[IndustryTitle]])</f>
        <v>Freight Transportation Arrangement</v>
      </c>
      <c r="E3411" t="str">
        <f>Table1[[#This Row],[IndustryCode]]&amp;" - "&amp;Table1[[#This Row],[ShortIndustryTitle]]</f>
        <v>4885 - Freight Transportation Arrangement</v>
      </c>
      <c r="F3411" t="s">
        <v>751</v>
      </c>
      <c r="G3411">
        <v>2009</v>
      </c>
      <c r="H3411">
        <v>101.550976210215</v>
      </c>
    </row>
    <row r="3412" spans="1:8" x14ac:dyDescent="0.3">
      <c r="A3412" t="s">
        <v>17</v>
      </c>
      <c r="B3412" s="12">
        <v>4885</v>
      </c>
      <c r="C3412" t="s">
        <v>268</v>
      </c>
      <c r="D3412" t="str">
        <f>_xlfn.XLOOKUP(Table1[[#This Row],[IndustryCode]],Metadata!$A$1:$A$64,Metadata!$F$1:$F$64,Table1[[#This Row],[IndustryTitle]])</f>
        <v>Freight Transportation Arrangement</v>
      </c>
      <c r="E3412" t="str">
        <f>Table1[[#This Row],[IndustryCode]]&amp;" - "&amp;Table1[[#This Row],[ShortIndustryTitle]]</f>
        <v>4885 - Freight Transportation Arrangement</v>
      </c>
      <c r="F3412" t="s">
        <v>751</v>
      </c>
      <c r="G3412">
        <v>2010</v>
      </c>
      <c r="H3412">
        <v>102.50122634416</v>
      </c>
    </row>
    <row r="3413" spans="1:8" x14ac:dyDescent="0.3">
      <c r="A3413" t="s">
        <v>17</v>
      </c>
      <c r="B3413" s="12">
        <v>4885</v>
      </c>
      <c r="C3413" t="s">
        <v>268</v>
      </c>
      <c r="D3413" t="str">
        <f>_xlfn.XLOOKUP(Table1[[#This Row],[IndustryCode]],Metadata!$A$1:$A$64,Metadata!$F$1:$F$64,Table1[[#This Row],[IndustryTitle]])</f>
        <v>Freight Transportation Arrangement</v>
      </c>
      <c r="E3413" t="str">
        <f>Table1[[#This Row],[IndustryCode]]&amp;" - "&amp;Table1[[#This Row],[ShortIndustryTitle]]</f>
        <v>4885 - Freight Transportation Arrangement</v>
      </c>
      <c r="F3413" t="s">
        <v>751</v>
      </c>
      <c r="G3413">
        <v>2011</v>
      </c>
      <c r="H3413">
        <v>102.74916083142401</v>
      </c>
    </row>
    <row r="3414" spans="1:8" x14ac:dyDescent="0.3">
      <c r="A3414" t="s">
        <v>17</v>
      </c>
      <c r="B3414" s="12">
        <v>4885</v>
      </c>
      <c r="C3414" t="s">
        <v>268</v>
      </c>
      <c r="D3414" t="str">
        <f>_xlfn.XLOOKUP(Table1[[#This Row],[IndustryCode]],Metadata!$A$1:$A$64,Metadata!$F$1:$F$64,Table1[[#This Row],[IndustryTitle]])</f>
        <v>Freight Transportation Arrangement</v>
      </c>
      <c r="E3414" t="str">
        <f>Table1[[#This Row],[IndustryCode]]&amp;" - "&amp;Table1[[#This Row],[ShortIndustryTitle]]</f>
        <v>4885 - Freight Transportation Arrangement</v>
      </c>
      <c r="F3414" t="s">
        <v>751</v>
      </c>
      <c r="G3414">
        <v>2012</v>
      </c>
      <c r="H3414">
        <v>103.177597447439</v>
      </c>
    </row>
    <row r="3415" spans="1:8" x14ac:dyDescent="0.3">
      <c r="A3415" t="s">
        <v>17</v>
      </c>
      <c r="B3415" s="12">
        <v>4885</v>
      </c>
      <c r="C3415" t="s">
        <v>268</v>
      </c>
      <c r="D3415" t="str">
        <f>_xlfn.XLOOKUP(Table1[[#This Row],[IndustryCode]],Metadata!$A$1:$A$64,Metadata!$F$1:$F$64,Table1[[#This Row],[IndustryTitle]])</f>
        <v>Freight Transportation Arrangement</v>
      </c>
      <c r="E3415" t="str">
        <f>Table1[[#This Row],[IndustryCode]]&amp;" - "&amp;Table1[[#This Row],[ShortIndustryTitle]]</f>
        <v>4885 - Freight Transportation Arrangement</v>
      </c>
      <c r="F3415" t="s">
        <v>751</v>
      </c>
      <c r="G3415">
        <v>2013</v>
      </c>
      <c r="H3415">
        <v>104.99811291475901</v>
      </c>
    </row>
    <row r="3416" spans="1:8" x14ac:dyDescent="0.3">
      <c r="A3416" t="s">
        <v>17</v>
      </c>
      <c r="B3416" s="12">
        <v>4885</v>
      </c>
      <c r="C3416" t="s">
        <v>268</v>
      </c>
      <c r="D3416" t="str">
        <f>_xlfn.XLOOKUP(Table1[[#This Row],[IndustryCode]],Metadata!$A$1:$A$64,Metadata!$F$1:$F$64,Table1[[#This Row],[IndustryTitle]])</f>
        <v>Freight Transportation Arrangement</v>
      </c>
      <c r="E3416" t="str">
        <f>Table1[[#This Row],[IndustryCode]]&amp;" - "&amp;Table1[[#This Row],[ShortIndustryTitle]]</f>
        <v>4885 - Freight Transportation Arrangement</v>
      </c>
      <c r="F3416" t="s">
        <v>751</v>
      </c>
      <c r="G3416">
        <v>2014</v>
      </c>
      <c r="H3416">
        <v>104.484307567326</v>
      </c>
    </row>
    <row r="3417" spans="1:8" x14ac:dyDescent="0.3">
      <c r="A3417" t="s">
        <v>17</v>
      </c>
      <c r="B3417" s="12">
        <v>4885</v>
      </c>
      <c r="C3417" t="s">
        <v>268</v>
      </c>
      <c r="D3417" t="str">
        <f>_xlfn.XLOOKUP(Table1[[#This Row],[IndustryCode]],Metadata!$A$1:$A$64,Metadata!$F$1:$F$64,Table1[[#This Row],[IndustryTitle]])</f>
        <v>Freight Transportation Arrangement</v>
      </c>
      <c r="E3417" t="str">
        <f>Table1[[#This Row],[IndustryCode]]&amp;" - "&amp;Table1[[#This Row],[ShortIndustryTitle]]</f>
        <v>4885 - Freight Transportation Arrangement</v>
      </c>
      <c r="F3417" t="s">
        <v>751</v>
      </c>
      <c r="G3417">
        <v>2015</v>
      </c>
      <c r="H3417">
        <v>105.275331205824</v>
      </c>
    </row>
    <row r="3418" spans="1:8" x14ac:dyDescent="0.3">
      <c r="A3418" t="s">
        <v>17</v>
      </c>
      <c r="B3418" s="12">
        <v>4885</v>
      </c>
      <c r="C3418" t="s">
        <v>268</v>
      </c>
      <c r="D3418" t="str">
        <f>_xlfn.XLOOKUP(Table1[[#This Row],[IndustryCode]],Metadata!$A$1:$A$64,Metadata!$F$1:$F$64,Table1[[#This Row],[IndustryTitle]])</f>
        <v>Freight Transportation Arrangement</v>
      </c>
      <c r="E3418" t="str">
        <f>Table1[[#This Row],[IndustryCode]]&amp;" - "&amp;Table1[[#This Row],[ShortIndustryTitle]]</f>
        <v>4885 - Freight Transportation Arrangement</v>
      </c>
      <c r="F3418" t="s">
        <v>751</v>
      </c>
      <c r="G3418">
        <v>2016</v>
      </c>
      <c r="H3418">
        <v>103.82847351083799</v>
      </c>
    </row>
    <row r="3419" spans="1:8" x14ac:dyDescent="0.3">
      <c r="A3419" t="s">
        <v>17</v>
      </c>
      <c r="B3419" s="12">
        <v>4885</v>
      </c>
      <c r="C3419" t="s">
        <v>268</v>
      </c>
      <c r="D3419" t="str">
        <f>_xlfn.XLOOKUP(Table1[[#This Row],[IndustryCode]],Metadata!$A$1:$A$64,Metadata!$F$1:$F$64,Table1[[#This Row],[IndustryTitle]])</f>
        <v>Freight Transportation Arrangement</v>
      </c>
      <c r="E3419" t="str">
        <f>Table1[[#This Row],[IndustryCode]]&amp;" - "&amp;Table1[[#This Row],[ShortIndustryTitle]]</f>
        <v>4885 - Freight Transportation Arrangement</v>
      </c>
      <c r="F3419" t="s">
        <v>751</v>
      </c>
      <c r="G3419">
        <v>2017</v>
      </c>
      <c r="H3419">
        <v>104.62655759232899</v>
      </c>
    </row>
    <row r="3420" spans="1:8" x14ac:dyDescent="0.3">
      <c r="A3420" t="s">
        <v>17</v>
      </c>
      <c r="B3420" s="12">
        <v>4885</v>
      </c>
      <c r="C3420" t="s">
        <v>268</v>
      </c>
      <c r="D3420" t="str">
        <f>_xlfn.XLOOKUP(Table1[[#This Row],[IndustryCode]],Metadata!$A$1:$A$64,Metadata!$F$1:$F$64,Table1[[#This Row],[IndustryTitle]])</f>
        <v>Freight Transportation Arrangement</v>
      </c>
      <c r="E3420" t="str">
        <f>Table1[[#This Row],[IndustryCode]]&amp;" - "&amp;Table1[[#This Row],[ShortIndustryTitle]]</f>
        <v>4885 - Freight Transportation Arrangement</v>
      </c>
      <c r="F3420" t="s">
        <v>751</v>
      </c>
      <c r="G3420">
        <v>2018</v>
      </c>
      <c r="H3420">
        <v>105.419815232166</v>
      </c>
    </row>
    <row r="3421" spans="1:8" x14ac:dyDescent="0.3">
      <c r="A3421" t="s">
        <v>17</v>
      </c>
      <c r="B3421" s="12">
        <v>4885</v>
      </c>
      <c r="C3421" t="s">
        <v>268</v>
      </c>
      <c r="D3421" t="str">
        <f>_xlfn.XLOOKUP(Table1[[#This Row],[IndustryCode]],Metadata!$A$1:$A$64,Metadata!$F$1:$F$64,Table1[[#This Row],[IndustryTitle]])</f>
        <v>Freight Transportation Arrangement</v>
      </c>
      <c r="E3421" t="str">
        <f>Table1[[#This Row],[IndustryCode]]&amp;" - "&amp;Table1[[#This Row],[ShortIndustryTitle]]</f>
        <v>4885 - Freight Transportation Arrangement</v>
      </c>
      <c r="F3421" t="s">
        <v>751</v>
      </c>
      <c r="G3421">
        <v>2019</v>
      </c>
      <c r="H3421">
        <v>105.70941524763499</v>
      </c>
    </row>
    <row r="3422" spans="1:8" x14ac:dyDescent="0.3">
      <c r="A3422" t="s">
        <v>17</v>
      </c>
      <c r="B3422" s="12">
        <v>4889</v>
      </c>
      <c r="C3422" t="s">
        <v>269</v>
      </c>
      <c r="D3422" t="str">
        <f>_xlfn.XLOOKUP(Table1[[#This Row],[IndustryCode]],Metadata!$A$1:$A$64,Metadata!$F$1:$F$64,Table1[[#This Row],[IndustryTitle]])</f>
        <v>Other Support Activities For Transportation</v>
      </c>
      <c r="E3422" t="str">
        <f>Table1[[#This Row],[IndustryCode]]&amp;" - "&amp;Table1[[#This Row],[ShortIndustryTitle]]</f>
        <v>4889 - Other Support Activities For Transportation</v>
      </c>
      <c r="F3422" t="s">
        <v>751</v>
      </c>
      <c r="G3422">
        <v>2005</v>
      </c>
      <c r="H3422">
        <v>100</v>
      </c>
    </row>
    <row r="3423" spans="1:8" x14ac:dyDescent="0.3">
      <c r="A3423" t="s">
        <v>17</v>
      </c>
      <c r="B3423" s="12">
        <v>4889</v>
      </c>
      <c r="C3423" t="s">
        <v>269</v>
      </c>
      <c r="D3423" t="str">
        <f>_xlfn.XLOOKUP(Table1[[#This Row],[IndustryCode]],Metadata!$A$1:$A$64,Metadata!$F$1:$F$64,Table1[[#This Row],[IndustryTitle]])</f>
        <v>Other Support Activities For Transportation</v>
      </c>
      <c r="E3423" t="str">
        <f>Table1[[#This Row],[IndustryCode]]&amp;" - "&amp;Table1[[#This Row],[ShortIndustryTitle]]</f>
        <v>4889 - Other Support Activities For Transportation</v>
      </c>
      <c r="F3423" t="s">
        <v>751</v>
      </c>
      <c r="G3423">
        <v>2006</v>
      </c>
      <c r="H3423">
        <v>101.687091883386</v>
      </c>
    </row>
    <row r="3424" spans="1:8" x14ac:dyDescent="0.3">
      <c r="A3424" t="s">
        <v>17</v>
      </c>
      <c r="B3424" s="12">
        <v>4889</v>
      </c>
      <c r="C3424" t="s">
        <v>269</v>
      </c>
      <c r="D3424" t="str">
        <f>_xlfn.XLOOKUP(Table1[[#This Row],[IndustryCode]],Metadata!$A$1:$A$64,Metadata!$F$1:$F$64,Table1[[#This Row],[IndustryTitle]])</f>
        <v>Other Support Activities For Transportation</v>
      </c>
      <c r="E3424" t="str">
        <f>Table1[[#This Row],[IndustryCode]]&amp;" - "&amp;Table1[[#This Row],[ShortIndustryTitle]]</f>
        <v>4889 - Other Support Activities For Transportation</v>
      </c>
      <c r="F3424" t="s">
        <v>751</v>
      </c>
      <c r="G3424">
        <v>2007</v>
      </c>
      <c r="H3424">
        <v>101.768782921567</v>
      </c>
    </row>
    <row r="3425" spans="1:8" x14ac:dyDescent="0.3">
      <c r="A3425" t="s">
        <v>17</v>
      </c>
      <c r="B3425" s="12">
        <v>4889</v>
      </c>
      <c r="C3425" t="s">
        <v>269</v>
      </c>
      <c r="D3425" t="str">
        <f>_xlfn.XLOOKUP(Table1[[#This Row],[IndustryCode]],Metadata!$A$1:$A$64,Metadata!$F$1:$F$64,Table1[[#This Row],[IndustryTitle]])</f>
        <v>Other Support Activities For Transportation</v>
      </c>
      <c r="E3425" t="str">
        <f>Table1[[#This Row],[IndustryCode]]&amp;" - "&amp;Table1[[#This Row],[ShortIndustryTitle]]</f>
        <v>4889 - Other Support Activities For Transportation</v>
      </c>
      <c r="F3425" t="s">
        <v>751</v>
      </c>
      <c r="G3425">
        <v>2008</v>
      </c>
      <c r="H3425">
        <v>102.315843512657</v>
      </c>
    </row>
    <row r="3426" spans="1:8" x14ac:dyDescent="0.3">
      <c r="A3426" t="s">
        <v>17</v>
      </c>
      <c r="B3426" s="12">
        <v>4889</v>
      </c>
      <c r="C3426" t="s">
        <v>269</v>
      </c>
      <c r="D3426" t="str">
        <f>_xlfn.XLOOKUP(Table1[[#This Row],[IndustryCode]],Metadata!$A$1:$A$64,Metadata!$F$1:$F$64,Table1[[#This Row],[IndustryTitle]])</f>
        <v>Other Support Activities For Transportation</v>
      </c>
      <c r="E3426" t="str">
        <f>Table1[[#This Row],[IndustryCode]]&amp;" - "&amp;Table1[[#This Row],[ShortIndustryTitle]]</f>
        <v>4889 - Other Support Activities For Transportation</v>
      </c>
      <c r="F3426" t="s">
        <v>751</v>
      </c>
      <c r="G3426">
        <v>2009</v>
      </c>
      <c r="H3426">
        <v>101.550976210215</v>
      </c>
    </row>
    <row r="3427" spans="1:8" x14ac:dyDescent="0.3">
      <c r="A3427" t="s">
        <v>17</v>
      </c>
      <c r="B3427" s="12">
        <v>4889</v>
      </c>
      <c r="C3427" t="s">
        <v>269</v>
      </c>
      <c r="D3427" t="str">
        <f>_xlfn.XLOOKUP(Table1[[#This Row],[IndustryCode]],Metadata!$A$1:$A$64,Metadata!$F$1:$F$64,Table1[[#This Row],[IndustryTitle]])</f>
        <v>Other Support Activities For Transportation</v>
      </c>
      <c r="E3427" t="str">
        <f>Table1[[#This Row],[IndustryCode]]&amp;" - "&amp;Table1[[#This Row],[ShortIndustryTitle]]</f>
        <v>4889 - Other Support Activities For Transportation</v>
      </c>
      <c r="F3427" t="s">
        <v>751</v>
      </c>
      <c r="G3427">
        <v>2010</v>
      </c>
      <c r="H3427">
        <v>102.50122634416</v>
      </c>
    </row>
    <row r="3428" spans="1:8" x14ac:dyDescent="0.3">
      <c r="A3428" t="s">
        <v>17</v>
      </c>
      <c r="B3428" s="12">
        <v>4889</v>
      </c>
      <c r="C3428" t="s">
        <v>269</v>
      </c>
      <c r="D3428" t="str">
        <f>_xlfn.XLOOKUP(Table1[[#This Row],[IndustryCode]],Metadata!$A$1:$A$64,Metadata!$F$1:$F$64,Table1[[#This Row],[IndustryTitle]])</f>
        <v>Other Support Activities For Transportation</v>
      </c>
      <c r="E3428" t="str">
        <f>Table1[[#This Row],[IndustryCode]]&amp;" - "&amp;Table1[[#This Row],[ShortIndustryTitle]]</f>
        <v>4889 - Other Support Activities For Transportation</v>
      </c>
      <c r="F3428" t="s">
        <v>751</v>
      </c>
      <c r="G3428">
        <v>2011</v>
      </c>
      <c r="H3428">
        <v>102.74916083142401</v>
      </c>
    </row>
    <row r="3429" spans="1:8" x14ac:dyDescent="0.3">
      <c r="A3429" t="s">
        <v>17</v>
      </c>
      <c r="B3429" s="12">
        <v>4889</v>
      </c>
      <c r="C3429" t="s">
        <v>269</v>
      </c>
      <c r="D3429" t="str">
        <f>_xlfn.XLOOKUP(Table1[[#This Row],[IndustryCode]],Metadata!$A$1:$A$64,Metadata!$F$1:$F$64,Table1[[#This Row],[IndustryTitle]])</f>
        <v>Other Support Activities For Transportation</v>
      </c>
      <c r="E3429" t="str">
        <f>Table1[[#This Row],[IndustryCode]]&amp;" - "&amp;Table1[[#This Row],[ShortIndustryTitle]]</f>
        <v>4889 - Other Support Activities For Transportation</v>
      </c>
      <c r="F3429" t="s">
        <v>751</v>
      </c>
      <c r="G3429">
        <v>2012</v>
      </c>
      <c r="H3429">
        <v>103.177597447439</v>
      </c>
    </row>
    <row r="3430" spans="1:8" x14ac:dyDescent="0.3">
      <c r="A3430" t="s">
        <v>17</v>
      </c>
      <c r="B3430" s="12">
        <v>4889</v>
      </c>
      <c r="C3430" t="s">
        <v>269</v>
      </c>
      <c r="D3430" t="str">
        <f>_xlfn.XLOOKUP(Table1[[#This Row],[IndustryCode]],Metadata!$A$1:$A$64,Metadata!$F$1:$F$64,Table1[[#This Row],[IndustryTitle]])</f>
        <v>Other Support Activities For Transportation</v>
      </c>
      <c r="E3430" t="str">
        <f>Table1[[#This Row],[IndustryCode]]&amp;" - "&amp;Table1[[#This Row],[ShortIndustryTitle]]</f>
        <v>4889 - Other Support Activities For Transportation</v>
      </c>
      <c r="F3430" t="s">
        <v>751</v>
      </c>
      <c r="G3430">
        <v>2013</v>
      </c>
      <c r="H3430">
        <v>104.99811291475901</v>
      </c>
    </row>
    <row r="3431" spans="1:8" x14ac:dyDescent="0.3">
      <c r="A3431" t="s">
        <v>17</v>
      </c>
      <c r="B3431" s="12">
        <v>4889</v>
      </c>
      <c r="C3431" t="s">
        <v>269</v>
      </c>
      <c r="D3431" t="str">
        <f>_xlfn.XLOOKUP(Table1[[#This Row],[IndustryCode]],Metadata!$A$1:$A$64,Metadata!$F$1:$F$64,Table1[[#This Row],[IndustryTitle]])</f>
        <v>Other Support Activities For Transportation</v>
      </c>
      <c r="E3431" t="str">
        <f>Table1[[#This Row],[IndustryCode]]&amp;" - "&amp;Table1[[#This Row],[ShortIndustryTitle]]</f>
        <v>4889 - Other Support Activities For Transportation</v>
      </c>
      <c r="F3431" t="s">
        <v>751</v>
      </c>
      <c r="G3431">
        <v>2014</v>
      </c>
      <c r="H3431">
        <v>104.484307567326</v>
      </c>
    </row>
    <row r="3432" spans="1:8" x14ac:dyDescent="0.3">
      <c r="A3432" t="s">
        <v>17</v>
      </c>
      <c r="B3432" s="12">
        <v>4889</v>
      </c>
      <c r="C3432" t="s">
        <v>269</v>
      </c>
      <c r="D3432" t="str">
        <f>_xlfn.XLOOKUP(Table1[[#This Row],[IndustryCode]],Metadata!$A$1:$A$64,Metadata!$F$1:$F$64,Table1[[#This Row],[IndustryTitle]])</f>
        <v>Other Support Activities For Transportation</v>
      </c>
      <c r="E3432" t="str">
        <f>Table1[[#This Row],[IndustryCode]]&amp;" - "&amp;Table1[[#This Row],[ShortIndustryTitle]]</f>
        <v>4889 - Other Support Activities For Transportation</v>
      </c>
      <c r="F3432" t="s">
        <v>751</v>
      </c>
      <c r="G3432">
        <v>2015</v>
      </c>
      <c r="H3432">
        <v>105.275331205824</v>
      </c>
    </row>
    <row r="3433" spans="1:8" x14ac:dyDescent="0.3">
      <c r="A3433" t="s">
        <v>17</v>
      </c>
      <c r="B3433" s="12">
        <v>4889</v>
      </c>
      <c r="C3433" t="s">
        <v>269</v>
      </c>
      <c r="D3433" t="str">
        <f>_xlfn.XLOOKUP(Table1[[#This Row],[IndustryCode]],Metadata!$A$1:$A$64,Metadata!$F$1:$F$64,Table1[[#This Row],[IndustryTitle]])</f>
        <v>Other Support Activities For Transportation</v>
      </c>
      <c r="E3433" t="str">
        <f>Table1[[#This Row],[IndustryCode]]&amp;" - "&amp;Table1[[#This Row],[ShortIndustryTitle]]</f>
        <v>4889 - Other Support Activities For Transportation</v>
      </c>
      <c r="F3433" t="s">
        <v>751</v>
      </c>
      <c r="G3433">
        <v>2016</v>
      </c>
      <c r="H3433">
        <v>103.82847351083799</v>
      </c>
    </row>
    <row r="3434" spans="1:8" x14ac:dyDescent="0.3">
      <c r="A3434" t="s">
        <v>17</v>
      </c>
      <c r="B3434" s="12">
        <v>4889</v>
      </c>
      <c r="C3434" t="s">
        <v>269</v>
      </c>
      <c r="D3434" t="str">
        <f>_xlfn.XLOOKUP(Table1[[#This Row],[IndustryCode]],Metadata!$A$1:$A$64,Metadata!$F$1:$F$64,Table1[[#This Row],[IndustryTitle]])</f>
        <v>Other Support Activities For Transportation</v>
      </c>
      <c r="E3434" t="str">
        <f>Table1[[#This Row],[IndustryCode]]&amp;" - "&amp;Table1[[#This Row],[ShortIndustryTitle]]</f>
        <v>4889 - Other Support Activities For Transportation</v>
      </c>
      <c r="F3434" t="s">
        <v>751</v>
      </c>
      <c r="G3434">
        <v>2017</v>
      </c>
      <c r="H3434">
        <v>104.62655759232899</v>
      </c>
    </row>
    <row r="3435" spans="1:8" x14ac:dyDescent="0.3">
      <c r="A3435" t="s">
        <v>17</v>
      </c>
      <c r="B3435" s="12">
        <v>4889</v>
      </c>
      <c r="C3435" t="s">
        <v>269</v>
      </c>
      <c r="D3435" t="str">
        <f>_xlfn.XLOOKUP(Table1[[#This Row],[IndustryCode]],Metadata!$A$1:$A$64,Metadata!$F$1:$F$64,Table1[[#This Row],[IndustryTitle]])</f>
        <v>Other Support Activities For Transportation</v>
      </c>
      <c r="E3435" t="str">
        <f>Table1[[#This Row],[IndustryCode]]&amp;" - "&amp;Table1[[#This Row],[ShortIndustryTitle]]</f>
        <v>4889 - Other Support Activities For Transportation</v>
      </c>
      <c r="F3435" t="s">
        <v>751</v>
      </c>
      <c r="G3435">
        <v>2018</v>
      </c>
      <c r="H3435">
        <v>105.419815232166</v>
      </c>
    </row>
    <row r="3436" spans="1:8" x14ac:dyDescent="0.3">
      <c r="A3436" t="s">
        <v>17</v>
      </c>
      <c r="B3436" s="12">
        <v>4889</v>
      </c>
      <c r="C3436" t="s">
        <v>269</v>
      </c>
      <c r="D3436" t="str">
        <f>_xlfn.XLOOKUP(Table1[[#This Row],[IndustryCode]],Metadata!$A$1:$A$64,Metadata!$F$1:$F$64,Table1[[#This Row],[IndustryTitle]])</f>
        <v>Other Support Activities For Transportation</v>
      </c>
      <c r="E3436" t="str">
        <f>Table1[[#This Row],[IndustryCode]]&amp;" - "&amp;Table1[[#This Row],[ShortIndustryTitle]]</f>
        <v>4889 - Other Support Activities For Transportation</v>
      </c>
      <c r="F3436" t="s">
        <v>751</v>
      </c>
      <c r="G3436">
        <v>2019</v>
      </c>
      <c r="H3436">
        <v>105.70941524763499</v>
      </c>
    </row>
    <row r="3437" spans="1:8" x14ac:dyDescent="0.3">
      <c r="A3437" t="s">
        <v>17</v>
      </c>
      <c r="B3437" s="12">
        <v>4921</v>
      </c>
      <c r="C3437" t="s">
        <v>270</v>
      </c>
      <c r="D3437" t="str">
        <f>_xlfn.XLOOKUP(Table1[[#This Row],[IndustryCode]],Metadata!$A$1:$A$64,Metadata!$F$1:$F$64,Table1[[#This Row],[IndustryTitle]])</f>
        <v>Couriers And Express Delivery Services</v>
      </c>
      <c r="E3437" t="str">
        <f>Table1[[#This Row],[IndustryCode]]&amp;" - "&amp;Table1[[#This Row],[ShortIndustryTitle]]</f>
        <v>4921 - Couriers And Express Delivery Services</v>
      </c>
      <c r="F3437" t="s">
        <v>751</v>
      </c>
      <c r="G3437">
        <v>2005</v>
      </c>
      <c r="H3437">
        <v>100</v>
      </c>
    </row>
    <row r="3438" spans="1:8" x14ac:dyDescent="0.3">
      <c r="A3438" t="s">
        <v>17</v>
      </c>
      <c r="B3438" s="12">
        <v>4921</v>
      </c>
      <c r="C3438" t="s">
        <v>270</v>
      </c>
      <c r="D3438" t="str">
        <f>_xlfn.XLOOKUP(Table1[[#This Row],[IndustryCode]],Metadata!$A$1:$A$64,Metadata!$F$1:$F$64,Table1[[#This Row],[IndustryTitle]])</f>
        <v>Couriers And Express Delivery Services</v>
      </c>
      <c r="E3438" t="str">
        <f>Table1[[#This Row],[IndustryCode]]&amp;" - "&amp;Table1[[#This Row],[ShortIndustryTitle]]</f>
        <v>4921 - Couriers And Express Delivery Services</v>
      </c>
      <c r="F3438" t="s">
        <v>751</v>
      </c>
      <c r="G3438">
        <v>2006</v>
      </c>
      <c r="H3438">
        <v>99.653805155673297</v>
      </c>
    </row>
    <row r="3439" spans="1:8" x14ac:dyDescent="0.3">
      <c r="A3439" t="s">
        <v>17</v>
      </c>
      <c r="B3439" s="12">
        <v>4921</v>
      </c>
      <c r="C3439" t="s">
        <v>270</v>
      </c>
      <c r="D3439" t="str">
        <f>_xlfn.XLOOKUP(Table1[[#This Row],[IndustryCode]],Metadata!$A$1:$A$64,Metadata!$F$1:$F$64,Table1[[#This Row],[IndustryTitle]])</f>
        <v>Couriers And Express Delivery Services</v>
      </c>
      <c r="E3439" t="str">
        <f>Table1[[#This Row],[IndustryCode]]&amp;" - "&amp;Table1[[#This Row],[ShortIndustryTitle]]</f>
        <v>4921 - Couriers And Express Delivery Services</v>
      </c>
      <c r="F3439" t="s">
        <v>751</v>
      </c>
      <c r="G3439">
        <v>2007</v>
      </c>
      <c r="H3439">
        <v>101.022068500736</v>
      </c>
    </row>
    <row r="3440" spans="1:8" x14ac:dyDescent="0.3">
      <c r="A3440" t="s">
        <v>17</v>
      </c>
      <c r="B3440" s="12">
        <v>4921</v>
      </c>
      <c r="C3440" t="s">
        <v>270</v>
      </c>
      <c r="D3440" t="str">
        <f>_xlfn.XLOOKUP(Table1[[#This Row],[IndustryCode]],Metadata!$A$1:$A$64,Metadata!$F$1:$F$64,Table1[[#This Row],[IndustryTitle]])</f>
        <v>Couriers And Express Delivery Services</v>
      </c>
      <c r="E3440" t="str">
        <f>Table1[[#This Row],[IndustryCode]]&amp;" - "&amp;Table1[[#This Row],[ShortIndustryTitle]]</f>
        <v>4921 - Couriers And Express Delivery Services</v>
      </c>
      <c r="F3440" t="s">
        <v>751</v>
      </c>
      <c r="G3440">
        <v>2008</v>
      </c>
      <c r="H3440">
        <v>100.971512893675</v>
      </c>
    </row>
    <row r="3441" spans="1:8" x14ac:dyDescent="0.3">
      <c r="A3441" t="s">
        <v>17</v>
      </c>
      <c r="B3441" s="12">
        <v>4921</v>
      </c>
      <c r="C3441" t="s">
        <v>270</v>
      </c>
      <c r="D3441" t="str">
        <f>_xlfn.XLOOKUP(Table1[[#This Row],[IndustryCode]],Metadata!$A$1:$A$64,Metadata!$F$1:$F$64,Table1[[#This Row],[IndustryTitle]])</f>
        <v>Couriers And Express Delivery Services</v>
      </c>
      <c r="E3441" t="str">
        <f>Table1[[#This Row],[IndustryCode]]&amp;" - "&amp;Table1[[#This Row],[ShortIndustryTitle]]</f>
        <v>4921 - Couriers And Express Delivery Services</v>
      </c>
      <c r="F3441" t="s">
        <v>751</v>
      </c>
      <c r="G3441">
        <v>2009</v>
      </c>
      <c r="H3441">
        <v>102.401000349613</v>
      </c>
    </row>
    <row r="3442" spans="1:8" x14ac:dyDescent="0.3">
      <c r="A3442" t="s">
        <v>17</v>
      </c>
      <c r="B3442" s="12">
        <v>4921</v>
      </c>
      <c r="C3442" t="s">
        <v>270</v>
      </c>
      <c r="D3442" t="str">
        <f>_xlfn.XLOOKUP(Table1[[#This Row],[IndustryCode]],Metadata!$A$1:$A$64,Metadata!$F$1:$F$64,Table1[[#This Row],[IndustryTitle]])</f>
        <v>Couriers And Express Delivery Services</v>
      </c>
      <c r="E3442" t="str">
        <f>Table1[[#This Row],[IndustryCode]]&amp;" - "&amp;Table1[[#This Row],[ShortIndustryTitle]]</f>
        <v>4921 - Couriers And Express Delivery Services</v>
      </c>
      <c r="F3442" t="s">
        <v>751</v>
      </c>
      <c r="G3442">
        <v>2010</v>
      </c>
      <c r="H3442">
        <v>103.052044695844</v>
      </c>
    </row>
    <row r="3443" spans="1:8" x14ac:dyDescent="0.3">
      <c r="A3443" t="s">
        <v>17</v>
      </c>
      <c r="B3443" s="12">
        <v>4921</v>
      </c>
      <c r="C3443" t="s">
        <v>270</v>
      </c>
      <c r="D3443" t="str">
        <f>_xlfn.XLOOKUP(Table1[[#This Row],[IndustryCode]],Metadata!$A$1:$A$64,Metadata!$F$1:$F$64,Table1[[#This Row],[IndustryTitle]])</f>
        <v>Couriers And Express Delivery Services</v>
      </c>
      <c r="E3443" t="str">
        <f>Table1[[#This Row],[IndustryCode]]&amp;" - "&amp;Table1[[#This Row],[ShortIndustryTitle]]</f>
        <v>4921 - Couriers And Express Delivery Services</v>
      </c>
      <c r="F3443" t="s">
        <v>751</v>
      </c>
      <c r="G3443">
        <v>2011</v>
      </c>
      <c r="H3443">
        <v>102.50700908939601</v>
      </c>
    </row>
    <row r="3444" spans="1:8" x14ac:dyDescent="0.3">
      <c r="A3444" t="s">
        <v>17</v>
      </c>
      <c r="B3444" s="12">
        <v>4921</v>
      </c>
      <c r="C3444" t="s">
        <v>270</v>
      </c>
      <c r="D3444" t="str">
        <f>_xlfn.XLOOKUP(Table1[[#This Row],[IndustryCode]],Metadata!$A$1:$A$64,Metadata!$F$1:$F$64,Table1[[#This Row],[IndustryTitle]])</f>
        <v>Couriers And Express Delivery Services</v>
      </c>
      <c r="E3444" t="str">
        <f>Table1[[#This Row],[IndustryCode]]&amp;" - "&amp;Table1[[#This Row],[ShortIndustryTitle]]</f>
        <v>4921 - Couriers And Express Delivery Services</v>
      </c>
      <c r="F3444" t="s">
        <v>751</v>
      </c>
      <c r="G3444">
        <v>2012</v>
      </c>
      <c r="H3444">
        <v>102.545580686661</v>
      </c>
    </row>
    <row r="3445" spans="1:8" x14ac:dyDescent="0.3">
      <c r="A3445" t="s">
        <v>17</v>
      </c>
      <c r="B3445" s="12">
        <v>4921</v>
      </c>
      <c r="C3445" t="s">
        <v>270</v>
      </c>
      <c r="D3445" t="str">
        <f>_xlfn.XLOOKUP(Table1[[#This Row],[IndustryCode]],Metadata!$A$1:$A$64,Metadata!$F$1:$F$64,Table1[[#This Row],[IndustryTitle]])</f>
        <v>Couriers And Express Delivery Services</v>
      </c>
      <c r="E3445" t="str">
        <f>Table1[[#This Row],[IndustryCode]]&amp;" - "&amp;Table1[[#This Row],[ShortIndustryTitle]]</f>
        <v>4921 - Couriers And Express Delivery Services</v>
      </c>
      <c r="F3445" t="s">
        <v>751</v>
      </c>
      <c r="G3445">
        <v>2013</v>
      </c>
      <c r="H3445">
        <v>103.636276607234</v>
      </c>
    </row>
    <row r="3446" spans="1:8" x14ac:dyDescent="0.3">
      <c r="A3446" t="s">
        <v>17</v>
      </c>
      <c r="B3446" s="12">
        <v>4921</v>
      </c>
      <c r="C3446" t="s">
        <v>270</v>
      </c>
      <c r="D3446" t="str">
        <f>_xlfn.XLOOKUP(Table1[[#This Row],[IndustryCode]],Metadata!$A$1:$A$64,Metadata!$F$1:$F$64,Table1[[#This Row],[IndustryTitle]])</f>
        <v>Couriers And Express Delivery Services</v>
      </c>
      <c r="E3446" t="str">
        <f>Table1[[#This Row],[IndustryCode]]&amp;" - "&amp;Table1[[#This Row],[ShortIndustryTitle]]</f>
        <v>4921 - Couriers And Express Delivery Services</v>
      </c>
      <c r="F3446" t="s">
        <v>751</v>
      </c>
      <c r="G3446">
        <v>2014</v>
      </c>
      <c r="H3446">
        <v>102.644752927925</v>
      </c>
    </row>
    <row r="3447" spans="1:8" x14ac:dyDescent="0.3">
      <c r="A3447" t="s">
        <v>17</v>
      </c>
      <c r="B3447" s="12">
        <v>4921</v>
      </c>
      <c r="C3447" t="s">
        <v>270</v>
      </c>
      <c r="D3447" t="str">
        <f>_xlfn.XLOOKUP(Table1[[#This Row],[IndustryCode]],Metadata!$A$1:$A$64,Metadata!$F$1:$F$64,Table1[[#This Row],[IndustryTitle]])</f>
        <v>Couriers And Express Delivery Services</v>
      </c>
      <c r="E3447" t="str">
        <f>Table1[[#This Row],[IndustryCode]]&amp;" - "&amp;Table1[[#This Row],[ShortIndustryTitle]]</f>
        <v>4921 - Couriers And Express Delivery Services</v>
      </c>
      <c r="F3447" t="s">
        <v>751</v>
      </c>
      <c r="G3447">
        <v>2015</v>
      </c>
      <c r="H3447">
        <v>101.13547347383501</v>
      </c>
    </row>
    <row r="3448" spans="1:8" x14ac:dyDescent="0.3">
      <c r="A3448" t="s">
        <v>17</v>
      </c>
      <c r="B3448" s="12">
        <v>4921</v>
      </c>
      <c r="C3448" t="s">
        <v>270</v>
      </c>
      <c r="D3448" t="str">
        <f>_xlfn.XLOOKUP(Table1[[#This Row],[IndustryCode]],Metadata!$A$1:$A$64,Metadata!$F$1:$F$64,Table1[[#This Row],[IndustryTitle]])</f>
        <v>Couriers And Express Delivery Services</v>
      </c>
      <c r="E3448" t="str">
        <f>Table1[[#This Row],[IndustryCode]]&amp;" - "&amp;Table1[[#This Row],[ShortIndustryTitle]]</f>
        <v>4921 - Couriers And Express Delivery Services</v>
      </c>
      <c r="F3448" t="s">
        <v>751</v>
      </c>
      <c r="G3448">
        <v>2016</v>
      </c>
      <c r="H3448">
        <v>101.13078714079801</v>
      </c>
    </row>
    <row r="3449" spans="1:8" x14ac:dyDescent="0.3">
      <c r="A3449" t="s">
        <v>17</v>
      </c>
      <c r="B3449" s="12">
        <v>4921</v>
      </c>
      <c r="C3449" t="s">
        <v>270</v>
      </c>
      <c r="D3449" t="str">
        <f>_xlfn.XLOOKUP(Table1[[#This Row],[IndustryCode]],Metadata!$A$1:$A$64,Metadata!$F$1:$F$64,Table1[[#This Row],[IndustryTitle]])</f>
        <v>Couriers And Express Delivery Services</v>
      </c>
      <c r="E3449" t="str">
        <f>Table1[[#This Row],[IndustryCode]]&amp;" - "&amp;Table1[[#This Row],[ShortIndustryTitle]]</f>
        <v>4921 - Couriers And Express Delivery Services</v>
      </c>
      <c r="F3449" t="s">
        <v>751</v>
      </c>
      <c r="G3449">
        <v>2017</v>
      </c>
      <c r="H3449">
        <v>100.383349282175</v>
      </c>
    </row>
    <row r="3450" spans="1:8" x14ac:dyDescent="0.3">
      <c r="A3450" t="s">
        <v>17</v>
      </c>
      <c r="B3450" s="12">
        <v>4921</v>
      </c>
      <c r="C3450" t="s">
        <v>270</v>
      </c>
      <c r="D3450" t="str">
        <f>_xlfn.XLOOKUP(Table1[[#This Row],[IndustryCode]],Metadata!$A$1:$A$64,Metadata!$F$1:$F$64,Table1[[#This Row],[IndustryTitle]])</f>
        <v>Couriers And Express Delivery Services</v>
      </c>
      <c r="E3450" t="str">
        <f>Table1[[#This Row],[IndustryCode]]&amp;" - "&amp;Table1[[#This Row],[ShortIndustryTitle]]</f>
        <v>4921 - Couriers And Express Delivery Services</v>
      </c>
      <c r="F3450" t="s">
        <v>751</v>
      </c>
      <c r="G3450">
        <v>2018</v>
      </c>
      <c r="H3450">
        <v>99.510436384406503</v>
      </c>
    </row>
    <row r="3451" spans="1:8" x14ac:dyDescent="0.3">
      <c r="A3451" t="s">
        <v>17</v>
      </c>
      <c r="B3451" s="12">
        <v>4921</v>
      </c>
      <c r="C3451" t="s">
        <v>270</v>
      </c>
      <c r="D3451" t="str">
        <f>_xlfn.XLOOKUP(Table1[[#This Row],[IndustryCode]],Metadata!$A$1:$A$64,Metadata!$F$1:$F$64,Table1[[#This Row],[IndustryTitle]])</f>
        <v>Couriers And Express Delivery Services</v>
      </c>
      <c r="E3451" t="str">
        <f>Table1[[#This Row],[IndustryCode]]&amp;" - "&amp;Table1[[#This Row],[ShortIndustryTitle]]</f>
        <v>4921 - Couriers And Express Delivery Services</v>
      </c>
      <c r="F3451" t="s">
        <v>751</v>
      </c>
      <c r="G3451">
        <v>2019</v>
      </c>
      <c r="H3451">
        <v>98.194175308184199</v>
      </c>
    </row>
    <row r="3452" spans="1:8" x14ac:dyDescent="0.3">
      <c r="A3452" t="s">
        <v>17</v>
      </c>
      <c r="B3452" s="12">
        <v>4922</v>
      </c>
      <c r="C3452" t="s">
        <v>271</v>
      </c>
      <c r="D3452" t="str">
        <f>_xlfn.XLOOKUP(Table1[[#This Row],[IndustryCode]],Metadata!$A$1:$A$64,Metadata!$F$1:$F$64,Table1[[#This Row],[IndustryTitle]])</f>
        <v>Local Messengers And Local Delivery</v>
      </c>
      <c r="E3452" t="str">
        <f>Table1[[#This Row],[IndustryCode]]&amp;" - "&amp;Table1[[#This Row],[ShortIndustryTitle]]</f>
        <v>4922 - Local Messengers And Local Delivery</v>
      </c>
      <c r="F3452" t="s">
        <v>751</v>
      </c>
      <c r="G3452">
        <v>2005</v>
      </c>
      <c r="H3452">
        <v>100</v>
      </c>
    </row>
    <row r="3453" spans="1:8" x14ac:dyDescent="0.3">
      <c r="A3453" t="s">
        <v>17</v>
      </c>
      <c r="B3453" s="12">
        <v>4922</v>
      </c>
      <c r="C3453" t="s">
        <v>271</v>
      </c>
      <c r="D3453" t="str">
        <f>_xlfn.XLOOKUP(Table1[[#This Row],[IndustryCode]],Metadata!$A$1:$A$64,Metadata!$F$1:$F$64,Table1[[#This Row],[IndustryTitle]])</f>
        <v>Local Messengers And Local Delivery</v>
      </c>
      <c r="E3453" t="str">
        <f>Table1[[#This Row],[IndustryCode]]&amp;" - "&amp;Table1[[#This Row],[ShortIndustryTitle]]</f>
        <v>4922 - Local Messengers And Local Delivery</v>
      </c>
      <c r="F3453" t="s">
        <v>751</v>
      </c>
      <c r="G3453">
        <v>2006</v>
      </c>
      <c r="H3453">
        <v>99.653805155673297</v>
      </c>
    </row>
    <row r="3454" spans="1:8" x14ac:dyDescent="0.3">
      <c r="A3454" t="s">
        <v>17</v>
      </c>
      <c r="B3454" s="12">
        <v>4922</v>
      </c>
      <c r="C3454" t="s">
        <v>271</v>
      </c>
      <c r="D3454" t="str">
        <f>_xlfn.XLOOKUP(Table1[[#This Row],[IndustryCode]],Metadata!$A$1:$A$64,Metadata!$F$1:$F$64,Table1[[#This Row],[IndustryTitle]])</f>
        <v>Local Messengers And Local Delivery</v>
      </c>
      <c r="E3454" t="str">
        <f>Table1[[#This Row],[IndustryCode]]&amp;" - "&amp;Table1[[#This Row],[ShortIndustryTitle]]</f>
        <v>4922 - Local Messengers And Local Delivery</v>
      </c>
      <c r="F3454" t="s">
        <v>751</v>
      </c>
      <c r="G3454">
        <v>2007</v>
      </c>
      <c r="H3454">
        <v>101.022068500736</v>
      </c>
    </row>
    <row r="3455" spans="1:8" x14ac:dyDescent="0.3">
      <c r="A3455" t="s">
        <v>17</v>
      </c>
      <c r="B3455" s="12">
        <v>4922</v>
      </c>
      <c r="C3455" t="s">
        <v>271</v>
      </c>
      <c r="D3455" t="str">
        <f>_xlfn.XLOOKUP(Table1[[#This Row],[IndustryCode]],Metadata!$A$1:$A$64,Metadata!$F$1:$F$64,Table1[[#This Row],[IndustryTitle]])</f>
        <v>Local Messengers And Local Delivery</v>
      </c>
      <c r="E3455" t="str">
        <f>Table1[[#This Row],[IndustryCode]]&amp;" - "&amp;Table1[[#This Row],[ShortIndustryTitle]]</f>
        <v>4922 - Local Messengers And Local Delivery</v>
      </c>
      <c r="F3455" t="s">
        <v>751</v>
      </c>
      <c r="G3455">
        <v>2008</v>
      </c>
      <c r="H3455">
        <v>100.971512893675</v>
      </c>
    </row>
    <row r="3456" spans="1:8" x14ac:dyDescent="0.3">
      <c r="A3456" t="s">
        <v>17</v>
      </c>
      <c r="B3456" s="12">
        <v>4922</v>
      </c>
      <c r="C3456" t="s">
        <v>271</v>
      </c>
      <c r="D3456" t="str">
        <f>_xlfn.XLOOKUP(Table1[[#This Row],[IndustryCode]],Metadata!$A$1:$A$64,Metadata!$F$1:$F$64,Table1[[#This Row],[IndustryTitle]])</f>
        <v>Local Messengers And Local Delivery</v>
      </c>
      <c r="E3456" t="str">
        <f>Table1[[#This Row],[IndustryCode]]&amp;" - "&amp;Table1[[#This Row],[ShortIndustryTitle]]</f>
        <v>4922 - Local Messengers And Local Delivery</v>
      </c>
      <c r="F3456" t="s">
        <v>751</v>
      </c>
      <c r="G3456">
        <v>2009</v>
      </c>
      <c r="H3456">
        <v>102.401000349613</v>
      </c>
    </row>
    <row r="3457" spans="1:8" x14ac:dyDescent="0.3">
      <c r="A3457" t="s">
        <v>17</v>
      </c>
      <c r="B3457" s="12">
        <v>4922</v>
      </c>
      <c r="C3457" t="s">
        <v>271</v>
      </c>
      <c r="D3457" t="str">
        <f>_xlfn.XLOOKUP(Table1[[#This Row],[IndustryCode]],Metadata!$A$1:$A$64,Metadata!$F$1:$F$64,Table1[[#This Row],[IndustryTitle]])</f>
        <v>Local Messengers And Local Delivery</v>
      </c>
      <c r="E3457" t="str">
        <f>Table1[[#This Row],[IndustryCode]]&amp;" - "&amp;Table1[[#This Row],[ShortIndustryTitle]]</f>
        <v>4922 - Local Messengers And Local Delivery</v>
      </c>
      <c r="F3457" t="s">
        <v>751</v>
      </c>
      <c r="G3457">
        <v>2010</v>
      </c>
      <c r="H3457">
        <v>103.052044695844</v>
      </c>
    </row>
    <row r="3458" spans="1:8" x14ac:dyDescent="0.3">
      <c r="A3458" t="s">
        <v>17</v>
      </c>
      <c r="B3458" s="12">
        <v>4922</v>
      </c>
      <c r="C3458" t="s">
        <v>271</v>
      </c>
      <c r="D3458" t="str">
        <f>_xlfn.XLOOKUP(Table1[[#This Row],[IndustryCode]],Metadata!$A$1:$A$64,Metadata!$F$1:$F$64,Table1[[#This Row],[IndustryTitle]])</f>
        <v>Local Messengers And Local Delivery</v>
      </c>
      <c r="E3458" t="str">
        <f>Table1[[#This Row],[IndustryCode]]&amp;" - "&amp;Table1[[#This Row],[ShortIndustryTitle]]</f>
        <v>4922 - Local Messengers And Local Delivery</v>
      </c>
      <c r="F3458" t="s">
        <v>751</v>
      </c>
      <c r="G3458">
        <v>2011</v>
      </c>
      <c r="H3458">
        <v>102.50700908939601</v>
      </c>
    </row>
    <row r="3459" spans="1:8" x14ac:dyDescent="0.3">
      <c r="A3459" t="s">
        <v>17</v>
      </c>
      <c r="B3459" s="12">
        <v>4922</v>
      </c>
      <c r="C3459" t="s">
        <v>271</v>
      </c>
      <c r="D3459" t="str">
        <f>_xlfn.XLOOKUP(Table1[[#This Row],[IndustryCode]],Metadata!$A$1:$A$64,Metadata!$F$1:$F$64,Table1[[#This Row],[IndustryTitle]])</f>
        <v>Local Messengers And Local Delivery</v>
      </c>
      <c r="E3459" t="str">
        <f>Table1[[#This Row],[IndustryCode]]&amp;" - "&amp;Table1[[#This Row],[ShortIndustryTitle]]</f>
        <v>4922 - Local Messengers And Local Delivery</v>
      </c>
      <c r="F3459" t="s">
        <v>751</v>
      </c>
      <c r="G3459">
        <v>2012</v>
      </c>
      <c r="H3459">
        <v>102.545580686661</v>
      </c>
    </row>
    <row r="3460" spans="1:8" x14ac:dyDescent="0.3">
      <c r="A3460" t="s">
        <v>17</v>
      </c>
      <c r="B3460" s="12">
        <v>4922</v>
      </c>
      <c r="C3460" t="s">
        <v>271</v>
      </c>
      <c r="D3460" t="str">
        <f>_xlfn.XLOOKUP(Table1[[#This Row],[IndustryCode]],Metadata!$A$1:$A$64,Metadata!$F$1:$F$64,Table1[[#This Row],[IndustryTitle]])</f>
        <v>Local Messengers And Local Delivery</v>
      </c>
      <c r="E3460" t="str">
        <f>Table1[[#This Row],[IndustryCode]]&amp;" - "&amp;Table1[[#This Row],[ShortIndustryTitle]]</f>
        <v>4922 - Local Messengers And Local Delivery</v>
      </c>
      <c r="F3460" t="s">
        <v>751</v>
      </c>
      <c r="G3460">
        <v>2013</v>
      </c>
      <c r="H3460">
        <v>103.636276607234</v>
      </c>
    </row>
    <row r="3461" spans="1:8" x14ac:dyDescent="0.3">
      <c r="A3461" t="s">
        <v>17</v>
      </c>
      <c r="B3461" s="12">
        <v>4922</v>
      </c>
      <c r="C3461" t="s">
        <v>271</v>
      </c>
      <c r="D3461" t="str">
        <f>_xlfn.XLOOKUP(Table1[[#This Row],[IndustryCode]],Metadata!$A$1:$A$64,Metadata!$F$1:$F$64,Table1[[#This Row],[IndustryTitle]])</f>
        <v>Local Messengers And Local Delivery</v>
      </c>
      <c r="E3461" t="str">
        <f>Table1[[#This Row],[IndustryCode]]&amp;" - "&amp;Table1[[#This Row],[ShortIndustryTitle]]</f>
        <v>4922 - Local Messengers And Local Delivery</v>
      </c>
      <c r="F3461" t="s">
        <v>751</v>
      </c>
      <c r="G3461">
        <v>2014</v>
      </c>
      <c r="H3461">
        <v>102.644752927925</v>
      </c>
    </row>
    <row r="3462" spans="1:8" x14ac:dyDescent="0.3">
      <c r="A3462" t="s">
        <v>17</v>
      </c>
      <c r="B3462" s="12">
        <v>4922</v>
      </c>
      <c r="C3462" t="s">
        <v>271</v>
      </c>
      <c r="D3462" t="str">
        <f>_xlfn.XLOOKUP(Table1[[#This Row],[IndustryCode]],Metadata!$A$1:$A$64,Metadata!$F$1:$F$64,Table1[[#This Row],[IndustryTitle]])</f>
        <v>Local Messengers And Local Delivery</v>
      </c>
      <c r="E3462" t="str">
        <f>Table1[[#This Row],[IndustryCode]]&amp;" - "&amp;Table1[[#This Row],[ShortIndustryTitle]]</f>
        <v>4922 - Local Messengers And Local Delivery</v>
      </c>
      <c r="F3462" t="s">
        <v>751</v>
      </c>
      <c r="G3462">
        <v>2015</v>
      </c>
      <c r="H3462">
        <v>101.13547347383501</v>
      </c>
    </row>
    <row r="3463" spans="1:8" x14ac:dyDescent="0.3">
      <c r="A3463" t="s">
        <v>17</v>
      </c>
      <c r="B3463" s="12">
        <v>4922</v>
      </c>
      <c r="C3463" t="s">
        <v>271</v>
      </c>
      <c r="D3463" t="str">
        <f>_xlfn.XLOOKUP(Table1[[#This Row],[IndustryCode]],Metadata!$A$1:$A$64,Metadata!$F$1:$F$64,Table1[[#This Row],[IndustryTitle]])</f>
        <v>Local Messengers And Local Delivery</v>
      </c>
      <c r="E3463" t="str">
        <f>Table1[[#This Row],[IndustryCode]]&amp;" - "&amp;Table1[[#This Row],[ShortIndustryTitle]]</f>
        <v>4922 - Local Messengers And Local Delivery</v>
      </c>
      <c r="F3463" t="s">
        <v>751</v>
      </c>
      <c r="G3463">
        <v>2016</v>
      </c>
      <c r="H3463">
        <v>101.13078714079801</v>
      </c>
    </row>
    <row r="3464" spans="1:8" x14ac:dyDescent="0.3">
      <c r="A3464" t="s">
        <v>17</v>
      </c>
      <c r="B3464" s="12">
        <v>4922</v>
      </c>
      <c r="C3464" t="s">
        <v>271</v>
      </c>
      <c r="D3464" t="str">
        <f>_xlfn.XLOOKUP(Table1[[#This Row],[IndustryCode]],Metadata!$A$1:$A$64,Metadata!$F$1:$F$64,Table1[[#This Row],[IndustryTitle]])</f>
        <v>Local Messengers And Local Delivery</v>
      </c>
      <c r="E3464" t="str">
        <f>Table1[[#This Row],[IndustryCode]]&amp;" - "&amp;Table1[[#This Row],[ShortIndustryTitle]]</f>
        <v>4922 - Local Messengers And Local Delivery</v>
      </c>
      <c r="F3464" t="s">
        <v>751</v>
      </c>
      <c r="G3464">
        <v>2017</v>
      </c>
      <c r="H3464">
        <v>100.383349282175</v>
      </c>
    </row>
    <row r="3465" spans="1:8" x14ac:dyDescent="0.3">
      <c r="A3465" t="s">
        <v>17</v>
      </c>
      <c r="B3465" s="12">
        <v>4922</v>
      </c>
      <c r="C3465" t="s">
        <v>271</v>
      </c>
      <c r="D3465" t="str">
        <f>_xlfn.XLOOKUP(Table1[[#This Row],[IndustryCode]],Metadata!$A$1:$A$64,Metadata!$F$1:$F$64,Table1[[#This Row],[IndustryTitle]])</f>
        <v>Local Messengers And Local Delivery</v>
      </c>
      <c r="E3465" t="str">
        <f>Table1[[#This Row],[IndustryCode]]&amp;" - "&amp;Table1[[#This Row],[ShortIndustryTitle]]</f>
        <v>4922 - Local Messengers And Local Delivery</v>
      </c>
      <c r="F3465" t="s">
        <v>751</v>
      </c>
      <c r="G3465">
        <v>2018</v>
      </c>
      <c r="H3465">
        <v>99.510436384406503</v>
      </c>
    </row>
    <row r="3466" spans="1:8" x14ac:dyDescent="0.3">
      <c r="A3466" t="s">
        <v>17</v>
      </c>
      <c r="B3466" s="12">
        <v>4922</v>
      </c>
      <c r="C3466" t="s">
        <v>271</v>
      </c>
      <c r="D3466" t="str">
        <f>_xlfn.XLOOKUP(Table1[[#This Row],[IndustryCode]],Metadata!$A$1:$A$64,Metadata!$F$1:$F$64,Table1[[#This Row],[IndustryTitle]])</f>
        <v>Local Messengers And Local Delivery</v>
      </c>
      <c r="E3466" t="str">
        <f>Table1[[#This Row],[IndustryCode]]&amp;" - "&amp;Table1[[#This Row],[ShortIndustryTitle]]</f>
        <v>4922 - Local Messengers And Local Delivery</v>
      </c>
      <c r="F3466" t="s">
        <v>751</v>
      </c>
      <c r="G3466">
        <v>2019</v>
      </c>
      <c r="H3466">
        <v>98.194175308184199</v>
      </c>
    </row>
    <row r="3467" spans="1:8" x14ac:dyDescent="0.3">
      <c r="A3467" t="s">
        <v>17</v>
      </c>
      <c r="B3467" s="12">
        <v>493</v>
      </c>
      <c r="C3467" t="s">
        <v>56</v>
      </c>
      <c r="D3467" t="str">
        <f>_xlfn.XLOOKUP(Table1[[#This Row],[IndustryCode]],Metadata!$A$1:$A$64,Metadata!$F$1:$F$64,Table1[[#This Row],[IndustryTitle]])</f>
        <v>Warehousing and Storage</v>
      </c>
      <c r="E3467" t="str">
        <f>Table1[[#This Row],[IndustryCode]]&amp;" - "&amp;Table1[[#This Row],[ShortIndustryTitle]]</f>
        <v>493 - Warehousing and Storage</v>
      </c>
      <c r="F3467" t="s">
        <v>747</v>
      </c>
      <c r="G3467">
        <v>2005</v>
      </c>
      <c r="H3467">
        <v>100</v>
      </c>
    </row>
    <row r="3468" spans="1:8" x14ac:dyDescent="0.3">
      <c r="A3468" t="s">
        <v>17</v>
      </c>
      <c r="B3468" s="12">
        <v>493</v>
      </c>
      <c r="C3468" t="s">
        <v>56</v>
      </c>
      <c r="D3468" t="str">
        <f>_xlfn.XLOOKUP(Table1[[#This Row],[IndustryCode]],Metadata!$A$1:$A$64,Metadata!$F$1:$F$64,Table1[[#This Row],[IndustryTitle]])</f>
        <v>Warehousing and Storage</v>
      </c>
      <c r="E3468" t="str">
        <f>Table1[[#This Row],[IndustryCode]]&amp;" - "&amp;Table1[[#This Row],[ShortIndustryTitle]]</f>
        <v>493 - Warehousing and Storage</v>
      </c>
      <c r="F3468" t="s">
        <v>747</v>
      </c>
      <c r="G3468">
        <v>2006</v>
      </c>
      <c r="H3468">
        <v>100.25701483266</v>
      </c>
    </row>
    <row r="3469" spans="1:8" x14ac:dyDescent="0.3">
      <c r="A3469" t="s">
        <v>17</v>
      </c>
      <c r="B3469" s="12">
        <v>493</v>
      </c>
      <c r="C3469" t="s">
        <v>56</v>
      </c>
      <c r="D3469" t="str">
        <f>_xlfn.XLOOKUP(Table1[[#This Row],[IndustryCode]],Metadata!$A$1:$A$64,Metadata!$F$1:$F$64,Table1[[#This Row],[IndustryTitle]])</f>
        <v>Warehousing and Storage</v>
      </c>
      <c r="E3469" t="str">
        <f>Table1[[#This Row],[IndustryCode]]&amp;" - "&amp;Table1[[#This Row],[ShortIndustryTitle]]</f>
        <v>493 - Warehousing and Storage</v>
      </c>
      <c r="F3469" t="s">
        <v>747</v>
      </c>
      <c r="G3469">
        <v>2007</v>
      </c>
      <c r="H3469">
        <v>100.311947890504</v>
      </c>
    </row>
    <row r="3470" spans="1:8" x14ac:dyDescent="0.3">
      <c r="A3470" t="s">
        <v>17</v>
      </c>
      <c r="B3470" s="12">
        <v>493</v>
      </c>
      <c r="C3470" t="s">
        <v>56</v>
      </c>
      <c r="D3470" t="str">
        <f>_xlfn.XLOOKUP(Table1[[#This Row],[IndustryCode]],Metadata!$A$1:$A$64,Metadata!$F$1:$F$64,Table1[[#This Row],[IndustryTitle]])</f>
        <v>Warehousing and Storage</v>
      </c>
      <c r="E3470" t="str">
        <f>Table1[[#This Row],[IndustryCode]]&amp;" - "&amp;Table1[[#This Row],[ShortIndustryTitle]]</f>
        <v>493 - Warehousing and Storage</v>
      </c>
      <c r="F3470" t="s">
        <v>747</v>
      </c>
      <c r="G3470">
        <v>2008</v>
      </c>
      <c r="H3470">
        <v>100.446657616389</v>
      </c>
    </row>
    <row r="3471" spans="1:8" x14ac:dyDescent="0.3">
      <c r="A3471" t="s">
        <v>17</v>
      </c>
      <c r="B3471" s="12">
        <v>493</v>
      </c>
      <c r="C3471" t="s">
        <v>56</v>
      </c>
      <c r="D3471" t="str">
        <f>_xlfn.XLOOKUP(Table1[[#This Row],[IndustryCode]],Metadata!$A$1:$A$64,Metadata!$F$1:$F$64,Table1[[#This Row],[IndustryTitle]])</f>
        <v>Warehousing and Storage</v>
      </c>
      <c r="E3471" t="str">
        <f>Table1[[#This Row],[IndustryCode]]&amp;" - "&amp;Table1[[#This Row],[ShortIndustryTitle]]</f>
        <v>493 - Warehousing and Storage</v>
      </c>
      <c r="F3471" t="s">
        <v>747</v>
      </c>
      <c r="G3471">
        <v>2009</v>
      </c>
      <c r="H3471">
        <v>100.698230681422</v>
      </c>
    </row>
    <row r="3472" spans="1:8" x14ac:dyDescent="0.3">
      <c r="A3472" t="s">
        <v>17</v>
      </c>
      <c r="B3472" s="12">
        <v>493</v>
      </c>
      <c r="C3472" t="s">
        <v>56</v>
      </c>
      <c r="D3472" t="str">
        <f>_xlfn.XLOOKUP(Table1[[#This Row],[IndustryCode]],Metadata!$A$1:$A$64,Metadata!$F$1:$F$64,Table1[[#This Row],[IndustryTitle]])</f>
        <v>Warehousing and Storage</v>
      </c>
      <c r="E3472" t="str">
        <f>Table1[[#This Row],[IndustryCode]]&amp;" - "&amp;Table1[[#This Row],[ShortIndustryTitle]]</f>
        <v>493 - Warehousing and Storage</v>
      </c>
      <c r="F3472" t="s">
        <v>747</v>
      </c>
      <c r="G3472">
        <v>2010</v>
      </c>
      <c r="H3472">
        <v>101.17933347743801</v>
      </c>
    </row>
    <row r="3473" spans="1:8" x14ac:dyDescent="0.3">
      <c r="A3473" t="s">
        <v>17</v>
      </c>
      <c r="B3473" s="12">
        <v>493</v>
      </c>
      <c r="C3473" t="s">
        <v>56</v>
      </c>
      <c r="D3473" t="str">
        <f>_xlfn.XLOOKUP(Table1[[#This Row],[IndustryCode]],Metadata!$A$1:$A$64,Metadata!$F$1:$F$64,Table1[[#This Row],[IndustryTitle]])</f>
        <v>Warehousing and Storage</v>
      </c>
      <c r="E3473" t="str">
        <f>Table1[[#This Row],[IndustryCode]]&amp;" - "&amp;Table1[[#This Row],[ShortIndustryTitle]]</f>
        <v>493 - Warehousing and Storage</v>
      </c>
      <c r="F3473" t="s">
        <v>747</v>
      </c>
      <c r="G3473">
        <v>2011</v>
      </c>
      <c r="H3473">
        <v>97.628962461204594</v>
      </c>
    </row>
    <row r="3474" spans="1:8" x14ac:dyDescent="0.3">
      <c r="A3474" t="s">
        <v>17</v>
      </c>
      <c r="B3474" s="12">
        <v>493</v>
      </c>
      <c r="C3474" t="s">
        <v>56</v>
      </c>
      <c r="D3474" t="str">
        <f>_xlfn.XLOOKUP(Table1[[#This Row],[IndustryCode]],Metadata!$A$1:$A$64,Metadata!$F$1:$F$64,Table1[[#This Row],[IndustryTitle]])</f>
        <v>Warehousing and Storage</v>
      </c>
      <c r="E3474" t="str">
        <f>Table1[[#This Row],[IndustryCode]]&amp;" - "&amp;Table1[[#This Row],[ShortIndustryTitle]]</f>
        <v>493 - Warehousing and Storage</v>
      </c>
      <c r="F3474" t="s">
        <v>747</v>
      </c>
      <c r="G3474">
        <v>2012</v>
      </c>
      <c r="H3474">
        <v>99.054692246971698</v>
      </c>
    </row>
    <row r="3475" spans="1:8" x14ac:dyDescent="0.3">
      <c r="A3475" t="s">
        <v>17</v>
      </c>
      <c r="B3475" s="12">
        <v>493</v>
      </c>
      <c r="C3475" t="s">
        <v>56</v>
      </c>
      <c r="D3475" t="str">
        <f>_xlfn.XLOOKUP(Table1[[#This Row],[IndustryCode]],Metadata!$A$1:$A$64,Metadata!$F$1:$F$64,Table1[[#This Row],[IndustryTitle]])</f>
        <v>Warehousing and Storage</v>
      </c>
      <c r="E3475" t="str">
        <f>Table1[[#This Row],[IndustryCode]]&amp;" - "&amp;Table1[[#This Row],[ShortIndustryTitle]]</f>
        <v>493 - Warehousing and Storage</v>
      </c>
      <c r="F3475" t="s">
        <v>747</v>
      </c>
      <c r="G3475">
        <v>2013</v>
      </c>
      <c r="H3475">
        <v>98.853738229636704</v>
      </c>
    </row>
    <row r="3476" spans="1:8" x14ac:dyDescent="0.3">
      <c r="A3476" t="s">
        <v>17</v>
      </c>
      <c r="B3476" s="12">
        <v>493</v>
      </c>
      <c r="C3476" t="s">
        <v>56</v>
      </c>
      <c r="D3476" t="str">
        <f>_xlfn.XLOOKUP(Table1[[#This Row],[IndustryCode]],Metadata!$A$1:$A$64,Metadata!$F$1:$F$64,Table1[[#This Row],[IndustryTitle]])</f>
        <v>Warehousing and Storage</v>
      </c>
      <c r="E3476" t="str">
        <f>Table1[[#This Row],[IndustryCode]]&amp;" - "&amp;Table1[[#This Row],[ShortIndustryTitle]]</f>
        <v>493 - Warehousing and Storage</v>
      </c>
      <c r="F3476" t="s">
        <v>747</v>
      </c>
      <c r="G3476">
        <v>2014</v>
      </c>
      <c r="H3476">
        <v>97.619306897062998</v>
      </c>
    </row>
    <row r="3477" spans="1:8" x14ac:dyDescent="0.3">
      <c r="A3477" t="s">
        <v>17</v>
      </c>
      <c r="B3477" s="12">
        <v>493</v>
      </c>
      <c r="C3477" t="s">
        <v>56</v>
      </c>
      <c r="D3477" t="str">
        <f>_xlfn.XLOOKUP(Table1[[#This Row],[IndustryCode]],Metadata!$A$1:$A$64,Metadata!$F$1:$F$64,Table1[[#This Row],[IndustryTitle]])</f>
        <v>Warehousing and Storage</v>
      </c>
      <c r="E3477" t="str">
        <f>Table1[[#This Row],[IndustryCode]]&amp;" - "&amp;Table1[[#This Row],[ShortIndustryTitle]]</f>
        <v>493 - Warehousing and Storage</v>
      </c>
      <c r="F3477" t="s">
        <v>747</v>
      </c>
      <c r="G3477">
        <v>2015</v>
      </c>
      <c r="H3477">
        <v>96.816388401911496</v>
      </c>
    </row>
    <row r="3478" spans="1:8" x14ac:dyDescent="0.3">
      <c r="A3478" t="s">
        <v>17</v>
      </c>
      <c r="B3478" s="12">
        <v>493</v>
      </c>
      <c r="C3478" t="s">
        <v>56</v>
      </c>
      <c r="D3478" t="str">
        <f>_xlfn.XLOOKUP(Table1[[#This Row],[IndustryCode]],Metadata!$A$1:$A$64,Metadata!$F$1:$F$64,Table1[[#This Row],[IndustryTitle]])</f>
        <v>Warehousing and Storage</v>
      </c>
      <c r="E3478" t="str">
        <f>Table1[[#This Row],[IndustryCode]]&amp;" - "&amp;Table1[[#This Row],[ShortIndustryTitle]]</f>
        <v>493 - Warehousing and Storage</v>
      </c>
      <c r="F3478" t="s">
        <v>747</v>
      </c>
      <c r="G3478">
        <v>2016</v>
      </c>
      <c r="H3478">
        <v>97.104800332925905</v>
      </c>
    </row>
    <row r="3479" spans="1:8" x14ac:dyDescent="0.3">
      <c r="A3479" t="s">
        <v>17</v>
      </c>
      <c r="B3479" s="12">
        <v>493</v>
      </c>
      <c r="C3479" t="s">
        <v>56</v>
      </c>
      <c r="D3479" t="str">
        <f>_xlfn.XLOOKUP(Table1[[#This Row],[IndustryCode]],Metadata!$A$1:$A$64,Metadata!$F$1:$F$64,Table1[[#This Row],[IndustryTitle]])</f>
        <v>Warehousing and Storage</v>
      </c>
      <c r="E3479" t="str">
        <f>Table1[[#This Row],[IndustryCode]]&amp;" - "&amp;Table1[[#This Row],[ShortIndustryTitle]]</f>
        <v>493 - Warehousing and Storage</v>
      </c>
      <c r="F3479" t="s">
        <v>747</v>
      </c>
      <c r="G3479">
        <v>2017</v>
      </c>
      <c r="H3479">
        <v>97.811689355280905</v>
      </c>
    </row>
    <row r="3480" spans="1:8" x14ac:dyDescent="0.3">
      <c r="A3480" t="s">
        <v>17</v>
      </c>
      <c r="B3480" s="12">
        <v>493</v>
      </c>
      <c r="C3480" t="s">
        <v>56</v>
      </c>
      <c r="D3480" t="str">
        <f>_xlfn.XLOOKUP(Table1[[#This Row],[IndustryCode]],Metadata!$A$1:$A$64,Metadata!$F$1:$F$64,Table1[[#This Row],[IndustryTitle]])</f>
        <v>Warehousing and Storage</v>
      </c>
      <c r="E3480" t="str">
        <f>Table1[[#This Row],[IndustryCode]]&amp;" - "&amp;Table1[[#This Row],[ShortIndustryTitle]]</f>
        <v>493 - Warehousing and Storage</v>
      </c>
      <c r="F3480" t="s">
        <v>747</v>
      </c>
      <c r="G3480">
        <v>2018</v>
      </c>
      <c r="H3480">
        <v>98.931247109837898</v>
      </c>
    </row>
    <row r="3481" spans="1:8" x14ac:dyDescent="0.3">
      <c r="A3481" t="s">
        <v>17</v>
      </c>
      <c r="B3481" s="12">
        <v>493</v>
      </c>
      <c r="C3481" t="s">
        <v>56</v>
      </c>
      <c r="D3481" t="str">
        <f>_xlfn.XLOOKUP(Table1[[#This Row],[IndustryCode]],Metadata!$A$1:$A$64,Metadata!$F$1:$F$64,Table1[[#This Row],[IndustryTitle]])</f>
        <v>Warehousing and Storage</v>
      </c>
      <c r="E3481" t="str">
        <f>Table1[[#This Row],[IndustryCode]]&amp;" - "&amp;Table1[[#This Row],[ShortIndustryTitle]]</f>
        <v>493 - Warehousing and Storage</v>
      </c>
      <c r="F3481" t="s">
        <v>747</v>
      </c>
      <c r="G3481">
        <v>2019</v>
      </c>
      <c r="H3481">
        <v>96.2785309916937</v>
      </c>
    </row>
    <row r="3482" spans="1:8" x14ac:dyDescent="0.3">
      <c r="A3482" t="s">
        <v>17</v>
      </c>
      <c r="B3482" s="12">
        <v>4931</v>
      </c>
      <c r="C3482" t="s">
        <v>56</v>
      </c>
      <c r="D3482" t="str">
        <f>_xlfn.XLOOKUP(Table1[[#This Row],[IndustryCode]],Metadata!$A$1:$A$64,Metadata!$F$1:$F$64,Table1[[#This Row],[IndustryTitle]])</f>
        <v>Warehousing And Storage</v>
      </c>
      <c r="E3482" t="str">
        <f>Table1[[#This Row],[IndustryCode]]&amp;" - "&amp;Table1[[#This Row],[ShortIndustryTitle]]</f>
        <v>4931 - Warehousing And Storage</v>
      </c>
      <c r="F3482" t="s">
        <v>751</v>
      </c>
      <c r="G3482">
        <v>2005</v>
      </c>
      <c r="H3482">
        <v>100</v>
      </c>
    </row>
    <row r="3483" spans="1:8" x14ac:dyDescent="0.3">
      <c r="A3483" t="s">
        <v>17</v>
      </c>
      <c r="B3483" s="12">
        <v>4931</v>
      </c>
      <c r="C3483" t="s">
        <v>56</v>
      </c>
      <c r="D3483" t="str">
        <f>_xlfn.XLOOKUP(Table1[[#This Row],[IndustryCode]],Metadata!$A$1:$A$64,Metadata!$F$1:$F$64,Table1[[#This Row],[IndustryTitle]])</f>
        <v>Warehousing And Storage</v>
      </c>
      <c r="E3483" t="str">
        <f>Table1[[#This Row],[IndustryCode]]&amp;" - "&amp;Table1[[#This Row],[ShortIndustryTitle]]</f>
        <v>4931 - Warehousing And Storage</v>
      </c>
      <c r="F3483" t="s">
        <v>751</v>
      </c>
      <c r="G3483">
        <v>2006</v>
      </c>
      <c r="H3483">
        <v>100.25701483266</v>
      </c>
    </row>
    <row r="3484" spans="1:8" x14ac:dyDescent="0.3">
      <c r="A3484" t="s">
        <v>17</v>
      </c>
      <c r="B3484" s="12">
        <v>4931</v>
      </c>
      <c r="C3484" t="s">
        <v>56</v>
      </c>
      <c r="D3484" t="str">
        <f>_xlfn.XLOOKUP(Table1[[#This Row],[IndustryCode]],Metadata!$A$1:$A$64,Metadata!$F$1:$F$64,Table1[[#This Row],[IndustryTitle]])</f>
        <v>Warehousing And Storage</v>
      </c>
      <c r="E3484" t="str">
        <f>Table1[[#This Row],[IndustryCode]]&amp;" - "&amp;Table1[[#This Row],[ShortIndustryTitle]]</f>
        <v>4931 - Warehousing And Storage</v>
      </c>
      <c r="F3484" t="s">
        <v>751</v>
      </c>
      <c r="G3484">
        <v>2007</v>
      </c>
      <c r="H3484">
        <v>100.311947890504</v>
      </c>
    </row>
    <row r="3485" spans="1:8" x14ac:dyDescent="0.3">
      <c r="A3485" t="s">
        <v>17</v>
      </c>
      <c r="B3485" s="12">
        <v>4931</v>
      </c>
      <c r="C3485" t="s">
        <v>56</v>
      </c>
      <c r="D3485" t="str">
        <f>_xlfn.XLOOKUP(Table1[[#This Row],[IndustryCode]],Metadata!$A$1:$A$64,Metadata!$F$1:$F$64,Table1[[#This Row],[IndustryTitle]])</f>
        <v>Warehousing And Storage</v>
      </c>
      <c r="E3485" t="str">
        <f>Table1[[#This Row],[IndustryCode]]&amp;" - "&amp;Table1[[#This Row],[ShortIndustryTitle]]</f>
        <v>4931 - Warehousing And Storage</v>
      </c>
      <c r="F3485" t="s">
        <v>751</v>
      </c>
      <c r="G3485">
        <v>2008</v>
      </c>
      <c r="H3485">
        <v>100.446657616389</v>
      </c>
    </row>
    <row r="3486" spans="1:8" x14ac:dyDescent="0.3">
      <c r="A3486" t="s">
        <v>17</v>
      </c>
      <c r="B3486" s="12">
        <v>4931</v>
      </c>
      <c r="C3486" t="s">
        <v>56</v>
      </c>
      <c r="D3486" t="str">
        <f>_xlfn.XLOOKUP(Table1[[#This Row],[IndustryCode]],Metadata!$A$1:$A$64,Metadata!$F$1:$F$64,Table1[[#This Row],[IndustryTitle]])</f>
        <v>Warehousing And Storage</v>
      </c>
      <c r="E3486" t="str">
        <f>Table1[[#This Row],[IndustryCode]]&amp;" - "&amp;Table1[[#This Row],[ShortIndustryTitle]]</f>
        <v>4931 - Warehousing And Storage</v>
      </c>
      <c r="F3486" t="s">
        <v>751</v>
      </c>
      <c r="G3486">
        <v>2009</v>
      </c>
      <c r="H3486">
        <v>100.698230681422</v>
      </c>
    </row>
    <row r="3487" spans="1:8" x14ac:dyDescent="0.3">
      <c r="A3487" t="s">
        <v>17</v>
      </c>
      <c r="B3487" s="12">
        <v>4931</v>
      </c>
      <c r="C3487" t="s">
        <v>56</v>
      </c>
      <c r="D3487" t="str">
        <f>_xlfn.XLOOKUP(Table1[[#This Row],[IndustryCode]],Metadata!$A$1:$A$64,Metadata!$F$1:$F$64,Table1[[#This Row],[IndustryTitle]])</f>
        <v>Warehousing And Storage</v>
      </c>
      <c r="E3487" t="str">
        <f>Table1[[#This Row],[IndustryCode]]&amp;" - "&amp;Table1[[#This Row],[ShortIndustryTitle]]</f>
        <v>4931 - Warehousing And Storage</v>
      </c>
      <c r="F3487" t="s">
        <v>751</v>
      </c>
      <c r="G3487">
        <v>2010</v>
      </c>
      <c r="H3487">
        <v>101.17933347743801</v>
      </c>
    </row>
    <row r="3488" spans="1:8" x14ac:dyDescent="0.3">
      <c r="A3488" t="s">
        <v>17</v>
      </c>
      <c r="B3488" s="12">
        <v>4931</v>
      </c>
      <c r="C3488" t="s">
        <v>56</v>
      </c>
      <c r="D3488" t="str">
        <f>_xlfn.XLOOKUP(Table1[[#This Row],[IndustryCode]],Metadata!$A$1:$A$64,Metadata!$F$1:$F$64,Table1[[#This Row],[IndustryTitle]])</f>
        <v>Warehousing And Storage</v>
      </c>
      <c r="E3488" t="str">
        <f>Table1[[#This Row],[IndustryCode]]&amp;" - "&amp;Table1[[#This Row],[ShortIndustryTitle]]</f>
        <v>4931 - Warehousing And Storage</v>
      </c>
      <c r="F3488" t="s">
        <v>751</v>
      </c>
      <c r="G3488">
        <v>2011</v>
      </c>
      <c r="H3488">
        <v>97.628962461204594</v>
      </c>
    </row>
    <row r="3489" spans="1:8" x14ac:dyDescent="0.3">
      <c r="A3489" t="s">
        <v>17</v>
      </c>
      <c r="B3489" s="12">
        <v>4931</v>
      </c>
      <c r="C3489" t="s">
        <v>56</v>
      </c>
      <c r="D3489" t="str">
        <f>_xlfn.XLOOKUP(Table1[[#This Row],[IndustryCode]],Metadata!$A$1:$A$64,Metadata!$F$1:$F$64,Table1[[#This Row],[IndustryTitle]])</f>
        <v>Warehousing And Storage</v>
      </c>
      <c r="E3489" t="str">
        <f>Table1[[#This Row],[IndustryCode]]&amp;" - "&amp;Table1[[#This Row],[ShortIndustryTitle]]</f>
        <v>4931 - Warehousing And Storage</v>
      </c>
      <c r="F3489" t="s">
        <v>751</v>
      </c>
      <c r="G3489">
        <v>2012</v>
      </c>
      <c r="H3489">
        <v>99.054692246971698</v>
      </c>
    </row>
    <row r="3490" spans="1:8" x14ac:dyDescent="0.3">
      <c r="A3490" t="s">
        <v>17</v>
      </c>
      <c r="B3490" s="12">
        <v>4931</v>
      </c>
      <c r="C3490" t="s">
        <v>56</v>
      </c>
      <c r="D3490" t="str">
        <f>_xlfn.XLOOKUP(Table1[[#This Row],[IndustryCode]],Metadata!$A$1:$A$64,Metadata!$F$1:$F$64,Table1[[#This Row],[IndustryTitle]])</f>
        <v>Warehousing And Storage</v>
      </c>
      <c r="E3490" t="str">
        <f>Table1[[#This Row],[IndustryCode]]&amp;" - "&amp;Table1[[#This Row],[ShortIndustryTitle]]</f>
        <v>4931 - Warehousing And Storage</v>
      </c>
      <c r="F3490" t="s">
        <v>751</v>
      </c>
      <c r="G3490">
        <v>2013</v>
      </c>
      <c r="H3490">
        <v>98.853738229636704</v>
      </c>
    </row>
    <row r="3491" spans="1:8" x14ac:dyDescent="0.3">
      <c r="A3491" t="s">
        <v>17</v>
      </c>
      <c r="B3491" s="12">
        <v>4931</v>
      </c>
      <c r="C3491" t="s">
        <v>56</v>
      </c>
      <c r="D3491" t="str">
        <f>_xlfn.XLOOKUP(Table1[[#This Row],[IndustryCode]],Metadata!$A$1:$A$64,Metadata!$F$1:$F$64,Table1[[#This Row],[IndustryTitle]])</f>
        <v>Warehousing And Storage</v>
      </c>
      <c r="E3491" t="str">
        <f>Table1[[#This Row],[IndustryCode]]&amp;" - "&amp;Table1[[#This Row],[ShortIndustryTitle]]</f>
        <v>4931 - Warehousing And Storage</v>
      </c>
      <c r="F3491" t="s">
        <v>751</v>
      </c>
      <c r="G3491">
        <v>2014</v>
      </c>
      <c r="H3491">
        <v>97.619306897062998</v>
      </c>
    </row>
    <row r="3492" spans="1:8" x14ac:dyDescent="0.3">
      <c r="A3492" t="s">
        <v>17</v>
      </c>
      <c r="B3492" s="12">
        <v>4931</v>
      </c>
      <c r="C3492" t="s">
        <v>56</v>
      </c>
      <c r="D3492" t="str">
        <f>_xlfn.XLOOKUP(Table1[[#This Row],[IndustryCode]],Metadata!$A$1:$A$64,Metadata!$F$1:$F$64,Table1[[#This Row],[IndustryTitle]])</f>
        <v>Warehousing And Storage</v>
      </c>
      <c r="E3492" t="str">
        <f>Table1[[#This Row],[IndustryCode]]&amp;" - "&amp;Table1[[#This Row],[ShortIndustryTitle]]</f>
        <v>4931 - Warehousing And Storage</v>
      </c>
      <c r="F3492" t="s">
        <v>751</v>
      </c>
      <c r="G3492">
        <v>2015</v>
      </c>
      <c r="H3492">
        <v>96.816388401911496</v>
      </c>
    </row>
    <row r="3493" spans="1:8" x14ac:dyDescent="0.3">
      <c r="A3493" t="s">
        <v>17</v>
      </c>
      <c r="B3493" s="12">
        <v>4931</v>
      </c>
      <c r="C3493" t="s">
        <v>56</v>
      </c>
      <c r="D3493" t="str">
        <f>_xlfn.XLOOKUP(Table1[[#This Row],[IndustryCode]],Metadata!$A$1:$A$64,Metadata!$F$1:$F$64,Table1[[#This Row],[IndustryTitle]])</f>
        <v>Warehousing And Storage</v>
      </c>
      <c r="E3493" t="str">
        <f>Table1[[#This Row],[IndustryCode]]&amp;" - "&amp;Table1[[#This Row],[ShortIndustryTitle]]</f>
        <v>4931 - Warehousing And Storage</v>
      </c>
      <c r="F3493" t="s">
        <v>751</v>
      </c>
      <c r="G3493">
        <v>2016</v>
      </c>
      <c r="H3493">
        <v>97.104800332925905</v>
      </c>
    </row>
    <row r="3494" spans="1:8" x14ac:dyDescent="0.3">
      <c r="A3494" t="s">
        <v>17</v>
      </c>
      <c r="B3494" s="12">
        <v>4931</v>
      </c>
      <c r="C3494" t="s">
        <v>56</v>
      </c>
      <c r="D3494" t="str">
        <f>_xlfn.XLOOKUP(Table1[[#This Row],[IndustryCode]],Metadata!$A$1:$A$64,Metadata!$F$1:$F$64,Table1[[#This Row],[IndustryTitle]])</f>
        <v>Warehousing And Storage</v>
      </c>
      <c r="E3494" t="str">
        <f>Table1[[#This Row],[IndustryCode]]&amp;" - "&amp;Table1[[#This Row],[ShortIndustryTitle]]</f>
        <v>4931 - Warehousing And Storage</v>
      </c>
      <c r="F3494" t="s">
        <v>751</v>
      </c>
      <c r="G3494">
        <v>2017</v>
      </c>
      <c r="H3494">
        <v>97.811689355280905</v>
      </c>
    </row>
    <row r="3495" spans="1:8" x14ac:dyDescent="0.3">
      <c r="A3495" t="s">
        <v>17</v>
      </c>
      <c r="B3495" s="12">
        <v>4931</v>
      </c>
      <c r="C3495" t="s">
        <v>56</v>
      </c>
      <c r="D3495" t="str">
        <f>_xlfn.XLOOKUP(Table1[[#This Row],[IndustryCode]],Metadata!$A$1:$A$64,Metadata!$F$1:$F$64,Table1[[#This Row],[IndustryTitle]])</f>
        <v>Warehousing And Storage</v>
      </c>
      <c r="E3495" t="str">
        <f>Table1[[#This Row],[IndustryCode]]&amp;" - "&amp;Table1[[#This Row],[ShortIndustryTitle]]</f>
        <v>4931 - Warehousing And Storage</v>
      </c>
      <c r="F3495" t="s">
        <v>751</v>
      </c>
      <c r="G3495">
        <v>2018</v>
      </c>
      <c r="H3495">
        <v>98.931247109837898</v>
      </c>
    </row>
    <row r="3496" spans="1:8" x14ac:dyDescent="0.3">
      <c r="A3496" t="s">
        <v>17</v>
      </c>
      <c r="B3496" s="12">
        <v>4931</v>
      </c>
      <c r="C3496" t="s">
        <v>56</v>
      </c>
      <c r="D3496" t="str">
        <f>_xlfn.XLOOKUP(Table1[[#This Row],[IndustryCode]],Metadata!$A$1:$A$64,Metadata!$F$1:$F$64,Table1[[#This Row],[IndustryTitle]])</f>
        <v>Warehousing And Storage</v>
      </c>
      <c r="E3496" t="str">
        <f>Table1[[#This Row],[IndustryCode]]&amp;" - "&amp;Table1[[#This Row],[ShortIndustryTitle]]</f>
        <v>4931 - Warehousing And Storage</v>
      </c>
      <c r="F3496" t="s">
        <v>751</v>
      </c>
      <c r="G3496">
        <v>2019</v>
      </c>
      <c r="H3496">
        <v>96.2785309916937</v>
      </c>
    </row>
    <row r="3497" spans="1:8" x14ac:dyDescent="0.3">
      <c r="A3497" t="s">
        <v>17</v>
      </c>
      <c r="B3497" s="12">
        <v>511</v>
      </c>
      <c r="C3497" t="s">
        <v>57</v>
      </c>
      <c r="D3497" t="str">
        <f>_xlfn.XLOOKUP(Table1[[#This Row],[IndustryCode]],Metadata!$A$1:$A$64,Metadata!$F$1:$F$64,Table1[[#This Row],[IndustryTitle]])</f>
        <v>Publishing</v>
      </c>
      <c r="E3497" t="str">
        <f>Table1[[#This Row],[IndustryCode]]&amp;" - "&amp;Table1[[#This Row],[ShortIndustryTitle]]</f>
        <v>511 - Publishing</v>
      </c>
      <c r="F3497" t="s">
        <v>747</v>
      </c>
      <c r="G3497">
        <v>2005</v>
      </c>
      <c r="H3497">
        <v>100</v>
      </c>
    </row>
    <row r="3498" spans="1:8" x14ac:dyDescent="0.3">
      <c r="A3498" t="s">
        <v>17</v>
      </c>
      <c r="B3498" s="12">
        <v>511</v>
      </c>
      <c r="C3498" t="s">
        <v>57</v>
      </c>
      <c r="D3498" t="str">
        <f>_xlfn.XLOOKUP(Table1[[#This Row],[IndustryCode]],Metadata!$A$1:$A$64,Metadata!$F$1:$F$64,Table1[[#This Row],[IndustryTitle]])</f>
        <v>Publishing</v>
      </c>
      <c r="E3498" t="str">
        <f>Table1[[#This Row],[IndustryCode]]&amp;" - "&amp;Table1[[#This Row],[ShortIndustryTitle]]</f>
        <v>511 - Publishing</v>
      </c>
      <c r="F3498" t="s">
        <v>747</v>
      </c>
      <c r="G3498">
        <v>2006</v>
      </c>
      <c r="H3498">
        <v>103.19487837660699</v>
      </c>
    </row>
    <row r="3499" spans="1:8" x14ac:dyDescent="0.3">
      <c r="A3499" t="s">
        <v>17</v>
      </c>
      <c r="B3499" s="12">
        <v>511</v>
      </c>
      <c r="C3499" t="s">
        <v>57</v>
      </c>
      <c r="D3499" t="str">
        <f>_xlfn.XLOOKUP(Table1[[#This Row],[IndustryCode]],Metadata!$A$1:$A$64,Metadata!$F$1:$F$64,Table1[[#This Row],[IndustryTitle]])</f>
        <v>Publishing</v>
      </c>
      <c r="E3499" t="str">
        <f>Table1[[#This Row],[IndustryCode]]&amp;" - "&amp;Table1[[#This Row],[ShortIndustryTitle]]</f>
        <v>511 - Publishing</v>
      </c>
      <c r="F3499" t="s">
        <v>747</v>
      </c>
      <c r="G3499">
        <v>2007</v>
      </c>
      <c r="H3499">
        <v>103.066087176328</v>
      </c>
    </row>
    <row r="3500" spans="1:8" x14ac:dyDescent="0.3">
      <c r="A3500" t="s">
        <v>17</v>
      </c>
      <c r="B3500" s="12">
        <v>511</v>
      </c>
      <c r="C3500" t="s">
        <v>57</v>
      </c>
      <c r="D3500" t="str">
        <f>_xlfn.XLOOKUP(Table1[[#This Row],[IndustryCode]],Metadata!$A$1:$A$64,Metadata!$F$1:$F$64,Table1[[#This Row],[IndustryTitle]])</f>
        <v>Publishing</v>
      </c>
      <c r="E3500" t="str">
        <f>Table1[[#This Row],[IndustryCode]]&amp;" - "&amp;Table1[[#This Row],[ShortIndustryTitle]]</f>
        <v>511 - Publishing</v>
      </c>
      <c r="F3500" t="s">
        <v>747</v>
      </c>
      <c r="G3500">
        <v>2008</v>
      </c>
      <c r="H3500">
        <v>101.869372633111</v>
      </c>
    </row>
    <row r="3501" spans="1:8" x14ac:dyDescent="0.3">
      <c r="A3501" t="s">
        <v>17</v>
      </c>
      <c r="B3501" s="12">
        <v>511</v>
      </c>
      <c r="C3501" t="s">
        <v>57</v>
      </c>
      <c r="D3501" t="str">
        <f>_xlfn.XLOOKUP(Table1[[#This Row],[IndustryCode]],Metadata!$A$1:$A$64,Metadata!$F$1:$F$64,Table1[[#This Row],[IndustryTitle]])</f>
        <v>Publishing</v>
      </c>
      <c r="E3501" t="str">
        <f>Table1[[#This Row],[IndustryCode]]&amp;" - "&amp;Table1[[#This Row],[ShortIndustryTitle]]</f>
        <v>511 - Publishing</v>
      </c>
      <c r="F3501" t="s">
        <v>747</v>
      </c>
      <c r="G3501">
        <v>2009</v>
      </c>
      <c r="H3501">
        <v>103.68871832169999</v>
      </c>
    </row>
    <row r="3502" spans="1:8" x14ac:dyDescent="0.3">
      <c r="A3502" t="s">
        <v>17</v>
      </c>
      <c r="B3502" s="12">
        <v>511</v>
      </c>
      <c r="C3502" t="s">
        <v>57</v>
      </c>
      <c r="D3502" t="str">
        <f>_xlfn.XLOOKUP(Table1[[#This Row],[IndustryCode]],Metadata!$A$1:$A$64,Metadata!$F$1:$F$64,Table1[[#This Row],[IndustryTitle]])</f>
        <v>Publishing</v>
      </c>
      <c r="E3502" t="str">
        <f>Table1[[#This Row],[IndustryCode]]&amp;" - "&amp;Table1[[#This Row],[ShortIndustryTitle]]</f>
        <v>511 - Publishing</v>
      </c>
      <c r="F3502" t="s">
        <v>747</v>
      </c>
      <c r="G3502">
        <v>2010</v>
      </c>
      <c r="H3502">
        <v>103.68938378838899</v>
      </c>
    </row>
    <row r="3503" spans="1:8" x14ac:dyDescent="0.3">
      <c r="A3503" t="s">
        <v>17</v>
      </c>
      <c r="B3503" s="12">
        <v>511</v>
      </c>
      <c r="C3503" t="s">
        <v>57</v>
      </c>
      <c r="D3503" t="str">
        <f>_xlfn.XLOOKUP(Table1[[#This Row],[IndustryCode]],Metadata!$A$1:$A$64,Metadata!$F$1:$F$64,Table1[[#This Row],[IndustryTitle]])</f>
        <v>Publishing</v>
      </c>
      <c r="E3503" t="str">
        <f>Table1[[#This Row],[IndustryCode]]&amp;" - "&amp;Table1[[#This Row],[ShortIndustryTitle]]</f>
        <v>511 - Publishing</v>
      </c>
      <c r="F3503" t="s">
        <v>747</v>
      </c>
      <c r="G3503">
        <v>2011</v>
      </c>
      <c r="H3503">
        <v>104.30005285634201</v>
      </c>
    </row>
    <row r="3504" spans="1:8" x14ac:dyDescent="0.3">
      <c r="A3504" t="s">
        <v>17</v>
      </c>
      <c r="B3504" s="12">
        <v>511</v>
      </c>
      <c r="C3504" t="s">
        <v>57</v>
      </c>
      <c r="D3504" t="str">
        <f>_xlfn.XLOOKUP(Table1[[#This Row],[IndustryCode]],Metadata!$A$1:$A$64,Metadata!$F$1:$F$64,Table1[[#This Row],[IndustryTitle]])</f>
        <v>Publishing</v>
      </c>
      <c r="E3504" t="str">
        <f>Table1[[#This Row],[IndustryCode]]&amp;" - "&amp;Table1[[#This Row],[ShortIndustryTitle]]</f>
        <v>511 - Publishing</v>
      </c>
      <c r="F3504" t="s">
        <v>747</v>
      </c>
      <c r="G3504">
        <v>2012</v>
      </c>
      <c r="H3504">
        <v>105.173879718425</v>
      </c>
    </row>
    <row r="3505" spans="1:8" x14ac:dyDescent="0.3">
      <c r="A3505" t="s">
        <v>17</v>
      </c>
      <c r="B3505" s="12">
        <v>511</v>
      </c>
      <c r="C3505" t="s">
        <v>57</v>
      </c>
      <c r="D3505" t="str">
        <f>_xlfn.XLOOKUP(Table1[[#This Row],[IndustryCode]],Metadata!$A$1:$A$64,Metadata!$F$1:$F$64,Table1[[#This Row],[IndustryTitle]])</f>
        <v>Publishing</v>
      </c>
      <c r="E3505" t="str">
        <f>Table1[[#This Row],[IndustryCode]]&amp;" - "&amp;Table1[[#This Row],[ShortIndustryTitle]]</f>
        <v>511 - Publishing</v>
      </c>
      <c r="F3505" t="s">
        <v>747</v>
      </c>
      <c r="G3505">
        <v>2013</v>
      </c>
      <c r="H3505">
        <v>106.78542300271</v>
      </c>
    </row>
    <row r="3506" spans="1:8" x14ac:dyDescent="0.3">
      <c r="A3506" t="s">
        <v>17</v>
      </c>
      <c r="B3506" s="12">
        <v>511</v>
      </c>
      <c r="C3506" t="s">
        <v>57</v>
      </c>
      <c r="D3506" t="str">
        <f>_xlfn.XLOOKUP(Table1[[#This Row],[IndustryCode]],Metadata!$A$1:$A$64,Metadata!$F$1:$F$64,Table1[[#This Row],[IndustryTitle]])</f>
        <v>Publishing</v>
      </c>
      <c r="E3506" t="str">
        <f>Table1[[#This Row],[IndustryCode]]&amp;" - "&amp;Table1[[#This Row],[ShortIndustryTitle]]</f>
        <v>511 - Publishing</v>
      </c>
      <c r="F3506" t="s">
        <v>747</v>
      </c>
      <c r="G3506">
        <v>2014</v>
      </c>
      <c r="H3506">
        <v>109.723329755032</v>
      </c>
    </row>
    <row r="3507" spans="1:8" x14ac:dyDescent="0.3">
      <c r="A3507" t="s">
        <v>17</v>
      </c>
      <c r="B3507" s="12">
        <v>511</v>
      </c>
      <c r="C3507" t="s">
        <v>57</v>
      </c>
      <c r="D3507" t="str">
        <f>_xlfn.XLOOKUP(Table1[[#This Row],[IndustryCode]],Metadata!$A$1:$A$64,Metadata!$F$1:$F$64,Table1[[#This Row],[IndustryTitle]])</f>
        <v>Publishing</v>
      </c>
      <c r="E3507" t="str">
        <f>Table1[[#This Row],[IndustryCode]]&amp;" - "&amp;Table1[[#This Row],[ShortIndustryTitle]]</f>
        <v>511 - Publishing</v>
      </c>
      <c r="F3507" t="s">
        <v>747</v>
      </c>
      <c r="G3507">
        <v>2015</v>
      </c>
      <c r="H3507">
        <v>108.12829424738599</v>
      </c>
    </row>
    <row r="3508" spans="1:8" x14ac:dyDescent="0.3">
      <c r="A3508" t="s">
        <v>17</v>
      </c>
      <c r="B3508" s="12">
        <v>511</v>
      </c>
      <c r="C3508" t="s">
        <v>57</v>
      </c>
      <c r="D3508" t="str">
        <f>_xlfn.XLOOKUP(Table1[[#This Row],[IndustryCode]],Metadata!$A$1:$A$64,Metadata!$F$1:$F$64,Table1[[#This Row],[IndustryTitle]])</f>
        <v>Publishing</v>
      </c>
      <c r="E3508" t="str">
        <f>Table1[[#This Row],[IndustryCode]]&amp;" - "&amp;Table1[[#This Row],[ShortIndustryTitle]]</f>
        <v>511 - Publishing</v>
      </c>
      <c r="F3508" t="s">
        <v>747</v>
      </c>
      <c r="G3508">
        <v>2016</v>
      </c>
      <c r="H3508">
        <v>109.68665520247799</v>
      </c>
    </row>
    <row r="3509" spans="1:8" x14ac:dyDescent="0.3">
      <c r="A3509" t="s">
        <v>17</v>
      </c>
      <c r="B3509" s="12">
        <v>511</v>
      </c>
      <c r="C3509" t="s">
        <v>57</v>
      </c>
      <c r="D3509" t="str">
        <f>_xlfn.XLOOKUP(Table1[[#This Row],[IndustryCode]],Metadata!$A$1:$A$64,Metadata!$F$1:$F$64,Table1[[#This Row],[IndustryTitle]])</f>
        <v>Publishing</v>
      </c>
      <c r="E3509" t="str">
        <f>Table1[[#This Row],[IndustryCode]]&amp;" - "&amp;Table1[[#This Row],[ShortIndustryTitle]]</f>
        <v>511 - Publishing</v>
      </c>
      <c r="F3509" t="s">
        <v>747</v>
      </c>
      <c r="G3509">
        <v>2017</v>
      </c>
      <c r="H3509">
        <v>110.759511652624</v>
      </c>
    </row>
    <row r="3510" spans="1:8" x14ac:dyDescent="0.3">
      <c r="A3510" t="s">
        <v>17</v>
      </c>
      <c r="B3510" s="12">
        <v>511</v>
      </c>
      <c r="C3510" t="s">
        <v>57</v>
      </c>
      <c r="D3510" t="str">
        <f>_xlfn.XLOOKUP(Table1[[#This Row],[IndustryCode]],Metadata!$A$1:$A$64,Metadata!$F$1:$F$64,Table1[[#This Row],[IndustryTitle]])</f>
        <v>Publishing</v>
      </c>
      <c r="E3510" t="str">
        <f>Table1[[#This Row],[IndustryCode]]&amp;" - "&amp;Table1[[#This Row],[ShortIndustryTitle]]</f>
        <v>511 - Publishing</v>
      </c>
      <c r="F3510" t="s">
        <v>747</v>
      </c>
      <c r="G3510">
        <v>2018</v>
      </c>
      <c r="H3510">
        <v>111.353595777862</v>
      </c>
    </row>
    <row r="3511" spans="1:8" x14ac:dyDescent="0.3">
      <c r="A3511" t="s">
        <v>17</v>
      </c>
      <c r="B3511" s="12">
        <v>511</v>
      </c>
      <c r="C3511" t="s">
        <v>57</v>
      </c>
      <c r="D3511" t="str">
        <f>_xlfn.XLOOKUP(Table1[[#This Row],[IndustryCode]],Metadata!$A$1:$A$64,Metadata!$F$1:$F$64,Table1[[#This Row],[IndustryTitle]])</f>
        <v>Publishing</v>
      </c>
      <c r="E3511" t="str">
        <f>Table1[[#This Row],[IndustryCode]]&amp;" - "&amp;Table1[[#This Row],[ShortIndustryTitle]]</f>
        <v>511 - Publishing</v>
      </c>
      <c r="F3511" t="s">
        <v>747</v>
      </c>
      <c r="G3511">
        <v>2019</v>
      </c>
      <c r="H3511">
        <v>113.08106939006601</v>
      </c>
    </row>
    <row r="3512" spans="1:8" x14ac:dyDescent="0.3">
      <c r="A3512" t="s">
        <v>17</v>
      </c>
      <c r="B3512" s="12">
        <v>5111</v>
      </c>
      <c r="C3512" t="s">
        <v>272</v>
      </c>
      <c r="D3512" t="str">
        <f>_xlfn.XLOOKUP(Table1[[#This Row],[IndustryCode]],Metadata!$A$1:$A$64,Metadata!$F$1:$F$64,Table1[[#This Row],[IndustryTitle]])</f>
        <v>Newspaper, Periodical, Book, And Directory Publishers</v>
      </c>
      <c r="E3512" t="str">
        <f>Table1[[#This Row],[IndustryCode]]&amp;" - "&amp;Table1[[#This Row],[ShortIndustryTitle]]</f>
        <v>5111 - Newspaper, Periodical, Book, And Directory Publishers</v>
      </c>
      <c r="F3512" t="s">
        <v>751</v>
      </c>
      <c r="G3512">
        <v>2005</v>
      </c>
      <c r="H3512">
        <v>100</v>
      </c>
    </row>
    <row r="3513" spans="1:8" x14ac:dyDescent="0.3">
      <c r="A3513" t="s">
        <v>17</v>
      </c>
      <c r="B3513" s="12">
        <v>5111</v>
      </c>
      <c r="C3513" t="s">
        <v>272</v>
      </c>
      <c r="D3513" t="str">
        <f>_xlfn.XLOOKUP(Table1[[#This Row],[IndustryCode]],Metadata!$A$1:$A$64,Metadata!$F$1:$F$64,Table1[[#This Row],[IndustryTitle]])</f>
        <v>Newspaper, Periodical, Book, And Directory Publishers</v>
      </c>
      <c r="E3513" t="str">
        <f>Table1[[#This Row],[IndustryCode]]&amp;" - "&amp;Table1[[#This Row],[ShortIndustryTitle]]</f>
        <v>5111 - Newspaper, Periodical, Book, And Directory Publishers</v>
      </c>
      <c r="F3513" t="s">
        <v>751</v>
      </c>
      <c r="G3513">
        <v>2006</v>
      </c>
      <c r="H3513">
        <v>100.62198436443001</v>
      </c>
    </row>
    <row r="3514" spans="1:8" x14ac:dyDescent="0.3">
      <c r="A3514" t="s">
        <v>17</v>
      </c>
      <c r="B3514" s="12">
        <v>5111</v>
      </c>
      <c r="C3514" t="s">
        <v>272</v>
      </c>
      <c r="D3514" t="str">
        <f>_xlfn.XLOOKUP(Table1[[#This Row],[IndustryCode]],Metadata!$A$1:$A$64,Metadata!$F$1:$F$64,Table1[[#This Row],[IndustryTitle]])</f>
        <v>Newspaper, Periodical, Book, And Directory Publishers</v>
      </c>
      <c r="E3514" t="str">
        <f>Table1[[#This Row],[IndustryCode]]&amp;" - "&amp;Table1[[#This Row],[ShortIndustryTitle]]</f>
        <v>5111 - Newspaper, Periodical, Book, And Directory Publishers</v>
      </c>
      <c r="F3514" t="s">
        <v>751</v>
      </c>
      <c r="G3514">
        <v>2007</v>
      </c>
      <c r="H3514">
        <v>101.173541775681</v>
      </c>
    </row>
    <row r="3515" spans="1:8" x14ac:dyDescent="0.3">
      <c r="A3515" t="s">
        <v>17</v>
      </c>
      <c r="B3515" s="12">
        <v>5111</v>
      </c>
      <c r="C3515" t="s">
        <v>272</v>
      </c>
      <c r="D3515" t="str">
        <f>_xlfn.XLOOKUP(Table1[[#This Row],[IndustryCode]],Metadata!$A$1:$A$64,Metadata!$F$1:$F$64,Table1[[#This Row],[IndustryTitle]])</f>
        <v>Newspaper, Periodical, Book, And Directory Publishers</v>
      </c>
      <c r="E3515" t="str">
        <f>Table1[[#This Row],[IndustryCode]]&amp;" - "&amp;Table1[[#This Row],[ShortIndustryTitle]]</f>
        <v>5111 - Newspaper, Periodical, Book, And Directory Publishers</v>
      </c>
      <c r="F3515" t="s">
        <v>751</v>
      </c>
      <c r="G3515">
        <v>2008</v>
      </c>
      <c r="H3515">
        <v>101.38464615866999</v>
      </c>
    </row>
    <row r="3516" spans="1:8" x14ac:dyDescent="0.3">
      <c r="A3516" t="s">
        <v>17</v>
      </c>
      <c r="B3516" s="12">
        <v>5111</v>
      </c>
      <c r="C3516" t="s">
        <v>272</v>
      </c>
      <c r="D3516" t="str">
        <f>_xlfn.XLOOKUP(Table1[[#This Row],[IndustryCode]],Metadata!$A$1:$A$64,Metadata!$F$1:$F$64,Table1[[#This Row],[IndustryTitle]])</f>
        <v>Newspaper, Periodical, Book, And Directory Publishers</v>
      </c>
      <c r="E3516" t="str">
        <f>Table1[[#This Row],[IndustryCode]]&amp;" - "&amp;Table1[[#This Row],[ShortIndustryTitle]]</f>
        <v>5111 - Newspaper, Periodical, Book, And Directory Publishers</v>
      </c>
      <c r="F3516" t="s">
        <v>751</v>
      </c>
      <c r="G3516">
        <v>2009</v>
      </c>
      <c r="H3516">
        <v>103.642307178997</v>
      </c>
    </row>
    <row r="3517" spans="1:8" x14ac:dyDescent="0.3">
      <c r="A3517" t="s">
        <v>17</v>
      </c>
      <c r="B3517" s="12">
        <v>5111</v>
      </c>
      <c r="C3517" t="s">
        <v>272</v>
      </c>
      <c r="D3517" t="str">
        <f>_xlfn.XLOOKUP(Table1[[#This Row],[IndustryCode]],Metadata!$A$1:$A$64,Metadata!$F$1:$F$64,Table1[[#This Row],[IndustryTitle]])</f>
        <v>Newspaper, Periodical, Book, And Directory Publishers</v>
      </c>
      <c r="E3517" t="str">
        <f>Table1[[#This Row],[IndustryCode]]&amp;" - "&amp;Table1[[#This Row],[ShortIndustryTitle]]</f>
        <v>5111 - Newspaper, Periodical, Book, And Directory Publishers</v>
      </c>
      <c r="F3517" t="s">
        <v>751</v>
      </c>
      <c r="G3517">
        <v>2010</v>
      </c>
      <c r="H3517">
        <v>104.213273668719</v>
      </c>
    </row>
    <row r="3518" spans="1:8" x14ac:dyDescent="0.3">
      <c r="A3518" t="s">
        <v>17</v>
      </c>
      <c r="B3518" s="12">
        <v>5111</v>
      </c>
      <c r="C3518" t="s">
        <v>272</v>
      </c>
      <c r="D3518" t="str">
        <f>_xlfn.XLOOKUP(Table1[[#This Row],[IndustryCode]],Metadata!$A$1:$A$64,Metadata!$F$1:$F$64,Table1[[#This Row],[IndustryTitle]])</f>
        <v>Newspaper, Periodical, Book, And Directory Publishers</v>
      </c>
      <c r="E3518" t="str">
        <f>Table1[[#This Row],[IndustryCode]]&amp;" - "&amp;Table1[[#This Row],[ShortIndustryTitle]]</f>
        <v>5111 - Newspaper, Periodical, Book, And Directory Publishers</v>
      </c>
      <c r="F3518" t="s">
        <v>751</v>
      </c>
      <c r="G3518">
        <v>2011</v>
      </c>
      <c r="H3518">
        <v>104.684998218687</v>
      </c>
    </row>
    <row r="3519" spans="1:8" x14ac:dyDescent="0.3">
      <c r="A3519" t="s">
        <v>17</v>
      </c>
      <c r="B3519" s="12">
        <v>5111</v>
      </c>
      <c r="C3519" t="s">
        <v>272</v>
      </c>
      <c r="D3519" t="str">
        <f>_xlfn.XLOOKUP(Table1[[#This Row],[IndustryCode]],Metadata!$A$1:$A$64,Metadata!$F$1:$F$64,Table1[[#This Row],[IndustryTitle]])</f>
        <v>Newspaper, Periodical, Book, And Directory Publishers</v>
      </c>
      <c r="E3519" t="str">
        <f>Table1[[#This Row],[IndustryCode]]&amp;" - "&amp;Table1[[#This Row],[ShortIndustryTitle]]</f>
        <v>5111 - Newspaper, Periodical, Book, And Directory Publishers</v>
      </c>
      <c r="F3519" t="s">
        <v>751</v>
      </c>
      <c r="G3519">
        <v>2012</v>
      </c>
      <c r="H3519">
        <v>105.42837114388399</v>
      </c>
    </row>
    <row r="3520" spans="1:8" x14ac:dyDescent="0.3">
      <c r="A3520" t="s">
        <v>17</v>
      </c>
      <c r="B3520" s="12">
        <v>5111</v>
      </c>
      <c r="C3520" t="s">
        <v>272</v>
      </c>
      <c r="D3520" t="str">
        <f>_xlfn.XLOOKUP(Table1[[#This Row],[IndustryCode]],Metadata!$A$1:$A$64,Metadata!$F$1:$F$64,Table1[[#This Row],[IndustryTitle]])</f>
        <v>Newspaper, Periodical, Book, And Directory Publishers</v>
      </c>
      <c r="E3520" t="str">
        <f>Table1[[#This Row],[IndustryCode]]&amp;" - "&amp;Table1[[#This Row],[ShortIndustryTitle]]</f>
        <v>5111 - Newspaper, Periodical, Book, And Directory Publishers</v>
      </c>
      <c r="F3520" t="s">
        <v>751</v>
      </c>
      <c r="G3520">
        <v>2013</v>
      </c>
      <c r="H3520">
        <v>104.813246655651</v>
      </c>
    </row>
    <row r="3521" spans="1:8" x14ac:dyDescent="0.3">
      <c r="A3521" t="s">
        <v>17</v>
      </c>
      <c r="B3521" s="12">
        <v>5111</v>
      </c>
      <c r="C3521" t="s">
        <v>272</v>
      </c>
      <c r="D3521" t="str">
        <f>_xlfn.XLOOKUP(Table1[[#This Row],[IndustryCode]],Metadata!$A$1:$A$64,Metadata!$F$1:$F$64,Table1[[#This Row],[IndustryTitle]])</f>
        <v>Newspaper, Periodical, Book, And Directory Publishers</v>
      </c>
      <c r="E3521" t="str">
        <f>Table1[[#This Row],[IndustryCode]]&amp;" - "&amp;Table1[[#This Row],[ShortIndustryTitle]]</f>
        <v>5111 - Newspaper, Periodical, Book, And Directory Publishers</v>
      </c>
      <c r="F3521" t="s">
        <v>751</v>
      </c>
      <c r="G3521">
        <v>2014</v>
      </c>
      <c r="H3521">
        <v>106.336321541316</v>
      </c>
    </row>
    <row r="3522" spans="1:8" x14ac:dyDescent="0.3">
      <c r="A3522" t="s">
        <v>17</v>
      </c>
      <c r="B3522" s="12">
        <v>5111</v>
      </c>
      <c r="C3522" t="s">
        <v>272</v>
      </c>
      <c r="D3522" t="str">
        <f>_xlfn.XLOOKUP(Table1[[#This Row],[IndustryCode]],Metadata!$A$1:$A$64,Metadata!$F$1:$F$64,Table1[[#This Row],[IndustryTitle]])</f>
        <v>Newspaper, Periodical, Book, And Directory Publishers</v>
      </c>
      <c r="E3522" t="str">
        <f>Table1[[#This Row],[IndustryCode]]&amp;" - "&amp;Table1[[#This Row],[ShortIndustryTitle]]</f>
        <v>5111 - Newspaper, Periodical, Book, And Directory Publishers</v>
      </c>
      <c r="F3522" t="s">
        <v>751</v>
      </c>
      <c r="G3522">
        <v>2015</v>
      </c>
      <c r="H3522">
        <v>105.971394624005</v>
      </c>
    </row>
    <row r="3523" spans="1:8" x14ac:dyDescent="0.3">
      <c r="A3523" t="s">
        <v>17</v>
      </c>
      <c r="B3523" s="12">
        <v>5111</v>
      </c>
      <c r="C3523" t="s">
        <v>272</v>
      </c>
      <c r="D3523" t="str">
        <f>_xlfn.XLOOKUP(Table1[[#This Row],[IndustryCode]],Metadata!$A$1:$A$64,Metadata!$F$1:$F$64,Table1[[#This Row],[IndustryTitle]])</f>
        <v>Newspaper, Periodical, Book, And Directory Publishers</v>
      </c>
      <c r="E3523" t="str">
        <f>Table1[[#This Row],[IndustryCode]]&amp;" - "&amp;Table1[[#This Row],[ShortIndustryTitle]]</f>
        <v>5111 - Newspaper, Periodical, Book, And Directory Publishers</v>
      </c>
      <c r="F3523" t="s">
        <v>751</v>
      </c>
      <c r="G3523">
        <v>2016</v>
      </c>
      <c r="H3523">
        <v>106.305264873458</v>
      </c>
    </row>
    <row r="3524" spans="1:8" x14ac:dyDescent="0.3">
      <c r="A3524" t="s">
        <v>17</v>
      </c>
      <c r="B3524" s="12">
        <v>5111</v>
      </c>
      <c r="C3524" t="s">
        <v>272</v>
      </c>
      <c r="D3524" t="str">
        <f>_xlfn.XLOOKUP(Table1[[#This Row],[IndustryCode]],Metadata!$A$1:$A$64,Metadata!$F$1:$F$64,Table1[[#This Row],[IndustryTitle]])</f>
        <v>Newspaper, Periodical, Book, And Directory Publishers</v>
      </c>
      <c r="E3524" t="str">
        <f>Table1[[#This Row],[IndustryCode]]&amp;" - "&amp;Table1[[#This Row],[ShortIndustryTitle]]</f>
        <v>5111 - Newspaper, Periodical, Book, And Directory Publishers</v>
      </c>
      <c r="F3524" t="s">
        <v>751</v>
      </c>
      <c r="G3524">
        <v>2017</v>
      </c>
      <c r="H3524">
        <v>107.278746910683</v>
      </c>
    </row>
    <row r="3525" spans="1:8" x14ac:dyDescent="0.3">
      <c r="A3525" t="s">
        <v>17</v>
      </c>
      <c r="B3525" s="12">
        <v>5111</v>
      </c>
      <c r="C3525" t="s">
        <v>272</v>
      </c>
      <c r="D3525" t="str">
        <f>_xlfn.XLOOKUP(Table1[[#This Row],[IndustryCode]],Metadata!$A$1:$A$64,Metadata!$F$1:$F$64,Table1[[#This Row],[IndustryTitle]])</f>
        <v>Newspaper, Periodical, Book, And Directory Publishers</v>
      </c>
      <c r="E3525" t="str">
        <f>Table1[[#This Row],[IndustryCode]]&amp;" - "&amp;Table1[[#This Row],[ShortIndustryTitle]]</f>
        <v>5111 - Newspaper, Periodical, Book, And Directory Publishers</v>
      </c>
      <c r="F3525" t="s">
        <v>751</v>
      </c>
      <c r="G3525">
        <v>2018</v>
      </c>
      <c r="H3525">
        <v>108.08121052965301</v>
      </c>
    </row>
    <row r="3526" spans="1:8" x14ac:dyDescent="0.3">
      <c r="A3526" t="s">
        <v>17</v>
      </c>
      <c r="B3526" s="12">
        <v>5111</v>
      </c>
      <c r="C3526" t="s">
        <v>272</v>
      </c>
      <c r="D3526" t="str">
        <f>_xlfn.XLOOKUP(Table1[[#This Row],[IndustryCode]],Metadata!$A$1:$A$64,Metadata!$F$1:$F$64,Table1[[#This Row],[IndustryTitle]])</f>
        <v>Newspaper, Periodical, Book, And Directory Publishers</v>
      </c>
      <c r="E3526" t="str">
        <f>Table1[[#This Row],[IndustryCode]]&amp;" - "&amp;Table1[[#This Row],[ShortIndustryTitle]]</f>
        <v>5111 - Newspaper, Periodical, Book, And Directory Publishers</v>
      </c>
      <c r="F3526" t="s">
        <v>751</v>
      </c>
      <c r="G3526">
        <v>2019</v>
      </c>
      <c r="H3526">
        <v>110.363151008028</v>
      </c>
    </row>
    <row r="3527" spans="1:8" x14ac:dyDescent="0.3">
      <c r="A3527" t="s">
        <v>17</v>
      </c>
      <c r="B3527" s="12">
        <v>5112</v>
      </c>
      <c r="C3527" t="s">
        <v>273</v>
      </c>
      <c r="D3527" t="str">
        <f>_xlfn.XLOOKUP(Table1[[#This Row],[IndustryCode]],Metadata!$A$1:$A$64,Metadata!$F$1:$F$64,Table1[[#This Row],[IndustryTitle]])</f>
        <v>Software Publishers</v>
      </c>
      <c r="E3527" t="str">
        <f>Table1[[#This Row],[IndustryCode]]&amp;" - "&amp;Table1[[#This Row],[ShortIndustryTitle]]</f>
        <v>5112 - Software Publishers</v>
      </c>
      <c r="F3527" t="s">
        <v>751</v>
      </c>
      <c r="G3527">
        <v>2005</v>
      </c>
      <c r="H3527">
        <v>100</v>
      </c>
    </row>
    <row r="3528" spans="1:8" x14ac:dyDescent="0.3">
      <c r="A3528" t="s">
        <v>17</v>
      </c>
      <c r="B3528" s="12">
        <v>5112</v>
      </c>
      <c r="C3528" t="s">
        <v>273</v>
      </c>
      <c r="D3528" t="str">
        <f>_xlfn.XLOOKUP(Table1[[#This Row],[IndustryCode]],Metadata!$A$1:$A$64,Metadata!$F$1:$F$64,Table1[[#This Row],[IndustryTitle]])</f>
        <v>Software Publishers</v>
      </c>
      <c r="E3528" t="str">
        <f>Table1[[#This Row],[IndustryCode]]&amp;" - "&amp;Table1[[#This Row],[ShortIndustryTitle]]</f>
        <v>5112 - Software Publishers</v>
      </c>
      <c r="F3528" t="s">
        <v>751</v>
      </c>
      <c r="G3528">
        <v>2006</v>
      </c>
      <c r="H3528">
        <v>102.694382171068</v>
      </c>
    </row>
    <row r="3529" spans="1:8" x14ac:dyDescent="0.3">
      <c r="A3529" t="s">
        <v>17</v>
      </c>
      <c r="B3529" s="12">
        <v>5112</v>
      </c>
      <c r="C3529" t="s">
        <v>273</v>
      </c>
      <c r="D3529" t="str">
        <f>_xlfn.XLOOKUP(Table1[[#This Row],[IndustryCode]],Metadata!$A$1:$A$64,Metadata!$F$1:$F$64,Table1[[#This Row],[IndustryTitle]])</f>
        <v>Software Publishers</v>
      </c>
      <c r="E3529" t="str">
        <f>Table1[[#This Row],[IndustryCode]]&amp;" - "&amp;Table1[[#This Row],[ShortIndustryTitle]]</f>
        <v>5112 - Software Publishers</v>
      </c>
      <c r="F3529" t="s">
        <v>751</v>
      </c>
      <c r="G3529">
        <v>2007</v>
      </c>
      <c r="H3529">
        <v>104.067816669854</v>
      </c>
    </row>
    <row r="3530" spans="1:8" x14ac:dyDescent="0.3">
      <c r="A3530" t="s">
        <v>17</v>
      </c>
      <c r="B3530" s="12">
        <v>5112</v>
      </c>
      <c r="C3530" t="s">
        <v>273</v>
      </c>
      <c r="D3530" t="str">
        <f>_xlfn.XLOOKUP(Table1[[#This Row],[IndustryCode]],Metadata!$A$1:$A$64,Metadata!$F$1:$F$64,Table1[[#This Row],[IndustryTitle]])</f>
        <v>Software Publishers</v>
      </c>
      <c r="E3530" t="str">
        <f>Table1[[#This Row],[IndustryCode]]&amp;" - "&amp;Table1[[#This Row],[ShortIndustryTitle]]</f>
        <v>5112 - Software Publishers</v>
      </c>
      <c r="F3530" t="s">
        <v>751</v>
      </c>
      <c r="G3530">
        <v>2008</v>
      </c>
      <c r="H3530">
        <v>101.30638114783</v>
      </c>
    </row>
    <row r="3531" spans="1:8" x14ac:dyDescent="0.3">
      <c r="A3531" t="s">
        <v>17</v>
      </c>
      <c r="B3531" s="12">
        <v>5112</v>
      </c>
      <c r="C3531" t="s">
        <v>273</v>
      </c>
      <c r="D3531" t="str">
        <f>_xlfn.XLOOKUP(Table1[[#This Row],[IndustryCode]],Metadata!$A$1:$A$64,Metadata!$F$1:$F$64,Table1[[#This Row],[IndustryTitle]])</f>
        <v>Software Publishers</v>
      </c>
      <c r="E3531" t="str">
        <f>Table1[[#This Row],[IndustryCode]]&amp;" - "&amp;Table1[[#This Row],[ShortIndustryTitle]]</f>
        <v>5112 - Software Publishers</v>
      </c>
      <c r="F3531" t="s">
        <v>751</v>
      </c>
      <c r="G3531">
        <v>2009</v>
      </c>
      <c r="H3531">
        <v>99.281654377595004</v>
      </c>
    </row>
    <row r="3532" spans="1:8" x14ac:dyDescent="0.3">
      <c r="A3532" t="s">
        <v>17</v>
      </c>
      <c r="B3532" s="12">
        <v>5112</v>
      </c>
      <c r="C3532" t="s">
        <v>273</v>
      </c>
      <c r="D3532" t="str">
        <f>_xlfn.XLOOKUP(Table1[[#This Row],[IndustryCode]],Metadata!$A$1:$A$64,Metadata!$F$1:$F$64,Table1[[#This Row],[IndustryTitle]])</f>
        <v>Software Publishers</v>
      </c>
      <c r="E3532" t="str">
        <f>Table1[[#This Row],[IndustryCode]]&amp;" - "&amp;Table1[[#This Row],[ShortIndustryTitle]]</f>
        <v>5112 - Software Publishers</v>
      </c>
      <c r="F3532" t="s">
        <v>751</v>
      </c>
      <c r="G3532">
        <v>2010</v>
      </c>
      <c r="H3532">
        <v>99.995179034345497</v>
      </c>
    </row>
    <row r="3533" spans="1:8" x14ac:dyDescent="0.3">
      <c r="A3533" t="s">
        <v>17</v>
      </c>
      <c r="B3533" s="12">
        <v>5112</v>
      </c>
      <c r="C3533" t="s">
        <v>273</v>
      </c>
      <c r="D3533" t="str">
        <f>_xlfn.XLOOKUP(Table1[[#This Row],[IndustryCode]],Metadata!$A$1:$A$64,Metadata!$F$1:$F$64,Table1[[#This Row],[IndustryTitle]])</f>
        <v>Software Publishers</v>
      </c>
      <c r="E3533" t="str">
        <f>Table1[[#This Row],[IndustryCode]]&amp;" - "&amp;Table1[[#This Row],[ShortIndustryTitle]]</f>
        <v>5112 - Software Publishers</v>
      </c>
      <c r="F3533" t="s">
        <v>751</v>
      </c>
      <c r="G3533">
        <v>2011</v>
      </c>
      <c r="H3533">
        <v>99.835853956170993</v>
      </c>
    </row>
    <row r="3534" spans="1:8" x14ac:dyDescent="0.3">
      <c r="A3534" t="s">
        <v>17</v>
      </c>
      <c r="B3534" s="12">
        <v>5112</v>
      </c>
      <c r="C3534" t="s">
        <v>273</v>
      </c>
      <c r="D3534" t="str">
        <f>_xlfn.XLOOKUP(Table1[[#This Row],[IndustryCode]],Metadata!$A$1:$A$64,Metadata!$F$1:$F$64,Table1[[#This Row],[IndustryTitle]])</f>
        <v>Software Publishers</v>
      </c>
      <c r="E3534" t="str">
        <f>Table1[[#This Row],[IndustryCode]]&amp;" - "&amp;Table1[[#This Row],[ShortIndustryTitle]]</f>
        <v>5112 - Software Publishers</v>
      </c>
      <c r="F3534" t="s">
        <v>751</v>
      </c>
      <c r="G3534">
        <v>2012</v>
      </c>
      <c r="H3534">
        <v>99.450566351134896</v>
      </c>
    </row>
    <row r="3535" spans="1:8" x14ac:dyDescent="0.3">
      <c r="A3535" t="s">
        <v>17</v>
      </c>
      <c r="B3535" s="12">
        <v>5112</v>
      </c>
      <c r="C3535" t="s">
        <v>273</v>
      </c>
      <c r="D3535" t="str">
        <f>_xlfn.XLOOKUP(Table1[[#This Row],[IndustryCode]],Metadata!$A$1:$A$64,Metadata!$F$1:$F$64,Table1[[#This Row],[IndustryTitle]])</f>
        <v>Software Publishers</v>
      </c>
      <c r="E3535" t="str">
        <f>Table1[[#This Row],[IndustryCode]]&amp;" - "&amp;Table1[[#This Row],[ShortIndustryTitle]]</f>
        <v>5112 - Software Publishers</v>
      </c>
      <c r="F3535" t="s">
        <v>751</v>
      </c>
      <c r="G3535">
        <v>2013</v>
      </c>
      <c r="H3535">
        <v>102.105909500734</v>
      </c>
    </row>
    <row r="3536" spans="1:8" x14ac:dyDescent="0.3">
      <c r="A3536" t="s">
        <v>17</v>
      </c>
      <c r="B3536" s="12">
        <v>5112</v>
      </c>
      <c r="C3536" t="s">
        <v>273</v>
      </c>
      <c r="D3536" t="str">
        <f>_xlfn.XLOOKUP(Table1[[#This Row],[IndustryCode]],Metadata!$A$1:$A$64,Metadata!$F$1:$F$64,Table1[[#This Row],[IndustryTitle]])</f>
        <v>Software Publishers</v>
      </c>
      <c r="E3536" t="str">
        <f>Table1[[#This Row],[IndustryCode]]&amp;" - "&amp;Table1[[#This Row],[ShortIndustryTitle]]</f>
        <v>5112 - Software Publishers</v>
      </c>
      <c r="F3536" t="s">
        <v>751</v>
      </c>
      <c r="G3536">
        <v>2014</v>
      </c>
      <c r="H3536">
        <v>102.479940395615</v>
      </c>
    </row>
    <row r="3537" spans="1:8" x14ac:dyDescent="0.3">
      <c r="A3537" t="s">
        <v>17</v>
      </c>
      <c r="B3537" s="12">
        <v>5112</v>
      </c>
      <c r="C3537" t="s">
        <v>273</v>
      </c>
      <c r="D3537" t="str">
        <f>_xlfn.XLOOKUP(Table1[[#This Row],[IndustryCode]],Metadata!$A$1:$A$64,Metadata!$F$1:$F$64,Table1[[#This Row],[IndustryTitle]])</f>
        <v>Software Publishers</v>
      </c>
      <c r="E3537" t="str">
        <f>Table1[[#This Row],[IndustryCode]]&amp;" - "&amp;Table1[[#This Row],[ShortIndustryTitle]]</f>
        <v>5112 - Software Publishers</v>
      </c>
      <c r="F3537" t="s">
        <v>751</v>
      </c>
      <c r="G3537">
        <v>2015</v>
      </c>
      <c r="H3537">
        <v>100.552671361503</v>
      </c>
    </row>
    <row r="3538" spans="1:8" x14ac:dyDescent="0.3">
      <c r="A3538" t="s">
        <v>17</v>
      </c>
      <c r="B3538" s="12">
        <v>5112</v>
      </c>
      <c r="C3538" t="s">
        <v>273</v>
      </c>
      <c r="D3538" t="str">
        <f>_xlfn.XLOOKUP(Table1[[#This Row],[IndustryCode]],Metadata!$A$1:$A$64,Metadata!$F$1:$F$64,Table1[[#This Row],[IndustryTitle]])</f>
        <v>Software Publishers</v>
      </c>
      <c r="E3538" t="str">
        <f>Table1[[#This Row],[IndustryCode]]&amp;" - "&amp;Table1[[#This Row],[ShortIndustryTitle]]</f>
        <v>5112 - Software Publishers</v>
      </c>
      <c r="F3538" t="s">
        <v>751</v>
      </c>
      <c r="G3538">
        <v>2016</v>
      </c>
      <c r="H3538">
        <v>102.09593868640199</v>
      </c>
    </row>
    <row r="3539" spans="1:8" x14ac:dyDescent="0.3">
      <c r="A3539" t="s">
        <v>17</v>
      </c>
      <c r="B3539" s="12">
        <v>5112</v>
      </c>
      <c r="C3539" t="s">
        <v>273</v>
      </c>
      <c r="D3539" t="str">
        <f>_xlfn.XLOOKUP(Table1[[#This Row],[IndustryCode]],Metadata!$A$1:$A$64,Metadata!$F$1:$F$64,Table1[[#This Row],[IndustryTitle]])</f>
        <v>Software Publishers</v>
      </c>
      <c r="E3539" t="str">
        <f>Table1[[#This Row],[IndustryCode]]&amp;" - "&amp;Table1[[#This Row],[ShortIndustryTitle]]</f>
        <v>5112 - Software Publishers</v>
      </c>
      <c r="F3539" t="s">
        <v>751</v>
      </c>
      <c r="G3539">
        <v>2017</v>
      </c>
      <c r="H3539">
        <v>102.23337638558201</v>
      </c>
    </row>
    <row r="3540" spans="1:8" x14ac:dyDescent="0.3">
      <c r="A3540" t="s">
        <v>17</v>
      </c>
      <c r="B3540" s="12">
        <v>5112</v>
      </c>
      <c r="C3540" t="s">
        <v>273</v>
      </c>
      <c r="D3540" t="str">
        <f>_xlfn.XLOOKUP(Table1[[#This Row],[IndustryCode]],Metadata!$A$1:$A$64,Metadata!$F$1:$F$64,Table1[[#This Row],[IndustryTitle]])</f>
        <v>Software Publishers</v>
      </c>
      <c r="E3540" t="str">
        <f>Table1[[#This Row],[IndustryCode]]&amp;" - "&amp;Table1[[#This Row],[ShortIndustryTitle]]</f>
        <v>5112 - Software Publishers</v>
      </c>
      <c r="F3540" t="s">
        <v>751</v>
      </c>
      <c r="G3540">
        <v>2018</v>
      </c>
      <c r="H3540">
        <v>101.19401513532701</v>
      </c>
    </row>
    <row r="3541" spans="1:8" x14ac:dyDescent="0.3">
      <c r="A3541" t="s">
        <v>17</v>
      </c>
      <c r="B3541" s="12">
        <v>5112</v>
      </c>
      <c r="C3541" t="s">
        <v>273</v>
      </c>
      <c r="D3541" t="str">
        <f>_xlfn.XLOOKUP(Table1[[#This Row],[IndustryCode]],Metadata!$A$1:$A$64,Metadata!$F$1:$F$64,Table1[[#This Row],[IndustryTitle]])</f>
        <v>Software Publishers</v>
      </c>
      <c r="E3541" t="str">
        <f>Table1[[#This Row],[IndustryCode]]&amp;" - "&amp;Table1[[#This Row],[ShortIndustryTitle]]</f>
        <v>5112 - Software Publishers</v>
      </c>
      <c r="F3541" t="s">
        <v>751</v>
      </c>
      <c r="G3541">
        <v>2019</v>
      </c>
      <c r="H3541">
        <v>100.838803668919</v>
      </c>
    </row>
    <row r="3542" spans="1:8" x14ac:dyDescent="0.3">
      <c r="A3542" t="s">
        <v>17</v>
      </c>
      <c r="B3542" s="12">
        <v>512</v>
      </c>
      <c r="C3542" t="s">
        <v>58</v>
      </c>
      <c r="D3542" t="str">
        <f>_xlfn.XLOOKUP(Table1[[#This Row],[IndustryCode]],Metadata!$A$1:$A$64,Metadata!$F$1:$F$64,Table1[[#This Row],[IndustryTitle]])</f>
        <v>Motion Picture Recording</v>
      </c>
      <c r="E3542" t="str">
        <f>Table1[[#This Row],[IndustryCode]]&amp;" - "&amp;Table1[[#This Row],[ShortIndustryTitle]]</f>
        <v>512 - Motion Picture Recording</v>
      </c>
      <c r="F3542" t="s">
        <v>747</v>
      </c>
      <c r="G3542">
        <v>2005</v>
      </c>
      <c r="H3542">
        <v>100</v>
      </c>
    </row>
    <row r="3543" spans="1:8" x14ac:dyDescent="0.3">
      <c r="A3543" t="s">
        <v>17</v>
      </c>
      <c r="B3543" s="12">
        <v>512</v>
      </c>
      <c r="C3543" t="s">
        <v>58</v>
      </c>
      <c r="D3543" t="str">
        <f>_xlfn.XLOOKUP(Table1[[#This Row],[IndustryCode]],Metadata!$A$1:$A$64,Metadata!$F$1:$F$64,Table1[[#This Row],[IndustryTitle]])</f>
        <v>Motion Picture Recording</v>
      </c>
      <c r="E3543" t="str">
        <f>Table1[[#This Row],[IndustryCode]]&amp;" - "&amp;Table1[[#This Row],[ShortIndustryTitle]]</f>
        <v>512 - Motion Picture Recording</v>
      </c>
      <c r="F3543" t="s">
        <v>747</v>
      </c>
      <c r="G3543">
        <v>2006</v>
      </c>
      <c r="H3543">
        <v>97.100440193889398</v>
      </c>
    </row>
    <row r="3544" spans="1:8" x14ac:dyDescent="0.3">
      <c r="A3544" t="s">
        <v>17</v>
      </c>
      <c r="B3544" s="12">
        <v>512</v>
      </c>
      <c r="C3544" t="s">
        <v>58</v>
      </c>
      <c r="D3544" t="str">
        <f>_xlfn.XLOOKUP(Table1[[#This Row],[IndustryCode]],Metadata!$A$1:$A$64,Metadata!$F$1:$F$64,Table1[[#This Row],[IndustryTitle]])</f>
        <v>Motion Picture Recording</v>
      </c>
      <c r="E3544" t="str">
        <f>Table1[[#This Row],[IndustryCode]]&amp;" - "&amp;Table1[[#This Row],[ShortIndustryTitle]]</f>
        <v>512 - Motion Picture Recording</v>
      </c>
      <c r="F3544" t="s">
        <v>747</v>
      </c>
      <c r="G3544">
        <v>2007</v>
      </c>
      <c r="H3544">
        <v>98.974753882664501</v>
      </c>
    </row>
    <row r="3545" spans="1:8" x14ac:dyDescent="0.3">
      <c r="A3545" t="s">
        <v>17</v>
      </c>
      <c r="B3545" s="12">
        <v>512</v>
      </c>
      <c r="C3545" t="s">
        <v>58</v>
      </c>
      <c r="D3545" t="str">
        <f>_xlfn.XLOOKUP(Table1[[#This Row],[IndustryCode]],Metadata!$A$1:$A$64,Metadata!$F$1:$F$64,Table1[[#This Row],[IndustryTitle]])</f>
        <v>Motion Picture Recording</v>
      </c>
      <c r="E3545" t="str">
        <f>Table1[[#This Row],[IndustryCode]]&amp;" - "&amp;Table1[[#This Row],[ShortIndustryTitle]]</f>
        <v>512 - Motion Picture Recording</v>
      </c>
      <c r="F3545" t="s">
        <v>747</v>
      </c>
      <c r="G3545">
        <v>2008</v>
      </c>
      <c r="H3545">
        <v>98.372446084977298</v>
      </c>
    </row>
    <row r="3546" spans="1:8" x14ac:dyDescent="0.3">
      <c r="A3546" t="s">
        <v>17</v>
      </c>
      <c r="B3546" s="12">
        <v>512</v>
      </c>
      <c r="C3546" t="s">
        <v>58</v>
      </c>
      <c r="D3546" t="str">
        <f>_xlfn.XLOOKUP(Table1[[#This Row],[IndustryCode]],Metadata!$A$1:$A$64,Metadata!$F$1:$F$64,Table1[[#This Row],[IndustryTitle]])</f>
        <v>Motion Picture Recording</v>
      </c>
      <c r="E3546" t="str">
        <f>Table1[[#This Row],[IndustryCode]]&amp;" - "&amp;Table1[[#This Row],[ShortIndustryTitle]]</f>
        <v>512 - Motion Picture Recording</v>
      </c>
      <c r="F3546" t="s">
        <v>747</v>
      </c>
      <c r="G3546">
        <v>2009</v>
      </c>
      <c r="H3546">
        <v>99.359448895817096</v>
      </c>
    </row>
    <row r="3547" spans="1:8" x14ac:dyDescent="0.3">
      <c r="A3547" t="s">
        <v>17</v>
      </c>
      <c r="B3547" s="12">
        <v>512</v>
      </c>
      <c r="C3547" t="s">
        <v>58</v>
      </c>
      <c r="D3547" t="str">
        <f>_xlfn.XLOOKUP(Table1[[#This Row],[IndustryCode]],Metadata!$A$1:$A$64,Metadata!$F$1:$F$64,Table1[[#This Row],[IndustryTitle]])</f>
        <v>Motion Picture Recording</v>
      </c>
      <c r="E3547" t="str">
        <f>Table1[[#This Row],[IndustryCode]]&amp;" - "&amp;Table1[[#This Row],[ShortIndustryTitle]]</f>
        <v>512 - Motion Picture Recording</v>
      </c>
      <c r="F3547" t="s">
        <v>747</v>
      </c>
      <c r="G3547">
        <v>2010</v>
      </c>
      <c r="H3547">
        <v>99.462063903280693</v>
      </c>
    </row>
    <row r="3548" spans="1:8" x14ac:dyDescent="0.3">
      <c r="A3548" t="s">
        <v>17</v>
      </c>
      <c r="B3548" s="12">
        <v>512</v>
      </c>
      <c r="C3548" t="s">
        <v>58</v>
      </c>
      <c r="D3548" t="str">
        <f>_xlfn.XLOOKUP(Table1[[#This Row],[IndustryCode]],Metadata!$A$1:$A$64,Metadata!$F$1:$F$64,Table1[[#This Row],[IndustryTitle]])</f>
        <v>Motion Picture Recording</v>
      </c>
      <c r="E3548" t="str">
        <f>Table1[[#This Row],[IndustryCode]]&amp;" - "&amp;Table1[[#This Row],[ShortIndustryTitle]]</f>
        <v>512 - Motion Picture Recording</v>
      </c>
      <c r="F3548" t="s">
        <v>747</v>
      </c>
      <c r="G3548">
        <v>2011</v>
      </c>
      <c r="H3548">
        <v>99.876339082053207</v>
      </c>
    </row>
    <row r="3549" spans="1:8" x14ac:dyDescent="0.3">
      <c r="A3549" t="s">
        <v>17</v>
      </c>
      <c r="B3549" s="12">
        <v>512</v>
      </c>
      <c r="C3549" t="s">
        <v>58</v>
      </c>
      <c r="D3549" t="str">
        <f>_xlfn.XLOOKUP(Table1[[#This Row],[IndustryCode]],Metadata!$A$1:$A$64,Metadata!$F$1:$F$64,Table1[[#This Row],[IndustryTitle]])</f>
        <v>Motion Picture Recording</v>
      </c>
      <c r="E3549" t="str">
        <f>Table1[[#This Row],[IndustryCode]]&amp;" - "&amp;Table1[[#This Row],[ShortIndustryTitle]]</f>
        <v>512 - Motion Picture Recording</v>
      </c>
      <c r="F3549" t="s">
        <v>747</v>
      </c>
      <c r="G3549">
        <v>2012</v>
      </c>
      <c r="H3549">
        <v>99.272694388917998</v>
      </c>
    </row>
    <row r="3550" spans="1:8" x14ac:dyDescent="0.3">
      <c r="A3550" t="s">
        <v>17</v>
      </c>
      <c r="B3550" s="12">
        <v>512</v>
      </c>
      <c r="C3550" t="s">
        <v>58</v>
      </c>
      <c r="D3550" t="str">
        <f>_xlfn.XLOOKUP(Table1[[#This Row],[IndustryCode]],Metadata!$A$1:$A$64,Metadata!$F$1:$F$64,Table1[[#This Row],[IndustryTitle]])</f>
        <v>Motion Picture Recording</v>
      </c>
      <c r="E3550" t="str">
        <f>Table1[[#This Row],[IndustryCode]]&amp;" - "&amp;Table1[[#This Row],[ShortIndustryTitle]]</f>
        <v>512 - Motion Picture Recording</v>
      </c>
      <c r="F3550" t="s">
        <v>747</v>
      </c>
      <c r="G3550">
        <v>2013</v>
      </c>
      <c r="H3550">
        <v>100.74447234175901</v>
      </c>
    </row>
    <row r="3551" spans="1:8" x14ac:dyDescent="0.3">
      <c r="A3551" t="s">
        <v>17</v>
      </c>
      <c r="B3551" s="12">
        <v>512</v>
      </c>
      <c r="C3551" t="s">
        <v>58</v>
      </c>
      <c r="D3551" t="str">
        <f>_xlfn.XLOOKUP(Table1[[#This Row],[IndustryCode]],Metadata!$A$1:$A$64,Metadata!$F$1:$F$64,Table1[[#This Row],[IndustryTitle]])</f>
        <v>Motion Picture Recording</v>
      </c>
      <c r="E3551" t="str">
        <f>Table1[[#This Row],[IndustryCode]]&amp;" - "&amp;Table1[[#This Row],[ShortIndustryTitle]]</f>
        <v>512 - Motion Picture Recording</v>
      </c>
      <c r="F3551" t="s">
        <v>747</v>
      </c>
      <c r="G3551">
        <v>2014</v>
      </c>
      <c r="H3551">
        <v>100.087279560179</v>
      </c>
    </row>
    <row r="3552" spans="1:8" x14ac:dyDescent="0.3">
      <c r="A3552" t="s">
        <v>17</v>
      </c>
      <c r="B3552" s="12">
        <v>512</v>
      </c>
      <c r="C3552" t="s">
        <v>58</v>
      </c>
      <c r="D3552" t="str">
        <f>_xlfn.XLOOKUP(Table1[[#This Row],[IndustryCode]],Metadata!$A$1:$A$64,Metadata!$F$1:$F$64,Table1[[#This Row],[IndustryTitle]])</f>
        <v>Motion Picture Recording</v>
      </c>
      <c r="E3552" t="str">
        <f>Table1[[#This Row],[IndustryCode]]&amp;" - "&amp;Table1[[#This Row],[ShortIndustryTitle]]</f>
        <v>512 - Motion Picture Recording</v>
      </c>
      <c r="F3552" t="s">
        <v>747</v>
      </c>
      <c r="G3552">
        <v>2015</v>
      </c>
      <c r="H3552">
        <v>102.273081231775</v>
      </c>
    </row>
    <row r="3553" spans="1:8" x14ac:dyDescent="0.3">
      <c r="A3553" t="s">
        <v>17</v>
      </c>
      <c r="B3553" s="12">
        <v>512</v>
      </c>
      <c r="C3553" t="s">
        <v>58</v>
      </c>
      <c r="D3553" t="str">
        <f>_xlfn.XLOOKUP(Table1[[#This Row],[IndustryCode]],Metadata!$A$1:$A$64,Metadata!$F$1:$F$64,Table1[[#This Row],[IndustryTitle]])</f>
        <v>Motion Picture Recording</v>
      </c>
      <c r="E3553" t="str">
        <f>Table1[[#This Row],[IndustryCode]]&amp;" - "&amp;Table1[[#This Row],[ShortIndustryTitle]]</f>
        <v>512 - Motion Picture Recording</v>
      </c>
      <c r="F3553" t="s">
        <v>747</v>
      </c>
      <c r="G3553">
        <v>2016</v>
      </c>
      <c r="H3553">
        <v>102.48211140544301</v>
      </c>
    </row>
    <row r="3554" spans="1:8" x14ac:dyDescent="0.3">
      <c r="A3554" t="s">
        <v>17</v>
      </c>
      <c r="B3554" s="12">
        <v>512</v>
      </c>
      <c r="C3554" t="s">
        <v>58</v>
      </c>
      <c r="D3554" t="str">
        <f>_xlfn.XLOOKUP(Table1[[#This Row],[IndustryCode]],Metadata!$A$1:$A$64,Metadata!$F$1:$F$64,Table1[[#This Row],[IndustryTitle]])</f>
        <v>Motion Picture Recording</v>
      </c>
      <c r="E3554" t="str">
        <f>Table1[[#This Row],[IndustryCode]]&amp;" - "&amp;Table1[[#This Row],[ShortIndustryTitle]]</f>
        <v>512 - Motion Picture Recording</v>
      </c>
      <c r="F3554" t="s">
        <v>747</v>
      </c>
      <c r="G3554">
        <v>2017</v>
      </c>
      <c r="H3554">
        <v>100.190612507769</v>
      </c>
    </row>
    <row r="3555" spans="1:8" x14ac:dyDescent="0.3">
      <c r="A3555" t="s">
        <v>17</v>
      </c>
      <c r="B3555" s="12">
        <v>512</v>
      </c>
      <c r="C3555" t="s">
        <v>58</v>
      </c>
      <c r="D3555" t="str">
        <f>_xlfn.XLOOKUP(Table1[[#This Row],[IndustryCode]],Metadata!$A$1:$A$64,Metadata!$F$1:$F$64,Table1[[#This Row],[IndustryTitle]])</f>
        <v>Motion Picture Recording</v>
      </c>
      <c r="E3555" t="str">
        <f>Table1[[#This Row],[IndustryCode]]&amp;" - "&amp;Table1[[#This Row],[ShortIndustryTitle]]</f>
        <v>512 - Motion Picture Recording</v>
      </c>
      <c r="F3555" t="s">
        <v>747</v>
      </c>
      <c r="G3555">
        <v>2018</v>
      </c>
      <c r="H3555">
        <v>98.975419734407595</v>
      </c>
    </row>
    <row r="3556" spans="1:8" x14ac:dyDescent="0.3">
      <c r="A3556" t="s">
        <v>17</v>
      </c>
      <c r="B3556" s="12">
        <v>512</v>
      </c>
      <c r="C3556" t="s">
        <v>58</v>
      </c>
      <c r="D3556" t="str">
        <f>_xlfn.XLOOKUP(Table1[[#This Row],[IndustryCode]],Metadata!$A$1:$A$64,Metadata!$F$1:$F$64,Table1[[#This Row],[IndustryTitle]])</f>
        <v>Motion Picture Recording</v>
      </c>
      <c r="E3556" t="str">
        <f>Table1[[#This Row],[IndustryCode]]&amp;" - "&amp;Table1[[#This Row],[ShortIndustryTitle]]</f>
        <v>512 - Motion Picture Recording</v>
      </c>
      <c r="F3556" t="s">
        <v>747</v>
      </c>
      <c r="G3556">
        <v>2019</v>
      </c>
      <c r="H3556">
        <v>100.105211981148</v>
      </c>
    </row>
    <row r="3557" spans="1:8" x14ac:dyDescent="0.3">
      <c r="A3557" t="s">
        <v>17</v>
      </c>
      <c r="B3557" s="12">
        <v>5121</v>
      </c>
      <c r="C3557" t="s">
        <v>274</v>
      </c>
      <c r="D3557" t="str">
        <f>_xlfn.XLOOKUP(Table1[[#This Row],[IndustryCode]],Metadata!$A$1:$A$64,Metadata!$F$1:$F$64,Table1[[#This Row],[IndustryTitle]])</f>
        <v>Motion Picture And Video Industries</v>
      </c>
      <c r="E3557" t="str">
        <f>Table1[[#This Row],[IndustryCode]]&amp;" - "&amp;Table1[[#This Row],[ShortIndustryTitle]]</f>
        <v>5121 - Motion Picture And Video Industries</v>
      </c>
      <c r="F3557" t="s">
        <v>751</v>
      </c>
      <c r="G3557">
        <v>2005</v>
      </c>
      <c r="H3557">
        <v>100</v>
      </c>
    </row>
    <row r="3558" spans="1:8" x14ac:dyDescent="0.3">
      <c r="A3558" t="s">
        <v>17</v>
      </c>
      <c r="B3558" s="12">
        <v>5121</v>
      </c>
      <c r="C3558" t="s">
        <v>274</v>
      </c>
      <c r="D3558" t="str">
        <f>_xlfn.XLOOKUP(Table1[[#This Row],[IndustryCode]],Metadata!$A$1:$A$64,Metadata!$F$1:$F$64,Table1[[#This Row],[IndustryTitle]])</f>
        <v>Motion Picture And Video Industries</v>
      </c>
      <c r="E3558" t="str">
        <f>Table1[[#This Row],[IndustryCode]]&amp;" - "&amp;Table1[[#This Row],[ShortIndustryTitle]]</f>
        <v>5121 - Motion Picture And Video Industries</v>
      </c>
      <c r="F3558" t="s">
        <v>751</v>
      </c>
      <c r="G3558">
        <v>2006</v>
      </c>
      <c r="H3558">
        <v>96.732187291696505</v>
      </c>
    </row>
    <row r="3559" spans="1:8" x14ac:dyDescent="0.3">
      <c r="A3559" t="s">
        <v>17</v>
      </c>
      <c r="B3559" s="12">
        <v>5121</v>
      </c>
      <c r="C3559" t="s">
        <v>274</v>
      </c>
      <c r="D3559" t="str">
        <f>_xlfn.XLOOKUP(Table1[[#This Row],[IndustryCode]],Metadata!$A$1:$A$64,Metadata!$F$1:$F$64,Table1[[#This Row],[IndustryTitle]])</f>
        <v>Motion Picture And Video Industries</v>
      </c>
      <c r="E3559" t="str">
        <f>Table1[[#This Row],[IndustryCode]]&amp;" - "&amp;Table1[[#This Row],[ShortIndustryTitle]]</f>
        <v>5121 - Motion Picture And Video Industries</v>
      </c>
      <c r="F3559" t="s">
        <v>751</v>
      </c>
      <c r="G3559">
        <v>2007</v>
      </c>
      <c r="H3559">
        <v>98.631452606571401</v>
      </c>
    </row>
    <row r="3560" spans="1:8" x14ac:dyDescent="0.3">
      <c r="A3560" t="s">
        <v>17</v>
      </c>
      <c r="B3560" s="12">
        <v>5121</v>
      </c>
      <c r="C3560" t="s">
        <v>274</v>
      </c>
      <c r="D3560" t="str">
        <f>_xlfn.XLOOKUP(Table1[[#This Row],[IndustryCode]],Metadata!$A$1:$A$64,Metadata!$F$1:$F$64,Table1[[#This Row],[IndustryTitle]])</f>
        <v>Motion Picture And Video Industries</v>
      </c>
      <c r="E3560" t="str">
        <f>Table1[[#This Row],[IndustryCode]]&amp;" - "&amp;Table1[[#This Row],[ShortIndustryTitle]]</f>
        <v>5121 - Motion Picture And Video Industries</v>
      </c>
      <c r="F3560" t="s">
        <v>751</v>
      </c>
      <c r="G3560">
        <v>2008</v>
      </c>
      <c r="H3560">
        <v>98.962332759830502</v>
      </c>
    </row>
    <row r="3561" spans="1:8" x14ac:dyDescent="0.3">
      <c r="A3561" t="s">
        <v>17</v>
      </c>
      <c r="B3561" s="12">
        <v>5121</v>
      </c>
      <c r="C3561" t="s">
        <v>274</v>
      </c>
      <c r="D3561" t="str">
        <f>_xlfn.XLOOKUP(Table1[[#This Row],[IndustryCode]],Metadata!$A$1:$A$64,Metadata!$F$1:$F$64,Table1[[#This Row],[IndustryTitle]])</f>
        <v>Motion Picture And Video Industries</v>
      </c>
      <c r="E3561" t="str">
        <f>Table1[[#This Row],[IndustryCode]]&amp;" - "&amp;Table1[[#This Row],[ShortIndustryTitle]]</f>
        <v>5121 - Motion Picture And Video Industries</v>
      </c>
      <c r="F3561" t="s">
        <v>751</v>
      </c>
      <c r="G3561">
        <v>2009</v>
      </c>
      <c r="H3561">
        <v>99.292633590339904</v>
      </c>
    </row>
    <row r="3562" spans="1:8" x14ac:dyDescent="0.3">
      <c r="A3562" t="s">
        <v>17</v>
      </c>
      <c r="B3562" s="12">
        <v>5121</v>
      </c>
      <c r="C3562" t="s">
        <v>274</v>
      </c>
      <c r="D3562" t="str">
        <f>_xlfn.XLOOKUP(Table1[[#This Row],[IndustryCode]],Metadata!$A$1:$A$64,Metadata!$F$1:$F$64,Table1[[#This Row],[IndustryTitle]])</f>
        <v>Motion Picture And Video Industries</v>
      </c>
      <c r="E3562" t="str">
        <f>Table1[[#This Row],[IndustryCode]]&amp;" - "&amp;Table1[[#This Row],[ShortIndustryTitle]]</f>
        <v>5121 - Motion Picture And Video Industries</v>
      </c>
      <c r="F3562" t="s">
        <v>751</v>
      </c>
      <c r="G3562">
        <v>2010</v>
      </c>
      <c r="H3562">
        <v>98.892156967058696</v>
      </c>
    </row>
    <row r="3563" spans="1:8" x14ac:dyDescent="0.3">
      <c r="A3563" t="s">
        <v>17</v>
      </c>
      <c r="B3563" s="12">
        <v>5121</v>
      </c>
      <c r="C3563" t="s">
        <v>274</v>
      </c>
      <c r="D3563" t="str">
        <f>_xlfn.XLOOKUP(Table1[[#This Row],[IndustryCode]],Metadata!$A$1:$A$64,Metadata!$F$1:$F$64,Table1[[#This Row],[IndustryTitle]])</f>
        <v>Motion Picture And Video Industries</v>
      </c>
      <c r="E3563" t="str">
        <f>Table1[[#This Row],[IndustryCode]]&amp;" - "&amp;Table1[[#This Row],[ShortIndustryTitle]]</f>
        <v>5121 - Motion Picture And Video Industries</v>
      </c>
      <c r="F3563" t="s">
        <v>751</v>
      </c>
      <c r="G3563">
        <v>2011</v>
      </c>
      <c r="H3563">
        <v>98.706821625692399</v>
      </c>
    </row>
    <row r="3564" spans="1:8" x14ac:dyDescent="0.3">
      <c r="A3564" t="s">
        <v>17</v>
      </c>
      <c r="B3564" s="12">
        <v>5121</v>
      </c>
      <c r="C3564" t="s">
        <v>274</v>
      </c>
      <c r="D3564" t="str">
        <f>_xlfn.XLOOKUP(Table1[[#This Row],[IndustryCode]],Metadata!$A$1:$A$64,Metadata!$F$1:$F$64,Table1[[#This Row],[IndustryTitle]])</f>
        <v>Motion Picture And Video Industries</v>
      </c>
      <c r="E3564" t="str">
        <f>Table1[[#This Row],[IndustryCode]]&amp;" - "&amp;Table1[[#This Row],[ShortIndustryTitle]]</f>
        <v>5121 - Motion Picture And Video Industries</v>
      </c>
      <c r="F3564" t="s">
        <v>751</v>
      </c>
      <c r="G3564">
        <v>2012</v>
      </c>
      <c r="H3564">
        <v>99.272195232241103</v>
      </c>
    </row>
    <row r="3565" spans="1:8" x14ac:dyDescent="0.3">
      <c r="A3565" t="s">
        <v>17</v>
      </c>
      <c r="B3565" s="12">
        <v>5121</v>
      </c>
      <c r="C3565" t="s">
        <v>274</v>
      </c>
      <c r="D3565" t="str">
        <f>_xlfn.XLOOKUP(Table1[[#This Row],[IndustryCode]],Metadata!$A$1:$A$64,Metadata!$F$1:$F$64,Table1[[#This Row],[IndustryTitle]])</f>
        <v>Motion Picture And Video Industries</v>
      </c>
      <c r="E3565" t="str">
        <f>Table1[[#This Row],[IndustryCode]]&amp;" - "&amp;Table1[[#This Row],[ShortIndustryTitle]]</f>
        <v>5121 - Motion Picture And Video Industries</v>
      </c>
      <c r="F3565" t="s">
        <v>751</v>
      </c>
      <c r="G3565">
        <v>2013</v>
      </c>
      <c r="H3565">
        <v>100.12144106623801</v>
      </c>
    </row>
    <row r="3566" spans="1:8" x14ac:dyDescent="0.3">
      <c r="A3566" t="s">
        <v>17</v>
      </c>
      <c r="B3566" s="12">
        <v>5121</v>
      </c>
      <c r="C3566" t="s">
        <v>274</v>
      </c>
      <c r="D3566" t="str">
        <f>_xlfn.XLOOKUP(Table1[[#This Row],[IndustryCode]],Metadata!$A$1:$A$64,Metadata!$F$1:$F$64,Table1[[#This Row],[IndustryTitle]])</f>
        <v>Motion Picture And Video Industries</v>
      </c>
      <c r="E3566" t="str">
        <f>Table1[[#This Row],[IndustryCode]]&amp;" - "&amp;Table1[[#This Row],[ShortIndustryTitle]]</f>
        <v>5121 - Motion Picture And Video Industries</v>
      </c>
      <c r="F3566" t="s">
        <v>751</v>
      </c>
      <c r="G3566">
        <v>2014</v>
      </c>
      <c r="H3566">
        <v>99.464440801918101</v>
      </c>
    </row>
    <row r="3567" spans="1:8" x14ac:dyDescent="0.3">
      <c r="A3567" t="s">
        <v>17</v>
      </c>
      <c r="B3567" s="12">
        <v>5121</v>
      </c>
      <c r="C3567" t="s">
        <v>274</v>
      </c>
      <c r="D3567" t="str">
        <f>_xlfn.XLOOKUP(Table1[[#This Row],[IndustryCode]],Metadata!$A$1:$A$64,Metadata!$F$1:$F$64,Table1[[#This Row],[IndustryTitle]])</f>
        <v>Motion Picture And Video Industries</v>
      </c>
      <c r="E3567" t="str">
        <f>Table1[[#This Row],[IndustryCode]]&amp;" - "&amp;Table1[[#This Row],[ShortIndustryTitle]]</f>
        <v>5121 - Motion Picture And Video Industries</v>
      </c>
      <c r="F3567" t="s">
        <v>751</v>
      </c>
      <c r="G3567">
        <v>2015</v>
      </c>
      <c r="H3567">
        <v>101.911889958487</v>
      </c>
    </row>
    <row r="3568" spans="1:8" x14ac:dyDescent="0.3">
      <c r="A3568" t="s">
        <v>17</v>
      </c>
      <c r="B3568" s="12">
        <v>5121</v>
      </c>
      <c r="C3568" t="s">
        <v>274</v>
      </c>
      <c r="D3568" t="str">
        <f>_xlfn.XLOOKUP(Table1[[#This Row],[IndustryCode]],Metadata!$A$1:$A$64,Metadata!$F$1:$F$64,Table1[[#This Row],[IndustryTitle]])</f>
        <v>Motion Picture And Video Industries</v>
      </c>
      <c r="E3568" t="str">
        <f>Table1[[#This Row],[IndustryCode]]&amp;" - "&amp;Table1[[#This Row],[ShortIndustryTitle]]</f>
        <v>5121 - Motion Picture And Video Industries</v>
      </c>
      <c r="F3568" t="s">
        <v>751</v>
      </c>
      <c r="G3568">
        <v>2016</v>
      </c>
      <c r="H3568">
        <v>102.00370145115799</v>
      </c>
    </row>
    <row r="3569" spans="1:8" x14ac:dyDescent="0.3">
      <c r="A3569" t="s">
        <v>17</v>
      </c>
      <c r="B3569" s="12">
        <v>5121</v>
      </c>
      <c r="C3569" t="s">
        <v>274</v>
      </c>
      <c r="D3569" t="str">
        <f>_xlfn.XLOOKUP(Table1[[#This Row],[IndustryCode]],Metadata!$A$1:$A$64,Metadata!$F$1:$F$64,Table1[[#This Row],[IndustryTitle]])</f>
        <v>Motion Picture And Video Industries</v>
      </c>
      <c r="E3569" t="str">
        <f>Table1[[#This Row],[IndustryCode]]&amp;" - "&amp;Table1[[#This Row],[ShortIndustryTitle]]</f>
        <v>5121 - Motion Picture And Video Industries</v>
      </c>
      <c r="F3569" t="s">
        <v>751</v>
      </c>
      <c r="G3569">
        <v>2017</v>
      </c>
      <c r="H3569">
        <v>99.643253155952905</v>
      </c>
    </row>
    <row r="3570" spans="1:8" x14ac:dyDescent="0.3">
      <c r="A3570" t="s">
        <v>17</v>
      </c>
      <c r="B3570" s="12">
        <v>5121</v>
      </c>
      <c r="C3570" t="s">
        <v>274</v>
      </c>
      <c r="D3570" t="str">
        <f>_xlfn.XLOOKUP(Table1[[#This Row],[IndustryCode]],Metadata!$A$1:$A$64,Metadata!$F$1:$F$64,Table1[[#This Row],[IndustryTitle]])</f>
        <v>Motion Picture And Video Industries</v>
      </c>
      <c r="E3570" t="str">
        <f>Table1[[#This Row],[IndustryCode]]&amp;" - "&amp;Table1[[#This Row],[ShortIndustryTitle]]</f>
        <v>5121 - Motion Picture And Video Industries</v>
      </c>
      <c r="F3570" t="s">
        <v>751</v>
      </c>
      <c r="G3570">
        <v>2018</v>
      </c>
      <c r="H3570">
        <v>97.836020502273499</v>
      </c>
    </row>
    <row r="3571" spans="1:8" x14ac:dyDescent="0.3">
      <c r="A3571" t="s">
        <v>17</v>
      </c>
      <c r="B3571" s="12">
        <v>5121</v>
      </c>
      <c r="C3571" t="s">
        <v>274</v>
      </c>
      <c r="D3571" t="str">
        <f>_xlfn.XLOOKUP(Table1[[#This Row],[IndustryCode]],Metadata!$A$1:$A$64,Metadata!$F$1:$F$64,Table1[[#This Row],[IndustryTitle]])</f>
        <v>Motion Picture And Video Industries</v>
      </c>
      <c r="E3571" t="str">
        <f>Table1[[#This Row],[IndustryCode]]&amp;" - "&amp;Table1[[#This Row],[ShortIndustryTitle]]</f>
        <v>5121 - Motion Picture And Video Industries</v>
      </c>
      <c r="F3571" t="s">
        <v>751</v>
      </c>
      <c r="G3571">
        <v>2019</v>
      </c>
      <c r="H3571">
        <v>99.266334857031097</v>
      </c>
    </row>
    <row r="3572" spans="1:8" x14ac:dyDescent="0.3">
      <c r="A3572" t="s">
        <v>17</v>
      </c>
      <c r="B3572" s="12">
        <v>5122</v>
      </c>
      <c r="C3572" t="s">
        <v>275</v>
      </c>
      <c r="D3572" t="str">
        <f>_xlfn.XLOOKUP(Table1[[#This Row],[IndustryCode]],Metadata!$A$1:$A$64,Metadata!$F$1:$F$64,Table1[[#This Row],[IndustryTitle]])</f>
        <v>Sound Recording Industries</v>
      </c>
      <c r="E3572" t="str">
        <f>Table1[[#This Row],[IndustryCode]]&amp;" - "&amp;Table1[[#This Row],[ShortIndustryTitle]]</f>
        <v>5122 - Sound Recording Industries</v>
      </c>
      <c r="F3572" t="s">
        <v>751</v>
      </c>
      <c r="G3572">
        <v>2005</v>
      </c>
      <c r="H3572">
        <v>100</v>
      </c>
    </row>
    <row r="3573" spans="1:8" x14ac:dyDescent="0.3">
      <c r="A3573" t="s">
        <v>17</v>
      </c>
      <c r="B3573" s="12">
        <v>5122</v>
      </c>
      <c r="C3573" t="s">
        <v>275</v>
      </c>
      <c r="D3573" t="str">
        <f>_xlfn.XLOOKUP(Table1[[#This Row],[IndustryCode]],Metadata!$A$1:$A$64,Metadata!$F$1:$F$64,Table1[[#This Row],[IndustryTitle]])</f>
        <v>Sound Recording Industries</v>
      </c>
      <c r="E3573" t="str">
        <f>Table1[[#This Row],[IndustryCode]]&amp;" - "&amp;Table1[[#This Row],[ShortIndustryTitle]]</f>
        <v>5122 - Sound Recording Industries</v>
      </c>
      <c r="F3573" t="s">
        <v>751</v>
      </c>
      <c r="G3573">
        <v>2006</v>
      </c>
      <c r="H3573">
        <v>98.622905331914097</v>
      </c>
    </row>
    <row r="3574" spans="1:8" x14ac:dyDescent="0.3">
      <c r="A3574" t="s">
        <v>17</v>
      </c>
      <c r="B3574" s="12">
        <v>5122</v>
      </c>
      <c r="C3574" t="s">
        <v>275</v>
      </c>
      <c r="D3574" t="str">
        <f>_xlfn.XLOOKUP(Table1[[#This Row],[IndustryCode]],Metadata!$A$1:$A$64,Metadata!$F$1:$F$64,Table1[[#This Row],[IndustryTitle]])</f>
        <v>Sound Recording Industries</v>
      </c>
      <c r="E3574" t="str">
        <f>Table1[[#This Row],[IndustryCode]]&amp;" - "&amp;Table1[[#This Row],[ShortIndustryTitle]]</f>
        <v>5122 - Sound Recording Industries</v>
      </c>
      <c r="F3574" t="s">
        <v>751</v>
      </c>
      <c r="G3574">
        <v>2007</v>
      </c>
      <c r="H3574">
        <v>97.845005797180804</v>
      </c>
    </row>
    <row r="3575" spans="1:8" x14ac:dyDescent="0.3">
      <c r="A3575" t="s">
        <v>17</v>
      </c>
      <c r="B3575" s="12">
        <v>5122</v>
      </c>
      <c r="C3575" t="s">
        <v>275</v>
      </c>
      <c r="D3575" t="str">
        <f>_xlfn.XLOOKUP(Table1[[#This Row],[IndustryCode]],Metadata!$A$1:$A$64,Metadata!$F$1:$F$64,Table1[[#This Row],[IndustryTitle]])</f>
        <v>Sound Recording Industries</v>
      </c>
      <c r="E3575" t="str">
        <f>Table1[[#This Row],[IndustryCode]]&amp;" - "&amp;Table1[[#This Row],[ShortIndustryTitle]]</f>
        <v>5122 - Sound Recording Industries</v>
      </c>
      <c r="F3575" t="s">
        <v>751</v>
      </c>
      <c r="G3575">
        <v>2008</v>
      </c>
      <c r="H3575">
        <v>93.3492631821793</v>
      </c>
    </row>
    <row r="3576" spans="1:8" x14ac:dyDescent="0.3">
      <c r="A3576" t="s">
        <v>17</v>
      </c>
      <c r="B3576" s="12">
        <v>5122</v>
      </c>
      <c r="C3576" t="s">
        <v>275</v>
      </c>
      <c r="D3576" t="str">
        <f>_xlfn.XLOOKUP(Table1[[#This Row],[IndustryCode]],Metadata!$A$1:$A$64,Metadata!$F$1:$F$64,Table1[[#This Row],[IndustryTitle]])</f>
        <v>Sound Recording Industries</v>
      </c>
      <c r="E3576" t="str">
        <f>Table1[[#This Row],[IndustryCode]]&amp;" - "&amp;Table1[[#This Row],[ShortIndustryTitle]]</f>
        <v>5122 - Sound Recording Industries</v>
      </c>
      <c r="F3576" t="s">
        <v>751</v>
      </c>
      <c r="G3576">
        <v>2009</v>
      </c>
      <c r="H3576">
        <v>101.187356155762</v>
      </c>
    </row>
    <row r="3577" spans="1:8" x14ac:dyDescent="0.3">
      <c r="A3577" t="s">
        <v>17</v>
      </c>
      <c r="B3577" s="12">
        <v>5122</v>
      </c>
      <c r="C3577" t="s">
        <v>275</v>
      </c>
      <c r="D3577" t="str">
        <f>_xlfn.XLOOKUP(Table1[[#This Row],[IndustryCode]],Metadata!$A$1:$A$64,Metadata!$F$1:$F$64,Table1[[#This Row],[IndustryTitle]])</f>
        <v>Sound Recording Industries</v>
      </c>
      <c r="E3577" t="str">
        <f>Table1[[#This Row],[IndustryCode]]&amp;" - "&amp;Table1[[#This Row],[ShortIndustryTitle]]</f>
        <v>5122 - Sound Recording Industries</v>
      </c>
      <c r="F3577" t="s">
        <v>751</v>
      </c>
      <c r="G3577">
        <v>2010</v>
      </c>
      <c r="H3577">
        <v>98.767264342389296</v>
      </c>
    </row>
    <row r="3578" spans="1:8" x14ac:dyDescent="0.3">
      <c r="A3578" t="s">
        <v>17</v>
      </c>
      <c r="B3578" s="12">
        <v>5122</v>
      </c>
      <c r="C3578" t="s">
        <v>275</v>
      </c>
      <c r="D3578" t="str">
        <f>_xlfn.XLOOKUP(Table1[[#This Row],[IndustryCode]],Metadata!$A$1:$A$64,Metadata!$F$1:$F$64,Table1[[#This Row],[IndustryTitle]])</f>
        <v>Sound Recording Industries</v>
      </c>
      <c r="E3578" t="str">
        <f>Table1[[#This Row],[IndustryCode]]&amp;" - "&amp;Table1[[#This Row],[ShortIndustryTitle]]</f>
        <v>5122 - Sound Recording Industries</v>
      </c>
      <c r="F3578" t="s">
        <v>751</v>
      </c>
      <c r="G3578">
        <v>2011</v>
      </c>
      <c r="H3578">
        <v>103.10774621608201</v>
      </c>
    </row>
    <row r="3579" spans="1:8" x14ac:dyDescent="0.3">
      <c r="A3579" t="s">
        <v>17</v>
      </c>
      <c r="B3579" s="12">
        <v>5122</v>
      </c>
      <c r="C3579" t="s">
        <v>275</v>
      </c>
      <c r="D3579" t="str">
        <f>_xlfn.XLOOKUP(Table1[[#This Row],[IndustryCode]],Metadata!$A$1:$A$64,Metadata!$F$1:$F$64,Table1[[#This Row],[IndustryTitle]])</f>
        <v>Sound Recording Industries</v>
      </c>
      <c r="E3579" t="str">
        <f>Table1[[#This Row],[IndustryCode]]&amp;" - "&amp;Table1[[#This Row],[ShortIndustryTitle]]</f>
        <v>5122 - Sound Recording Industries</v>
      </c>
      <c r="F3579" t="s">
        <v>751</v>
      </c>
      <c r="G3579">
        <v>2012</v>
      </c>
      <c r="H3579">
        <v>96.122647422835698</v>
      </c>
    </row>
    <row r="3580" spans="1:8" x14ac:dyDescent="0.3">
      <c r="A3580" t="s">
        <v>17</v>
      </c>
      <c r="B3580" s="12">
        <v>5122</v>
      </c>
      <c r="C3580" t="s">
        <v>275</v>
      </c>
      <c r="D3580" t="str">
        <f>_xlfn.XLOOKUP(Table1[[#This Row],[IndustryCode]],Metadata!$A$1:$A$64,Metadata!$F$1:$F$64,Table1[[#This Row],[IndustryTitle]])</f>
        <v>Sound Recording Industries</v>
      </c>
      <c r="E3580" t="str">
        <f>Table1[[#This Row],[IndustryCode]]&amp;" - "&amp;Table1[[#This Row],[ShortIndustryTitle]]</f>
        <v>5122 - Sound Recording Industries</v>
      </c>
      <c r="F3580" t="s">
        <v>751</v>
      </c>
      <c r="G3580">
        <v>2013</v>
      </c>
      <c r="H3580">
        <v>97.121489092066795</v>
      </c>
    </row>
    <row r="3581" spans="1:8" x14ac:dyDescent="0.3">
      <c r="A3581" t="s">
        <v>17</v>
      </c>
      <c r="B3581" s="12">
        <v>5122</v>
      </c>
      <c r="C3581" t="s">
        <v>275</v>
      </c>
      <c r="D3581" t="str">
        <f>_xlfn.XLOOKUP(Table1[[#This Row],[IndustryCode]],Metadata!$A$1:$A$64,Metadata!$F$1:$F$64,Table1[[#This Row],[IndustryTitle]])</f>
        <v>Sound Recording Industries</v>
      </c>
      <c r="E3581" t="str">
        <f>Table1[[#This Row],[IndustryCode]]&amp;" - "&amp;Table1[[#This Row],[ShortIndustryTitle]]</f>
        <v>5122 - Sound Recording Industries</v>
      </c>
      <c r="F3581" t="s">
        <v>751</v>
      </c>
      <c r="G3581">
        <v>2014</v>
      </c>
      <c r="H3581">
        <v>100.025635429454</v>
      </c>
    </row>
    <row r="3582" spans="1:8" x14ac:dyDescent="0.3">
      <c r="A3582" t="s">
        <v>17</v>
      </c>
      <c r="B3582" s="12">
        <v>5122</v>
      </c>
      <c r="C3582" t="s">
        <v>275</v>
      </c>
      <c r="D3582" t="str">
        <f>_xlfn.XLOOKUP(Table1[[#This Row],[IndustryCode]],Metadata!$A$1:$A$64,Metadata!$F$1:$F$64,Table1[[#This Row],[IndustryTitle]])</f>
        <v>Sound Recording Industries</v>
      </c>
      <c r="E3582" t="str">
        <f>Table1[[#This Row],[IndustryCode]]&amp;" - "&amp;Table1[[#This Row],[ShortIndustryTitle]]</f>
        <v>5122 - Sound Recording Industries</v>
      </c>
      <c r="F3582" t="s">
        <v>751</v>
      </c>
      <c r="G3582">
        <v>2015</v>
      </c>
      <c r="H3582">
        <v>97.400191902136996</v>
      </c>
    </row>
    <row r="3583" spans="1:8" x14ac:dyDescent="0.3">
      <c r="A3583" t="s">
        <v>17</v>
      </c>
      <c r="B3583" s="12">
        <v>5122</v>
      </c>
      <c r="C3583" t="s">
        <v>275</v>
      </c>
      <c r="D3583" t="str">
        <f>_xlfn.XLOOKUP(Table1[[#This Row],[IndustryCode]],Metadata!$A$1:$A$64,Metadata!$F$1:$F$64,Table1[[#This Row],[IndustryTitle]])</f>
        <v>Sound Recording Industries</v>
      </c>
      <c r="E3583" t="str">
        <f>Table1[[#This Row],[IndustryCode]]&amp;" - "&amp;Table1[[#This Row],[ShortIndustryTitle]]</f>
        <v>5122 - Sound Recording Industries</v>
      </c>
      <c r="F3583" t="s">
        <v>751</v>
      </c>
      <c r="G3583">
        <v>2016</v>
      </c>
      <c r="H3583">
        <v>101.32717894626001</v>
      </c>
    </row>
    <row r="3584" spans="1:8" x14ac:dyDescent="0.3">
      <c r="A3584" t="s">
        <v>17</v>
      </c>
      <c r="B3584" s="12">
        <v>5122</v>
      </c>
      <c r="C3584" t="s">
        <v>275</v>
      </c>
      <c r="D3584" t="str">
        <f>_xlfn.XLOOKUP(Table1[[#This Row],[IndustryCode]],Metadata!$A$1:$A$64,Metadata!$F$1:$F$64,Table1[[#This Row],[IndustryTitle]])</f>
        <v>Sound Recording Industries</v>
      </c>
      <c r="E3584" t="str">
        <f>Table1[[#This Row],[IndustryCode]]&amp;" - "&amp;Table1[[#This Row],[ShortIndustryTitle]]</f>
        <v>5122 - Sound Recording Industries</v>
      </c>
      <c r="F3584" t="s">
        <v>751</v>
      </c>
      <c r="G3584">
        <v>2017</v>
      </c>
      <c r="H3584">
        <v>94.572733712376603</v>
      </c>
    </row>
    <row r="3585" spans="1:8" x14ac:dyDescent="0.3">
      <c r="A3585" t="s">
        <v>17</v>
      </c>
      <c r="B3585" s="12">
        <v>5122</v>
      </c>
      <c r="C3585" t="s">
        <v>275</v>
      </c>
      <c r="D3585" t="str">
        <f>_xlfn.XLOOKUP(Table1[[#This Row],[IndustryCode]],Metadata!$A$1:$A$64,Metadata!$F$1:$F$64,Table1[[#This Row],[IndustryTitle]])</f>
        <v>Sound Recording Industries</v>
      </c>
      <c r="E3585" t="str">
        <f>Table1[[#This Row],[IndustryCode]]&amp;" - "&amp;Table1[[#This Row],[ShortIndustryTitle]]</f>
        <v>5122 - Sound Recording Industries</v>
      </c>
      <c r="F3585" t="s">
        <v>751</v>
      </c>
      <c r="G3585">
        <v>2018</v>
      </c>
      <c r="H3585">
        <v>101.584700842602</v>
      </c>
    </row>
    <row r="3586" spans="1:8" x14ac:dyDescent="0.3">
      <c r="A3586" t="s">
        <v>17</v>
      </c>
      <c r="B3586" s="12">
        <v>5122</v>
      </c>
      <c r="C3586" t="s">
        <v>275</v>
      </c>
      <c r="D3586" t="str">
        <f>_xlfn.XLOOKUP(Table1[[#This Row],[IndustryCode]],Metadata!$A$1:$A$64,Metadata!$F$1:$F$64,Table1[[#This Row],[IndustryTitle]])</f>
        <v>Sound Recording Industries</v>
      </c>
      <c r="E3586" t="str">
        <f>Table1[[#This Row],[IndustryCode]]&amp;" - "&amp;Table1[[#This Row],[ShortIndustryTitle]]</f>
        <v>5122 - Sound Recording Industries</v>
      </c>
      <c r="F3586" t="s">
        <v>751</v>
      </c>
      <c r="G3586">
        <v>2019</v>
      </c>
      <c r="H3586">
        <v>95.804261819616798</v>
      </c>
    </row>
    <row r="3587" spans="1:8" x14ac:dyDescent="0.3">
      <c r="A3587" t="s">
        <v>17</v>
      </c>
      <c r="B3587" s="12">
        <v>513</v>
      </c>
      <c r="C3587" t="s">
        <v>18</v>
      </c>
      <c r="D3587" t="str">
        <f>_xlfn.XLOOKUP(Table1[[#This Row],[IndustryCode]],Metadata!$A$1:$A$64,Metadata!$F$1:$F$64,Table1[[#This Row],[IndustryTitle]])</f>
        <v>Broadcasting &amp; Telecommunications</v>
      </c>
      <c r="E3587" t="str">
        <f>Table1[[#This Row],[IndustryCode]]&amp;" - "&amp;Table1[[#This Row],[ShortIndustryTitle]]</f>
        <v>513 - Broadcasting &amp; Telecommunications</v>
      </c>
      <c r="F3587" t="s">
        <v>747</v>
      </c>
      <c r="G3587">
        <v>2005</v>
      </c>
      <c r="H3587">
        <v>100</v>
      </c>
    </row>
    <row r="3588" spans="1:8" x14ac:dyDescent="0.3">
      <c r="A3588" t="s">
        <v>17</v>
      </c>
      <c r="B3588" s="12">
        <v>513</v>
      </c>
      <c r="C3588" t="s">
        <v>18</v>
      </c>
      <c r="D3588" t="str">
        <f>_xlfn.XLOOKUP(Table1[[#This Row],[IndustryCode]],Metadata!$A$1:$A$64,Metadata!$F$1:$F$64,Table1[[#This Row],[IndustryTitle]])</f>
        <v>Broadcasting &amp; Telecommunications</v>
      </c>
      <c r="E3588" t="str">
        <f>Table1[[#This Row],[IndustryCode]]&amp;" - "&amp;Table1[[#This Row],[ShortIndustryTitle]]</f>
        <v>513 - Broadcasting &amp; Telecommunications</v>
      </c>
      <c r="F3588" t="s">
        <v>747</v>
      </c>
      <c r="G3588">
        <v>2006</v>
      </c>
      <c r="H3588">
        <v>100.74614161708099</v>
      </c>
    </row>
    <row r="3589" spans="1:8" x14ac:dyDescent="0.3">
      <c r="A3589" t="s">
        <v>17</v>
      </c>
      <c r="B3589" s="12">
        <v>513</v>
      </c>
      <c r="C3589" t="s">
        <v>18</v>
      </c>
      <c r="D3589" t="str">
        <f>_xlfn.XLOOKUP(Table1[[#This Row],[IndustryCode]],Metadata!$A$1:$A$64,Metadata!$F$1:$F$64,Table1[[#This Row],[IndustryTitle]])</f>
        <v>Broadcasting &amp; Telecommunications</v>
      </c>
      <c r="E3589" t="str">
        <f>Table1[[#This Row],[IndustryCode]]&amp;" - "&amp;Table1[[#This Row],[ShortIndustryTitle]]</f>
        <v>513 - Broadcasting &amp; Telecommunications</v>
      </c>
      <c r="F3589" t="s">
        <v>747</v>
      </c>
      <c r="G3589">
        <v>2007</v>
      </c>
      <c r="H3589">
        <v>101.205724128624</v>
      </c>
    </row>
    <row r="3590" spans="1:8" x14ac:dyDescent="0.3">
      <c r="A3590" t="s">
        <v>17</v>
      </c>
      <c r="B3590" s="12">
        <v>513</v>
      </c>
      <c r="C3590" t="s">
        <v>18</v>
      </c>
      <c r="D3590" t="str">
        <f>_xlfn.XLOOKUP(Table1[[#This Row],[IndustryCode]],Metadata!$A$1:$A$64,Metadata!$F$1:$F$64,Table1[[#This Row],[IndustryTitle]])</f>
        <v>Broadcasting &amp; Telecommunications</v>
      </c>
      <c r="E3590" t="str">
        <f>Table1[[#This Row],[IndustryCode]]&amp;" - "&amp;Table1[[#This Row],[ShortIndustryTitle]]</f>
        <v>513 - Broadcasting &amp; Telecommunications</v>
      </c>
      <c r="F3590" t="s">
        <v>747</v>
      </c>
      <c r="G3590">
        <v>2008</v>
      </c>
      <c r="H3590">
        <v>101.503307245404</v>
      </c>
    </row>
    <row r="3591" spans="1:8" x14ac:dyDescent="0.3">
      <c r="A3591" t="s">
        <v>17</v>
      </c>
      <c r="B3591" s="12">
        <v>513</v>
      </c>
      <c r="C3591" t="s">
        <v>18</v>
      </c>
      <c r="D3591" t="str">
        <f>_xlfn.XLOOKUP(Table1[[#This Row],[IndustryCode]],Metadata!$A$1:$A$64,Metadata!$F$1:$F$64,Table1[[#This Row],[IndustryTitle]])</f>
        <v>Broadcasting &amp; Telecommunications</v>
      </c>
      <c r="E3591" t="str">
        <f>Table1[[#This Row],[IndustryCode]]&amp;" - "&amp;Table1[[#This Row],[ShortIndustryTitle]]</f>
        <v>513 - Broadcasting &amp; Telecommunications</v>
      </c>
      <c r="F3591" t="s">
        <v>747</v>
      </c>
      <c r="G3591">
        <v>2009</v>
      </c>
      <c r="H3591">
        <v>101.378635796422</v>
      </c>
    </row>
    <row r="3592" spans="1:8" x14ac:dyDescent="0.3">
      <c r="A3592" t="s">
        <v>17</v>
      </c>
      <c r="B3592" s="12">
        <v>513</v>
      </c>
      <c r="C3592" t="s">
        <v>18</v>
      </c>
      <c r="D3592" t="str">
        <f>_xlfn.XLOOKUP(Table1[[#This Row],[IndustryCode]],Metadata!$A$1:$A$64,Metadata!$F$1:$F$64,Table1[[#This Row],[IndustryTitle]])</f>
        <v>Broadcasting &amp; Telecommunications</v>
      </c>
      <c r="E3592" t="str">
        <f>Table1[[#This Row],[IndustryCode]]&amp;" - "&amp;Table1[[#This Row],[ShortIndustryTitle]]</f>
        <v>513 - Broadcasting &amp; Telecommunications</v>
      </c>
      <c r="F3592" t="s">
        <v>747</v>
      </c>
      <c r="G3592">
        <v>2010</v>
      </c>
      <c r="H3592">
        <v>102.74980393684299</v>
      </c>
    </row>
    <row r="3593" spans="1:8" x14ac:dyDescent="0.3">
      <c r="A3593" t="s">
        <v>17</v>
      </c>
      <c r="B3593" s="12">
        <v>513</v>
      </c>
      <c r="C3593" t="s">
        <v>18</v>
      </c>
      <c r="D3593" t="str">
        <f>_xlfn.XLOOKUP(Table1[[#This Row],[IndustryCode]],Metadata!$A$1:$A$64,Metadata!$F$1:$F$64,Table1[[#This Row],[IndustryTitle]])</f>
        <v>Broadcasting &amp; Telecommunications</v>
      </c>
      <c r="E3593" t="str">
        <f>Table1[[#This Row],[IndustryCode]]&amp;" - "&amp;Table1[[#This Row],[ShortIndustryTitle]]</f>
        <v>513 - Broadcasting &amp; Telecommunications</v>
      </c>
      <c r="F3593" t="s">
        <v>747</v>
      </c>
      <c r="G3593">
        <v>2011</v>
      </c>
      <c r="H3593">
        <v>103.603455586023</v>
      </c>
    </row>
    <row r="3594" spans="1:8" x14ac:dyDescent="0.3">
      <c r="A3594" t="s">
        <v>17</v>
      </c>
      <c r="B3594" s="12">
        <v>513</v>
      </c>
      <c r="C3594" t="s">
        <v>18</v>
      </c>
      <c r="D3594" t="str">
        <f>_xlfn.XLOOKUP(Table1[[#This Row],[IndustryCode]],Metadata!$A$1:$A$64,Metadata!$F$1:$F$64,Table1[[#This Row],[IndustryTitle]])</f>
        <v>Broadcasting &amp; Telecommunications</v>
      </c>
      <c r="E3594" t="str">
        <f>Table1[[#This Row],[IndustryCode]]&amp;" - "&amp;Table1[[#This Row],[ShortIndustryTitle]]</f>
        <v>513 - Broadcasting &amp; Telecommunications</v>
      </c>
      <c r="F3594" t="s">
        <v>747</v>
      </c>
      <c r="G3594">
        <v>2012</v>
      </c>
      <c r="H3594">
        <v>105.34383625904201</v>
      </c>
    </row>
    <row r="3595" spans="1:8" x14ac:dyDescent="0.3">
      <c r="A3595" t="s">
        <v>17</v>
      </c>
      <c r="B3595" s="12">
        <v>513</v>
      </c>
      <c r="C3595" t="s">
        <v>18</v>
      </c>
      <c r="D3595" t="str">
        <f>_xlfn.XLOOKUP(Table1[[#This Row],[IndustryCode]],Metadata!$A$1:$A$64,Metadata!$F$1:$F$64,Table1[[#This Row],[IndustryTitle]])</f>
        <v>Broadcasting &amp; Telecommunications</v>
      </c>
      <c r="E3595" t="str">
        <f>Table1[[#This Row],[IndustryCode]]&amp;" - "&amp;Table1[[#This Row],[ShortIndustryTitle]]</f>
        <v>513 - Broadcasting &amp; Telecommunications</v>
      </c>
      <c r="F3595" t="s">
        <v>747</v>
      </c>
      <c r="G3595">
        <v>2013</v>
      </c>
      <c r="H3595">
        <v>105.225716122168</v>
      </c>
    </row>
    <row r="3596" spans="1:8" x14ac:dyDescent="0.3">
      <c r="A3596" t="s">
        <v>17</v>
      </c>
      <c r="B3596" s="12">
        <v>513</v>
      </c>
      <c r="C3596" t="s">
        <v>18</v>
      </c>
      <c r="D3596" t="str">
        <f>_xlfn.XLOOKUP(Table1[[#This Row],[IndustryCode]],Metadata!$A$1:$A$64,Metadata!$F$1:$F$64,Table1[[#This Row],[IndustryTitle]])</f>
        <v>Broadcasting &amp; Telecommunications</v>
      </c>
      <c r="E3596" t="str">
        <f>Table1[[#This Row],[IndustryCode]]&amp;" - "&amp;Table1[[#This Row],[ShortIndustryTitle]]</f>
        <v>513 - Broadcasting &amp; Telecommunications</v>
      </c>
      <c r="F3596" t="s">
        <v>747</v>
      </c>
      <c r="G3596">
        <v>2014</v>
      </c>
      <c r="H3596">
        <v>104.984250625592</v>
      </c>
    </row>
    <row r="3597" spans="1:8" x14ac:dyDescent="0.3">
      <c r="A3597" t="s">
        <v>17</v>
      </c>
      <c r="B3597" s="12">
        <v>513</v>
      </c>
      <c r="C3597" t="s">
        <v>18</v>
      </c>
      <c r="D3597" t="str">
        <f>_xlfn.XLOOKUP(Table1[[#This Row],[IndustryCode]],Metadata!$A$1:$A$64,Metadata!$F$1:$F$64,Table1[[#This Row],[IndustryTitle]])</f>
        <v>Broadcasting &amp; Telecommunications</v>
      </c>
      <c r="E3597" t="str">
        <f>Table1[[#This Row],[IndustryCode]]&amp;" - "&amp;Table1[[#This Row],[ShortIndustryTitle]]</f>
        <v>513 - Broadcasting &amp; Telecommunications</v>
      </c>
      <c r="F3597" t="s">
        <v>747</v>
      </c>
      <c r="G3597">
        <v>2015</v>
      </c>
      <c r="H3597">
        <v>106.523844819522</v>
      </c>
    </row>
    <row r="3598" spans="1:8" x14ac:dyDescent="0.3">
      <c r="A3598" t="s">
        <v>17</v>
      </c>
      <c r="B3598" s="12">
        <v>513</v>
      </c>
      <c r="C3598" t="s">
        <v>18</v>
      </c>
      <c r="D3598" t="str">
        <f>_xlfn.XLOOKUP(Table1[[#This Row],[IndustryCode]],Metadata!$A$1:$A$64,Metadata!$F$1:$F$64,Table1[[#This Row],[IndustryTitle]])</f>
        <v>Broadcasting &amp; Telecommunications</v>
      </c>
      <c r="E3598" t="str">
        <f>Table1[[#This Row],[IndustryCode]]&amp;" - "&amp;Table1[[#This Row],[ShortIndustryTitle]]</f>
        <v>513 - Broadcasting &amp; Telecommunications</v>
      </c>
      <c r="F3598" t="s">
        <v>747</v>
      </c>
      <c r="G3598">
        <v>2016</v>
      </c>
      <c r="H3598">
        <v>105.526028845227</v>
      </c>
    </row>
    <row r="3599" spans="1:8" x14ac:dyDescent="0.3">
      <c r="A3599" t="s">
        <v>17</v>
      </c>
      <c r="B3599" s="12">
        <v>513</v>
      </c>
      <c r="C3599" t="s">
        <v>18</v>
      </c>
      <c r="D3599" t="str">
        <f>_xlfn.XLOOKUP(Table1[[#This Row],[IndustryCode]],Metadata!$A$1:$A$64,Metadata!$F$1:$F$64,Table1[[#This Row],[IndustryTitle]])</f>
        <v>Broadcasting &amp; Telecommunications</v>
      </c>
      <c r="E3599" t="str">
        <f>Table1[[#This Row],[IndustryCode]]&amp;" - "&amp;Table1[[#This Row],[ShortIndustryTitle]]</f>
        <v>513 - Broadcasting &amp; Telecommunications</v>
      </c>
      <c r="F3599" t="s">
        <v>747</v>
      </c>
      <c r="G3599">
        <v>2017</v>
      </c>
      <c r="H3599">
        <v>107.026130024716</v>
      </c>
    </row>
    <row r="3600" spans="1:8" x14ac:dyDescent="0.3">
      <c r="A3600" t="s">
        <v>17</v>
      </c>
      <c r="B3600" s="12">
        <v>513</v>
      </c>
      <c r="C3600" t="s">
        <v>18</v>
      </c>
      <c r="D3600" t="str">
        <f>_xlfn.XLOOKUP(Table1[[#This Row],[IndustryCode]],Metadata!$A$1:$A$64,Metadata!$F$1:$F$64,Table1[[#This Row],[IndustryTitle]])</f>
        <v>Broadcasting &amp; Telecommunications</v>
      </c>
      <c r="E3600" t="str">
        <f>Table1[[#This Row],[IndustryCode]]&amp;" - "&amp;Table1[[#This Row],[ShortIndustryTitle]]</f>
        <v>513 - Broadcasting &amp; Telecommunications</v>
      </c>
      <c r="F3600" t="s">
        <v>747</v>
      </c>
      <c r="G3600">
        <v>2018</v>
      </c>
      <c r="H3600">
        <v>107.72371353742101</v>
      </c>
    </row>
    <row r="3601" spans="1:8" x14ac:dyDescent="0.3">
      <c r="A3601" t="s">
        <v>17</v>
      </c>
      <c r="B3601" s="12">
        <v>513</v>
      </c>
      <c r="C3601" t="s">
        <v>18</v>
      </c>
      <c r="D3601" t="str">
        <f>_xlfn.XLOOKUP(Table1[[#This Row],[IndustryCode]],Metadata!$A$1:$A$64,Metadata!$F$1:$F$64,Table1[[#This Row],[IndustryTitle]])</f>
        <v>Broadcasting &amp; Telecommunications</v>
      </c>
      <c r="E3601" t="str">
        <f>Table1[[#This Row],[IndustryCode]]&amp;" - "&amp;Table1[[#This Row],[ShortIndustryTitle]]</f>
        <v>513 - Broadcasting &amp; Telecommunications</v>
      </c>
      <c r="F3601" t="s">
        <v>747</v>
      </c>
      <c r="G3601">
        <v>2019</v>
      </c>
      <c r="H3601">
        <v>108.573401329799</v>
      </c>
    </row>
    <row r="3602" spans="1:8" x14ac:dyDescent="0.3">
      <c r="A3602" t="s">
        <v>17</v>
      </c>
      <c r="B3602" s="12">
        <v>514</v>
      </c>
      <c r="C3602" t="s">
        <v>19</v>
      </c>
      <c r="D3602" t="str">
        <f>_xlfn.XLOOKUP(Table1[[#This Row],[IndustryCode]],Metadata!$A$1:$A$64,Metadata!$F$1:$F$64,Table1[[#This Row],[IndustryTitle]])</f>
        <v>Data Processing</v>
      </c>
      <c r="E3602" t="str">
        <f>Table1[[#This Row],[IndustryCode]]&amp;" - "&amp;Table1[[#This Row],[ShortIndustryTitle]]</f>
        <v>514 - Data Processing</v>
      </c>
      <c r="F3602" t="s">
        <v>747</v>
      </c>
      <c r="G3602">
        <v>2005</v>
      </c>
      <c r="H3602">
        <v>100</v>
      </c>
    </row>
    <row r="3603" spans="1:8" x14ac:dyDescent="0.3">
      <c r="A3603" t="s">
        <v>17</v>
      </c>
      <c r="B3603" s="12">
        <v>514</v>
      </c>
      <c r="C3603" t="s">
        <v>19</v>
      </c>
      <c r="D3603" t="str">
        <f>_xlfn.XLOOKUP(Table1[[#This Row],[IndustryCode]],Metadata!$A$1:$A$64,Metadata!$F$1:$F$64,Table1[[#This Row],[IndustryTitle]])</f>
        <v>Data Processing</v>
      </c>
      <c r="E3603" t="str">
        <f>Table1[[#This Row],[IndustryCode]]&amp;" - "&amp;Table1[[#This Row],[ShortIndustryTitle]]</f>
        <v>514 - Data Processing</v>
      </c>
      <c r="F3603" t="s">
        <v>747</v>
      </c>
      <c r="G3603">
        <v>2006</v>
      </c>
      <c r="H3603">
        <v>102.031642260626</v>
      </c>
    </row>
    <row r="3604" spans="1:8" x14ac:dyDescent="0.3">
      <c r="A3604" t="s">
        <v>17</v>
      </c>
      <c r="B3604" s="12">
        <v>514</v>
      </c>
      <c r="C3604" t="s">
        <v>19</v>
      </c>
      <c r="D3604" t="str">
        <f>_xlfn.XLOOKUP(Table1[[#This Row],[IndustryCode]],Metadata!$A$1:$A$64,Metadata!$F$1:$F$64,Table1[[#This Row],[IndustryTitle]])</f>
        <v>Data Processing</v>
      </c>
      <c r="E3604" t="str">
        <f>Table1[[#This Row],[IndustryCode]]&amp;" - "&amp;Table1[[#This Row],[ShortIndustryTitle]]</f>
        <v>514 - Data Processing</v>
      </c>
      <c r="F3604" t="s">
        <v>747</v>
      </c>
      <c r="G3604">
        <v>2007</v>
      </c>
      <c r="H3604">
        <v>102.346867091094</v>
      </c>
    </row>
    <row r="3605" spans="1:8" x14ac:dyDescent="0.3">
      <c r="A3605" t="s">
        <v>17</v>
      </c>
      <c r="B3605" s="12">
        <v>514</v>
      </c>
      <c r="C3605" t="s">
        <v>19</v>
      </c>
      <c r="D3605" t="str">
        <f>_xlfn.XLOOKUP(Table1[[#This Row],[IndustryCode]],Metadata!$A$1:$A$64,Metadata!$F$1:$F$64,Table1[[#This Row],[IndustryTitle]])</f>
        <v>Data Processing</v>
      </c>
      <c r="E3605" t="str">
        <f>Table1[[#This Row],[IndustryCode]]&amp;" - "&amp;Table1[[#This Row],[ShortIndustryTitle]]</f>
        <v>514 - Data Processing</v>
      </c>
      <c r="F3605" t="s">
        <v>747</v>
      </c>
      <c r="G3605">
        <v>2008</v>
      </c>
      <c r="H3605">
        <v>99.743943291419299</v>
      </c>
    </row>
    <row r="3606" spans="1:8" x14ac:dyDescent="0.3">
      <c r="A3606" t="s">
        <v>17</v>
      </c>
      <c r="B3606" s="12">
        <v>514</v>
      </c>
      <c r="C3606" t="s">
        <v>19</v>
      </c>
      <c r="D3606" t="str">
        <f>_xlfn.XLOOKUP(Table1[[#This Row],[IndustryCode]],Metadata!$A$1:$A$64,Metadata!$F$1:$F$64,Table1[[#This Row],[IndustryTitle]])</f>
        <v>Data Processing</v>
      </c>
      <c r="E3606" t="str">
        <f>Table1[[#This Row],[IndustryCode]]&amp;" - "&amp;Table1[[#This Row],[ShortIndustryTitle]]</f>
        <v>514 - Data Processing</v>
      </c>
      <c r="F3606" t="s">
        <v>747</v>
      </c>
      <c r="G3606">
        <v>2009</v>
      </c>
      <c r="H3606">
        <v>103.285016833377</v>
      </c>
    </row>
    <row r="3607" spans="1:8" x14ac:dyDescent="0.3">
      <c r="A3607" t="s">
        <v>17</v>
      </c>
      <c r="B3607" s="12">
        <v>514</v>
      </c>
      <c r="C3607" t="s">
        <v>19</v>
      </c>
      <c r="D3607" t="str">
        <f>_xlfn.XLOOKUP(Table1[[#This Row],[IndustryCode]],Metadata!$A$1:$A$64,Metadata!$F$1:$F$64,Table1[[#This Row],[IndustryTitle]])</f>
        <v>Data Processing</v>
      </c>
      <c r="E3607" t="str">
        <f>Table1[[#This Row],[IndustryCode]]&amp;" - "&amp;Table1[[#This Row],[ShortIndustryTitle]]</f>
        <v>514 - Data Processing</v>
      </c>
      <c r="F3607" t="s">
        <v>747</v>
      </c>
      <c r="G3607">
        <v>2010</v>
      </c>
      <c r="H3607">
        <v>105.246570609358</v>
      </c>
    </row>
    <row r="3608" spans="1:8" x14ac:dyDescent="0.3">
      <c r="A3608" t="s">
        <v>17</v>
      </c>
      <c r="B3608" s="12">
        <v>514</v>
      </c>
      <c r="C3608" t="s">
        <v>19</v>
      </c>
      <c r="D3608" t="str">
        <f>_xlfn.XLOOKUP(Table1[[#This Row],[IndustryCode]],Metadata!$A$1:$A$64,Metadata!$F$1:$F$64,Table1[[#This Row],[IndustryTitle]])</f>
        <v>Data Processing</v>
      </c>
      <c r="E3608" t="str">
        <f>Table1[[#This Row],[IndustryCode]]&amp;" - "&amp;Table1[[#This Row],[ShortIndustryTitle]]</f>
        <v>514 - Data Processing</v>
      </c>
      <c r="F3608" t="s">
        <v>747</v>
      </c>
      <c r="G3608">
        <v>2011</v>
      </c>
      <c r="H3608">
        <v>106.06532789487601</v>
      </c>
    </row>
    <row r="3609" spans="1:8" x14ac:dyDescent="0.3">
      <c r="A3609" t="s">
        <v>17</v>
      </c>
      <c r="B3609" s="12">
        <v>514</v>
      </c>
      <c r="C3609" t="s">
        <v>19</v>
      </c>
      <c r="D3609" t="str">
        <f>_xlfn.XLOOKUP(Table1[[#This Row],[IndustryCode]],Metadata!$A$1:$A$64,Metadata!$F$1:$F$64,Table1[[#This Row],[IndustryTitle]])</f>
        <v>Data Processing</v>
      </c>
      <c r="E3609" t="str">
        <f>Table1[[#This Row],[IndustryCode]]&amp;" - "&amp;Table1[[#This Row],[ShortIndustryTitle]]</f>
        <v>514 - Data Processing</v>
      </c>
      <c r="F3609" t="s">
        <v>747</v>
      </c>
      <c r="G3609">
        <v>2012</v>
      </c>
      <c r="H3609">
        <v>107.474153502402</v>
      </c>
    </row>
    <row r="3610" spans="1:8" x14ac:dyDescent="0.3">
      <c r="A3610" t="s">
        <v>17</v>
      </c>
      <c r="B3610" s="12">
        <v>514</v>
      </c>
      <c r="C3610" t="s">
        <v>19</v>
      </c>
      <c r="D3610" t="str">
        <f>_xlfn.XLOOKUP(Table1[[#This Row],[IndustryCode]],Metadata!$A$1:$A$64,Metadata!$F$1:$F$64,Table1[[#This Row],[IndustryTitle]])</f>
        <v>Data Processing</v>
      </c>
      <c r="E3610" t="str">
        <f>Table1[[#This Row],[IndustryCode]]&amp;" - "&amp;Table1[[#This Row],[ShortIndustryTitle]]</f>
        <v>514 - Data Processing</v>
      </c>
      <c r="F3610" t="s">
        <v>747</v>
      </c>
      <c r="G3610">
        <v>2013</v>
      </c>
      <c r="H3610">
        <v>108.156798910264</v>
      </c>
    </row>
    <row r="3611" spans="1:8" x14ac:dyDescent="0.3">
      <c r="A3611" t="s">
        <v>17</v>
      </c>
      <c r="B3611" s="12">
        <v>514</v>
      </c>
      <c r="C3611" t="s">
        <v>19</v>
      </c>
      <c r="D3611" t="str">
        <f>_xlfn.XLOOKUP(Table1[[#This Row],[IndustryCode]],Metadata!$A$1:$A$64,Metadata!$F$1:$F$64,Table1[[#This Row],[IndustryTitle]])</f>
        <v>Data Processing</v>
      </c>
      <c r="E3611" t="str">
        <f>Table1[[#This Row],[IndustryCode]]&amp;" - "&amp;Table1[[#This Row],[ShortIndustryTitle]]</f>
        <v>514 - Data Processing</v>
      </c>
      <c r="F3611" t="s">
        <v>747</v>
      </c>
      <c r="G3611">
        <v>2014</v>
      </c>
      <c r="H3611">
        <v>109.99135917370999</v>
      </c>
    </row>
    <row r="3612" spans="1:8" x14ac:dyDescent="0.3">
      <c r="A3612" t="s">
        <v>17</v>
      </c>
      <c r="B3612" s="12">
        <v>514</v>
      </c>
      <c r="C3612" t="s">
        <v>19</v>
      </c>
      <c r="D3612" t="str">
        <f>_xlfn.XLOOKUP(Table1[[#This Row],[IndustryCode]],Metadata!$A$1:$A$64,Metadata!$F$1:$F$64,Table1[[#This Row],[IndustryTitle]])</f>
        <v>Data Processing</v>
      </c>
      <c r="E3612" t="str">
        <f>Table1[[#This Row],[IndustryCode]]&amp;" - "&amp;Table1[[#This Row],[ShortIndustryTitle]]</f>
        <v>514 - Data Processing</v>
      </c>
      <c r="F3612" t="s">
        <v>747</v>
      </c>
      <c r="G3612">
        <v>2015</v>
      </c>
      <c r="H3612">
        <v>110.330277197193</v>
      </c>
    </row>
    <row r="3613" spans="1:8" x14ac:dyDescent="0.3">
      <c r="A3613" t="s">
        <v>17</v>
      </c>
      <c r="B3613" s="12">
        <v>514</v>
      </c>
      <c r="C3613" t="s">
        <v>19</v>
      </c>
      <c r="D3613" t="str">
        <f>_xlfn.XLOOKUP(Table1[[#This Row],[IndustryCode]],Metadata!$A$1:$A$64,Metadata!$F$1:$F$64,Table1[[#This Row],[IndustryTitle]])</f>
        <v>Data Processing</v>
      </c>
      <c r="E3613" t="str">
        <f>Table1[[#This Row],[IndustryCode]]&amp;" - "&amp;Table1[[#This Row],[ShortIndustryTitle]]</f>
        <v>514 - Data Processing</v>
      </c>
      <c r="F3613" t="s">
        <v>747</v>
      </c>
      <c r="G3613">
        <v>2016</v>
      </c>
      <c r="H3613">
        <v>109.768009934548</v>
      </c>
    </row>
    <row r="3614" spans="1:8" x14ac:dyDescent="0.3">
      <c r="A3614" t="s">
        <v>17</v>
      </c>
      <c r="B3614" s="12">
        <v>514</v>
      </c>
      <c r="C3614" t="s">
        <v>19</v>
      </c>
      <c r="D3614" t="str">
        <f>_xlfn.XLOOKUP(Table1[[#This Row],[IndustryCode]],Metadata!$A$1:$A$64,Metadata!$F$1:$F$64,Table1[[#This Row],[IndustryTitle]])</f>
        <v>Data Processing</v>
      </c>
      <c r="E3614" t="str">
        <f>Table1[[#This Row],[IndustryCode]]&amp;" - "&amp;Table1[[#This Row],[ShortIndustryTitle]]</f>
        <v>514 - Data Processing</v>
      </c>
      <c r="F3614" t="s">
        <v>747</v>
      </c>
      <c r="G3614">
        <v>2017</v>
      </c>
      <c r="H3614">
        <v>110.465632295597</v>
      </c>
    </row>
    <row r="3615" spans="1:8" x14ac:dyDescent="0.3">
      <c r="A3615" t="s">
        <v>17</v>
      </c>
      <c r="B3615" s="12">
        <v>514</v>
      </c>
      <c r="C3615" t="s">
        <v>19</v>
      </c>
      <c r="D3615" t="str">
        <f>_xlfn.XLOOKUP(Table1[[#This Row],[IndustryCode]],Metadata!$A$1:$A$64,Metadata!$F$1:$F$64,Table1[[#This Row],[IndustryTitle]])</f>
        <v>Data Processing</v>
      </c>
      <c r="E3615" t="str">
        <f>Table1[[#This Row],[IndustryCode]]&amp;" - "&amp;Table1[[#This Row],[ShortIndustryTitle]]</f>
        <v>514 - Data Processing</v>
      </c>
      <c r="F3615" t="s">
        <v>747</v>
      </c>
      <c r="G3615">
        <v>2018</v>
      </c>
      <c r="H3615">
        <v>109.966423772933</v>
      </c>
    </row>
    <row r="3616" spans="1:8" x14ac:dyDescent="0.3">
      <c r="A3616" t="s">
        <v>17</v>
      </c>
      <c r="B3616" s="12">
        <v>514</v>
      </c>
      <c r="C3616" t="s">
        <v>19</v>
      </c>
      <c r="D3616" t="str">
        <f>_xlfn.XLOOKUP(Table1[[#This Row],[IndustryCode]],Metadata!$A$1:$A$64,Metadata!$F$1:$F$64,Table1[[#This Row],[IndustryTitle]])</f>
        <v>Data Processing</v>
      </c>
      <c r="E3616" t="str">
        <f>Table1[[#This Row],[IndustryCode]]&amp;" - "&amp;Table1[[#This Row],[ShortIndustryTitle]]</f>
        <v>514 - Data Processing</v>
      </c>
      <c r="F3616" t="s">
        <v>747</v>
      </c>
      <c r="G3616">
        <v>2019</v>
      </c>
      <c r="H3616">
        <v>110.195633577685</v>
      </c>
    </row>
    <row r="3617" spans="1:8" x14ac:dyDescent="0.3">
      <c r="A3617" t="s">
        <v>17</v>
      </c>
      <c r="B3617" s="12">
        <v>5151</v>
      </c>
      <c r="C3617" t="s">
        <v>276</v>
      </c>
      <c r="D3617" t="str">
        <f>_xlfn.XLOOKUP(Table1[[#This Row],[IndustryCode]],Metadata!$A$1:$A$64,Metadata!$F$1:$F$64,Table1[[#This Row],[IndustryTitle]])</f>
        <v>Radio And Television Broadcasting</v>
      </c>
      <c r="E3617" t="str">
        <f>Table1[[#This Row],[IndustryCode]]&amp;" - "&amp;Table1[[#This Row],[ShortIndustryTitle]]</f>
        <v>5151 - Radio And Television Broadcasting</v>
      </c>
      <c r="F3617" t="s">
        <v>751</v>
      </c>
      <c r="G3617">
        <v>2005</v>
      </c>
      <c r="H3617">
        <v>100</v>
      </c>
    </row>
    <row r="3618" spans="1:8" x14ac:dyDescent="0.3">
      <c r="A3618" t="s">
        <v>17</v>
      </c>
      <c r="B3618" s="12">
        <v>5151</v>
      </c>
      <c r="C3618" t="s">
        <v>276</v>
      </c>
      <c r="D3618" t="str">
        <f>_xlfn.XLOOKUP(Table1[[#This Row],[IndustryCode]],Metadata!$A$1:$A$64,Metadata!$F$1:$F$64,Table1[[#This Row],[IndustryTitle]])</f>
        <v>Radio And Television Broadcasting</v>
      </c>
      <c r="E3618" t="str">
        <f>Table1[[#This Row],[IndustryCode]]&amp;" - "&amp;Table1[[#This Row],[ShortIndustryTitle]]</f>
        <v>5151 - Radio And Television Broadcasting</v>
      </c>
      <c r="F3618" t="s">
        <v>751</v>
      </c>
      <c r="G3618">
        <v>2006</v>
      </c>
      <c r="H3618">
        <v>102.083526061546</v>
      </c>
    </row>
    <row r="3619" spans="1:8" x14ac:dyDescent="0.3">
      <c r="A3619" t="s">
        <v>17</v>
      </c>
      <c r="B3619" s="12">
        <v>5151</v>
      </c>
      <c r="C3619" t="s">
        <v>276</v>
      </c>
      <c r="D3619" t="str">
        <f>_xlfn.XLOOKUP(Table1[[#This Row],[IndustryCode]],Metadata!$A$1:$A$64,Metadata!$F$1:$F$64,Table1[[#This Row],[IndustryTitle]])</f>
        <v>Radio And Television Broadcasting</v>
      </c>
      <c r="E3619" t="str">
        <f>Table1[[#This Row],[IndustryCode]]&amp;" - "&amp;Table1[[#This Row],[ShortIndustryTitle]]</f>
        <v>5151 - Radio And Television Broadcasting</v>
      </c>
      <c r="F3619" t="s">
        <v>751</v>
      </c>
      <c r="G3619">
        <v>2007</v>
      </c>
      <c r="H3619">
        <v>103.125821864972</v>
      </c>
    </row>
    <row r="3620" spans="1:8" x14ac:dyDescent="0.3">
      <c r="A3620" t="s">
        <v>17</v>
      </c>
      <c r="B3620" s="12">
        <v>5151</v>
      </c>
      <c r="C3620" t="s">
        <v>276</v>
      </c>
      <c r="D3620" t="str">
        <f>_xlfn.XLOOKUP(Table1[[#This Row],[IndustryCode]],Metadata!$A$1:$A$64,Metadata!$F$1:$F$64,Table1[[#This Row],[IndustryTitle]])</f>
        <v>Radio And Television Broadcasting</v>
      </c>
      <c r="E3620" t="str">
        <f>Table1[[#This Row],[IndustryCode]]&amp;" - "&amp;Table1[[#This Row],[ShortIndustryTitle]]</f>
        <v>5151 - Radio And Television Broadcasting</v>
      </c>
      <c r="F3620" t="s">
        <v>751</v>
      </c>
      <c r="G3620">
        <v>2008</v>
      </c>
      <c r="H3620">
        <v>101.43813526568</v>
      </c>
    </row>
    <row r="3621" spans="1:8" x14ac:dyDescent="0.3">
      <c r="A3621" t="s">
        <v>17</v>
      </c>
      <c r="B3621" s="12">
        <v>5151</v>
      </c>
      <c r="C3621" t="s">
        <v>276</v>
      </c>
      <c r="D3621" t="str">
        <f>_xlfn.XLOOKUP(Table1[[#This Row],[IndustryCode]],Metadata!$A$1:$A$64,Metadata!$F$1:$F$64,Table1[[#This Row],[IndustryTitle]])</f>
        <v>Radio And Television Broadcasting</v>
      </c>
      <c r="E3621" t="str">
        <f>Table1[[#This Row],[IndustryCode]]&amp;" - "&amp;Table1[[#This Row],[ShortIndustryTitle]]</f>
        <v>5151 - Radio And Television Broadcasting</v>
      </c>
      <c r="F3621" t="s">
        <v>751</v>
      </c>
      <c r="G3621">
        <v>2009</v>
      </c>
      <c r="H3621">
        <v>102.748944944675</v>
      </c>
    </row>
    <row r="3622" spans="1:8" x14ac:dyDescent="0.3">
      <c r="A3622" t="s">
        <v>17</v>
      </c>
      <c r="B3622" s="12">
        <v>5151</v>
      </c>
      <c r="C3622" t="s">
        <v>276</v>
      </c>
      <c r="D3622" t="str">
        <f>_xlfn.XLOOKUP(Table1[[#This Row],[IndustryCode]],Metadata!$A$1:$A$64,Metadata!$F$1:$F$64,Table1[[#This Row],[IndustryTitle]])</f>
        <v>Radio And Television Broadcasting</v>
      </c>
      <c r="E3622" t="str">
        <f>Table1[[#This Row],[IndustryCode]]&amp;" - "&amp;Table1[[#This Row],[ShortIndustryTitle]]</f>
        <v>5151 - Radio And Television Broadcasting</v>
      </c>
      <c r="F3622" t="s">
        <v>751</v>
      </c>
      <c r="G3622">
        <v>2010</v>
      </c>
      <c r="H3622">
        <v>103.555184683972</v>
      </c>
    </row>
    <row r="3623" spans="1:8" x14ac:dyDescent="0.3">
      <c r="A3623" t="s">
        <v>17</v>
      </c>
      <c r="B3623" s="12">
        <v>5151</v>
      </c>
      <c r="C3623" t="s">
        <v>276</v>
      </c>
      <c r="D3623" t="str">
        <f>_xlfn.XLOOKUP(Table1[[#This Row],[IndustryCode]],Metadata!$A$1:$A$64,Metadata!$F$1:$F$64,Table1[[#This Row],[IndustryTitle]])</f>
        <v>Radio And Television Broadcasting</v>
      </c>
      <c r="E3623" t="str">
        <f>Table1[[#This Row],[IndustryCode]]&amp;" - "&amp;Table1[[#This Row],[ShortIndustryTitle]]</f>
        <v>5151 - Radio And Television Broadcasting</v>
      </c>
      <c r="F3623" t="s">
        <v>751</v>
      </c>
      <c r="G3623">
        <v>2011</v>
      </c>
      <c r="H3623">
        <v>104.468373100356</v>
      </c>
    </row>
    <row r="3624" spans="1:8" x14ac:dyDescent="0.3">
      <c r="A3624" t="s">
        <v>17</v>
      </c>
      <c r="B3624" s="12">
        <v>5151</v>
      </c>
      <c r="C3624" t="s">
        <v>276</v>
      </c>
      <c r="D3624" t="str">
        <f>_xlfn.XLOOKUP(Table1[[#This Row],[IndustryCode]],Metadata!$A$1:$A$64,Metadata!$F$1:$F$64,Table1[[#This Row],[IndustryTitle]])</f>
        <v>Radio And Television Broadcasting</v>
      </c>
      <c r="E3624" t="str">
        <f>Table1[[#This Row],[IndustryCode]]&amp;" - "&amp;Table1[[#This Row],[ShortIndustryTitle]]</f>
        <v>5151 - Radio And Television Broadcasting</v>
      </c>
      <c r="F3624" t="s">
        <v>751</v>
      </c>
      <c r="G3624">
        <v>2012</v>
      </c>
      <c r="H3624">
        <v>106.34503078888299</v>
      </c>
    </row>
    <row r="3625" spans="1:8" x14ac:dyDescent="0.3">
      <c r="A3625" t="s">
        <v>17</v>
      </c>
      <c r="B3625" s="12">
        <v>5151</v>
      </c>
      <c r="C3625" t="s">
        <v>276</v>
      </c>
      <c r="D3625" t="str">
        <f>_xlfn.XLOOKUP(Table1[[#This Row],[IndustryCode]],Metadata!$A$1:$A$64,Metadata!$F$1:$F$64,Table1[[#This Row],[IndustryTitle]])</f>
        <v>Radio And Television Broadcasting</v>
      </c>
      <c r="E3625" t="str">
        <f>Table1[[#This Row],[IndustryCode]]&amp;" - "&amp;Table1[[#This Row],[ShortIndustryTitle]]</f>
        <v>5151 - Radio And Television Broadcasting</v>
      </c>
      <c r="F3625" t="s">
        <v>751</v>
      </c>
      <c r="G3625">
        <v>2013</v>
      </c>
      <c r="H3625">
        <v>106.862800390782</v>
      </c>
    </row>
    <row r="3626" spans="1:8" x14ac:dyDescent="0.3">
      <c r="A3626" t="s">
        <v>17</v>
      </c>
      <c r="B3626" s="12">
        <v>5151</v>
      </c>
      <c r="C3626" t="s">
        <v>276</v>
      </c>
      <c r="D3626" t="str">
        <f>_xlfn.XLOOKUP(Table1[[#This Row],[IndustryCode]],Metadata!$A$1:$A$64,Metadata!$F$1:$F$64,Table1[[#This Row],[IndustryTitle]])</f>
        <v>Radio And Television Broadcasting</v>
      </c>
      <c r="E3626" t="str">
        <f>Table1[[#This Row],[IndustryCode]]&amp;" - "&amp;Table1[[#This Row],[ShortIndustryTitle]]</f>
        <v>5151 - Radio And Television Broadcasting</v>
      </c>
      <c r="F3626" t="s">
        <v>751</v>
      </c>
      <c r="G3626">
        <v>2014</v>
      </c>
      <c r="H3626">
        <v>107.750953570474</v>
      </c>
    </row>
    <row r="3627" spans="1:8" x14ac:dyDescent="0.3">
      <c r="A3627" t="s">
        <v>17</v>
      </c>
      <c r="B3627" s="12">
        <v>5151</v>
      </c>
      <c r="C3627" t="s">
        <v>276</v>
      </c>
      <c r="D3627" t="str">
        <f>_xlfn.XLOOKUP(Table1[[#This Row],[IndustryCode]],Metadata!$A$1:$A$64,Metadata!$F$1:$F$64,Table1[[#This Row],[IndustryTitle]])</f>
        <v>Radio And Television Broadcasting</v>
      </c>
      <c r="E3627" t="str">
        <f>Table1[[#This Row],[IndustryCode]]&amp;" - "&amp;Table1[[#This Row],[ShortIndustryTitle]]</f>
        <v>5151 - Radio And Television Broadcasting</v>
      </c>
      <c r="F3627" t="s">
        <v>751</v>
      </c>
      <c r="G3627">
        <v>2015</v>
      </c>
      <c r="H3627">
        <v>110.01071220301201</v>
      </c>
    </row>
    <row r="3628" spans="1:8" x14ac:dyDescent="0.3">
      <c r="A3628" t="s">
        <v>17</v>
      </c>
      <c r="B3628" s="12">
        <v>5151</v>
      </c>
      <c r="C3628" t="s">
        <v>276</v>
      </c>
      <c r="D3628" t="str">
        <f>_xlfn.XLOOKUP(Table1[[#This Row],[IndustryCode]],Metadata!$A$1:$A$64,Metadata!$F$1:$F$64,Table1[[#This Row],[IndustryTitle]])</f>
        <v>Radio And Television Broadcasting</v>
      </c>
      <c r="E3628" t="str">
        <f>Table1[[#This Row],[IndustryCode]]&amp;" - "&amp;Table1[[#This Row],[ShortIndustryTitle]]</f>
        <v>5151 - Radio And Television Broadcasting</v>
      </c>
      <c r="F3628" t="s">
        <v>751</v>
      </c>
      <c r="G3628">
        <v>2016</v>
      </c>
      <c r="H3628">
        <v>106.25284239795801</v>
      </c>
    </row>
    <row r="3629" spans="1:8" x14ac:dyDescent="0.3">
      <c r="A3629" t="s">
        <v>17</v>
      </c>
      <c r="B3629" s="12">
        <v>5151</v>
      </c>
      <c r="C3629" t="s">
        <v>276</v>
      </c>
      <c r="D3629" t="str">
        <f>_xlfn.XLOOKUP(Table1[[#This Row],[IndustryCode]],Metadata!$A$1:$A$64,Metadata!$F$1:$F$64,Table1[[#This Row],[IndustryTitle]])</f>
        <v>Radio And Television Broadcasting</v>
      </c>
      <c r="E3629" t="str">
        <f>Table1[[#This Row],[IndustryCode]]&amp;" - "&amp;Table1[[#This Row],[ShortIndustryTitle]]</f>
        <v>5151 - Radio And Television Broadcasting</v>
      </c>
      <c r="F3629" t="s">
        <v>751</v>
      </c>
      <c r="G3629">
        <v>2017</v>
      </c>
      <c r="H3629">
        <v>110.56627012911601</v>
      </c>
    </row>
    <row r="3630" spans="1:8" x14ac:dyDescent="0.3">
      <c r="A3630" t="s">
        <v>17</v>
      </c>
      <c r="B3630" s="12">
        <v>5151</v>
      </c>
      <c r="C3630" t="s">
        <v>276</v>
      </c>
      <c r="D3630" t="str">
        <f>_xlfn.XLOOKUP(Table1[[#This Row],[IndustryCode]],Metadata!$A$1:$A$64,Metadata!$F$1:$F$64,Table1[[#This Row],[IndustryTitle]])</f>
        <v>Radio And Television Broadcasting</v>
      </c>
      <c r="E3630" t="str">
        <f>Table1[[#This Row],[IndustryCode]]&amp;" - "&amp;Table1[[#This Row],[ShortIndustryTitle]]</f>
        <v>5151 - Radio And Television Broadcasting</v>
      </c>
      <c r="F3630" t="s">
        <v>751</v>
      </c>
      <c r="G3630">
        <v>2018</v>
      </c>
      <c r="H3630">
        <v>111.060571722311</v>
      </c>
    </row>
    <row r="3631" spans="1:8" x14ac:dyDescent="0.3">
      <c r="A3631" t="s">
        <v>17</v>
      </c>
      <c r="B3631" s="12">
        <v>5151</v>
      </c>
      <c r="C3631" t="s">
        <v>276</v>
      </c>
      <c r="D3631" t="str">
        <f>_xlfn.XLOOKUP(Table1[[#This Row],[IndustryCode]],Metadata!$A$1:$A$64,Metadata!$F$1:$F$64,Table1[[#This Row],[IndustryTitle]])</f>
        <v>Radio And Television Broadcasting</v>
      </c>
      <c r="E3631" t="str">
        <f>Table1[[#This Row],[IndustryCode]]&amp;" - "&amp;Table1[[#This Row],[ShortIndustryTitle]]</f>
        <v>5151 - Radio And Television Broadcasting</v>
      </c>
      <c r="F3631" t="s">
        <v>751</v>
      </c>
      <c r="G3631">
        <v>2019</v>
      </c>
      <c r="H3631">
        <v>113.81564254487</v>
      </c>
    </row>
    <row r="3632" spans="1:8" x14ac:dyDescent="0.3">
      <c r="A3632" t="s">
        <v>17</v>
      </c>
      <c r="B3632" s="12">
        <v>5152</v>
      </c>
      <c r="C3632" t="s">
        <v>277</v>
      </c>
      <c r="D3632" t="str">
        <f>_xlfn.XLOOKUP(Table1[[#This Row],[IndustryCode]],Metadata!$A$1:$A$64,Metadata!$F$1:$F$64,Table1[[#This Row],[IndustryTitle]])</f>
        <v>Cable And Other Subscription Programming</v>
      </c>
      <c r="E3632" t="str">
        <f>Table1[[#This Row],[IndustryCode]]&amp;" - "&amp;Table1[[#This Row],[ShortIndustryTitle]]</f>
        <v>5152 - Cable And Other Subscription Programming</v>
      </c>
      <c r="F3632" t="s">
        <v>751</v>
      </c>
      <c r="G3632">
        <v>2005</v>
      </c>
      <c r="H3632">
        <v>100</v>
      </c>
    </row>
    <row r="3633" spans="1:8" x14ac:dyDescent="0.3">
      <c r="A3633" t="s">
        <v>17</v>
      </c>
      <c r="B3633" s="12">
        <v>5152</v>
      </c>
      <c r="C3633" t="s">
        <v>277</v>
      </c>
      <c r="D3633" t="str">
        <f>_xlfn.XLOOKUP(Table1[[#This Row],[IndustryCode]],Metadata!$A$1:$A$64,Metadata!$F$1:$F$64,Table1[[#This Row],[IndustryTitle]])</f>
        <v>Cable And Other Subscription Programming</v>
      </c>
      <c r="E3633" t="str">
        <f>Table1[[#This Row],[IndustryCode]]&amp;" - "&amp;Table1[[#This Row],[ShortIndustryTitle]]</f>
        <v>5152 - Cable And Other Subscription Programming</v>
      </c>
      <c r="F3633" t="s">
        <v>751</v>
      </c>
      <c r="G3633">
        <v>2006</v>
      </c>
      <c r="H3633">
        <v>102.083526061546</v>
      </c>
    </row>
    <row r="3634" spans="1:8" x14ac:dyDescent="0.3">
      <c r="A3634" t="s">
        <v>17</v>
      </c>
      <c r="B3634" s="12">
        <v>5152</v>
      </c>
      <c r="C3634" t="s">
        <v>277</v>
      </c>
      <c r="D3634" t="str">
        <f>_xlfn.XLOOKUP(Table1[[#This Row],[IndustryCode]],Metadata!$A$1:$A$64,Metadata!$F$1:$F$64,Table1[[#This Row],[IndustryTitle]])</f>
        <v>Cable And Other Subscription Programming</v>
      </c>
      <c r="E3634" t="str">
        <f>Table1[[#This Row],[IndustryCode]]&amp;" - "&amp;Table1[[#This Row],[ShortIndustryTitle]]</f>
        <v>5152 - Cable And Other Subscription Programming</v>
      </c>
      <c r="F3634" t="s">
        <v>751</v>
      </c>
      <c r="G3634">
        <v>2007</v>
      </c>
      <c r="H3634">
        <v>103.125821864972</v>
      </c>
    </row>
    <row r="3635" spans="1:8" x14ac:dyDescent="0.3">
      <c r="A3635" t="s">
        <v>17</v>
      </c>
      <c r="B3635" s="12">
        <v>5152</v>
      </c>
      <c r="C3635" t="s">
        <v>277</v>
      </c>
      <c r="D3635" t="str">
        <f>_xlfn.XLOOKUP(Table1[[#This Row],[IndustryCode]],Metadata!$A$1:$A$64,Metadata!$F$1:$F$64,Table1[[#This Row],[IndustryTitle]])</f>
        <v>Cable And Other Subscription Programming</v>
      </c>
      <c r="E3635" t="str">
        <f>Table1[[#This Row],[IndustryCode]]&amp;" - "&amp;Table1[[#This Row],[ShortIndustryTitle]]</f>
        <v>5152 - Cable And Other Subscription Programming</v>
      </c>
      <c r="F3635" t="s">
        <v>751</v>
      </c>
      <c r="G3635">
        <v>2008</v>
      </c>
      <c r="H3635">
        <v>101.43813526568</v>
      </c>
    </row>
    <row r="3636" spans="1:8" x14ac:dyDescent="0.3">
      <c r="A3636" t="s">
        <v>17</v>
      </c>
      <c r="B3636" s="12">
        <v>5152</v>
      </c>
      <c r="C3636" t="s">
        <v>277</v>
      </c>
      <c r="D3636" t="str">
        <f>_xlfn.XLOOKUP(Table1[[#This Row],[IndustryCode]],Metadata!$A$1:$A$64,Metadata!$F$1:$F$64,Table1[[#This Row],[IndustryTitle]])</f>
        <v>Cable And Other Subscription Programming</v>
      </c>
      <c r="E3636" t="str">
        <f>Table1[[#This Row],[IndustryCode]]&amp;" - "&amp;Table1[[#This Row],[ShortIndustryTitle]]</f>
        <v>5152 - Cable And Other Subscription Programming</v>
      </c>
      <c r="F3636" t="s">
        <v>751</v>
      </c>
      <c r="G3636">
        <v>2009</v>
      </c>
      <c r="H3636">
        <v>102.748944944675</v>
      </c>
    </row>
    <row r="3637" spans="1:8" x14ac:dyDescent="0.3">
      <c r="A3637" t="s">
        <v>17</v>
      </c>
      <c r="B3637" s="12">
        <v>5152</v>
      </c>
      <c r="C3637" t="s">
        <v>277</v>
      </c>
      <c r="D3637" t="str">
        <f>_xlfn.XLOOKUP(Table1[[#This Row],[IndustryCode]],Metadata!$A$1:$A$64,Metadata!$F$1:$F$64,Table1[[#This Row],[IndustryTitle]])</f>
        <v>Cable And Other Subscription Programming</v>
      </c>
      <c r="E3637" t="str">
        <f>Table1[[#This Row],[IndustryCode]]&amp;" - "&amp;Table1[[#This Row],[ShortIndustryTitle]]</f>
        <v>5152 - Cable And Other Subscription Programming</v>
      </c>
      <c r="F3637" t="s">
        <v>751</v>
      </c>
      <c r="G3637">
        <v>2010</v>
      </c>
      <c r="H3637">
        <v>103.555184683972</v>
      </c>
    </row>
    <row r="3638" spans="1:8" x14ac:dyDescent="0.3">
      <c r="A3638" t="s">
        <v>17</v>
      </c>
      <c r="B3638" s="12">
        <v>5152</v>
      </c>
      <c r="C3638" t="s">
        <v>277</v>
      </c>
      <c r="D3638" t="str">
        <f>_xlfn.XLOOKUP(Table1[[#This Row],[IndustryCode]],Metadata!$A$1:$A$64,Metadata!$F$1:$F$64,Table1[[#This Row],[IndustryTitle]])</f>
        <v>Cable And Other Subscription Programming</v>
      </c>
      <c r="E3638" t="str">
        <f>Table1[[#This Row],[IndustryCode]]&amp;" - "&amp;Table1[[#This Row],[ShortIndustryTitle]]</f>
        <v>5152 - Cable And Other Subscription Programming</v>
      </c>
      <c r="F3638" t="s">
        <v>751</v>
      </c>
      <c r="G3638">
        <v>2011</v>
      </c>
      <c r="H3638">
        <v>104.468373100356</v>
      </c>
    </row>
    <row r="3639" spans="1:8" x14ac:dyDescent="0.3">
      <c r="A3639" t="s">
        <v>17</v>
      </c>
      <c r="B3639" s="12">
        <v>5152</v>
      </c>
      <c r="C3639" t="s">
        <v>277</v>
      </c>
      <c r="D3639" t="str">
        <f>_xlfn.XLOOKUP(Table1[[#This Row],[IndustryCode]],Metadata!$A$1:$A$64,Metadata!$F$1:$F$64,Table1[[#This Row],[IndustryTitle]])</f>
        <v>Cable And Other Subscription Programming</v>
      </c>
      <c r="E3639" t="str">
        <f>Table1[[#This Row],[IndustryCode]]&amp;" - "&amp;Table1[[#This Row],[ShortIndustryTitle]]</f>
        <v>5152 - Cable And Other Subscription Programming</v>
      </c>
      <c r="F3639" t="s">
        <v>751</v>
      </c>
      <c r="G3639">
        <v>2012</v>
      </c>
      <c r="H3639">
        <v>106.34503078888299</v>
      </c>
    </row>
    <row r="3640" spans="1:8" x14ac:dyDescent="0.3">
      <c r="A3640" t="s">
        <v>17</v>
      </c>
      <c r="B3640" s="12">
        <v>5152</v>
      </c>
      <c r="C3640" t="s">
        <v>277</v>
      </c>
      <c r="D3640" t="str">
        <f>_xlfn.XLOOKUP(Table1[[#This Row],[IndustryCode]],Metadata!$A$1:$A$64,Metadata!$F$1:$F$64,Table1[[#This Row],[IndustryTitle]])</f>
        <v>Cable And Other Subscription Programming</v>
      </c>
      <c r="E3640" t="str">
        <f>Table1[[#This Row],[IndustryCode]]&amp;" - "&amp;Table1[[#This Row],[ShortIndustryTitle]]</f>
        <v>5152 - Cable And Other Subscription Programming</v>
      </c>
      <c r="F3640" t="s">
        <v>751</v>
      </c>
      <c r="G3640">
        <v>2013</v>
      </c>
      <c r="H3640">
        <v>106.862800390782</v>
      </c>
    </row>
    <row r="3641" spans="1:8" x14ac:dyDescent="0.3">
      <c r="A3641" t="s">
        <v>17</v>
      </c>
      <c r="B3641" s="12">
        <v>5152</v>
      </c>
      <c r="C3641" t="s">
        <v>277</v>
      </c>
      <c r="D3641" t="str">
        <f>_xlfn.XLOOKUP(Table1[[#This Row],[IndustryCode]],Metadata!$A$1:$A$64,Metadata!$F$1:$F$64,Table1[[#This Row],[IndustryTitle]])</f>
        <v>Cable And Other Subscription Programming</v>
      </c>
      <c r="E3641" t="str">
        <f>Table1[[#This Row],[IndustryCode]]&amp;" - "&amp;Table1[[#This Row],[ShortIndustryTitle]]</f>
        <v>5152 - Cable And Other Subscription Programming</v>
      </c>
      <c r="F3641" t="s">
        <v>751</v>
      </c>
      <c r="G3641">
        <v>2014</v>
      </c>
      <c r="H3641">
        <v>107.750953570474</v>
      </c>
    </row>
    <row r="3642" spans="1:8" x14ac:dyDescent="0.3">
      <c r="A3642" t="s">
        <v>17</v>
      </c>
      <c r="B3642" s="12">
        <v>5152</v>
      </c>
      <c r="C3642" t="s">
        <v>277</v>
      </c>
      <c r="D3642" t="str">
        <f>_xlfn.XLOOKUP(Table1[[#This Row],[IndustryCode]],Metadata!$A$1:$A$64,Metadata!$F$1:$F$64,Table1[[#This Row],[IndustryTitle]])</f>
        <v>Cable And Other Subscription Programming</v>
      </c>
      <c r="E3642" t="str">
        <f>Table1[[#This Row],[IndustryCode]]&amp;" - "&amp;Table1[[#This Row],[ShortIndustryTitle]]</f>
        <v>5152 - Cable And Other Subscription Programming</v>
      </c>
      <c r="F3642" t="s">
        <v>751</v>
      </c>
      <c r="G3642">
        <v>2015</v>
      </c>
      <c r="H3642">
        <v>110.01071220301201</v>
      </c>
    </row>
    <row r="3643" spans="1:8" x14ac:dyDescent="0.3">
      <c r="A3643" t="s">
        <v>17</v>
      </c>
      <c r="B3643" s="12">
        <v>5152</v>
      </c>
      <c r="C3643" t="s">
        <v>277</v>
      </c>
      <c r="D3643" t="str">
        <f>_xlfn.XLOOKUP(Table1[[#This Row],[IndustryCode]],Metadata!$A$1:$A$64,Metadata!$F$1:$F$64,Table1[[#This Row],[IndustryTitle]])</f>
        <v>Cable And Other Subscription Programming</v>
      </c>
      <c r="E3643" t="str">
        <f>Table1[[#This Row],[IndustryCode]]&amp;" - "&amp;Table1[[#This Row],[ShortIndustryTitle]]</f>
        <v>5152 - Cable And Other Subscription Programming</v>
      </c>
      <c r="F3643" t="s">
        <v>751</v>
      </c>
      <c r="G3643">
        <v>2016</v>
      </c>
      <c r="H3643">
        <v>106.25284239795801</v>
      </c>
    </row>
    <row r="3644" spans="1:8" x14ac:dyDescent="0.3">
      <c r="A3644" t="s">
        <v>17</v>
      </c>
      <c r="B3644" s="12">
        <v>5152</v>
      </c>
      <c r="C3644" t="s">
        <v>277</v>
      </c>
      <c r="D3644" t="str">
        <f>_xlfn.XLOOKUP(Table1[[#This Row],[IndustryCode]],Metadata!$A$1:$A$64,Metadata!$F$1:$F$64,Table1[[#This Row],[IndustryTitle]])</f>
        <v>Cable And Other Subscription Programming</v>
      </c>
      <c r="E3644" t="str">
        <f>Table1[[#This Row],[IndustryCode]]&amp;" - "&amp;Table1[[#This Row],[ShortIndustryTitle]]</f>
        <v>5152 - Cable And Other Subscription Programming</v>
      </c>
      <c r="F3644" t="s">
        <v>751</v>
      </c>
      <c r="G3644">
        <v>2017</v>
      </c>
      <c r="H3644">
        <v>110.56627012911601</v>
      </c>
    </row>
    <row r="3645" spans="1:8" x14ac:dyDescent="0.3">
      <c r="A3645" t="s">
        <v>17</v>
      </c>
      <c r="B3645" s="12">
        <v>5152</v>
      </c>
      <c r="C3645" t="s">
        <v>277</v>
      </c>
      <c r="D3645" t="str">
        <f>_xlfn.XLOOKUP(Table1[[#This Row],[IndustryCode]],Metadata!$A$1:$A$64,Metadata!$F$1:$F$64,Table1[[#This Row],[IndustryTitle]])</f>
        <v>Cable And Other Subscription Programming</v>
      </c>
      <c r="E3645" t="str">
        <f>Table1[[#This Row],[IndustryCode]]&amp;" - "&amp;Table1[[#This Row],[ShortIndustryTitle]]</f>
        <v>5152 - Cable And Other Subscription Programming</v>
      </c>
      <c r="F3645" t="s">
        <v>751</v>
      </c>
      <c r="G3645">
        <v>2018</v>
      </c>
      <c r="H3645">
        <v>111.060571722311</v>
      </c>
    </row>
    <row r="3646" spans="1:8" x14ac:dyDescent="0.3">
      <c r="A3646" t="s">
        <v>17</v>
      </c>
      <c r="B3646" s="12">
        <v>5152</v>
      </c>
      <c r="C3646" t="s">
        <v>277</v>
      </c>
      <c r="D3646" t="str">
        <f>_xlfn.XLOOKUP(Table1[[#This Row],[IndustryCode]],Metadata!$A$1:$A$64,Metadata!$F$1:$F$64,Table1[[#This Row],[IndustryTitle]])</f>
        <v>Cable And Other Subscription Programming</v>
      </c>
      <c r="E3646" t="str">
        <f>Table1[[#This Row],[IndustryCode]]&amp;" - "&amp;Table1[[#This Row],[ShortIndustryTitle]]</f>
        <v>5152 - Cable And Other Subscription Programming</v>
      </c>
      <c r="F3646" t="s">
        <v>751</v>
      </c>
      <c r="G3646">
        <v>2019</v>
      </c>
      <c r="H3646">
        <v>113.81564254487</v>
      </c>
    </row>
    <row r="3647" spans="1:8" x14ac:dyDescent="0.3">
      <c r="A3647" t="s">
        <v>17</v>
      </c>
      <c r="B3647" s="12">
        <v>5173</v>
      </c>
      <c r="C3647" t="s">
        <v>278</v>
      </c>
      <c r="D3647" t="str">
        <f>_xlfn.XLOOKUP(Table1[[#This Row],[IndustryCode]],Metadata!$A$1:$A$64,Metadata!$F$1:$F$64,Table1[[#This Row],[IndustryTitle]])</f>
        <v>Wired And Wireless Telecommunications Carriers</v>
      </c>
      <c r="E3647" t="str">
        <f>Table1[[#This Row],[IndustryCode]]&amp;" - "&amp;Table1[[#This Row],[ShortIndustryTitle]]</f>
        <v>5173 - Wired And Wireless Telecommunications Carriers</v>
      </c>
      <c r="F3647" t="s">
        <v>751</v>
      </c>
      <c r="G3647">
        <v>2005</v>
      </c>
      <c r="H3647">
        <v>100</v>
      </c>
    </row>
    <row r="3648" spans="1:8" x14ac:dyDescent="0.3">
      <c r="A3648" t="s">
        <v>17</v>
      </c>
      <c r="B3648" s="12">
        <v>5173</v>
      </c>
      <c r="C3648" t="s">
        <v>278</v>
      </c>
      <c r="D3648" t="str">
        <f>_xlfn.XLOOKUP(Table1[[#This Row],[IndustryCode]],Metadata!$A$1:$A$64,Metadata!$F$1:$F$64,Table1[[#This Row],[IndustryTitle]])</f>
        <v>Wired And Wireless Telecommunications Carriers</v>
      </c>
      <c r="E3648" t="str">
        <f>Table1[[#This Row],[IndustryCode]]&amp;" - "&amp;Table1[[#This Row],[ShortIndustryTitle]]</f>
        <v>5173 - Wired And Wireless Telecommunications Carriers</v>
      </c>
      <c r="F3648" t="s">
        <v>751</v>
      </c>
      <c r="G3648">
        <v>2006</v>
      </c>
      <c r="H3648">
        <v>100.27660298381301</v>
      </c>
    </row>
    <row r="3649" spans="1:8" x14ac:dyDescent="0.3">
      <c r="A3649" t="s">
        <v>17</v>
      </c>
      <c r="B3649" s="12">
        <v>5173</v>
      </c>
      <c r="C3649" t="s">
        <v>278</v>
      </c>
      <c r="D3649" t="str">
        <f>_xlfn.XLOOKUP(Table1[[#This Row],[IndustryCode]],Metadata!$A$1:$A$64,Metadata!$F$1:$F$64,Table1[[#This Row],[IndustryTitle]])</f>
        <v>Wired And Wireless Telecommunications Carriers</v>
      </c>
      <c r="E3649" t="str">
        <f>Table1[[#This Row],[IndustryCode]]&amp;" - "&amp;Table1[[#This Row],[ShortIndustryTitle]]</f>
        <v>5173 - Wired And Wireless Telecommunications Carriers</v>
      </c>
      <c r="F3649" t="s">
        <v>751</v>
      </c>
      <c r="G3649">
        <v>2007</v>
      </c>
      <c r="H3649">
        <v>100.530444225726</v>
      </c>
    </row>
    <row r="3650" spans="1:8" x14ac:dyDescent="0.3">
      <c r="A3650" t="s">
        <v>17</v>
      </c>
      <c r="B3650" s="12">
        <v>5173</v>
      </c>
      <c r="C3650" t="s">
        <v>278</v>
      </c>
      <c r="D3650" t="str">
        <f>_xlfn.XLOOKUP(Table1[[#This Row],[IndustryCode]],Metadata!$A$1:$A$64,Metadata!$F$1:$F$64,Table1[[#This Row],[IndustryTitle]])</f>
        <v>Wired And Wireless Telecommunications Carriers</v>
      </c>
      <c r="E3650" t="str">
        <f>Table1[[#This Row],[IndustryCode]]&amp;" - "&amp;Table1[[#This Row],[ShortIndustryTitle]]</f>
        <v>5173 - Wired And Wireless Telecommunications Carriers</v>
      </c>
      <c r="F3650" t="s">
        <v>751</v>
      </c>
      <c r="G3650">
        <v>2008</v>
      </c>
      <c r="H3650">
        <v>101.43697800507501</v>
      </c>
    </row>
    <row r="3651" spans="1:8" x14ac:dyDescent="0.3">
      <c r="A3651" t="s">
        <v>17</v>
      </c>
      <c r="B3651" s="12">
        <v>5173</v>
      </c>
      <c r="C3651" t="s">
        <v>278</v>
      </c>
      <c r="D3651" t="str">
        <f>_xlfn.XLOOKUP(Table1[[#This Row],[IndustryCode]],Metadata!$A$1:$A$64,Metadata!$F$1:$F$64,Table1[[#This Row],[IndustryTitle]])</f>
        <v>Wired And Wireless Telecommunications Carriers</v>
      </c>
      <c r="E3651" t="str">
        <f>Table1[[#This Row],[IndustryCode]]&amp;" - "&amp;Table1[[#This Row],[ShortIndustryTitle]]</f>
        <v>5173 - Wired And Wireless Telecommunications Carriers</v>
      </c>
      <c r="F3651" t="s">
        <v>751</v>
      </c>
      <c r="G3651">
        <v>2009</v>
      </c>
      <c r="H3651">
        <v>100.842178043877</v>
      </c>
    </row>
    <row r="3652" spans="1:8" x14ac:dyDescent="0.3">
      <c r="A3652" t="s">
        <v>17</v>
      </c>
      <c r="B3652" s="12">
        <v>5173</v>
      </c>
      <c r="C3652" t="s">
        <v>278</v>
      </c>
      <c r="D3652" t="str">
        <f>_xlfn.XLOOKUP(Table1[[#This Row],[IndustryCode]],Metadata!$A$1:$A$64,Metadata!$F$1:$F$64,Table1[[#This Row],[IndustryTitle]])</f>
        <v>Wired And Wireless Telecommunications Carriers</v>
      </c>
      <c r="E3652" t="str">
        <f>Table1[[#This Row],[IndustryCode]]&amp;" - "&amp;Table1[[#This Row],[ShortIndustryTitle]]</f>
        <v>5173 - Wired And Wireless Telecommunications Carriers</v>
      </c>
      <c r="F3652" t="s">
        <v>751</v>
      </c>
      <c r="G3652">
        <v>2010</v>
      </c>
      <c r="H3652">
        <v>102.536638658314</v>
      </c>
    </row>
    <row r="3653" spans="1:8" x14ac:dyDescent="0.3">
      <c r="A3653" t="s">
        <v>17</v>
      </c>
      <c r="B3653" s="12">
        <v>5173</v>
      </c>
      <c r="C3653" t="s">
        <v>278</v>
      </c>
      <c r="D3653" t="str">
        <f>_xlfn.XLOOKUP(Table1[[#This Row],[IndustryCode]],Metadata!$A$1:$A$64,Metadata!$F$1:$F$64,Table1[[#This Row],[IndustryTitle]])</f>
        <v>Wired And Wireless Telecommunications Carriers</v>
      </c>
      <c r="E3653" t="str">
        <f>Table1[[#This Row],[IndustryCode]]&amp;" - "&amp;Table1[[#This Row],[ShortIndustryTitle]]</f>
        <v>5173 - Wired And Wireless Telecommunications Carriers</v>
      </c>
      <c r="F3653" t="s">
        <v>751</v>
      </c>
      <c r="G3653">
        <v>2011</v>
      </c>
      <c r="H3653">
        <v>103.399248751166</v>
      </c>
    </row>
    <row r="3654" spans="1:8" x14ac:dyDescent="0.3">
      <c r="A3654" t="s">
        <v>17</v>
      </c>
      <c r="B3654" s="12">
        <v>5173</v>
      </c>
      <c r="C3654" t="s">
        <v>278</v>
      </c>
      <c r="D3654" t="str">
        <f>_xlfn.XLOOKUP(Table1[[#This Row],[IndustryCode]],Metadata!$A$1:$A$64,Metadata!$F$1:$F$64,Table1[[#This Row],[IndustryTitle]])</f>
        <v>Wired And Wireless Telecommunications Carriers</v>
      </c>
      <c r="E3654" t="str">
        <f>Table1[[#This Row],[IndustryCode]]&amp;" - "&amp;Table1[[#This Row],[ShortIndustryTitle]]</f>
        <v>5173 - Wired And Wireless Telecommunications Carriers</v>
      </c>
      <c r="F3654" t="s">
        <v>751</v>
      </c>
      <c r="G3654">
        <v>2012</v>
      </c>
      <c r="H3654">
        <v>105.19653239071199</v>
      </c>
    </row>
    <row r="3655" spans="1:8" x14ac:dyDescent="0.3">
      <c r="A3655" t="s">
        <v>17</v>
      </c>
      <c r="B3655" s="12">
        <v>5173</v>
      </c>
      <c r="C3655" t="s">
        <v>278</v>
      </c>
      <c r="D3655" t="str">
        <f>_xlfn.XLOOKUP(Table1[[#This Row],[IndustryCode]],Metadata!$A$1:$A$64,Metadata!$F$1:$F$64,Table1[[#This Row],[IndustryTitle]])</f>
        <v>Wired And Wireless Telecommunications Carriers</v>
      </c>
      <c r="E3655" t="str">
        <f>Table1[[#This Row],[IndustryCode]]&amp;" - "&amp;Table1[[#This Row],[ShortIndustryTitle]]</f>
        <v>5173 - Wired And Wireless Telecommunications Carriers</v>
      </c>
      <c r="F3655" t="s">
        <v>751</v>
      </c>
      <c r="G3655">
        <v>2013</v>
      </c>
      <c r="H3655">
        <v>104.61638890483</v>
      </c>
    </row>
    <row r="3656" spans="1:8" x14ac:dyDescent="0.3">
      <c r="A3656" t="s">
        <v>17</v>
      </c>
      <c r="B3656" s="12">
        <v>5173</v>
      </c>
      <c r="C3656" t="s">
        <v>278</v>
      </c>
      <c r="D3656" t="str">
        <f>_xlfn.XLOOKUP(Table1[[#This Row],[IndustryCode]],Metadata!$A$1:$A$64,Metadata!$F$1:$F$64,Table1[[#This Row],[IndustryTitle]])</f>
        <v>Wired And Wireless Telecommunications Carriers</v>
      </c>
      <c r="E3656" t="str">
        <f>Table1[[#This Row],[IndustryCode]]&amp;" - "&amp;Table1[[#This Row],[ShortIndustryTitle]]</f>
        <v>5173 - Wired And Wireless Telecommunications Carriers</v>
      </c>
      <c r="F3656" t="s">
        <v>751</v>
      </c>
      <c r="G3656">
        <v>2014</v>
      </c>
      <c r="H3656">
        <v>103.463583741882</v>
      </c>
    </row>
    <row r="3657" spans="1:8" x14ac:dyDescent="0.3">
      <c r="A3657" t="s">
        <v>17</v>
      </c>
      <c r="B3657" s="12">
        <v>5173</v>
      </c>
      <c r="C3657" t="s">
        <v>278</v>
      </c>
      <c r="D3657" t="str">
        <f>_xlfn.XLOOKUP(Table1[[#This Row],[IndustryCode]],Metadata!$A$1:$A$64,Metadata!$F$1:$F$64,Table1[[#This Row],[IndustryTitle]])</f>
        <v>Wired And Wireless Telecommunications Carriers</v>
      </c>
      <c r="E3657" t="str">
        <f>Table1[[#This Row],[IndustryCode]]&amp;" - "&amp;Table1[[#This Row],[ShortIndustryTitle]]</f>
        <v>5173 - Wired And Wireless Telecommunications Carriers</v>
      </c>
      <c r="F3657" t="s">
        <v>751</v>
      </c>
      <c r="G3657">
        <v>2015</v>
      </c>
      <c r="H3657">
        <v>104.827639984089</v>
      </c>
    </row>
    <row r="3658" spans="1:8" x14ac:dyDescent="0.3">
      <c r="A3658" t="s">
        <v>17</v>
      </c>
      <c r="B3658" s="12">
        <v>5173</v>
      </c>
      <c r="C3658" t="s">
        <v>278</v>
      </c>
      <c r="D3658" t="str">
        <f>_xlfn.XLOOKUP(Table1[[#This Row],[IndustryCode]],Metadata!$A$1:$A$64,Metadata!$F$1:$F$64,Table1[[#This Row],[IndustryTitle]])</f>
        <v>Wired And Wireless Telecommunications Carriers</v>
      </c>
      <c r="E3658" t="str">
        <f>Table1[[#This Row],[IndustryCode]]&amp;" - "&amp;Table1[[#This Row],[ShortIndustryTitle]]</f>
        <v>5173 - Wired And Wireless Telecommunications Carriers</v>
      </c>
      <c r="F3658" t="s">
        <v>751</v>
      </c>
      <c r="G3658">
        <v>2016</v>
      </c>
      <c r="H3658">
        <v>105.318294852238</v>
      </c>
    </row>
    <row r="3659" spans="1:8" x14ac:dyDescent="0.3">
      <c r="A3659" t="s">
        <v>17</v>
      </c>
      <c r="B3659" s="12">
        <v>5173</v>
      </c>
      <c r="C3659" t="s">
        <v>278</v>
      </c>
      <c r="D3659" t="str">
        <f>_xlfn.XLOOKUP(Table1[[#This Row],[IndustryCode]],Metadata!$A$1:$A$64,Metadata!$F$1:$F$64,Table1[[#This Row],[IndustryTitle]])</f>
        <v>Wired And Wireless Telecommunications Carriers</v>
      </c>
      <c r="E3659" t="str">
        <f>Table1[[#This Row],[IndustryCode]]&amp;" - "&amp;Table1[[#This Row],[ShortIndustryTitle]]</f>
        <v>5173 - Wired And Wireless Telecommunications Carriers</v>
      </c>
      <c r="F3659" t="s">
        <v>751</v>
      </c>
      <c r="G3659">
        <v>2017</v>
      </c>
      <c r="H3659">
        <v>105.234782691462</v>
      </c>
    </row>
    <row r="3660" spans="1:8" x14ac:dyDescent="0.3">
      <c r="A3660" t="s">
        <v>17</v>
      </c>
      <c r="B3660" s="12">
        <v>5173</v>
      </c>
      <c r="C3660" t="s">
        <v>278</v>
      </c>
      <c r="D3660" t="str">
        <f>_xlfn.XLOOKUP(Table1[[#This Row],[IndustryCode]],Metadata!$A$1:$A$64,Metadata!$F$1:$F$64,Table1[[#This Row],[IndustryTitle]])</f>
        <v>Wired And Wireless Telecommunications Carriers</v>
      </c>
      <c r="E3660" t="str">
        <f>Table1[[#This Row],[IndustryCode]]&amp;" - "&amp;Table1[[#This Row],[ShortIndustryTitle]]</f>
        <v>5173 - Wired And Wireless Telecommunications Carriers</v>
      </c>
      <c r="F3660" t="s">
        <v>751</v>
      </c>
      <c r="G3660">
        <v>2018</v>
      </c>
      <c r="H3660">
        <v>106.075014641568</v>
      </c>
    </row>
    <row r="3661" spans="1:8" x14ac:dyDescent="0.3">
      <c r="A3661" t="s">
        <v>17</v>
      </c>
      <c r="B3661" s="12">
        <v>5173</v>
      </c>
      <c r="C3661" t="s">
        <v>278</v>
      </c>
      <c r="D3661" t="str">
        <f>_xlfn.XLOOKUP(Table1[[#This Row],[IndustryCode]],Metadata!$A$1:$A$64,Metadata!$F$1:$F$64,Table1[[#This Row],[IndustryTitle]])</f>
        <v>Wired And Wireless Telecommunications Carriers</v>
      </c>
      <c r="E3661" t="str">
        <f>Table1[[#This Row],[IndustryCode]]&amp;" - "&amp;Table1[[#This Row],[ShortIndustryTitle]]</f>
        <v>5173 - Wired And Wireless Telecommunications Carriers</v>
      </c>
      <c r="F3661" t="s">
        <v>751</v>
      </c>
      <c r="G3661">
        <v>2019</v>
      </c>
      <c r="H3661">
        <v>105.85325866814399</v>
      </c>
    </row>
    <row r="3662" spans="1:8" x14ac:dyDescent="0.3">
      <c r="A3662" t="s">
        <v>17</v>
      </c>
      <c r="B3662" s="12">
        <v>5174</v>
      </c>
      <c r="C3662" t="s">
        <v>279</v>
      </c>
      <c r="D3662" t="str">
        <f>_xlfn.XLOOKUP(Table1[[#This Row],[IndustryCode]],Metadata!$A$1:$A$64,Metadata!$F$1:$F$64,Table1[[#This Row],[IndustryTitle]])</f>
        <v>Satellite Telecommunications</v>
      </c>
      <c r="E3662" t="str">
        <f>Table1[[#This Row],[IndustryCode]]&amp;" - "&amp;Table1[[#This Row],[ShortIndustryTitle]]</f>
        <v>5174 - Satellite Telecommunications</v>
      </c>
      <c r="F3662" t="s">
        <v>751</v>
      </c>
      <c r="G3662">
        <v>2005</v>
      </c>
      <c r="H3662">
        <v>100</v>
      </c>
    </row>
    <row r="3663" spans="1:8" x14ac:dyDescent="0.3">
      <c r="A3663" t="s">
        <v>17</v>
      </c>
      <c r="B3663" s="12">
        <v>5174</v>
      </c>
      <c r="C3663" t="s">
        <v>279</v>
      </c>
      <c r="D3663" t="str">
        <f>_xlfn.XLOOKUP(Table1[[#This Row],[IndustryCode]],Metadata!$A$1:$A$64,Metadata!$F$1:$F$64,Table1[[#This Row],[IndustryTitle]])</f>
        <v>Satellite Telecommunications</v>
      </c>
      <c r="E3663" t="str">
        <f>Table1[[#This Row],[IndustryCode]]&amp;" - "&amp;Table1[[#This Row],[ShortIndustryTitle]]</f>
        <v>5174 - Satellite Telecommunications</v>
      </c>
      <c r="F3663" t="s">
        <v>751</v>
      </c>
      <c r="G3663">
        <v>2006</v>
      </c>
      <c r="H3663">
        <v>96.411672609352607</v>
      </c>
    </row>
    <row r="3664" spans="1:8" x14ac:dyDescent="0.3">
      <c r="A3664" t="s">
        <v>17</v>
      </c>
      <c r="B3664" s="12">
        <v>5174</v>
      </c>
      <c r="C3664" t="s">
        <v>279</v>
      </c>
      <c r="D3664" t="str">
        <f>_xlfn.XLOOKUP(Table1[[#This Row],[IndustryCode]],Metadata!$A$1:$A$64,Metadata!$F$1:$F$64,Table1[[#This Row],[IndustryTitle]])</f>
        <v>Satellite Telecommunications</v>
      </c>
      <c r="E3664" t="str">
        <f>Table1[[#This Row],[IndustryCode]]&amp;" - "&amp;Table1[[#This Row],[ShortIndustryTitle]]</f>
        <v>5174 - Satellite Telecommunications</v>
      </c>
      <c r="F3664" t="s">
        <v>751</v>
      </c>
      <c r="G3664">
        <v>2007</v>
      </c>
      <c r="H3664">
        <v>95.619408320768699</v>
      </c>
    </row>
    <row r="3665" spans="1:8" x14ac:dyDescent="0.3">
      <c r="A3665" t="s">
        <v>17</v>
      </c>
      <c r="B3665" s="12">
        <v>5174</v>
      </c>
      <c r="C3665" t="s">
        <v>279</v>
      </c>
      <c r="D3665" t="str">
        <f>_xlfn.XLOOKUP(Table1[[#This Row],[IndustryCode]],Metadata!$A$1:$A$64,Metadata!$F$1:$F$64,Table1[[#This Row],[IndustryTitle]])</f>
        <v>Satellite Telecommunications</v>
      </c>
      <c r="E3665" t="str">
        <f>Table1[[#This Row],[IndustryCode]]&amp;" - "&amp;Table1[[#This Row],[ShortIndustryTitle]]</f>
        <v>5174 - Satellite Telecommunications</v>
      </c>
      <c r="F3665" t="s">
        <v>751</v>
      </c>
      <c r="G3665">
        <v>2008</v>
      </c>
      <c r="H3665">
        <v>101.06563772861701</v>
      </c>
    </row>
    <row r="3666" spans="1:8" x14ac:dyDescent="0.3">
      <c r="A3666" t="s">
        <v>17</v>
      </c>
      <c r="B3666" s="12">
        <v>5174</v>
      </c>
      <c r="C3666" t="s">
        <v>279</v>
      </c>
      <c r="D3666" t="str">
        <f>_xlfn.XLOOKUP(Table1[[#This Row],[IndustryCode]],Metadata!$A$1:$A$64,Metadata!$F$1:$F$64,Table1[[#This Row],[IndustryTitle]])</f>
        <v>Satellite Telecommunications</v>
      </c>
      <c r="E3666" t="str">
        <f>Table1[[#This Row],[IndustryCode]]&amp;" - "&amp;Table1[[#This Row],[ShortIndustryTitle]]</f>
        <v>5174 - Satellite Telecommunications</v>
      </c>
      <c r="F3666" t="s">
        <v>751</v>
      </c>
      <c r="G3666">
        <v>2009</v>
      </c>
      <c r="H3666">
        <v>102.84824100500001</v>
      </c>
    </row>
    <row r="3667" spans="1:8" x14ac:dyDescent="0.3">
      <c r="A3667" t="s">
        <v>17</v>
      </c>
      <c r="B3667" s="12">
        <v>5174</v>
      </c>
      <c r="C3667" t="s">
        <v>279</v>
      </c>
      <c r="D3667" t="str">
        <f>_xlfn.XLOOKUP(Table1[[#This Row],[IndustryCode]],Metadata!$A$1:$A$64,Metadata!$F$1:$F$64,Table1[[#This Row],[IndustryTitle]])</f>
        <v>Satellite Telecommunications</v>
      </c>
      <c r="E3667" t="str">
        <f>Table1[[#This Row],[IndustryCode]]&amp;" - "&amp;Table1[[#This Row],[ShortIndustryTitle]]</f>
        <v>5174 - Satellite Telecommunications</v>
      </c>
      <c r="F3667" t="s">
        <v>751</v>
      </c>
      <c r="G3667">
        <v>2010</v>
      </c>
      <c r="H3667">
        <v>104.268338724559</v>
      </c>
    </row>
    <row r="3668" spans="1:8" x14ac:dyDescent="0.3">
      <c r="A3668" t="s">
        <v>17</v>
      </c>
      <c r="B3668" s="12">
        <v>5174</v>
      </c>
      <c r="C3668" t="s">
        <v>279</v>
      </c>
      <c r="D3668" t="str">
        <f>_xlfn.XLOOKUP(Table1[[#This Row],[IndustryCode]],Metadata!$A$1:$A$64,Metadata!$F$1:$F$64,Table1[[#This Row],[IndustryTitle]])</f>
        <v>Satellite Telecommunications</v>
      </c>
      <c r="E3668" t="str">
        <f>Table1[[#This Row],[IndustryCode]]&amp;" - "&amp;Table1[[#This Row],[ShortIndustryTitle]]</f>
        <v>5174 - Satellite Telecommunications</v>
      </c>
      <c r="F3668" t="s">
        <v>751</v>
      </c>
      <c r="G3668">
        <v>2011</v>
      </c>
      <c r="H3668">
        <v>105.74314223845199</v>
      </c>
    </row>
    <row r="3669" spans="1:8" x14ac:dyDescent="0.3">
      <c r="A3669" t="s">
        <v>17</v>
      </c>
      <c r="B3669" s="12">
        <v>5174</v>
      </c>
      <c r="C3669" t="s">
        <v>279</v>
      </c>
      <c r="D3669" t="str">
        <f>_xlfn.XLOOKUP(Table1[[#This Row],[IndustryCode]],Metadata!$A$1:$A$64,Metadata!$F$1:$F$64,Table1[[#This Row],[IndustryTitle]])</f>
        <v>Satellite Telecommunications</v>
      </c>
      <c r="E3669" t="str">
        <f>Table1[[#This Row],[IndustryCode]]&amp;" - "&amp;Table1[[#This Row],[ShortIndustryTitle]]</f>
        <v>5174 - Satellite Telecommunications</v>
      </c>
      <c r="F3669" t="s">
        <v>751</v>
      </c>
      <c r="G3669">
        <v>2012</v>
      </c>
      <c r="H3669">
        <v>108.619060553167</v>
      </c>
    </row>
    <row r="3670" spans="1:8" x14ac:dyDescent="0.3">
      <c r="A3670" t="s">
        <v>17</v>
      </c>
      <c r="B3670" s="12">
        <v>5174</v>
      </c>
      <c r="C3670" t="s">
        <v>279</v>
      </c>
      <c r="D3670" t="str">
        <f>_xlfn.XLOOKUP(Table1[[#This Row],[IndustryCode]],Metadata!$A$1:$A$64,Metadata!$F$1:$F$64,Table1[[#This Row],[IndustryTitle]])</f>
        <v>Satellite Telecommunications</v>
      </c>
      <c r="E3670" t="str">
        <f>Table1[[#This Row],[IndustryCode]]&amp;" - "&amp;Table1[[#This Row],[ShortIndustryTitle]]</f>
        <v>5174 - Satellite Telecommunications</v>
      </c>
      <c r="F3670" t="s">
        <v>751</v>
      </c>
      <c r="G3670">
        <v>2013</v>
      </c>
      <c r="H3670">
        <v>107.37875938886</v>
      </c>
    </row>
    <row r="3671" spans="1:8" x14ac:dyDescent="0.3">
      <c r="A3671" t="s">
        <v>17</v>
      </c>
      <c r="B3671" s="12">
        <v>5174</v>
      </c>
      <c r="C3671" t="s">
        <v>279</v>
      </c>
      <c r="D3671" t="str">
        <f>_xlfn.XLOOKUP(Table1[[#This Row],[IndustryCode]],Metadata!$A$1:$A$64,Metadata!$F$1:$F$64,Table1[[#This Row],[IndustryTitle]])</f>
        <v>Satellite Telecommunications</v>
      </c>
      <c r="E3671" t="str">
        <f>Table1[[#This Row],[IndustryCode]]&amp;" - "&amp;Table1[[#This Row],[ShortIndustryTitle]]</f>
        <v>5174 - Satellite Telecommunications</v>
      </c>
      <c r="F3671" t="s">
        <v>751</v>
      </c>
      <c r="G3671">
        <v>2014</v>
      </c>
      <c r="H3671">
        <v>106.371023103371</v>
      </c>
    </row>
    <row r="3672" spans="1:8" x14ac:dyDescent="0.3">
      <c r="A3672" t="s">
        <v>17</v>
      </c>
      <c r="B3672" s="12">
        <v>5174</v>
      </c>
      <c r="C3672" t="s">
        <v>279</v>
      </c>
      <c r="D3672" t="str">
        <f>_xlfn.XLOOKUP(Table1[[#This Row],[IndustryCode]],Metadata!$A$1:$A$64,Metadata!$F$1:$F$64,Table1[[#This Row],[IndustryTitle]])</f>
        <v>Satellite Telecommunications</v>
      </c>
      <c r="E3672" t="str">
        <f>Table1[[#This Row],[IndustryCode]]&amp;" - "&amp;Table1[[#This Row],[ShortIndustryTitle]]</f>
        <v>5174 - Satellite Telecommunications</v>
      </c>
      <c r="F3672" t="s">
        <v>751</v>
      </c>
      <c r="G3672">
        <v>2015</v>
      </c>
      <c r="H3672">
        <v>106.993574030989</v>
      </c>
    </row>
    <row r="3673" spans="1:8" x14ac:dyDescent="0.3">
      <c r="A3673" t="s">
        <v>17</v>
      </c>
      <c r="B3673" s="12">
        <v>5174</v>
      </c>
      <c r="C3673" t="s">
        <v>279</v>
      </c>
      <c r="D3673" t="str">
        <f>_xlfn.XLOOKUP(Table1[[#This Row],[IndustryCode]],Metadata!$A$1:$A$64,Metadata!$F$1:$F$64,Table1[[#This Row],[IndustryTitle]])</f>
        <v>Satellite Telecommunications</v>
      </c>
      <c r="E3673" t="str">
        <f>Table1[[#This Row],[IndustryCode]]&amp;" - "&amp;Table1[[#This Row],[ShortIndustryTitle]]</f>
        <v>5174 - Satellite Telecommunications</v>
      </c>
      <c r="F3673" t="s">
        <v>751</v>
      </c>
      <c r="G3673">
        <v>2016</v>
      </c>
      <c r="H3673">
        <v>106.87176640065501</v>
      </c>
    </row>
    <row r="3674" spans="1:8" x14ac:dyDescent="0.3">
      <c r="A3674" t="s">
        <v>17</v>
      </c>
      <c r="B3674" s="12">
        <v>5174</v>
      </c>
      <c r="C3674" t="s">
        <v>279</v>
      </c>
      <c r="D3674" t="str">
        <f>_xlfn.XLOOKUP(Table1[[#This Row],[IndustryCode]],Metadata!$A$1:$A$64,Metadata!$F$1:$F$64,Table1[[#This Row],[IndustryTitle]])</f>
        <v>Satellite Telecommunications</v>
      </c>
      <c r="E3674" t="str">
        <f>Table1[[#This Row],[IndustryCode]]&amp;" - "&amp;Table1[[#This Row],[ShortIndustryTitle]]</f>
        <v>5174 - Satellite Telecommunications</v>
      </c>
      <c r="F3674" t="s">
        <v>751</v>
      </c>
      <c r="G3674">
        <v>2017</v>
      </c>
      <c r="H3674">
        <v>109.364732684865</v>
      </c>
    </row>
    <row r="3675" spans="1:8" x14ac:dyDescent="0.3">
      <c r="A3675" t="s">
        <v>17</v>
      </c>
      <c r="B3675" s="12">
        <v>5174</v>
      </c>
      <c r="C3675" t="s">
        <v>279</v>
      </c>
      <c r="D3675" t="str">
        <f>_xlfn.XLOOKUP(Table1[[#This Row],[IndustryCode]],Metadata!$A$1:$A$64,Metadata!$F$1:$F$64,Table1[[#This Row],[IndustryTitle]])</f>
        <v>Satellite Telecommunications</v>
      </c>
      <c r="E3675" t="str">
        <f>Table1[[#This Row],[IndustryCode]]&amp;" - "&amp;Table1[[#This Row],[ShortIndustryTitle]]</f>
        <v>5174 - Satellite Telecommunications</v>
      </c>
      <c r="F3675" t="s">
        <v>751</v>
      </c>
      <c r="G3675">
        <v>2018</v>
      </c>
      <c r="H3675">
        <v>106.846315043072</v>
      </c>
    </row>
    <row r="3676" spans="1:8" x14ac:dyDescent="0.3">
      <c r="A3676" t="s">
        <v>17</v>
      </c>
      <c r="B3676" s="12">
        <v>5174</v>
      </c>
      <c r="C3676" t="s">
        <v>279</v>
      </c>
      <c r="D3676" t="str">
        <f>_xlfn.XLOOKUP(Table1[[#This Row],[IndustryCode]],Metadata!$A$1:$A$64,Metadata!$F$1:$F$64,Table1[[#This Row],[IndustryTitle]])</f>
        <v>Satellite Telecommunications</v>
      </c>
      <c r="E3676" t="str">
        <f>Table1[[#This Row],[IndustryCode]]&amp;" - "&amp;Table1[[#This Row],[ShortIndustryTitle]]</f>
        <v>5174 - Satellite Telecommunications</v>
      </c>
      <c r="F3676" t="s">
        <v>751</v>
      </c>
      <c r="G3676">
        <v>2019</v>
      </c>
      <c r="H3676">
        <v>107.449854865307</v>
      </c>
    </row>
    <row r="3677" spans="1:8" x14ac:dyDescent="0.3">
      <c r="A3677" t="s">
        <v>17</v>
      </c>
      <c r="B3677" s="12">
        <v>5179</v>
      </c>
      <c r="C3677" t="s">
        <v>280</v>
      </c>
      <c r="D3677" t="str">
        <f>_xlfn.XLOOKUP(Table1[[#This Row],[IndustryCode]],Metadata!$A$1:$A$64,Metadata!$F$1:$F$64,Table1[[#This Row],[IndustryTitle]])</f>
        <v>Other Telecommunications</v>
      </c>
      <c r="E3677" t="str">
        <f>Table1[[#This Row],[IndustryCode]]&amp;" - "&amp;Table1[[#This Row],[ShortIndustryTitle]]</f>
        <v>5179 - Other Telecommunications</v>
      </c>
      <c r="F3677" t="s">
        <v>751</v>
      </c>
      <c r="G3677">
        <v>2005</v>
      </c>
      <c r="H3677">
        <v>100</v>
      </c>
    </row>
    <row r="3678" spans="1:8" x14ac:dyDescent="0.3">
      <c r="A3678" t="s">
        <v>17</v>
      </c>
      <c r="B3678" s="12">
        <v>5179</v>
      </c>
      <c r="C3678" t="s">
        <v>280</v>
      </c>
      <c r="D3678" t="str">
        <f>_xlfn.XLOOKUP(Table1[[#This Row],[IndustryCode]],Metadata!$A$1:$A$64,Metadata!$F$1:$F$64,Table1[[#This Row],[IndustryTitle]])</f>
        <v>Other Telecommunications</v>
      </c>
      <c r="E3678" t="str">
        <f>Table1[[#This Row],[IndustryCode]]&amp;" - "&amp;Table1[[#This Row],[ShortIndustryTitle]]</f>
        <v>5179 - Other Telecommunications</v>
      </c>
      <c r="F3678" t="s">
        <v>751</v>
      </c>
      <c r="G3678">
        <v>2006</v>
      </c>
      <c r="H3678">
        <v>99.544663513598493</v>
      </c>
    </row>
    <row r="3679" spans="1:8" x14ac:dyDescent="0.3">
      <c r="A3679" t="s">
        <v>17</v>
      </c>
      <c r="B3679" s="12">
        <v>5179</v>
      </c>
      <c r="C3679" t="s">
        <v>280</v>
      </c>
      <c r="D3679" t="str">
        <f>_xlfn.XLOOKUP(Table1[[#This Row],[IndustryCode]],Metadata!$A$1:$A$64,Metadata!$F$1:$F$64,Table1[[#This Row],[IndustryTitle]])</f>
        <v>Other Telecommunications</v>
      </c>
      <c r="E3679" t="str">
        <f>Table1[[#This Row],[IndustryCode]]&amp;" - "&amp;Table1[[#This Row],[ShortIndustryTitle]]</f>
        <v>5179 - Other Telecommunications</v>
      </c>
      <c r="F3679" t="s">
        <v>751</v>
      </c>
      <c r="G3679">
        <v>2007</v>
      </c>
      <c r="H3679">
        <v>99.318562782048303</v>
      </c>
    </row>
    <row r="3680" spans="1:8" x14ac:dyDescent="0.3">
      <c r="A3680" t="s">
        <v>17</v>
      </c>
      <c r="B3680" s="12">
        <v>5179</v>
      </c>
      <c r="C3680" t="s">
        <v>280</v>
      </c>
      <c r="D3680" t="str">
        <f>_xlfn.XLOOKUP(Table1[[#This Row],[IndustryCode]],Metadata!$A$1:$A$64,Metadata!$F$1:$F$64,Table1[[#This Row],[IndustryTitle]])</f>
        <v>Other Telecommunications</v>
      </c>
      <c r="E3680" t="str">
        <f>Table1[[#This Row],[IndustryCode]]&amp;" - "&amp;Table1[[#This Row],[ShortIndustryTitle]]</f>
        <v>5179 - Other Telecommunications</v>
      </c>
      <c r="F3680" t="s">
        <v>751</v>
      </c>
      <c r="G3680">
        <v>2008</v>
      </c>
      <c r="H3680">
        <v>100.235783266948</v>
      </c>
    </row>
    <row r="3681" spans="1:8" x14ac:dyDescent="0.3">
      <c r="A3681" t="s">
        <v>17</v>
      </c>
      <c r="B3681" s="12">
        <v>5179</v>
      </c>
      <c r="C3681" t="s">
        <v>280</v>
      </c>
      <c r="D3681" t="str">
        <f>_xlfn.XLOOKUP(Table1[[#This Row],[IndustryCode]],Metadata!$A$1:$A$64,Metadata!$F$1:$F$64,Table1[[#This Row],[IndustryTitle]])</f>
        <v>Other Telecommunications</v>
      </c>
      <c r="E3681" t="str">
        <f>Table1[[#This Row],[IndustryCode]]&amp;" - "&amp;Table1[[#This Row],[ShortIndustryTitle]]</f>
        <v>5179 - Other Telecommunications</v>
      </c>
      <c r="F3681" t="s">
        <v>751</v>
      </c>
      <c r="G3681">
        <v>2009</v>
      </c>
      <c r="H3681">
        <v>102.139217493682</v>
      </c>
    </row>
    <row r="3682" spans="1:8" x14ac:dyDescent="0.3">
      <c r="A3682" t="s">
        <v>17</v>
      </c>
      <c r="B3682" s="12">
        <v>5179</v>
      </c>
      <c r="C3682" t="s">
        <v>280</v>
      </c>
      <c r="D3682" t="str">
        <f>_xlfn.XLOOKUP(Table1[[#This Row],[IndustryCode]],Metadata!$A$1:$A$64,Metadata!$F$1:$F$64,Table1[[#This Row],[IndustryTitle]])</f>
        <v>Other Telecommunications</v>
      </c>
      <c r="E3682" t="str">
        <f>Table1[[#This Row],[IndustryCode]]&amp;" - "&amp;Table1[[#This Row],[ShortIndustryTitle]]</f>
        <v>5179 - Other Telecommunications</v>
      </c>
      <c r="F3682" t="s">
        <v>751</v>
      </c>
      <c r="G3682">
        <v>2010</v>
      </c>
      <c r="H3682">
        <v>103.572895005514</v>
      </c>
    </row>
    <row r="3683" spans="1:8" x14ac:dyDescent="0.3">
      <c r="A3683" t="s">
        <v>17</v>
      </c>
      <c r="B3683" s="12">
        <v>5179</v>
      </c>
      <c r="C3683" t="s">
        <v>280</v>
      </c>
      <c r="D3683" t="str">
        <f>_xlfn.XLOOKUP(Table1[[#This Row],[IndustryCode]],Metadata!$A$1:$A$64,Metadata!$F$1:$F$64,Table1[[#This Row],[IndustryTitle]])</f>
        <v>Other Telecommunications</v>
      </c>
      <c r="E3683" t="str">
        <f>Table1[[#This Row],[IndustryCode]]&amp;" - "&amp;Table1[[#This Row],[ShortIndustryTitle]]</f>
        <v>5179 - Other Telecommunications</v>
      </c>
      <c r="F3683" t="s">
        <v>751</v>
      </c>
      <c r="G3683">
        <v>2011</v>
      </c>
      <c r="H3683">
        <v>105.067190372958</v>
      </c>
    </row>
    <row r="3684" spans="1:8" x14ac:dyDescent="0.3">
      <c r="A3684" t="s">
        <v>17</v>
      </c>
      <c r="B3684" s="12">
        <v>5179</v>
      </c>
      <c r="C3684" t="s">
        <v>280</v>
      </c>
      <c r="D3684" t="str">
        <f>_xlfn.XLOOKUP(Table1[[#This Row],[IndustryCode]],Metadata!$A$1:$A$64,Metadata!$F$1:$F$64,Table1[[#This Row],[IndustryTitle]])</f>
        <v>Other Telecommunications</v>
      </c>
      <c r="E3684" t="str">
        <f>Table1[[#This Row],[IndustryCode]]&amp;" - "&amp;Table1[[#This Row],[ShortIndustryTitle]]</f>
        <v>5179 - Other Telecommunications</v>
      </c>
      <c r="F3684" t="s">
        <v>751</v>
      </c>
      <c r="G3684">
        <v>2012</v>
      </c>
      <c r="H3684">
        <v>107.946426638811</v>
      </c>
    </row>
    <row r="3685" spans="1:8" x14ac:dyDescent="0.3">
      <c r="A3685" t="s">
        <v>17</v>
      </c>
      <c r="B3685" s="12">
        <v>5179</v>
      </c>
      <c r="C3685" t="s">
        <v>280</v>
      </c>
      <c r="D3685" t="str">
        <f>_xlfn.XLOOKUP(Table1[[#This Row],[IndustryCode]],Metadata!$A$1:$A$64,Metadata!$F$1:$F$64,Table1[[#This Row],[IndustryTitle]])</f>
        <v>Other Telecommunications</v>
      </c>
      <c r="E3685" t="str">
        <f>Table1[[#This Row],[IndustryCode]]&amp;" - "&amp;Table1[[#This Row],[ShortIndustryTitle]]</f>
        <v>5179 - Other Telecommunications</v>
      </c>
      <c r="F3685" t="s">
        <v>751</v>
      </c>
      <c r="G3685">
        <v>2013</v>
      </c>
      <c r="H3685">
        <v>106.733628673382</v>
      </c>
    </row>
    <row r="3686" spans="1:8" x14ac:dyDescent="0.3">
      <c r="A3686" t="s">
        <v>17</v>
      </c>
      <c r="B3686" s="12">
        <v>5179</v>
      </c>
      <c r="C3686" t="s">
        <v>280</v>
      </c>
      <c r="D3686" t="str">
        <f>_xlfn.XLOOKUP(Table1[[#This Row],[IndustryCode]],Metadata!$A$1:$A$64,Metadata!$F$1:$F$64,Table1[[#This Row],[IndustryTitle]])</f>
        <v>Other Telecommunications</v>
      </c>
      <c r="E3686" t="str">
        <f>Table1[[#This Row],[IndustryCode]]&amp;" - "&amp;Table1[[#This Row],[ShortIndustryTitle]]</f>
        <v>5179 - Other Telecommunications</v>
      </c>
      <c r="F3686" t="s">
        <v>751</v>
      </c>
      <c r="G3686">
        <v>2014</v>
      </c>
      <c r="H3686">
        <v>105.754773974085</v>
      </c>
    </row>
    <row r="3687" spans="1:8" x14ac:dyDescent="0.3">
      <c r="A3687" t="s">
        <v>17</v>
      </c>
      <c r="B3687" s="12">
        <v>5179</v>
      </c>
      <c r="C3687" t="s">
        <v>280</v>
      </c>
      <c r="D3687" t="str">
        <f>_xlfn.XLOOKUP(Table1[[#This Row],[IndustryCode]],Metadata!$A$1:$A$64,Metadata!$F$1:$F$64,Table1[[#This Row],[IndustryTitle]])</f>
        <v>Other Telecommunications</v>
      </c>
      <c r="E3687" t="str">
        <f>Table1[[#This Row],[IndustryCode]]&amp;" - "&amp;Table1[[#This Row],[ShortIndustryTitle]]</f>
        <v>5179 - Other Telecommunications</v>
      </c>
      <c r="F3687" t="s">
        <v>751</v>
      </c>
      <c r="G3687">
        <v>2015</v>
      </c>
      <c r="H3687">
        <v>106.36007436442701</v>
      </c>
    </row>
    <row r="3688" spans="1:8" x14ac:dyDescent="0.3">
      <c r="A3688" t="s">
        <v>17</v>
      </c>
      <c r="B3688" s="12">
        <v>5179</v>
      </c>
      <c r="C3688" t="s">
        <v>280</v>
      </c>
      <c r="D3688" t="str">
        <f>_xlfn.XLOOKUP(Table1[[#This Row],[IndustryCode]],Metadata!$A$1:$A$64,Metadata!$F$1:$F$64,Table1[[#This Row],[IndustryTitle]])</f>
        <v>Other Telecommunications</v>
      </c>
      <c r="E3688" t="str">
        <f>Table1[[#This Row],[IndustryCode]]&amp;" - "&amp;Table1[[#This Row],[ShortIndustryTitle]]</f>
        <v>5179 - Other Telecommunications</v>
      </c>
      <c r="F3688" t="s">
        <v>751</v>
      </c>
      <c r="G3688">
        <v>2016</v>
      </c>
      <c r="H3688">
        <v>106.247584548253</v>
      </c>
    </row>
    <row r="3689" spans="1:8" x14ac:dyDescent="0.3">
      <c r="A3689" t="s">
        <v>17</v>
      </c>
      <c r="B3689" s="12">
        <v>5179</v>
      </c>
      <c r="C3689" t="s">
        <v>280</v>
      </c>
      <c r="D3689" t="str">
        <f>_xlfn.XLOOKUP(Table1[[#This Row],[IndustryCode]],Metadata!$A$1:$A$64,Metadata!$F$1:$F$64,Table1[[#This Row],[IndustryTitle]])</f>
        <v>Other Telecommunications</v>
      </c>
      <c r="E3689" t="str">
        <f>Table1[[#This Row],[IndustryCode]]&amp;" - "&amp;Table1[[#This Row],[ShortIndustryTitle]]</f>
        <v>5179 - Other Telecommunications</v>
      </c>
      <c r="F3689" t="s">
        <v>751</v>
      </c>
      <c r="G3689">
        <v>2017</v>
      </c>
      <c r="H3689">
        <v>108.725037737371</v>
      </c>
    </row>
    <row r="3690" spans="1:8" x14ac:dyDescent="0.3">
      <c r="A3690" t="s">
        <v>17</v>
      </c>
      <c r="B3690" s="12">
        <v>5179</v>
      </c>
      <c r="C3690" t="s">
        <v>280</v>
      </c>
      <c r="D3690" t="str">
        <f>_xlfn.XLOOKUP(Table1[[#This Row],[IndustryCode]],Metadata!$A$1:$A$64,Metadata!$F$1:$F$64,Table1[[#This Row],[IndustryTitle]])</f>
        <v>Other Telecommunications</v>
      </c>
      <c r="E3690" t="str">
        <f>Table1[[#This Row],[IndustryCode]]&amp;" - "&amp;Table1[[#This Row],[ShortIndustryTitle]]</f>
        <v>5179 - Other Telecommunications</v>
      </c>
      <c r="F3690" t="s">
        <v>751</v>
      </c>
      <c r="G3690">
        <v>2018</v>
      </c>
      <c r="H3690">
        <v>106.221547308826</v>
      </c>
    </row>
    <row r="3691" spans="1:8" x14ac:dyDescent="0.3">
      <c r="A3691" t="s">
        <v>17</v>
      </c>
      <c r="B3691" s="12">
        <v>5179</v>
      </c>
      <c r="C3691" t="s">
        <v>280</v>
      </c>
      <c r="D3691" t="str">
        <f>_xlfn.XLOOKUP(Table1[[#This Row],[IndustryCode]],Metadata!$A$1:$A$64,Metadata!$F$1:$F$64,Table1[[#This Row],[IndustryTitle]])</f>
        <v>Other Telecommunications</v>
      </c>
      <c r="E3691" t="str">
        <f>Table1[[#This Row],[IndustryCode]]&amp;" - "&amp;Table1[[#This Row],[ShortIndustryTitle]]</f>
        <v>5179 - Other Telecommunications</v>
      </c>
      <c r="F3691" t="s">
        <v>751</v>
      </c>
      <c r="G3691">
        <v>2019</v>
      </c>
      <c r="H3691">
        <v>106.82121025101</v>
      </c>
    </row>
    <row r="3692" spans="1:8" x14ac:dyDescent="0.3">
      <c r="A3692" t="s">
        <v>17</v>
      </c>
      <c r="B3692" s="12">
        <v>5182</v>
      </c>
      <c r="C3692" t="s">
        <v>281</v>
      </c>
      <c r="D3692" t="str">
        <f>_xlfn.XLOOKUP(Table1[[#This Row],[IndustryCode]],Metadata!$A$1:$A$64,Metadata!$F$1:$F$64,Table1[[#This Row],[IndustryTitle]])</f>
        <v>Data Processing, Hosting, And Related Services</v>
      </c>
      <c r="E3692" t="str">
        <f>Table1[[#This Row],[IndustryCode]]&amp;" - "&amp;Table1[[#This Row],[ShortIndustryTitle]]</f>
        <v>5182 - Data Processing, Hosting, And Related Services</v>
      </c>
      <c r="F3692" t="s">
        <v>751</v>
      </c>
      <c r="G3692">
        <v>2005</v>
      </c>
      <c r="H3692">
        <v>100</v>
      </c>
    </row>
    <row r="3693" spans="1:8" x14ac:dyDescent="0.3">
      <c r="A3693" t="s">
        <v>17</v>
      </c>
      <c r="B3693" s="12">
        <v>5182</v>
      </c>
      <c r="C3693" t="s">
        <v>281</v>
      </c>
      <c r="D3693" t="str">
        <f>_xlfn.XLOOKUP(Table1[[#This Row],[IndustryCode]],Metadata!$A$1:$A$64,Metadata!$F$1:$F$64,Table1[[#This Row],[IndustryTitle]])</f>
        <v>Data Processing, Hosting, And Related Services</v>
      </c>
      <c r="E3693" t="str">
        <f>Table1[[#This Row],[IndustryCode]]&amp;" - "&amp;Table1[[#This Row],[ShortIndustryTitle]]</f>
        <v>5182 - Data Processing, Hosting, And Related Services</v>
      </c>
      <c r="F3693" t="s">
        <v>751</v>
      </c>
      <c r="G3693">
        <v>2006</v>
      </c>
      <c r="H3693">
        <v>98.393286226514704</v>
      </c>
    </row>
    <row r="3694" spans="1:8" x14ac:dyDescent="0.3">
      <c r="A3694" t="s">
        <v>17</v>
      </c>
      <c r="B3694" s="12">
        <v>5182</v>
      </c>
      <c r="C3694" t="s">
        <v>281</v>
      </c>
      <c r="D3694" t="str">
        <f>_xlfn.XLOOKUP(Table1[[#This Row],[IndustryCode]],Metadata!$A$1:$A$64,Metadata!$F$1:$F$64,Table1[[#This Row],[IndustryTitle]])</f>
        <v>Data Processing, Hosting, And Related Services</v>
      </c>
      <c r="E3694" t="str">
        <f>Table1[[#This Row],[IndustryCode]]&amp;" - "&amp;Table1[[#This Row],[ShortIndustryTitle]]</f>
        <v>5182 - Data Processing, Hosting, And Related Services</v>
      </c>
      <c r="F3694" t="s">
        <v>751</v>
      </c>
      <c r="G3694">
        <v>2007</v>
      </c>
      <c r="H3694">
        <v>102.79234198329701</v>
      </c>
    </row>
    <row r="3695" spans="1:8" x14ac:dyDescent="0.3">
      <c r="A3695" t="s">
        <v>17</v>
      </c>
      <c r="B3695" s="12">
        <v>5182</v>
      </c>
      <c r="C3695" t="s">
        <v>281</v>
      </c>
      <c r="D3695" t="str">
        <f>_xlfn.XLOOKUP(Table1[[#This Row],[IndustryCode]],Metadata!$A$1:$A$64,Metadata!$F$1:$F$64,Table1[[#This Row],[IndustryTitle]])</f>
        <v>Data Processing, Hosting, And Related Services</v>
      </c>
      <c r="E3695" t="str">
        <f>Table1[[#This Row],[IndustryCode]]&amp;" - "&amp;Table1[[#This Row],[ShortIndustryTitle]]</f>
        <v>5182 - Data Processing, Hosting, And Related Services</v>
      </c>
      <c r="F3695" t="s">
        <v>751</v>
      </c>
      <c r="G3695">
        <v>2008</v>
      </c>
      <c r="H3695">
        <v>96.390282829926207</v>
      </c>
    </row>
    <row r="3696" spans="1:8" x14ac:dyDescent="0.3">
      <c r="A3696" t="s">
        <v>17</v>
      </c>
      <c r="B3696" s="12">
        <v>5182</v>
      </c>
      <c r="C3696" t="s">
        <v>281</v>
      </c>
      <c r="D3696" t="str">
        <f>_xlfn.XLOOKUP(Table1[[#This Row],[IndustryCode]],Metadata!$A$1:$A$64,Metadata!$F$1:$F$64,Table1[[#This Row],[IndustryTitle]])</f>
        <v>Data Processing, Hosting, And Related Services</v>
      </c>
      <c r="E3696" t="str">
        <f>Table1[[#This Row],[IndustryCode]]&amp;" - "&amp;Table1[[#This Row],[ShortIndustryTitle]]</f>
        <v>5182 - Data Processing, Hosting, And Related Services</v>
      </c>
      <c r="F3696" t="s">
        <v>751</v>
      </c>
      <c r="G3696">
        <v>2009</v>
      </c>
      <c r="H3696">
        <v>99.4666500727716</v>
      </c>
    </row>
    <row r="3697" spans="1:8" x14ac:dyDescent="0.3">
      <c r="A3697" t="s">
        <v>17</v>
      </c>
      <c r="B3697" s="12">
        <v>5182</v>
      </c>
      <c r="C3697" t="s">
        <v>281</v>
      </c>
      <c r="D3697" t="str">
        <f>_xlfn.XLOOKUP(Table1[[#This Row],[IndustryCode]],Metadata!$A$1:$A$64,Metadata!$F$1:$F$64,Table1[[#This Row],[IndustryTitle]])</f>
        <v>Data Processing, Hosting, And Related Services</v>
      </c>
      <c r="E3697" t="str">
        <f>Table1[[#This Row],[IndustryCode]]&amp;" - "&amp;Table1[[#This Row],[ShortIndustryTitle]]</f>
        <v>5182 - Data Processing, Hosting, And Related Services</v>
      </c>
      <c r="F3697" t="s">
        <v>751</v>
      </c>
      <c r="G3697">
        <v>2010</v>
      </c>
      <c r="H3697">
        <v>100.09119787455801</v>
      </c>
    </row>
    <row r="3698" spans="1:8" x14ac:dyDescent="0.3">
      <c r="A3698" t="s">
        <v>17</v>
      </c>
      <c r="B3698" s="12">
        <v>5182</v>
      </c>
      <c r="C3698" t="s">
        <v>281</v>
      </c>
      <c r="D3698" t="str">
        <f>_xlfn.XLOOKUP(Table1[[#This Row],[IndustryCode]],Metadata!$A$1:$A$64,Metadata!$F$1:$F$64,Table1[[#This Row],[IndustryTitle]])</f>
        <v>Data Processing, Hosting, And Related Services</v>
      </c>
      <c r="E3698" t="str">
        <f>Table1[[#This Row],[IndustryCode]]&amp;" - "&amp;Table1[[#This Row],[ShortIndustryTitle]]</f>
        <v>5182 - Data Processing, Hosting, And Related Services</v>
      </c>
      <c r="F3698" t="s">
        <v>751</v>
      </c>
      <c r="G3698">
        <v>2011</v>
      </c>
      <c r="H3698">
        <v>102.530025733624</v>
      </c>
    </row>
    <row r="3699" spans="1:8" x14ac:dyDescent="0.3">
      <c r="A3699" t="s">
        <v>17</v>
      </c>
      <c r="B3699" s="12">
        <v>5182</v>
      </c>
      <c r="C3699" t="s">
        <v>281</v>
      </c>
      <c r="D3699" t="str">
        <f>_xlfn.XLOOKUP(Table1[[#This Row],[IndustryCode]],Metadata!$A$1:$A$64,Metadata!$F$1:$F$64,Table1[[#This Row],[IndustryTitle]])</f>
        <v>Data Processing, Hosting, And Related Services</v>
      </c>
      <c r="E3699" t="str">
        <f>Table1[[#This Row],[IndustryCode]]&amp;" - "&amp;Table1[[#This Row],[ShortIndustryTitle]]</f>
        <v>5182 - Data Processing, Hosting, And Related Services</v>
      </c>
      <c r="F3699" t="s">
        <v>751</v>
      </c>
      <c r="G3699">
        <v>2012</v>
      </c>
      <c r="H3699">
        <v>99.875781594033796</v>
      </c>
    </row>
    <row r="3700" spans="1:8" x14ac:dyDescent="0.3">
      <c r="A3700" t="s">
        <v>17</v>
      </c>
      <c r="B3700" s="12">
        <v>5182</v>
      </c>
      <c r="C3700" t="s">
        <v>281</v>
      </c>
      <c r="D3700" t="str">
        <f>_xlfn.XLOOKUP(Table1[[#This Row],[IndustryCode]],Metadata!$A$1:$A$64,Metadata!$F$1:$F$64,Table1[[#This Row],[IndustryTitle]])</f>
        <v>Data Processing, Hosting, And Related Services</v>
      </c>
      <c r="E3700" t="str">
        <f>Table1[[#This Row],[IndustryCode]]&amp;" - "&amp;Table1[[#This Row],[ShortIndustryTitle]]</f>
        <v>5182 - Data Processing, Hosting, And Related Services</v>
      </c>
      <c r="F3700" t="s">
        <v>751</v>
      </c>
      <c r="G3700">
        <v>2013</v>
      </c>
      <c r="H3700">
        <v>102.80215288119901</v>
      </c>
    </row>
    <row r="3701" spans="1:8" x14ac:dyDescent="0.3">
      <c r="A3701" t="s">
        <v>17</v>
      </c>
      <c r="B3701" s="12">
        <v>5182</v>
      </c>
      <c r="C3701" t="s">
        <v>281</v>
      </c>
      <c r="D3701" t="str">
        <f>_xlfn.XLOOKUP(Table1[[#This Row],[IndustryCode]],Metadata!$A$1:$A$64,Metadata!$F$1:$F$64,Table1[[#This Row],[IndustryTitle]])</f>
        <v>Data Processing, Hosting, And Related Services</v>
      </c>
      <c r="E3701" t="str">
        <f>Table1[[#This Row],[IndustryCode]]&amp;" - "&amp;Table1[[#This Row],[ShortIndustryTitle]]</f>
        <v>5182 - Data Processing, Hosting, And Related Services</v>
      </c>
      <c r="F3701" t="s">
        <v>751</v>
      </c>
      <c r="G3701">
        <v>2014</v>
      </c>
      <c r="H3701">
        <v>106.076834564623</v>
      </c>
    </row>
    <row r="3702" spans="1:8" x14ac:dyDescent="0.3">
      <c r="A3702" t="s">
        <v>17</v>
      </c>
      <c r="B3702" s="12">
        <v>5182</v>
      </c>
      <c r="C3702" t="s">
        <v>281</v>
      </c>
      <c r="D3702" t="str">
        <f>_xlfn.XLOOKUP(Table1[[#This Row],[IndustryCode]],Metadata!$A$1:$A$64,Metadata!$F$1:$F$64,Table1[[#This Row],[IndustryTitle]])</f>
        <v>Data Processing, Hosting, And Related Services</v>
      </c>
      <c r="E3702" t="str">
        <f>Table1[[#This Row],[IndustryCode]]&amp;" - "&amp;Table1[[#This Row],[ShortIndustryTitle]]</f>
        <v>5182 - Data Processing, Hosting, And Related Services</v>
      </c>
      <c r="F3702" t="s">
        <v>751</v>
      </c>
      <c r="G3702">
        <v>2015</v>
      </c>
      <c r="H3702">
        <v>105.62269109602499</v>
      </c>
    </row>
    <row r="3703" spans="1:8" x14ac:dyDescent="0.3">
      <c r="A3703" t="s">
        <v>17</v>
      </c>
      <c r="B3703" s="12">
        <v>5182</v>
      </c>
      <c r="C3703" t="s">
        <v>281</v>
      </c>
      <c r="D3703" t="str">
        <f>_xlfn.XLOOKUP(Table1[[#This Row],[IndustryCode]],Metadata!$A$1:$A$64,Metadata!$F$1:$F$64,Table1[[#This Row],[IndustryTitle]])</f>
        <v>Data Processing, Hosting, And Related Services</v>
      </c>
      <c r="E3703" t="str">
        <f>Table1[[#This Row],[IndustryCode]]&amp;" - "&amp;Table1[[#This Row],[ShortIndustryTitle]]</f>
        <v>5182 - Data Processing, Hosting, And Related Services</v>
      </c>
      <c r="F3703" t="s">
        <v>751</v>
      </c>
      <c r="G3703">
        <v>2016</v>
      </c>
      <c r="H3703">
        <v>104.8640203768</v>
      </c>
    </row>
    <row r="3704" spans="1:8" x14ac:dyDescent="0.3">
      <c r="A3704" t="s">
        <v>17</v>
      </c>
      <c r="B3704" s="12">
        <v>5182</v>
      </c>
      <c r="C3704" t="s">
        <v>281</v>
      </c>
      <c r="D3704" t="str">
        <f>_xlfn.XLOOKUP(Table1[[#This Row],[IndustryCode]],Metadata!$A$1:$A$64,Metadata!$F$1:$F$64,Table1[[#This Row],[IndustryTitle]])</f>
        <v>Data Processing, Hosting, And Related Services</v>
      </c>
      <c r="E3704" t="str">
        <f>Table1[[#This Row],[IndustryCode]]&amp;" - "&amp;Table1[[#This Row],[ShortIndustryTitle]]</f>
        <v>5182 - Data Processing, Hosting, And Related Services</v>
      </c>
      <c r="F3704" t="s">
        <v>751</v>
      </c>
      <c r="G3704">
        <v>2017</v>
      </c>
      <c r="H3704">
        <v>105.16327898019701</v>
      </c>
    </row>
    <row r="3705" spans="1:8" x14ac:dyDescent="0.3">
      <c r="A3705" t="s">
        <v>17</v>
      </c>
      <c r="B3705" s="12">
        <v>5182</v>
      </c>
      <c r="C3705" t="s">
        <v>281</v>
      </c>
      <c r="D3705" t="str">
        <f>_xlfn.XLOOKUP(Table1[[#This Row],[IndustryCode]],Metadata!$A$1:$A$64,Metadata!$F$1:$F$64,Table1[[#This Row],[IndustryTitle]])</f>
        <v>Data Processing, Hosting, And Related Services</v>
      </c>
      <c r="E3705" t="str">
        <f>Table1[[#This Row],[IndustryCode]]&amp;" - "&amp;Table1[[#This Row],[ShortIndustryTitle]]</f>
        <v>5182 - Data Processing, Hosting, And Related Services</v>
      </c>
      <c r="F3705" t="s">
        <v>751</v>
      </c>
      <c r="G3705">
        <v>2018</v>
      </c>
      <c r="H3705">
        <v>104.518057660663</v>
      </c>
    </row>
    <row r="3706" spans="1:8" x14ac:dyDescent="0.3">
      <c r="A3706" t="s">
        <v>17</v>
      </c>
      <c r="B3706" s="12">
        <v>5182</v>
      </c>
      <c r="C3706" t="s">
        <v>281</v>
      </c>
      <c r="D3706" t="str">
        <f>_xlfn.XLOOKUP(Table1[[#This Row],[IndustryCode]],Metadata!$A$1:$A$64,Metadata!$F$1:$F$64,Table1[[#This Row],[IndustryTitle]])</f>
        <v>Data Processing, Hosting, And Related Services</v>
      </c>
      <c r="E3706" t="str">
        <f>Table1[[#This Row],[IndustryCode]]&amp;" - "&amp;Table1[[#This Row],[ShortIndustryTitle]]</f>
        <v>5182 - Data Processing, Hosting, And Related Services</v>
      </c>
      <c r="F3706" t="s">
        <v>751</v>
      </c>
      <c r="G3706">
        <v>2019</v>
      </c>
      <c r="H3706">
        <v>103.834130081228</v>
      </c>
    </row>
    <row r="3707" spans="1:8" x14ac:dyDescent="0.3">
      <c r="A3707" t="s">
        <v>17</v>
      </c>
      <c r="B3707" s="12">
        <v>5191</v>
      </c>
      <c r="C3707" t="s">
        <v>282</v>
      </c>
      <c r="D3707" t="str">
        <f>_xlfn.XLOOKUP(Table1[[#This Row],[IndustryCode]],Metadata!$A$1:$A$64,Metadata!$F$1:$F$64,Table1[[#This Row],[IndustryTitle]])</f>
        <v>Other Information Services</v>
      </c>
      <c r="E3707" t="str">
        <f>Table1[[#This Row],[IndustryCode]]&amp;" - "&amp;Table1[[#This Row],[ShortIndustryTitle]]</f>
        <v>5191 - Other Information Services</v>
      </c>
      <c r="F3707" t="s">
        <v>751</v>
      </c>
      <c r="G3707">
        <v>2005</v>
      </c>
      <c r="H3707">
        <v>100</v>
      </c>
    </row>
    <row r="3708" spans="1:8" x14ac:dyDescent="0.3">
      <c r="A3708" t="s">
        <v>17</v>
      </c>
      <c r="B3708" s="12">
        <v>5191</v>
      </c>
      <c r="C3708" t="s">
        <v>282</v>
      </c>
      <c r="D3708" t="str">
        <f>_xlfn.XLOOKUP(Table1[[#This Row],[IndustryCode]],Metadata!$A$1:$A$64,Metadata!$F$1:$F$64,Table1[[#This Row],[IndustryTitle]])</f>
        <v>Other Information Services</v>
      </c>
      <c r="E3708" t="str">
        <f>Table1[[#This Row],[IndustryCode]]&amp;" - "&amp;Table1[[#This Row],[ShortIndustryTitle]]</f>
        <v>5191 - Other Information Services</v>
      </c>
      <c r="F3708" t="s">
        <v>751</v>
      </c>
      <c r="G3708">
        <v>2006</v>
      </c>
      <c r="H3708">
        <v>103.980836582306</v>
      </c>
    </row>
    <row r="3709" spans="1:8" x14ac:dyDescent="0.3">
      <c r="A3709" t="s">
        <v>17</v>
      </c>
      <c r="B3709" s="12">
        <v>5191</v>
      </c>
      <c r="C3709" t="s">
        <v>282</v>
      </c>
      <c r="D3709" t="str">
        <f>_xlfn.XLOOKUP(Table1[[#This Row],[IndustryCode]],Metadata!$A$1:$A$64,Metadata!$F$1:$F$64,Table1[[#This Row],[IndustryTitle]])</f>
        <v>Other Information Services</v>
      </c>
      <c r="E3709" t="str">
        <f>Table1[[#This Row],[IndustryCode]]&amp;" - "&amp;Table1[[#This Row],[ShortIndustryTitle]]</f>
        <v>5191 - Other Information Services</v>
      </c>
      <c r="F3709" t="s">
        <v>751</v>
      </c>
      <c r="G3709">
        <v>2007</v>
      </c>
      <c r="H3709">
        <v>101.47369680681599</v>
      </c>
    </row>
    <row r="3710" spans="1:8" x14ac:dyDescent="0.3">
      <c r="A3710" t="s">
        <v>17</v>
      </c>
      <c r="B3710" s="12">
        <v>5191</v>
      </c>
      <c r="C3710" t="s">
        <v>282</v>
      </c>
      <c r="D3710" t="str">
        <f>_xlfn.XLOOKUP(Table1[[#This Row],[IndustryCode]],Metadata!$A$1:$A$64,Metadata!$F$1:$F$64,Table1[[#This Row],[IndustryTitle]])</f>
        <v>Other Information Services</v>
      </c>
      <c r="E3710" t="str">
        <f>Table1[[#This Row],[IndustryCode]]&amp;" - "&amp;Table1[[#This Row],[ShortIndustryTitle]]</f>
        <v>5191 - Other Information Services</v>
      </c>
      <c r="F3710" t="s">
        <v>751</v>
      </c>
      <c r="G3710">
        <v>2008</v>
      </c>
      <c r="H3710">
        <v>102.122066576046</v>
      </c>
    </row>
    <row r="3711" spans="1:8" x14ac:dyDescent="0.3">
      <c r="A3711" t="s">
        <v>17</v>
      </c>
      <c r="B3711" s="12">
        <v>5191</v>
      </c>
      <c r="C3711" t="s">
        <v>282</v>
      </c>
      <c r="D3711" t="str">
        <f>_xlfn.XLOOKUP(Table1[[#This Row],[IndustryCode]],Metadata!$A$1:$A$64,Metadata!$F$1:$F$64,Table1[[#This Row],[IndustryTitle]])</f>
        <v>Other Information Services</v>
      </c>
      <c r="E3711" t="str">
        <f>Table1[[#This Row],[IndustryCode]]&amp;" - "&amp;Table1[[#This Row],[ShortIndustryTitle]]</f>
        <v>5191 - Other Information Services</v>
      </c>
      <c r="F3711" t="s">
        <v>751</v>
      </c>
      <c r="G3711">
        <v>2009</v>
      </c>
      <c r="H3711">
        <v>104.521918614266</v>
      </c>
    </row>
    <row r="3712" spans="1:8" x14ac:dyDescent="0.3">
      <c r="A3712" t="s">
        <v>17</v>
      </c>
      <c r="B3712" s="12">
        <v>5191</v>
      </c>
      <c r="C3712" t="s">
        <v>282</v>
      </c>
      <c r="D3712" t="str">
        <f>_xlfn.XLOOKUP(Table1[[#This Row],[IndustryCode]],Metadata!$A$1:$A$64,Metadata!$F$1:$F$64,Table1[[#This Row],[IndustryTitle]])</f>
        <v>Other Information Services</v>
      </c>
      <c r="E3712" t="str">
        <f>Table1[[#This Row],[IndustryCode]]&amp;" - "&amp;Table1[[#This Row],[ShortIndustryTitle]]</f>
        <v>5191 - Other Information Services</v>
      </c>
      <c r="F3712" t="s">
        <v>751</v>
      </c>
      <c r="G3712">
        <v>2010</v>
      </c>
      <c r="H3712">
        <v>108.003704990657</v>
      </c>
    </row>
    <row r="3713" spans="1:8" x14ac:dyDescent="0.3">
      <c r="A3713" t="s">
        <v>17</v>
      </c>
      <c r="B3713" s="12">
        <v>5191</v>
      </c>
      <c r="C3713" t="s">
        <v>282</v>
      </c>
      <c r="D3713" t="str">
        <f>_xlfn.XLOOKUP(Table1[[#This Row],[IndustryCode]],Metadata!$A$1:$A$64,Metadata!$F$1:$F$64,Table1[[#This Row],[IndustryTitle]])</f>
        <v>Other Information Services</v>
      </c>
      <c r="E3713" t="str">
        <f>Table1[[#This Row],[IndustryCode]]&amp;" - "&amp;Table1[[#This Row],[ShortIndustryTitle]]</f>
        <v>5191 - Other Information Services</v>
      </c>
      <c r="F3713" t="s">
        <v>751</v>
      </c>
      <c r="G3713">
        <v>2011</v>
      </c>
      <c r="H3713">
        <v>106.237839498491</v>
      </c>
    </row>
    <row r="3714" spans="1:8" x14ac:dyDescent="0.3">
      <c r="A3714" t="s">
        <v>17</v>
      </c>
      <c r="B3714" s="12">
        <v>5191</v>
      </c>
      <c r="C3714" t="s">
        <v>282</v>
      </c>
      <c r="D3714" t="str">
        <f>_xlfn.XLOOKUP(Table1[[#This Row],[IndustryCode]],Metadata!$A$1:$A$64,Metadata!$F$1:$F$64,Table1[[#This Row],[IndustryTitle]])</f>
        <v>Other Information Services</v>
      </c>
      <c r="E3714" t="str">
        <f>Table1[[#This Row],[IndustryCode]]&amp;" - "&amp;Table1[[#This Row],[ShortIndustryTitle]]</f>
        <v>5191 - Other Information Services</v>
      </c>
      <c r="F3714" t="s">
        <v>751</v>
      </c>
      <c r="G3714">
        <v>2012</v>
      </c>
      <c r="H3714">
        <v>110.301890860565</v>
      </c>
    </row>
    <row r="3715" spans="1:8" x14ac:dyDescent="0.3">
      <c r="A3715" t="s">
        <v>17</v>
      </c>
      <c r="B3715" s="12">
        <v>5191</v>
      </c>
      <c r="C3715" t="s">
        <v>282</v>
      </c>
      <c r="D3715" t="str">
        <f>_xlfn.XLOOKUP(Table1[[#This Row],[IndustryCode]],Metadata!$A$1:$A$64,Metadata!$F$1:$F$64,Table1[[#This Row],[IndustryTitle]])</f>
        <v>Other Information Services</v>
      </c>
      <c r="E3715" t="str">
        <f>Table1[[#This Row],[IndustryCode]]&amp;" - "&amp;Table1[[#This Row],[ShortIndustryTitle]]</f>
        <v>5191 - Other Information Services</v>
      </c>
      <c r="F3715" t="s">
        <v>751</v>
      </c>
      <c r="G3715">
        <v>2013</v>
      </c>
      <c r="H3715">
        <v>110.30779443836801</v>
      </c>
    </row>
    <row r="3716" spans="1:8" x14ac:dyDescent="0.3">
      <c r="A3716" t="s">
        <v>17</v>
      </c>
      <c r="B3716" s="12">
        <v>5191</v>
      </c>
      <c r="C3716" t="s">
        <v>282</v>
      </c>
      <c r="D3716" t="str">
        <f>_xlfn.XLOOKUP(Table1[[#This Row],[IndustryCode]],Metadata!$A$1:$A$64,Metadata!$F$1:$F$64,Table1[[#This Row],[IndustryTitle]])</f>
        <v>Other Information Services</v>
      </c>
      <c r="E3716" t="str">
        <f>Table1[[#This Row],[IndustryCode]]&amp;" - "&amp;Table1[[#This Row],[ShortIndustryTitle]]</f>
        <v>5191 - Other Information Services</v>
      </c>
      <c r="F3716" t="s">
        <v>751</v>
      </c>
      <c r="G3716">
        <v>2014</v>
      </c>
      <c r="H3716">
        <v>110.689371806894</v>
      </c>
    </row>
    <row r="3717" spans="1:8" x14ac:dyDescent="0.3">
      <c r="A3717" t="s">
        <v>17</v>
      </c>
      <c r="B3717" s="12">
        <v>5191</v>
      </c>
      <c r="C3717" t="s">
        <v>282</v>
      </c>
      <c r="D3717" t="str">
        <f>_xlfn.XLOOKUP(Table1[[#This Row],[IndustryCode]],Metadata!$A$1:$A$64,Metadata!$F$1:$F$64,Table1[[#This Row],[IndustryTitle]])</f>
        <v>Other Information Services</v>
      </c>
      <c r="E3717" t="str">
        <f>Table1[[#This Row],[IndustryCode]]&amp;" - "&amp;Table1[[#This Row],[ShortIndustryTitle]]</f>
        <v>5191 - Other Information Services</v>
      </c>
      <c r="F3717" t="s">
        <v>751</v>
      </c>
      <c r="G3717">
        <v>2015</v>
      </c>
      <c r="H3717">
        <v>111.776174352109</v>
      </c>
    </row>
    <row r="3718" spans="1:8" x14ac:dyDescent="0.3">
      <c r="A3718" t="s">
        <v>17</v>
      </c>
      <c r="B3718" s="12">
        <v>5191</v>
      </c>
      <c r="C3718" t="s">
        <v>282</v>
      </c>
      <c r="D3718" t="str">
        <f>_xlfn.XLOOKUP(Table1[[#This Row],[IndustryCode]],Metadata!$A$1:$A$64,Metadata!$F$1:$F$64,Table1[[#This Row],[IndustryTitle]])</f>
        <v>Other Information Services</v>
      </c>
      <c r="E3718" t="str">
        <f>Table1[[#This Row],[IndustryCode]]&amp;" - "&amp;Table1[[#This Row],[ShortIndustryTitle]]</f>
        <v>5191 - Other Information Services</v>
      </c>
      <c r="F3718" t="s">
        <v>751</v>
      </c>
      <c r="G3718">
        <v>2016</v>
      </c>
      <c r="H3718">
        <v>110.716665678881</v>
      </c>
    </row>
    <row r="3719" spans="1:8" x14ac:dyDescent="0.3">
      <c r="A3719" t="s">
        <v>17</v>
      </c>
      <c r="B3719" s="12">
        <v>5191</v>
      </c>
      <c r="C3719" t="s">
        <v>282</v>
      </c>
      <c r="D3719" t="str">
        <f>_xlfn.XLOOKUP(Table1[[#This Row],[IndustryCode]],Metadata!$A$1:$A$64,Metadata!$F$1:$F$64,Table1[[#This Row],[IndustryTitle]])</f>
        <v>Other Information Services</v>
      </c>
      <c r="E3719" t="str">
        <f>Table1[[#This Row],[IndustryCode]]&amp;" - "&amp;Table1[[#This Row],[ShortIndustryTitle]]</f>
        <v>5191 - Other Information Services</v>
      </c>
      <c r="F3719" t="s">
        <v>751</v>
      </c>
      <c r="G3719">
        <v>2017</v>
      </c>
      <c r="H3719">
        <v>112.115279536351</v>
      </c>
    </row>
    <row r="3720" spans="1:8" x14ac:dyDescent="0.3">
      <c r="A3720" t="s">
        <v>17</v>
      </c>
      <c r="B3720" s="12">
        <v>5191</v>
      </c>
      <c r="C3720" t="s">
        <v>282</v>
      </c>
      <c r="D3720" t="str">
        <f>_xlfn.XLOOKUP(Table1[[#This Row],[IndustryCode]],Metadata!$A$1:$A$64,Metadata!$F$1:$F$64,Table1[[#This Row],[IndustryTitle]])</f>
        <v>Other Information Services</v>
      </c>
      <c r="E3720" t="str">
        <f>Table1[[#This Row],[IndustryCode]]&amp;" - "&amp;Table1[[#This Row],[ShortIndustryTitle]]</f>
        <v>5191 - Other Information Services</v>
      </c>
      <c r="F3720" t="s">
        <v>751</v>
      </c>
      <c r="G3720">
        <v>2018</v>
      </c>
      <c r="H3720">
        <v>112.54769890694099</v>
      </c>
    </row>
    <row r="3721" spans="1:8" x14ac:dyDescent="0.3">
      <c r="A3721" t="s">
        <v>17</v>
      </c>
      <c r="B3721" s="12">
        <v>5191</v>
      </c>
      <c r="C3721" t="s">
        <v>282</v>
      </c>
      <c r="D3721" t="str">
        <f>_xlfn.XLOOKUP(Table1[[#This Row],[IndustryCode]],Metadata!$A$1:$A$64,Metadata!$F$1:$F$64,Table1[[#This Row],[IndustryTitle]])</f>
        <v>Other Information Services</v>
      </c>
      <c r="E3721" t="str">
        <f>Table1[[#This Row],[IndustryCode]]&amp;" - "&amp;Table1[[#This Row],[ShortIndustryTitle]]</f>
        <v>5191 - Other Information Services</v>
      </c>
      <c r="F3721" t="s">
        <v>751</v>
      </c>
      <c r="G3721">
        <v>2019</v>
      </c>
      <c r="H3721">
        <v>111.109045242485</v>
      </c>
    </row>
    <row r="3722" spans="1:8" x14ac:dyDescent="0.3">
      <c r="A3722" t="s">
        <v>17</v>
      </c>
      <c r="B3722" s="12">
        <v>5211</v>
      </c>
      <c r="C3722" t="s">
        <v>283</v>
      </c>
      <c r="D3722" t="str">
        <f>_xlfn.XLOOKUP(Table1[[#This Row],[IndustryCode]],Metadata!$A$1:$A$64,Metadata!$F$1:$F$64,Table1[[#This Row],[IndustryTitle]])</f>
        <v>Monetary Authorities-Central Bank</v>
      </c>
      <c r="E3722" t="str">
        <f>Table1[[#This Row],[IndustryCode]]&amp;" - "&amp;Table1[[#This Row],[ShortIndustryTitle]]</f>
        <v>5211 - Monetary Authorities-Central Bank</v>
      </c>
      <c r="F3722" t="s">
        <v>751</v>
      </c>
      <c r="G3722">
        <v>2005</v>
      </c>
      <c r="H3722">
        <v>100</v>
      </c>
    </row>
    <row r="3723" spans="1:8" x14ac:dyDescent="0.3">
      <c r="A3723" t="s">
        <v>17</v>
      </c>
      <c r="B3723" s="12">
        <v>5211</v>
      </c>
      <c r="C3723" t="s">
        <v>283</v>
      </c>
      <c r="D3723" t="str">
        <f>_xlfn.XLOOKUP(Table1[[#This Row],[IndustryCode]],Metadata!$A$1:$A$64,Metadata!$F$1:$F$64,Table1[[#This Row],[IndustryTitle]])</f>
        <v>Monetary Authorities-Central Bank</v>
      </c>
      <c r="E3723" t="str">
        <f>Table1[[#This Row],[IndustryCode]]&amp;" - "&amp;Table1[[#This Row],[ShortIndustryTitle]]</f>
        <v>5211 - Monetary Authorities-Central Bank</v>
      </c>
      <c r="F3723" t="s">
        <v>751</v>
      </c>
      <c r="G3723">
        <v>2006</v>
      </c>
      <c r="H3723">
        <v>100.071601571339</v>
      </c>
    </row>
    <row r="3724" spans="1:8" x14ac:dyDescent="0.3">
      <c r="A3724" t="s">
        <v>17</v>
      </c>
      <c r="B3724" s="12">
        <v>5211</v>
      </c>
      <c r="C3724" t="s">
        <v>283</v>
      </c>
      <c r="D3724" t="str">
        <f>_xlfn.XLOOKUP(Table1[[#This Row],[IndustryCode]],Metadata!$A$1:$A$64,Metadata!$F$1:$F$64,Table1[[#This Row],[IndustryTitle]])</f>
        <v>Monetary Authorities-Central Bank</v>
      </c>
      <c r="E3724" t="str">
        <f>Table1[[#This Row],[IndustryCode]]&amp;" - "&amp;Table1[[#This Row],[ShortIndustryTitle]]</f>
        <v>5211 - Monetary Authorities-Central Bank</v>
      </c>
      <c r="F3724" t="s">
        <v>751</v>
      </c>
      <c r="G3724">
        <v>2007</v>
      </c>
      <c r="H3724">
        <v>100.37771085806</v>
      </c>
    </row>
    <row r="3725" spans="1:8" x14ac:dyDescent="0.3">
      <c r="A3725" t="s">
        <v>17</v>
      </c>
      <c r="B3725" s="12">
        <v>5211</v>
      </c>
      <c r="C3725" t="s">
        <v>283</v>
      </c>
      <c r="D3725" t="str">
        <f>_xlfn.XLOOKUP(Table1[[#This Row],[IndustryCode]],Metadata!$A$1:$A$64,Metadata!$F$1:$F$64,Table1[[#This Row],[IndustryTitle]])</f>
        <v>Monetary Authorities-Central Bank</v>
      </c>
      <c r="E3725" t="str">
        <f>Table1[[#This Row],[IndustryCode]]&amp;" - "&amp;Table1[[#This Row],[ShortIndustryTitle]]</f>
        <v>5211 - Monetary Authorities-Central Bank</v>
      </c>
      <c r="F3725" t="s">
        <v>751</v>
      </c>
      <c r="G3725">
        <v>2008</v>
      </c>
      <c r="H3725">
        <v>100.92594741734401</v>
      </c>
    </row>
    <row r="3726" spans="1:8" x14ac:dyDescent="0.3">
      <c r="A3726" t="s">
        <v>17</v>
      </c>
      <c r="B3726" s="12">
        <v>5211</v>
      </c>
      <c r="C3726" t="s">
        <v>283</v>
      </c>
      <c r="D3726" t="str">
        <f>_xlfn.XLOOKUP(Table1[[#This Row],[IndustryCode]],Metadata!$A$1:$A$64,Metadata!$F$1:$F$64,Table1[[#This Row],[IndustryTitle]])</f>
        <v>Monetary Authorities-Central Bank</v>
      </c>
      <c r="E3726" t="str">
        <f>Table1[[#This Row],[IndustryCode]]&amp;" - "&amp;Table1[[#This Row],[ShortIndustryTitle]]</f>
        <v>5211 - Monetary Authorities-Central Bank</v>
      </c>
      <c r="F3726" t="s">
        <v>751</v>
      </c>
      <c r="G3726">
        <v>2009</v>
      </c>
      <c r="H3726">
        <v>102.592119758789</v>
      </c>
    </row>
    <row r="3727" spans="1:8" x14ac:dyDescent="0.3">
      <c r="A3727" t="s">
        <v>17</v>
      </c>
      <c r="B3727" s="12">
        <v>5211</v>
      </c>
      <c r="C3727" t="s">
        <v>283</v>
      </c>
      <c r="D3727" t="str">
        <f>_xlfn.XLOOKUP(Table1[[#This Row],[IndustryCode]],Metadata!$A$1:$A$64,Metadata!$F$1:$F$64,Table1[[#This Row],[IndustryTitle]])</f>
        <v>Monetary Authorities-Central Bank</v>
      </c>
      <c r="E3727" t="str">
        <f>Table1[[#This Row],[IndustryCode]]&amp;" - "&amp;Table1[[#This Row],[ShortIndustryTitle]]</f>
        <v>5211 - Monetary Authorities-Central Bank</v>
      </c>
      <c r="F3727" t="s">
        <v>751</v>
      </c>
      <c r="G3727">
        <v>2010</v>
      </c>
      <c r="H3727">
        <v>104.030558807131</v>
      </c>
    </row>
    <row r="3728" spans="1:8" x14ac:dyDescent="0.3">
      <c r="A3728" t="s">
        <v>17</v>
      </c>
      <c r="B3728" s="12">
        <v>5211</v>
      </c>
      <c r="C3728" t="s">
        <v>283</v>
      </c>
      <c r="D3728" t="str">
        <f>_xlfn.XLOOKUP(Table1[[#This Row],[IndustryCode]],Metadata!$A$1:$A$64,Metadata!$F$1:$F$64,Table1[[#This Row],[IndustryTitle]])</f>
        <v>Monetary Authorities-Central Bank</v>
      </c>
      <c r="E3728" t="str">
        <f>Table1[[#This Row],[IndustryCode]]&amp;" - "&amp;Table1[[#This Row],[ShortIndustryTitle]]</f>
        <v>5211 - Monetary Authorities-Central Bank</v>
      </c>
      <c r="F3728" t="s">
        <v>751</v>
      </c>
      <c r="G3728">
        <v>2011</v>
      </c>
      <c r="H3728">
        <v>105.162460161713</v>
      </c>
    </row>
    <row r="3729" spans="1:8" x14ac:dyDescent="0.3">
      <c r="A3729" t="s">
        <v>17</v>
      </c>
      <c r="B3729" s="12">
        <v>5211</v>
      </c>
      <c r="C3729" t="s">
        <v>283</v>
      </c>
      <c r="D3729" t="str">
        <f>_xlfn.XLOOKUP(Table1[[#This Row],[IndustryCode]],Metadata!$A$1:$A$64,Metadata!$F$1:$F$64,Table1[[#This Row],[IndustryTitle]])</f>
        <v>Monetary Authorities-Central Bank</v>
      </c>
      <c r="E3729" t="str">
        <f>Table1[[#This Row],[IndustryCode]]&amp;" - "&amp;Table1[[#This Row],[ShortIndustryTitle]]</f>
        <v>5211 - Monetary Authorities-Central Bank</v>
      </c>
      <c r="F3729" t="s">
        <v>751</v>
      </c>
      <c r="G3729">
        <v>2012</v>
      </c>
      <c r="H3729">
        <v>106.659124233987</v>
      </c>
    </row>
    <row r="3730" spans="1:8" x14ac:dyDescent="0.3">
      <c r="A3730" t="s">
        <v>17</v>
      </c>
      <c r="B3730" s="12">
        <v>5211</v>
      </c>
      <c r="C3730" t="s">
        <v>283</v>
      </c>
      <c r="D3730" t="str">
        <f>_xlfn.XLOOKUP(Table1[[#This Row],[IndustryCode]],Metadata!$A$1:$A$64,Metadata!$F$1:$F$64,Table1[[#This Row],[IndustryTitle]])</f>
        <v>Monetary Authorities-Central Bank</v>
      </c>
      <c r="E3730" t="str">
        <f>Table1[[#This Row],[IndustryCode]]&amp;" - "&amp;Table1[[#This Row],[ShortIndustryTitle]]</f>
        <v>5211 - Monetary Authorities-Central Bank</v>
      </c>
      <c r="F3730" t="s">
        <v>751</v>
      </c>
      <c r="G3730">
        <v>2013</v>
      </c>
      <c r="H3730">
        <v>107.26672628055501</v>
      </c>
    </row>
    <row r="3731" spans="1:8" x14ac:dyDescent="0.3">
      <c r="A3731" t="s">
        <v>17</v>
      </c>
      <c r="B3731" s="12">
        <v>5211</v>
      </c>
      <c r="C3731" t="s">
        <v>283</v>
      </c>
      <c r="D3731" t="str">
        <f>_xlfn.XLOOKUP(Table1[[#This Row],[IndustryCode]],Metadata!$A$1:$A$64,Metadata!$F$1:$F$64,Table1[[#This Row],[IndustryTitle]])</f>
        <v>Monetary Authorities-Central Bank</v>
      </c>
      <c r="E3731" t="str">
        <f>Table1[[#This Row],[IndustryCode]]&amp;" - "&amp;Table1[[#This Row],[ShortIndustryTitle]]</f>
        <v>5211 - Monetary Authorities-Central Bank</v>
      </c>
      <c r="F3731" t="s">
        <v>751</v>
      </c>
      <c r="G3731">
        <v>2014</v>
      </c>
      <c r="H3731">
        <v>109.693233302701</v>
      </c>
    </row>
    <row r="3732" spans="1:8" x14ac:dyDescent="0.3">
      <c r="A3732" t="s">
        <v>17</v>
      </c>
      <c r="B3732" s="12">
        <v>5211</v>
      </c>
      <c r="C3732" t="s">
        <v>283</v>
      </c>
      <c r="D3732" t="str">
        <f>_xlfn.XLOOKUP(Table1[[#This Row],[IndustryCode]],Metadata!$A$1:$A$64,Metadata!$F$1:$F$64,Table1[[#This Row],[IndustryTitle]])</f>
        <v>Monetary Authorities-Central Bank</v>
      </c>
      <c r="E3732" t="str">
        <f>Table1[[#This Row],[IndustryCode]]&amp;" - "&amp;Table1[[#This Row],[ShortIndustryTitle]]</f>
        <v>5211 - Monetary Authorities-Central Bank</v>
      </c>
      <c r="F3732" t="s">
        <v>751</v>
      </c>
      <c r="G3732">
        <v>2015</v>
      </c>
      <c r="H3732">
        <v>109.85485718008501</v>
      </c>
    </row>
    <row r="3733" spans="1:8" x14ac:dyDescent="0.3">
      <c r="A3733" t="s">
        <v>17</v>
      </c>
      <c r="B3733" s="12">
        <v>5211</v>
      </c>
      <c r="C3733" t="s">
        <v>283</v>
      </c>
      <c r="D3733" t="str">
        <f>_xlfn.XLOOKUP(Table1[[#This Row],[IndustryCode]],Metadata!$A$1:$A$64,Metadata!$F$1:$F$64,Table1[[#This Row],[IndustryTitle]])</f>
        <v>Monetary Authorities-Central Bank</v>
      </c>
      <c r="E3733" t="str">
        <f>Table1[[#This Row],[IndustryCode]]&amp;" - "&amp;Table1[[#This Row],[ShortIndustryTitle]]</f>
        <v>5211 - Monetary Authorities-Central Bank</v>
      </c>
      <c r="F3733" t="s">
        <v>751</v>
      </c>
      <c r="G3733">
        <v>2016</v>
      </c>
      <c r="H3733">
        <v>111.580802755981</v>
      </c>
    </row>
    <row r="3734" spans="1:8" x14ac:dyDescent="0.3">
      <c r="A3734" t="s">
        <v>17</v>
      </c>
      <c r="B3734" s="12">
        <v>5211</v>
      </c>
      <c r="C3734" t="s">
        <v>283</v>
      </c>
      <c r="D3734" t="str">
        <f>_xlfn.XLOOKUP(Table1[[#This Row],[IndustryCode]],Metadata!$A$1:$A$64,Metadata!$F$1:$F$64,Table1[[#This Row],[IndustryTitle]])</f>
        <v>Monetary Authorities-Central Bank</v>
      </c>
      <c r="E3734" t="str">
        <f>Table1[[#This Row],[IndustryCode]]&amp;" - "&amp;Table1[[#This Row],[ShortIndustryTitle]]</f>
        <v>5211 - Monetary Authorities-Central Bank</v>
      </c>
      <c r="F3734" t="s">
        <v>751</v>
      </c>
      <c r="G3734">
        <v>2017</v>
      </c>
      <c r="H3734">
        <v>113.785349580776</v>
      </c>
    </row>
    <row r="3735" spans="1:8" x14ac:dyDescent="0.3">
      <c r="A3735" t="s">
        <v>17</v>
      </c>
      <c r="B3735" s="12">
        <v>5211</v>
      </c>
      <c r="C3735" t="s">
        <v>283</v>
      </c>
      <c r="D3735" t="str">
        <f>_xlfn.XLOOKUP(Table1[[#This Row],[IndustryCode]],Metadata!$A$1:$A$64,Metadata!$F$1:$F$64,Table1[[#This Row],[IndustryTitle]])</f>
        <v>Monetary Authorities-Central Bank</v>
      </c>
      <c r="E3735" t="str">
        <f>Table1[[#This Row],[IndustryCode]]&amp;" - "&amp;Table1[[#This Row],[ShortIndustryTitle]]</f>
        <v>5211 - Monetary Authorities-Central Bank</v>
      </c>
      <c r="F3735" t="s">
        <v>751</v>
      </c>
      <c r="G3735">
        <v>2018</v>
      </c>
      <c r="H3735">
        <v>114.297790036726</v>
      </c>
    </row>
    <row r="3736" spans="1:8" x14ac:dyDescent="0.3">
      <c r="A3736" t="s">
        <v>17</v>
      </c>
      <c r="B3736" s="12">
        <v>5211</v>
      </c>
      <c r="C3736" t="s">
        <v>283</v>
      </c>
      <c r="D3736" t="str">
        <f>_xlfn.XLOOKUP(Table1[[#This Row],[IndustryCode]],Metadata!$A$1:$A$64,Metadata!$F$1:$F$64,Table1[[#This Row],[IndustryTitle]])</f>
        <v>Monetary Authorities-Central Bank</v>
      </c>
      <c r="E3736" t="str">
        <f>Table1[[#This Row],[IndustryCode]]&amp;" - "&amp;Table1[[#This Row],[ShortIndustryTitle]]</f>
        <v>5211 - Monetary Authorities-Central Bank</v>
      </c>
      <c r="F3736" t="s">
        <v>751</v>
      </c>
      <c r="G3736">
        <v>2019</v>
      </c>
      <c r="H3736">
        <v>114.23694580601099</v>
      </c>
    </row>
    <row r="3737" spans="1:8" x14ac:dyDescent="0.3">
      <c r="A3737" t="s">
        <v>17</v>
      </c>
      <c r="B3737" s="12" t="s">
        <v>10</v>
      </c>
      <c r="C3737" t="s">
        <v>59</v>
      </c>
      <c r="D3737" t="str">
        <f>_xlfn.XLOOKUP(Table1[[#This Row],[IndustryCode]],Metadata!$A$1:$A$64,Metadata!$F$1:$F$64,Table1[[#This Row],[IndustryTitle]])</f>
        <v>Monetary Authorities &amp; Credit Intermediation</v>
      </c>
      <c r="E3737" t="str">
        <f>Table1[[#This Row],[IndustryCode]]&amp;" - "&amp;Table1[[#This Row],[ShortIndustryTitle]]</f>
        <v>521CI - Monetary Authorities &amp; Credit Intermediation</v>
      </c>
      <c r="F3737" t="s">
        <v>746</v>
      </c>
      <c r="G3737">
        <v>2005</v>
      </c>
      <c r="H3737">
        <v>100</v>
      </c>
    </row>
    <row r="3738" spans="1:8" x14ac:dyDescent="0.3">
      <c r="A3738" t="s">
        <v>17</v>
      </c>
      <c r="B3738" s="12" t="s">
        <v>10</v>
      </c>
      <c r="C3738" t="s">
        <v>59</v>
      </c>
      <c r="D3738" t="str">
        <f>_xlfn.XLOOKUP(Table1[[#This Row],[IndustryCode]],Metadata!$A$1:$A$64,Metadata!$F$1:$F$64,Table1[[#This Row],[IndustryTitle]])</f>
        <v>Monetary Authorities &amp; Credit Intermediation</v>
      </c>
      <c r="E3738" t="str">
        <f>Table1[[#This Row],[IndustryCode]]&amp;" - "&amp;Table1[[#This Row],[ShortIndustryTitle]]</f>
        <v>521CI - Monetary Authorities &amp; Credit Intermediation</v>
      </c>
      <c r="F3738" t="s">
        <v>746</v>
      </c>
      <c r="G3738">
        <v>2006</v>
      </c>
      <c r="H3738">
        <v>100.01008192462101</v>
      </c>
    </row>
    <row r="3739" spans="1:8" x14ac:dyDescent="0.3">
      <c r="A3739" t="s">
        <v>17</v>
      </c>
      <c r="B3739" s="12" t="s">
        <v>10</v>
      </c>
      <c r="C3739" t="s">
        <v>59</v>
      </c>
      <c r="D3739" t="str">
        <f>_xlfn.XLOOKUP(Table1[[#This Row],[IndustryCode]],Metadata!$A$1:$A$64,Metadata!$F$1:$F$64,Table1[[#This Row],[IndustryTitle]])</f>
        <v>Monetary Authorities &amp; Credit Intermediation</v>
      </c>
      <c r="E3739" t="str">
        <f>Table1[[#This Row],[IndustryCode]]&amp;" - "&amp;Table1[[#This Row],[ShortIndustryTitle]]</f>
        <v>521CI - Monetary Authorities &amp; Credit Intermediation</v>
      </c>
      <c r="F3739" t="s">
        <v>746</v>
      </c>
      <c r="G3739">
        <v>2007</v>
      </c>
      <c r="H3739">
        <v>100.96427568059499</v>
      </c>
    </row>
    <row r="3740" spans="1:8" x14ac:dyDescent="0.3">
      <c r="A3740" t="s">
        <v>17</v>
      </c>
      <c r="B3740" s="12" t="s">
        <v>10</v>
      </c>
      <c r="C3740" t="s">
        <v>59</v>
      </c>
      <c r="D3740" t="str">
        <f>_xlfn.XLOOKUP(Table1[[#This Row],[IndustryCode]],Metadata!$A$1:$A$64,Metadata!$F$1:$F$64,Table1[[#This Row],[IndustryTitle]])</f>
        <v>Monetary Authorities &amp; Credit Intermediation</v>
      </c>
      <c r="E3740" t="str">
        <f>Table1[[#This Row],[IndustryCode]]&amp;" - "&amp;Table1[[#This Row],[ShortIndustryTitle]]</f>
        <v>521CI - Monetary Authorities &amp; Credit Intermediation</v>
      </c>
      <c r="F3740" t="s">
        <v>746</v>
      </c>
      <c r="G3740">
        <v>2008</v>
      </c>
      <c r="H3740">
        <v>101.564125647892</v>
      </c>
    </row>
    <row r="3741" spans="1:8" x14ac:dyDescent="0.3">
      <c r="A3741" t="s">
        <v>17</v>
      </c>
      <c r="B3741" s="12" t="s">
        <v>10</v>
      </c>
      <c r="C3741" t="s">
        <v>59</v>
      </c>
      <c r="D3741" t="str">
        <f>_xlfn.XLOOKUP(Table1[[#This Row],[IndustryCode]],Metadata!$A$1:$A$64,Metadata!$F$1:$F$64,Table1[[#This Row],[IndustryTitle]])</f>
        <v>Monetary Authorities &amp; Credit Intermediation</v>
      </c>
      <c r="E3741" t="str">
        <f>Table1[[#This Row],[IndustryCode]]&amp;" - "&amp;Table1[[#This Row],[ShortIndustryTitle]]</f>
        <v>521CI - Monetary Authorities &amp; Credit Intermediation</v>
      </c>
      <c r="F3741" t="s">
        <v>746</v>
      </c>
      <c r="G3741">
        <v>2009</v>
      </c>
      <c r="H3741">
        <v>102.807970294897</v>
      </c>
    </row>
    <row r="3742" spans="1:8" x14ac:dyDescent="0.3">
      <c r="A3742" t="s">
        <v>17</v>
      </c>
      <c r="B3742" s="12" t="s">
        <v>10</v>
      </c>
      <c r="C3742" t="s">
        <v>59</v>
      </c>
      <c r="D3742" t="str">
        <f>_xlfn.XLOOKUP(Table1[[#This Row],[IndustryCode]],Metadata!$A$1:$A$64,Metadata!$F$1:$F$64,Table1[[#This Row],[IndustryTitle]])</f>
        <v>Monetary Authorities &amp; Credit Intermediation</v>
      </c>
      <c r="E3742" t="str">
        <f>Table1[[#This Row],[IndustryCode]]&amp;" - "&amp;Table1[[#This Row],[ShortIndustryTitle]]</f>
        <v>521CI - Monetary Authorities &amp; Credit Intermediation</v>
      </c>
      <c r="F3742" t="s">
        <v>746</v>
      </c>
      <c r="G3742">
        <v>2010</v>
      </c>
      <c r="H3742">
        <v>103.85277363289001</v>
      </c>
    </row>
    <row r="3743" spans="1:8" x14ac:dyDescent="0.3">
      <c r="A3743" t="s">
        <v>17</v>
      </c>
      <c r="B3743" s="12" t="s">
        <v>10</v>
      </c>
      <c r="C3743" t="s">
        <v>59</v>
      </c>
      <c r="D3743" t="str">
        <f>_xlfn.XLOOKUP(Table1[[#This Row],[IndustryCode]],Metadata!$A$1:$A$64,Metadata!$F$1:$F$64,Table1[[#This Row],[IndustryTitle]])</f>
        <v>Monetary Authorities &amp; Credit Intermediation</v>
      </c>
      <c r="E3743" t="str">
        <f>Table1[[#This Row],[IndustryCode]]&amp;" - "&amp;Table1[[#This Row],[ShortIndustryTitle]]</f>
        <v>521CI - Monetary Authorities &amp; Credit Intermediation</v>
      </c>
      <c r="F3743" t="s">
        <v>746</v>
      </c>
      <c r="G3743">
        <v>2011</v>
      </c>
      <c r="H3743">
        <v>104.956855944957</v>
      </c>
    </row>
    <row r="3744" spans="1:8" x14ac:dyDescent="0.3">
      <c r="A3744" t="s">
        <v>17</v>
      </c>
      <c r="B3744" s="12" t="s">
        <v>10</v>
      </c>
      <c r="C3744" t="s">
        <v>59</v>
      </c>
      <c r="D3744" t="str">
        <f>_xlfn.XLOOKUP(Table1[[#This Row],[IndustryCode]],Metadata!$A$1:$A$64,Metadata!$F$1:$F$64,Table1[[#This Row],[IndustryTitle]])</f>
        <v>Monetary Authorities &amp; Credit Intermediation</v>
      </c>
      <c r="E3744" t="str">
        <f>Table1[[#This Row],[IndustryCode]]&amp;" - "&amp;Table1[[#This Row],[ShortIndustryTitle]]</f>
        <v>521CI - Monetary Authorities &amp; Credit Intermediation</v>
      </c>
      <c r="F3744" t="s">
        <v>746</v>
      </c>
      <c r="G3744">
        <v>2012</v>
      </c>
      <c r="H3744">
        <v>106.405312304199</v>
      </c>
    </row>
    <row r="3745" spans="1:8" x14ac:dyDescent="0.3">
      <c r="A3745" t="s">
        <v>17</v>
      </c>
      <c r="B3745" s="12" t="s">
        <v>10</v>
      </c>
      <c r="C3745" t="s">
        <v>59</v>
      </c>
      <c r="D3745" t="str">
        <f>_xlfn.XLOOKUP(Table1[[#This Row],[IndustryCode]],Metadata!$A$1:$A$64,Metadata!$F$1:$F$64,Table1[[#This Row],[IndustryTitle]])</f>
        <v>Monetary Authorities &amp; Credit Intermediation</v>
      </c>
      <c r="E3745" t="str">
        <f>Table1[[#This Row],[IndustryCode]]&amp;" - "&amp;Table1[[#This Row],[ShortIndustryTitle]]</f>
        <v>521CI - Monetary Authorities &amp; Credit Intermediation</v>
      </c>
      <c r="F3745" t="s">
        <v>746</v>
      </c>
      <c r="G3745">
        <v>2013</v>
      </c>
      <c r="H3745">
        <v>106.32544880748</v>
      </c>
    </row>
    <row r="3746" spans="1:8" x14ac:dyDescent="0.3">
      <c r="A3746" t="s">
        <v>17</v>
      </c>
      <c r="B3746" s="12" t="s">
        <v>10</v>
      </c>
      <c r="C3746" t="s">
        <v>59</v>
      </c>
      <c r="D3746" t="str">
        <f>_xlfn.XLOOKUP(Table1[[#This Row],[IndustryCode]],Metadata!$A$1:$A$64,Metadata!$F$1:$F$64,Table1[[#This Row],[IndustryTitle]])</f>
        <v>Monetary Authorities &amp; Credit Intermediation</v>
      </c>
      <c r="E3746" t="str">
        <f>Table1[[#This Row],[IndustryCode]]&amp;" - "&amp;Table1[[#This Row],[ShortIndustryTitle]]</f>
        <v>521CI - Monetary Authorities &amp; Credit Intermediation</v>
      </c>
      <c r="F3746" t="s">
        <v>746</v>
      </c>
      <c r="G3746">
        <v>2014</v>
      </c>
      <c r="H3746">
        <v>108.61295694685199</v>
      </c>
    </row>
    <row r="3747" spans="1:8" x14ac:dyDescent="0.3">
      <c r="A3747" t="s">
        <v>17</v>
      </c>
      <c r="B3747" s="12" t="s">
        <v>10</v>
      </c>
      <c r="C3747" t="s">
        <v>59</v>
      </c>
      <c r="D3747" t="str">
        <f>_xlfn.XLOOKUP(Table1[[#This Row],[IndustryCode]],Metadata!$A$1:$A$64,Metadata!$F$1:$F$64,Table1[[#This Row],[IndustryTitle]])</f>
        <v>Monetary Authorities &amp; Credit Intermediation</v>
      </c>
      <c r="E3747" t="str">
        <f>Table1[[#This Row],[IndustryCode]]&amp;" - "&amp;Table1[[#This Row],[ShortIndustryTitle]]</f>
        <v>521CI - Monetary Authorities &amp; Credit Intermediation</v>
      </c>
      <c r="F3747" t="s">
        <v>746</v>
      </c>
      <c r="G3747">
        <v>2015</v>
      </c>
      <c r="H3747">
        <v>109.418021561446</v>
      </c>
    </row>
    <row r="3748" spans="1:8" x14ac:dyDescent="0.3">
      <c r="A3748" t="s">
        <v>17</v>
      </c>
      <c r="B3748" s="12" t="s">
        <v>10</v>
      </c>
      <c r="C3748" t="s">
        <v>59</v>
      </c>
      <c r="D3748" t="str">
        <f>_xlfn.XLOOKUP(Table1[[#This Row],[IndustryCode]],Metadata!$A$1:$A$64,Metadata!$F$1:$F$64,Table1[[#This Row],[IndustryTitle]])</f>
        <v>Monetary Authorities &amp; Credit Intermediation</v>
      </c>
      <c r="E3748" t="str">
        <f>Table1[[#This Row],[IndustryCode]]&amp;" - "&amp;Table1[[#This Row],[ShortIndustryTitle]]</f>
        <v>521CI - Monetary Authorities &amp; Credit Intermediation</v>
      </c>
      <c r="F3748" t="s">
        <v>746</v>
      </c>
      <c r="G3748">
        <v>2016</v>
      </c>
      <c r="H3748">
        <v>110.49166648496001</v>
      </c>
    </row>
    <row r="3749" spans="1:8" x14ac:dyDescent="0.3">
      <c r="A3749" t="s">
        <v>17</v>
      </c>
      <c r="B3749" s="12" t="s">
        <v>10</v>
      </c>
      <c r="C3749" t="s">
        <v>59</v>
      </c>
      <c r="D3749" t="str">
        <f>_xlfn.XLOOKUP(Table1[[#This Row],[IndustryCode]],Metadata!$A$1:$A$64,Metadata!$F$1:$F$64,Table1[[#This Row],[IndustryTitle]])</f>
        <v>Monetary Authorities &amp; Credit Intermediation</v>
      </c>
      <c r="E3749" t="str">
        <f>Table1[[#This Row],[IndustryCode]]&amp;" - "&amp;Table1[[#This Row],[ShortIndustryTitle]]</f>
        <v>521CI - Monetary Authorities &amp; Credit Intermediation</v>
      </c>
      <c r="F3749" t="s">
        <v>746</v>
      </c>
      <c r="G3749">
        <v>2017</v>
      </c>
      <c r="H3749">
        <v>112.992975212045</v>
      </c>
    </row>
    <row r="3750" spans="1:8" x14ac:dyDescent="0.3">
      <c r="A3750" t="s">
        <v>17</v>
      </c>
      <c r="B3750" s="12" t="s">
        <v>10</v>
      </c>
      <c r="C3750" t="s">
        <v>59</v>
      </c>
      <c r="D3750" t="str">
        <f>_xlfn.XLOOKUP(Table1[[#This Row],[IndustryCode]],Metadata!$A$1:$A$64,Metadata!$F$1:$F$64,Table1[[#This Row],[IndustryTitle]])</f>
        <v>Monetary Authorities &amp; Credit Intermediation</v>
      </c>
      <c r="E3750" t="str">
        <f>Table1[[#This Row],[IndustryCode]]&amp;" - "&amp;Table1[[#This Row],[ShortIndustryTitle]]</f>
        <v>521CI - Monetary Authorities &amp; Credit Intermediation</v>
      </c>
      <c r="F3750" t="s">
        <v>746</v>
      </c>
      <c r="G3750">
        <v>2018</v>
      </c>
      <c r="H3750">
        <v>113.28551948697</v>
      </c>
    </row>
    <row r="3751" spans="1:8" x14ac:dyDescent="0.3">
      <c r="A3751" t="s">
        <v>17</v>
      </c>
      <c r="B3751" s="12" t="s">
        <v>10</v>
      </c>
      <c r="C3751" t="s">
        <v>59</v>
      </c>
      <c r="D3751" t="str">
        <f>_xlfn.XLOOKUP(Table1[[#This Row],[IndustryCode]],Metadata!$A$1:$A$64,Metadata!$F$1:$F$64,Table1[[#This Row],[IndustryTitle]])</f>
        <v>Monetary Authorities &amp; Credit Intermediation</v>
      </c>
      <c r="E3751" t="str">
        <f>Table1[[#This Row],[IndustryCode]]&amp;" - "&amp;Table1[[#This Row],[ShortIndustryTitle]]</f>
        <v>521CI - Monetary Authorities &amp; Credit Intermediation</v>
      </c>
      <c r="F3751" t="s">
        <v>746</v>
      </c>
      <c r="G3751">
        <v>2019</v>
      </c>
      <c r="H3751">
        <v>113.648049089525</v>
      </c>
    </row>
    <row r="3752" spans="1:8" x14ac:dyDescent="0.3">
      <c r="A3752" t="s">
        <v>17</v>
      </c>
      <c r="B3752" s="12">
        <v>5221</v>
      </c>
      <c r="C3752" t="s">
        <v>284</v>
      </c>
      <c r="D3752" t="str">
        <f>_xlfn.XLOOKUP(Table1[[#This Row],[IndustryCode]],Metadata!$A$1:$A$64,Metadata!$F$1:$F$64,Table1[[#This Row],[IndustryTitle]])</f>
        <v xml:space="preserve">Depository Credit Intermediation </v>
      </c>
      <c r="E3752" t="str">
        <f>Table1[[#This Row],[IndustryCode]]&amp;" - "&amp;Table1[[#This Row],[ShortIndustryTitle]]</f>
        <v xml:space="preserve">5221 - Depository Credit Intermediation </v>
      </c>
      <c r="F3752" t="s">
        <v>751</v>
      </c>
      <c r="G3752">
        <v>2005</v>
      </c>
      <c r="H3752">
        <v>100</v>
      </c>
    </row>
    <row r="3753" spans="1:8" x14ac:dyDescent="0.3">
      <c r="A3753" t="s">
        <v>17</v>
      </c>
      <c r="B3753" s="12">
        <v>5221</v>
      </c>
      <c r="C3753" t="s">
        <v>284</v>
      </c>
      <c r="D3753" t="str">
        <f>_xlfn.XLOOKUP(Table1[[#This Row],[IndustryCode]],Metadata!$A$1:$A$64,Metadata!$F$1:$F$64,Table1[[#This Row],[IndustryTitle]])</f>
        <v xml:space="preserve">Depository Credit Intermediation </v>
      </c>
      <c r="E3753" t="str">
        <f>Table1[[#This Row],[IndustryCode]]&amp;" - "&amp;Table1[[#This Row],[ShortIndustryTitle]]</f>
        <v xml:space="preserve">5221 - Depository Credit Intermediation </v>
      </c>
      <c r="F3753" t="s">
        <v>751</v>
      </c>
      <c r="G3753">
        <v>2006</v>
      </c>
      <c r="H3753">
        <v>100.071601571339</v>
      </c>
    </row>
    <row r="3754" spans="1:8" x14ac:dyDescent="0.3">
      <c r="A3754" t="s">
        <v>17</v>
      </c>
      <c r="B3754" s="12">
        <v>5221</v>
      </c>
      <c r="C3754" t="s">
        <v>284</v>
      </c>
      <c r="D3754" t="str">
        <f>_xlfn.XLOOKUP(Table1[[#This Row],[IndustryCode]],Metadata!$A$1:$A$64,Metadata!$F$1:$F$64,Table1[[#This Row],[IndustryTitle]])</f>
        <v xml:space="preserve">Depository Credit Intermediation </v>
      </c>
      <c r="E3754" t="str">
        <f>Table1[[#This Row],[IndustryCode]]&amp;" - "&amp;Table1[[#This Row],[ShortIndustryTitle]]</f>
        <v xml:space="preserve">5221 - Depository Credit Intermediation </v>
      </c>
      <c r="F3754" t="s">
        <v>751</v>
      </c>
      <c r="G3754">
        <v>2007</v>
      </c>
      <c r="H3754">
        <v>100.37771085806</v>
      </c>
    </row>
    <row r="3755" spans="1:8" x14ac:dyDescent="0.3">
      <c r="A3755" t="s">
        <v>17</v>
      </c>
      <c r="B3755" s="12">
        <v>5221</v>
      </c>
      <c r="C3755" t="s">
        <v>284</v>
      </c>
      <c r="D3755" t="str">
        <f>_xlfn.XLOOKUP(Table1[[#This Row],[IndustryCode]],Metadata!$A$1:$A$64,Metadata!$F$1:$F$64,Table1[[#This Row],[IndustryTitle]])</f>
        <v xml:space="preserve">Depository Credit Intermediation </v>
      </c>
      <c r="E3755" t="str">
        <f>Table1[[#This Row],[IndustryCode]]&amp;" - "&amp;Table1[[#This Row],[ShortIndustryTitle]]</f>
        <v xml:space="preserve">5221 - Depository Credit Intermediation </v>
      </c>
      <c r="F3755" t="s">
        <v>751</v>
      </c>
      <c r="G3755">
        <v>2008</v>
      </c>
      <c r="H3755">
        <v>100.92594741734401</v>
      </c>
    </row>
    <row r="3756" spans="1:8" x14ac:dyDescent="0.3">
      <c r="A3756" t="s">
        <v>17</v>
      </c>
      <c r="B3756" s="12">
        <v>5221</v>
      </c>
      <c r="C3756" t="s">
        <v>284</v>
      </c>
      <c r="D3756" t="str">
        <f>_xlfn.XLOOKUP(Table1[[#This Row],[IndustryCode]],Metadata!$A$1:$A$64,Metadata!$F$1:$F$64,Table1[[#This Row],[IndustryTitle]])</f>
        <v xml:space="preserve">Depository Credit Intermediation </v>
      </c>
      <c r="E3756" t="str">
        <f>Table1[[#This Row],[IndustryCode]]&amp;" - "&amp;Table1[[#This Row],[ShortIndustryTitle]]</f>
        <v xml:space="preserve">5221 - Depository Credit Intermediation </v>
      </c>
      <c r="F3756" t="s">
        <v>751</v>
      </c>
      <c r="G3756">
        <v>2009</v>
      </c>
      <c r="H3756">
        <v>102.592119758789</v>
      </c>
    </row>
    <row r="3757" spans="1:8" x14ac:dyDescent="0.3">
      <c r="A3757" t="s">
        <v>17</v>
      </c>
      <c r="B3757" s="12">
        <v>5221</v>
      </c>
      <c r="C3757" t="s">
        <v>284</v>
      </c>
      <c r="D3757" t="str">
        <f>_xlfn.XLOOKUP(Table1[[#This Row],[IndustryCode]],Metadata!$A$1:$A$64,Metadata!$F$1:$F$64,Table1[[#This Row],[IndustryTitle]])</f>
        <v xml:space="preserve">Depository Credit Intermediation </v>
      </c>
      <c r="E3757" t="str">
        <f>Table1[[#This Row],[IndustryCode]]&amp;" - "&amp;Table1[[#This Row],[ShortIndustryTitle]]</f>
        <v xml:space="preserve">5221 - Depository Credit Intermediation </v>
      </c>
      <c r="F3757" t="s">
        <v>751</v>
      </c>
      <c r="G3757">
        <v>2010</v>
      </c>
      <c r="H3757">
        <v>104.030558807131</v>
      </c>
    </row>
    <row r="3758" spans="1:8" x14ac:dyDescent="0.3">
      <c r="A3758" t="s">
        <v>17</v>
      </c>
      <c r="B3758" s="12">
        <v>5221</v>
      </c>
      <c r="C3758" t="s">
        <v>284</v>
      </c>
      <c r="D3758" t="str">
        <f>_xlfn.XLOOKUP(Table1[[#This Row],[IndustryCode]],Metadata!$A$1:$A$64,Metadata!$F$1:$F$64,Table1[[#This Row],[IndustryTitle]])</f>
        <v xml:space="preserve">Depository Credit Intermediation </v>
      </c>
      <c r="E3758" t="str">
        <f>Table1[[#This Row],[IndustryCode]]&amp;" - "&amp;Table1[[#This Row],[ShortIndustryTitle]]</f>
        <v xml:space="preserve">5221 - Depository Credit Intermediation </v>
      </c>
      <c r="F3758" t="s">
        <v>751</v>
      </c>
      <c r="G3758">
        <v>2011</v>
      </c>
      <c r="H3758">
        <v>105.162460161713</v>
      </c>
    </row>
    <row r="3759" spans="1:8" x14ac:dyDescent="0.3">
      <c r="A3759" t="s">
        <v>17</v>
      </c>
      <c r="B3759" s="12">
        <v>5221</v>
      </c>
      <c r="C3759" t="s">
        <v>284</v>
      </c>
      <c r="D3759" t="str">
        <f>_xlfn.XLOOKUP(Table1[[#This Row],[IndustryCode]],Metadata!$A$1:$A$64,Metadata!$F$1:$F$64,Table1[[#This Row],[IndustryTitle]])</f>
        <v xml:space="preserve">Depository Credit Intermediation </v>
      </c>
      <c r="E3759" t="str">
        <f>Table1[[#This Row],[IndustryCode]]&amp;" - "&amp;Table1[[#This Row],[ShortIndustryTitle]]</f>
        <v xml:space="preserve">5221 - Depository Credit Intermediation </v>
      </c>
      <c r="F3759" t="s">
        <v>751</v>
      </c>
      <c r="G3759">
        <v>2012</v>
      </c>
      <c r="H3759">
        <v>106.659124233987</v>
      </c>
    </row>
    <row r="3760" spans="1:8" x14ac:dyDescent="0.3">
      <c r="A3760" t="s">
        <v>17</v>
      </c>
      <c r="B3760" s="12">
        <v>5221</v>
      </c>
      <c r="C3760" t="s">
        <v>284</v>
      </c>
      <c r="D3760" t="str">
        <f>_xlfn.XLOOKUP(Table1[[#This Row],[IndustryCode]],Metadata!$A$1:$A$64,Metadata!$F$1:$F$64,Table1[[#This Row],[IndustryTitle]])</f>
        <v xml:space="preserve">Depository Credit Intermediation </v>
      </c>
      <c r="E3760" t="str">
        <f>Table1[[#This Row],[IndustryCode]]&amp;" - "&amp;Table1[[#This Row],[ShortIndustryTitle]]</f>
        <v xml:space="preserve">5221 - Depository Credit Intermediation </v>
      </c>
      <c r="F3760" t="s">
        <v>751</v>
      </c>
      <c r="G3760">
        <v>2013</v>
      </c>
      <c r="H3760">
        <v>107.26672628055501</v>
      </c>
    </row>
    <row r="3761" spans="1:8" x14ac:dyDescent="0.3">
      <c r="A3761" t="s">
        <v>17</v>
      </c>
      <c r="B3761" s="12">
        <v>5221</v>
      </c>
      <c r="C3761" t="s">
        <v>284</v>
      </c>
      <c r="D3761" t="str">
        <f>_xlfn.XLOOKUP(Table1[[#This Row],[IndustryCode]],Metadata!$A$1:$A$64,Metadata!$F$1:$F$64,Table1[[#This Row],[IndustryTitle]])</f>
        <v xml:space="preserve">Depository Credit Intermediation </v>
      </c>
      <c r="E3761" t="str">
        <f>Table1[[#This Row],[IndustryCode]]&amp;" - "&amp;Table1[[#This Row],[ShortIndustryTitle]]</f>
        <v xml:space="preserve">5221 - Depository Credit Intermediation </v>
      </c>
      <c r="F3761" t="s">
        <v>751</v>
      </c>
      <c r="G3761">
        <v>2014</v>
      </c>
      <c r="H3761">
        <v>109.693233302701</v>
      </c>
    </row>
    <row r="3762" spans="1:8" x14ac:dyDescent="0.3">
      <c r="A3762" t="s">
        <v>17</v>
      </c>
      <c r="B3762" s="12">
        <v>5221</v>
      </c>
      <c r="C3762" t="s">
        <v>284</v>
      </c>
      <c r="D3762" t="str">
        <f>_xlfn.XLOOKUP(Table1[[#This Row],[IndustryCode]],Metadata!$A$1:$A$64,Metadata!$F$1:$F$64,Table1[[#This Row],[IndustryTitle]])</f>
        <v xml:space="preserve">Depository Credit Intermediation </v>
      </c>
      <c r="E3762" t="str">
        <f>Table1[[#This Row],[IndustryCode]]&amp;" - "&amp;Table1[[#This Row],[ShortIndustryTitle]]</f>
        <v xml:space="preserve">5221 - Depository Credit Intermediation </v>
      </c>
      <c r="F3762" t="s">
        <v>751</v>
      </c>
      <c r="G3762">
        <v>2015</v>
      </c>
      <c r="H3762">
        <v>109.85485718008501</v>
      </c>
    </row>
    <row r="3763" spans="1:8" x14ac:dyDescent="0.3">
      <c r="A3763" t="s">
        <v>17</v>
      </c>
      <c r="B3763" s="12">
        <v>5221</v>
      </c>
      <c r="C3763" t="s">
        <v>284</v>
      </c>
      <c r="D3763" t="str">
        <f>_xlfn.XLOOKUP(Table1[[#This Row],[IndustryCode]],Metadata!$A$1:$A$64,Metadata!$F$1:$F$64,Table1[[#This Row],[IndustryTitle]])</f>
        <v xml:space="preserve">Depository Credit Intermediation </v>
      </c>
      <c r="E3763" t="str">
        <f>Table1[[#This Row],[IndustryCode]]&amp;" - "&amp;Table1[[#This Row],[ShortIndustryTitle]]</f>
        <v xml:space="preserve">5221 - Depository Credit Intermediation </v>
      </c>
      <c r="F3763" t="s">
        <v>751</v>
      </c>
      <c r="G3763">
        <v>2016</v>
      </c>
      <c r="H3763">
        <v>111.580802755981</v>
      </c>
    </row>
    <row r="3764" spans="1:8" x14ac:dyDescent="0.3">
      <c r="A3764" t="s">
        <v>17</v>
      </c>
      <c r="B3764" s="12">
        <v>5221</v>
      </c>
      <c r="C3764" t="s">
        <v>284</v>
      </c>
      <c r="D3764" t="str">
        <f>_xlfn.XLOOKUP(Table1[[#This Row],[IndustryCode]],Metadata!$A$1:$A$64,Metadata!$F$1:$F$64,Table1[[#This Row],[IndustryTitle]])</f>
        <v xml:space="preserve">Depository Credit Intermediation </v>
      </c>
      <c r="E3764" t="str">
        <f>Table1[[#This Row],[IndustryCode]]&amp;" - "&amp;Table1[[#This Row],[ShortIndustryTitle]]</f>
        <v xml:space="preserve">5221 - Depository Credit Intermediation </v>
      </c>
      <c r="F3764" t="s">
        <v>751</v>
      </c>
      <c r="G3764">
        <v>2017</v>
      </c>
      <c r="H3764">
        <v>113.785349580776</v>
      </c>
    </row>
    <row r="3765" spans="1:8" x14ac:dyDescent="0.3">
      <c r="A3765" t="s">
        <v>17</v>
      </c>
      <c r="B3765" s="12">
        <v>5221</v>
      </c>
      <c r="C3765" t="s">
        <v>284</v>
      </c>
      <c r="D3765" t="str">
        <f>_xlfn.XLOOKUP(Table1[[#This Row],[IndustryCode]],Metadata!$A$1:$A$64,Metadata!$F$1:$F$64,Table1[[#This Row],[IndustryTitle]])</f>
        <v xml:space="preserve">Depository Credit Intermediation </v>
      </c>
      <c r="E3765" t="str">
        <f>Table1[[#This Row],[IndustryCode]]&amp;" - "&amp;Table1[[#This Row],[ShortIndustryTitle]]</f>
        <v xml:space="preserve">5221 - Depository Credit Intermediation </v>
      </c>
      <c r="F3765" t="s">
        <v>751</v>
      </c>
      <c r="G3765">
        <v>2018</v>
      </c>
      <c r="H3765">
        <v>114.297790036726</v>
      </c>
    </row>
    <row r="3766" spans="1:8" x14ac:dyDescent="0.3">
      <c r="A3766" t="s">
        <v>17</v>
      </c>
      <c r="B3766" s="12">
        <v>5221</v>
      </c>
      <c r="C3766" t="s">
        <v>284</v>
      </c>
      <c r="D3766" t="str">
        <f>_xlfn.XLOOKUP(Table1[[#This Row],[IndustryCode]],Metadata!$A$1:$A$64,Metadata!$F$1:$F$64,Table1[[#This Row],[IndustryTitle]])</f>
        <v xml:space="preserve">Depository Credit Intermediation </v>
      </c>
      <c r="E3766" t="str">
        <f>Table1[[#This Row],[IndustryCode]]&amp;" - "&amp;Table1[[#This Row],[ShortIndustryTitle]]</f>
        <v xml:space="preserve">5221 - Depository Credit Intermediation </v>
      </c>
      <c r="F3766" t="s">
        <v>751</v>
      </c>
      <c r="G3766">
        <v>2019</v>
      </c>
      <c r="H3766">
        <v>114.23694580601099</v>
      </c>
    </row>
    <row r="3767" spans="1:8" x14ac:dyDescent="0.3">
      <c r="A3767" t="s">
        <v>17</v>
      </c>
      <c r="B3767" s="12">
        <v>5222</v>
      </c>
      <c r="C3767" t="s">
        <v>285</v>
      </c>
      <c r="D3767" t="str">
        <f>_xlfn.XLOOKUP(Table1[[#This Row],[IndustryCode]],Metadata!$A$1:$A$64,Metadata!$F$1:$F$64,Table1[[#This Row],[IndustryTitle]])</f>
        <v xml:space="preserve">Nondepository Credit Intermediation </v>
      </c>
      <c r="E3767" t="str">
        <f>Table1[[#This Row],[IndustryCode]]&amp;" - "&amp;Table1[[#This Row],[ShortIndustryTitle]]</f>
        <v xml:space="preserve">5222 - Nondepository Credit Intermediation </v>
      </c>
      <c r="F3767" t="s">
        <v>751</v>
      </c>
      <c r="G3767">
        <v>2005</v>
      </c>
      <c r="H3767">
        <v>100</v>
      </c>
    </row>
    <row r="3768" spans="1:8" x14ac:dyDescent="0.3">
      <c r="A3768" t="s">
        <v>17</v>
      </c>
      <c r="B3768" s="12">
        <v>5222</v>
      </c>
      <c r="C3768" t="s">
        <v>285</v>
      </c>
      <c r="D3768" t="str">
        <f>_xlfn.XLOOKUP(Table1[[#This Row],[IndustryCode]],Metadata!$A$1:$A$64,Metadata!$F$1:$F$64,Table1[[#This Row],[IndustryTitle]])</f>
        <v xml:space="preserve">Nondepository Credit Intermediation </v>
      </c>
      <c r="E3768" t="str">
        <f>Table1[[#This Row],[IndustryCode]]&amp;" - "&amp;Table1[[#This Row],[ShortIndustryTitle]]</f>
        <v xml:space="preserve">5222 - Nondepository Credit Intermediation </v>
      </c>
      <c r="F3768" t="s">
        <v>751</v>
      </c>
      <c r="G3768">
        <v>2006</v>
      </c>
      <c r="H3768">
        <v>100.178862793001</v>
      </c>
    </row>
    <row r="3769" spans="1:8" x14ac:dyDescent="0.3">
      <c r="A3769" t="s">
        <v>17</v>
      </c>
      <c r="B3769" s="12">
        <v>5222</v>
      </c>
      <c r="C3769" t="s">
        <v>285</v>
      </c>
      <c r="D3769" t="str">
        <f>_xlfn.XLOOKUP(Table1[[#This Row],[IndustryCode]],Metadata!$A$1:$A$64,Metadata!$F$1:$F$64,Table1[[#This Row],[IndustryTitle]])</f>
        <v xml:space="preserve">Nondepository Credit Intermediation </v>
      </c>
      <c r="E3769" t="str">
        <f>Table1[[#This Row],[IndustryCode]]&amp;" - "&amp;Table1[[#This Row],[ShortIndustryTitle]]</f>
        <v xml:space="preserve">5222 - Nondepository Credit Intermediation </v>
      </c>
      <c r="F3769" t="s">
        <v>751</v>
      </c>
      <c r="G3769">
        <v>2007</v>
      </c>
      <c r="H3769">
        <v>102.319720491618</v>
      </c>
    </row>
    <row r="3770" spans="1:8" x14ac:dyDescent="0.3">
      <c r="A3770" t="s">
        <v>17</v>
      </c>
      <c r="B3770" s="12">
        <v>5222</v>
      </c>
      <c r="C3770" t="s">
        <v>285</v>
      </c>
      <c r="D3770" t="str">
        <f>_xlfn.XLOOKUP(Table1[[#This Row],[IndustryCode]],Metadata!$A$1:$A$64,Metadata!$F$1:$F$64,Table1[[#This Row],[IndustryTitle]])</f>
        <v xml:space="preserve">Nondepository Credit Intermediation </v>
      </c>
      <c r="E3770" t="str">
        <f>Table1[[#This Row],[IndustryCode]]&amp;" - "&amp;Table1[[#This Row],[ShortIndustryTitle]]</f>
        <v xml:space="preserve">5222 - Nondepository Credit Intermediation </v>
      </c>
      <c r="F3770" t="s">
        <v>751</v>
      </c>
      <c r="G3770">
        <v>2008</v>
      </c>
      <c r="H3770">
        <v>103.815769533653</v>
      </c>
    </row>
    <row r="3771" spans="1:8" x14ac:dyDescent="0.3">
      <c r="A3771" t="s">
        <v>17</v>
      </c>
      <c r="B3771" s="12">
        <v>5222</v>
      </c>
      <c r="C3771" t="s">
        <v>285</v>
      </c>
      <c r="D3771" t="str">
        <f>_xlfn.XLOOKUP(Table1[[#This Row],[IndustryCode]],Metadata!$A$1:$A$64,Metadata!$F$1:$F$64,Table1[[#This Row],[IndustryTitle]])</f>
        <v xml:space="preserve">Nondepository Credit Intermediation </v>
      </c>
      <c r="E3771" t="str">
        <f>Table1[[#This Row],[IndustryCode]]&amp;" - "&amp;Table1[[#This Row],[ShortIndustryTitle]]</f>
        <v xml:space="preserve">5222 - Nondepository Credit Intermediation </v>
      </c>
      <c r="F3771" t="s">
        <v>751</v>
      </c>
      <c r="G3771">
        <v>2009</v>
      </c>
      <c r="H3771">
        <v>104.75830518175501</v>
      </c>
    </row>
    <row r="3772" spans="1:8" x14ac:dyDescent="0.3">
      <c r="A3772" t="s">
        <v>17</v>
      </c>
      <c r="B3772" s="12">
        <v>5222</v>
      </c>
      <c r="C3772" t="s">
        <v>285</v>
      </c>
      <c r="D3772" t="str">
        <f>_xlfn.XLOOKUP(Table1[[#This Row],[IndustryCode]],Metadata!$A$1:$A$64,Metadata!$F$1:$F$64,Table1[[#This Row],[IndustryTitle]])</f>
        <v xml:space="preserve">Nondepository Credit Intermediation </v>
      </c>
      <c r="E3772" t="str">
        <f>Table1[[#This Row],[IndustryCode]]&amp;" - "&amp;Table1[[#This Row],[ShortIndustryTitle]]</f>
        <v xml:space="preserve">5222 - Nondepository Credit Intermediation </v>
      </c>
      <c r="F3772" t="s">
        <v>751</v>
      </c>
      <c r="G3772">
        <v>2010</v>
      </c>
      <c r="H3772">
        <v>104.810161037315</v>
      </c>
    </row>
    <row r="3773" spans="1:8" x14ac:dyDescent="0.3">
      <c r="A3773" t="s">
        <v>17</v>
      </c>
      <c r="B3773" s="12">
        <v>5222</v>
      </c>
      <c r="C3773" t="s">
        <v>285</v>
      </c>
      <c r="D3773" t="str">
        <f>_xlfn.XLOOKUP(Table1[[#This Row],[IndustryCode]],Metadata!$A$1:$A$64,Metadata!$F$1:$F$64,Table1[[#This Row],[IndustryTitle]])</f>
        <v xml:space="preserve">Nondepository Credit Intermediation </v>
      </c>
      <c r="E3773" t="str">
        <f>Table1[[#This Row],[IndustryCode]]&amp;" - "&amp;Table1[[#This Row],[ShortIndustryTitle]]</f>
        <v xml:space="preserve">5222 - Nondepository Credit Intermediation </v>
      </c>
      <c r="F3773" t="s">
        <v>751</v>
      </c>
      <c r="G3773">
        <v>2011</v>
      </c>
      <c r="H3773">
        <v>106.430578721966</v>
      </c>
    </row>
    <row r="3774" spans="1:8" x14ac:dyDescent="0.3">
      <c r="A3774" t="s">
        <v>17</v>
      </c>
      <c r="B3774" s="12">
        <v>5222</v>
      </c>
      <c r="C3774" t="s">
        <v>285</v>
      </c>
      <c r="D3774" t="str">
        <f>_xlfn.XLOOKUP(Table1[[#This Row],[IndustryCode]],Metadata!$A$1:$A$64,Metadata!$F$1:$F$64,Table1[[#This Row],[IndustryTitle]])</f>
        <v xml:space="preserve">Nondepository Credit Intermediation </v>
      </c>
      <c r="E3774" t="str">
        <f>Table1[[#This Row],[IndustryCode]]&amp;" - "&amp;Table1[[#This Row],[ShortIndustryTitle]]</f>
        <v xml:space="preserve">5222 - Nondepository Credit Intermediation </v>
      </c>
      <c r="F3774" t="s">
        <v>751</v>
      </c>
      <c r="G3774">
        <v>2012</v>
      </c>
      <c r="H3774">
        <v>107.564767130193</v>
      </c>
    </row>
    <row r="3775" spans="1:8" x14ac:dyDescent="0.3">
      <c r="A3775" t="s">
        <v>17</v>
      </c>
      <c r="B3775" s="12">
        <v>5222</v>
      </c>
      <c r="C3775" t="s">
        <v>285</v>
      </c>
      <c r="D3775" t="str">
        <f>_xlfn.XLOOKUP(Table1[[#This Row],[IndustryCode]],Metadata!$A$1:$A$64,Metadata!$F$1:$F$64,Table1[[#This Row],[IndustryTitle]])</f>
        <v xml:space="preserve">Nondepository Credit Intermediation </v>
      </c>
      <c r="E3775" t="str">
        <f>Table1[[#This Row],[IndustryCode]]&amp;" - "&amp;Table1[[#This Row],[ShortIndustryTitle]]</f>
        <v xml:space="preserve">5222 - Nondepository Credit Intermediation </v>
      </c>
      <c r="F3775" t="s">
        <v>751</v>
      </c>
      <c r="G3775">
        <v>2013</v>
      </c>
      <c r="H3775">
        <v>105.686933781116</v>
      </c>
    </row>
    <row r="3776" spans="1:8" x14ac:dyDescent="0.3">
      <c r="A3776" t="s">
        <v>17</v>
      </c>
      <c r="B3776" s="12">
        <v>5222</v>
      </c>
      <c r="C3776" t="s">
        <v>285</v>
      </c>
      <c r="D3776" t="str">
        <f>_xlfn.XLOOKUP(Table1[[#This Row],[IndustryCode]],Metadata!$A$1:$A$64,Metadata!$F$1:$F$64,Table1[[#This Row],[IndustryTitle]])</f>
        <v xml:space="preserve">Nondepository Credit Intermediation </v>
      </c>
      <c r="E3776" t="str">
        <f>Table1[[#This Row],[IndustryCode]]&amp;" - "&amp;Table1[[#This Row],[ShortIndustryTitle]]</f>
        <v xml:space="preserve">5222 - Nondepository Credit Intermediation </v>
      </c>
      <c r="F3776" t="s">
        <v>751</v>
      </c>
      <c r="G3776">
        <v>2014</v>
      </c>
      <c r="H3776">
        <v>107.78447655710799</v>
      </c>
    </row>
    <row r="3777" spans="1:8" x14ac:dyDescent="0.3">
      <c r="A3777" t="s">
        <v>17</v>
      </c>
      <c r="B3777" s="12">
        <v>5222</v>
      </c>
      <c r="C3777" t="s">
        <v>285</v>
      </c>
      <c r="D3777" t="str">
        <f>_xlfn.XLOOKUP(Table1[[#This Row],[IndustryCode]],Metadata!$A$1:$A$64,Metadata!$F$1:$F$64,Table1[[#This Row],[IndustryTitle]])</f>
        <v xml:space="preserve">Nondepository Credit Intermediation </v>
      </c>
      <c r="E3777" t="str">
        <f>Table1[[#This Row],[IndustryCode]]&amp;" - "&amp;Table1[[#This Row],[ShortIndustryTitle]]</f>
        <v xml:space="preserve">5222 - Nondepository Credit Intermediation </v>
      </c>
      <c r="F3777" t="s">
        <v>751</v>
      </c>
      <c r="G3777">
        <v>2015</v>
      </c>
      <c r="H3777">
        <v>109.718039513216</v>
      </c>
    </row>
    <row r="3778" spans="1:8" x14ac:dyDescent="0.3">
      <c r="A3778" t="s">
        <v>17</v>
      </c>
      <c r="B3778" s="12">
        <v>5222</v>
      </c>
      <c r="C3778" t="s">
        <v>285</v>
      </c>
      <c r="D3778" t="str">
        <f>_xlfn.XLOOKUP(Table1[[#This Row],[IndustryCode]],Metadata!$A$1:$A$64,Metadata!$F$1:$F$64,Table1[[#This Row],[IndustryTitle]])</f>
        <v xml:space="preserve">Nondepository Credit Intermediation </v>
      </c>
      <c r="E3778" t="str">
        <f>Table1[[#This Row],[IndustryCode]]&amp;" - "&amp;Table1[[#This Row],[ShortIndustryTitle]]</f>
        <v xml:space="preserve">5222 - Nondepository Credit Intermediation </v>
      </c>
      <c r="F3778" t="s">
        <v>751</v>
      </c>
      <c r="G3778">
        <v>2016</v>
      </c>
      <c r="H3778">
        <v>109.583784485289</v>
      </c>
    </row>
    <row r="3779" spans="1:8" x14ac:dyDescent="0.3">
      <c r="A3779" t="s">
        <v>17</v>
      </c>
      <c r="B3779" s="12">
        <v>5222</v>
      </c>
      <c r="C3779" t="s">
        <v>285</v>
      </c>
      <c r="D3779" t="str">
        <f>_xlfn.XLOOKUP(Table1[[#This Row],[IndustryCode]],Metadata!$A$1:$A$64,Metadata!$F$1:$F$64,Table1[[#This Row],[IndustryTitle]])</f>
        <v xml:space="preserve">Nondepository Credit Intermediation </v>
      </c>
      <c r="E3779" t="str">
        <f>Table1[[#This Row],[IndustryCode]]&amp;" - "&amp;Table1[[#This Row],[ShortIndustryTitle]]</f>
        <v xml:space="preserve">5222 - Nondepository Credit Intermediation </v>
      </c>
      <c r="F3779" t="s">
        <v>751</v>
      </c>
      <c r="G3779">
        <v>2017</v>
      </c>
      <c r="H3779">
        <v>112.520464297788</v>
      </c>
    </row>
    <row r="3780" spans="1:8" x14ac:dyDescent="0.3">
      <c r="A3780" t="s">
        <v>17</v>
      </c>
      <c r="B3780" s="12">
        <v>5222</v>
      </c>
      <c r="C3780" t="s">
        <v>285</v>
      </c>
      <c r="D3780" t="str">
        <f>_xlfn.XLOOKUP(Table1[[#This Row],[IndustryCode]],Metadata!$A$1:$A$64,Metadata!$F$1:$F$64,Table1[[#This Row],[IndustryTitle]])</f>
        <v xml:space="preserve">Nondepository Credit Intermediation </v>
      </c>
      <c r="E3780" t="str">
        <f>Table1[[#This Row],[IndustryCode]]&amp;" - "&amp;Table1[[#This Row],[ShortIndustryTitle]]</f>
        <v xml:space="preserve">5222 - Nondepository Credit Intermediation </v>
      </c>
      <c r="F3780" t="s">
        <v>751</v>
      </c>
      <c r="G3780">
        <v>2018</v>
      </c>
      <c r="H3780">
        <v>112.32822121146501</v>
      </c>
    </row>
    <row r="3781" spans="1:8" x14ac:dyDescent="0.3">
      <c r="A3781" t="s">
        <v>17</v>
      </c>
      <c r="B3781" s="12">
        <v>5222</v>
      </c>
      <c r="C3781" t="s">
        <v>285</v>
      </c>
      <c r="D3781" t="str">
        <f>_xlfn.XLOOKUP(Table1[[#This Row],[IndustryCode]],Metadata!$A$1:$A$64,Metadata!$F$1:$F$64,Table1[[#This Row],[IndustryTitle]])</f>
        <v xml:space="preserve">Nondepository Credit Intermediation </v>
      </c>
      <c r="E3781" t="str">
        <f>Table1[[#This Row],[IndustryCode]]&amp;" - "&amp;Table1[[#This Row],[ShortIndustryTitle]]</f>
        <v xml:space="preserve">5222 - Nondepository Credit Intermediation </v>
      </c>
      <c r="F3781" t="s">
        <v>751</v>
      </c>
      <c r="G3781">
        <v>2019</v>
      </c>
      <c r="H3781">
        <v>113.164830389893</v>
      </c>
    </row>
    <row r="3782" spans="1:8" x14ac:dyDescent="0.3">
      <c r="A3782" t="s">
        <v>17</v>
      </c>
      <c r="B3782" s="12">
        <v>5223</v>
      </c>
      <c r="C3782" t="s">
        <v>286</v>
      </c>
      <c r="D3782" t="str">
        <f>_xlfn.XLOOKUP(Table1[[#This Row],[IndustryCode]],Metadata!$A$1:$A$64,Metadata!$F$1:$F$64,Table1[[#This Row],[IndustryTitle]])</f>
        <v xml:space="preserve">Activities Related To Credit Intermediation </v>
      </c>
      <c r="E3782" t="str">
        <f>Table1[[#This Row],[IndustryCode]]&amp;" - "&amp;Table1[[#This Row],[ShortIndustryTitle]]</f>
        <v xml:space="preserve">5223 - Activities Related To Credit Intermediation </v>
      </c>
      <c r="F3782" t="s">
        <v>751</v>
      </c>
      <c r="G3782">
        <v>2005</v>
      </c>
      <c r="H3782">
        <v>100</v>
      </c>
    </row>
    <row r="3783" spans="1:8" x14ac:dyDescent="0.3">
      <c r="A3783" t="s">
        <v>17</v>
      </c>
      <c r="B3783" s="12">
        <v>5223</v>
      </c>
      <c r="C3783" t="s">
        <v>286</v>
      </c>
      <c r="D3783" t="str">
        <f>_xlfn.XLOOKUP(Table1[[#This Row],[IndustryCode]],Metadata!$A$1:$A$64,Metadata!$F$1:$F$64,Table1[[#This Row],[IndustryTitle]])</f>
        <v xml:space="preserve">Activities Related To Credit Intermediation </v>
      </c>
      <c r="E3783" t="str">
        <f>Table1[[#This Row],[IndustryCode]]&amp;" - "&amp;Table1[[#This Row],[ShortIndustryTitle]]</f>
        <v xml:space="preserve">5223 - Activities Related To Credit Intermediation </v>
      </c>
      <c r="F3783" t="s">
        <v>751</v>
      </c>
      <c r="G3783">
        <v>2006</v>
      </c>
      <c r="H3783">
        <v>100.178862793001</v>
      </c>
    </row>
    <row r="3784" spans="1:8" x14ac:dyDescent="0.3">
      <c r="A3784" t="s">
        <v>17</v>
      </c>
      <c r="B3784" s="12">
        <v>5223</v>
      </c>
      <c r="C3784" t="s">
        <v>286</v>
      </c>
      <c r="D3784" t="str">
        <f>_xlfn.XLOOKUP(Table1[[#This Row],[IndustryCode]],Metadata!$A$1:$A$64,Metadata!$F$1:$F$64,Table1[[#This Row],[IndustryTitle]])</f>
        <v xml:space="preserve">Activities Related To Credit Intermediation </v>
      </c>
      <c r="E3784" t="str">
        <f>Table1[[#This Row],[IndustryCode]]&amp;" - "&amp;Table1[[#This Row],[ShortIndustryTitle]]</f>
        <v xml:space="preserve">5223 - Activities Related To Credit Intermediation </v>
      </c>
      <c r="F3784" t="s">
        <v>751</v>
      </c>
      <c r="G3784">
        <v>2007</v>
      </c>
      <c r="H3784">
        <v>102.319720491618</v>
      </c>
    </row>
    <row r="3785" spans="1:8" x14ac:dyDescent="0.3">
      <c r="A3785" t="s">
        <v>17</v>
      </c>
      <c r="B3785" s="12">
        <v>5223</v>
      </c>
      <c r="C3785" t="s">
        <v>286</v>
      </c>
      <c r="D3785" t="str">
        <f>_xlfn.XLOOKUP(Table1[[#This Row],[IndustryCode]],Metadata!$A$1:$A$64,Metadata!$F$1:$F$64,Table1[[#This Row],[IndustryTitle]])</f>
        <v xml:space="preserve">Activities Related To Credit Intermediation </v>
      </c>
      <c r="E3785" t="str">
        <f>Table1[[#This Row],[IndustryCode]]&amp;" - "&amp;Table1[[#This Row],[ShortIndustryTitle]]</f>
        <v xml:space="preserve">5223 - Activities Related To Credit Intermediation </v>
      </c>
      <c r="F3785" t="s">
        <v>751</v>
      </c>
      <c r="G3785">
        <v>2008</v>
      </c>
      <c r="H3785">
        <v>103.815769533653</v>
      </c>
    </row>
    <row r="3786" spans="1:8" x14ac:dyDescent="0.3">
      <c r="A3786" t="s">
        <v>17</v>
      </c>
      <c r="B3786" s="12">
        <v>5223</v>
      </c>
      <c r="C3786" t="s">
        <v>286</v>
      </c>
      <c r="D3786" t="str">
        <f>_xlfn.XLOOKUP(Table1[[#This Row],[IndustryCode]],Metadata!$A$1:$A$64,Metadata!$F$1:$F$64,Table1[[#This Row],[IndustryTitle]])</f>
        <v xml:space="preserve">Activities Related To Credit Intermediation </v>
      </c>
      <c r="E3786" t="str">
        <f>Table1[[#This Row],[IndustryCode]]&amp;" - "&amp;Table1[[#This Row],[ShortIndustryTitle]]</f>
        <v xml:space="preserve">5223 - Activities Related To Credit Intermediation </v>
      </c>
      <c r="F3786" t="s">
        <v>751</v>
      </c>
      <c r="G3786">
        <v>2009</v>
      </c>
      <c r="H3786">
        <v>104.75830518175501</v>
      </c>
    </row>
    <row r="3787" spans="1:8" x14ac:dyDescent="0.3">
      <c r="A3787" t="s">
        <v>17</v>
      </c>
      <c r="B3787" s="12">
        <v>5223</v>
      </c>
      <c r="C3787" t="s">
        <v>286</v>
      </c>
      <c r="D3787" t="str">
        <f>_xlfn.XLOOKUP(Table1[[#This Row],[IndustryCode]],Metadata!$A$1:$A$64,Metadata!$F$1:$F$64,Table1[[#This Row],[IndustryTitle]])</f>
        <v xml:space="preserve">Activities Related To Credit Intermediation </v>
      </c>
      <c r="E3787" t="str">
        <f>Table1[[#This Row],[IndustryCode]]&amp;" - "&amp;Table1[[#This Row],[ShortIndustryTitle]]</f>
        <v xml:space="preserve">5223 - Activities Related To Credit Intermediation </v>
      </c>
      <c r="F3787" t="s">
        <v>751</v>
      </c>
      <c r="G3787">
        <v>2010</v>
      </c>
      <c r="H3787">
        <v>104.810161037315</v>
      </c>
    </row>
    <row r="3788" spans="1:8" x14ac:dyDescent="0.3">
      <c r="A3788" t="s">
        <v>17</v>
      </c>
      <c r="B3788" s="12">
        <v>5223</v>
      </c>
      <c r="C3788" t="s">
        <v>286</v>
      </c>
      <c r="D3788" t="str">
        <f>_xlfn.XLOOKUP(Table1[[#This Row],[IndustryCode]],Metadata!$A$1:$A$64,Metadata!$F$1:$F$64,Table1[[#This Row],[IndustryTitle]])</f>
        <v xml:space="preserve">Activities Related To Credit Intermediation </v>
      </c>
      <c r="E3788" t="str">
        <f>Table1[[#This Row],[IndustryCode]]&amp;" - "&amp;Table1[[#This Row],[ShortIndustryTitle]]</f>
        <v xml:space="preserve">5223 - Activities Related To Credit Intermediation </v>
      </c>
      <c r="F3788" t="s">
        <v>751</v>
      </c>
      <c r="G3788">
        <v>2011</v>
      </c>
      <c r="H3788">
        <v>106.430578721966</v>
      </c>
    </row>
    <row r="3789" spans="1:8" x14ac:dyDescent="0.3">
      <c r="A3789" t="s">
        <v>17</v>
      </c>
      <c r="B3789" s="12">
        <v>5223</v>
      </c>
      <c r="C3789" t="s">
        <v>286</v>
      </c>
      <c r="D3789" t="str">
        <f>_xlfn.XLOOKUP(Table1[[#This Row],[IndustryCode]],Metadata!$A$1:$A$64,Metadata!$F$1:$F$64,Table1[[#This Row],[IndustryTitle]])</f>
        <v xml:space="preserve">Activities Related To Credit Intermediation </v>
      </c>
      <c r="E3789" t="str">
        <f>Table1[[#This Row],[IndustryCode]]&amp;" - "&amp;Table1[[#This Row],[ShortIndustryTitle]]</f>
        <v xml:space="preserve">5223 - Activities Related To Credit Intermediation </v>
      </c>
      <c r="F3789" t="s">
        <v>751</v>
      </c>
      <c r="G3789">
        <v>2012</v>
      </c>
      <c r="H3789">
        <v>107.564767130193</v>
      </c>
    </row>
    <row r="3790" spans="1:8" x14ac:dyDescent="0.3">
      <c r="A3790" t="s">
        <v>17</v>
      </c>
      <c r="B3790" s="12">
        <v>5223</v>
      </c>
      <c r="C3790" t="s">
        <v>286</v>
      </c>
      <c r="D3790" t="str">
        <f>_xlfn.XLOOKUP(Table1[[#This Row],[IndustryCode]],Metadata!$A$1:$A$64,Metadata!$F$1:$F$64,Table1[[#This Row],[IndustryTitle]])</f>
        <v xml:space="preserve">Activities Related To Credit Intermediation </v>
      </c>
      <c r="E3790" t="str">
        <f>Table1[[#This Row],[IndustryCode]]&amp;" - "&amp;Table1[[#This Row],[ShortIndustryTitle]]</f>
        <v xml:space="preserve">5223 - Activities Related To Credit Intermediation </v>
      </c>
      <c r="F3790" t="s">
        <v>751</v>
      </c>
      <c r="G3790">
        <v>2013</v>
      </c>
      <c r="H3790">
        <v>105.686933781116</v>
      </c>
    </row>
    <row r="3791" spans="1:8" x14ac:dyDescent="0.3">
      <c r="A3791" t="s">
        <v>17</v>
      </c>
      <c r="B3791" s="12">
        <v>5223</v>
      </c>
      <c r="C3791" t="s">
        <v>286</v>
      </c>
      <c r="D3791" t="str">
        <f>_xlfn.XLOOKUP(Table1[[#This Row],[IndustryCode]],Metadata!$A$1:$A$64,Metadata!$F$1:$F$64,Table1[[#This Row],[IndustryTitle]])</f>
        <v xml:space="preserve">Activities Related To Credit Intermediation </v>
      </c>
      <c r="E3791" t="str">
        <f>Table1[[#This Row],[IndustryCode]]&amp;" - "&amp;Table1[[#This Row],[ShortIndustryTitle]]</f>
        <v xml:space="preserve">5223 - Activities Related To Credit Intermediation </v>
      </c>
      <c r="F3791" t="s">
        <v>751</v>
      </c>
      <c r="G3791">
        <v>2014</v>
      </c>
      <c r="H3791">
        <v>107.78447655710799</v>
      </c>
    </row>
    <row r="3792" spans="1:8" x14ac:dyDescent="0.3">
      <c r="A3792" t="s">
        <v>17</v>
      </c>
      <c r="B3792" s="12">
        <v>5223</v>
      </c>
      <c r="C3792" t="s">
        <v>286</v>
      </c>
      <c r="D3792" t="str">
        <f>_xlfn.XLOOKUP(Table1[[#This Row],[IndustryCode]],Metadata!$A$1:$A$64,Metadata!$F$1:$F$64,Table1[[#This Row],[IndustryTitle]])</f>
        <v xml:space="preserve">Activities Related To Credit Intermediation </v>
      </c>
      <c r="E3792" t="str">
        <f>Table1[[#This Row],[IndustryCode]]&amp;" - "&amp;Table1[[#This Row],[ShortIndustryTitle]]</f>
        <v xml:space="preserve">5223 - Activities Related To Credit Intermediation </v>
      </c>
      <c r="F3792" t="s">
        <v>751</v>
      </c>
      <c r="G3792">
        <v>2015</v>
      </c>
      <c r="H3792">
        <v>109.718039513216</v>
      </c>
    </row>
    <row r="3793" spans="1:8" x14ac:dyDescent="0.3">
      <c r="A3793" t="s">
        <v>17</v>
      </c>
      <c r="B3793" s="12">
        <v>5223</v>
      </c>
      <c r="C3793" t="s">
        <v>286</v>
      </c>
      <c r="D3793" t="str">
        <f>_xlfn.XLOOKUP(Table1[[#This Row],[IndustryCode]],Metadata!$A$1:$A$64,Metadata!$F$1:$F$64,Table1[[#This Row],[IndustryTitle]])</f>
        <v xml:space="preserve">Activities Related To Credit Intermediation </v>
      </c>
      <c r="E3793" t="str">
        <f>Table1[[#This Row],[IndustryCode]]&amp;" - "&amp;Table1[[#This Row],[ShortIndustryTitle]]</f>
        <v xml:space="preserve">5223 - Activities Related To Credit Intermediation </v>
      </c>
      <c r="F3793" t="s">
        <v>751</v>
      </c>
      <c r="G3793">
        <v>2016</v>
      </c>
      <c r="H3793">
        <v>109.583784485289</v>
      </c>
    </row>
    <row r="3794" spans="1:8" x14ac:dyDescent="0.3">
      <c r="A3794" t="s">
        <v>17</v>
      </c>
      <c r="B3794" s="12">
        <v>5223</v>
      </c>
      <c r="C3794" t="s">
        <v>286</v>
      </c>
      <c r="D3794" t="str">
        <f>_xlfn.XLOOKUP(Table1[[#This Row],[IndustryCode]],Metadata!$A$1:$A$64,Metadata!$F$1:$F$64,Table1[[#This Row],[IndustryTitle]])</f>
        <v xml:space="preserve">Activities Related To Credit Intermediation </v>
      </c>
      <c r="E3794" t="str">
        <f>Table1[[#This Row],[IndustryCode]]&amp;" - "&amp;Table1[[#This Row],[ShortIndustryTitle]]</f>
        <v xml:space="preserve">5223 - Activities Related To Credit Intermediation </v>
      </c>
      <c r="F3794" t="s">
        <v>751</v>
      </c>
      <c r="G3794">
        <v>2017</v>
      </c>
      <c r="H3794">
        <v>112.520464297788</v>
      </c>
    </row>
    <row r="3795" spans="1:8" x14ac:dyDescent="0.3">
      <c r="A3795" t="s">
        <v>17</v>
      </c>
      <c r="B3795" s="12">
        <v>5223</v>
      </c>
      <c r="C3795" t="s">
        <v>286</v>
      </c>
      <c r="D3795" t="str">
        <f>_xlfn.XLOOKUP(Table1[[#This Row],[IndustryCode]],Metadata!$A$1:$A$64,Metadata!$F$1:$F$64,Table1[[#This Row],[IndustryTitle]])</f>
        <v xml:space="preserve">Activities Related To Credit Intermediation </v>
      </c>
      <c r="E3795" t="str">
        <f>Table1[[#This Row],[IndustryCode]]&amp;" - "&amp;Table1[[#This Row],[ShortIndustryTitle]]</f>
        <v xml:space="preserve">5223 - Activities Related To Credit Intermediation </v>
      </c>
      <c r="F3795" t="s">
        <v>751</v>
      </c>
      <c r="G3795">
        <v>2018</v>
      </c>
      <c r="H3795">
        <v>112.32822121146501</v>
      </c>
    </row>
    <row r="3796" spans="1:8" x14ac:dyDescent="0.3">
      <c r="A3796" t="s">
        <v>17</v>
      </c>
      <c r="B3796" s="12">
        <v>5223</v>
      </c>
      <c r="C3796" t="s">
        <v>286</v>
      </c>
      <c r="D3796" t="str">
        <f>_xlfn.XLOOKUP(Table1[[#This Row],[IndustryCode]],Metadata!$A$1:$A$64,Metadata!$F$1:$F$64,Table1[[#This Row],[IndustryTitle]])</f>
        <v xml:space="preserve">Activities Related To Credit Intermediation </v>
      </c>
      <c r="E3796" t="str">
        <f>Table1[[#This Row],[IndustryCode]]&amp;" - "&amp;Table1[[#This Row],[ShortIndustryTitle]]</f>
        <v xml:space="preserve">5223 - Activities Related To Credit Intermediation </v>
      </c>
      <c r="F3796" t="s">
        <v>751</v>
      </c>
      <c r="G3796">
        <v>2019</v>
      </c>
      <c r="H3796">
        <v>113.164830389893</v>
      </c>
    </row>
    <row r="3797" spans="1:8" x14ac:dyDescent="0.3">
      <c r="A3797" t="s">
        <v>17</v>
      </c>
      <c r="B3797" s="12">
        <v>523</v>
      </c>
      <c r="C3797" t="s">
        <v>60</v>
      </c>
      <c r="D3797" t="str">
        <f>_xlfn.XLOOKUP(Table1[[#This Row],[IndustryCode]],Metadata!$A$1:$A$64,Metadata!$F$1:$F$64,Table1[[#This Row],[IndustryTitle]])</f>
        <v>Securities</v>
      </c>
      <c r="E3797" t="str">
        <f>Table1[[#This Row],[IndustryCode]]&amp;" - "&amp;Table1[[#This Row],[ShortIndustryTitle]]</f>
        <v>523 - Securities</v>
      </c>
      <c r="F3797" t="s">
        <v>747</v>
      </c>
      <c r="G3797">
        <v>2005</v>
      </c>
      <c r="H3797">
        <v>100</v>
      </c>
    </row>
    <row r="3798" spans="1:8" x14ac:dyDescent="0.3">
      <c r="A3798" t="s">
        <v>17</v>
      </c>
      <c r="B3798" s="12">
        <v>523</v>
      </c>
      <c r="C3798" t="s">
        <v>60</v>
      </c>
      <c r="D3798" t="str">
        <f>_xlfn.XLOOKUP(Table1[[#This Row],[IndustryCode]],Metadata!$A$1:$A$64,Metadata!$F$1:$F$64,Table1[[#This Row],[IndustryTitle]])</f>
        <v>Securities</v>
      </c>
      <c r="E3798" t="str">
        <f>Table1[[#This Row],[IndustryCode]]&amp;" - "&amp;Table1[[#This Row],[ShortIndustryTitle]]</f>
        <v>523 - Securities</v>
      </c>
      <c r="F3798" t="s">
        <v>747</v>
      </c>
      <c r="G3798">
        <v>2006</v>
      </c>
      <c r="H3798">
        <v>99.538129118983704</v>
      </c>
    </row>
    <row r="3799" spans="1:8" x14ac:dyDescent="0.3">
      <c r="A3799" t="s">
        <v>17</v>
      </c>
      <c r="B3799" s="12">
        <v>523</v>
      </c>
      <c r="C3799" t="s">
        <v>60</v>
      </c>
      <c r="D3799" t="str">
        <f>_xlfn.XLOOKUP(Table1[[#This Row],[IndustryCode]],Metadata!$A$1:$A$64,Metadata!$F$1:$F$64,Table1[[#This Row],[IndustryTitle]])</f>
        <v>Securities</v>
      </c>
      <c r="E3799" t="str">
        <f>Table1[[#This Row],[IndustryCode]]&amp;" - "&amp;Table1[[#This Row],[ShortIndustryTitle]]</f>
        <v>523 - Securities</v>
      </c>
      <c r="F3799" t="s">
        <v>747</v>
      </c>
      <c r="G3799">
        <v>2007</v>
      </c>
      <c r="H3799">
        <v>100.68571735554001</v>
      </c>
    </row>
    <row r="3800" spans="1:8" x14ac:dyDescent="0.3">
      <c r="A3800" t="s">
        <v>17</v>
      </c>
      <c r="B3800" s="12">
        <v>523</v>
      </c>
      <c r="C3800" t="s">
        <v>60</v>
      </c>
      <c r="D3800" t="str">
        <f>_xlfn.XLOOKUP(Table1[[#This Row],[IndustryCode]],Metadata!$A$1:$A$64,Metadata!$F$1:$F$64,Table1[[#This Row],[IndustryTitle]])</f>
        <v>Securities</v>
      </c>
      <c r="E3800" t="str">
        <f>Table1[[#This Row],[IndustryCode]]&amp;" - "&amp;Table1[[#This Row],[ShortIndustryTitle]]</f>
        <v>523 - Securities</v>
      </c>
      <c r="F3800" t="s">
        <v>747</v>
      </c>
      <c r="G3800">
        <v>2008</v>
      </c>
      <c r="H3800">
        <v>100.850259057153</v>
      </c>
    </row>
    <row r="3801" spans="1:8" x14ac:dyDescent="0.3">
      <c r="A3801" t="s">
        <v>17</v>
      </c>
      <c r="B3801" s="12">
        <v>523</v>
      </c>
      <c r="C3801" t="s">
        <v>60</v>
      </c>
      <c r="D3801" t="str">
        <f>_xlfn.XLOOKUP(Table1[[#This Row],[IndustryCode]],Metadata!$A$1:$A$64,Metadata!$F$1:$F$64,Table1[[#This Row],[IndustryTitle]])</f>
        <v>Securities</v>
      </c>
      <c r="E3801" t="str">
        <f>Table1[[#This Row],[IndustryCode]]&amp;" - "&amp;Table1[[#This Row],[ShortIndustryTitle]]</f>
        <v>523 - Securities</v>
      </c>
      <c r="F3801" t="s">
        <v>747</v>
      </c>
      <c r="G3801">
        <v>2009</v>
      </c>
      <c r="H3801">
        <v>101.027792425039</v>
      </c>
    </row>
    <row r="3802" spans="1:8" x14ac:dyDescent="0.3">
      <c r="A3802" t="s">
        <v>17</v>
      </c>
      <c r="B3802" s="12">
        <v>523</v>
      </c>
      <c r="C3802" t="s">
        <v>60</v>
      </c>
      <c r="D3802" t="str">
        <f>_xlfn.XLOOKUP(Table1[[#This Row],[IndustryCode]],Metadata!$A$1:$A$64,Metadata!$F$1:$F$64,Table1[[#This Row],[IndustryTitle]])</f>
        <v>Securities</v>
      </c>
      <c r="E3802" t="str">
        <f>Table1[[#This Row],[IndustryCode]]&amp;" - "&amp;Table1[[#This Row],[ShortIndustryTitle]]</f>
        <v>523 - Securities</v>
      </c>
      <c r="F3802" t="s">
        <v>747</v>
      </c>
      <c r="G3802">
        <v>2010</v>
      </c>
      <c r="H3802">
        <v>102.020929592851</v>
      </c>
    </row>
    <row r="3803" spans="1:8" x14ac:dyDescent="0.3">
      <c r="A3803" t="s">
        <v>17</v>
      </c>
      <c r="B3803" s="12">
        <v>523</v>
      </c>
      <c r="C3803" t="s">
        <v>60</v>
      </c>
      <c r="D3803" t="str">
        <f>_xlfn.XLOOKUP(Table1[[#This Row],[IndustryCode]],Metadata!$A$1:$A$64,Metadata!$F$1:$F$64,Table1[[#This Row],[IndustryTitle]])</f>
        <v>Securities</v>
      </c>
      <c r="E3803" t="str">
        <f>Table1[[#This Row],[IndustryCode]]&amp;" - "&amp;Table1[[#This Row],[ShortIndustryTitle]]</f>
        <v>523 - Securities</v>
      </c>
      <c r="F3803" t="s">
        <v>747</v>
      </c>
      <c r="G3803">
        <v>2011</v>
      </c>
      <c r="H3803">
        <v>102.104025509526</v>
      </c>
    </row>
    <row r="3804" spans="1:8" x14ac:dyDescent="0.3">
      <c r="A3804" t="s">
        <v>17</v>
      </c>
      <c r="B3804" s="12">
        <v>523</v>
      </c>
      <c r="C3804" t="s">
        <v>60</v>
      </c>
      <c r="D3804" t="str">
        <f>_xlfn.XLOOKUP(Table1[[#This Row],[IndustryCode]],Metadata!$A$1:$A$64,Metadata!$F$1:$F$64,Table1[[#This Row],[IndustryTitle]])</f>
        <v>Securities</v>
      </c>
      <c r="E3804" t="str">
        <f>Table1[[#This Row],[IndustryCode]]&amp;" - "&amp;Table1[[#This Row],[ShortIndustryTitle]]</f>
        <v>523 - Securities</v>
      </c>
      <c r="F3804" t="s">
        <v>747</v>
      </c>
      <c r="G3804">
        <v>2012</v>
      </c>
      <c r="H3804">
        <v>102.923526879322</v>
      </c>
    </row>
    <row r="3805" spans="1:8" x14ac:dyDescent="0.3">
      <c r="A3805" t="s">
        <v>17</v>
      </c>
      <c r="B3805" s="12">
        <v>523</v>
      </c>
      <c r="C3805" t="s">
        <v>60</v>
      </c>
      <c r="D3805" t="str">
        <f>_xlfn.XLOOKUP(Table1[[#This Row],[IndustryCode]],Metadata!$A$1:$A$64,Metadata!$F$1:$F$64,Table1[[#This Row],[IndustryTitle]])</f>
        <v>Securities</v>
      </c>
      <c r="E3805" t="str">
        <f>Table1[[#This Row],[IndustryCode]]&amp;" - "&amp;Table1[[#This Row],[ShortIndustryTitle]]</f>
        <v>523 - Securities</v>
      </c>
      <c r="F3805" t="s">
        <v>747</v>
      </c>
      <c r="G3805">
        <v>2013</v>
      </c>
      <c r="H3805">
        <v>104.270681909828</v>
      </c>
    </row>
    <row r="3806" spans="1:8" x14ac:dyDescent="0.3">
      <c r="A3806" t="s">
        <v>17</v>
      </c>
      <c r="B3806" s="12">
        <v>523</v>
      </c>
      <c r="C3806" t="s">
        <v>60</v>
      </c>
      <c r="D3806" t="str">
        <f>_xlfn.XLOOKUP(Table1[[#This Row],[IndustryCode]],Metadata!$A$1:$A$64,Metadata!$F$1:$F$64,Table1[[#This Row],[IndustryTitle]])</f>
        <v>Securities</v>
      </c>
      <c r="E3806" t="str">
        <f>Table1[[#This Row],[IndustryCode]]&amp;" - "&amp;Table1[[#This Row],[ShortIndustryTitle]]</f>
        <v>523 - Securities</v>
      </c>
      <c r="F3806" t="s">
        <v>747</v>
      </c>
      <c r="G3806">
        <v>2014</v>
      </c>
      <c r="H3806">
        <v>103.962036587122</v>
      </c>
    </row>
    <row r="3807" spans="1:8" x14ac:dyDescent="0.3">
      <c r="A3807" t="s">
        <v>17</v>
      </c>
      <c r="B3807" s="12">
        <v>523</v>
      </c>
      <c r="C3807" t="s">
        <v>60</v>
      </c>
      <c r="D3807" t="str">
        <f>_xlfn.XLOOKUP(Table1[[#This Row],[IndustryCode]],Metadata!$A$1:$A$64,Metadata!$F$1:$F$64,Table1[[#This Row],[IndustryTitle]])</f>
        <v>Securities</v>
      </c>
      <c r="E3807" t="str">
        <f>Table1[[#This Row],[IndustryCode]]&amp;" - "&amp;Table1[[#This Row],[ShortIndustryTitle]]</f>
        <v>523 - Securities</v>
      </c>
      <c r="F3807" t="s">
        <v>747</v>
      </c>
      <c r="G3807">
        <v>2015</v>
      </c>
      <c r="H3807">
        <v>104.236697693411</v>
      </c>
    </row>
    <row r="3808" spans="1:8" x14ac:dyDescent="0.3">
      <c r="A3808" t="s">
        <v>17</v>
      </c>
      <c r="B3808" s="12">
        <v>523</v>
      </c>
      <c r="C3808" t="s">
        <v>60</v>
      </c>
      <c r="D3808" t="str">
        <f>_xlfn.XLOOKUP(Table1[[#This Row],[IndustryCode]],Metadata!$A$1:$A$64,Metadata!$F$1:$F$64,Table1[[#This Row],[IndustryTitle]])</f>
        <v>Securities</v>
      </c>
      <c r="E3808" t="str">
        <f>Table1[[#This Row],[IndustryCode]]&amp;" - "&amp;Table1[[#This Row],[ShortIndustryTitle]]</f>
        <v>523 - Securities</v>
      </c>
      <c r="F3808" t="s">
        <v>747</v>
      </c>
      <c r="G3808">
        <v>2016</v>
      </c>
      <c r="H3808">
        <v>105.24330172542</v>
      </c>
    </row>
    <row r="3809" spans="1:8" x14ac:dyDescent="0.3">
      <c r="A3809" t="s">
        <v>17</v>
      </c>
      <c r="B3809" s="12">
        <v>523</v>
      </c>
      <c r="C3809" t="s">
        <v>60</v>
      </c>
      <c r="D3809" t="str">
        <f>_xlfn.XLOOKUP(Table1[[#This Row],[IndustryCode]],Metadata!$A$1:$A$64,Metadata!$F$1:$F$64,Table1[[#This Row],[IndustryTitle]])</f>
        <v>Securities</v>
      </c>
      <c r="E3809" t="str">
        <f>Table1[[#This Row],[IndustryCode]]&amp;" - "&amp;Table1[[#This Row],[ShortIndustryTitle]]</f>
        <v>523 - Securities</v>
      </c>
      <c r="F3809" t="s">
        <v>747</v>
      </c>
      <c r="G3809">
        <v>2017</v>
      </c>
      <c r="H3809">
        <v>104.661399585026</v>
      </c>
    </row>
    <row r="3810" spans="1:8" x14ac:dyDescent="0.3">
      <c r="A3810" t="s">
        <v>17</v>
      </c>
      <c r="B3810" s="12">
        <v>523</v>
      </c>
      <c r="C3810" t="s">
        <v>60</v>
      </c>
      <c r="D3810" t="str">
        <f>_xlfn.XLOOKUP(Table1[[#This Row],[IndustryCode]],Metadata!$A$1:$A$64,Metadata!$F$1:$F$64,Table1[[#This Row],[IndustryTitle]])</f>
        <v>Securities</v>
      </c>
      <c r="E3810" t="str">
        <f>Table1[[#This Row],[IndustryCode]]&amp;" - "&amp;Table1[[#This Row],[ShortIndustryTitle]]</f>
        <v>523 - Securities</v>
      </c>
      <c r="F3810" t="s">
        <v>747</v>
      </c>
      <c r="G3810">
        <v>2018</v>
      </c>
      <c r="H3810">
        <v>105.552982047112</v>
      </c>
    </row>
    <row r="3811" spans="1:8" x14ac:dyDescent="0.3">
      <c r="A3811" t="s">
        <v>17</v>
      </c>
      <c r="B3811" s="12">
        <v>523</v>
      </c>
      <c r="C3811" t="s">
        <v>60</v>
      </c>
      <c r="D3811" t="str">
        <f>_xlfn.XLOOKUP(Table1[[#This Row],[IndustryCode]],Metadata!$A$1:$A$64,Metadata!$F$1:$F$64,Table1[[#This Row],[IndustryTitle]])</f>
        <v>Securities</v>
      </c>
      <c r="E3811" t="str">
        <f>Table1[[#This Row],[IndustryCode]]&amp;" - "&amp;Table1[[#This Row],[ShortIndustryTitle]]</f>
        <v>523 - Securities</v>
      </c>
      <c r="F3811" t="s">
        <v>747</v>
      </c>
      <c r="G3811">
        <v>2019</v>
      </c>
      <c r="H3811">
        <v>104.602339183444</v>
      </c>
    </row>
    <row r="3812" spans="1:8" x14ac:dyDescent="0.3">
      <c r="A3812" t="s">
        <v>17</v>
      </c>
      <c r="B3812" s="12">
        <v>5231</v>
      </c>
      <c r="C3812" t="s">
        <v>287</v>
      </c>
      <c r="D3812" t="str">
        <f>_xlfn.XLOOKUP(Table1[[#This Row],[IndustryCode]],Metadata!$A$1:$A$64,Metadata!$F$1:$F$64,Table1[[#This Row],[IndustryTitle]])</f>
        <v>Securities And Commodity Contracts Intermediation And Brokerage</v>
      </c>
      <c r="E3812" t="str">
        <f>Table1[[#This Row],[IndustryCode]]&amp;" - "&amp;Table1[[#This Row],[ShortIndustryTitle]]</f>
        <v>5231 - Securities And Commodity Contracts Intermediation And Brokerage</v>
      </c>
      <c r="F3812" t="s">
        <v>751</v>
      </c>
      <c r="G3812">
        <v>2005</v>
      </c>
      <c r="H3812">
        <v>100</v>
      </c>
    </row>
    <row r="3813" spans="1:8" x14ac:dyDescent="0.3">
      <c r="A3813" t="s">
        <v>17</v>
      </c>
      <c r="B3813" s="12">
        <v>5231</v>
      </c>
      <c r="C3813" t="s">
        <v>287</v>
      </c>
      <c r="D3813" t="str">
        <f>_xlfn.XLOOKUP(Table1[[#This Row],[IndustryCode]],Metadata!$A$1:$A$64,Metadata!$F$1:$F$64,Table1[[#This Row],[IndustryTitle]])</f>
        <v>Securities And Commodity Contracts Intermediation And Brokerage</v>
      </c>
      <c r="E3813" t="str">
        <f>Table1[[#This Row],[IndustryCode]]&amp;" - "&amp;Table1[[#This Row],[ShortIndustryTitle]]</f>
        <v>5231 - Securities And Commodity Contracts Intermediation And Brokerage</v>
      </c>
      <c r="F3813" t="s">
        <v>751</v>
      </c>
      <c r="G3813">
        <v>2006</v>
      </c>
      <c r="H3813">
        <v>99.538129118983704</v>
      </c>
    </row>
    <row r="3814" spans="1:8" x14ac:dyDescent="0.3">
      <c r="A3814" t="s">
        <v>17</v>
      </c>
      <c r="B3814" s="12">
        <v>5231</v>
      </c>
      <c r="C3814" t="s">
        <v>287</v>
      </c>
      <c r="D3814" t="str">
        <f>_xlfn.XLOOKUP(Table1[[#This Row],[IndustryCode]],Metadata!$A$1:$A$64,Metadata!$F$1:$F$64,Table1[[#This Row],[IndustryTitle]])</f>
        <v>Securities And Commodity Contracts Intermediation And Brokerage</v>
      </c>
      <c r="E3814" t="str">
        <f>Table1[[#This Row],[IndustryCode]]&amp;" - "&amp;Table1[[#This Row],[ShortIndustryTitle]]</f>
        <v>5231 - Securities And Commodity Contracts Intermediation And Brokerage</v>
      </c>
      <c r="F3814" t="s">
        <v>751</v>
      </c>
      <c r="G3814">
        <v>2007</v>
      </c>
      <c r="H3814">
        <v>100.68571735554001</v>
      </c>
    </row>
    <row r="3815" spans="1:8" x14ac:dyDescent="0.3">
      <c r="A3815" t="s">
        <v>17</v>
      </c>
      <c r="B3815" s="12">
        <v>5231</v>
      </c>
      <c r="C3815" t="s">
        <v>287</v>
      </c>
      <c r="D3815" t="str">
        <f>_xlfn.XLOOKUP(Table1[[#This Row],[IndustryCode]],Metadata!$A$1:$A$64,Metadata!$F$1:$F$64,Table1[[#This Row],[IndustryTitle]])</f>
        <v>Securities And Commodity Contracts Intermediation And Brokerage</v>
      </c>
      <c r="E3815" t="str">
        <f>Table1[[#This Row],[IndustryCode]]&amp;" - "&amp;Table1[[#This Row],[ShortIndustryTitle]]</f>
        <v>5231 - Securities And Commodity Contracts Intermediation And Brokerage</v>
      </c>
      <c r="F3815" t="s">
        <v>751</v>
      </c>
      <c r="G3815">
        <v>2008</v>
      </c>
      <c r="H3815">
        <v>100.850259057153</v>
      </c>
    </row>
    <row r="3816" spans="1:8" x14ac:dyDescent="0.3">
      <c r="A3816" t="s">
        <v>17</v>
      </c>
      <c r="B3816" s="12">
        <v>5231</v>
      </c>
      <c r="C3816" t="s">
        <v>287</v>
      </c>
      <c r="D3816" t="str">
        <f>_xlfn.XLOOKUP(Table1[[#This Row],[IndustryCode]],Metadata!$A$1:$A$64,Metadata!$F$1:$F$64,Table1[[#This Row],[IndustryTitle]])</f>
        <v>Securities And Commodity Contracts Intermediation And Brokerage</v>
      </c>
      <c r="E3816" t="str">
        <f>Table1[[#This Row],[IndustryCode]]&amp;" - "&amp;Table1[[#This Row],[ShortIndustryTitle]]</f>
        <v>5231 - Securities And Commodity Contracts Intermediation And Brokerage</v>
      </c>
      <c r="F3816" t="s">
        <v>751</v>
      </c>
      <c r="G3816">
        <v>2009</v>
      </c>
      <c r="H3816">
        <v>101.027792425039</v>
      </c>
    </row>
    <row r="3817" spans="1:8" x14ac:dyDescent="0.3">
      <c r="A3817" t="s">
        <v>17</v>
      </c>
      <c r="B3817" s="12">
        <v>5231</v>
      </c>
      <c r="C3817" t="s">
        <v>287</v>
      </c>
      <c r="D3817" t="str">
        <f>_xlfn.XLOOKUP(Table1[[#This Row],[IndustryCode]],Metadata!$A$1:$A$64,Metadata!$F$1:$F$64,Table1[[#This Row],[IndustryTitle]])</f>
        <v>Securities And Commodity Contracts Intermediation And Brokerage</v>
      </c>
      <c r="E3817" t="str">
        <f>Table1[[#This Row],[IndustryCode]]&amp;" - "&amp;Table1[[#This Row],[ShortIndustryTitle]]</f>
        <v>5231 - Securities And Commodity Contracts Intermediation And Brokerage</v>
      </c>
      <c r="F3817" t="s">
        <v>751</v>
      </c>
      <c r="G3817">
        <v>2010</v>
      </c>
      <c r="H3817">
        <v>102.020929592851</v>
      </c>
    </row>
    <row r="3818" spans="1:8" x14ac:dyDescent="0.3">
      <c r="A3818" t="s">
        <v>17</v>
      </c>
      <c r="B3818" s="12">
        <v>5231</v>
      </c>
      <c r="C3818" t="s">
        <v>287</v>
      </c>
      <c r="D3818" t="str">
        <f>_xlfn.XLOOKUP(Table1[[#This Row],[IndustryCode]],Metadata!$A$1:$A$64,Metadata!$F$1:$F$64,Table1[[#This Row],[IndustryTitle]])</f>
        <v>Securities And Commodity Contracts Intermediation And Brokerage</v>
      </c>
      <c r="E3818" t="str">
        <f>Table1[[#This Row],[IndustryCode]]&amp;" - "&amp;Table1[[#This Row],[ShortIndustryTitle]]</f>
        <v>5231 - Securities And Commodity Contracts Intermediation And Brokerage</v>
      </c>
      <c r="F3818" t="s">
        <v>751</v>
      </c>
      <c r="G3818">
        <v>2011</v>
      </c>
      <c r="H3818">
        <v>102.104025509526</v>
      </c>
    </row>
    <row r="3819" spans="1:8" x14ac:dyDescent="0.3">
      <c r="A3819" t="s">
        <v>17</v>
      </c>
      <c r="B3819" s="12">
        <v>5231</v>
      </c>
      <c r="C3819" t="s">
        <v>287</v>
      </c>
      <c r="D3819" t="str">
        <f>_xlfn.XLOOKUP(Table1[[#This Row],[IndustryCode]],Metadata!$A$1:$A$64,Metadata!$F$1:$F$64,Table1[[#This Row],[IndustryTitle]])</f>
        <v>Securities And Commodity Contracts Intermediation And Brokerage</v>
      </c>
      <c r="E3819" t="str">
        <f>Table1[[#This Row],[IndustryCode]]&amp;" - "&amp;Table1[[#This Row],[ShortIndustryTitle]]</f>
        <v>5231 - Securities And Commodity Contracts Intermediation And Brokerage</v>
      </c>
      <c r="F3819" t="s">
        <v>751</v>
      </c>
      <c r="G3819">
        <v>2012</v>
      </c>
      <c r="H3819">
        <v>102.923526879322</v>
      </c>
    </row>
    <row r="3820" spans="1:8" x14ac:dyDescent="0.3">
      <c r="A3820" t="s">
        <v>17</v>
      </c>
      <c r="B3820" s="12">
        <v>5231</v>
      </c>
      <c r="C3820" t="s">
        <v>287</v>
      </c>
      <c r="D3820" t="str">
        <f>_xlfn.XLOOKUP(Table1[[#This Row],[IndustryCode]],Metadata!$A$1:$A$64,Metadata!$F$1:$F$64,Table1[[#This Row],[IndustryTitle]])</f>
        <v>Securities And Commodity Contracts Intermediation And Brokerage</v>
      </c>
      <c r="E3820" t="str">
        <f>Table1[[#This Row],[IndustryCode]]&amp;" - "&amp;Table1[[#This Row],[ShortIndustryTitle]]</f>
        <v>5231 - Securities And Commodity Contracts Intermediation And Brokerage</v>
      </c>
      <c r="F3820" t="s">
        <v>751</v>
      </c>
      <c r="G3820">
        <v>2013</v>
      </c>
      <c r="H3820">
        <v>104.270681909828</v>
      </c>
    </row>
    <row r="3821" spans="1:8" x14ac:dyDescent="0.3">
      <c r="A3821" t="s">
        <v>17</v>
      </c>
      <c r="B3821" s="12">
        <v>5231</v>
      </c>
      <c r="C3821" t="s">
        <v>287</v>
      </c>
      <c r="D3821" t="str">
        <f>_xlfn.XLOOKUP(Table1[[#This Row],[IndustryCode]],Metadata!$A$1:$A$64,Metadata!$F$1:$F$64,Table1[[#This Row],[IndustryTitle]])</f>
        <v>Securities And Commodity Contracts Intermediation And Brokerage</v>
      </c>
      <c r="E3821" t="str">
        <f>Table1[[#This Row],[IndustryCode]]&amp;" - "&amp;Table1[[#This Row],[ShortIndustryTitle]]</f>
        <v>5231 - Securities And Commodity Contracts Intermediation And Brokerage</v>
      </c>
      <c r="F3821" t="s">
        <v>751</v>
      </c>
      <c r="G3821">
        <v>2014</v>
      </c>
      <c r="H3821">
        <v>103.962036587122</v>
      </c>
    </row>
    <row r="3822" spans="1:8" x14ac:dyDescent="0.3">
      <c r="A3822" t="s">
        <v>17</v>
      </c>
      <c r="B3822" s="12">
        <v>5231</v>
      </c>
      <c r="C3822" t="s">
        <v>287</v>
      </c>
      <c r="D3822" t="str">
        <f>_xlfn.XLOOKUP(Table1[[#This Row],[IndustryCode]],Metadata!$A$1:$A$64,Metadata!$F$1:$F$64,Table1[[#This Row],[IndustryTitle]])</f>
        <v>Securities And Commodity Contracts Intermediation And Brokerage</v>
      </c>
      <c r="E3822" t="str">
        <f>Table1[[#This Row],[IndustryCode]]&amp;" - "&amp;Table1[[#This Row],[ShortIndustryTitle]]</f>
        <v>5231 - Securities And Commodity Contracts Intermediation And Brokerage</v>
      </c>
      <c r="F3822" t="s">
        <v>751</v>
      </c>
      <c r="G3822">
        <v>2015</v>
      </c>
      <c r="H3822">
        <v>104.236697693411</v>
      </c>
    </row>
    <row r="3823" spans="1:8" x14ac:dyDescent="0.3">
      <c r="A3823" t="s">
        <v>17</v>
      </c>
      <c r="B3823" s="12">
        <v>5231</v>
      </c>
      <c r="C3823" t="s">
        <v>287</v>
      </c>
      <c r="D3823" t="str">
        <f>_xlfn.XLOOKUP(Table1[[#This Row],[IndustryCode]],Metadata!$A$1:$A$64,Metadata!$F$1:$F$64,Table1[[#This Row],[IndustryTitle]])</f>
        <v>Securities And Commodity Contracts Intermediation And Brokerage</v>
      </c>
      <c r="E3823" t="str">
        <f>Table1[[#This Row],[IndustryCode]]&amp;" - "&amp;Table1[[#This Row],[ShortIndustryTitle]]</f>
        <v>5231 - Securities And Commodity Contracts Intermediation And Brokerage</v>
      </c>
      <c r="F3823" t="s">
        <v>751</v>
      </c>
      <c r="G3823">
        <v>2016</v>
      </c>
      <c r="H3823">
        <v>105.24330172542</v>
      </c>
    </row>
    <row r="3824" spans="1:8" x14ac:dyDescent="0.3">
      <c r="A3824" t="s">
        <v>17</v>
      </c>
      <c r="B3824" s="12">
        <v>5231</v>
      </c>
      <c r="C3824" t="s">
        <v>287</v>
      </c>
      <c r="D3824" t="str">
        <f>_xlfn.XLOOKUP(Table1[[#This Row],[IndustryCode]],Metadata!$A$1:$A$64,Metadata!$F$1:$F$64,Table1[[#This Row],[IndustryTitle]])</f>
        <v>Securities And Commodity Contracts Intermediation And Brokerage</v>
      </c>
      <c r="E3824" t="str">
        <f>Table1[[#This Row],[IndustryCode]]&amp;" - "&amp;Table1[[#This Row],[ShortIndustryTitle]]</f>
        <v>5231 - Securities And Commodity Contracts Intermediation And Brokerage</v>
      </c>
      <c r="F3824" t="s">
        <v>751</v>
      </c>
      <c r="G3824">
        <v>2017</v>
      </c>
      <c r="H3824">
        <v>104.661399585026</v>
      </c>
    </row>
    <row r="3825" spans="1:8" x14ac:dyDescent="0.3">
      <c r="A3825" t="s">
        <v>17</v>
      </c>
      <c r="B3825" s="12">
        <v>5231</v>
      </c>
      <c r="C3825" t="s">
        <v>287</v>
      </c>
      <c r="D3825" t="str">
        <f>_xlfn.XLOOKUP(Table1[[#This Row],[IndustryCode]],Metadata!$A$1:$A$64,Metadata!$F$1:$F$64,Table1[[#This Row],[IndustryTitle]])</f>
        <v>Securities And Commodity Contracts Intermediation And Brokerage</v>
      </c>
      <c r="E3825" t="str">
        <f>Table1[[#This Row],[IndustryCode]]&amp;" - "&amp;Table1[[#This Row],[ShortIndustryTitle]]</f>
        <v>5231 - Securities And Commodity Contracts Intermediation And Brokerage</v>
      </c>
      <c r="F3825" t="s">
        <v>751</v>
      </c>
      <c r="G3825">
        <v>2018</v>
      </c>
      <c r="H3825">
        <v>105.552982047112</v>
      </c>
    </row>
    <row r="3826" spans="1:8" x14ac:dyDescent="0.3">
      <c r="A3826" t="s">
        <v>17</v>
      </c>
      <c r="B3826" s="12">
        <v>5231</v>
      </c>
      <c r="C3826" t="s">
        <v>287</v>
      </c>
      <c r="D3826" t="str">
        <f>_xlfn.XLOOKUP(Table1[[#This Row],[IndustryCode]],Metadata!$A$1:$A$64,Metadata!$F$1:$F$64,Table1[[#This Row],[IndustryTitle]])</f>
        <v>Securities And Commodity Contracts Intermediation And Brokerage</v>
      </c>
      <c r="E3826" t="str">
        <f>Table1[[#This Row],[IndustryCode]]&amp;" - "&amp;Table1[[#This Row],[ShortIndustryTitle]]</f>
        <v>5231 - Securities And Commodity Contracts Intermediation And Brokerage</v>
      </c>
      <c r="F3826" t="s">
        <v>751</v>
      </c>
      <c r="G3826">
        <v>2019</v>
      </c>
      <c r="H3826">
        <v>104.602339183444</v>
      </c>
    </row>
    <row r="3827" spans="1:8" x14ac:dyDescent="0.3">
      <c r="A3827" t="s">
        <v>17</v>
      </c>
      <c r="B3827" s="12">
        <v>5232</v>
      </c>
      <c r="C3827" t="s">
        <v>288</v>
      </c>
      <c r="D3827" t="str">
        <f>_xlfn.XLOOKUP(Table1[[#This Row],[IndustryCode]],Metadata!$A$1:$A$64,Metadata!$F$1:$F$64,Table1[[#This Row],[IndustryTitle]])</f>
        <v>Securities And Commodity Exchanges</v>
      </c>
      <c r="E3827" t="str">
        <f>Table1[[#This Row],[IndustryCode]]&amp;" - "&amp;Table1[[#This Row],[ShortIndustryTitle]]</f>
        <v>5232 - Securities And Commodity Exchanges</v>
      </c>
      <c r="F3827" t="s">
        <v>751</v>
      </c>
      <c r="G3827">
        <v>2005</v>
      </c>
      <c r="H3827">
        <v>100</v>
      </c>
    </row>
    <row r="3828" spans="1:8" x14ac:dyDescent="0.3">
      <c r="A3828" t="s">
        <v>17</v>
      </c>
      <c r="B3828" s="12">
        <v>5232</v>
      </c>
      <c r="C3828" t="s">
        <v>288</v>
      </c>
      <c r="D3828" t="str">
        <f>_xlfn.XLOOKUP(Table1[[#This Row],[IndustryCode]],Metadata!$A$1:$A$64,Metadata!$F$1:$F$64,Table1[[#This Row],[IndustryTitle]])</f>
        <v>Securities And Commodity Exchanges</v>
      </c>
      <c r="E3828" t="str">
        <f>Table1[[#This Row],[IndustryCode]]&amp;" - "&amp;Table1[[#This Row],[ShortIndustryTitle]]</f>
        <v>5232 - Securities And Commodity Exchanges</v>
      </c>
      <c r="F3828" t="s">
        <v>751</v>
      </c>
      <c r="G3828">
        <v>2006</v>
      </c>
      <c r="H3828">
        <v>99.538129118983704</v>
      </c>
    </row>
    <row r="3829" spans="1:8" x14ac:dyDescent="0.3">
      <c r="A3829" t="s">
        <v>17</v>
      </c>
      <c r="B3829" s="12">
        <v>5232</v>
      </c>
      <c r="C3829" t="s">
        <v>288</v>
      </c>
      <c r="D3829" t="str">
        <f>_xlfn.XLOOKUP(Table1[[#This Row],[IndustryCode]],Metadata!$A$1:$A$64,Metadata!$F$1:$F$64,Table1[[#This Row],[IndustryTitle]])</f>
        <v>Securities And Commodity Exchanges</v>
      </c>
      <c r="E3829" t="str">
        <f>Table1[[#This Row],[IndustryCode]]&amp;" - "&amp;Table1[[#This Row],[ShortIndustryTitle]]</f>
        <v>5232 - Securities And Commodity Exchanges</v>
      </c>
      <c r="F3829" t="s">
        <v>751</v>
      </c>
      <c r="G3829">
        <v>2007</v>
      </c>
      <c r="H3829">
        <v>100.68571735554001</v>
      </c>
    </row>
    <row r="3830" spans="1:8" x14ac:dyDescent="0.3">
      <c r="A3830" t="s">
        <v>17</v>
      </c>
      <c r="B3830" s="12">
        <v>5232</v>
      </c>
      <c r="C3830" t="s">
        <v>288</v>
      </c>
      <c r="D3830" t="str">
        <f>_xlfn.XLOOKUP(Table1[[#This Row],[IndustryCode]],Metadata!$A$1:$A$64,Metadata!$F$1:$F$64,Table1[[#This Row],[IndustryTitle]])</f>
        <v>Securities And Commodity Exchanges</v>
      </c>
      <c r="E3830" t="str">
        <f>Table1[[#This Row],[IndustryCode]]&amp;" - "&amp;Table1[[#This Row],[ShortIndustryTitle]]</f>
        <v>5232 - Securities And Commodity Exchanges</v>
      </c>
      <c r="F3830" t="s">
        <v>751</v>
      </c>
      <c r="G3830">
        <v>2008</v>
      </c>
      <c r="H3830">
        <v>100.850259057153</v>
      </c>
    </row>
    <row r="3831" spans="1:8" x14ac:dyDescent="0.3">
      <c r="A3831" t="s">
        <v>17</v>
      </c>
      <c r="B3831" s="12">
        <v>5232</v>
      </c>
      <c r="C3831" t="s">
        <v>288</v>
      </c>
      <c r="D3831" t="str">
        <f>_xlfn.XLOOKUP(Table1[[#This Row],[IndustryCode]],Metadata!$A$1:$A$64,Metadata!$F$1:$F$64,Table1[[#This Row],[IndustryTitle]])</f>
        <v>Securities And Commodity Exchanges</v>
      </c>
      <c r="E3831" t="str">
        <f>Table1[[#This Row],[IndustryCode]]&amp;" - "&amp;Table1[[#This Row],[ShortIndustryTitle]]</f>
        <v>5232 - Securities And Commodity Exchanges</v>
      </c>
      <c r="F3831" t="s">
        <v>751</v>
      </c>
      <c r="G3831">
        <v>2009</v>
      </c>
      <c r="H3831">
        <v>101.027792425039</v>
      </c>
    </row>
    <row r="3832" spans="1:8" x14ac:dyDescent="0.3">
      <c r="A3832" t="s">
        <v>17</v>
      </c>
      <c r="B3832" s="12">
        <v>5232</v>
      </c>
      <c r="C3832" t="s">
        <v>288</v>
      </c>
      <c r="D3832" t="str">
        <f>_xlfn.XLOOKUP(Table1[[#This Row],[IndustryCode]],Metadata!$A$1:$A$64,Metadata!$F$1:$F$64,Table1[[#This Row],[IndustryTitle]])</f>
        <v>Securities And Commodity Exchanges</v>
      </c>
      <c r="E3832" t="str">
        <f>Table1[[#This Row],[IndustryCode]]&amp;" - "&amp;Table1[[#This Row],[ShortIndustryTitle]]</f>
        <v>5232 - Securities And Commodity Exchanges</v>
      </c>
      <c r="F3832" t="s">
        <v>751</v>
      </c>
      <c r="G3832">
        <v>2010</v>
      </c>
      <c r="H3832">
        <v>102.020929592851</v>
      </c>
    </row>
    <row r="3833" spans="1:8" x14ac:dyDescent="0.3">
      <c r="A3833" t="s">
        <v>17</v>
      </c>
      <c r="B3833" s="12">
        <v>5232</v>
      </c>
      <c r="C3833" t="s">
        <v>288</v>
      </c>
      <c r="D3833" t="str">
        <f>_xlfn.XLOOKUP(Table1[[#This Row],[IndustryCode]],Metadata!$A$1:$A$64,Metadata!$F$1:$F$64,Table1[[#This Row],[IndustryTitle]])</f>
        <v>Securities And Commodity Exchanges</v>
      </c>
      <c r="E3833" t="str">
        <f>Table1[[#This Row],[IndustryCode]]&amp;" - "&amp;Table1[[#This Row],[ShortIndustryTitle]]</f>
        <v>5232 - Securities And Commodity Exchanges</v>
      </c>
      <c r="F3833" t="s">
        <v>751</v>
      </c>
      <c r="G3833">
        <v>2011</v>
      </c>
      <c r="H3833">
        <v>102.104025509526</v>
      </c>
    </row>
    <row r="3834" spans="1:8" x14ac:dyDescent="0.3">
      <c r="A3834" t="s">
        <v>17</v>
      </c>
      <c r="B3834" s="12">
        <v>5232</v>
      </c>
      <c r="C3834" t="s">
        <v>288</v>
      </c>
      <c r="D3834" t="str">
        <f>_xlfn.XLOOKUP(Table1[[#This Row],[IndustryCode]],Metadata!$A$1:$A$64,Metadata!$F$1:$F$64,Table1[[#This Row],[IndustryTitle]])</f>
        <v>Securities And Commodity Exchanges</v>
      </c>
      <c r="E3834" t="str">
        <f>Table1[[#This Row],[IndustryCode]]&amp;" - "&amp;Table1[[#This Row],[ShortIndustryTitle]]</f>
        <v>5232 - Securities And Commodity Exchanges</v>
      </c>
      <c r="F3834" t="s">
        <v>751</v>
      </c>
      <c r="G3834">
        <v>2012</v>
      </c>
      <c r="H3834">
        <v>102.923526879322</v>
      </c>
    </row>
    <row r="3835" spans="1:8" x14ac:dyDescent="0.3">
      <c r="A3835" t="s">
        <v>17</v>
      </c>
      <c r="B3835" s="12">
        <v>5232</v>
      </c>
      <c r="C3835" t="s">
        <v>288</v>
      </c>
      <c r="D3835" t="str">
        <f>_xlfn.XLOOKUP(Table1[[#This Row],[IndustryCode]],Metadata!$A$1:$A$64,Metadata!$F$1:$F$64,Table1[[#This Row],[IndustryTitle]])</f>
        <v>Securities And Commodity Exchanges</v>
      </c>
      <c r="E3835" t="str">
        <f>Table1[[#This Row],[IndustryCode]]&amp;" - "&amp;Table1[[#This Row],[ShortIndustryTitle]]</f>
        <v>5232 - Securities And Commodity Exchanges</v>
      </c>
      <c r="F3835" t="s">
        <v>751</v>
      </c>
      <c r="G3835">
        <v>2013</v>
      </c>
      <c r="H3835">
        <v>104.270681909828</v>
      </c>
    </row>
    <row r="3836" spans="1:8" x14ac:dyDescent="0.3">
      <c r="A3836" t="s">
        <v>17</v>
      </c>
      <c r="B3836" s="12">
        <v>5232</v>
      </c>
      <c r="C3836" t="s">
        <v>288</v>
      </c>
      <c r="D3836" t="str">
        <f>_xlfn.XLOOKUP(Table1[[#This Row],[IndustryCode]],Metadata!$A$1:$A$64,Metadata!$F$1:$F$64,Table1[[#This Row],[IndustryTitle]])</f>
        <v>Securities And Commodity Exchanges</v>
      </c>
      <c r="E3836" t="str">
        <f>Table1[[#This Row],[IndustryCode]]&amp;" - "&amp;Table1[[#This Row],[ShortIndustryTitle]]</f>
        <v>5232 - Securities And Commodity Exchanges</v>
      </c>
      <c r="F3836" t="s">
        <v>751</v>
      </c>
      <c r="G3836">
        <v>2014</v>
      </c>
      <c r="H3836">
        <v>103.962036587122</v>
      </c>
    </row>
    <row r="3837" spans="1:8" x14ac:dyDescent="0.3">
      <c r="A3837" t="s">
        <v>17</v>
      </c>
      <c r="B3837" s="12">
        <v>5232</v>
      </c>
      <c r="C3837" t="s">
        <v>288</v>
      </c>
      <c r="D3837" t="str">
        <f>_xlfn.XLOOKUP(Table1[[#This Row],[IndustryCode]],Metadata!$A$1:$A$64,Metadata!$F$1:$F$64,Table1[[#This Row],[IndustryTitle]])</f>
        <v>Securities And Commodity Exchanges</v>
      </c>
      <c r="E3837" t="str">
        <f>Table1[[#This Row],[IndustryCode]]&amp;" - "&amp;Table1[[#This Row],[ShortIndustryTitle]]</f>
        <v>5232 - Securities And Commodity Exchanges</v>
      </c>
      <c r="F3837" t="s">
        <v>751</v>
      </c>
      <c r="G3837">
        <v>2015</v>
      </c>
      <c r="H3837">
        <v>104.236697693411</v>
      </c>
    </row>
    <row r="3838" spans="1:8" x14ac:dyDescent="0.3">
      <c r="A3838" t="s">
        <v>17</v>
      </c>
      <c r="B3838" s="12">
        <v>5232</v>
      </c>
      <c r="C3838" t="s">
        <v>288</v>
      </c>
      <c r="D3838" t="str">
        <f>_xlfn.XLOOKUP(Table1[[#This Row],[IndustryCode]],Metadata!$A$1:$A$64,Metadata!$F$1:$F$64,Table1[[#This Row],[IndustryTitle]])</f>
        <v>Securities And Commodity Exchanges</v>
      </c>
      <c r="E3838" t="str">
        <f>Table1[[#This Row],[IndustryCode]]&amp;" - "&amp;Table1[[#This Row],[ShortIndustryTitle]]</f>
        <v>5232 - Securities And Commodity Exchanges</v>
      </c>
      <c r="F3838" t="s">
        <v>751</v>
      </c>
      <c r="G3838">
        <v>2016</v>
      </c>
      <c r="H3838">
        <v>105.24330172542</v>
      </c>
    </row>
    <row r="3839" spans="1:8" x14ac:dyDescent="0.3">
      <c r="A3839" t="s">
        <v>17</v>
      </c>
      <c r="B3839" s="12">
        <v>5232</v>
      </c>
      <c r="C3839" t="s">
        <v>288</v>
      </c>
      <c r="D3839" t="str">
        <f>_xlfn.XLOOKUP(Table1[[#This Row],[IndustryCode]],Metadata!$A$1:$A$64,Metadata!$F$1:$F$64,Table1[[#This Row],[IndustryTitle]])</f>
        <v>Securities And Commodity Exchanges</v>
      </c>
      <c r="E3839" t="str">
        <f>Table1[[#This Row],[IndustryCode]]&amp;" - "&amp;Table1[[#This Row],[ShortIndustryTitle]]</f>
        <v>5232 - Securities And Commodity Exchanges</v>
      </c>
      <c r="F3839" t="s">
        <v>751</v>
      </c>
      <c r="G3839">
        <v>2017</v>
      </c>
      <c r="H3839">
        <v>104.661399585026</v>
      </c>
    </row>
    <row r="3840" spans="1:8" x14ac:dyDescent="0.3">
      <c r="A3840" t="s">
        <v>17</v>
      </c>
      <c r="B3840" s="12">
        <v>5232</v>
      </c>
      <c r="C3840" t="s">
        <v>288</v>
      </c>
      <c r="D3840" t="str">
        <f>_xlfn.XLOOKUP(Table1[[#This Row],[IndustryCode]],Metadata!$A$1:$A$64,Metadata!$F$1:$F$64,Table1[[#This Row],[IndustryTitle]])</f>
        <v>Securities And Commodity Exchanges</v>
      </c>
      <c r="E3840" t="str">
        <f>Table1[[#This Row],[IndustryCode]]&amp;" - "&amp;Table1[[#This Row],[ShortIndustryTitle]]</f>
        <v>5232 - Securities And Commodity Exchanges</v>
      </c>
      <c r="F3840" t="s">
        <v>751</v>
      </c>
      <c r="G3840">
        <v>2018</v>
      </c>
      <c r="H3840">
        <v>105.552982047112</v>
      </c>
    </row>
    <row r="3841" spans="1:8" x14ac:dyDescent="0.3">
      <c r="A3841" t="s">
        <v>17</v>
      </c>
      <c r="B3841" s="12">
        <v>5232</v>
      </c>
      <c r="C3841" t="s">
        <v>288</v>
      </c>
      <c r="D3841" t="str">
        <f>_xlfn.XLOOKUP(Table1[[#This Row],[IndustryCode]],Metadata!$A$1:$A$64,Metadata!$F$1:$F$64,Table1[[#This Row],[IndustryTitle]])</f>
        <v>Securities And Commodity Exchanges</v>
      </c>
      <c r="E3841" t="str">
        <f>Table1[[#This Row],[IndustryCode]]&amp;" - "&amp;Table1[[#This Row],[ShortIndustryTitle]]</f>
        <v>5232 - Securities And Commodity Exchanges</v>
      </c>
      <c r="F3841" t="s">
        <v>751</v>
      </c>
      <c r="G3841">
        <v>2019</v>
      </c>
      <c r="H3841">
        <v>104.602339183444</v>
      </c>
    </row>
    <row r="3842" spans="1:8" x14ac:dyDescent="0.3">
      <c r="A3842" t="s">
        <v>17</v>
      </c>
      <c r="B3842" s="12">
        <v>5239</v>
      </c>
      <c r="C3842" t="s">
        <v>289</v>
      </c>
      <c r="D3842" t="str">
        <f>_xlfn.XLOOKUP(Table1[[#This Row],[IndustryCode]],Metadata!$A$1:$A$64,Metadata!$F$1:$F$64,Table1[[#This Row],[IndustryTitle]])</f>
        <v>Other Financial Investment Activities</v>
      </c>
      <c r="E3842" t="str">
        <f>Table1[[#This Row],[IndustryCode]]&amp;" - "&amp;Table1[[#This Row],[ShortIndustryTitle]]</f>
        <v>5239 - Other Financial Investment Activities</v>
      </c>
      <c r="F3842" t="s">
        <v>751</v>
      </c>
      <c r="G3842">
        <v>2005</v>
      </c>
      <c r="H3842">
        <v>100</v>
      </c>
    </row>
    <row r="3843" spans="1:8" x14ac:dyDescent="0.3">
      <c r="A3843" t="s">
        <v>17</v>
      </c>
      <c r="B3843" s="12">
        <v>5239</v>
      </c>
      <c r="C3843" t="s">
        <v>289</v>
      </c>
      <c r="D3843" t="str">
        <f>_xlfn.XLOOKUP(Table1[[#This Row],[IndustryCode]],Metadata!$A$1:$A$64,Metadata!$F$1:$F$64,Table1[[#This Row],[IndustryTitle]])</f>
        <v>Other Financial Investment Activities</v>
      </c>
      <c r="E3843" t="str">
        <f>Table1[[#This Row],[IndustryCode]]&amp;" - "&amp;Table1[[#This Row],[ShortIndustryTitle]]</f>
        <v>5239 - Other Financial Investment Activities</v>
      </c>
      <c r="F3843" t="s">
        <v>751</v>
      </c>
      <c r="G3843">
        <v>2006</v>
      </c>
      <c r="H3843">
        <v>99.538129118983704</v>
      </c>
    </row>
    <row r="3844" spans="1:8" x14ac:dyDescent="0.3">
      <c r="A3844" t="s">
        <v>17</v>
      </c>
      <c r="B3844" s="12">
        <v>5239</v>
      </c>
      <c r="C3844" t="s">
        <v>289</v>
      </c>
      <c r="D3844" t="str">
        <f>_xlfn.XLOOKUP(Table1[[#This Row],[IndustryCode]],Metadata!$A$1:$A$64,Metadata!$F$1:$F$64,Table1[[#This Row],[IndustryTitle]])</f>
        <v>Other Financial Investment Activities</v>
      </c>
      <c r="E3844" t="str">
        <f>Table1[[#This Row],[IndustryCode]]&amp;" - "&amp;Table1[[#This Row],[ShortIndustryTitle]]</f>
        <v>5239 - Other Financial Investment Activities</v>
      </c>
      <c r="F3844" t="s">
        <v>751</v>
      </c>
      <c r="G3844">
        <v>2007</v>
      </c>
      <c r="H3844">
        <v>100.68571735554001</v>
      </c>
    </row>
    <row r="3845" spans="1:8" x14ac:dyDescent="0.3">
      <c r="A3845" t="s">
        <v>17</v>
      </c>
      <c r="B3845" s="12">
        <v>5239</v>
      </c>
      <c r="C3845" t="s">
        <v>289</v>
      </c>
      <c r="D3845" t="str">
        <f>_xlfn.XLOOKUP(Table1[[#This Row],[IndustryCode]],Metadata!$A$1:$A$64,Metadata!$F$1:$F$64,Table1[[#This Row],[IndustryTitle]])</f>
        <v>Other Financial Investment Activities</v>
      </c>
      <c r="E3845" t="str">
        <f>Table1[[#This Row],[IndustryCode]]&amp;" - "&amp;Table1[[#This Row],[ShortIndustryTitle]]</f>
        <v>5239 - Other Financial Investment Activities</v>
      </c>
      <c r="F3845" t="s">
        <v>751</v>
      </c>
      <c r="G3845">
        <v>2008</v>
      </c>
      <c r="H3845">
        <v>100.850259057153</v>
      </c>
    </row>
    <row r="3846" spans="1:8" x14ac:dyDescent="0.3">
      <c r="A3846" t="s">
        <v>17</v>
      </c>
      <c r="B3846" s="12">
        <v>5239</v>
      </c>
      <c r="C3846" t="s">
        <v>289</v>
      </c>
      <c r="D3846" t="str">
        <f>_xlfn.XLOOKUP(Table1[[#This Row],[IndustryCode]],Metadata!$A$1:$A$64,Metadata!$F$1:$F$64,Table1[[#This Row],[IndustryTitle]])</f>
        <v>Other Financial Investment Activities</v>
      </c>
      <c r="E3846" t="str">
        <f>Table1[[#This Row],[IndustryCode]]&amp;" - "&amp;Table1[[#This Row],[ShortIndustryTitle]]</f>
        <v>5239 - Other Financial Investment Activities</v>
      </c>
      <c r="F3846" t="s">
        <v>751</v>
      </c>
      <c r="G3846">
        <v>2009</v>
      </c>
      <c r="H3846">
        <v>101.027792425039</v>
      </c>
    </row>
    <row r="3847" spans="1:8" x14ac:dyDescent="0.3">
      <c r="A3847" t="s">
        <v>17</v>
      </c>
      <c r="B3847" s="12">
        <v>5239</v>
      </c>
      <c r="C3847" t="s">
        <v>289</v>
      </c>
      <c r="D3847" t="str">
        <f>_xlfn.XLOOKUP(Table1[[#This Row],[IndustryCode]],Metadata!$A$1:$A$64,Metadata!$F$1:$F$64,Table1[[#This Row],[IndustryTitle]])</f>
        <v>Other Financial Investment Activities</v>
      </c>
      <c r="E3847" t="str">
        <f>Table1[[#This Row],[IndustryCode]]&amp;" - "&amp;Table1[[#This Row],[ShortIndustryTitle]]</f>
        <v>5239 - Other Financial Investment Activities</v>
      </c>
      <c r="F3847" t="s">
        <v>751</v>
      </c>
      <c r="G3847">
        <v>2010</v>
      </c>
      <c r="H3847">
        <v>102.020929592851</v>
      </c>
    </row>
    <row r="3848" spans="1:8" x14ac:dyDescent="0.3">
      <c r="A3848" t="s">
        <v>17</v>
      </c>
      <c r="B3848" s="12">
        <v>5239</v>
      </c>
      <c r="C3848" t="s">
        <v>289</v>
      </c>
      <c r="D3848" t="str">
        <f>_xlfn.XLOOKUP(Table1[[#This Row],[IndustryCode]],Metadata!$A$1:$A$64,Metadata!$F$1:$F$64,Table1[[#This Row],[IndustryTitle]])</f>
        <v>Other Financial Investment Activities</v>
      </c>
      <c r="E3848" t="str">
        <f>Table1[[#This Row],[IndustryCode]]&amp;" - "&amp;Table1[[#This Row],[ShortIndustryTitle]]</f>
        <v>5239 - Other Financial Investment Activities</v>
      </c>
      <c r="F3848" t="s">
        <v>751</v>
      </c>
      <c r="G3848">
        <v>2011</v>
      </c>
      <c r="H3848">
        <v>102.104025509526</v>
      </c>
    </row>
    <row r="3849" spans="1:8" x14ac:dyDescent="0.3">
      <c r="A3849" t="s">
        <v>17</v>
      </c>
      <c r="B3849" s="12">
        <v>5239</v>
      </c>
      <c r="C3849" t="s">
        <v>289</v>
      </c>
      <c r="D3849" t="str">
        <f>_xlfn.XLOOKUP(Table1[[#This Row],[IndustryCode]],Metadata!$A$1:$A$64,Metadata!$F$1:$F$64,Table1[[#This Row],[IndustryTitle]])</f>
        <v>Other Financial Investment Activities</v>
      </c>
      <c r="E3849" t="str">
        <f>Table1[[#This Row],[IndustryCode]]&amp;" - "&amp;Table1[[#This Row],[ShortIndustryTitle]]</f>
        <v>5239 - Other Financial Investment Activities</v>
      </c>
      <c r="F3849" t="s">
        <v>751</v>
      </c>
      <c r="G3849">
        <v>2012</v>
      </c>
      <c r="H3849">
        <v>102.923526879322</v>
      </c>
    </row>
    <row r="3850" spans="1:8" x14ac:dyDescent="0.3">
      <c r="A3850" t="s">
        <v>17</v>
      </c>
      <c r="B3850" s="12">
        <v>5239</v>
      </c>
      <c r="C3850" t="s">
        <v>289</v>
      </c>
      <c r="D3850" t="str">
        <f>_xlfn.XLOOKUP(Table1[[#This Row],[IndustryCode]],Metadata!$A$1:$A$64,Metadata!$F$1:$F$64,Table1[[#This Row],[IndustryTitle]])</f>
        <v>Other Financial Investment Activities</v>
      </c>
      <c r="E3850" t="str">
        <f>Table1[[#This Row],[IndustryCode]]&amp;" - "&amp;Table1[[#This Row],[ShortIndustryTitle]]</f>
        <v>5239 - Other Financial Investment Activities</v>
      </c>
      <c r="F3850" t="s">
        <v>751</v>
      </c>
      <c r="G3850">
        <v>2013</v>
      </c>
      <c r="H3850">
        <v>104.270681909828</v>
      </c>
    </row>
    <row r="3851" spans="1:8" x14ac:dyDescent="0.3">
      <c r="A3851" t="s">
        <v>17</v>
      </c>
      <c r="B3851" s="12">
        <v>5239</v>
      </c>
      <c r="C3851" t="s">
        <v>289</v>
      </c>
      <c r="D3851" t="str">
        <f>_xlfn.XLOOKUP(Table1[[#This Row],[IndustryCode]],Metadata!$A$1:$A$64,Metadata!$F$1:$F$64,Table1[[#This Row],[IndustryTitle]])</f>
        <v>Other Financial Investment Activities</v>
      </c>
      <c r="E3851" t="str">
        <f>Table1[[#This Row],[IndustryCode]]&amp;" - "&amp;Table1[[#This Row],[ShortIndustryTitle]]</f>
        <v>5239 - Other Financial Investment Activities</v>
      </c>
      <c r="F3851" t="s">
        <v>751</v>
      </c>
      <c r="G3851">
        <v>2014</v>
      </c>
      <c r="H3851">
        <v>103.962036587122</v>
      </c>
    </row>
    <row r="3852" spans="1:8" x14ac:dyDescent="0.3">
      <c r="A3852" t="s">
        <v>17</v>
      </c>
      <c r="B3852" s="12">
        <v>5239</v>
      </c>
      <c r="C3852" t="s">
        <v>289</v>
      </c>
      <c r="D3852" t="str">
        <f>_xlfn.XLOOKUP(Table1[[#This Row],[IndustryCode]],Metadata!$A$1:$A$64,Metadata!$F$1:$F$64,Table1[[#This Row],[IndustryTitle]])</f>
        <v>Other Financial Investment Activities</v>
      </c>
      <c r="E3852" t="str">
        <f>Table1[[#This Row],[IndustryCode]]&amp;" - "&amp;Table1[[#This Row],[ShortIndustryTitle]]</f>
        <v>5239 - Other Financial Investment Activities</v>
      </c>
      <c r="F3852" t="s">
        <v>751</v>
      </c>
      <c r="G3852">
        <v>2015</v>
      </c>
      <c r="H3852">
        <v>104.236697693411</v>
      </c>
    </row>
    <row r="3853" spans="1:8" x14ac:dyDescent="0.3">
      <c r="A3853" t="s">
        <v>17</v>
      </c>
      <c r="B3853" s="12">
        <v>5239</v>
      </c>
      <c r="C3853" t="s">
        <v>289</v>
      </c>
      <c r="D3853" t="str">
        <f>_xlfn.XLOOKUP(Table1[[#This Row],[IndustryCode]],Metadata!$A$1:$A$64,Metadata!$F$1:$F$64,Table1[[#This Row],[IndustryTitle]])</f>
        <v>Other Financial Investment Activities</v>
      </c>
      <c r="E3853" t="str">
        <f>Table1[[#This Row],[IndustryCode]]&amp;" - "&amp;Table1[[#This Row],[ShortIndustryTitle]]</f>
        <v>5239 - Other Financial Investment Activities</v>
      </c>
      <c r="F3853" t="s">
        <v>751</v>
      </c>
      <c r="G3853">
        <v>2016</v>
      </c>
      <c r="H3853">
        <v>105.24330172542</v>
      </c>
    </row>
    <row r="3854" spans="1:8" x14ac:dyDescent="0.3">
      <c r="A3854" t="s">
        <v>17</v>
      </c>
      <c r="B3854" s="12">
        <v>5239</v>
      </c>
      <c r="C3854" t="s">
        <v>289</v>
      </c>
      <c r="D3854" t="str">
        <f>_xlfn.XLOOKUP(Table1[[#This Row],[IndustryCode]],Metadata!$A$1:$A$64,Metadata!$F$1:$F$64,Table1[[#This Row],[IndustryTitle]])</f>
        <v>Other Financial Investment Activities</v>
      </c>
      <c r="E3854" t="str">
        <f>Table1[[#This Row],[IndustryCode]]&amp;" - "&amp;Table1[[#This Row],[ShortIndustryTitle]]</f>
        <v>5239 - Other Financial Investment Activities</v>
      </c>
      <c r="F3854" t="s">
        <v>751</v>
      </c>
      <c r="G3854">
        <v>2017</v>
      </c>
      <c r="H3854">
        <v>104.661399585026</v>
      </c>
    </row>
    <row r="3855" spans="1:8" x14ac:dyDescent="0.3">
      <c r="A3855" t="s">
        <v>17</v>
      </c>
      <c r="B3855" s="12">
        <v>5239</v>
      </c>
      <c r="C3855" t="s">
        <v>289</v>
      </c>
      <c r="D3855" t="str">
        <f>_xlfn.XLOOKUP(Table1[[#This Row],[IndustryCode]],Metadata!$A$1:$A$64,Metadata!$F$1:$F$64,Table1[[#This Row],[IndustryTitle]])</f>
        <v>Other Financial Investment Activities</v>
      </c>
      <c r="E3855" t="str">
        <f>Table1[[#This Row],[IndustryCode]]&amp;" - "&amp;Table1[[#This Row],[ShortIndustryTitle]]</f>
        <v>5239 - Other Financial Investment Activities</v>
      </c>
      <c r="F3855" t="s">
        <v>751</v>
      </c>
      <c r="G3855">
        <v>2018</v>
      </c>
      <c r="H3855">
        <v>105.552982047112</v>
      </c>
    </row>
    <row r="3856" spans="1:8" x14ac:dyDescent="0.3">
      <c r="A3856" t="s">
        <v>17</v>
      </c>
      <c r="B3856" s="12">
        <v>5239</v>
      </c>
      <c r="C3856" t="s">
        <v>289</v>
      </c>
      <c r="D3856" t="str">
        <f>_xlfn.XLOOKUP(Table1[[#This Row],[IndustryCode]],Metadata!$A$1:$A$64,Metadata!$F$1:$F$64,Table1[[#This Row],[IndustryTitle]])</f>
        <v>Other Financial Investment Activities</v>
      </c>
      <c r="E3856" t="str">
        <f>Table1[[#This Row],[IndustryCode]]&amp;" - "&amp;Table1[[#This Row],[ShortIndustryTitle]]</f>
        <v>5239 - Other Financial Investment Activities</v>
      </c>
      <c r="F3856" t="s">
        <v>751</v>
      </c>
      <c r="G3856">
        <v>2019</v>
      </c>
      <c r="H3856">
        <v>104.602339183444</v>
      </c>
    </row>
    <row r="3857" spans="1:8" x14ac:dyDescent="0.3">
      <c r="A3857" t="s">
        <v>17</v>
      </c>
      <c r="B3857" s="12">
        <v>524</v>
      </c>
      <c r="C3857" t="s">
        <v>61</v>
      </c>
      <c r="D3857" t="str">
        <f>_xlfn.XLOOKUP(Table1[[#This Row],[IndustryCode]],Metadata!$A$1:$A$64,Metadata!$F$1:$F$64,Table1[[#This Row],[IndustryTitle]])</f>
        <v>Insurance Carriers</v>
      </c>
      <c r="E3857" t="str">
        <f>Table1[[#This Row],[IndustryCode]]&amp;" - "&amp;Table1[[#This Row],[ShortIndustryTitle]]</f>
        <v>524 - Insurance Carriers</v>
      </c>
      <c r="F3857" t="s">
        <v>747</v>
      </c>
      <c r="G3857">
        <v>2005</v>
      </c>
      <c r="H3857">
        <v>100</v>
      </c>
    </row>
    <row r="3858" spans="1:8" x14ac:dyDescent="0.3">
      <c r="A3858" t="s">
        <v>17</v>
      </c>
      <c r="B3858" s="12">
        <v>524</v>
      </c>
      <c r="C3858" t="s">
        <v>61</v>
      </c>
      <c r="D3858" t="str">
        <f>_xlfn.XLOOKUP(Table1[[#This Row],[IndustryCode]],Metadata!$A$1:$A$64,Metadata!$F$1:$F$64,Table1[[#This Row],[IndustryTitle]])</f>
        <v>Insurance Carriers</v>
      </c>
      <c r="E3858" t="str">
        <f>Table1[[#This Row],[IndustryCode]]&amp;" - "&amp;Table1[[#This Row],[ShortIndustryTitle]]</f>
        <v>524 - Insurance Carriers</v>
      </c>
      <c r="F3858" t="s">
        <v>747</v>
      </c>
      <c r="G3858">
        <v>2006</v>
      </c>
      <c r="H3858">
        <v>100.96374166820399</v>
      </c>
    </row>
    <row r="3859" spans="1:8" x14ac:dyDescent="0.3">
      <c r="A3859" t="s">
        <v>17</v>
      </c>
      <c r="B3859" s="12">
        <v>524</v>
      </c>
      <c r="C3859" t="s">
        <v>61</v>
      </c>
      <c r="D3859" t="str">
        <f>_xlfn.XLOOKUP(Table1[[#This Row],[IndustryCode]],Metadata!$A$1:$A$64,Metadata!$F$1:$F$64,Table1[[#This Row],[IndustryTitle]])</f>
        <v>Insurance Carriers</v>
      </c>
      <c r="E3859" t="str">
        <f>Table1[[#This Row],[IndustryCode]]&amp;" - "&amp;Table1[[#This Row],[ShortIndustryTitle]]</f>
        <v>524 - Insurance Carriers</v>
      </c>
      <c r="F3859" t="s">
        <v>747</v>
      </c>
      <c r="G3859">
        <v>2007</v>
      </c>
      <c r="H3859">
        <v>101.406399963322</v>
      </c>
    </row>
    <row r="3860" spans="1:8" x14ac:dyDescent="0.3">
      <c r="A3860" t="s">
        <v>17</v>
      </c>
      <c r="B3860" s="12">
        <v>524</v>
      </c>
      <c r="C3860" t="s">
        <v>61</v>
      </c>
      <c r="D3860" t="str">
        <f>_xlfn.XLOOKUP(Table1[[#This Row],[IndustryCode]],Metadata!$A$1:$A$64,Metadata!$F$1:$F$64,Table1[[#This Row],[IndustryTitle]])</f>
        <v>Insurance Carriers</v>
      </c>
      <c r="E3860" t="str">
        <f>Table1[[#This Row],[IndustryCode]]&amp;" - "&amp;Table1[[#This Row],[ShortIndustryTitle]]</f>
        <v>524 - Insurance Carriers</v>
      </c>
      <c r="F3860" t="s">
        <v>747</v>
      </c>
      <c r="G3860">
        <v>2008</v>
      </c>
      <c r="H3860">
        <v>101.261592871209</v>
      </c>
    </row>
    <row r="3861" spans="1:8" x14ac:dyDescent="0.3">
      <c r="A3861" t="s">
        <v>17</v>
      </c>
      <c r="B3861" s="12">
        <v>524</v>
      </c>
      <c r="C3861" t="s">
        <v>61</v>
      </c>
      <c r="D3861" t="str">
        <f>_xlfn.XLOOKUP(Table1[[#This Row],[IndustryCode]],Metadata!$A$1:$A$64,Metadata!$F$1:$F$64,Table1[[#This Row],[IndustryTitle]])</f>
        <v>Insurance Carriers</v>
      </c>
      <c r="E3861" t="str">
        <f>Table1[[#This Row],[IndustryCode]]&amp;" - "&amp;Table1[[#This Row],[ShortIndustryTitle]]</f>
        <v>524 - Insurance Carriers</v>
      </c>
      <c r="F3861" t="s">
        <v>747</v>
      </c>
      <c r="G3861">
        <v>2009</v>
      </c>
      <c r="H3861">
        <v>103.053791480451</v>
      </c>
    </row>
    <row r="3862" spans="1:8" x14ac:dyDescent="0.3">
      <c r="A3862" t="s">
        <v>17</v>
      </c>
      <c r="B3862" s="12">
        <v>524</v>
      </c>
      <c r="C3862" t="s">
        <v>61</v>
      </c>
      <c r="D3862" t="str">
        <f>_xlfn.XLOOKUP(Table1[[#This Row],[IndustryCode]],Metadata!$A$1:$A$64,Metadata!$F$1:$F$64,Table1[[#This Row],[IndustryTitle]])</f>
        <v>Insurance Carriers</v>
      </c>
      <c r="E3862" t="str">
        <f>Table1[[#This Row],[IndustryCode]]&amp;" - "&amp;Table1[[#This Row],[ShortIndustryTitle]]</f>
        <v>524 - Insurance Carriers</v>
      </c>
      <c r="F3862" t="s">
        <v>747</v>
      </c>
      <c r="G3862">
        <v>2010</v>
      </c>
      <c r="H3862">
        <v>103.680086817034</v>
      </c>
    </row>
    <row r="3863" spans="1:8" x14ac:dyDescent="0.3">
      <c r="A3863" t="s">
        <v>17</v>
      </c>
      <c r="B3863" s="12">
        <v>524</v>
      </c>
      <c r="C3863" t="s">
        <v>61</v>
      </c>
      <c r="D3863" t="str">
        <f>_xlfn.XLOOKUP(Table1[[#This Row],[IndustryCode]],Metadata!$A$1:$A$64,Metadata!$F$1:$F$64,Table1[[#This Row],[IndustryTitle]])</f>
        <v>Insurance Carriers</v>
      </c>
      <c r="E3863" t="str">
        <f>Table1[[#This Row],[IndustryCode]]&amp;" - "&amp;Table1[[#This Row],[ShortIndustryTitle]]</f>
        <v>524 - Insurance Carriers</v>
      </c>
      <c r="F3863" t="s">
        <v>747</v>
      </c>
      <c r="G3863">
        <v>2011</v>
      </c>
      <c r="H3863">
        <v>105.349542733967</v>
      </c>
    </row>
    <row r="3864" spans="1:8" x14ac:dyDescent="0.3">
      <c r="A3864" t="s">
        <v>17</v>
      </c>
      <c r="B3864" s="12">
        <v>524</v>
      </c>
      <c r="C3864" t="s">
        <v>61</v>
      </c>
      <c r="D3864" t="str">
        <f>_xlfn.XLOOKUP(Table1[[#This Row],[IndustryCode]],Metadata!$A$1:$A$64,Metadata!$F$1:$F$64,Table1[[#This Row],[IndustryTitle]])</f>
        <v>Insurance Carriers</v>
      </c>
      <c r="E3864" t="str">
        <f>Table1[[#This Row],[IndustryCode]]&amp;" - "&amp;Table1[[#This Row],[ShortIndustryTitle]]</f>
        <v>524 - Insurance Carriers</v>
      </c>
      <c r="F3864" t="s">
        <v>747</v>
      </c>
      <c r="G3864">
        <v>2012</v>
      </c>
      <c r="H3864">
        <v>105.87346087955601</v>
      </c>
    </row>
    <row r="3865" spans="1:8" x14ac:dyDescent="0.3">
      <c r="A3865" t="s">
        <v>17</v>
      </c>
      <c r="B3865" s="12">
        <v>524</v>
      </c>
      <c r="C3865" t="s">
        <v>61</v>
      </c>
      <c r="D3865" t="str">
        <f>_xlfn.XLOOKUP(Table1[[#This Row],[IndustryCode]],Metadata!$A$1:$A$64,Metadata!$F$1:$F$64,Table1[[#This Row],[IndustryTitle]])</f>
        <v>Insurance Carriers</v>
      </c>
      <c r="E3865" t="str">
        <f>Table1[[#This Row],[IndustryCode]]&amp;" - "&amp;Table1[[#This Row],[ShortIndustryTitle]]</f>
        <v>524 - Insurance Carriers</v>
      </c>
      <c r="F3865" t="s">
        <v>747</v>
      </c>
      <c r="G3865">
        <v>2013</v>
      </c>
      <c r="H3865">
        <v>105.922653818546</v>
      </c>
    </row>
    <row r="3866" spans="1:8" x14ac:dyDescent="0.3">
      <c r="A3866" t="s">
        <v>17</v>
      </c>
      <c r="B3866" s="12">
        <v>524</v>
      </c>
      <c r="C3866" t="s">
        <v>61</v>
      </c>
      <c r="D3866" t="str">
        <f>_xlfn.XLOOKUP(Table1[[#This Row],[IndustryCode]],Metadata!$A$1:$A$64,Metadata!$F$1:$F$64,Table1[[#This Row],[IndustryTitle]])</f>
        <v>Insurance Carriers</v>
      </c>
      <c r="E3866" t="str">
        <f>Table1[[#This Row],[IndustryCode]]&amp;" - "&amp;Table1[[#This Row],[ShortIndustryTitle]]</f>
        <v>524 - Insurance Carriers</v>
      </c>
      <c r="F3866" t="s">
        <v>747</v>
      </c>
      <c r="G3866">
        <v>2014</v>
      </c>
      <c r="H3866">
        <v>106.418238913173</v>
      </c>
    </row>
    <row r="3867" spans="1:8" x14ac:dyDescent="0.3">
      <c r="A3867" t="s">
        <v>17</v>
      </c>
      <c r="B3867" s="12">
        <v>524</v>
      </c>
      <c r="C3867" t="s">
        <v>61</v>
      </c>
      <c r="D3867" t="str">
        <f>_xlfn.XLOOKUP(Table1[[#This Row],[IndustryCode]],Metadata!$A$1:$A$64,Metadata!$F$1:$F$64,Table1[[#This Row],[IndustryTitle]])</f>
        <v>Insurance Carriers</v>
      </c>
      <c r="E3867" t="str">
        <f>Table1[[#This Row],[IndustryCode]]&amp;" - "&amp;Table1[[#This Row],[ShortIndustryTitle]]</f>
        <v>524 - Insurance Carriers</v>
      </c>
      <c r="F3867" t="s">
        <v>747</v>
      </c>
      <c r="G3867">
        <v>2015</v>
      </c>
      <c r="H3867">
        <v>106.01589382283299</v>
      </c>
    </row>
    <row r="3868" spans="1:8" x14ac:dyDescent="0.3">
      <c r="A3868" t="s">
        <v>17</v>
      </c>
      <c r="B3868" s="12">
        <v>524</v>
      </c>
      <c r="C3868" t="s">
        <v>61</v>
      </c>
      <c r="D3868" t="str">
        <f>_xlfn.XLOOKUP(Table1[[#This Row],[IndustryCode]],Metadata!$A$1:$A$64,Metadata!$F$1:$F$64,Table1[[#This Row],[IndustryTitle]])</f>
        <v>Insurance Carriers</v>
      </c>
      <c r="E3868" t="str">
        <f>Table1[[#This Row],[IndustryCode]]&amp;" - "&amp;Table1[[#This Row],[ShortIndustryTitle]]</f>
        <v>524 - Insurance Carriers</v>
      </c>
      <c r="F3868" t="s">
        <v>747</v>
      </c>
      <c r="G3868">
        <v>2016</v>
      </c>
      <c r="H3868">
        <v>107.06460655569499</v>
      </c>
    </row>
    <row r="3869" spans="1:8" x14ac:dyDescent="0.3">
      <c r="A3869" t="s">
        <v>17</v>
      </c>
      <c r="B3869" s="12">
        <v>524</v>
      </c>
      <c r="C3869" t="s">
        <v>61</v>
      </c>
      <c r="D3869" t="str">
        <f>_xlfn.XLOOKUP(Table1[[#This Row],[IndustryCode]],Metadata!$A$1:$A$64,Metadata!$F$1:$F$64,Table1[[#This Row],[IndustryTitle]])</f>
        <v>Insurance Carriers</v>
      </c>
      <c r="E3869" t="str">
        <f>Table1[[#This Row],[IndustryCode]]&amp;" - "&amp;Table1[[#This Row],[ShortIndustryTitle]]</f>
        <v>524 - Insurance Carriers</v>
      </c>
      <c r="F3869" t="s">
        <v>747</v>
      </c>
      <c r="G3869">
        <v>2017</v>
      </c>
      <c r="H3869">
        <v>107.709562481489</v>
      </c>
    </row>
    <row r="3870" spans="1:8" x14ac:dyDescent="0.3">
      <c r="A3870" t="s">
        <v>17</v>
      </c>
      <c r="B3870" s="12">
        <v>524</v>
      </c>
      <c r="C3870" t="s">
        <v>61</v>
      </c>
      <c r="D3870" t="str">
        <f>_xlfn.XLOOKUP(Table1[[#This Row],[IndustryCode]],Metadata!$A$1:$A$64,Metadata!$F$1:$F$64,Table1[[#This Row],[IndustryTitle]])</f>
        <v>Insurance Carriers</v>
      </c>
      <c r="E3870" t="str">
        <f>Table1[[#This Row],[IndustryCode]]&amp;" - "&amp;Table1[[#This Row],[ShortIndustryTitle]]</f>
        <v>524 - Insurance Carriers</v>
      </c>
      <c r="F3870" t="s">
        <v>747</v>
      </c>
      <c r="G3870">
        <v>2018</v>
      </c>
      <c r="H3870">
        <v>108.206471417871</v>
      </c>
    </row>
    <row r="3871" spans="1:8" x14ac:dyDescent="0.3">
      <c r="A3871" t="s">
        <v>17</v>
      </c>
      <c r="B3871" s="12">
        <v>524</v>
      </c>
      <c r="C3871" t="s">
        <v>61</v>
      </c>
      <c r="D3871" t="str">
        <f>_xlfn.XLOOKUP(Table1[[#This Row],[IndustryCode]],Metadata!$A$1:$A$64,Metadata!$F$1:$F$64,Table1[[#This Row],[IndustryTitle]])</f>
        <v>Insurance Carriers</v>
      </c>
      <c r="E3871" t="str">
        <f>Table1[[#This Row],[IndustryCode]]&amp;" - "&amp;Table1[[#This Row],[ShortIndustryTitle]]</f>
        <v>524 - Insurance Carriers</v>
      </c>
      <c r="F3871" t="s">
        <v>747</v>
      </c>
      <c r="G3871">
        <v>2019</v>
      </c>
      <c r="H3871">
        <v>107.320406259918</v>
      </c>
    </row>
    <row r="3872" spans="1:8" x14ac:dyDescent="0.3">
      <c r="A3872" t="s">
        <v>17</v>
      </c>
      <c r="B3872" s="12">
        <v>5241</v>
      </c>
      <c r="C3872" t="s">
        <v>290</v>
      </c>
      <c r="D3872" t="str">
        <f>_xlfn.XLOOKUP(Table1[[#This Row],[IndustryCode]],Metadata!$A$1:$A$64,Metadata!$F$1:$F$64,Table1[[#This Row],[IndustryTitle]])</f>
        <v>Insurance Carriers</v>
      </c>
      <c r="E3872" t="str">
        <f>Table1[[#This Row],[IndustryCode]]&amp;" - "&amp;Table1[[#This Row],[ShortIndustryTitle]]</f>
        <v>5241 - Insurance Carriers</v>
      </c>
      <c r="F3872" t="s">
        <v>751</v>
      </c>
      <c r="G3872">
        <v>2005</v>
      </c>
      <c r="H3872">
        <v>100</v>
      </c>
    </row>
    <row r="3873" spans="1:8" x14ac:dyDescent="0.3">
      <c r="A3873" t="s">
        <v>17</v>
      </c>
      <c r="B3873" s="12">
        <v>5241</v>
      </c>
      <c r="C3873" t="s">
        <v>290</v>
      </c>
      <c r="D3873" t="str">
        <f>_xlfn.XLOOKUP(Table1[[#This Row],[IndustryCode]],Metadata!$A$1:$A$64,Metadata!$F$1:$F$64,Table1[[#This Row],[IndustryTitle]])</f>
        <v>Insurance Carriers</v>
      </c>
      <c r="E3873" t="str">
        <f>Table1[[#This Row],[IndustryCode]]&amp;" - "&amp;Table1[[#This Row],[ShortIndustryTitle]]</f>
        <v>5241 - Insurance Carriers</v>
      </c>
      <c r="F3873" t="s">
        <v>751</v>
      </c>
      <c r="G3873">
        <v>2006</v>
      </c>
      <c r="H3873">
        <v>100.963586804881</v>
      </c>
    </row>
    <row r="3874" spans="1:8" x14ac:dyDescent="0.3">
      <c r="A3874" t="s">
        <v>17</v>
      </c>
      <c r="B3874" s="12">
        <v>5241</v>
      </c>
      <c r="C3874" t="s">
        <v>290</v>
      </c>
      <c r="D3874" t="str">
        <f>_xlfn.XLOOKUP(Table1[[#This Row],[IndustryCode]],Metadata!$A$1:$A$64,Metadata!$F$1:$F$64,Table1[[#This Row],[IndustryTitle]])</f>
        <v>Insurance Carriers</v>
      </c>
      <c r="E3874" t="str">
        <f>Table1[[#This Row],[IndustryCode]]&amp;" - "&amp;Table1[[#This Row],[ShortIndustryTitle]]</f>
        <v>5241 - Insurance Carriers</v>
      </c>
      <c r="F3874" t="s">
        <v>751</v>
      </c>
      <c r="G3874">
        <v>2007</v>
      </c>
      <c r="H3874">
        <v>101.40620625193201</v>
      </c>
    </row>
    <row r="3875" spans="1:8" x14ac:dyDescent="0.3">
      <c r="A3875" t="s">
        <v>17</v>
      </c>
      <c r="B3875" s="12">
        <v>5241</v>
      </c>
      <c r="C3875" t="s">
        <v>290</v>
      </c>
      <c r="D3875" t="str">
        <f>_xlfn.XLOOKUP(Table1[[#This Row],[IndustryCode]],Metadata!$A$1:$A$64,Metadata!$F$1:$F$64,Table1[[#This Row],[IndustryTitle]])</f>
        <v>Insurance Carriers</v>
      </c>
      <c r="E3875" t="str">
        <f>Table1[[#This Row],[IndustryCode]]&amp;" - "&amp;Table1[[#This Row],[ShortIndustryTitle]]</f>
        <v>5241 - Insurance Carriers</v>
      </c>
      <c r="F3875" t="s">
        <v>751</v>
      </c>
      <c r="G3875">
        <v>2008</v>
      </c>
      <c r="H3875">
        <v>101.261303163482</v>
      </c>
    </row>
    <row r="3876" spans="1:8" x14ac:dyDescent="0.3">
      <c r="A3876" t="s">
        <v>17</v>
      </c>
      <c r="B3876" s="12">
        <v>5241</v>
      </c>
      <c r="C3876" t="s">
        <v>290</v>
      </c>
      <c r="D3876" t="str">
        <f>_xlfn.XLOOKUP(Table1[[#This Row],[IndustryCode]],Metadata!$A$1:$A$64,Metadata!$F$1:$F$64,Table1[[#This Row],[IndustryTitle]])</f>
        <v>Insurance Carriers</v>
      </c>
      <c r="E3876" t="str">
        <f>Table1[[#This Row],[IndustryCode]]&amp;" - "&amp;Table1[[#This Row],[ShortIndustryTitle]]</f>
        <v>5241 - Insurance Carriers</v>
      </c>
      <c r="F3876" t="s">
        <v>751</v>
      </c>
      <c r="G3876">
        <v>2009</v>
      </c>
      <c r="H3876">
        <v>103.053542709773</v>
      </c>
    </row>
    <row r="3877" spans="1:8" x14ac:dyDescent="0.3">
      <c r="A3877" t="s">
        <v>17</v>
      </c>
      <c r="B3877" s="12">
        <v>5241</v>
      </c>
      <c r="C3877" t="s">
        <v>290</v>
      </c>
      <c r="D3877" t="str">
        <f>_xlfn.XLOOKUP(Table1[[#This Row],[IndustryCode]],Metadata!$A$1:$A$64,Metadata!$F$1:$F$64,Table1[[#This Row],[IndustryTitle]])</f>
        <v>Insurance Carriers</v>
      </c>
      <c r="E3877" t="str">
        <f>Table1[[#This Row],[IndustryCode]]&amp;" - "&amp;Table1[[#This Row],[ShortIndustryTitle]]</f>
        <v>5241 - Insurance Carriers</v>
      </c>
      <c r="F3877" t="s">
        <v>751</v>
      </c>
      <c r="G3877">
        <v>2010</v>
      </c>
      <c r="H3877">
        <v>103.68012999182901</v>
      </c>
    </row>
    <row r="3878" spans="1:8" x14ac:dyDescent="0.3">
      <c r="A3878" t="s">
        <v>17</v>
      </c>
      <c r="B3878" s="12">
        <v>5241</v>
      </c>
      <c r="C3878" t="s">
        <v>290</v>
      </c>
      <c r="D3878" t="str">
        <f>_xlfn.XLOOKUP(Table1[[#This Row],[IndustryCode]],Metadata!$A$1:$A$64,Metadata!$F$1:$F$64,Table1[[#This Row],[IndustryTitle]])</f>
        <v>Insurance Carriers</v>
      </c>
      <c r="E3878" t="str">
        <f>Table1[[#This Row],[IndustryCode]]&amp;" - "&amp;Table1[[#This Row],[ShortIndustryTitle]]</f>
        <v>5241 - Insurance Carriers</v>
      </c>
      <c r="F3878" t="s">
        <v>751</v>
      </c>
      <c r="G3878">
        <v>2011</v>
      </c>
      <c r="H3878">
        <v>105.349666948823</v>
      </c>
    </row>
    <row r="3879" spans="1:8" x14ac:dyDescent="0.3">
      <c r="A3879" t="s">
        <v>17</v>
      </c>
      <c r="B3879" s="12">
        <v>5241</v>
      </c>
      <c r="C3879" t="s">
        <v>290</v>
      </c>
      <c r="D3879" t="str">
        <f>_xlfn.XLOOKUP(Table1[[#This Row],[IndustryCode]],Metadata!$A$1:$A$64,Metadata!$F$1:$F$64,Table1[[#This Row],[IndustryTitle]])</f>
        <v>Insurance Carriers</v>
      </c>
      <c r="E3879" t="str">
        <f>Table1[[#This Row],[IndustryCode]]&amp;" - "&amp;Table1[[#This Row],[ShortIndustryTitle]]</f>
        <v>5241 - Insurance Carriers</v>
      </c>
      <c r="F3879" t="s">
        <v>751</v>
      </c>
      <c r="G3879">
        <v>2012</v>
      </c>
      <c r="H3879">
        <v>105.87380962101599</v>
      </c>
    </row>
    <row r="3880" spans="1:8" x14ac:dyDescent="0.3">
      <c r="A3880" t="s">
        <v>17</v>
      </c>
      <c r="B3880" s="12">
        <v>5241</v>
      </c>
      <c r="C3880" t="s">
        <v>290</v>
      </c>
      <c r="D3880" t="str">
        <f>_xlfn.XLOOKUP(Table1[[#This Row],[IndustryCode]],Metadata!$A$1:$A$64,Metadata!$F$1:$F$64,Table1[[#This Row],[IndustryTitle]])</f>
        <v>Insurance Carriers</v>
      </c>
      <c r="E3880" t="str">
        <f>Table1[[#This Row],[IndustryCode]]&amp;" - "&amp;Table1[[#This Row],[ShortIndustryTitle]]</f>
        <v>5241 - Insurance Carriers</v>
      </c>
      <c r="F3880" t="s">
        <v>751</v>
      </c>
      <c r="G3880">
        <v>2013</v>
      </c>
      <c r="H3880">
        <v>105.92330160380899</v>
      </c>
    </row>
    <row r="3881" spans="1:8" x14ac:dyDescent="0.3">
      <c r="A3881" t="s">
        <v>17</v>
      </c>
      <c r="B3881" s="12">
        <v>5241</v>
      </c>
      <c r="C3881" t="s">
        <v>290</v>
      </c>
      <c r="D3881" t="str">
        <f>_xlfn.XLOOKUP(Table1[[#This Row],[IndustryCode]],Metadata!$A$1:$A$64,Metadata!$F$1:$F$64,Table1[[#This Row],[IndustryTitle]])</f>
        <v>Insurance Carriers</v>
      </c>
      <c r="E3881" t="str">
        <f>Table1[[#This Row],[IndustryCode]]&amp;" - "&amp;Table1[[#This Row],[ShortIndustryTitle]]</f>
        <v>5241 - Insurance Carriers</v>
      </c>
      <c r="F3881" t="s">
        <v>751</v>
      </c>
      <c r="G3881">
        <v>2014</v>
      </c>
      <c r="H3881">
        <v>106.419279322845</v>
      </c>
    </row>
    <row r="3882" spans="1:8" x14ac:dyDescent="0.3">
      <c r="A3882" t="s">
        <v>17</v>
      </c>
      <c r="B3882" s="12">
        <v>5241</v>
      </c>
      <c r="C3882" t="s">
        <v>290</v>
      </c>
      <c r="D3882" t="str">
        <f>_xlfn.XLOOKUP(Table1[[#This Row],[IndustryCode]],Metadata!$A$1:$A$64,Metadata!$F$1:$F$64,Table1[[#This Row],[IndustryTitle]])</f>
        <v>Insurance Carriers</v>
      </c>
      <c r="E3882" t="str">
        <f>Table1[[#This Row],[IndustryCode]]&amp;" - "&amp;Table1[[#This Row],[ShortIndustryTitle]]</f>
        <v>5241 - Insurance Carriers</v>
      </c>
      <c r="F3882" t="s">
        <v>751</v>
      </c>
      <c r="G3882">
        <v>2015</v>
      </c>
      <c r="H3882">
        <v>106.017295101504</v>
      </c>
    </row>
    <row r="3883" spans="1:8" x14ac:dyDescent="0.3">
      <c r="A3883" t="s">
        <v>17</v>
      </c>
      <c r="B3883" s="12">
        <v>5241</v>
      </c>
      <c r="C3883" t="s">
        <v>290</v>
      </c>
      <c r="D3883" t="str">
        <f>_xlfn.XLOOKUP(Table1[[#This Row],[IndustryCode]],Metadata!$A$1:$A$64,Metadata!$F$1:$F$64,Table1[[#This Row],[IndustryTitle]])</f>
        <v>Insurance Carriers</v>
      </c>
      <c r="E3883" t="str">
        <f>Table1[[#This Row],[IndustryCode]]&amp;" - "&amp;Table1[[#This Row],[ShortIndustryTitle]]</f>
        <v>5241 - Insurance Carriers</v>
      </c>
      <c r="F3883" t="s">
        <v>751</v>
      </c>
      <c r="G3883">
        <v>2016</v>
      </c>
      <c r="H3883">
        <v>107.064903954595</v>
      </c>
    </row>
    <row r="3884" spans="1:8" x14ac:dyDescent="0.3">
      <c r="A3884" t="s">
        <v>17</v>
      </c>
      <c r="B3884" s="12">
        <v>5241</v>
      </c>
      <c r="C3884" t="s">
        <v>290</v>
      </c>
      <c r="D3884" t="str">
        <f>_xlfn.XLOOKUP(Table1[[#This Row],[IndustryCode]],Metadata!$A$1:$A$64,Metadata!$F$1:$F$64,Table1[[#This Row],[IndustryTitle]])</f>
        <v>Insurance Carriers</v>
      </c>
      <c r="E3884" t="str">
        <f>Table1[[#This Row],[IndustryCode]]&amp;" - "&amp;Table1[[#This Row],[ShortIndustryTitle]]</f>
        <v>5241 - Insurance Carriers</v>
      </c>
      <c r="F3884" t="s">
        <v>751</v>
      </c>
      <c r="G3884">
        <v>2017</v>
      </c>
      <c r="H3884">
        <v>107.709437133241</v>
      </c>
    </row>
    <row r="3885" spans="1:8" x14ac:dyDescent="0.3">
      <c r="A3885" t="s">
        <v>17</v>
      </c>
      <c r="B3885" s="12">
        <v>5241</v>
      </c>
      <c r="C3885" t="s">
        <v>290</v>
      </c>
      <c r="D3885" t="str">
        <f>_xlfn.XLOOKUP(Table1[[#This Row],[IndustryCode]],Metadata!$A$1:$A$64,Metadata!$F$1:$F$64,Table1[[#This Row],[IndustryTitle]])</f>
        <v>Insurance Carriers</v>
      </c>
      <c r="E3885" t="str">
        <f>Table1[[#This Row],[IndustryCode]]&amp;" - "&amp;Table1[[#This Row],[ShortIndustryTitle]]</f>
        <v>5241 - Insurance Carriers</v>
      </c>
      <c r="F3885" t="s">
        <v>751</v>
      </c>
      <c r="G3885">
        <v>2018</v>
      </c>
      <c r="H3885">
        <v>107.3947043654</v>
      </c>
    </row>
    <row r="3886" spans="1:8" x14ac:dyDescent="0.3">
      <c r="A3886" t="s">
        <v>17</v>
      </c>
      <c r="B3886" s="12">
        <v>5241</v>
      </c>
      <c r="C3886" t="s">
        <v>290</v>
      </c>
      <c r="D3886" t="str">
        <f>_xlfn.XLOOKUP(Table1[[#This Row],[IndustryCode]],Metadata!$A$1:$A$64,Metadata!$F$1:$F$64,Table1[[#This Row],[IndustryTitle]])</f>
        <v>Insurance Carriers</v>
      </c>
      <c r="E3886" t="str">
        <f>Table1[[#This Row],[IndustryCode]]&amp;" - "&amp;Table1[[#This Row],[ShortIndustryTitle]]</f>
        <v>5241 - Insurance Carriers</v>
      </c>
      <c r="F3886" t="s">
        <v>751</v>
      </c>
      <c r="G3886">
        <v>2019</v>
      </c>
      <c r="H3886">
        <v>106.524776433451</v>
      </c>
    </row>
    <row r="3887" spans="1:8" x14ac:dyDescent="0.3">
      <c r="A3887" t="s">
        <v>17</v>
      </c>
      <c r="B3887" s="12">
        <v>5242</v>
      </c>
      <c r="C3887" t="s">
        <v>291</v>
      </c>
      <c r="D3887" t="str">
        <f>_xlfn.XLOOKUP(Table1[[#This Row],[IndustryCode]],Metadata!$A$1:$A$64,Metadata!$F$1:$F$64,Table1[[#This Row],[IndustryTitle]])</f>
        <v>Agencies, Brokerages, And Other Insurance Related Activities</v>
      </c>
      <c r="E3887" t="str">
        <f>Table1[[#This Row],[IndustryCode]]&amp;" - "&amp;Table1[[#This Row],[ShortIndustryTitle]]</f>
        <v>5242 - Agencies, Brokerages, And Other Insurance Related Activities</v>
      </c>
      <c r="F3887" t="s">
        <v>751</v>
      </c>
      <c r="G3887">
        <v>2005</v>
      </c>
      <c r="H3887">
        <v>100</v>
      </c>
    </row>
    <row r="3888" spans="1:8" x14ac:dyDescent="0.3">
      <c r="A3888" t="s">
        <v>17</v>
      </c>
      <c r="B3888" s="12">
        <v>5242</v>
      </c>
      <c r="C3888" t="s">
        <v>291</v>
      </c>
      <c r="D3888" t="str">
        <f>_xlfn.XLOOKUP(Table1[[#This Row],[IndustryCode]],Metadata!$A$1:$A$64,Metadata!$F$1:$F$64,Table1[[#This Row],[IndustryTitle]])</f>
        <v>Agencies, Brokerages, And Other Insurance Related Activities</v>
      </c>
      <c r="E3888" t="str">
        <f>Table1[[#This Row],[IndustryCode]]&amp;" - "&amp;Table1[[#This Row],[ShortIndustryTitle]]</f>
        <v>5242 - Agencies, Brokerages, And Other Insurance Related Activities</v>
      </c>
      <c r="F3888" t="s">
        <v>751</v>
      </c>
      <c r="G3888">
        <v>2006</v>
      </c>
      <c r="H3888">
        <v>100.963966758132</v>
      </c>
    </row>
    <row r="3889" spans="1:8" x14ac:dyDescent="0.3">
      <c r="A3889" t="s">
        <v>17</v>
      </c>
      <c r="B3889" s="12">
        <v>5242</v>
      </c>
      <c r="C3889" t="s">
        <v>291</v>
      </c>
      <c r="D3889" t="str">
        <f>_xlfn.XLOOKUP(Table1[[#This Row],[IndustryCode]],Metadata!$A$1:$A$64,Metadata!$F$1:$F$64,Table1[[#This Row],[IndustryTitle]])</f>
        <v>Agencies, Brokerages, And Other Insurance Related Activities</v>
      </c>
      <c r="E3889" t="str">
        <f>Table1[[#This Row],[IndustryCode]]&amp;" - "&amp;Table1[[#This Row],[ShortIndustryTitle]]</f>
        <v>5242 - Agencies, Brokerages, And Other Insurance Related Activities</v>
      </c>
      <c r="F3889" t="s">
        <v>751</v>
      </c>
      <c r="G3889">
        <v>2007</v>
      </c>
      <c r="H3889">
        <v>101.406681528737</v>
      </c>
    </row>
    <row r="3890" spans="1:8" x14ac:dyDescent="0.3">
      <c r="A3890" t="s">
        <v>17</v>
      </c>
      <c r="B3890" s="12">
        <v>5242</v>
      </c>
      <c r="C3890" t="s">
        <v>291</v>
      </c>
      <c r="D3890" t="str">
        <f>_xlfn.XLOOKUP(Table1[[#This Row],[IndustryCode]],Metadata!$A$1:$A$64,Metadata!$F$1:$F$64,Table1[[#This Row],[IndustryTitle]])</f>
        <v>Agencies, Brokerages, And Other Insurance Related Activities</v>
      </c>
      <c r="E3890" t="str">
        <f>Table1[[#This Row],[IndustryCode]]&amp;" - "&amp;Table1[[#This Row],[ShortIndustryTitle]]</f>
        <v>5242 - Agencies, Brokerages, And Other Insurance Related Activities</v>
      </c>
      <c r="F3890" t="s">
        <v>751</v>
      </c>
      <c r="G3890">
        <v>2008</v>
      </c>
      <c r="H3890">
        <v>101.262013954583</v>
      </c>
    </row>
    <row r="3891" spans="1:8" x14ac:dyDescent="0.3">
      <c r="A3891" t="s">
        <v>17</v>
      </c>
      <c r="B3891" s="12">
        <v>5242</v>
      </c>
      <c r="C3891" t="s">
        <v>291</v>
      </c>
      <c r="D3891" t="str">
        <f>_xlfn.XLOOKUP(Table1[[#This Row],[IndustryCode]],Metadata!$A$1:$A$64,Metadata!$F$1:$F$64,Table1[[#This Row],[IndustryTitle]])</f>
        <v>Agencies, Brokerages, And Other Insurance Related Activities</v>
      </c>
      <c r="E3891" t="str">
        <f>Table1[[#This Row],[IndustryCode]]&amp;" - "&amp;Table1[[#This Row],[ShortIndustryTitle]]</f>
        <v>5242 - Agencies, Brokerages, And Other Insurance Related Activities</v>
      </c>
      <c r="F3891" t="s">
        <v>751</v>
      </c>
      <c r="G3891">
        <v>2009</v>
      </c>
      <c r="H3891">
        <v>103.054153062021</v>
      </c>
    </row>
    <row r="3892" spans="1:8" x14ac:dyDescent="0.3">
      <c r="A3892" t="s">
        <v>17</v>
      </c>
      <c r="B3892" s="12">
        <v>5242</v>
      </c>
      <c r="C3892" t="s">
        <v>291</v>
      </c>
      <c r="D3892" t="str">
        <f>_xlfn.XLOOKUP(Table1[[#This Row],[IndustryCode]],Metadata!$A$1:$A$64,Metadata!$F$1:$F$64,Table1[[#This Row],[IndustryTitle]])</f>
        <v>Agencies, Brokerages, And Other Insurance Related Activities</v>
      </c>
      <c r="E3892" t="str">
        <f>Table1[[#This Row],[IndustryCode]]&amp;" - "&amp;Table1[[#This Row],[ShortIndustryTitle]]</f>
        <v>5242 - Agencies, Brokerages, And Other Insurance Related Activities</v>
      </c>
      <c r="F3892" t="s">
        <v>751</v>
      </c>
      <c r="G3892">
        <v>2010</v>
      </c>
      <c r="H3892">
        <v>103.68001982090701</v>
      </c>
    </row>
    <row r="3893" spans="1:8" x14ac:dyDescent="0.3">
      <c r="A3893" t="s">
        <v>17</v>
      </c>
      <c r="B3893" s="12">
        <v>5242</v>
      </c>
      <c r="C3893" t="s">
        <v>291</v>
      </c>
      <c r="D3893" t="str">
        <f>_xlfn.XLOOKUP(Table1[[#This Row],[IndustryCode]],Metadata!$A$1:$A$64,Metadata!$F$1:$F$64,Table1[[#This Row],[IndustryTitle]])</f>
        <v>Agencies, Brokerages, And Other Insurance Related Activities</v>
      </c>
      <c r="E3893" t="str">
        <f>Table1[[#This Row],[IndustryCode]]&amp;" - "&amp;Table1[[#This Row],[ShortIndustryTitle]]</f>
        <v>5242 - Agencies, Brokerages, And Other Insurance Related Activities</v>
      </c>
      <c r="F3893" t="s">
        <v>751</v>
      </c>
      <c r="G3893">
        <v>2011</v>
      </c>
      <c r="H3893">
        <v>105.349318667337</v>
      </c>
    </row>
    <row r="3894" spans="1:8" x14ac:dyDescent="0.3">
      <c r="A3894" t="s">
        <v>17</v>
      </c>
      <c r="B3894" s="12">
        <v>5242</v>
      </c>
      <c r="C3894" t="s">
        <v>291</v>
      </c>
      <c r="D3894" t="str">
        <f>_xlfn.XLOOKUP(Table1[[#This Row],[IndustryCode]],Metadata!$A$1:$A$64,Metadata!$F$1:$F$64,Table1[[#This Row],[IndustryTitle]])</f>
        <v>Agencies, Brokerages, And Other Insurance Related Activities</v>
      </c>
      <c r="E3894" t="str">
        <f>Table1[[#This Row],[IndustryCode]]&amp;" - "&amp;Table1[[#This Row],[ShortIndustryTitle]]</f>
        <v>5242 - Agencies, Brokerages, And Other Insurance Related Activities</v>
      </c>
      <c r="F3894" t="s">
        <v>751</v>
      </c>
      <c r="G3894">
        <v>2012</v>
      </c>
      <c r="H3894">
        <v>105.872772819126</v>
      </c>
    </row>
    <row r="3895" spans="1:8" x14ac:dyDescent="0.3">
      <c r="A3895" t="s">
        <v>17</v>
      </c>
      <c r="B3895" s="12">
        <v>5242</v>
      </c>
      <c r="C3895" t="s">
        <v>291</v>
      </c>
      <c r="D3895" t="str">
        <f>_xlfn.XLOOKUP(Table1[[#This Row],[IndustryCode]],Metadata!$A$1:$A$64,Metadata!$F$1:$F$64,Table1[[#This Row],[IndustryTitle]])</f>
        <v>Agencies, Brokerages, And Other Insurance Related Activities</v>
      </c>
      <c r="E3895" t="str">
        <f>Table1[[#This Row],[IndustryCode]]&amp;" - "&amp;Table1[[#This Row],[ShortIndustryTitle]]</f>
        <v>5242 - Agencies, Brokerages, And Other Insurance Related Activities</v>
      </c>
      <c r="F3895" t="s">
        <v>751</v>
      </c>
      <c r="G3895">
        <v>2013</v>
      </c>
      <c r="H3895">
        <v>105.92137413898</v>
      </c>
    </row>
    <row r="3896" spans="1:8" x14ac:dyDescent="0.3">
      <c r="A3896" t="s">
        <v>17</v>
      </c>
      <c r="B3896" s="12">
        <v>5242</v>
      </c>
      <c r="C3896" t="s">
        <v>291</v>
      </c>
      <c r="D3896" t="str">
        <f>_xlfn.XLOOKUP(Table1[[#This Row],[IndustryCode]],Metadata!$A$1:$A$64,Metadata!$F$1:$F$64,Table1[[#This Row],[IndustryTitle]])</f>
        <v>Agencies, Brokerages, And Other Insurance Related Activities</v>
      </c>
      <c r="E3896" t="str">
        <f>Table1[[#This Row],[IndustryCode]]&amp;" - "&amp;Table1[[#This Row],[ShortIndustryTitle]]</f>
        <v>5242 - Agencies, Brokerages, And Other Insurance Related Activities</v>
      </c>
      <c r="F3896" t="s">
        <v>751</v>
      </c>
      <c r="G3896">
        <v>2014</v>
      </c>
      <c r="H3896">
        <v>106.41620304569101</v>
      </c>
    </row>
    <row r="3897" spans="1:8" x14ac:dyDescent="0.3">
      <c r="A3897" t="s">
        <v>17</v>
      </c>
      <c r="B3897" s="12">
        <v>5242</v>
      </c>
      <c r="C3897" t="s">
        <v>291</v>
      </c>
      <c r="D3897" t="str">
        <f>_xlfn.XLOOKUP(Table1[[#This Row],[IndustryCode]],Metadata!$A$1:$A$64,Metadata!$F$1:$F$64,Table1[[#This Row],[IndustryTitle]])</f>
        <v>Agencies, Brokerages, And Other Insurance Related Activities</v>
      </c>
      <c r="E3897" t="str">
        <f>Table1[[#This Row],[IndustryCode]]&amp;" - "&amp;Table1[[#This Row],[ShortIndustryTitle]]</f>
        <v>5242 - Agencies, Brokerages, And Other Insurance Related Activities</v>
      </c>
      <c r="F3897" t="s">
        <v>751</v>
      </c>
      <c r="G3897">
        <v>2015</v>
      </c>
      <c r="H3897">
        <v>106.013159268902</v>
      </c>
    </row>
    <row r="3898" spans="1:8" x14ac:dyDescent="0.3">
      <c r="A3898" t="s">
        <v>17</v>
      </c>
      <c r="B3898" s="12">
        <v>5242</v>
      </c>
      <c r="C3898" t="s">
        <v>291</v>
      </c>
      <c r="D3898" t="str">
        <f>_xlfn.XLOOKUP(Table1[[#This Row],[IndustryCode]],Metadata!$A$1:$A$64,Metadata!$F$1:$F$64,Table1[[#This Row],[IndustryTitle]])</f>
        <v>Agencies, Brokerages, And Other Insurance Related Activities</v>
      </c>
      <c r="E3898" t="str">
        <f>Table1[[#This Row],[IndustryCode]]&amp;" - "&amp;Table1[[#This Row],[ShortIndustryTitle]]</f>
        <v>5242 - Agencies, Brokerages, And Other Insurance Related Activities</v>
      </c>
      <c r="F3898" t="s">
        <v>751</v>
      </c>
      <c r="G3898">
        <v>2016</v>
      </c>
      <c r="H3898">
        <v>107.060162010995</v>
      </c>
    </row>
    <row r="3899" spans="1:8" x14ac:dyDescent="0.3">
      <c r="A3899" t="s">
        <v>17</v>
      </c>
      <c r="B3899" s="12">
        <v>5242</v>
      </c>
      <c r="C3899" t="s">
        <v>291</v>
      </c>
      <c r="D3899" t="str">
        <f>_xlfn.XLOOKUP(Table1[[#This Row],[IndustryCode]],Metadata!$A$1:$A$64,Metadata!$F$1:$F$64,Table1[[#This Row],[IndustryTitle]])</f>
        <v>Agencies, Brokerages, And Other Insurance Related Activities</v>
      </c>
      <c r="E3899" t="str">
        <f>Table1[[#This Row],[IndustryCode]]&amp;" - "&amp;Table1[[#This Row],[ShortIndustryTitle]]</f>
        <v>5242 - Agencies, Brokerages, And Other Insurance Related Activities</v>
      </c>
      <c r="F3899" t="s">
        <v>751</v>
      </c>
      <c r="G3899">
        <v>2017</v>
      </c>
      <c r="H3899">
        <v>107.706380513016</v>
      </c>
    </row>
    <row r="3900" spans="1:8" x14ac:dyDescent="0.3">
      <c r="A3900" t="s">
        <v>17</v>
      </c>
      <c r="B3900" s="12">
        <v>5242</v>
      </c>
      <c r="C3900" t="s">
        <v>291</v>
      </c>
      <c r="D3900" t="str">
        <f>_xlfn.XLOOKUP(Table1[[#This Row],[IndustryCode]],Metadata!$A$1:$A$64,Metadata!$F$1:$F$64,Table1[[#This Row],[IndustryTitle]])</f>
        <v>Agencies, Brokerages, And Other Insurance Related Activities</v>
      </c>
      <c r="E3900" t="str">
        <f>Table1[[#This Row],[IndustryCode]]&amp;" - "&amp;Table1[[#This Row],[ShortIndustryTitle]]</f>
        <v>5242 - Agencies, Brokerages, And Other Insurance Related Activities</v>
      </c>
      <c r="F3900" t="s">
        <v>751</v>
      </c>
      <c r="G3900">
        <v>2018</v>
      </c>
      <c r="H3900">
        <v>110.919687350142</v>
      </c>
    </row>
    <row r="3901" spans="1:8" x14ac:dyDescent="0.3">
      <c r="A3901" t="s">
        <v>17</v>
      </c>
      <c r="B3901" s="12">
        <v>5242</v>
      </c>
      <c r="C3901" t="s">
        <v>291</v>
      </c>
      <c r="D3901" t="str">
        <f>_xlfn.XLOOKUP(Table1[[#This Row],[IndustryCode]],Metadata!$A$1:$A$64,Metadata!$F$1:$F$64,Table1[[#This Row],[IndustryTitle]])</f>
        <v>Agencies, Brokerages, And Other Insurance Related Activities</v>
      </c>
      <c r="E3901" t="str">
        <f>Table1[[#This Row],[IndustryCode]]&amp;" - "&amp;Table1[[#This Row],[ShortIndustryTitle]]</f>
        <v>5242 - Agencies, Brokerages, And Other Insurance Related Activities</v>
      </c>
      <c r="F3901" t="s">
        <v>751</v>
      </c>
      <c r="G3901">
        <v>2019</v>
      </c>
      <c r="H3901">
        <v>110.31827166463199</v>
      </c>
    </row>
    <row r="3902" spans="1:8" x14ac:dyDescent="0.3">
      <c r="A3902" t="s">
        <v>17</v>
      </c>
      <c r="B3902" s="12">
        <v>525</v>
      </c>
      <c r="C3902" t="s">
        <v>62</v>
      </c>
      <c r="D3902" t="str">
        <f>_xlfn.XLOOKUP(Table1[[#This Row],[IndustryCode]],Metadata!$A$1:$A$64,Metadata!$F$1:$F$64,Table1[[#This Row],[IndustryTitle]])</f>
        <v>Funds and Trusts</v>
      </c>
      <c r="E3902" t="str">
        <f>Table1[[#This Row],[IndustryCode]]&amp;" - "&amp;Table1[[#This Row],[ShortIndustryTitle]]</f>
        <v>525 - Funds and Trusts</v>
      </c>
      <c r="F3902" t="s">
        <v>747</v>
      </c>
      <c r="G3902">
        <v>2005</v>
      </c>
      <c r="H3902">
        <v>100</v>
      </c>
    </row>
    <row r="3903" spans="1:8" x14ac:dyDescent="0.3">
      <c r="A3903" t="s">
        <v>17</v>
      </c>
      <c r="B3903" s="12">
        <v>525</v>
      </c>
      <c r="C3903" t="s">
        <v>62</v>
      </c>
      <c r="D3903" t="str">
        <f>_xlfn.XLOOKUP(Table1[[#This Row],[IndustryCode]],Metadata!$A$1:$A$64,Metadata!$F$1:$F$64,Table1[[#This Row],[IndustryTitle]])</f>
        <v>Funds and Trusts</v>
      </c>
      <c r="E3903" t="str">
        <f>Table1[[#This Row],[IndustryCode]]&amp;" - "&amp;Table1[[#This Row],[ShortIndustryTitle]]</f>
        <v>525 - Funds and Trusts</v>
      </c>
      <c r="F3903" t="s">
        <v>747</v>
      </c>
      <c r="G3903">
        <v>2006</v>
      </c>
      <c r="H3903">
        <v>99.538129118983704</v>
      </c>
    </row>
    <row r="3904" spans="1:8" x14ac:dyDescent="0.3">
      <c r="A3904" t="s">
        <v>17</v>
      </c>
      <c r="B3904" s="12">
        <v>525</v>
      </c>
      <c r="C3904" t="s">
        <v>62</v>
      </c>
      <c r="D3904" t="str">
        <f>_xlfn.XLOOKUP(Table1[[#This Row],[IndustryCode]],Metadata!$A$1:$A$64,Metadata!$F$1:$F$64,Table1[[#This Row],[IndustryTitle]])</f>
        <v>Funds and Trusts</v>
      </c>
      <c r="E3904" t="str">
        <f>Table1[[#This Row],[IndustryCode]]&amp;" - "&amp;Table1[[#This Row],[ShortIndustryTitle]]</f>
        <v>525 - Funds and Trusts</v>
      </c>
      <c r="F3904" t="s">
        <v>747</v>
      </c>
      <c r="G3904">
        <v>2007</v>
      </c>
      <c r="H3904">
        <v>100.68571735554001</v>
      </c>
    </row>
    <row r="3905" spans="1:8" x14ac:dyDescent="0.3">
      <c r="A3905" t="s">
        <v>17</v>
      </c>
      <c r="B3905" s="12">
        <v>525</v>
      </c>
      <c r="C3905" t="s">
        <v>62</v>
      </c>
      <c r="D3905" t="str">
        <f>_xlfn.XLOOKUP(Table1[[#This Row],[IndustryCode]],Metadata!$A$1:$A$64,Metadata!$F$1:$F$64,Table1[[#This Row],[IndustryTitle]])</f>
        <v>Funds and Trusts</v>
      </c>
      <c r="E3905" t="str">
        <f>Table1[[#This Row],[IndustryCode]]&amp;" - "&amp;Table1[[#This Row],[ShortIndustryTitle]]</f>
        <v>525 - Funds and Trusts</v>
      </c>
      <c r="F3905" t="s">
        <v>747</v>
      </c>
      <c r="G3905">
        <v>2008</v>
      </c>
      <c r="H3905">
        <v>100.850259057153</v>
      </c>
    </row>
    <row r="3906" spans="1:8" x14ac:dyDescent="0.3">
      <c r="A3906" t="s">
        <v>17</v>
      </c>
      <c r="B3906" s="12">
        <v>525</v>
      </c>
      <c r="C3906" t="s">
        <v>62</v>
      </c>
      <c r="D3906" t="str">
        <f>_xlfn.XLOOKUP(Table1[[#This Row],[IndustryCode]],Metadata!$A$1:$A$64,Metadata!$F$1:$F$64,Table1[[#This Row],[IndustryTitle]])</f>
        <v>Funds and Trusts</v>
      </c>
      <c r="E3906" t="str">
        <f>Table1[[#This Row],[IndustryCode]]&amp;" - "&amp;Table1[[#This Row],[ShortIndustryTitle]]</f>
        <v>525 - Funds and Trusts</v>
      </c>
      <c r="F3906" t="s">
        <v>747</v>
      </c>
      <c r="G3906">
        <v>2009</v>
      </c>
      <c r="H3906">
        <v>101.027792425039</v>
      </c>
    </row>
    <row r="3907" spans="1:8" x14ac:dyDescent="0.3">
      <c r="A3907" t="s">
        <v>17</v>
      </c>
      <c r="B3907" s="12">
        <v>525</v>
      </c>
      <c r="C3907" t="s">
        <v>62</v>
      </c>
      <c r="D3907" t="str">
        <f>_xlfn.XLOOKUP(Table1[[#This Row],[IndustryCode]],Metadata!$A$1:$A$64,Metadata!$F$1:$F$64,Table1[[#This Row],[IndustryTitle]])</f>
        <v>Funds and Trusts</v>
      </c>
      <c r="E3907" t="str">
        <f>Table1[[#This Row],[IndustryCode]]&amp;" - "&amp;Table1[[#This Row],[ShortIndustryTitle]]</f>
        <v>525 - Funds and Trusts</v>
      </c>
      <c r="F3907" t="s">
        <v>747</v>
      </c>
      <c r="G3907">
        <v>2010</v>
      </c>
      <c r="H3907">
        <v>102.020929592851</v>
      </c>
    </row>
    <row r="3908" spans="1:8" x14ac:dyDescent="0.3">
      <c r="A3908" t="s">
        <v>17</v>
      </c>
      <c r="B3908" s="12">
        <v>525</v>
      </c>
      <c r="C3908" t="s">
        <v>62</v>
      </c>
      <c r="D3908" t="str">
        <f>_xlfn.XLOOKUP(Table1[[#This Row],[IndustryCode]],Metadata!$A$1:$A$64,Metadata!$F$1:$F$64,Table1[[#This Row],[IndustryTitle]])</f>
        <v>Funds and Trusts</v>
      </c>
      <c r="E3908" t="str">
        <f>Table1[[#This Row],[IndustryCode]]&amp;" - "&amp;Table1[[#This Row],[ShortIndustryTitle]]</f>
        <v>525 - Funds and Trusts</v>
      </c>
      <c r="F3908" t="s">
        <v>747</v>
      </c>
      <c r="G3908">
        <v>2011</v>
      </c>
      <c r="H3908">
        <v>102.104025509526</v>
      </c>
    </row>
    <row r="3909" spans="1:8" x14ac:dyDescent="0.3">
      <c r="A3909" t="s">
        <v>17</v>
      </c>
      <c r="B3909" s="12">
        <v>525</v>
      </c>
      <c r="C3909" t="s">
        <v>62</v>
      </c>
      <c r="D3909" t="str">
        <f>_xlfn.XLOOKUP(Table1[[#This Row],[IndustryCode]],Metadata!$A$1:$A$64,Metadata!$F$1:$F$64,Table1[[#This Row],[IndustryTitle]])</f>
        <v>Funds and Trusts</v>
      </c>
      <c r="E3909" t="str">
        <f>Table1[[#This Row],[IndustryCode]]&amp;" - "&amp;Table1[[#This Row],[ShortIndustryTitle]]</f>
        <v>525 - Funds and Trusts</v>
      </c>
      <c r="F3909" t="s">
        <v>747</v>
      </c>
      <c r="G3909">
        <v>2012</v>
      </c>
      <c r="H3909">
        <v>102.923526879322</v>
      </c>
    </row>
    <row r="3910" spans="1:8" x14ac:dyDescent="0.3">
      <c r="A3910" t="s">
        <v>17</v>
      </c>
      <c r="B3910" s="12">
        <v>525</v>
      </c>
      <c r="C3910" t="s">
        <v>62</v>
      </c>
      <c r="D3910" t="str">
        <f>_xlfn.XLOOKUP(Table1[[#This Row],[IndustryCode]],Metadata!$A$1:$A$64,Metadata!$F$1:$F$64,Table1[[#This Row],[IndustryTitle]])</f>
        <v>Funds and Trusts</v>
      </c>
      <c r="E3910" t="str">
        <f>Table1[[#This Row],[IndustryCode]]&amp;" - "&amp;Table1[[#This Row],[ShortIndustryTitle]]</f>
        <v>525 - Funds and Trusts</v>
      </c>
      <c r="F3910" t="s">
        <v>747</v>
      </c>
      <c r="G3910">
        <v>2013</v>
      </c>
      <c r="H3910">
        <v>104.270681909828</v>
      </c>
    </row>
    <row r="3911" spans="1:8" x14ac:dyDescent="0.3">
      <c r="A3911" t="s">
        <v>17</v>
      </c>
      <c r="B3911" s="12">
        <v>525</v>
      </c>
      <c r="C3911" t="s">
        <v>62</v>
      </c>
      <c r="D3911" t="str">
        <f>_xlfn.XLOOKUP(Table1[[#This Row],[IndustryCode]],Metadata!$A$1:$A$64,Metadata!$F$1:$F$64,Table1[[#This Row],[IndustryTitle]])</f>
        <v>Funds and Trusts</v>
      </c>
      <c r="E3911" t="str">
        <f>Table1[[#This Row],[IndustryCode]]&amp;" - "&amp;Table1[[#This Row],[ShortIndustryTitle]]</f>
        <v>525 - Funds and Trusts</v>
      </c>
      <c r="F3911" t="s">
        <v>747</v>
      </c>
      <c r="G3911">
        <v>2014</v>
      </c>
      <c r="H3911">
        <v>103.962036587122</v>
      </c>
    </row>
    <row r="3912" spans="1:8" x14ac:dyDescent="0.3">
      <c r="A3912" t="s">
        <v>17</v>
      </c>
      <c r="B3912" s="12">
        <v>525</v>
      </c>
      <c r="C3912" t="s">
        <v>62</v>
      </c>
      <c r="D3912" t="str">
        <f>_xlfn.XLOOKUP(Table1[[#This Row],[IndustryCode]],Metadata!$A$1:$A$64,Metadata!$F$1:$F$64,Table1[[#This Row],[IndustryTitle]])</f>
        <v>Funds and Trusts</v>
      </c>
      <c r="E3912" t="str">
        <f>Table1[[#This Row],[IndustryCode]]&amp;" - "&amp;Table1[[#This Row],[ShortIndustryTitle]]</f>
        <v>525 - Funds and Trusts</v>
      </c>
      <c r="F3912" t="s">
        <v>747</v>
      </c>
      <c r="G3912">
        <v>2015</v>
      </c>
      <c r="H3912">
        <v>104.236697693411</v>
      </c>
    </row>
    <row r="3913" spans="1:8" x14ac:dyDescent="0.3">
      <c r="A3913" t="s">
        <v>17</v>
      </c>
      <c r="B3913" s="12">
        <v>525</v>
      </c>
      <c r="C3913" t="s">
        <v>62</v>
      </c>
      <c r="D3913" t="str">
        <f>_xlfn.XLOOKUP(Table1[[#This Row],[IndustryCode]],Metadata!$A$1:$A$64,Metadata!$F$1:$F$64,Table1[[#This Row],[IndustryTitle]])</f>
        <v>Funds and Trusts</v>
      </c>
      <c r="E3913" t="str">
        <f>Table1[[#This Row],[IndustryCode]]&amp;" - "&amp;Table1[[#This Row],[ShortIndustryTitle]]</f>
        <v>525 - Funds and Trusts</v>
      </c>
      <c r="F3913" t="s">
        <v>747</v>
      </c>
      <c r="G3913">
        <v>2016</v>
      </c>
      <c r="H3913">
        <v>105.24330172542</v>
      </c>
    </row>
    <row r="3914" spans="1:8" x14ac:dyDescent="0.3">
      <c r="A3914" t="s">
        <v>17</v>
      </c>
      <c r="B3914" s="12">
        <v>525</v>
      </c>
      <c r="C3914" t="s">
        <v>62</v>
      </c>
      <c r="D3914" t="str">
        <f>_xlfn.XLOOKUP(Table1[[#This Row],[IndustryCode]],Metadata!$A$1:$A$64,Metadata!$F$1:$F$64,Table1[[#This Row],[IndustryTitle]])</f>
        <v>Funds and Trusts</v>
      </c>
      <c r="E3914" t="str">
        <f>Table1[[#This Row],[IndustryCode]]&amp;" - "&amp;Table1[[#This Row],[ShortIndustryTitle]]</f>
        <v>525 - Funds and Trusts</v>
      </c>
      <c r="F3914" t="s">
        <v>747</v>
      </c>
      <c r="G3914">
        <v>2017</v>
      </c>
      <c r="H3914">
        <v>104.661399585026</v>
      </c>
    </row>
    <row r="3915" spans="1:8" x14ac:dyDescent="0.3">
      <c r="A3915" t="s">
        <v>17</v>
      </c>
      <c r="B3915" s="12">
        <v>525</v>
      </c>
      <c r="C3915" t="s">
        <v>62</v>
      </c>
      <c r="D3915" t="str">
        <f>_xlfn.XLOOKUP(Table1[[#This Row],[IndustryCode]],Metadata!$A$1:$A$64,Metadata!$F$1:$F$64,Table1[[#This Row],[IndustryTitle]])</f>
        <v>Funds and Trusts</v>
      </c>
      <c r="E3915" t="str">
        <f>Table1[[#This Row],[IndustryCode]]&amp;" - "&amp;Table1[[#This Row],[ShortIndustryTitle]]</f>
        <v>525 - Funds and Trusts</v>
      </c>
      <c r="F3915" t="s">
        <v>747</v>
      </c>
      <c r="G3915">
        <v>2018</v>
      </c>
      <c r="H3915">
        <v>105.552982047112</v>
      </c>
    </row>
    <row r="3916" spans="1:8" x14ac:dyDescent="0.3">
      <c r="A3916" t="s">
        <v>17</v>
      </c>
      <c r="B3916" s="12">
        <v>525</v>
      </c>
      <c r="C3916" t="s">
        <v>62</v>
      </c>
      <c r="D3916" t="str">
        <f>_xlfn.XLOOKUP(Table1[[#This Row],[IndustryCode]],Metadata!$A$1:$A$64,Metadata!$F$1:$F$64,Table1[[#This Row],[IndustryTitle]])</f>
        <v>Funds and Trusts</v>
      </c>
      <c r="E3916" t="str">
        <f>Table1[[#This Row],[IndustryCode]]&amp;" - "&amp;Table1[[#This Row],[ShortIndustryTitle]]</f>
        <v>525 - Funds and Trusts</v>
      </c>
      <c r="F3916" t="s">
        <v>747</v>
      </c>
      <c r="G3916">
        <v>2019</v>
      </c>
      <c r="H3916">
        <v>104.602339183444</v>
      </c>
    </row>
    <row r="3917" spans="1:8" x14ac:dyDescent="0.3">
      <c r="A3917" t="s">
        <v>17</v>
      </c>
      <c r="B3917" s="12">
        <v>5251</v>
      </c>
      <c r="C3917" t="s">
        <v>292</v>
      </c>
      <c r="D3917" t="str">
        <f>_xlfn.XLOOKUP(Table1[[#This Row],[IndustryCode]],Metadata!$A$1:$A$64,Metadata!$F$1:$F$64,Table1[[#This Row],[IndustryTitle]])</f>
        <v xml:space="preserve">Insurance And Employee Benefit Funds </v>
      </c>
      <c r="E3917" t="str">
        <f>Table1[[#This Row],[IndustryCode]]&amp;" - "&amp;Table1[[#This Row],[ShortIndustryTitle]]</f>
        <v xml:space="preserve">5251 - Insurance And Employee Benefit Funds </v>
      </c>
      <c r="F3917" t="s">
        <v>751</v>
      </c>
      <c r="G3917">
        <v>2005</v>
      </c>
      <c r="H3917">
        <v>100</v>
      </c>
    </row>
    <row r="3918" spans="1:8" x14ac:dyDescent="0.3">
      <c r="A3918" t="s">
        <v>17</v>
      </c>
      <c r="B3918" s="12">
        <v>5251</v>
      </c>
      <c r="C3918" t="s">
        <v>292</v>
      </c>
      <c r="D3918" t="str">
        <f>_xlfn.XLOOKUP(Table1[[#This Row],[IndustryCode]],Metadata!$A$1:$A$64,Metadata!$F$1:$F$64,Table1[[#This Row],[IndustryTitle]])</f>
        <v xml:space="preserve">Insurance And Employee Benefit Funds </v>
      </c>
      <c r="E3918" t="str">
        <f>Table1[[#This Row],[IndustryCode]]&amp;" - "&amp;Table1[[#This Row],[ShortIndustryTitle]]</f>
        <v xml:space="preserve">5251 - Insurance And Employee Benefit Funds </v>
      </c>
      <c r="F3918" t="s">
        <v>751</v>
      </c>
      <c r="G3918">
        <v>2006</v>
      </c>
      <c r="H3918">
        <v>99.538129118983704</v>
      </c>
    </row>
    <row r="3919" spans="1:8" x14ac:dyDescent="0.3">
      <c r="A3919" t="s">
        <v>17</v>
      </c>
      <c r="B3919" s="12">
        <v>5251</v>
      </c>
      <c r="C3919" t="s">
        <v>292</v>
      </c>
      <c r="D3919" t="str">
        <f>_xlfn.XLOOKUP(Table1[[#This Row],[IndustryCode]],Metadata!$A$1:$A$64,Metadata!$F$1:$F$64,Table1[[#This Row],[IndustryTitle]])</f>
        <v xml:space="preserve">Insurance And Employee Benefit Funds </v>
      </c>
      <c r="E3919" t="str">
        <f>Table1[[#This Row],[IndustryCode]]&amp;" - "&amp;Table1[[#This Row],[ShortIndustryTitle]]</f>
        <v xml:space="preserve">5251 - Insurance And Employee Benefit Funds </v>
      </c>
      <c r="F3919" t="s">
        <v>751</v>
      </c>
      <c r="G3919">
        <v>2007</v>
      </c>
      <c r="H3919">
        <v>100.68571735554001</v>
      </c>
    </row>
    <row r="3920" spans="1:8" x14ac:dyDescent="0.3">
      <c r="A3920" t="s">
        <v>17</v>
      </c>
      <c r="B3920" s="12">
        <v>5251</v>
      </c>
      <c r="C3920" t="s">
        <v>292</v>
      </c>
      <c r="D3920" t="str">
        <f>_xlfn.XLOOKUP(Table1[[#This Row],[IndustryCode]],Metadata!$A$1:$A$64,Metadata!$F$1:$F$64,Table1[[#This Row],[IndustryTitle]])</f>
        <v xml:space="preserve">Insurance And Employee Benefit Funds </v>
      </c>
      <c r="E3920" t="str">
        <f>Table1[[#This Row],[IndustryCode]]&amp;" - "&amp;Table1[[#This Row],[ShortIndustryTitle]]</f>
        <v xml:space="preserve">5251 - Insurance And Employee Benefit Funds </v>
      </c>
      <c r="F3920" t="s">
        <v>751</v>
      </c>
      <c r="G3920">
        <v>2008</v>
      </c>
      <c r="H3920">
        <v>100.850259057153</v>
      </c>
    </row>
    <row r="3921" spans="1:8" x14ac:dyDescent="0.3">
      <c r="A3921" t="s">
        <v>17</v>
      </c>
      <c r="B3921" s="12">
        <v>5251</v>
      </c>
      <c r="C3921" t="s">
        <v>292</v>
      </c>
      <c r="D3921" t="str">
        <f>_xlfn.XLOOKUP(Table1[[#This Row],[IndustryCode]],Metadata!$A$1:$A$64,Metadata!$F$1:$F$64,Table1[[#This Row],[IndustryTitle]])</f>
        <v xml:space="preserve">Insurance And Employee Benefit Funds </v>
      </c>
      <c r="E3921" t="str">
        <f>Table1[[#This Row],[IndustryCode]]&amp;" - "&amp;Table1[[#This Row],[ShortIndustryTitle]]</f>
        <v xml:space="preserve">5251 - Insurance And Employee Benefit Funds </v>
      </c>
      <c r="F3921" t="s">
        <v>751</v>
      </c>
      <c r="G3921">
        <v>2009</v>
      </c>
      <c r="H3921">
        <v>101.027792425039</v>
      </c>
    </row>
    <row r="3922" spans="1:8" x14ac:dyDescent="0.3">
      <c r="A3922" t="s">
        <v>17</v>
      </c>
      <c r="B3922" s="12">
        <v>5251</v>
      </c>
      <c r="C3922" t="s">
        <v>292</v>
      </c>
      <c r="D3922" t="str">
        <f>_xlfn.XLOOKUP(Table1[[#This Row],[IndustryCode]],Metadata!$A$1:$A$64,Metadata!$F$1:$F$64,Table1[[#This Row],[IndustryTitle]])</f>
        <v xml:space="preserve">Insurance And Employee Benefit Funds </v>
      </c>
      <c r="E3922" t="str">
        <f>Table1[[#This Row],[IndustryCode]]&amp;" - "&amp;Table1[[#This Row],[ShortIndustryTitle]]</f>
        <v xml:space="preserve">5251 - Insurance And Employee Benefit Funds </v>
      </c>
      <c r="F3922" t="s">
        <v>751</v>
      </c>
      <c r="G3922">
        <v>2010</v>
      </c>
      <c r="H3922">
        <v>102.020929592851</v>
      </c>
    </row>
    <row r="3923" spans="1:8" x14ac:dyDescent="0.3">
      <c r="A3923" t="s">
        <v>17</v>
      </c>
      <c r="B3923" s="12">
        <v>5251</v>
      </c>
      <c r="C3923" t="s">
        <v>292</v>
      </c>
      <c r="D3923" t="str">
        <f>_xlfn.XLOOKUP(Table1[[#This Row],[IndustryCode]],Metadata!$A$1:$A$64,Metadata!$F$1:$F$64,Table1[[#This Row],[IndustryTitle]])</f>
        <v xml:space="preserve">Insurance And Employee Benefit Funds </v>
      </c>
      <c r="E3923" t="str">
        <f>Table1[[#This Row],[IndustryCode]]&amp;" - "&amp;Table1[[#This Row],[ShortIndustryTitle]]</f>
        <v xml:space="preserve">5251 - Insurance And Employee Benefit Funds </v>
      </c>
      <c r="F3923" t="s">
        <v>751</v>
      </c>
      <c r="G3923">
        <v>2011</v>
      </c>
      <c r="H3923">
        <v>102.104025509526</v>
      </c>
    </row>
    <row r="3924" spans="1:8" x14ac:dyDescent="0.3">
      <c r="A3924" t="s">
        <v>17</v>
      </c>
      <c r="B3924" s="12">
        <v>5251</v>
      </c>
      <c r="C3924" t="s">
        <v>292</v>
      </c>
      <c r="D3924" t="str">
        <f>_xlfn.XLOOKUP(Table1[[#This Row],[IndustryCode]],Metadata!$A$1:$A$64,Metadata!$F$1:$F$64,Table1[[#This Row],[IndustryTitle]])</f>
        <v xml:space="preserve">Insurance And Employee Benefit Funds </v>
      </c>
      <c r="E3924" t="str">
        <f>Table1[[#This Row],[IndustryCode]]&amp;" - "&amp;Table1[[#This Row],[ShortIndustryTitle]]</f>
        <v xml:space="preserve">5251 - Insurance And Employee Benefit Funds </v>
      </c>
      <c r="F3924" t="s">
        <v>751</v>
      </c>
      <c r="G3924">
        <v>2012</v>
      </c>
      <c r="H3924">
        <v>102.923526879322</v>
      </c>
    </row>
    <row r="3925" spans="1:8" x14ac:dyDescent="0.3">
      <c r="A3925" t="s">
        <v>17</v>
      </c>
      <c r="B3925" s="12">
        <v>5251</v>
      </c>
      <c r="C3925" t="s">
        <v>292</v>
      </c>
      <c r="D3925" t="str">
        <f>_xlfn.XLOOKUP(Table1[[#This Row],[IndustryCode]],Metadata!$A$1:$A$64,Metadata!$F$1:$F$64,Table1[[#This Row],[IndustryTitle]])</f>
        <v xml:space="preserve">Insurance And Employee Benefit Funds </v>
      </c>
      <c r="E3925" t="str">
        <f>Table1[[#This Row],[IndustryCode]]&amp;" - "&amp;Table1[[#This Row],[ShortIndustryTitle]]</f>
        <v xml:space="preserve">5251 - Insurance And Employee Benefit Funds </v>
      </c>
      <c r="F3925" t="s">
        <v>751</v>
      </c>
      <c r="G3925">
        <v>2013</v>
      </c>
      <c r="H3925">
        <v>104.270681909828</v>
      </c>
    </row>
    <row r="3926" spans="1:8" x14ac:dyDescent="0.3">
      <c r="A3926" t="s">
        <v>17</v>
      </c>
      <c r="B3926" s="12">
        <v>5251</v>
      </c>
      <c r="C3926" t="s">
        <v>292</v>
      </c>
      <c r="D3926" t="str">
        <f>_xlfn.XLOOKUP(Table1[[#This Row],[IndustryCode]],Metadata!$A$1:$A$64,Metadata!$F$1:$F$64,Table1[[#This Row],[IndustryTitle]])</f>
        <v xml:space="preserve">Insurance And Employee Benefit Funds </v>
      </c>
      <c r="E3926" t="str">
        <f>Table1[[#This Row],[IndustryCode]]&amp;" - "&amp;Table1[[#This Row],[ShortIndustryTitle]]</f>
        <v xml:space="preserve">5251 - Insurance And Employee Benefit Funds </v>
      </c>
      <c r="F3926" t="s">
        <v>751</v>
      </c>
      <c r="G3926">
        <v>2014</v>
      </c>
      <c r="H3926">
        <v>103.962036587122</v>
      </c>
    </row>
    <row r="3927" spans="1:8" x14ac:dyDescent="0.3">
      <c r="A3927" t="s">
        <v>17</v>
      </c>
      <c r="B3927" s="12">
        <v>5251</v>
      </c>
      <c r="C3927" t="s">
        <v>292</v>
      </c>
      <c r="D3927" t="str">
        <f>_xlfn.XLOOKUP(Table1[[#This Row],[IndustryCode]],Metadata!$A$1:$A$64,Metadata!$F$1:$F$64,Table1[[#This Row],[IndustryTitle]])</f>
        <v xml:space="preserve">Insurance And Employee Benefit Funds </v>
      </c>
      <c r="E3927" t="str">
        <f>Table1[[#This Row],[IndustryCode]]&amp;" - "&amp;Table1[[#This Row],[ShortIndustryTitle]]</f>
        <v xml:space="preserve">5251 - Insurance And Employee Benefit Funds </v>
      </c>
      <c r="F3927" t="s">
        <v>751</v>
      </c>
      <c r="G3927">
        <v>2015</v>
      </c>
      <c r="H3927">
        <v>104.236697693411</v>
      </c>
    </row>
    <row r="3928" spans="1:8" x14ac:dyDescent="0.3">
      <c r="A3928" t="s">
        <v>17</v>
      </c>
      <c r="B3928" s="12">
        <v>5251</v>
      </c>
      <c r="C3928" t="s">
        <v>292</v>
      </c>
      <c r="D3928" t="str">
        <f>_xlfn.XLOOKUP(Table1[[#This Row],[IndustryCode]],Metadata!$A$1:$A$64,Metadata!$F$1:$F$64,Table1[[#This Row],[IndustryTitle]])</f>
        <v xml:space="preserve">Insurance And Employee Benefit Funds </v>
      </c>
      <c r="E3928" t="str">
        <f>Table1[[#This Row],[IndustryCode]]&amp;" - "&amp;Table1[[#This Row],[ShortIndustryTitle]]</f>
        <v xml:space="preserve">5251 - Insurance And Employee Benefit Funds </v>
      </c>
      <c r="F3928" t="s">
        <v>751</v>
      </c>
      <c r="G3928">
        <v>2016</v>
      </c>
      <c r="H3928">
        <v>105.24330172542</v>
      </c>
    </row>
    <row r="3929" spans="1:8" x14ac:dyDescent="0.3">
      <c r="A3929" t="s">
        <v>17</v>
      </c>
      <c r="B3929" s="12">
        <v>5251</v>
      </c>
      <c r="C3929" t="s">
        <v>292</v>
      </c>
      <c r="D3929" t="str">
        <f>_xlfn.XLOOKUP(Table1[[#This Row],[IndustryCode]],Metadata!$A$1:$A$64,Metadata!$F$1:$F$64,Table1[[#This Row],[IndustryTitle]])</f>
        <v xml:space="preserve">Insurance And Employee Benefit Funds </v>
      </c>
      <c r="E3929" t="str">
        <f>Table1[[#This Row],[IndustryCode]]&amp;" - "&amp;Table1[[#This Row],[ShortIndustryTitle]]</f>
        <v xml:space="preserve">5251 - Insurance And Employee Benefit Funds </v>
      </c>
      <c r="F3929" t="s">
        <v>751</v>
      </c>
      <c r="G3929">
        <v>2017</v>
      </c>
      <c r="H3929">
        <v>104.661399585026</v>
      </c>
    </row>
    <row r="3930" spans="1:8" x14ac:dyDescent="0.3">
      <c r="A3930" t="s">
        <v>17</v>
      </c>
      <c r="B3930" s="12">
        <v>5251</v>
      </c>
      <c r="C3930" t="s">
        <v>292</v>
      </c>
      <c r="D3930" t="str">
        <f>_xlfn.XLOOKUP(Table1[[#This Row],[IndustryCode]],Metadata!$A$1:$A$64,Metadata!$F$1:$F$64,Table1[[#This Row],[IndustryTitle]])</f>
        <v xml:space="preserve">Insurance And Employee Benefit Funds </v>
      </c>
      <c r="E3930" t="str">
        <f>Table1[[#This Row],[IndustryCode]]&amp;" - "&amp;Table1[[#This Row],[ShortIndustryTitle]]</f>
        <v xml:space="preserve">5251 - Insurance And Employee Benefit Funds </v>
      </c>
      <c r="F3930" t="s">
        <v>751</v>
      </c>
      <c r="G3930">
        <v>2018</v>
      </c>
      <c r="H3930">
        <v>105.552982047112</v>
      </c>
    </row>
    <row r="3931" spans="1:8" x14ac:dyDescent="0.3">
      <c r="A3931" t="s">
        <v>17</v>
      </c>
      <c r="B3931" s="12">
        <v>5251</v>
      </c>
      <c r="C3931" t="s">
        <v>292</v>
      </c>
      <c r="D3931" t="str">
        <f>_xlfn.XLOOKUP(Table1[[#This Row],[IndustryCode]],Metadata!$A$1:$A$64,Metadata!$F$1:$F$64,Table1[[#This Row],[IndustryTitle]])</f>
        <v xml:space="preserve">Insurance And Employee Benefit Funds </v>
      </c>
      <c r="E3931" t="str">
        <f>Table1[[#This Row],[IndustryCode]]&amp;" - "&amp;Table1[[#This Row],[ShortIndustryTitle]]</f>
        <v xml:space="preserve">5251 - Insurance And Employee Benefit Funds </v>
      </c>
      <c r="F3931" t="s">
        <v>751</v>
      </c>
      <c r="G3931">
        <v>2019</v>
      </c>
      <c r="H3931">
        <v>104.602339183444</v>
      </c>
    </row>
    <row r="3932" spans="1:8" x14ac:dyDescent="0.3">
      <c r="A3932" t="s">
        <v>17</v>
      </c>
      <c r="B3932" s="12">
        <v>5259</v>
      </c>
      <c r="C3932" t="s">
        <v>293</v>
      </c>
      <c r="D3932" t="str">
        <f>_xlfn.XLOOKUP(Table1[[#This Row],[IndustryCode]],Metadata!$A$1:$A$64,Metadata!$F$1:$F$64,Table1[[#This Row],[IndustryTitle]])</f>
        <v>Other Investment Pools And Funds</v>
      </c>
      <c r="E3932" t="str">
        <f>Table1[[#This Row],[IndustryCode]]&amp;" - "&amp;Table1[[#This Row],[ShortIndustryTitle]]</f>
        <v>5259 - Other Investment Pools And Funds</v>
      </c>
      <c r="F3932" t="s">
        <v>751</v>
      </c>
      <c r="G3932">
        <v>2005</v>
      </c>
      <c r="H3932">
        <v>100</v>
      </c>
    </row>
    <row r="3933" spans="1:8" x14ac:dyDescent="0.3">
      <c r="A3933" t="s">
        <v>17</v>
      </c>
      <c r="B3933" s="12">
        <v>5259</v>
      </c>
      <c r="C3933" t="s">
        <v>293</v>
      </c>
      <c r="D3933" t="str">
        <f>_xlfn.XLOOKUP(Table1[[#This Row],[IndustryCode]],Metadata!$A$1:$A$64,Metadata!$F$1:$F$64,Table1[[#This Row],[IndustryTitle]])</f>
        <v>Other Investment Pools And Funds</v>
      </c>
      <c r="E3933" t="str">
        <f>Table1[[#This Row],[IndustryCode]]&amp;" - "&amp;Table1[[#This Row],[ShortIndustryTitle]]</f>
        <v>5259 - Other Investment Pools And Funds</v>
      </c>
      <c r="F3933" t="s">
        <v>751</v>
      </c>
      <c r="G3933">
        <v>2006</v>
      </c>
      <c r="H3933">
        <v>99.538129118983704</v>
      </c>
    </row>
    <row r="3934" spans="1:8" x14ac:dyDescent="0.3">
      <c r="A3934" t="s">
        <v>17</v>
      </c>
      <c r="B3934" s="12">
        <v>5259</v>
      </c>
      <c r="C3934" t="s">
        <v>293</v>
      </c>
      <c r="D3934" t="str">
        <f>_xlfn.XLOOKUP(Table1[[#This Row],[IndustryCode]],Metadata!$A$1:$A$64,Metadata!$F$1:$F$64,Table1[[#This Row],[IndustryTitle]])</f>
        <v>Other Investment Pools And Funds</v>
      </c>
      <c r="E3934" t="str">
        <f>Table1[[#This Row],[IndustryCode]]&amp;" - "&amp;Table1[[#This Row],[ShortIndustryTitle]]</f>
        <v>5259 - Other Investment Pools And Funds</v>
      </c>
      <c r="F3934" t="s">
        <v>751</v>
      </c>
      <c r="G3934">
        <v>2007</v>
      </c>
      <c r="H3934">
        <v>100.68571735554001</v>
      </c>
    </row>
    <row r="3935" spans="1:8" x14ac:dyDescent="0.3">
      <c r="A3935" t="s">
        <v>17</v>
      </c>
      <c r="B3935" s="12">
        <v>5259</v>
      </c>
      <c r="C3935" t="s">
        <v>293</v>
      </c>
      <c r="D3935" t="str">
        <f>_xlfn.XLOOKUP(Table1[[#This Row],[IndustryCode]],Metadata!$A$1:$A$64,Metadata!$F$1:$F$64,Table1[[#This Row],[IndustryTitle]])</f>
        <v>Other Investment Pools And Funds</v>
      </c>
      <c r="E3935" t="str">
        <f>Table1[[#This Row],[IndustryCode]]&amp;" - "&amp;Table1[[#This Row],[ShortIndustryTitle]]</f>
        <v>5259 - Other Investment Pools And Funds</v>
      </c>
      <c r="F3935" t="s">
        <v>751</v>
      </c>
      <c r="G3935">
        <v>2008</v>
      </c>
      <c r="H3935">
        <v>100.850259057153</v>
      </c>
    </row>
    <row r="3936" spans="1:8" x14ac:dyDescent="0.3">
      <c r="A3936" t="s">
        <v>17</v>
      </c>
      <c r="B3936" s="12">
        <v>5259</v>
      </c>
      <c r="C3936" t="s">
        <v>293</v>
      </c>
      <c r="D3936" t="str">
        <f>_xlfn.XLOOKUP(Table1[[#This Row],[IndustryCode]],Metadata!$A$1:$A$64,Metadata!$F$1:$F$64,Table1[[#This Row],[IndustryTitle]])</f>
        <v>Other Investment Pools And Funds</v>
      </c>
      <c r="E3936" t="str">
        <f>Table1[[#This Row],[IndustryCode]]&amp;" - "&amp;Table1[[#This Row],[ShortIndustryTitle]]</f>
        <v>5259 - Other Investment Pools And Funds</v>
      </c>
      <c r="F3936" t="s">
        <v>751</v>
      </c>
      <c r="G3936">
        <v>2009</v>
      </c>
      <c r="H3936">
        <v>101.027792425039</v>
      </c>
    </row>
    <row r="3937" spans="1:8" x14ac:dyDescent="0.3">
      <c r="A3937" t="s">
        <v>17</v>
      </c>
      <c r="B3937" s="12">
        <v>5259</v>
      </c>
      <c r="C3937" t="s">
        <v>293</v>
      </c>
      <c r="D3937" t="str">
        <f>_xlfn.XLOOKUP(Table1[[#This Row],[IndustryCode]],Metadata!$A$1:$A$64,Metadata!$F$1:$F$64,Table1[[#This Row],[IndustryTitle]])</f>
        <v>Other Investment Pools And Funds</v>
      </c>
      <c r="E3937" t="str">
        <f>Table1[[#This Row],[IndustryCode]]&amp;" - "&amp;Table1[[#This Row],[ShortIndustryTitle]]</f>
        <v>5259 - Other Investment Pools And Funds</v>
      </c>
      <c r="F3937" t="s">
        <v>751</v>
      </c>
      <c r="G3937">
        <v>2010</v>
      </c>
      <c r="H3937">
        <v>102.020929592851</v>
      </c>
    </row>
    <row r="3938" spans="1:8" x14ac:dyDescent="0.3">
      <c r="A3938" t="s">
        <v>17</v>
      </c>
      <c r="B3938" s="12">
        <v>5259</v>
      </c>
      <c r="C3938" t="s">
        <v>293</v>
      </c>
      <c r="D3938" t="str">
        <f>_xlfn.XLOOKUP(Table1[[#This Row],[IndustryCode]],Metadata!$A$1:$A$64,Metadata!$F$1:$F$64,Table1[[#This Row],[IndustryTitle]])</f>
        <v>Other Investment Pools And Funds</v>
      </c>
      <c r="E3938" t="str">
        <f>Table1[[#This Row],[IndustryCode]]&amp;" - "&amp;Table1[[#This Row],[ShortIndustryTitle]]</f>
        <v>5259 - Other Investment Pools And Funds</v>
      </c>
      <c r="F3938" t="s">
        <v>751</v>
      </c>
      <c r="G3938">
        <v>2011</v>
      </c>
      <c r="H3938">
        <v>102.104025509526</v>
      </c>
    </row>
    <row r="3939" spans="1:8" x14ac:dyDescent="0.3">
      <c r="A3939" t="s">
        <v>17</v>
      </c>
      <c r="B3939" s="12">
        <v>5259</v>
      </c>
      <c r="C3939" t="s">
        <v>293</v>
      </c>
      <c r="D3939" t="str">
        <f>_xlfn.XLOOKUP(Table1[[#This Row],[IndustryCode]],Metadata!$A$1:$A$64,Metadata!$F$1:$F$64,Table1[[#This Row],[IndustryTitle]])</f>
        <v>Other Investment Pools And Funds</v>
      </c>
      <c r="E3939" t="str">
        <f>Table1[[#This Row],[IndustryCode]]&amp;" - "&amp;Table1[[#This Row],[ShortIndustryTitle]]</f>
        <v>5259 - Other Investment Pools And Funds</v>
      </c>
      <c r="F3939" t="s">
        <v>751</v>
      </c>
      <c r="G3939">
        <v>2012</v>
      </c>
      <c r="H3939">
        <v>102.923526879322</v>
      </c>
    </row>
    <row r="3940" spans="1:8" x14ac:dyDescent="0.3">
      <c r="A3940" t="s">
        <v>17</v>
      </c>
      <c r="B3940" s="12">
        <v>5259</v>
      </c>
      <c r="C3940" t="s">
        <v>293</v>
      </c>
      <c r="D3940" t="str">
        <f>_xlfn.XLOOKUP(Table1[[#This Row],[IndustryCode]],Metadata!$A$1:$A$64,Metadata!$F$1:$F$64,Table1[[#This Row],[IndustryTitle]])</f>
        <v>Other Investment Pools And Funds</v>
      </c>
      <c r="E3940" t="str">
        <f>Table1[[#This Row],[IndustryCode]]&amp;" - "&amp;Table1[[#This Row],[ShortIndustryTitle]]</f>
        <v>5259 - Other Investment Pools And Funds</v>
      </c>
      <c r="F3940" t="s">
        <v>751</v>
      </c>
      <c r="G3940">
        <v>2013</v>
      </c>
      <c r="H3940">
        <v>104.270681909828</v>
      </c>
    </row>
    <row r="3941" spans="1:8" x14ac:dyDescent="0.3">
      <c r="A3941" t="s">
        <v>17</v>
      </c>
      <c r="B3941" s="12">
        <v>5259</v>
      </c>
      <c r="C3941" t="s">
        <v>293</v>
      </c>
      <c r="D3941" t="str">
        <f>_xlfn.XLOOKUP(Table1[[#This Row],[IndustryCode]],Metadata!$A$1:$A$64,Metadata!$F$1:$F$64,Table1[[#This Row],[IndustryTitle]])</f>
        <v>Other Investment Pools And Funds</v>
      </c>
      <c r="E3941" t="str">
        <f>Table1[[#This Row],[IndustryCode]]&amp;" - "&amp;Table1[[#This Row],[ShortIndustryTitle]]</f>
        <v>5259 - Other Investment Pools And Funds</v>
      </c>
      <c r="F3941" t="s">
        <v>751</v>
      </c>
      <c r="G3941">
        <v>2014</v>
      </c>
      <c r="H3941">
        <v>103.962036587122</v>
      </c>
    </row>
    <row r="3942" spans="1:8" x14ac:dyDescent="0.3">
      <c r="A3942" t="s">
        <v>17</v>
      </c>
      <c r="B3942" s="12">
        <v>5259</v>
      </c>
      <c r="C3942" t="s">
        <v>293</v>
      </c>
      <c r="D3942" t="str">
        <f>_xlfn.XLOOKUP(Table1[[#This Row],[IndustryCode]],Metadata!$A$1:$A$64,Metadata!$F$1:$F$64,Table1[[#This Row],[IndustryTitle]])</f>
        <v>Other Investment Pools And Funds</v>
      </c>
      <c r="E3942" t="str">
        <f>Table1[[#This Row],[IndustryCode]]&amp;" - "&amp;Table1[[#This Row],[ShortIndustryTitle]]</f>
        <v>5259 - Other Investment Pools And Funds</v>
      </c>
      <c r="F3942" t="s">
        <v>751</v>
      </c>
      <c r="G3942">
        <v>2015</v>
      </c>
      <c r="H3942">
        <v>104.236697693411</v>
      </c>
    </row>
    <row r="3943" spans="1:8" x14ac:dyDescent="0.3">
      <c r="A3943" t="s">
        <v>17</v>
      </c>
      <c r="B3943" s="12">
        <v>5259</v>
      </c>
      <c r="C3943" t="s">
        <v>293</v>
      </c>
      <c r="D3943" t="str">
        <f>_xlfn.XLOOKUP(Table1[[#This Row],[IndustryCode]],Metadata!$A$1:$A$64,Metadata!$F$1:$F$64,Table1[[#This Row],[IndustryTitle]])</f>
        <v>Other Investment Pools And Funds</v>
      </c>
      <c r="E3943" t="str">
        <f>Table1[[#This Row],[IndustryCode]]&amp;" - "&amp;Table1[[#This Row],[ShortIndustryTitle]]</f>
        <v>5259 - Other Investment Pools And Funds</v>
      </c>
      <c r="F3943" t="s">
        <v>751</v>
      </c>
      <c r="G3943">
        <v>2016</v>
      </c>
      <c r="H3943">
        <v>105.24330172542</v>
      </c>
    </row>
    <row r="3944" spans="1:8" x14ac:dyDescent="0.3">
      <c r="A3944" t="s">
        <v>17</v>
      </c>
      <c r="B3944" s="12">
        <v>5259</v>
      </c>
      <c r="C3944" t="s">
        <v>293</v>
      </c>
      <c r="D3944" t="str">
        <f>_xlfn.XLOOKUP(Table1[[#This Row],[IndustryCode]],Metadata!$A$1:$A$64,Metadata!$F$1:$F$64,Table1[[#This Row],[IndustryTitle]])</f>
        <v>Other Investment Pools And Funds</v>
      </c>
      <c r="E3944" t="str">
        <f>Table1[[#This Row],[IndustryCode]]&amp;" - "&amp;Table1[[#This Row],[ShortIndustryTitle]]</f>
        <v>5259 - Other Investment Pools And Funds</v>
      </c>
      <c r="F3944" t="s">
        <v>751</v>
      </c>
      <c r="G3944">
        <v>2017</v>
      </c>
      <c r="H3944">
        <v>104.661399585026</v>
      </c>
    </row>
    <row r="3945" spans="1:8" x14ac:dyDescent="0.3">
      <c r="A3945" t="s">
        <v>17</v>
      </c>
      <c r="B3945" s="12">
        <v>5259</v>
      </c>
      <c r="C3945" t="s">
        <v>293</v>
      </c>
      <c r="D3945" t="str">
        <f>_xlfn.XLOOKUP(Table1[[#This Row],[IndustryCode]],Metadata!$A$1:$A$64,Metadata!$F$1:$F$64,Table1[[#This Row],[IndustryTitle]])</f>
        <v>Other Investment Pools And Funds</v>
      </c>
      <c r="E3945" t="str">
        <f>Table1[[#This Row],[IndustryCode]]&amp;" - "&amp;Table1[[#This Row],[ShortIndustryTitle]]</f>
        <v>5259 - Other Investment Pools And Funds</v>
      </c>
      <c r="F3945" t="s">
        <v>751</v>
      </c>
      <c r="G3945">
        <v>2018</v>
      </c>
      <c r="H3945">
        <v>105.552982047112</v>
      </c>
    </row>
    <row r="3946" spans="1:8" x14ac:dyDescent="0.3">
      <c r="A3946" t="s">
        <v>17</v>
      </c>
      <c r="B3946" s="12">
        <v>5259</v>
      </c>
      <c r="C3946" t="s">
        <v>293</v>
      </c>
      <c r="D3946" t="str">
        <f>_xlfn.XLOOKUP(Table1[[#This Row],[IndustryCode]],Metadata!$A$1:$A$64,Metadata!$F$1:$F$64,Table1[[#This Row],[IndustryTitle]])</f>
        <v>Other Investment Pools And Funds</v>
      </c>
      <c r="E3946" t="str">
        <f>Table1[[#This Row],[IndustryCode]]&amp;" - "&amp;Table1[[#This Row],[ShortIndustryTitle]]</f>
        <v>5259 - Other Investment Pools And Funds</v>
      </c>
      <c r="F3946" t="s">
        <v>751</v>
      </c>
      <c r="G3946">
        <v>2019</v>
      </c>
      <c r="H3946">
        <v>104.602339183444</v>
      </c>
    </row>
    <row r="3947" spans="1:8" x14ac:dyDescent="0.3">
      <c r="A3947" t="s">
        <v>17</v>
      </c>
      <c r="B3947" s="12">
        <v>531</v>
      </c>
      <c r="C3947" t="s">
        <v>63</v>
      </c>
      <c r="D3947" t="str">
        <f>_xlfn.XLOOKUP(Table1[[#This Row],[IndustryCode]],Metadata!$A$1:$A$64,Metadata!$F$1:$F$64,Table1[[#This Row],[IndustryTitle]])</f>
        <v>Real Estate</v>
      </c>
      <c r="E3947" t="str">
        <f>Table1[[#This Row],[IndustryCode]]&amp;" - "&amp;Table1[[#This Row],[ShortIndustryTitle]]</f>
        <v>531 - Real Estate</v>
      </c>
      <c r="F3947" t="s">
        <v>747</v>
      </c>
      <c r="G3947">
        <v>2005</v>
      </c>
      <c r="H3947">
        <v>100</v>
      </c>
    </row>
    <row r="3948" spans="1:8" x14ac:dyDescent="0.3">
      <c r="A3948" t="s">
        <v>17</v>
      </c>
      <c r="B3948" s="12">
        <v>531</v>
      </c>
      <c r="C3948" t="s">
        <v>63</v>
      </c>
      <c r="D3948" t="str">
        <f>_xlfn.XLOOKUP(Table1[[#This Row],[IndustryCode]],Metadata!$A$1:$A$64,Metadata!$F$1:$F$64,Table1[[#This Row],[IndustryTitle]])</f>
        <v>Real Estate</v>
      </c>
      <c r="E3948" t="str">
        <f>Table1[[#This Row],[IndustryCode]]&amp;" - "&amp;Table1[[#This Row],[ShortIndustryTitle]]</f>
        <v>531 - Real Estate</v>
      </c>
      <c r="F3948" t="s">
        <v>747</v>
      </c>
      <c r="G3948">
        <v>2006</v>
      </c>
      <c r="H3948">
        <v>100.64872470202801</v>
      </c>
    </row>
    <row r="3949" spans="1:8" x14ac:dyDescent="0.3">
      <c r="A3949" t="s">
        <v>17</v>
      </c>
      <c r="B3949" s="12">
        <v>531</v>
      </c>
      <c r="C3949" t="s">
        <v>63</v>
      </c>
      <c r="D3949" t="str">
        <f>_xlfn.XLOOKUP(Table1[[#This Row],[IndustryCode]],Metadata!$A$1:$A$64,Metadata!$F$1:$F$64,Table1[[#This Row],[IndustryTitle]])</f>
        <v>Real Estate</v>
      </c>
      <c r="E3949" t="str">
        <f>Table1[[#This Row],[IndustryCode]]&amp;" - "&amp;Table1[[#This Row],[ShortIndustryTitle]]</f>
        <v>531 - Real Estate</v>
      </c>
      <c r="F3949" t="s">
        <v>747</v>
      </c>
      <c r="G3949">
        <v>2007</v>
      </c>
      <c r="H3949">
        <v>101.319304790442</v>
      </c>
    </row>
    <row r="3950" spans="1:8" x14ac:dyDescent="0.3">
      <c r="A3950" t="s">
        <v>17</v>
      </c>
      <c r="B3950" s="12">
        <v>531</v>
      </c>
      <c r="C3950" t="s">
        <v>63</v>
      </c>
      <c r="D3950" t="str">
        <f>_xlfn.XLOOKUP(Table1[[#This Row],[IndustryCode]],Metadata!$A$1:$A$64,Metadata!$F$1:$F$64,Table1[[#This Row],[IndustryTitle]])</f>
        <v>Real Estate</v>
      </c>
      <c r="E3950" t="str">
        <f>Table1[[#This Row],[IndustryCode]]&amp;" - "&amp;Table1[[#This Row],[ShortIndustryTitle]]</f>
        <v>531 - Real Estate</v>
      </c>
      <c r="F3950" t="s">
        <v>747</v>
      </c>
      <c r="G3950">
        <v>2008</v>
      </c>
      <c r="H3950">
        <v>102.055761026463</v>
      </c>
    </row>
    <row r="3951" spans="1:8" x14ac:dyDescent="0.3">
      <c r="A3951" t="s">
        <v>17</v>
      </c>
      <c r="B3951" s="12">
        <v>531</v>
      </c>
      <c r="C3951" t="s">
        <v>63</v>
      </c>
      <c r="D3951" t="str">
        <f>_xlfn.XLOOKUP(Table1[[#This Row],[IndustryCode]],Metadata!$A$1:$A$64,Metadata!$F$1:$F$64,Table1[[#This Row],[IndustryTitle]])</f>
        <v>Real Estate</v>
      </c>
      <c r="E3951" t="str">
        <f>Table1[[#This Row],[IndustryCode]]&amp;" - "&amp;Table1[[#This Row],[ShortIndustryTitle]]</f>
        <v>531 - Real Estate</v>
      </c>
      <c r="F3951" t="s">
        <v>747</v>
      </c>
      <c r="G3951">
        <v>2009</v>
      </c>
      <c r="H3951">
        <v>101.17498356386599</v>
      </c>
    </row>
    <row r="3952" spans="1:8" x14ac:dyDescent="0.3">
      <c r="A3952" t="s">
        <v>17</v>
      </c>
      <c r="B3952" s="12">
        <v>531</v>
      </c>
      <c r="C3952" t="s">
        <v>63</v>
      </c>
      <c r="D3952" t="str">
        <f>_xlfn.XLOOKUP(Table1[[#This Row],[IndustryCode]],Metadata!$A$1:$A$64,Metadata!$F$1:$F$64,Table1[[#This Row],[IndustryTitle]])</f>
        <v>Real Estate</v>
      </c>
      <c r="E3952" t="str">
        <f>Table1[[#This Row],[IndustryCode]]&amp;" - "&amp;Table1[[#This Row],[ShortIndustryTitle]]</f>
        <v>531 - Real Estate</v>
      </c>
      <c r="F3952" t="s">
        <v>747</v>
      </c>
      <c r="G3952">
        <v>2010</v>
      </c>
      <c r="H3952">
        <v>102.808180661775</v>
      </c>
    </row>
    <row r="3953" spans="1:8" x14ac:dyDescent="0.3">
      <c r="A3953" t="s">
        <v>17</v>
      </c>
      <c r="B3953" s="12">
        <v>531</v>
      </c>
      <c r="C3953" t="s">
        <v>63</v>
      </c>
      <c r="D3953" t="str">
        <f>_xlfn.XLOOKUP(Table1[[#This Row],[IndustryCode]],Metadata!$A$1:$A$64,Metadata!$F$1:$F$64,Table1[[#This Row],[IndustryTitle]])</f>
        <v>Real Estate</v>
      </c>
      <c r="E3953" t="str">
        <f>Table1[[#This Row],[IndustryCode]]&amp;" - "&amp;Table1[[#This Row],[ShortIndustryTitle]]</f>
        <v>531 - Real Estate</v>
      </c>
      <c r="F3953" t="s">
        <v>747</v>
      </c>
      <c r="G3953">
        <v>2011</v>
      </c>
      <c r="H3953">
        <v>101.316449261508</v>
      </c>
    </row>
    <row r="3954" spans="1:8" x14ac:dyDescent="0.3">
      <c r="A3954" t="s">
        <v>17</v>
      </c>
      <c r="B3954" s="12">
        <v>531</v>
      </c>
      <c r="C3954" t="s">
        <v>63</v>
      </c>
      <c r="D3954" t="str">
        <f>_xlfn.XLOOKUP(Table1[[#This Row],[IndustryCode]],Metadata!$A$1:$A$64,Metadata!$F$1:$F$64,Table1[[#This Row],[IndustryTitle]])</f>
        <v>Real Estate</v>
      </c>
      <c r="E3954" t="str">
        <f>Table1[[#This Row],[IndustryCode]]&amp;" - "&amp;Table1[[#This Row],[ShortIndustryTitle]]</f>
        <v>531 - Real Estate</v>
      </c>
      <c r="F3954" t="s">
        <v>747</v>
      </c>
      <c r="G3954">
        <v>2012</v>
      </c>
      <c r="H3954">
        <v>102.631587927902</v>
      </c>
    </row>
    <row r="3955" spans="1:8" x14ac:dyDescent="0.3">
      <c r="A3955" t="s">
        <v>17</v>
      </c>
      <c r="B3955" s="12">
        <v>531</v>
      </c>
      <c r="C3955" t="s">
        <v>63</v>
      </c>
      <c r="D3955" t="str">
        <f>_xlfn.XLOOKUP(Table1[[#This Row],[IndustryCode]],Metadata!$A$1:$A$64,Metadata!$F$1:$F$64,Table1[[#This Row],[IndustryTitle]])</f>
        <v>Real Estate</v>
      </c>
      <c r="E3955" t="str">
        <f>Table1[[#This Row],[IndustryCode]]&amp;" - "&amp;Table1[[#This Row],[ShortIndustryTitle]]</f>
        <v>531 - Real Estate</v>
      </c>
      <c r="F3955" t="s">
        <v>747</v>
      </c>
      <c r="G3955">
        <v>2013</v>
      </c>
      <c r="H3955">
        <v>101.96443426689299</v>
      </c>
    </row>
    <row r="3956" spans="1:8" x14ac:dyDescent="0.3">
      <c r="A3956" t="s">
        <v>17</v>
      </c>
      <c r="B3956" s="12">
        <v>531</v>
      </c>
      <c r="C3956" t="s">
        <v>63</v>
      </c>
      <c r="D3956" t="str">
        <f>_xlfn.XLOOKUP(Table1[[#This Row],[IndustryCode]],Metadata!$A$1:$A$64,Metadata!$F$1:$F$64,Table1[[#This Row],[IndustryTitle]])</f>
        <v>Real Estate</v>
      </c>
      <c r="E3956" t="str">
        <f>Table1[[#This Row],[IndustryCode]]&amp;" - "&amp;Table1[[#This Row],[ShortIndustryTitle]]</f>
        <v>531 - Real Estate</v>
      </c>
      <c r="F3956" t="s">
        <v>747</v>
      </c>
      <c r="G3956">
        <v>2014</v>
      </c>
      <c r="H3956">
        <v>102.63052066201899</v>
      </c>
    </row>
    <row r="3957" spans="1:8" x14ac:dyDescent="0.3">
      <c r="A3957" t="s">
        <v>17</v>
      </c>
      <c r="B3957" s="12">
        <v>531</v>
      </c>
      <c r="C3957" t="s">
        <v>63</v>
      </c>
      <c r="D3957" t="str">
        <f>_xlfn.XLOOKUP(Table1[[#This Row],[IndustryCode]],Metadata!$A$1:$A$64,Metadata!$F$1:$F$64,Table1[[#This Row],[IndustryTitle]])</f>
        <v>Real Estate</v>
      </c>
      <c r="E3957" t="str">
        <f>Table1[[#This Row],[IndustryCode]]&amp;" - "&amp;Table1[[#This Row],[ShortIndustryTitle]]</f>
        <v>531 - Real Estate</v>
      </c>
      <c r="F3957" t="s">
        <v>747</v>
      </c>
      <c r="G3957">
        <v>2015</v>
      </c>
      <c r="H3957">
        <v>103.857413045691</v>
      </c>
    </row>
    <row r="3958" spans="1:8" x14ac:dyDescent="0.3">
      <c r="A3958" t="s">
        <v>17</v>
      </c>
      <c r="B3958" s="12">
        <v>531</v>
      </c>
      <c r="C3958" t="s">
        <v>63</v>
      </c>
      <c r="D3958" t="str">
        <f>_xlfn.XLOOKUP(Table1[[#This Row],[IndustryCode]],Metadata!$A$1:$A$64,Metadata!$F$1:$F$64,Table1[[#This Row],[IndustryTitle]])</f>
        <v>Real Estate</v>
      </c>
      <c r="E3958" t="str">
        <f>Table1[[#This Row],[IndustryCode]]&amp;" - "&amp;Table1[[#This Row],[ShortIndustryTitle]]</f>
        <v>531 - Real Estate</v>
      </c>
      <c r="F3958" t="s">
        <v>747</v>
      </c>
      <c r="G3958">
        <v>2016</v>
      </c>
      <c r="H3958">
        <v>104.056786707874</v>
      </c>
    </row>
    <row r="3959" spans="1:8" x14ac:dyDescent="0.3">
      <c r="A3959" t="s">
        <v>17</v>
      </c>
      <c r="B3959" s="12">
        <v>531</v>
      </c>
      <c r="C3959" t="s">
        <v>63</v>
      </c>
      <c r="D3959" t="str">
        <f>_xlfn.XLOOKUP(Table1[[#This Row],[IndustryCode]],Metadata!$A$1:$A$64,Metadata!$F$1:$F$64,Table1[[#This Row],[IndustryTitle]])</f>
        <v>Real Estate</v>
      </c>
      <c r="E3959" t="str">
        <f>Table1[[#This Row],[IndustryCode]]&amp;" - "&amp;Table1[[#This Row],[ShortIndustryTitle]]</f>
        <v>531 - Real Estate</v>
      </c>
      <c r="F3959" t="s">
        <v>747</v>
      </c>
      <c r="G3959">
        <v>2017</v>
      </c>
      <c r="H3959">
        <v>103.336704705391</v>
      </c>
    </row>
    <row r="3960" spans="1:8" x14ac:dyDescent="0.3">
      <c r="A3960" t="s">
        <v>17</v>
      </c>
      <c r="B3960" s="12">
        <v>531</v>
      </c>
      <c r="C3960" t="s">
        <v>63</v>
      </c>
      <c r="D3960" t="str">
        <f>_xlfn.XLOOKUP(Table1[[#This Row],[IndustryCode]],Metadata!$A$1:$A$64,Metadata!$F$1:$F$64,Table1[[#This Row],[IndustryTitle]])</f>
        <v>Real Estate</v>
      </c>
      <c r="E3960" t="str">
        <f>Table1[[#This Row],[IndustryCode]]&amp;" - "&amp;Table1[[#This Row],[ShortIndustryTitle]]</f>
        <v>531 - Real Estate</v>
      </c>
      <c r="F3960" t="s">
        <v>747</v>
      </c>
      <c r="G3960">
        <v>2018</v>
      </c>
      <c r="H3960">
        <v>104.331695166139</v>
      </c>
    </row>
    <row r="3961" spans="1:8" x14ac:dyDescent="0.3">
      <c r="A3961" t="s">
        <v>17</v>
      </c>
      <c r="B3961" s="12">
        <v>531</v>
      </c>
      <c r="C3961" t="s">
        <v>63</v>
      </c>
      <c r="D3961" t="str">
        <f>_xlfn.XLOOKUP(Table1[[#This Row],[IndustryCode]],Metadata!$A$1:$A$64,Metadata!$F$1:$F$64,Table1[[#This Row],[IndustryTitle]])</f>
        <v>Real Estate</v>
      </c>
      <c r="E3961" t="str">
        <f>Table1[[#This Row],[IndustryCode]]&amp;" - "&amp;Table1[[#This Row],[ShortIndustryTitle]]</f>
        <v>531 - Real Estate</v>
      </c>
      <c r="F3961" t="s">
        <v>747</v>
      </c>
      <c r="G3961">
        <v>2019</v>
      </c>
      <c r="H3961">
        <v>103.766511940369</v>
      </c>
    </row>
    <row r="3962" spans="1:8" x14ac:dyDescent="0.3">
      <c r="A3962" t="s">
        <v>17</v>
      </c>
      <c r="B3962" s="12">
        <v>5311</v>
      </c>
      <c r="C3962" t="s">
        <v>294</v>
      </c>
      <c r="D3962" t="str">
        <f>_xlfn.XLOOKUP(Table1[[#This Row],[IndustryCode]],Metadata!$A$1:$A$64,Metadata!$F$1:$F$64,Table1[[#This Row],[IndustryTitle]])</f>
        <v>Lessors Of Real Estate</v>
      </c>
      <c r="E3962" t="str">
        <f>Table1[[#This Row],[IndustryCode]]&amp;" - "&amp;Table1[[#This Row],[ShortIndustryTitle]]</f>
        <v>5311 - Lessors Of Real Estate</v>
      </c>
      <c r="F3962" t="s">
        <v>751</v>
      </c>
      <c r="G3962">
        <v>2005</v>
      </c>
      <c r="H3962">
        <v>100</v>
      </c>
    </row>
    <row r="3963" spans="1:8" x14ac:dyDescent="0.3">
      <c r="A3963" t="s">
        <v>17</v>
      </c>
      <c r="B3963" s="12">
        <v>5311</v>
      </c>
      <c r="C3963" t="s">
        <v>294</v>
      </c>
      <c r="D3963" t="str">
        <f>_xlfn.XLOOKUP(Table1[[#This Row],[IndustryCode]],Metadata!$A$1:$A$64,Metadata!$F$1:$F$64,Table1[[#This Row],[IndustryTitle]])</f>
        <v>Lessors Of Real Estate</v>
      </c>
      <c r="E3963" t="str">
        <f>Table1[[#This Row],[IndustryCode]]&amp;" - "&amp;Table1[[#This Row],[ShortIndustryTitle]]</f>
        <v>5311 - Lessors Of Real Estate</v>
      </c>
      <c r="F3963" t="s">
        <v>751</v>
      </c>
      <c r="G3963">
        <v>2006</v>
      </c>
      <c r="H3963">
        <v>100.64872601459</v>
      </c>
    </row>
    <row r="3964" spans="1:8" x14ac:dyDescent="0.3">
      <c r="A3964" t="s">
        <v>17</v>
      </c>
      <c r="B3964" s="12">
        <v>5311</v>
      </c>
      <c r="C3964" t="s">
        <v>294</v>
      </c>
      <c r="D3964" t="str">
        <f>_xlfn.XLOOKUP(Table1[[#This Row],[IndustryCode]],Metadata!$A$1:$A$64,Metadata!$F$1:$F$64,Table1[[#This Row],[IndustryTitle]])</f>
        <v>Lessors Of Real Estate</v>
      </c>
      <c r="E3964" t="str">
        <f>Table1[[#This Row],[IndustryCode]]&amp;" - "&amp;Table1[[#This Row],[ShortIndustryTitle]]</f>
        <v>5311 - Lessors Of Real Estate</v>
      </c>
      <c r="F3964" t="s">
        <v>751</v>
      </c>
      <c r="G3964">
        <v>2007</v>
      </c>
      <c r="H3964">
        <v>101.319305701236</v>
      </c>
    </row>
    <row r="3965" spans="1:8" x14ac:dyDescent="0.3">
      <c r="A3965" t="s">
        <v>17</v>
      </c>
      <c r="B3965" s="12">
        <v>5311</v>
      </c>
      <c r="C3965" t="s">
        <v>294</v>
      </c>
      <c r="D3965" t="str">
        <f>_xlfn.XLOOKUP(Table1[[#This Row],[IndustryCode]],Metadata!$A$1:$A$64,Metadata!$F$1:$F$64,Table1[[#This Row],[IndustryTitle]])</f>
        <v>Lessors Of Real Estate</v>
      </c>
      <c r="E3965" t="str">
        <f>Table1[[#This Row],[IndustryCode]]&amp;" - "&amp;Table1[[#This Row],[ShortIndustryTitle]]</f>
        <v>5311 - Lessors Of Real Estate</v>
      </c>
      <c r="F3965" t="s">
        <v>751</v>
      </c>
      <c r="G3965">
        <v>2008</v>
      </c>
      <c r="H3965">
        <v>102.055760785121</v>
      </c>
    </row>
    <row r="3966" spans="1:8" x14ac:dyDescent="0.3">
      <c r="A3966" t="s">
        <v>17</v>
      </c>
      <c r="B3966" s="12">
        <v>5311</v>
      </c>
      <c r="C3966" t="s">
        <v>294</v>
      </c>
      <c r="D3966" t="str">
        <f>_xlfn.XLOOKUP(Table1[[#This Row],[IndustryCode]],Metadata!$A$1:$A$64,Metadata!$F$1:$F$64,Table1[[#This Row],[IndustryTitle]])</f>
        <v>Lessors Of Real Estate</v>
      </c>
      <c r="E3966" t="str">
        <f>Table1[[#This Row],[IndustryCode]]&amp;" - "&amp;Table1[[#This Row],[ShortIndustryTitle]]</f>
        <v>5311 - Lessors Of Real Estate</v>
      </c>
      <c r="F3966" t="s">
        <v>751</v>
      </c>
      <c r="G3966">
        <v>2009</v>
      </c>
      <c r="H3966">
        <v>101.174981880614</v>
      </c>
    </row>
    <row r="3967" spans="1:8" x14ac:dyDescent="0.3">
      <c r="A3967" t="s">
        <v>17</v>
      </c>
      <c r="B3967" s="12">
        <v>5311</v>
      </c>
      <c r="C3967" t="s">
        <v>294</v>
      </c>
      <c r="D3967" t="str">
        <f>_xlfn.XLOOKUP(Table1[[#This Row],[IndustryCode]],Metadata!$A$1:$A$64,Metadata!$F$1:$F$64,Table1[[#This Row],[IndustryTitle]])</f>
        <v>Lessors Of Real Estate</v>
      </c>
      <c r="E3967" t="str">
        <f>Table1[[#This Row],[IndustryCode]]&amp;" - "&amp;Table1[[#This Row],[ShortIndustryTitle]]</f>
        <v>5311 - Lessors Of Real Estate</v>
      </c>
      <c r="F3967" t="s">
        <v>751</v>
      </c>
      <c r="G3967">
        <v>2010</v>
      </c>
      <c r="H3967">
        <v>102.808177728544</v>
      </c>
    </row>
    <row r="3968" spans="1:8" x14ac:dyDescent="0.3">
      <c r="A3968" t="s">
        <v>17</v>
      </c>
      <c r="B3968" s="12">
        <v>5311</v>
      </c>
      <c r="C3968" t="s">
        <v>294</v>
      </c>
      <c r="D3968" t="str">
        <f>_xlfn.XLOOKUP(Table1[[#This Row],[IndustryCode]],Metadata!$A$1:$A$64,Metadata!$F$1:$F$64,Table1[[#This Row],[IndustryTitle]])</f>
        <v>Lessors Of Real Estate</v>
      </c>
      <c r="E3968" t="str">
        <f>Table1[[#This Row],[IndustryCode]]&amp;" - "&amp;Table1[[#This Row],[ShortIndustryTitle]]</f>
        <v>5311 - Lessors Of Real Estate</v>
      </c>
      <c r="F3968" t="s">
        <v>751</v>
      </c>
      <c r="G3968">
        <v>2011</v>
      </c>
      <c r="H3968">
        <v>101.31644722682501</v>
      </c>
    </row>
    <row r="3969" spans="1:8" x14ac:dyDescent="0.3">
      <c r="A3969" t="s">
        <v>17</v>
      </c>
      <c r="B3969" s="12">
        <v>5311</v>
      </c>
      <c r="C3969" t="s">
        <v>294</v>
      </c>
      <c r="D3969" t="str">
        <f>_xlfn.XLOOKUP(Table1[[#This Row],[IndustryCode]],Metadata!$A$1:$A$64,Metadata!$F$1:$F$64,Table1[[#This Row],[IndustryTitle]])</f>
        <v>Lessors Of Real Estate</v>
      </c>
      <c r="E3969" t="str">
        <f>Table1[[#This Row],[IndustryCode]]&amp;" - "&amp;Table1[[#This Row],[ShortIndustryTitle]]</f>
        <v>5311 - Lessors Of Real Estate</v>
      </c>
      <c r="F3969" t="s">
        <v>751</v>
      </c>
      <c r="G3969">
        <v>2012</v>
      </c>
      <c r="H3969">
        <v>102.631586126717</v>
      </c>
    </row>
    <row r="3970" spans="1:8" x14ac:dyDescent="0.3">
      <c r="A3970" t="s">
        <v>17</v>
      </c>
      <c r="B3970" s="12">
        <v>5311</v>
      </c>
      <c r="C3970" t="s">
        <v>294</v>
      </c>
      <c r="D3970" t="str">
        <f>_xlfn.XLOOKUP(Table1[[#This Row],[IndustryCode]],Metadata!$A$1:$A$64,Metadata!$F$1:$F$64,Table1[[#This Row],[IndustryTitle]])</f>
        <v>Lessors Of Real Estate</v>
      </c>
      <c r="E3970" t="str">
        <f>Table1[[#This Row],[IndustryCode]]&amp;" - "&amp;Table1[[#This Row],[ShortIndustryTitle]]</f>
        <v>5311 - Lessors Of Real Estate</v>
      </c>
      <c r="F3970" t="s">
        <v>751</v>
      </c>
      <c r="G3970">
        <v>2013</v>
      </c>
      <c r="H3970">
        <v>101.96443348320599</v>
      </c>
    </row>
    <row r="3971" spans="1:8" x14ac:dyDescent="0.3">
      <c r="A3971" t="s">
        <v>17</v>
      </c>
      <c r="B3971" s="12">
        <v>5311</v>
      </c>
      <c r="C3971" t="s">
        <v>294</v>
      </c>
      <c r="D3971" t="str">
        <f>_xlfn.XLOOKUP(Table1[[#This Row],[IndustryCode]],Metadata!$A$1:$A$64,Metadata!$F$1:$F$64,Table1[[#This Row],[IndustryTitle]])</f>
        <v>Lessors Of Real Estate</v>
      </c>
      <c r="E3971" t="str">
        <f>Table1[[#This Row],[IndustryCode]]&amp;" - "&amp;Table1[[#This Row],[ShortIndustryTitle]]</f>
        <v>5311 - Lessors Of Real Estate</v>
      </c>
      <c r="F3971" t="s">
        <v>751</v>
      </c>
      <c r="G3971">
        <v>2014</v>
      </c>
      <c r="H3971">
        <v>102.63052105716901</v>
      </c>
    </row>
    <row r="3972" spans="1:8" x14ac:dyDescent="0.3">
      <c r="A3972" t="s">
        <v>17</v>
      </c>
      <c r="B3972" s="12">
        <v>5311</v>
      </c>
      <c r="C3972" t="s">
        <v>294</v>
      </c>
      <c r="D3972" t="str">
        <f>_xlfn.XLOOKUP(Table1[[#This Row],[IndustryCode]],Metadata!$A$1:$A$64,Metadata!$F$1:$F$64,Table1[[#This Row],[IndustryTitle]])</f>
        <v>Lessors Of Real Estate</v>
      </c>
      <c r="E3972" t="str">
        <f>Table1[[#This Row],[IndustryCode]]&amp;" - "&amp;Table1[[#This Row],[ShortIndustryTitle]]</f>
        <v>5311 - Lessors Of Real Estate</v>
      </c>
      <c r="F3972" t="s">
        <v>751</v>
      </c>
      <c r="G3972">
        <v>2015</v>
      </c>
      <c r="H3972">
        <v>103.85741440457301</v>
      </c>
    </row>
    <row r="3973" spans="1:8" x14ac:dyDescent="0.3">
      <c r="A3973" t="s">
        <v>17</v>
      </c>
      <c r="B3973" s="12">
        <v>5311</v>
      </c>
      <c r="C3973" t="s">
        <v>294</v>
      </c>
      <c r="D3973" t="str">
        <f>_xlfn.XLOOKUP(Table1[[#This Row],[IndustryCode]],Metadata!$A$1:$A$64,Metadata!$F$1:$F$64,Table1[[#This Row],[IndustryTitle]])</f>
        <v>Lessors Of Real Estate</v>
      </c>
      <c r="E3973" t="str">
        <f>Table1[[#This Row],[IndustryCode]]&amp;" - "&amp;Table1[[#This Row],[ShortIndustryTitle]]</f>
        <v>5311 - Lessors Of Real Estate</v>
      </c>
      <c r="F3973" t="s">
        <v>751</v>
      </c>
      <c r="G3973">
        <v>2016</v>
      </c>
      <c r="H3973">
        <v>104.056693744829</v>
      </c>
    </row>
    <row r="3974" spans="1:8" x14ac:dyDescent="0.3">
      <c r="A3974" t="s">
        <v>17</v>
      </c>
      <c r="B3974" s="12">
        <v>5311</v>
      </c>
      <c r="C3974" t="s">
        <v>294</v>
      </c>
      <c r="D3974" t="str">
        <f>_xlfn.XLOOKUP(Table1[[#This Row],[IndustryCode]],Metadata!$A$1:$A$64,Metadata!$F$1:$F$64,Table1[[#This Row],[IndustryTitle]])</f>
        <v>Lessors Of Real Estate</v>
      </c>
      <c r="E3974" t="str">
        <f>Table1[[#This Row],[IndustryCode]]&amp;" - "&amp;Table1[[#This Row],[ShortIndustryTitle]]</f>
        <v>5311 - Lessors Of Real Estate</v>
      </c>
      <c r="F3974" t="s">
        <v>751</v>
      </c>
      <c r="G3974">
        <v>2017</v>
      </c>
      <c r="H3974">
        <v>103.33621385232399</v>
      </c>
    </row>
    <row r="3975" spans="1:8" x14ac:dyDescent="0.3">
      <c r="A3975" t="s">
        <v>17</v>
      </c>
      <c r="B3975" s="12">
        <v>5311</v>
      </c>
      <c r="C3975" t="s">
        <v>294</v>
      </c>
      <c r="D3975" t="str">
        <f>_xlfn.XLOOKUP(Table1[[#This Row],[IndustryCode]],Metadata!$A$1:$A$64,Metadata!$F$1:$F$64,Table1[[#This Row],[IndustryTitle]])</f>
        <v>Lessors Of Real Estate</v>
      </c>
      <c r="E3975" t="str">
        <f>Table1[[#This Row],[IndustryCode]]&amp;" - "&amp;Table1[[#This Row],[ShortIndustryTitle]]</f>
        <v>5311 - Lessors Of Real Estate</v>
      </c>
      <c r="F3975" t="s">
        <v>751</v>
      </c>
      <c r="G3975">
        <v>2018</v>
      </c>
      <c r="H3975">
        <v>106.08877277382</v>
      </c>
    </row>
    <row r="3976" spans="1:8" x14ac:dyDescent="0.3">
      <c r="A3976" t="s">
        <v>17</v>
      </c>
      <c r="B3976" s="12">
        <v>5311</v>
      </c>
      <c r="C3976" t="s">
        <v>294</v>
      </c>
      <c r="D3976" t="str">
        <f>_xlfn.XLOOKUP(Table1[[#This Row],[IndustryCode]],Metadata!$A$1:$A$64,Metadata!$F$1:$F$64,Table1[[#This Row],[IndustryTitle]])</f>
        <v>Lessors Of Real Estate</v>
      </c>
      <c r="E3976" t="str">
        <f>Table1[[#This Row],[IndustryCode]]&amp;" - "&amp;Table1[[#This Row],[ShortIndustryTitle]]</f>
        <v>5311 - Lessors Of Real Estate</v>
      </c>
      <c r="F3976" t="s">
        <v>751</v>
      </c>
      <c r="G3976">
        <v>2019</v>
      </c>
      <c r="H3976">
        <v>105.18414831317099</v>
      </c>
    </row>
    <row r="3977" spans="1:8" x14ac:dyDescent="0.3">
      <c r="A3977" t="s">
        <v>17</v>
      </c>
      <c r="B3977" s="12">
        <v>5312</v>
      </c>
      <c r="C3977" t="s">
        <v>295</v>
      </c>
      <c r="D3977" t="str">
        <f>_xlfn.XLOOKUP(Table1[[#This Row],[IndustryCode]],Metadata!$A$1:$A$64,Metadata!$F$1:$F$64,Table1[[#This Row],[IndustryTitle]])</f>
        <v>Offices Of Real Estate Agents And Brokers</v>
      </c>
      <c r="E3977" t="str">
        <f>Table1[[#This Row],[IndustryCode]]&amp;" - "&amp;Table1[[#This Row],[ShortIndustryTitle]]</f>
        <v>5312 - Offices Of Real Estate Agents And Brokers</v>
      </c>
      <c r="F3977" t="s">
        <v>751</v>
      </c>
      <c r="G3977">
        <v>2005</v>
      </c>
      <c r="H3977">
        <v>100</v>
      </c>
    </row>
    <row r="3978" spans="1:8" x14ac:dyDescent="0.3">
      <c r="A3978" t="s">
        <v>17</v>
      </c>
      <c r="B3978" s="12">
        <v>5312</v>
      </c>
      <c r="C3978" t="s">
        <v>295</v>
      </c>
      <c r="D3978" t="str">
        <f>_xlfn.XLOOKUP(Table1[[#This Row],[IndustryCode]],Metadata!$A$1:$A$64,Metadata!$F$1:$F$64,Table1[[#This Row],[IndustryTitle]])</f>
        <v>Offices Of Real Estate Agents And Brokers</v>
      </c>
      <c r="E3978" t="str">
        <f>Table1[[#This Row],[IndustryCode]]&amp;" - "&amp;Table1[[#This Row],[ShortIndustryTitle]]</f>
        <v>5312 - Offices Of Real Estate Agents And Brokers</v>
      </c>
      <c r="F3978" t="s">
        <v>751</v>
      </c>
      <c r="G3978">
        <v>2006</v>
      </c>
      <c r="H3978">
        <v>100.648726055243</v>
      </c>
    </row>
    <row r="3979" spans="1:8" x14ac:dyDescent="0.3">
      <c r="A3979" t="s">
        <v>17</v>
      </c>
      <c r="B3979" s="12">
        <v>5312</v>
      </c>
      <c r="C3979" t="s">
        <v>295</v>
      </c>
      <c r="D3979" t="str">
        <f>_xlfn.XLOOKUP(Table1[[#This Row],[IndustryCode]],Metadata!$A$1:$A$64,Metadata!$F$1:$F$64,Table1[[#This Row],[IndustryTitle]])</f>
        <v>Offices Of Real Estate Agents And Brokers</v>
      </c>
      <c r="E3979" t="str">
        <f>Table1[[#This Row],[IndustryCode]]&amp;" - "&amp;Table1[[#This Row],[ShortIndustryTitle]]</f>
        <v>5312 - Offices Of Real Estate Agents And Brokers</v>
      </c>
      <c r="F3979" t="s">
        <v>751</v>
      </c>
      <c r="G3979">
        <v>2007</v>
      </c>
      <c r="H3979">
        <v>101.31930573121301</v>
      </c>
    </row>
    <row r="3980" spans="1:8" x14ac:dyDescent="0.3">
      <c r="A3980" t="s">
        <v>17</v>
      </c>
      <c r="B3980" s="12">
        <v>5312</v>
      </c>
      <c r="C3980" t="s">
        <v>295</v>
      </c>
      <c r="D3980" t="str">
        <f>_xlfn.XLOOKUP(Table1[[#This Row],[IndustryCode]],Metadata!$A$1:$A$64,Metadata!$F$1:$F$64,Table1[[#This Row],[IndustryTitle]])</f>
        <v>Offices Of Real Estate Agents And Brokers</v>
      </c>
      <c r="E3980" t="str">
        <f>Table1[[#This Row],[IndustryCode]]&amp;" - "&amp;Table1[[#This Row],[ShortIndustryTitle]]</f>
        <v>5312 - Offices Of Real Estate Agents And Brokers</v>
      </c>
      <c r="F3980" t="s">
        <v>751</v>
      </c>
      <c r="G3980">
        <v>2008</v>
      </c>
      <c r="H3980">
        <v>102.055760773592</v>
      </c>
    </row>
    <row r="3981" spans="1:8" x14ac:dyDescent="0.3">
      <c r="A3981" t="s">
        <v>17</v>
      </c>
      <c r="B3981" s="12">
        <v>5312</v>
      </c>
      <c r="C3981" t="s">
        <v>295</v>
      </c>
      <c r="D3981" t="str">
        <f>_xlfn.XLOOKUP(Table1[[#This Row],[IndustryCode]],Metadata!$A$1:$A$64,Metadata!$F$1:$F$64,Table1[[#This Row],[IndustryTitle]])</f>
        <v>Offices Of Real Estate Agents And Brokers</v>
      </c>
      <c r="E3981" t="str">
        <f>Table1[[#This Row],[IndustryCode]]&amp;" - "&amp;Table1[[#This Row],[ShortIndustryTitle]]</f>
        <v>5312 - Offices Of Real Estate Agents And Brokers</v>
      </c>
      <c r="F3981" t="s">
        <v>751</v>
      </c>
      <c r="G3981">
        <v>2009</v>
      </c>
      <c r="H3981">
        <v>101.174981818311</v>
      </c>
    </row>
    <row r="3982" spans="1:8" x14ac:dyDescent="0.3">
      <c r="A3982" t="s">
        <v>17</v>
      </c>
      <c r="B3982" s="12">
        <v>5312</v>
      </c>
      <c r="C3982" t="s">
        <v>295</v>
      </c>
      <c r="D3982" t="str">
        <f>_xlfn.XLOOKUP(Table1[[#This Row],[IndustryCode]],Metadata!$A$1:$A$64,Metadata!$F$1:$F$64,Table1[[#This Row],[IndustryTitle]])</f>
        <v>Offices Of Real Estate Agents And Brokers</v>
      </c>
      <c r="E3982" t="str">
        <f>Table1[[#This Row],[IndustryCode]]&amp;" - "&amp;Table1[[#This Row],[ShortIndustryTitle]]</f>
        <v>5312 - Offices Of Real Estate Agents And Brokers</v>
      </c>
      <c r="F3982" t="s">
        <v>751</v>
      </c>
      <c r="G3982">
        <v>2010</v>
      </c>
      <c r="H3982">
        <v>102.808177562604</v>
      </c>
    </row>
    <row r="3983" spans="1:8" x14ac:dyDescent="0.3">
      <c r="A3983" t="s">
        <v>17</v>
      </c>
      <c r="B3983" s="12">
        <v>5312</v>
      </c>
      <c r="C3983" t="s">
        <v>295</v>
      </c>
      <c r="D3983" t="str">
        <f>_xlfn.XLOOKUP(Table1[[#This Row],[IndustryCode]],Metadata!$A$1:$A$64,Metadata!$F$1:$F$64,Table1[[#This Row],[IndustryTitle]])</f>
        <v>Offices Of Real Estate Agents And Brokers</v>
      </c>
      <c r="E3983" t="str">
        <f>Table1[[#This Row],[IndustryCode]]&amp;" - "&amp;Table1[[#This Row],[ShortIndustryTitle]]</f>
        <v>5312 - Offices Of Real Estate Agents And Brokers</v>
      </c>
      <c r="F3983" t="s">
        <v>751</v>
      </c>
      <c r="G3983">
        <v>2011</v>
      </c>
      <c r="H3983">
        <v>101.316447164436</v>
      </c>
    </row>
    <row r="3984" spans="1:8" x14ac:dyDescent="0.3">
      <c r="A3984" t="s">
        <v>17</v>
      </c>
      <c r="B3984" s="12">
        <v>5312</v>
      </c>
      <c r="C3984" t="s">
        <v>295</v>
      </c>
      <c r="D3984" t="str">
        <f>_xlfn.XLOOKUP(Table1[[#This Row],[IndustryCode]],Metadata!$A$1:$A$64,Metadata!$F$1:$F$64,Table1[[#This Row],[IndustryTitle]])</f>
        <v>Offices Of Real Estate Agents And Brokers</v>
      </c>
      <c r="E3984" t="str">
        <f>Table1[[#This Row],[IndustryCode]]&amp;" - "&amp;Table1[[#This Row],[ShortIndustryTitle]]</f>
        <v>5312 - Offices Of Real Estate Agents And Brokers</v>
      </c>
      <c r="F3984" t="s">
        <v>751</v>
      </c>
      <c r="G3984">
        <v>2012</v>
      </c>
      <c r="H3984">
        <v>102.631586063518</v>
      </c>
    </row>
    <row r="3985" spans="1:8" x14ac:dyDescent="0.3">
      <c r="A3985" t="s">
        <v>17</v>
      </c>
      <c r="B3985" s="12">
        <v>5312</v>
      </c>
      <c r="C3985" t="s">
        <v>295</v>
      </c>
      <c r="D3985" t="str">
        <f>_xlfn.XLOOKUP(Table1[[#This Row],[IndustryCode]],Metadata!$A$1:$A$64,Metadata!$F$1:$F$64,Table1[[#This Row],[IndustryTitle]])</f>
        <v>Offices Of Real Estate Agents And Brokers</v>
      </c>
      <c r="E3985" t="str">
        <f>Table1[[#This Row],[IndustryCode]]&amp;" - "&amp;Table1[[#This Row],[ShortIndustryTitle]]</f>
        <v>5312 - Offices Of Real Estate Agents And Brokers</v>
      </c>
      <c r="F3985" t="s">
        <v>751</v>
      </c>
      <c r="G3985">
        <v>2013</v>
      </c>
      <c r="H3985">
        <v>101.96443346146999</v>
      </c>
    </row>
    <row r="3986" spans="1:8" x14ac:dyDescent="0.3">
      <c r="A3986" t="s">
        <v>17</v>
      </c>
      <c r="B3986" s="12">
        <v>5312</v>
      </c>
      <c r="C3986" t="s">
        <v>295</v>
      </c>
      <c r="D3986" t="str">
        <f>_xlfn.XLOOKUP(Table1[[#This Row],[IndustryCode]],Metadata!$A$1:$A$64,Metadata!$F$1:$F$64,Table1[[#This Row],[IndustryTitle]])</f>
        <v>Offices Of Real Estate Agents And Brokers</v>
      </c>
      <c r="E3986" t="str">
        <f>Table1[[#This Row],[IndustryCode]]&amp;" - "&amp;Table1[[#This Row],[ShortIndustryTitle]]</f>
        <v>5312 - Offices Of Real Estate Agents And Brokers</v>
      </c>
      <c r="F3986" t="s">
        <v>751</v>
      </c>
      <c r="G3986">
        <v>2014</v>
      </c>
      <c r="H3986">
        <v>102.63052107607599</v>
      </c>
    </row>
    <row r="3987" spans="1:8" x14ac:dyDescent="0.3">
      <c r="A3987" t="s">
        <v>17</v>
      </c>
      <c r="B3987" s="12">
        <v>5312</v>
      </c>
      <c r="C3987" t="s">
        <v>295</v>
      </c>
      <c r="D3987" t="str">
        <f>_xlfn.XLOOKUP(Table1[[#This Row],[IndustryCode]],Metadata!$A$1:$A$64,Metadata!$F$1:$F$64,Table1[[#This Row],[IndustryTitle]])</f>
        <v>Offices Of Real Estate Agents And Brokers</v>
      </c>
      <c r="E3987" t="str">
        <f>Table1[[#This Row],[IndustryCode]]&amp;" - "&amp;Table1[[#This Row],[ShortIndustryTitle]]</f>
        <v>5312 - Offices Of Real Estate Agents And Brokers</v>
      </c>
      <c r="F3987" t="s">
        <v>751</v>
      </c>
      <c r="G3987">
        <v>2015</v>
      </c>
      <c r="H3987">
        <v>103.85741444324999</v>
      </c>
    </row>
    <row r="3988" spans="1:8" x14ac:dyDescent="0.3">
      <c r="A3988" t="s">
        <v>17</v>
      </c>
      <c r="B3988" s="12">
        <v>5312</v>
      </c>
      <c r="C3988" t="s">
        <v>295</v>
      </c>
      <c r="D3988" t="str">
        <f>_xlfn.XLOOKUP(Table1[[#This Row],[IndustryCode]],Metadata!$A$1:$A$64,Metadata!$F$1:$F$64,Table1[[#This Row],[IndustryTitle]])</f>
        <v>Offices Of Real Estate Agents And Brokers</v>
      </c>
      <c r="E3988" t="str">
        <f>Table1[[#This Row],[IndustryCode]]&amp;" - "&amp;Table1[[#This Row],[ShortIndustryTitle]]</f>
        <v>5312 - Offices Of Real Estate Agents And Brokers</v>
      </c>
      <c r="F3988" t="s">
        <v>751</v>
      </c>
      <c r="G3988">
        <v>2016</v>
      </c>
      <c r="H3988">
        <v>104.05669049917201</v>
      </c>
    </row>
    <row r="3989" spans="1:8" x14ac:dyDescent="0.3">
      <c r="A3989" t="s">
        <v>17</v>
      </c>
      <c r="B3989" s="12">
        <v>5312</v>
      </c>
      <c r="C3989" t="s">
        <v>295</v>
      </c>
      <c r="D3989" t="str">
        <f>_xlfn.XLOOKUP(Table1[[#This Row],[IndustryCode]],Metadata!$A$1:$A$64,Metadata!$F$1:$F$64,Table1[[#This Row],[IndustryTitle]])</f>
        <v>Offices Of Real Estate Agents And Brokers</v>
      </c>
      <c r="E3989" t="str">
        <f>Table1[[#This Row],[IndustryCode]]&amp;" - "&amp;Table1[[#This Row],[ShortIndustryTitle]]</f>
        <v>5312 - Offices Of Real Estate Agents And Brokers</v>
      </c>
      <c r="F3989" t="s">
        <v>751</v>
      </c>
      <c r="G3989">
        <v>2017</v>
      </c>
      <c r="H3989">
        <v>103.336155801844</v>
      </c>
    </row>
    <row r="3990" spans="1:8" x14ac:dyDescent="0.3">
      <c r="A3990" t="s">
        <v>17</v>
      </c>
      <c r="B3990" s="12">
        <v>5312</v>
      </c>
      <c r="C3990" t="s">
        <v>295</v>
      </c>
      <c r="D3990" t="str">
        <f>_xlfn.XLOOKUP(Table1[[#This Row],[IndustryCode]],Metadata!$A$1:$A$64,Metadata!$F$1:$F$64,Table1[[#This Row],[IndustryTitle]])</f>
        <v>Offices Of Real Estate Agents And Brokers</v>
      </c>
      <c r="E3990" t="str">
        <f>Table1[[#This Row],[IndustryCode]]&amp;" - "&amp;Table1[[#This Row],[ShortIndustryTitle]]</f>
        <v>5312 - Offices Of Real Estate Agents And Brokers</v>
      </c>
      <c r="F3990" t="s">
        <v>751</v>
      </c>
      <c r="G3990">
        <v>2018</v>
      </c>
      <c r="H3990">
        <v>106.088930350608</v>
      </c>
    </row>
    <row r="3991" spans="1:8" x14ac:dyDescent="0.3">
      <c r="A3991" t="s">
        <v>17</v>
      </c>
      <c r="B3991" s="12">
        <v>5312</v>
      </c>
      <c r="C3991" t="s">
        <v>295</v>
      </c>
      <c r="D3991" t="str">
        <f>_xlfn.XLOOKUP(Table1[[#This Row],[IndustryCode]],Metadata!$A$1:$A$64,Metadata!$F$1:$F$64,Table1[[#This Row],[IndustryTitle]])</f>
        <v>Offices Of Real Estate Agents And Brokers</v>
      </c>
      <c r="E3991" t="str">
        <f>Table1[[#This Row],[IndustryCode]]&amp;" - "&amp;Table1[[#This Row],[ShortIndustryTitle]]</f>
        <v>5312 - Offices Of Real Estate Agents And Brokers</v>
      </c>
      <c r="F3991" t="s">
        <v>751</v>
      </c>
      <c r="G3991">
        <v>2019</v>
      </c>
      <c r="H3991">
        <v>105.184273048408</v>
      </c>
    </row>
    <row r="3992" spans="1:8" x14ac:dyDescent="0.3">
      <c r="A3992" t="s">
        <v>17</v>
      </c>
      <c r="B3992" s="12">
        <v>5313</v>
      </c>
      <c r="C3992" t="s">
        <v>296</v>
      </c>
      <c r="D3992" t="str">
        <f>_xlfn.XLOOKUP(Table1[[#This Row],[IndustryCode]],Metadata!$A$1:$A$64,Metadata!$F$1:$F$64,Table1[[#This Row],[IndustryTitle]])</f>
        <v>Activities Related To Real Estate</v>
      </c>
      <c r="E3992" t="str">
        <f>Table1[[#This Row],[IndustryCode]]&amp;" - "&amp;Table1[[#This Row],[ShortIndustryTitle]]</f>
        <v>5313 - Activities Related To Real Estate</v>
      </c>
      <c r="F3992" t="s">
        <v>751</v>
      </c>
      <c r="G3992">
        <v>2005</v>
      </c>
      <c r="H3992">
        <v>100</v>
      </c>
    </row>
    <row r="3993" spans="1:8" x14ac:dyDescent="0.3">
      <c r="A3993" t="s">
        <v>17</v>
      </c>
      <c r="B3993" s="12">
        <v>5313</v>
      </c>
      <c r="C3993" t="s">
        <v>296</v>
      </c>
      <c r="D3993" t="str">
        <f>_xlfn.XLOOKUP(Table1[[#This Row],[IndustryCode]],Metadata!$A$1:$A$64,Metadata!$F$1:$F$64,Table1[[#This Row],[IndustryTitle]])</f>
        <v>Activities Related To Real Estate</v>
      </c>
      <c r="E3993" t="str">
        <f>Table1[[#This Row],[IndustryCode]]&amp;" - "&amp;Table1[[#This Row],[ShortIndustryTitle]]</f>
        <v>5313 - Activities Related To Real Estate</v>
      </c>
      <c r="F3993" t="s">
        <v>751</v>
      </c>
      <c r="G3993">
        <v>2006</v>
      </c>
      <c r="H3993">
        <v>100.64872163931599</v>
      </c>
    </row>
    <row r="3994" spans="1:8" x14ac:dyDescent="0.3">
      <c r="A3994" t="s">
        <v>17</v>
      </c>
      <c r="B3994" s="12">
        <v>5313</v>
      </c>
      <c r="C3994" t="s">
        <v>296</v>
      </c>
      <c r="D3994" t="str">
        <f>_xlfn.XLOOKUP(Table1[[#This Row],[IndustryCode]],Metadata!$A$1:$A$64,Metadata!$F$1:$F$64,Table1[[#This Row],[IndustryTitle]])</f>
        <v>Activities Related To Real Estate</v>
      </c>
      <c r="E3994" t="str">
        <f>Table1[[#This Row],[IndustryCode]]&amp;" - "&amp;Table1[[#This Row],[ShortIndustryTitle]]</f>
        <v>5313 - Activities Related To Real Estate</v>
      </c>
      <c r="F3994" t="s">
        <v>751</v>
      </c>
      <c r="G3994">
        <v>2007</v>
      </c>
      <c r="H3994">
        <v>101.319302658279</v>
      </c>
    </row>
    <row r="3995" spans="1:8" x14ac:dyDescent="0.3">
      <c r="A3995" t="s">
        <v>17</v>
      </c>
      <c r="B3995" s="12">
        <v>5313</v>
      </c>
      <c r="C3995" t="s">
        <v>296</v>
      </c>
      <c r="D3995" t="str">
        <f>_xlfn.XLOOKUP(Table1[[#This Row],[IndustryCode]],Metadata!$A$1:$A$64,Metadata!$F$1:$F$64,Table1[[#This Row],[IndustryTitle]])</f>
        <v>Activities Related To Real Estate</v>
      </c>
      <c r="E3995" t="str">
        <f>Table1[[#This Row],[IndustryCode]]&amp;" - "&amp;Table1[[#This Row],[ShortIndustryTitle]]</f>
        <v>5313 - Activities Related To Real Estate</v>
      </c>
      <c r="F3995" t="s">
        <v>751</v>
      </c>
      <c r="G3995">
        <v>2008</v>
      </c>
      <c r="H3995">
        <v>102.055761603067</v>
      </c>
    </row>
    <row r="3996" spans="1:8" x14ac:dyDescent="0.3">
      <c r="A3996" t="s">
        <v>17</v>
      </c>
      <c r="B3996" s="12">
        <v>5313</v>
      </c>
      <c r="C3996" t="s">
        <v>296</v>
      </c>
      <c r="D3996" t="str">
        <f>_xlfn.XLOOKUP(Table1[[#This Row],[IndustryCode]],Metadata!$A$1:$A$64,Metadata!$F$1:$F$64,Table1[[#This Row],[IndustryTitle]])</f>
        <v>Activities Related To Real Estate</v>
      </c>
      <c r="E3996" t="str">
        <f>Table1[[#This Row],[IndustryCode]]&amp;" - "&amp;Table1[[#This Row],[ShortIndustryTitle]]</f>
        <v>5313 - Activities Related To Real Estate</v>
      </c>
      <c r="F3996" t="s">
        <v>751</v>
      </c>
      <c r="G3996">
        <v>2009</v>
      </c>
      <c r="H3996">
        <v>101.17498748107199</v>
      </c>
    </row>
    <row r="3997" spans="1:8" x14ac:dyDescent="0.3">
      <c r="A3997" t="s">
        <v>17</v>
      </c>
      <c r="B3997" s="12">
        <v>5313</v>
      </c>
      <c r="C3997" t="s">
        <v>296</v>
      </c>
      <c r="D3997" t="str">
        <f>_xlfn.XLOOKUP(Table1[[#This Row],[IndustryCode]],Metadata!$A$1:$A$64,Metadata!$F$1:$F$64,Table1[[#This Row],[IndustryTitle]])</f>
        <v>Activities Related To Real Estate</v>
      </c>
      <c r="E3997" t="str">
        <f>Table1[[#This Row],[IndustryCode]]&amp;" - "&amp;Table1[[#This Row],[ShortIndustryTitle]]</f>
        <v>5313 - Activities Related To Real Estate</v>
      </c>
      <c r="F3997" t="s">
        <v>751</v>
      </c>
      <c r="G3997">
        <v>2010</v>
      </c>
      <c r="H3997">
        <v>102.808187529641</v>
      </c>
    </row>
    <row r="3998" spans="1:8" x14ac:dyDescent="0.3">
      <c r="A3998" t="s">
        <v>17</v>
      </c>
      <c r="B3998" s="12">
        <v>5313</v>
      </c>
      <c r="C3998" t="s">
        <v>296</v>
      </c>
      <c r="D3998" t="str">
        <f>_xlfn.XLOOKUP(Table1[[#This Row],[IndustryCode]],Metadata!$A$1:$A$64,Metadata!$F$1:$F$64,Table1[[#This Row],[IndustryTitle]])</f>
        <v>Activities Related To Real Estate</v>
      </c>
      <c r="E3998" t="str">
        <f>Table1[[#This Row],[IndustryCode]]&amp;" - "&amp;Table1[[#This Row],[ShortIndustryTitle]]</f>
        <v>5313 - Activities Related To Real Estate</v>
      </c>
      <c r="F3998" t="s">
        <v>751</v>
      </c>
      <c r="G3998">
        <v>2011</v>
      </c>
      <c r="H3998">
        <v>101.316453974756</v>
      </c>
    </row>
    <row r="3999" spans="1:8" x14ac:dyDescent="0.3">
      <c r="A3999" t="s">
        <v>17</v>
      </c>
      <c r="B3999" s="12">
        <v>5313</v>
      </c>
      <c r="C3999" t="s">
        <v>296</v>
      </c>
      <c r="D3999" t="str">
        <f>_xlfn.XLOOKUP(Table1[[#This Row],[IndustryCode]],Metadata!$A$1:$A$64,Metadata!$F$1:$F$64,Table1[[#This Row],[IndustryTitle]])</f>
        <v>Activities Related To Real Estate</v>
      </c>
      <c r="E3999" t="str">
        <f>Table1[[#This Row],[IndustryCode]]&amp;" - "&amp;Table1[[#This Row],[ShortIndustryTitle]]</f>
        <v>5313 - Activities Related To Real Estate</v>
      </c>
      <c r="F3999" t="s">
        <v>751</v>
      </c>
      <c r="G3999">
        <v>2012</v>
      </c>
      <c r="H3999">
        <v>102.63159212013301</v>
      </c>
    </row>
    <row r="4000" spans="1:8" x14ac:dyDescent="0.3">
      <c r="A4000" t="s">
        <v>17</v>
      </c>
      <c r="B4000" s="12">
        <v>5313</v>
      </c>
      <c r="C4000" t="s">
        <v>296</v>
      </c>
      <c r="D4000" t="str">
        <f>_xlfn.XLOOKUP(Table1[[#This Row],[IndustryCode]],Metadata!$A$1:$A$64,Metadata!$F$1:$F$64,Table1[[#This Row],[IndustryTitle]])</f>
        <v>Activities Related To Real Estate</v>
      </c>
      <c r="E4000" t="str">
        <f>Table1[[#This Row],[IndustryCode]]&amp;" - "&amp;Table1[[#This Row],[ShortIndustryTitle]]</f>
        <v>5313 - Activities Related To Real Estate</v>
      </c>
      <c r="F4000" t="s">
        <v>751</v>
      </c>
      <c r="G4000">
        <v>2013</v>
      </c>
      <c r="H4000">
        <v>101.96443608160899</v>
      </c>
    </row>
    <row r="4001" spans="1:8" x14ac:dyDescent="0.3">
      <c r="A4001" t="s">
        <v>17</v>
      </c>
      <c r="B4001" s="12">
        <v>5313</v>
      </c>
      <c r="C4001" t="s">
        <v>296</v>
      </c>
      <c r="D4001" t="str">
        <f>_xlfn.XLOOKUP(Table1[[#This Row],[IndustryCode]],Metadata!$A$1:$A$64,Metadata!$F$1:$F$64,Table1[[#This Row],[IndustryTitle]])</f>
        <v>Activities Related To Real Estate</v>
      </c>
      <c r="E4001" t="str">
        <f>Table1[[#This Row],[IndustryCode]]&amp;" - "&amp;Table1[[#This Row],[ShortIndustryTitle]]</f>
        <v>5313 - Activities Related To Real Estate</v>
      </c>
      <c r="F4001" t="s">
        <v>751</v>
      </c>
      <c r="G4001">
        <v>2014</v>
      </c>
      <c r="H4001">
        <v>102.63051973288999</v>
      </c>
    </row>
    <row r="4002" spans="1:8" x14ac:dyDescent="0.3">
      <c r="A4002" t="s">
        <v>17</v>
      </c>
      <c r="B4002" s="12">
        <v>5313</v>
      </c>
      <c r="C4002" t="s">
        <v>296</v>
      </c>
      <c r="D4002" t="str">
        <f>_xlfn.XLOOKUP(Table1[[#This Row],[IndustryCode]],Metadata!$A$1:$A$64,Metadata!$F$1:$F$64,Table1[[#This Row],[IndustryTitle]])</f>
        <v>Activities Related To Real Estate</v>
      </c>
      <c r="E4002" t="str">
        <f>Table1[[#This Row],[IndustryCode]]&amp;" - "&amp;Table1[[#This Row],[ShortIndustryTitle]]</f>
        <v>5313 - Activities Related To Real Estate</v>
      </c>
      <c r="F4002" t="s">
        <v>751</v>
      </c>
      <c r="G4002">
        <v>2015</v>
      </c>
      <c r="H4002">
        <v>103.85740989851899</v>
      </c>
    </row>
    <row r="4003" spans="1:8" x14ac:dyDescent="0.3">
      <c r="A4003" t="s">
        <v>17</v>
      </c>
      <c r="B4003" s="12">
        <v>5313</v>
      </c>
      <c r="C4003" t="s">
        <v>296</v>
      </c>
      <c r="D4003" t="str">
        <f>_xlfn.XLOOKUP(Table1[[#This Row],[IndustryCode]],Metadata!$A$1:$A$64,Metadata!$F$1:$F$64,Table1[[#This Row],[IndustryTitle]])</f>
        <v>Activities Related To Real Estate</v>
      </c>
      <c r="E4003" t="str">
        <f>Table1[[#This Row],[IndustryCode]]&amp;" - "&amp;Table1[[#This Row],[ShortIndustryTitle]]</f>
        <v>5313 - Activities Related To Real Estate</v>
      </c>
      <c r="F4003" t="s">
        <v>751</v>
      </c>
      <c r="G4003">
        <v>2016</v>
      </c>
      <c r="H4003">
        <v>104.05605529506801</v>
      </c>
    </row>
    <row r="4004" spans="1:8" x14ac:dyDescent="0.3">
      <c r="A4004" t="s">
        <v>17</v>
      </c>
      <c r="B4004" s="12">
        <v>5313</v>
      </c>
      <c r="C4004" t="s">
        <v>296</v>
      </c>
      <c r="D4004" t="str">
        <f>_xlfn.XLOOKUP(Table1[[#This Row],[IndustryCode]],Metadata!$A$1:$A$64,Metadata!$F$1:$F$64,Table1[[#This Row],[IndustryTitle]])</f>
        <v>Activities Related To Real Estate</v>
      </c>
      <c r="E4004" t="str">
        <f>Table1[[#This Row],[IndustryCode]]&amp;" - "&amp;Table1[[#This Row],[ShortIndustryTitle]]</f>
        <v>5313 - Activities Related To Real Estate</v>
      </c>
      <c r="F4004" t="s">
        <v>751</v>
      </c>
      <c r="G4004">
        <v>2017</v>
      </c>
      <c r="H4004">
        <v>103.330804223035</v>
      </c>
    </row>
    <row r="4005" spans="1:8" x14ac:dyDescent="0.3">
      <c r="A4005" t="s">
        <v>17</v>
      </c>
      <c r="B4005" s="12">
        <v>5313</v>
      </c>
      <c r="C4005" t="s">
        <v>296</v>
      </c>
      <c r="D4005" t="str">
        <f>_xlfn.XLOOKUP(Table1[[#This Row],[IndustryCode]],Metadata!$A$1:$A$64,Metadata!$F$1:$F$64,Table1[[#This Row],[IndustryTitle]])</f>
        <v>Activities Related To Real Estate</v>
      </c>
      <c r="E4005" t="str">
        <f>Table1[[#This Row],[IndustryCode]]&amp;" - "&amp;Table1[[#This Row],[ShortIndustryTitle]]</f>
        <v>5313 - Activities Related To Real Estate</v>
      </c>
      <c r="F4005" t="s">
        <v>751</v>
      </c>
      <c r="G4005">
        <v>2018</v>
      </c>
      <c r="H4005">
        <v>99.006236572187305</v>
      </c>
    </row>
    <row r="4006" spans="1:8" x14ac:dyDescent="0.3">
      <c r="A4006" t="s">
        <v>17</v>
      </c>
      <c r="B4006" s="12">
        <v>5313</v>
      </c>
      <c r="C4006" t="s">
        <v>296</v>
      </c>
      <c r="D4006" t="str">
        <f>_xlfn.XLOOKUP(Table1[[#This Row],[IndustryCode]],Metadata!$A$1:$A$64,Metadata!$F$1:$F$64,Table1[[#This Row],[IndustryTitle]])</f>
        <v>Activities Related To Real Estate</v>
      </c>
      <c r="E4006" t="str">
        <f>Table1[[#This Row],[IndustryCode]]&amp;" - "&amp;Table1[[#This Row],[ShortIndustryTitle]]</f>
        <v>5313 - Activities Related To Real Estate</v>
      </c>
      <c r="F4006" t="s">
        <v>751</v>
      </c>
      <c r="G4006">
        <v>2019</v>
      </c>
      <c r="H4006">
        <v>98.618124810004701</v>
      </c>
    </row>
    <row r="4007" spans="1:8" x14ac:dyDescent="0.3">
      <c r="A4007" t="s">
        <v>17</v>
      </c>
      <c r="B4007" s="12">
        <v>5321</v>
      </c>
      <c r="C4007" t="s">
        <v>297</v>
      </c>
      <c r="D4007" t="str">
        <f>_xlfn.XLOOKUP(Table1[[#This Row],[IndustryCode]],Metadata!$A$1:$A$64,Metadata!$F$1:$F$64,Table1[[#This Row],[IndustryTitle]])</f>
        <v>Automotive Equipment Rental And Leasing</v>
      </c>
      <c r="E4007" t="str">
        <f>Table1[[#This Row],[IndustryCode]]&amp;" - "&amp;Table1[[#This Row],[ShortIndustryTitle]]</f>
        <v>5321 - Automotive Equipment Rental And Leasing</v>
      </c>
      <c r="F4007" t="s">
        <v>751</v>
      </c>
      <c r="G4007">
        <v>2005</v>
      </c>
      <c r="H4007">
        <v>100</v>
      </c>
    </row>
    <row r="4008" spans="1:8" x14ac:dyDescent="0.3">
      <c r="A4008" t="s">
        <v>17</v>
      </c>
      <c r="B4008" s="12">
        <v>5321</v>
      </c>
      <c r="C4008" t="s">
        <v>297</v>
      </c>
      <c r="D4008" t="str">
        <f>_xlfn.XLOOKUP(Table1[[#This Row],[IndustryCode]],Metadata!$A$1:$A$64,Metadata!$F$1:$F$64,Table1[[#This Row],[IndustryTitle]])</f>
        <v>Automotive Equipment Rental And Leasing</v>
      </c>
      <c r="E4008" t="str">
        <f>Table1[[#This Row],[IndustryCode]]&amp;" - "&amp;Table1[[#This Row],[ShortIndustryTitle]]</f>
        <v>5321 - Automotive Equipment Rental And Leasing</v>
      </c>
      <c r="F4008" t="s">
        <v>751</v>
      </c>
      <c r="G4008">
        <v>2006</v>
      </c>
      <c r="H4008">
        <v>99.863575951810006</v>
      </c>
    </row>
    <row r="4009" spans="1:8" x14ac:dyDescent="0.3">
      <c r="A4009" t="s">
        <v>17</v>
      </c>
      <c r="B4009" s="12">
        <v>5321</v>
      </c>
      <c r="C4009" t="s">
        <v>297</v>
      </c>
      <c r="D4009" t="str">
        <f>_xlfn.XLOOKUP(Table1[[#This Row],[IndustryCode]],Metadata!$A$1:$A$64,Metadata!$F$1:$F$64,Table1[[#This Row],[IndustryTitle]])</f>
        <v>Automotive Equipment Rental And Leasing</v>
      </c>
      <c r="E4009" t="str">
        <f>Table1[[#This Row],[IndustryCode]]&amp;" - "&amp;Table1[[#This Row],[ShortIndustryTitle]]</f>
        <v>5321 - Automotive Equipment Rental And Leasing</v>
      </c>
      <c r="F4009" t="s">
        <v>751</v>
      </c>
      <c r="G4009">
        <v>2007</v>
      </c>
      <c r="H4009">
        <v>101.832243654819</v>
      </c>
    </row>
    <row r="4010" spans="1:8" x14ac:dyDescent="0.3">
      <c r="A4010" t="s">
        <v>17</v>
      </c>
      <c r="B4010" s="12">
        <v>5321</v>
      </c>
      <c r="C4010" t="s">
        <v>297</v>
      </c>
      <c r="D4010" t="str">
        <f>_xlfn.XLOOKUP(Table1[[#This Row],[IndustryCode]],Metadata!$A$1:$A$64,Metadata!$F$1:$F$64,Table1[[#This Row],[IndustryTitle]])</f>
        <v>Automotive Equipment Rental And Leasing</v>
      </c>
      <c r="E4010" t="str">
        <f>Table1[[#This Row],[IndustryCode]]&amp;" - "&amp;Table1[[#This Row],[ShortIndustryTitle]]</f>
        <v>5321 - Automotive Equipment Rental And Leasing</v>
      </c>
      <c r="F4010" t="s">
        <v>751</v>
      </c>
      <c r="G4010">
        <v>2008</v>
      </c>
      <c r="H4010">
        <v>101.94363011879901</v>
      </c>
    </row>
    <row r="4011" spans="1:8" x14ac:dyDescent="0.3">
      <c r="A4011" t="s">
        <v>17</v>
      </c>
      <c r="B4011" s="12">
        <v>5321</v>
      </c>
      <c r="C4011" t="s">
        <v>297</v>
      </c>
      <c r="D4011" t="str">
        <f>_xlfn.XLOOKUP(Table1[[#This Row],[IndustryCode]],Metadata!$A$1:$A$64,Metadata!$F$1:$F$64,Table1[[#This Row],[IndustryTitle]])</f>
        <v>Automotive Equipment Rental And Leasing</v>
      </c>
      <c r="E4011" t="str">
        <f>Table1[[#This Row],[IndustryCode]]&amp;" - "&amp;Table1[[#This Row],[ShortIndustryTitle]]</f>
        <v>5321 - Automotive Equipment Rental And Leasing</v>
      </c>
      <c r="F4011" t="s">
        <v>751</v>
      </c>
      <c r="G4011">
        <v>2009</v>
      </c>
      <c r="H4011">
        <v>101.47675859485599</v>
      </c>
    </row>
    <row r="4012" spans="1:8" x14ac:dyDescent="0.3">
      <c r="A4012" t="s">
        <v>17</v>
      </c>
      <c r="B4012" s="12">
        <v>5321</v>
      </c>
      <c r="C4012" t="s">
        <v>297</v>
      </c>
      <c r="D4012" t="str">
        <f>_xlfn.XLOOKUP(Table1[[#This Row],[IndustryCode]],Metadata!$A$1:$A$64,Metadata!$F$1:$F$64,Table1[[#This Row],[IndustryTitle]])</f>
        <v>Automotive Equipment Rental And Leasing</v>
      </c>
      <c r="E4012" t="str">
        <f>Table1[[#This Row],[IndustryCode]]&amp;" - "&amp;Table1[[#This Row],[ShortIndustryTitle]]</f>
        <v>5321 - Automotive Equipment Rental And Leasing</v>
      </c>
      <c r="F4012" t="s">
        <v>751</v>
      </c>
      <c r="G4012">
        <v>2010</v>
      </c>
      <c r="H4012">
        <v>103.727187374701</v>
      </c>
    </row>
    <row r="4013" spans="1:8" x14ac:dyDescent="0.3">
      <c r="A4013" t="s">
        <v>17</v>
      </c>
      <c r="B4013" s="12">
        <v>5321</v>
      </c>
      <c r="C4013" t="s">
        <v>297</v>
      </c>
      <c r="D4013" t="str">
        <f>_xlfn.XLOOKUP(Table1[[#This Row],[IndustryCode]],Metadata!$A$1:$A$64,Metadata!$F$1:$F$64,Table1[[#This Row],[IndustryTitle]])</f>
        <v>Automotive Equipment Rental And Leasing</v>
      </c>
      <c r="E4013" t="str">
        <f>Table1[[#This Row],[IndustryCode]]&amp;" - "&amp;Table1[[#This Row],[ShortIndustryTitle]]</f>
        <v>5321 - Automotive Equipment Rental And Leasing</v>
      </c>
      <c r="F4013" t="s">
        <v>751</v>
      </c>
      <c r="G4013">
        <v>2011</v>
      </c>
      <c r="H4013">
        <v>102.91558055982399</v>
      </c>
    </row>
    <row r="4014" spans="1:8" x14ac:dyDescent="0.3">
      <c r="A4014" t="s">
        <v>17</v>
      </c>
      <c r="B4014" s="12">
        <v>5321</v>
      </c>
      <c r="C4014" t="s">
        <v>297</v>
      </c>
      <c r="D4014" t="str">
        <f>_xlfn.XLOOKUP(Table1[[#This Row],[IndustryCode]],Metadata!$A$1:$A$64,Metadata!$F$1:$F$64,Table1[[#This Row],[IndustryTitle]])</f>
        <v>Automotive Equipment Rental And Leasing</v>
      </c>
      <c r="E4014" t="str">
        <f>Table1[[#This Row],[IndustryCode]]&amp;" - "&amp;Table1[[#This Row],[ShortIndustryTitle]]</f>
        <v>5321 - Automotive Equipment Rental And Leasing</v>
      </c>
      <c r="F4014" t="s">
        <v>751</v>
      </c>
      <c r="G4014">
        <v>2012</v>
      </c>
      <c r="H4014">
        <v>99.581923220106503</v>
      </c>
    </row>
    <row r="4015" spans="1:8" x14ac:dyDescent="0.3">
      <c r="A4015" t="s">
        <v>17</v>
      </c>
      <c r="B4015" s="12">
        <v>5321</v>
      </c>
      <c r="C4015" t="s">
        <v>297</v>
      </c>
      <c r="D4015" t="str">
        <f>_xlfn.XLOOKUP(Table1[[#This Row],[IndustryCode]],Metadata!$A$1:$A$64,Metadata!$F$1:$F$64,Table1[[#This Row],[IndustryTitle]])</f>
        <v>Automotive Equipment Rental And Leasing</v>
      </c>
      <c r="E4015" t="str">
        <f>Table1[[#This Row],[IndustryCode]]&amp;" - "&amp;Table1[[#This Row],[ShortIndustryTitle]]</f>
        <v>5321 - Automotive Equipment Rental And Leasing</v>
      </c>
      <c r="F4015" t="s">
        <v>751</v>
      </c>
      <c r="G4015">
        <v>2013</v>
      </c>
      <c r="H4015">
        <v>99.690449292924498</v>
      </c>
    </row>
    <row r="4016" spans="1:8" x14ac:dyDescent="0.3">
      <c r="A4016" t="s">
        <v>17</v>
      </c>
      <c r="B4016" s="12">
        <v>5321</v>
      </c>
      <c r="C4016" t="s">
        <v>297</v>
      </c>
      <c r="D4016" t="str">
        <f>_xlfn.XLOOKUP(Table1[[#This Row],[IndustryCode]],Metadata!$A$1:$A$64,Metadata!$F$1:$F$64,Table1[[#This Row],[IndustryTitle]])</f>
        <v>Automotive Equipment Rental And Leasing</v>
      </c>
      <c r="E4016" t="str">
        <f>Table1[[#This Row],[IndustryCode]]&amp;" - "&amp;Table1[[#This Row],[ShortIndustryTitle]]</f>
        <v>5321 - Automotive Equipment Rental And Leasing</v>
      </c>
      <c r="F4016" t="s">
        <v>751</v>
      </c>
      <c r="G4016">
        <v>2014</v>
      </c>
      <c r="H4016">
        <v>101.173824110759</v>
      </c>
    </row>
    <row r="4017" spans="1:8" x14ac:dyDescent="0.3">
      <c r="A4017" t="s">
        <v>17</v>
      </c>
      <c r="B4017" s="12">
        <v>5321</v>
      </c>
      <c r="C4017" t="s">
        <v>297</v>
      </c>
      <c r="D4017" t="str">
        <f>_xlfn.XLOOKUP(Table1[[#This Row],[IndustryCode]],Metadata!$A$1:$A$64,Metadata!$F$1:$F$64,Table1[[#This Row],[IndustryTitle]])</f>
        <v>Automotive Equipment Rental And Leasing</v>
      </c>
      <c r="E4017" t="str">
        <f>Table1[[#This Row],[IndustryCode]]&amp;" - "&amp;Table1[[#This Row],[ShortIndustryTitle]]</f>
        <v>5321 - Automotive Equipment Rental And Leasing</v>
      </c>
      <c r="F4017" t="s">
        <v>751</v>
      </c>
      <c r="G4017">
        <v>2015</v>
      </c>
      <c r="H4017">
        <v>103.503684212496</v>
      </c>
    </row>
    <row r="4018" spans="1:8" x14ac:dyDescent="0.3">
      <c r="A4018" t="s">
        <v>17</v>
      </c>
      <c r="B4018" s="12">
        <v>5321</v>
      </c>
      <c r="C4018" t="s">
        <v>297</v>
      </c>
      <c r="D4018" t="str">
        <f>_xlfn.XLOOKUP(Table1[[#This Row],[IndustryCode]],Metadata!$A$1:$A$64,Metadata!$F$1:$F$64,Table1[[#This Row],[IndustryTitle]])</f>
        <v>Automotive Equipment Rental And Leasing</v>
      </c>
      <c r="E4018" t="str">
        <f>Table1[[#This Row],[IndustryCode]]&amp;" - "&amp;Table1[[#This Row],[ShortIndustryTitle]]</f>
        <v>5321 - Automotive Equipment Rental And Leasing</v>
      </c>
      <c r="F4018" t="s">
        <v>751</v>
      </c>
      <c r="G4018">
        <v>2016</v>
      </c>
      <c r="H4018">
        <v>99.997739191597105</v>
      </c>
    </row>
    <row r="4019" spans="1:8" x14ac:dyDescent="0.3">
      <c r="A4019" t="s">
        <v>17</v>
      </c>
      <c r="B4019" s="12">
        <v>5321</v>
      </c>
      <c r="C4019" t="s">
        <v>297</v>
      </c>
      <c r="D4019" t="str">
        <f>_xlfn.XLOOKUP(Table1[[#This Row],[IndustryCode]],Metadata!$A$1:$A$64,Metadata!$F$1:$F$64,Table1[[#This Row],[IndustryTitle]])</f>
        <v>Automotive Equipment Rental And Leasing</v>
      </c>
      <c r="E4019" t="str">
        <f>Table1[[#This Row],[IndustryCode]]&amp;" - "&amp;Table1[[#This Row],[ShortIndustryTitle]]</f>
        <v>5321 - Automotive Equipment Rental And Leasing</v>
      </c>
      <c r="F4019" t="s">
        <v>751</v>
      </c>
      <c r="G4019">
        <v>2017</v>
      </c>
      <c r="H4019">
        <v>101.26534447896699</v>
      </c>
    </row>
    <row r="4020" spans="1:8" x14ac:dyDescent="0.3">
      <c r="A4020" t="s">
        <v>17</v>
      </c>
      <c r="B4020" s="12">
        <v>5321</v>
      </c>
      <c r="C4020" t="s">
        <v>297</v>
      </c>
      <c r="D4020" t="str">
        <f>_xlfn.XLOOKUP(Table1[[#This Row],[IndustryCode]],Metadata!$A$1:$A$64,Metadata!$F$1:$F$64,Table1[[#This Row],[IndustryTitle]])</f>
        <v>Automotive Equipment Rental And Leasing</v>
      </c>
      <c r="E4020" t="str">
        <f>Table1[[#This Row],[IndustryCode]]&amp;" - "&amp;Table1[[#This Row],[ShortIndustryTitle]]</f>
        <v>5321 - Automotive Equipment Rental And Leasing</v>
      </c>
      <c r="F4020" t="s">
        <v>751</v>
      </c>
      <c r="G4020">
        <v>2018</v>
      </c>
      <c r="H4020">
        <v>100.497716626333</v>
      </c>
    </row>
    <row r="4021" spans="1:8" x14ac:dyDescent="0.3">
      <c r="A4021" t="s">
        <v>17</v>
      </c>
      <c r="B4021" s="12">
        <v>5321</v>
      </c>
      <c r="C4021" t="s">
        <v>297</v>
      </c>
      <c r="D4021" t="str">
        <f>_xlfn.XLOOKUP(Table1[[#This Row],[IndustryCode]],Metadata!$A$1:$A$64,Metadata!$F$1:$F$64,Table1[[#This Row],[IndustryTitle]])</f>
        <v>Automotive Equipment Rental And Leasing</v>
      </c>
      <c r="E4021" t="str">
        <f>Table1[[#This Row],[IndustryCode]]&amp;" - "&amp;Table1[[#This Row],[ShortIndustryTitle]]</f>
        <v>5321 - Automotive Equipment Rental And Leasing</v>
      </c>
      <c r="F4021" t="s">
        <v>751</v>
      </c>
      <c r="G4021">
        <v>2019</v>
      </c>
      <c r="H4021">
        <v>100.161291745638</v>
      </c>
    </row>
    <row r="4022" spans="1:8" x14ac:dyDescent="0.3">
      <c r="A4022" t="s">
        <v>17</v>
      </c>
      <c r="B4022" s="12">
        <v>5322</v>
      </c>
      <c r="C4022" t="s">
        <v>298</v>
      </c>
      <c r="D4022" t="str">
        <f>_xlfn.XLOOKUP(Table1[[#This Row],[IndustryCode]],Metadata!$A$1:$A$64,Metadata!$F$1:$F$64,Table1[[#This Row],[IndustryTitle]])</f>
        <v>Consumer Goods Rental</v>
      </c>
      <c r="E4022" t="str">
        <f>Table1[[#This Row],[IndustryCode]]&amp;" - "&amp;Table1[[#This Row],[ShortIndustryTitle]]</f>
        <v>5322 - Consumer Goods Rental</v>
      </c>
      <c r="F4022" t="s">
        <v>751</v>
      </c>
      <c r="G4022">
        <v>2005</v>
      </c>
      <c r="H4022">
        <v>100</v>
      </c>
    </row>
    <row r="4023" spans="1:8" x14ac:dyDescent="0.3">
      <c r="A4023" t="s">
        <v>17</v>
      </c>
      <c r="B4023" s="12">
        <v>5322</v>
      </c>
      <c r="C4023" t="s">
        <v>298</v>
      </c>
      <c r="D4023" t="str">
        <f>_xlfn.XLOOKUP(Table1[[#This Row],[IndustryCode]],Metadata!$A$1:$A$64,Metadata!$F$1:$F$64,Table1[[#This Row],[IndustryTitle]])</f>
        <v>Consumer Goods Rental</v>
      </c>
      <c r="E4023" t="str">
        <f>Table1[[#This Row],[IndustryCode]]&amp;" - "&amp;Table1[[#This Row],[ShortIndustryTitle]]</f>
        <v>5322 - Consumer Goods Rental</v>
      </c>
      <c r="F4023" t="s">
        <v>751</v>
      </c>
      <c r="G4023">
        <v>2006</v>
      </c>
      <c r="H4023">
        <v>101.37554456174099</v>
      </c>
    </row>
    <row r="4024" spans="1:8" x14ac:dyDescent="0.3">
      <c r="A4024" t="s">
        <v>17</v>
      </c>
      <c r="B4024" s="12">
        <v>5322</v>
      </c>
      <c r="C4024" t="s">
        <v>298</v>
      </c>
      <c r="D4024" t="str">
        <f>_xlfn.XLOOKUP(Table1[[#This Row],[IndustryCode]],Metadata!$A$1:$A$64,Metadata!$F$1:$F$64,Table1[[#This Row],[IndustryTitle]])</f>
        <v>Consumer Goods Rental</v>
      </c>
      <c r="E4024" t="str">
        <f>Table1[[#This Row],[IndustryCode]]&amp;" - "&amp;Table1[[#This Row],[ShortIndustryTitle]]</f>
        <v>5322 - Consumer Goods Rental</v>
      </c>
      <c r="F4024" t="s">
        <v>751</v>
      </c>
      <c r="G4024">
        <v>2007</v>
      </c>
      <c r="H4024">
        <v>102.111204403019</v>
      </c>
    </row>
    <row r="4025" spans="1:8" x14ac:dyDescent="0.3">
      <c r="A4025" t="s">
        <v>17</v>
      </c>
      <c r="B4025" s="12">
        <v>5322</v>
      </c>
      <c r="C4025" t="s">
        <v>298</v>
      </c>
      <c r="D4025" t="str">
        <f>_xlfn.XLOOKUP(Table1[[#This Row],[IndustryCode]],Metadata!$A$1:$A$64,Metadata!$F$1:$F$64,Table1[[#This Row],[IndustryTitle]])</f>
        <v>Consumer Goods Rental</v>
      </c>
      <c r="E4025" t="str">
        <f>Table1[[#This Row],[IndustryCode]]&amp;" - "&amp;Table1[[#This Row],[ShortIndustryTitle]]</f>
        <v>5322 - Consumer Goods Rental</v>
      </c>
      <c r="F4025" t="s">
        <v>751</v>
      </c>
      <c r="G4025">
        <v>2008</v>
      </c>
      <c r="H4025">
        <v>99.188173943645197</v>
      </c>
    </row>
    <row r="4026" spans="1:8" x14ac:dyDescent="0.3">
      <c r="A4026" t="s">
        <v>17</v>
      </c>
      <c r="B4026" s="12">
        <v>5322</v>
      </c>
      <c r="C4026" t="s">
        <v>298</v>
      </c>
      <c r="D4026" t="str">
        <f>_xlfn.XLOOKUP(Table1[[#This Row],[IndustryCode]],Metadata!$A$1:$A$64,Metadata!$F$1:$F$64,Table1[[#This Row],[IndustryTitle]])</f>
        <v>Consumer Goods Rental</v>
      </c>
      <c r="E4026" t="str">
        <f>Table1[[#This Row],[IndustryCode]]&amp;" - "&amp;Table1[[#This Row],[ShortIndustryTitle]]</f>
        <v>5322 - Consumer Goods Rental</v>
      </c>
      <c r="F4026" t="s">
        <v>751</v>
      </c>
      <c r="G4026">
        <v>2009</v>
      </c>
      <c r="H4026">
        <v>102.86266967820001</v>
      </c>
    </row>
    <row r="4027" spans="1:8" x14ac:dyDescent="0.3">
      <c r="A4027" t="s">
        <v>17</v>
      </c>
      <c r="B4027" s="12">
        <v>5322</v>
      </c>
      <c r="C4027" t="s">
        <v>298</v>
      </c>
      <c r="D4027" t="str">
        <f>_xlfn.XLOOKUP(Table1[[#This Row],[IndustryCode]],Metadata!$A$1:$A$64,Metadata!$F$1:$F$64,Table1[[#This Row],[IndustryTitle]])</f>
        <v>Consumer Goods Rental</v>
      </c>
      <c r="E4027" t="str">
        <f>Table1[[#This Row],[IndustryCode]]&amp;" - "&amp;Table1[[#This Row],[ShortIndustryTitle]]</f>
        <v>5322 - Consumer Goods Rental</v>
      </c>
      <c r="F4027" t="s">
        <v>751</v>
      </c>
      <c r="G4027">
        <v>2010</v>
      </c>
      <c r="H4027">
        <v>102.66285136905999</v>
      </c>
    </row>
    <row r="4028" spans="1:8" x14ac:dyDescent="0.3">
      <c r="A4028" t="s">
        <v>17</v>
      </c>
      <c r="B4028" s="12">
        <v>5322</v>
      </c>
      <c r="C4028" t="s">
        <v>298</v>
      </c>
      <c r="D4028" t="str">
        <f>_xlfn.XLOOKUP(Table1[[#This Row],[IndustryCode]],Metadata!$A$1:$A$64,Metadata!$F$1:$F$64,Table1[[#This Row],[IndustryTitle]])</f>
        <v>Consumer Goods Rental</v>
      </c>
      <c r="E4028" t="str">
        <f>Table1[[#This Row],[IndustryCode]]&amp;" - "&amp;Table1[[#This Row],[ShortIndustryTitle]]</f>
        <v>5322 - Consumer Goods Rental</v>
      </c>
      <c r="F4028" t="s">
        <v>751</v>
      </c>
      <c r="G4028">
        <v>2011</v>
      </c>
      <c r="H4028">
        <v>106.082424031698</v>
      </c>
    </row>
    <row r="4029" spans="1:8" x14ac:dyDescent="0.3">
      <c r="A4029" t="s">
        <v>17</v>
      </c>
      <c r="B4029" s="12">
        <v>5322</v>
      </c>
      <c r="C4029" t="s">
        <v>298</v>
      </c>
      <c r="D4029" t="str">
        <f>_xlfn.XLOOKUP(Table1[[#This Row],[IndustryCode]],Metadata!$A$1:$A$64,Metadata!$F$1:$F$64,Table1[[#This Row],[IndustryTitle]])</f>
        <v>Consumer Goods Rental</v>
      </c>
      <c r="E4029" t="str">
        <f>Table1[[#This Row],[IndustryCode]]&amp;" - "&amp;Table1[[#This Row],[ShortIndustryTitle]]</f>
        <v>5322 - Consumer Goods Rental</v>
      </c>
      <c r="F4029" t="s">
        <v>751</v>
      </c>
      <c r="G4029">
        <v>2012</v>
      </c>
      <c r="H4029">
        <v>107.471852075971</v>
      </c>
    </row>
    <row r="4030" spans="1:8" x14ac:dyDescent="0.3">
      <c r="A4030" t="s">
        <v>17</v>
      </c>
      <c r="B4030" s="12">
        <v>5322</v>
      </c>
      <c r="C4030" t="s">
        <v>298</v>
      </c>
      <c r="D4030" t="str">
        <f>_xlfn.XLOOKUP(Table1[[#This Row],[IndustryCode]],Metadata!$A$1:$A$64,Metadata!$F$1:$F$64,Table1[[#This Row],[IndustryTitle]])</f>
        <v>Consumer Goods Rental</v>
      </c>
      <c r="E4030" t="str">
        <f>Table1[[#This Row],[IndustryCode]]&amp;" - "&amp;Table1[[#This Row],[ShortIndustryTitle]]</f>
        <v>5322 - Consumer Goods Rental</v>
      </c>
      <c r="F4030" t="s">
        <v>751</v>
      </c>
      <c r="G4030">
        <v>2013</v>
      </c>
      <c r="H4030">
        <v>106.204663601715</v>
      </c>
    </row>
    <row r="4031" spans="1:8" x14ac:dyDescent="0.3">
      <c r="A4031" t="s">
        <v>17</v>
      </c>
      <c r="B4031" s="12">
        <v>5322</v>
      </c>
      <c r="C4031" t="s">
        <v>298</v>
      </c>
      <c r="D4031" t="str">
        <f>_xlfn.XLOOKUP(Table1[[#This Row],[IndustryCode]],Metadata!$A$1:$A$64,Metadata!$F$1:$F$64,Table1[[#This Row],[IndustryTitle]])</f>
        <v>Consumer Goods Rental</v>
      </c>
      <c r="E4031" t="str">
        <f>Table1[[#This Row],[IndustryCode]]&amp;" - "&amp;Table1[[#This Row],[ShortIndustryTitle]]</f>
        <v>5322 - Consumer Goods Rental</v>
      </c>
      <c r="F4031" t="s">
        <v>751</v>
      </c>
      <c r="G4031">
        <v>2014</v>
      </c>
      <c r="H4031">
        <v>111.112314473438</v>
      </c>
    </row>
    <row r="4032" spans="1:8" x14ac:dyDescent="0.3">
      <c r="A4032" t="s">
        <v>17</v>
      </c>
      <c r="B4032" s="12">
        <v>5322</v>
      </c>
      <c r="C4032" t="s">
        <v>298</v>
      </c>
      <c r="D4032" t="str">
        <f>_xlfn.XLOOKUP(Table1[[#This Row],[IndustryCode]],Metadata!$A$1:$A$64,Metadata!$F$1:$F$64,Table1[[#This Row],[IndustryTitle]])</f>
        <v>Consumer Goods Rental</v>
      </c>
      <c r="E4032" t="str">
        <f>Table1[[#This Row],[IndustryCode]]&amp;" - "&amp;Table1[[#This Row],[ShortIndustryTitle]]</f>
        <v>5322 - Consumer Goods Rental</v>
      </c>
      <c r="F4032" t="s">
        <v>751</v>
      </c>
      <c r="G4032">
        <v>2015</v>
      </c>
      <c r="H4032">
        <v>108.465030412898</v>
      </c>
    </row>
    <row r="4033" spans="1:8" x14ac:dyDescent="0.3">
      <c r="A4033" t="s">
        <v>17</v>
      </c>
      <c r="B4033" s="12">
        <v>5322</v>
      </c>
      <c r="C4033" t="s">
        <v>298</v>
      </c>
      <c r="D4033" t="str">
        <f>_xlfn.XLOOKUP(Table1[[#This Row],[IndustryCode]],Metadata!$A$1:$A$64,Metadata!$F$1:$F$64,Table1[[#This Row],[IndustryTitle]])</f>
        <v>Consumer Goods Rental</v>
      </c>
      <c r="E4033" t="str">
        <f>Table1[[#This Row],[IndustryCode]]&amp;" - "&amp;Table1[[#This Row],[ShortIndustryTitle]]</f>
        <v>5322 - Consumer Goods Rental</v>
      </c>
      <c r="F4033" t="s">
        <v>751</v>
      </c>
      <c r="G4033">
        <v>2016</v>
      </c>
      <c r="H4033">
        <v>111.598301221279</v>
      </c>
    </row>
    <row r="4034" spans="1:8" x14ac:dyDescent="0.3">
      <c r="A4034" t="s">
        <v>17</v>
      </c>
      <c r="B4034" s="12">
        <v>5322</v>
      </c>
      <c r="C4034" t="s">
        <v>298</v>
      </c>
      <c r="D4034" t="str">
        <f>_xlfn.XLOOKUP(Table1[[#This Row],[IndustryCode]],Metadata!$A$1:$A$64,Metadata!$F$1:$F$64,Table1[[#This Row],[IndustryTitle]])</f>
        <v>Consumer Goods Rental</v>
      </c>
      <c r="E4034" t="str">
        <f>Table1[[#This Row],[IndustryCode]]&amp;" - "&amp;Table1[[#This Row],[ShortIndustryTitle]]</f>
        <v>5322 - Consumer Goods Rental</v>
      </c>
      <c r="F4034" t="s">
        <v>751</v>
      </c>
      <c r="G4034">
        <v>2017</v>
      </c>
      <c r="H4034">
        <v>114.531410004042</v>
      </c>
    </row>
    <row r="4035" spans="1:8" x14ac:dyDescent="0.3">
      <c r="A4035" t="s">
        <v>17</v>
      </c>
      <c r="B4035" s="12">
        <v>5322</v>
      </c>
      <c r="C4035" t="s">
        <v>298</v>
      </c>
      <c r="D4035" t="str">
        <f>_xlfn.XLOOKUP(Table1[[#This Row],[IndustryCode]],Metadata!$A$1:$A$64,Metadata!$F$1:$F$64,Table1[[#This Row],[IndustryTitle]])</f>
        <v>Consumer Goods Rental</v>
      </c>
      <c r="E4035" t="str">
        <f>Table1[[#This Row],[IndustryCode]]&amp;" - "&amp;Table1[[#This Row],[ShortIndustryTitle]]</f>
        <v>5322 - Consumer Goods Rental</v>
      </c>
      <c r="F4035" t="s">
        <v>751</v>
      </c>
      <c r="G4035">
        <v>2018</v>
      </c>
      <c r="H4035">
        <v>113.60201760845599</v>
      </c>
    </row>
    <row r="4036" spans="1:8" x14ac:dyDescent="0.3">
      <c r="A4036" t="s">
        <v>17</v>
      </c>
      <c r="B4036" s="12">
        <v>5322</v>
      </c>
      <c r="C4036" t="s">
        <v>298</v>
      </c>
      <c r="D4036" t="str">
        <f>_xlfn.XLOOKUP(Table1[[#This Row],[IndustryCode]],Metadata!$A$1:$A$64,Metadata!$F$1:$F$64,Table1[[#This Row],[IndustryTitle]])</f>
        <v>Consumer Goods Rental</v>
      </c>
      <c r="E4036" t="str">
        <f>Table1[[#This Row],[IndustryCode]]&amp;" - "&amp;Table1[[#This Row],[ShortIndustryTitle]]</f>
        <v>5322 - Consumer Goods Rental</v>
      </c>
      <c r="F4036" t="s">
        <v>751</v>
      </c>
      <c r="G4036">
        <v>2019</v>
      </c>
      <c r="H4036">
        <v>121.404356709909</v>
      </c>
    </row>
    <row r="4037" spans="1:8" x14ac:dyDescent="0.3">
      <c r="A4037" t="s">
        <v>17</v>
      </c>
      <c r="B4037" s="12">
        <v>5323</v>
      </c>
      <c r="C4037" t="s">
        <v>299</v>
      </c>
      <c r="D4037" t="str">
        <f>_xlfn.XLOOKUP(Table1[[#This Row],[IndustryCode]],Metadata!$A$1:$A$64,Metadata!$F$1:$F$64,Table1[[#This Row],[IndustryTitle]])</f>
        <v>General Rental Centers</v>
      </c>
      <c r="E4037" t="str">
        <f>Table1[[#This Row],[IndustryCode]]&amp;" - "&amp;Table1[[#This Row],[ShortIndustryTitle]]</f>
        <v>5323 - General Rental Centers</v>
      </c>
      <c r="F4037" t="s">
        <v>751</v>
      </c>
      <c r="G4037">
        <v>2005</v>
      </c>
      <c r="H4037">
        <v>100</v>
      </c>
    </row>
    <row r="4038" spans="1:8" x14ac:dyDescent="0.3">
      <c r="A4038" t="s">
        <v>17</v>
      </c>
      <c r="B4038" s="12">
        <v>5323</v>
      </c>
      <c r="C4038" t="s">
        <v>299</v>
      </c>
      <c r="D4038" t="str">
        <f>_xlfn.XLOOKUP(Table1[[#This Row],[IndustryCode]],Metadata!$A$1:$A$64,Metadata!$F$1:$F$64,Table1[[#This Row],[IndustryTitle]])</f>
        <v>General Rental Centers</v>
      </c>
      <c r="E4038" t="str">
        <f>Table1[[#This Row],[IndustryCode]]&amp;" - "&amp;Table1[[#This Row],[ShortIndustryTitle]]</f>
        <v>5323 - General Rental Centers</v>
      </c>
      <c r="F4038" t="s">
        <v>751</v>
      </c>
      <c r="G4038">
        <v>2006</v>
      </c>
      <c r="H4038">
        <v>101.37554456174099</v>
      </c>
    </row>
    <row r="4039" spans="1:8" x14ac:dyDescent="0.3">
      <c r="A4039" t="s">
        <v>17</v>
      </c>
      <c r="B4039" s="12">
        <v>5323</v>
      </c>
      <c r="C4039" t="s">
        <v>299</v>
      </c>
      <c r="D4039" t="str">
        <f>_xlfn.XLOOKUP(Table1[[#This Row],[IndustryCode]],Metadata!$A$1:$A$64,Metadata!$F$1:$F$64,Table1[[#This Row],[IndustryTitle]])</f>
        <v>General Rental Centers</v>
      </c>
      <c r="E4039" t="str">
        <f>Table1[[#This Row],[IndustryCode]]&amp;" - "&amp;Table1[[#This Row],[ShortIndustryTitle]]</f>
        <v>5323 - General Rental Centers</v>
      </c>
      <c r="F4039" t="s">
        <v>751</v>
      </c>
      <c r="G4039">
        <v>2007</v>
      </c>
      <c r="H4039">
        <v>102.111204403019</v>
      </c>
    </row>
    <row r="4040" spans="1:8" x14ac:dyDescent="0.3">
      <c r="A4040" t="s">
        <v>17</v>
      </c>
      <c r="B4040" s="12">
        <v>5323</v>
      </c>
      <c r="C4040" t="s">
        <v>299</v>
      </c>
      <c r="D4040" t="str">
        <f>_xlfn.XLOOKUP(Table1[[#This Row],[IndustryCode]],Metadata!$A$1:$A$64,Metadata!$F$1:$F$64,Table1[[#This Row],[IndustryTitle]])</f>
        <v>General Rental Centers</v>
      </c>
      <c r="E4040" t="str">
        <f>Table1[[#This Row],[IndustryCode]]&amp;" - "&amp;Table1[[#This Row],[ShortIndustryTitle]]</f>
        <v>5323 - General Rental Centers</v>
      </c>
      <c r="F4040" t="s">
        <v>751</v>
      </c>
      <c r="G4040">
        <v>2008</v>
      </c>
      <c r="H4040">
        <v>99.188173943645197</v>
      </c>
    </row>
    <row r="4041" spans="1:8" x14ac:dyDescent="0.3">
      <c r="A4041" t="s">
        <v>17</v>
      </c>
      <c r="B4041" s="12">
        <v>5323</v>
      </c>
      <c r="C4041" t="s">
        <v>299</v>
      </c>
      <c r="D4041" t="str">
        <f>_xlfn.XLOOKUP(Table1[[#This Row],[IndustryCode]],Metadata!$A$1:$A$64,Metadata!$F$1:$F$64,Table1[[#This Row],[IndustryTitle]])</f>
        <v>General Rental Centers</v>
      </c>
      <c r="E4041" t="str">
        <f>Table1[[#This Row],[IndustryCode]]&amp;" - "&amp;Table1[[#This Row],[ShortIndustryTitle]]</f>
        <v>5323 - General Rental Centers</v>
      </c>
      <c r="F4041" t="s">
        <v>751</v>
      </c>
      <c r="G4041">
        <v>2009</v>
      </c>
      <c r="H4041">
        <v>102.86266967820001</v>
      </c>
    </row>
    <row r="4042" spans="1:8" x14ac:dyDescent="0.3">
      <c r="A4042" t="s">
        <v>17</v>
      </c>
      <c r="B4042" s="12">
        <v>5323</v>
      </c>
      <c r="C4042" t="s">
        <v>299</v>
      </c>
      <c r="D4042" t="str">
        <f>_xlfn.XLOOKUP(Table1[[#This Row],[IndustryCode]],Metadata!$A$1:$A$64,Metadata!$F$1:$F$64,Table1[[#This Row],[IndustryTitle]])</f>
        <v>General Rental Centers</v>
      </c>
      <c r="E4042" t="str">
        <f>Table1[[#This Row],[IndustryCode]]&amp;" - "&amp;Table1[[#This Row],[ShortIndustryTitle]]</f>
        <v>5323 - General Rental Centers</v>
      </c>
      <c r="F4042" t="s">
        <v>751</v>
      </c>
      <c r="G4042">
        <v>2010</v>
      </c>
      <c r="H4042">
        <v>102.66285136905999</v>
      </c>
    </row>
    <row r="4043" spans="1:8" x14ac:dyDescent="0.3">
      <c r="A4043" t="s">
        <v>17</v>
      </c>
      <c r="B4043" s="12">
        <v>5323</v>
      </c>
      <c r="C4043" t="s">
        <v>299</v>
      </c>
      <c r="D4043" t="str">
        <f>_xlfn.XLOOKUP(Table1[[#This Row],[IndustryCode]],Metadata!$A$1:$A$64,Metadata!$F$1:$F$64,Table1[[#This Row],[IndustryTitle]])</f>
        <v>General Rental Centers</v>
      </c>
      <c r="E4043" t="str">
        <f>Table1[[#This Row],[IndustryCode]]&amp;" - "&amp;Table1[[#This Row],[ShortIndustryTitle]]</f>
        <v>5323 - General Rental Centers</v>
      </c>
      <c r="F4043" t="s">
        <v>751</v>
      </c>
      <c r="G4043">
        <v>2011</v>
      </c>
      <c r="H4043">
        <v>106.082424031698</v>
      </c>
    </row>
    <row r="4044" spans="1:8" x14ac:dyDescent="0.3">
      <c r="A4044" t="s">
        <v>17</v>
      </c>
      <c r="B4044" s="12">
        <v>5323</v>
      </c>
      <c r="C4044" t="s">
        <v>299</v>
      </c>
      <c r="D4044" t="str">
        <f>_xlfn.XLOOKUP(Table1[[#This Row],[IndustryCode]],Metadata!$A$1:$A$64,Metadata!$F$1:$F$64,Table1[[#This Row],[IndustryTitle]])</f>
        <v>General Rental Centers</v>
      </c>
      <c r="E4044" t="str">
        <f>Table1[[#This Row],[IndustryCode]]&amp;" - "&amp;Table1[[#This Row],[ShortIndustryTitle]]</f>
        <v>5323 - General Rental Centers</v>
      </c>
      <c r="F4044" t="s">
        <v>751</v>
      </c>
      <c r="G4044">
        <v>2012</v>
      </c>
      <c r="H4044">
        <v>107.471852075971</v>
      </c>
    </row>
    <row r="4045" spans="1:8" x14ac:dyDescent="0.3">
      <c r="A4045" t="s">
        <v>17</v>
      </c>
      <c r="B4045" s="12">
        <v>5323</v>
      </c>
      <c r="C4045" t="s">
        <v>299</v>
      </c>
      <c r="D4045" t="str">
        <f>_xlfn.XLOOKUP(Table1[[#This Row],[IndustryCode]],Metadata!$A$1:$A$64,Metadata!$F$1:$F$64,Table1[[#This Row],[IndustryTitle]])</f>
        <v>General Rental Centers</v>
      </c>
      <c r="E4045" t="str">
        <f>Table1[[#This Row],[IndustryCode]]&amp;" - "&amp;Table1[[#This Row],[ShortIndustryTitle]]</f>
        <v>5323 - General Rental Centers</v>
      </c>
      <c r="F4045" t="s">
        <v>751</v>
      </c>
      <c r="G4045">
        <v>2013</v>
      </c>
      <c r="H4045">
        <v>106.204663601715</v>
      </c>
    </row>
    <row r="4046" spans="1:8" x14ac:dyDescent="0.3">
      <c r="A4046" t="s">
        <v>17</v>
      </c>
      <c r="B4046" s="12">
        <v>5323</v>
      </c>
      <c r="C4046" t="s">
        <v>299</v>
      </c>
      <c r="D4046" t="str">
        <f>_xlfn.XLOOKUP(Table1[[#This Row],[IndustryCode]],Metadata!$A$1:$A$64,Metadata!$F$1:$F$64,Table1[[#This Row],[IndustryTitle]])</f>
        <v>General Rental Centers</v>
      </c>
      <c r="E4046" t="str">
        <f>Table1[[#This Row],[IndustryCode]]&amp;" - "&amp;Table1[[#This Row],[ShortIndustryTitle]]</f>
        <v>5323 - General Rental Centers</v>
      </c>
      <c r="F4046" t="s">
        <v>751</v>
      </c>
      <c r="G4046">
        <v>2014</v>
      </c>
      <c r="H4046">
        <v>111.112314473438</v>
      </c>
    </row>
    <row r="4047" spans="1:8" x14ac:dyDescent="0.3">
      <c r="A4047" t="s">
        <v>17</v>
      </c>
      <c r="B4047" s="12">
        <v>5323</v>
      </c>
      <c r="C4047" t="s">
        <v>299</v>
      </c>
      <c r="D4047" t="str">
        <f>_xlfn.XLOOKUP(Table1[[#This Row],[IndustryCode]],Metadata!$A$1:$A$64,Metadata!$F$1:$F$64,Table1[[#This Row],[IndustryTitle]])</f>
        <v>General Rental Centers</v>
      </c>
      <c r="E4047" t="str">
        <f>Table1[[#This Row],[IndustryCode]]&amp;" - "&amp;Table1[[#This Row],[ShortIndustryTitle]]</f>
        <v>5323 - General Rental Centers</v>
      </c>
      <c r="F4047" t="s">
        <v>751</v>
      </c>
      <c r="G4047">
        <v>2015</v>
      </c>
      <c r="H4047">
        <v>108.465030412898</v>
      </c>
    </row>
    <row r="4048" spans="1:8" x14ac:dyDescent="0.3">
      <c r="A4048" t="s">
        <v>17</v>
      </c>
      <c r="B4048" s="12">
        <v>5323</v>
      </c>
      <c r="C4048" t="s">
        <v>299</v>
      </c>
      <c r="D4048" t="str">
        <f>_xlfn.XLOOKUP(Table1[[#This Row],[IndustryCode]],Metadata!$A$1:$A$64,Metadata!$F$1:$F$64,Table1[[#This Row],[IndustryTitle]])</f>
        <v>General Rental Centers</v>
      </c>
      <c r="E4048" t="str">
        <f>Table1[[#This Row],[IndustryCode]]&amp;" - "&amp;Table1[[#This Row],[ShortIndustryTitle]]</f>
        <v>5323 - General Rental Centers</v>
      </c>
      <c r="F4048" t="s">
        <v>751</v>
      </c>
      <c r="G4048">
        <v>2016</v>
      </c>
      <c r="H4048">
        <v>111.598301221279</v>
      </c>
    </row>
    <row r="4049" spans="1:8" x14ac:dyDescent="0.3">
      <c r="A4049" t="s">
        <v>17</v>
      </c>
      <c r="B4049" s="12">
        <v>5323</v>
      </c>
      <c r="C4049" t="s">
        <v>299</v>
      </c>
      <c r="D4049" t="str">
        <f>_xlfn.XLOOKUP(Table1[[#This Row],[IndustryCode]],Metadata!$A$1:$A$64,Metadata!$F$1:$F$64,Table1[[#This Row],[IndustryTitle]])</f>
        <v>General Rental Centers</v>
      </c>
      <c r="E4049" t="str">
        <f>Table1[[#This Row],[IndustryCode]]&amp;" - "&amp;Table1[[#This Row],[ShortIndustryTitle]]</f>
        <v>5323 - General Rental Centers</v>
      </c>
      <c r="F4049" t="s">
        <v>751</v>
      </c>
      <c r="G4049">
        <v>2017</v>
      </c>
      <c r="H4049">
        <v>114.531410004042</v>
      </c>
    </row>
    <row r="4050" spans="1:8" x14ac:dyDescent="0.3">
      <c r="A4050" t="s">
        <v>17</v>
      </c>
      <c r="B4050" s="12">
        <v>5323</v>
      </c>
      <c r="C4050" t="s">
        <v>299</v>
      </c>
      <c r="D4050" t="str">
        <f>_xlfn.XLOOKUP(Table1[[#This Row],[IndustryCode]],Metadata!$A$1:$A$64,Metadata!$F$1:$F$64,Table1[[#This Row],[IndustryTitle]])</f>
        <v>General Rental Centers</v>
      </c>
      <c r="E4050" t="str">
        <f>Table1[[#This Row],[IndustryCode]]&amp;" - "&amp;Table1[[#This Row],[ShortIndustryTitle]]</f>
        <v>5323 - General Rental Centers</v>
      </c>
      <c r="F4050" t="s">
        <v>751</v>
      </c>
      <c r="G4050">
        <v>2018</v>
      </c>
      <c r="H4050">
        <v>113.60201760845599</v>
      </c>
    </row>
    <row r="4051" spans="1:8" x14ac:dyDescent="0.3">
      <c r="A4051" t="s">
        <v>17</v>
      </c>
      <c r="B4051" s="12">
        <v>5323</v>
      </c>
      <c r="C4051" t="s">
        <v>299</v>
      </c>
      <c r="D4051" t="str">
        <f>_xlfn.XLOOKUP(Table1[[#This Row],[IndustryCode]],Metadata!$A$1:$A$64,Metadata!$F$1:$F$64,Table1[[#This Row],[IndustryTitle]])</f>
        <v>General Rental Centers</v>
      </c>
      <c r="E4051" t="str">
        <f>Table1[[#This Row],[IndustryCode]]&amp;" - "&amp;Table1[[#This Row],[ShortIndustryTitle]]</f>
        <v>5323 - General Rental Centers</v>
      </c>
      <c r="F4051" t="s">
        <v>751</v>
      </c>
      <c r="G4051">
        <v>2019</v>
      </c>
      <c r="H4051">
        <v>121.404356709909</v>
      </c>
    </row>
    <row r="4052" spans="1:8" x14ac:dyDescent="0.3">
      <c r="A4052" t="s">
        <v>17</v>
      </c>
      <c r="B4052" s="12">
        <v>5324</v>
      </c>
      <c r="C4052" t="s">
        <v>300</v>
      </c>
      <c r="D4052" t="str">
        <f>_xlfn.XLOOKUP(Table1[[#This Row],[IndustryCode]],Metadata!$A$1:$A$64,Metadata!$F$1:$F$64,Table1[[#This Row],[IndustryTitle]])</f>
        <v>Commercial And Industrial Machinery And Equipment Rental And Leasing</v>
      </c>
      <c r="E4052" t="str">
        <f>Table1[[#This Row],[IndustryCode]]&amp;" - "&amp;Table1[[#This Row],[ShortIndustryTitle]]</f>
        <v>5324 - Commercial And Industrial Machinery And Equipment Rental And Leasing</v>
      </c>
      <c r="F4052" t="s">
        <v>751</v>
      </c>
      <c r="G4052">
        <v>2005</v>
      </c>
      <c r="H4052">
        <v>100</v>
      </c>
    </row>
    <row r="4053" spans="1:8" x14ac:dyDescent="0.3">
      <c r="A4053" t="s">
        <v>17</v>
      </c>
      <c r="B4053" s="12">
        <v>5324</v>
      </c>
      <c r="C4053" t="s">
        <v>300</v>
      </c>
      <c r="D4053" t="str">
        <f>_xlfn.XLOOKUP(Table1[[#This Row],[IndustryCode]],Metadata!$A$1:$A$64,Metadata!$F$1:$F$64,Table1[[#This Row],[IndustryTitle]])</f>
        <v>Commercial And Industrial Machinery And Equipment Rental And Leasing</v>
      </c>
      <c r="E4053" t="str">
        <f>Table1[[#This Row],[IndustryCode]]&amp;" - "&amp;Table1[[#This Row],[ShortIndustryTitle]]</f>
        <v>5324 - Commercial And Industrial Machinery And Equipment Rental And Leasing</v>
      </c>
      <c r="F4053" t="s">
        <v>751</v>
      </c>
      <c r="G4053">
        <v>2006</v>
      </c>
      <c r="H4053">
        <v>118.605404775861</v>
      </c>
    </row>
    <row r="4054" spans="1:8" x14ac:dyDescent="0.3">
      <c r="A4054" t="s">
        <v>17</v>
      </c>
      <c r="B4054" s="12">
        <v>5324</v>
      </c>
      <c r="C4054" t="s">
        <v>300</v>
      </c>
      <c r="D4054" t="str">
        <f>_xlfn.XLOOKUP(Table1[[#This Row],[IndustryCode]],Metadata!$A$1:$A$64,Metadata!$F$1:$F$64,Table1[[#This Row],[IndustryTitle]])</f>
        <v>Commercial And Industrial Machinery And Equipment Rental And Leasing</v>
      </c>
      <c r="E4054" t="str">
        <f>Table1[[#This Row],[IndustryCode]]&amp;" - "&amp;Table1[[#This Row],[ShortIndustryTitle]]</f>
        <v>5324 - Commercial And Industrial Machinery And Equipment Rental And Leasing</v>
      </c>
      <c r="F4054" t="s">
        <v>751</v>
      </c>
      <c r="G4054">
        <v>2007</v>
      </c>
      <c r="H4054">
        <v>120.803262724232</v>
      </c>
    </row>
    <row r="4055" spans="1:8" x14ac:dyDescent="0.3">
      <c r="A4055" t="s">
        <v>17</v>
      </c>
      <c r="B4055" s="12">
        <v>5324</v>
      </c>
      <c r="C4055" t="s">
        <v>300</v>
      </c>
      <c r="D4055" t="str">
        <f>_xlfn.XLOOKUP(Table1[[#This Row],[IndustryCode]],Metadata!$A$1:$A$64,Metadata!$F$1:$F$64,Table1[[#This Row],[IndustryTitle]])</f>
        <v>Commercial And Industrial Machinery And Equipment Rental And Leasing</v>
      </c>
      <c r="E4055" t="str">
        <f>Table1[[#This Row],[IndustryCode]]&amp;" - "&amp;Table1[[#This Row],[ShortIndustryTitle]]</f>
        <v>5324 - Commercial And Industrial Machinery And Equipment Rental And Leasing</v>
      </c>
      <c r="F4055" t="s">
        <v>751</v>
      </c>
      <c r="G4055">
        <v>2008</v>
      </c>
      <c r="H4055">
        <v>121.383814891002</v>
      </c>
    </row>
    <row r="4056" spans="1:8" x14ac:dyDescent="0.3">
      <c r="A4056" t="s">
        <v>17</v>
      </c>
      <c r="B4056" s="12">
        <v>5324</v>
      </c>
      <c r="C4056" t="s">
        <v>300</v>
      </c>
      <c r="D4056" t="str">
        <f>_xlfn.XLOOKUP(Table1[[#This Row],[IndustryCode]],Metadata!$A$1:$A$64,Metadata!$F$1:$F$64,Table1[[#This Row],[IndustryTitle]])</f>
        <v>Commercial And Industrial Machinery And Equipment Rental And Leasing</v>
      </c>
      <c r="E4056" t="str">
        <f>Table1[[#This Row],[IndustryCode]]&amp;" - "&amp;Table1[[#This Row],[ShortIndustryTitle]]</f>
        <v>5324 - Commercial And Industrial Machinery And Equipment Rental And Leasing</v>
      </c>
      <c r="F4056" t="s">
        <v>751</v>
      </c>
      <c r="G4056">
        <v>2009</v>
      </c>
      <c r="H4056">
        <v>121.83771532153099</v>
      </c>
    </row>
    <row r="4057" spans="1:8" x14ac:dyDescent="0.3">
      <c r="A4057" t="s">
        <v>17</v>
      </c>
      <c r="B4057" s="12">
        <v>5324</v>
      </c>
      <c r="C4057" t="s">
        <v>300</v>
      </c>
      <c r="D4057" t="str">
        <f>_xlfn.XLOOKUP(Table1[[#This Row],[IndustryCode]],Metadata!$A$1:$A$64,Metadata!$F$1:$F$64,Table1[[#This Row],[IndustryTitle]])</f>
        <v>Commercial And Industrial Machinery And Equipment Rental And Leasing</v>
      </c>
      <c r="E4057" t="str">
        <f>Table1[[#This Row],[IndustryCode]]&amp;" - "&amp;Table1[[#This Row],[ShortIndustryTitle]]</f>
        <v>5324 - Commercial And Industrial Machinery And Equipment Rental And Leasing</v>
      </c>
      <c r="F4057" t="s">
        <v>751</v>
      </c>
      <c r="G4057">
        <v>2010</v>
      </c>
      <c r="H4057">
        <v>119.11517234812</v>
      </c>
    </row>
    <row r="4058" spans="1:8" x14ac:dyDescent="0.3">
      <c r="A4058" t="s">
        <v>17</v>
      </c>
      <c r="B4058" s="12">
        <v>5324</v>
      </c>
      <c r="C4058" t="s">
        <v>300</v>
      </c>
      <c r="D4058" t="str">
        <f>_xlfn.XLOOKUP(Table1[[#This Row],[IndustryCode]],Metadata!$A$1:$A$64,Metadata!$F$1:$F$64,Table1[[#This Row],[IndustryTitle]])</f>
        <v>Commercial And Industrial Machinery And Equipment Rental And Leasing</v>
      </c>
      <c r="E4058" t="str">
        <f>Table1[[#This Row],[IndustryCode]]&amp;" - "&amp;Table1[[#This Row],[ShortIndustryTitle]]</f>
        <v>5324 - Commercial And Industrial Machinery And Equipment Rental And Leasing</v>
      </c>
      <c r="F4058" t="s">
        <v>751</v>
      </c>
      <c r="G4058">
        <v>2011</v>
      </c>
      <c r="H4058">
        <v>123.941052717182</v>
      </c>
    </row>
    <row r="4059" spans="1:8" x14ac:dyDescent="0.3">
      <c r="A4059" t="s">
        <v>17</v>
      </c>
      <c r="B4059" s="12">
        <v>5324</v>
      </c>
      <c r="C4059" t="s">
        <v>300</v>
      </c>
      <c r="D4059" t="str">
        <f>_xlfn.XLOOKUP(Table1[[#This Row],[IndustryCode]],Metadata!$A$1:$A$64,Metadata!$F$1:$F$64,Table1[[#This Row],[IndustryTitle]])</f>
        <v>Commercial And Industrial Machinery And Equipment Rental And Leasing</v>
      </c>
      <c r="E4059" t="str">
        <f>Table1[[#This Row],[IndustryCode]]&amp;" - "&amp;Table1[[#This Row],[ShortIndustryTitle]]</f>
        <v>5324 - Commercial And Industrial Machinery And Equipment Rental And Leasing</v>
      </c>
      <c r="F4059" t="s">
        <v>751</v>
      </c>
      <c r="G4059">
        <v>2012</v>
      </c>
      <c r="H4059">
        <v>125.718053402449</v>
      </c>
    </row>
    <row r="4060" spans="1:8" x14ac:dyDescent="0.3">
      <c r="A4060" t="s">
        <v>17</v>
      </c>
      <c r="B4060" s="12">
        <v>5324</v>
      </c>
      <c r="C4060" t="s">
        <v>300</v>
      </c>
      <c r="D4060" t="str">
        <f>_xlfn.XLOOKUP(Table1[[#This Row],[IndustryCode]],Metadata!$A$1:$A$64,Metadata!$F$1:$F$64,Table1[[#This Row],[IndustryTitle]])</f>
        <v>Commercial And Industrial Machinery And Equipment Rental And Leasing</v>
      </c>
      <c r="E4060" t="str">
        <f>Table1[[#This Row],[IndustryCode]]&amp;" - "&amp;Table1[[#This Row],[ShortIndustryTitle]]</f>
        <v>5324 - Commercial And Industrial Machinery And Equipment Rental And Leasing</v>
      </c>
      <c r="F4060" t="s">
        <v>751</v>
      </c>
      <c r="G4060">
        <v>2013</v>
      </c>
      <c r="H4060">
        <v>123.745462354895</v>
      </c>
    </row>
    <row r="4061" spans="1:8" x14ac:dyDescent="0.3">
      <c r="A4061" t="s">
        <v>17</v>
      </c>
      <c r="B4061" s="12">
        <v>5324</v>
      </c>
      <c r="C4061" t="s">
        <v>300</v>
      </c>
      <c r="D4061" t="str">
        <f>_xlfn.XLOOKUP(Table1[[#This Row],[IndustryCode]],Metadata!$A$1:$A$64,Metadata!$F$1:$F$64,Table1[[#This Row],[IndustryTitle]])</f>
        <v>Commercial And Industrial Machinery And Equipment Rental And Leasing</v>
      </c>
      <c r="E4061" t="str">
        <f>Table1[[#This Row],[IndustryCode]]&amp;" - "&amp;Table1[[#This Row],[ShortIndustryTitle]]</f>
        <v>5324 - Commercial And Industrial Machinery And Equipment Rental And Leasing</v>
      </c>
      <c r="F4061" t="s">
        <v>751</v>
      </c>
      <c r="G4061">
        <v>2014</v>
      </c>
      <c r="H4061">
        <v>127.24232244380001</v>
      </c>
    </row>
    <row r="4062" spans="1:8" x14ac:dyDescent="0.3">
      <c r="A4062" t="s">
        <v>17</v>
      </c>
      <c r="B4062" s="12">
        <v>5324</v>
      </c>
      <c r="C4062" t="s">
        <v>300</v>
      </c>
      <c r="D4062" t="str">
        <f>_xlfn.XLOOKUP(Table1[[#This Row],[IndustryCode]],Metadata!$A$1:$A$64,Metadata!$F$1:$F$64,Table1[[#This Row],[IndustryTitle]])</f>
        <v>Commercial And Industrial Machinery And Equipment Rental And Leasing</v>
      </c>
      <c r="E4062" t="str">
        <f>Table1[[#This Row],[IndustryCode]]&amp;" - "&amp;Table1[[#This Row],[ShortIndustryTitle]]</f>
        <v>5324 - Commercial And Industrial Machinery And Equipment Rental And Leasing</v>
      </c>
      <c r="F4062" t="s">
        <v>751</v>
      </c>
      <c r="G4062">
        <v>2015</v>
      </c>
      <c r="H4062">
        <v>126.831306880217</v>
      </c>
    </row>
    <row r="4063" spans="1:8" x14ac:dyDescent="0.3">
      <c r="A4063" t="s">
        <v>17</v>
      </c>
      <c r="B4063" s="12">
        <v>5324</v>
      </c>
      <c r="C4063" t="s">
        <v>300</v>
      </c>
      <c r="D4063" t="str">
        <f>_xlfn.XLOOKUP(Table1[[#This Row],[IndustryCode]],Metadata!$A$1:$A$64,Metadata!$F$1:$F$64,Table1[[#This Row],[IndustryTitle]])</f>
        <v>Commercial And Industrial Machinery And Equipment Rental And Leasing</v>
      </c>
      <c r="E4063" t="str">
        <f>Table1[[#This Row],[IndustryCode]]&amp;" - "&amp;Table1[[#This Row],[ShortIndustryTitle]]</f>
        <v>5324 - Commercial And Industrial Machinery And Equipment Rental And Leasing</v>
      </c>
      <c r="F4063" t="s">
        <v>751</v>
      </c>
      <c r="G4063">
        <v>2016</v>
      </c>
      <c r="H4063">
        <v>133.77878546876701</v>
      </c>
    </row>
    <row r="4064" spans="1:8" x14ac:dyDescent="0.3">
      <c r="A4064" t="s">
        <v>17</v>
      </c>
      <c r="B4064" s="12">
        <v>5324</v>
      </c>
      <c r="C4064" t="s">
        <v>300</v>
      </c>
      <c r="D4064" t="str">
        <f>_xlfn.XLOOKUP(Table1[[#This Row],[IndustryCode]],Metadata!$A$1:$A$64,Metadata!$F$1:$F$64,Table1[[#This Row],[IndustryTitle]])</f>
        <v>Commercial And Industrial Machinery And Equipment Rental And Leasing</v>
      </c>
      <c r="E4064" t="str">
        <f>Table1[[#This Row],[IndustryCode]]&amp;" - "&amp;Table1[[#This Row],[ShortIndustryTitle]]</f>
        <v>5324 - Commercial And Industrial Machinery And Equipment Rental And Leasing</v>
      </c>
      <c r="F4064" t="s">
        <v>751</v>
      </c>
      <c r="G4064">
        <v>2017</v>
      </c>
      <c r="H4064">
        <v>129.05539502040401</v>
      </c>
    </row>
    <row r="4065" spans="1:8" x14ac:dyDescent="0.3">
      <c r="A4065" t="s">
        <v>17</v>
      </c>
      <c r="B4065" s="12">
        <v>5324</v>
      </c>
      <c r="C4065" t="s">
        <v>300</v>
      </c>
      <c r="D4065" t="str">
        <f>_xlfn.XLOOKUP(Table1[[#This Row],[IndustryCode]],Metadata!$A$1:$A$64,Metadata!$F$1:$F$64,Table1[[#This Row],[IndustryTitle]])</f>
        <v>Commercial And Industrial Machinery And Equipment Rental And Leasing</v>
      </c>
      <c r="E4065" t="str">
        <f>Table1[[#This Row],[IndustryCode]]&amp;" - "&amp;Table1[[#This Row],[ShortIndustryTitle]]</f>
        <v>5324 - Commercial And Industrial Machinery And Equipment Rental And Leasing</v>
      </c>
      <c r="F4065" t="s">
        <v>751</v>
      </c>
      <c r="G4065">
        <v>2018</v>
      </c>
      <c r="H4065">
        <v>128.891688617087</v>
      </c>
    </row>
    <row r="4066" spans="1:8" x14ac:dyDescent="0.3">
      <c r="A4066" t="s">
        <v>17</v>
      </c>
      <c r="B4066" s="12">
        <v>5324</v>
      </c>
      <c r="C4066" t="s">
        <v>300</v>
      </c>
      <c r="D4066" t="str">
        <f>_xlfn.XLOOKUP(Table1[[#This Row],[IndustryCode]],Metadata!$A$1:$A$64,Metadata!$F$1:$F$64,Table1[[#This Row],[IndustryTitle]])</f>
        <v>Commercial And Industrial Machinery And Equipment Rental And Leasing</v>
      </c>
      <c r="E4066" t="str">
        <f>Table1[[#This Row],[IndustryCode]]&amp;" - "&amp;Table1[[#This Row],[ShortIndustryTitle]]</f>
        <v>5324 - Commercial And Industrial Machinery And Equipment Rental And Leasing</v>
      </c>
      <c r="F4066" t="s">
        <v>751</v>
      </c>
      <c r="G4066">
        <v>2019</v>
      </c>
      <c r="H4066">
        <v>110.070403917731</v>
      </c>
    </row>
    <row r="4067" spans="1:8" x14ac:dyDescent="0.3">
      <c r="A4067" t="s">
        <v>17</v>
      </c>
      <c r="B4067" s="12" t="s">
        <v>11</v>
      </c>
      <c r="C4067" t="s">
        <v>64</v>
      </c>
      <c r="D4067" t="str">
        <f>_xlfn.XLOOKUP(Table1[[#This Row],[IndustryCode]],Metadata!$A$1:$A$64,Metadata!$F$1:$F$64,Table1[[#This Row],[IndustryTitle]])</f>
        <v>Rental and Leasing</v>
      </c>
      <c r="E4067" t="str">
        <f>Table1[[#This Row],[IndustryCode]]&amp;" - "&amp;Table1[[#This Row],[ShortIndustryTitle]]</f>
        <v>532RL - Rental and Leasing</v>
      </c>
      <c r="F4067" t="s">
        <v>746</v>
      </c>
      <c r="G4067">
        <v>2005</v>
      </c>
      <c r="H4067">
        <v>100</v>
      </c>
    </row>
    <row r="4068" spans="1:8" x14ac:dyDescent="0.3">
      <c r="A4068" t="s">
        <v>17</v>
      </c>
      <c r="B4068" s="12" t="s">
        <v>11</v>
      </c>
      <c r="C4068" t="s">
        <v>64</v>
      </c>
      <c r="D4068" t="str">
        <f>_xlfn.XLOOKUP(Table1[[#This Row],[IndustryCode]],Metadata!$A$1:$A$64,Metadata!$F$1:$F$64,Table1[[#This Row],[IndustryTitle]])</f>
        <v>Rental and Leasing</v>
      </c>
      <c r="E4068" t="str">
        <f>Table1[[#This Row],[IndustryCode]]&amp;" - "&amp;Table1[[#This Row],[ShortIndustryTitle]]</f>
        <v>532RL - Rental and Leasing</v>
      </c>
      <c r="F4068" t="s">
        <v>746</v>
      </c>
      <c r="G4068">
        <v>2006</v>
      </c>
      <c r="H4068">
        <v>100.53776586860801</v>
      </c>
    </row>
    <row r="4069" spans="1:8" x14ac:dyDescent="0.3">
      <c r="A4069" t="s">
        <v>17</v>
      </c>
      <c r="B4069" s="12" t="s">
        <v>11</v>
      </c>
      <c r="C4069" t="s">
        <v>64</v>
      </c>
      <c r="D4069" t="str">
        <f>_xlfn.XLOOKUP(Table1[[#This Row],[IndustryCode]],Metadata!$A$1:$A$64,Metadata!$F$1:$F$64,Table1[[#This Row],[IndustryTitle]])</f>
        <v>Rental and Leasing</v>
      </c>
      <c r="E4069" t="str">
        <f>Table1[[#This Row],[IndustryCode]]&amp;" - "&amp;Table1[[#This Row],[ShortIndustryTitle]]</f>
        <v>532RL - Rental and Leasing</v>
      </c>
      <c r="F4069" t="s">
        <v>746</v>
      </c>
      <c r="G4069">
        <v>2007</v>
      </c>
      <c r="H4069">
        <v>101.211906094235</v>
      </c>
    </row>
    <row r="4070" spans="1:8" x14ac:dyDescent="0.3">
      <c r="A4070" t="s">
        <v>17</v>
      </c>
      <c r="B4070" s="12" t="s">
        <v>11</v>
      </c>
      <c r="C4070" t="s">
        <v>64</v>
      </c>
      <c r="D4070" t="str">
        <f>_xlfn.XLOOKUP(Table1[[#This Row],[IndustryCode]],Metadata!$A$1:$A$64,Metadata!$F$1:$F$64,Table1[[#This Row],[IndustryTitle]])</f>
        <v>Rental and Leasing</v>
      </c>
      <c r="E4070" t="str">
        <f>Table1[[#This Row],[IndustryCode]]&amp;" - "&amp;Table1[[#This Row],[ShortIndustryTitle]]</f>
        <v>532RL - Rental and Leasing</v>
      </c>
      <c r="F4070" t="s">
        <v>746</v>
      </c>
      <c r="G4070">
        <v>2008</v>
      </c>
      <c r="H4070">
        <v>101.57777131079099</v>
      </c>
    </row>
    <row r="4071" spans="1:8" x14ac:dyDescent="0.3">
      <c r="A4071" t="s">
        <v>17</v>
      </c>
      <c r="B4071" s="12" t="s">
        <v>11</v>
      </c>
      <c r="C4071" t="s">
        <v>64</v>
      </c>
      <c r="D4071" t="str">
        <f>_xlfn.XLOOKUP(Table1[[#This Row],[IndustryCode]],Metadata!$A$1:$A$64,Metadata!$F$1:$F$64,Table1[[#This Row],[IndustryTitle]])</f>
        <v>Rental and Leasing</v>
      </c>
      <c r="E4071" t="str">
        <f>Table1[[#This Row],[IndustryCode]]&amp;" - "&amp;Table1[[#This Row],[ShortIndustryTitle]]</f>
        <v>532RL - Rental and Leasing</v>
      </c>
      <c r="F4071" t="s">
        <v>746</v>
      </c>
      <c r="G4071">
        <v>2009</v>
      </c>
      <c r="H4071">
        <v>102.076213531083</v>
      </c>
    </row>
    <row r="4072" spans="1:8" x14ac:dyDescent="0.3">
      <c r="A4072" t="s">
        <v>17</v>
      </c>
      <c r="B4072" s="12" t="s">
        <v>11</v>
      </c>
      <c r="C4072" t="s">
        <v>64</v>
      </c>
      <c r="D4072" t="str">
        <f>_xlfn.XLOOKUP(Table1[[#This Row],[IndustryCode]],Metadata!$A$1:$A$64,Metadata!$F$1:$F$64,Table1[[#This Row],[IndustryTitle]])</f>
        <v>Rental and Leasing</v>
      </c>
      <c r="E4072" t="str">
        <f>Table1[[#This Row],[IndustryCode]]&amp;" - "&amp;Table1[[#This Row],[ShortIndustryTitle]]</f>
        <v>532RL - Rental and Leasing</v>
      </c>
      <c r="F4072" t="s">
        <v>746</v>
      </c>
      <c r="G4072">
        <v>2010</v>
      </c>
      <c r="H4072">
        <v>102.85551046398</v>
      </c>
    </row>
    <row r="4073" spans="1:8" x14ac:dyDescent="0.3">
      <c r="A4073" t="s">
        <v>17</v>
      </c>
      <c r="B4073" s="12" t="s">
        <v>11</v>
      </c>
      <c r="C4073" t="s">
        <v>64</v>
      </c>
      <c r="D4073" t="str">
        <f>_xlfn.XLOOKUP(Table1[[#This Row],[IndustryCode]],Metadata!$A$1:$A$64,Metadata!$F$1:$F$64,Table1[[#This Row],[IndustryTitle]])</f>
        <v>Rental and Leasing</v>
      </c>
      <c r="E4073" t="str">
        <f>Table1[[#This Row],[IndustryCode]]&amp;" - "&amp;Table1[[#This Row],[ShortIndustryTitle]]</f>
        <v>532RL - Rental and Leasing</v>
      </c>
      <c r="F4073" t="s">
        <v>746</v>
      </c>
      <c r="G4073">
        <v>2011</v>
      </c>
      <c r="H4073">
        <v>104.381723185905</v>
      </c>
    </row>
    <row r="4074" spans="1:8" x14ac:dyDescent="0.3">
      <c r="A4074" t="s">
        <v>17</v>
      </c>
      <c r="B4074" s="12" t="s">
        <v>11</v>
      </c>
      <c r="C4074" t="s">
        <v>64</v>
      </c>
      <c r="D4074" t="str">
        <f>_xlfn.XLOOKUP(Table1[[#This Row],[IndustryCode]],Metadata!$A$1:$A$64,Metadata!$F$1:$F$64,Table1[[#This Row],[IndustryTitle]])</f>
        <v>Rental and Leasing</v>
      </c>
      <c r="E4074" t="str">
        <f>Table1[[#This Row],[IndustryCode]]&amp;" - "&amp;Table1[[#This Row],[ShortIndustryTitle]]</f>
        <v>532RL - Rental and Leasing</v>
      </c>
      <c r="F4074" t="s">
        <v>746</v>
      </c>
      <c r="G4074">
        <v>2012</v>
      </c>
      <c r="H4074">
        <v>104.031090867473</v>
      </c>
    </row>
    <row r="4075" spans="1:8" x14ac:dyDescent="0.3">
      <c r="A4075" t="s">
        <v>17</v>
      </c>
      <c r="B4075" s="12" t="s">
        <v>11</v>
      </c>
      <c r="C4075" t="s">
        <v>64</v>
      </c>
      <c r="D4075" t="str">
        <f>_xlfn.XLOOKUP(Table1[[#This Row],[IndustryCode]],Metadata!$A$1:$A$64,Metadata!$F$1:$F$64,Table1[[#This Row],[IndustryTitle]])</f>
        <v>Rental and Leasing</v>
      </c>
      <c r="E4075" t="str">
        <f>Table1[[#This Row],[IndustryCode]]&amp;" - "&amp;Table1[[#This Row],[ShortIndustryTitle]]</f>
        <v>532RL - Rental and Leasing</v>
      </c>
      <c r="F4075" t="s">
        <v>746</v>
      </c>
      <c r="G4075">
        <v>2013</v>
      </c>
      <c r="H4075">
        <v>103.71189990724601</v>
      </c>
    </row>
    <row r="4076" spans="1:8" x14ac:dyDescent="0.3">
      <c r="A4076" t="s">
        <v>17</v>
      </c>
      <c r="B4076" s="12" t="s">
        <v>11</v>
      </c>
      <c r="C4076" t="s">
        <v>64</v>
      </c>
      <c r="D4076" t="str">
        <f>_xlfn.XLOOKUP(Table1[[#This Row],[IndustryCode]],Metadata!$A$1:$A$64,Metadata!$F$1:$F$64,Table1[[#This Row],[IndustryTitle]])</f>
        <v>Rental and Leasing</v>
      </c>
      <c r="E4076" t="str">
        <f>Table1[[#This Row],[IndustryCode]]&amp;" - "&amp;Table1[[#This Row],[ShortIndustryTitle]]</f>
        <v>532RL - Rental and Leasing</v>
      </c>
      <c r="F4076" t="s">
        <v>746</v>
      </c>
      <c r="G4076">
        <v>2014</v>
      </c>
      <c r="H4076">
        <v>106.015301559267</v>
      </c>
    </row>
    <row r="4077" spans="1:8" x14ac:dyDescent="0.3">
      <c r="A4077" t="s">
        <v>17</v>
      </c>
      <c r="B4077" s="12" t="s">
        <v>11</v>
      </c>
      <c r="C4077" t="s">
        <v>64</v>
      </c>
      <c r="D4077" t="str">
        <f>_xlfn.XLOOKUP(Table1[[#This Row],[IndustryCode]],Metadata!$A$1:$A$64,Metadata!$F$1:$F$64,Table1[[#This Row],[IndustryTitle]])</f>
        <v>Rental and Leasing</v>
      </c>
      <c r="E4077" t="str">
        <f>Table1[[#This Row],[IndustryCode]]&amp;" - "&amp;Table1[[#This Row],[ShortIndustryTitle]]</f>
        <v>532RL - Rental and Leasing</v>
      </c>
      <c r="F4077" t="s">
        <v>746</v>
      </c>
      <c r="G4077">
        <v>2015</v>
      </c>
      <c r="H4077">
        <v>104.770379180142</v>
      </c>
    </row>
    <row r="4078" spans="1:8" x14ac:dyDescent="0.3">
      <c r="A4078" t="s">
        <v>17</v>
      </c>
      <c r="B4078" s="12" t="s">
        <v>11</v>
      </c>
      <c r="C4078" t="s">
        <v>64</v>
      </c>
      <c r="D4078" t="str">
        <f>_xlfn.XLOOKUP(Table1[[#This Row],[IndustryCode]],Metadata!$A$1:$A$64,Metadata!$F$1:$F$64,Table1[[#This Row],[IndustryTitle]])</f>
        <v>Rental and Leasing</v>
      </c>
      <c r="E4078" t="str">
        <f>Table1[[#This Row],[IndustryCode]]&amp;" - "&amp;Table1[[#This Row],[ShortIndustryTitle]]</f>
        <v>532RL - Rental and Leasing</v>
      </c>
      <c r="F4078" t="s">
        <v>746</v>
      </c>
      <c r="G4078">
        <v>2016</v>
      </c>
      <c r="H4078">
        <v>105.56758118497299</v>
      </c>
    </row>
    <row r="4079" spans="1:8" x14ac:dyDescent="0.3">
      <c r="A4079" t="s">
        <v>17</v>
      </c>
      <c r="B4079" s="12" t="s">
        <v>11</v>
      </c>
      <c r="C4079" t="s">
        <v>64</v>
      </c>
      <c r="D4079" t="str">
        <f>_xlfn.XLOOKUP(Table1[[#This Row],[IndustryCode]],Metadata!$A$1:$A$64,Metadata!$F$1:$F$64,Table1[[#This Row],[IndustryTitle]])</f>
        <v>Rental and Leasing</v>
      </c>
      <c r="E4079" t="str">
        <f>Table1[[#This Row],[IndustryCode]]&amp;" - "&amp;Table1[[#This Row],[ShortIndustryTitle]]</f>
        <v>532RL - Rental and Leasing</v>
      </c>
      <c r="F4079" t="s">
        <v>746</v>
      </c>
      <c r="G4079">
        <v>2017</v>
      </c>
      <c r="H4079">
        <v>106.58207677844899</v>
      </c>
    </row>
    <row r="4080" spans="1:8" x14ac:dyDescent="0.3">
      <c r="A4080" t="s">
        <v>17</v>
      </c>
      <c r="B4080" s="12" t="s">
        <v>11</v>
      </c>
      <c r="C4080" t="s">
        <v>64</v>
      </c>
      <c r="D4080" t="str">
        <f>_xlfn.XLOOKUP(Table1[[#This Row],[IndustryCode]],Metadata!$A$1:$A$64,Metadata!$F$1:$F$64,Table1[[#This Row],[IndustryTitle]])</f>
        <v>Rental and Leasing</v>
      </c>
      <c r="E4080" t="str">
        <f>Table1[[#This Row],[IndustryCode]]&amp;" - "&amp;Table1[[#This Row],[ShortIndustryTitle]]</f>
        <v>532RL - Rental and Leasing</v>
      </c>
      <c r="F4080" t="s">
        <v>746</v>
      </c>
      <c r="G4080">
        <v>2018</v>
      </c>
      <c r="H4080">
        <v>107.149497302486</v>
      </c>
    </row>
    <row r="4081" spans="1:8" x14ac:dyDescent="0.3">
      <c r="A4081" t="s">
        <v>17</v>
      </c>
      <c r="B4081" s="12" t="s">
        <v>11</v>
      </c>
      <c r="C4081" t="s">
        <v>64</v>
      </c>
      <c r="D4081" t="str">
        <f>_xlfn.XLOOKUP(Table1[[#This Row],[IndustryCode]],Metadata!$A$1:$A$64,Metadata!$F$1:$F$64,Table1[[#This Row],[IndustryTitle]])</f>
        <v>Rental and Leasing</v>
      </c>
      <c r="E4081" t="str">
        <f>Table1[[#This Row],[IndustryCode]]&amp;" - "&amp;Table1[[#This Row],[ShortIndustryTitle]]</f>
        <v>532RL - Rental and Leasing</v>
      </c>
      <c r="F4081" t="s">
        <v>746</v>
      </c>
      <c r="G4081">
        <v>2019</v>
      </c>
      <c r="H4081">
        <v>106.76260068205799</v>
      </c>
    </row>
    <row r="4082" spans="1:8" x14ac:dyDescent="0.3">
      <c r="A4082" t="s">
        <v>17</v>
      </c>
      <c r="B4082" s="12">
        <v>5331</v>
      </c>
      <c r="C4082" t="s">
        <v>301</v>
      </c>
      <c r="D4082" t="str">
        <f>_xlfn.XLOOKUP(Table1[[#This Row],[IndustryCode]],Metadata!$A$1:$A$64,Metadata!$F$1:$F$64,Table1[[#This Row],[IndustryTitle]])</f>
        <v>Lessors Of Nonfinancial Intangible Assets (Except Copyrighted Works)</v>
      </c>
      <c r="E4082" t="str">
        <f>Table1[[#This Row],[IndustryCode]]&amp;" - "&amp;Table1[[#This Row],[ShortIndustryTitle]]</f>
        <v>5331 - Lessors Of Nonfinancial Intangible Assets (Except Copyrighted Works)</v>
      </c>
      <c r="F4082" t="s">
        <v>751</v>
      </c>
      <c r="G4082">
        <v>2005</v>
      </c>
      <c r="H4082">
        <v>100</v>
      </c>
    </row>
    <row r="4083" spans="1:8" x14ac:dyDescent="0.3">
      <c r="A4083" t="s">
        <v>17</v>
      </c>
      <c r="B4083" s="12">
        <v>5331</v>
      </c>
      <c r="C4083" t="s">
        <v>301</v>
      </c>
      <c r="D4083" t="str">
        <f>_xlfn.XLOOKUP(Table1[[#This Row],[IndustryCode]],Metadata!$A$1:$A$64,Metadata!$F$1:$F$64,Table1[[#This Row],[IndustryTitle]])</f>
        <v>Lessors Of Nonfinancial Intangible Assets (Except Copyrighted Works)</v>
      </c>
      <c r="E4083" t="str">
        <f>Table1[[#This Row],[IndustryCode]]&amp;" - "&amp;Table1[[#This Row],[ShortIndustryTitle]]</f>
        <v>5331 - Lessors Of Nonfinancial Intangible Assets (Except Copyrighted Works)</v>
      </c>
      <c r="F4083" t="s">
        <v>751</v>
      </c>
      <c r="G4083">
        <v>2006</v>
      </c>
      <c r="H4083">
        <v>118.605404775861</v>
      </c>
    </row>
    <row r="4084" spans="1:8" x14ac:dyDescent="0.3">
      <c r="A4084" t="s">
        <v>17</v>
      </c>
      <c r="B4084" s="12">
        <v>5331</v>
      </c>
      <c r="C4084" t="s">
        <v>301</v>
      </c>
      <c r="D4084" t="str">
        <f>_xlfn.XLOOKUP(Table1[[#This Row],[IndustryCode]],Metadata!$A$1:$A$64,Metadata!$F$1:$F$64,Table1[[#This Row],[IndustryTitle]])</f>
        <v>Lessors Of Nonfinancial Intangible Assets (Except Copyrighted Works)</v>
      </c>
      <c r="E4084" t="str">
        <f>Table1[[#This Row],[IndustryCode]]&amp;" - "&amp;Table1[[#This Row],[ShortIndustryTitle]]</f>
        <v>5331 - Lessors Of Nonfinancial Intangible Assets (Except Copyrighted Works)</v>
      </c>
      <c r="F4084" t="s">
        <v>751</v>
      </c>
      <c r="G4084">
        <v>2007</v>
      </c>
      <c r="H4084">
        <v>120.803262724232</v>
      </c>
    </row>
    <row r="4085" spans="1:8" x14ac:dyDescent="0.3">
      <c r="A4085" t="s">
        <v>17</v>
      </c>
      <c r="B4085" s="12">
        <v>5331</v>
      </c>
      <c r="C4085" t="s">
        <v>301</v>
      </c>
      <c r="D4085" t="str">
        <f>_xlfn.XLOOKUP(Table1[[#This Row],[IndustryCode]],Metadata!$A$1:$A$64,Metadata!$F$1:$F$64,Table1[[#This Row],[IndustryTitle]])</f>
        <v>Lessors Of Nonfinancial Intangible Assets (Except Copyrighted Works)</v>
      </c>
      <c r="E4085" t="str">
        <f>Table1[[#This Row],[IndustryCode]]&amp;" - "&amp;Table1[[#This Row],[ShortIndustryTitle]]</f>
        <v>5331 - Lessors Of Nonfinancial Intangible Assets (Except Copyrighted Works)</v>
      </c>
      <c r="F4085" t="s">
        <v>751</v>
      </c>
      <c r="G4085">
        <v>2008</v>
      </c>
      <c r="H4085">
        <v>121.383814891002</v>
      </c>
    </row>
    <row r="4086" spans="1:8" x14ac:dyDescent="0.3">
      <c r="A4086" t="s">
        <v>17</v>
      </c>
      <c r="B4086" s="12">
        <v>5331</v>
      </c>
      <c r="C4086" t="s">
        <v>301</v>
      </c>
      <c r="D4086" t="str">
        <f>_xlfn.XLOOKUP(Table1[[#This Row],[IndustryCode]],Metadata!$A$1:$A$64,Metadata!$F$1:$F$64,Table1[[#This Row],[IndustryTitle]])</f>
        <v>Lessors Of Nonfinancial Intangible Assets (Except Copyrighted Works)</v>
      </c>
      <c r="E4086" t="str">
        <f>Table1[[#This Row],[IndustryCode]]&amp;" - "&amp;Table1[[#This Row],[ShortIndustryTitle]]</f>
        <v>5331 - Lessors Of Nonfinancial Intangible Assets (Except Copyrighted Works)</v>
      </c>
      <c r="F4086" t="s">
        <v>751</v>
      </c>
      <c r="G4086">
        <v>2009</v>
      </c>
      <c r="H4086">
        <v>121.83771532153099</v>
      </c>
    </row>
    <row r="4087" spans="1:8" x14ac:dyDescent="0.3">
      <c r="A4087" t="s">
        <v>17</v>
      </c>
      <c r="B4087" s="12">
        <v>5331</v>
      </c>
      <c r="C4087" t="s">
        <v>301</v>
      </c>
      <c r="D4087" t="str">
        <f>_xlfn.XLOOKUP(Table1[[#This Row],[IndustryCode]],Metadata!$A$1:$A$64,Metadata!$F$1:$F$64,Table1[[#This Row],[IndustryTitle]])</f>
        <v>Lessors Of Nonfinancial Intangible Assets (Except Copyrighted Works)</v>
      </c>
      <c r="E4087" t="str">
        <f>Table1[[#This Row],[IndustryCode]]&amp;" - "&amp;Table1[[#This Row],[ShortIndustryTitle]]</f>
        <v>5331 - Lessors Of Nonfinancial Intangible Assets (Except Copyrighted Works)</v>
      </c>
      <c r="F4087" t="s">
        <v>751</v>
      </c>
      <c r="G4087">
        <v>2010</v>
      </c>
      <c r="H4087">
        <v>119.11517234812</v>
      </c>
    </row>
    <row r="4088" spans="1:8" x14ac:dyDescent="0.3">
      <c r="A4088" t="s">
        <v>17</v>
      </c>
      <c r="B4088" s="12">
        <v>5331</v>
      </c>
      <c r="C4088" t="s">
        <v>301</v>
      </c>
      <c r="D4088" t="str">
        <f>_xlfn.XLOOKUP(Table1[[#This Row],[IndustryCode]],Metadata!$A$1:$A$64,Metadata!$F$1:$F$64,Table1[[#This Row],[IndustryTitle]])</f>
        <v>Lessors Of Nonfinancial Intangible Assets (Except Copyrighted Works)</v>
      </c>
      <c r="E4088" t="str">
        <f>Table1[[#This Row],[IndustryCode]]&amp;" - "&amp;Table1[[#This Row],[ShortIndustryTitle]]</f>
        <v>5331 - Lessors Of Nonfinancial Intangible Assets (Except Copyrighted Works)</v>
      </c>
      <c r="F4088" t="s">
        <v>751</v>
      </c>
      <c r="G4088">
        <v>2011</v>
      </c>
      <c r="H4088">
        <v>123.941052717182</v>
      </c>
    </row>
    <row r="4089" spans="1:8" x14ac:dyDescent="0.3">
      <c r="A4089" t="s">
        <v>17</v>
      </c>
      <c r="B4089" s="12">
        <v>5331</v>
      </c>
      <c r="C4089" t="s">
        <v>301</v>
      </c>
      <c r="D4089" t="str">
        <f>_xlfn.XLOOKUP(Table1[[#This Row],[IndustryCode]],Metadata!$A$1:$A$64,Metadata!$F$1:$F$64,Table1[[#This Row],[IndustryTitle]])</f>
        <v>Lessors Of Nonfinancial Intangible Assets (Except Copyrighted Works)</v>
      </c>
      <c r="E4089" t="str">
        <f>Table1[[#This Row],[IndustryCode]]&amp;" - "&amp;Table1[[#This Row],[ShortIndustryTitle]]</f>
        <v>5331 - Lessors Of Nonfinancial Intangible Assets (Except Copyrighted Works)</v>
      </c>
      <c r="F4089" t="s">
        <v>751</v>
      </c>
      <c r="G4089">
        <v>2012</v>
      </c>
      <c r="H4089">
        <v>125.718053402449</v>
      </c>
    </row>
    <row r="4090" spans="1:8" x14ac:dyDescent="0.3">
      <c r="A4090" t="s">
        <v>17</v>
      </c>
      <c r="B4090" s="12">
        <v>5331</v>
      </c>
      <c r="C4090" t="s">
        <v>301</v>
      </c>
      <c r="D4090" t="str">
        <f>_xlfn.XLOOKUP(Table1[[#This Row],[IndustryCode]],Metadata!$A$1:$A$64,Metadata!$F$1:$F$64,Table1[[#This Row],[IndustryTitle]])</f>
        <v>Lessors Of Nonfinancial Intangible Assets (Except Copyrighted Works)</v>
      </c>
      <c r="E4090" t="str">
        <f>Table1[[#This Row],[IndustryCode]]&amp;" - "&amp;Table1[[#This Row],[ShortIndustryTitle]]</f>
        <v>5331 - Lessors Of Nonfinancial Intangible Assets (Except Copyrighted Works)</v>
      </c>
      <c r="F4090" t="s">
        <v>751</v>
      </c>
      <c r="G4090">
        <v>2013</v>
      </c>
      <c r="H4090">
        <v>123.745462354895</v>
      </c>
    </row>
    <row r="4091" spans="1:8" x14ac:dyDescent="0.3">
      <c r="A4091" t="s">
        <v>17</v>
      </c>
      <c r="B4091" s="12">
        <v>5331</v>
      </c>
      <c r="C4091" t="s">
        <v>301</v>
      </c>
      <c r="D4091" t="str">
        <f>_xlfn.XLOOKUP(Table1[[#This Row],[IndustryCode]],Metadata!$A$1:$A$64,Metadata!$F$1:$F$64,Table1[[#This Row],[IndustryTitle]])</f>
        <v>Lessors Of Nonfinancial Intangible Assets (Except Copyrighted Works)</v>
      </c>
      <c r="E4091" t="str">
        <f>Table1[[#This Row],[IndustryCode]]&amp;" - "&amp;Table1[[#This Row],[ShortIndustryTitle]]</f>
        <v>5331 - Lessors Of Nonfinancial Intangible Assets (Except Copyrighted Works)</v>
      </c>
      <c r="F4091" t="s">
        <v>751</v>
      </c>
      <c r="G4091">
        <v>2014</v>
      </c>
      <c r="H4091">
        <v>127.24232244380001</v>
      </c>
    </row>
    <row r="4092" spans="1:8" x14ac:dyDescent="0.3">
      <c r="A4092" t="s">
        <v>17</v>
      </c>
      <c r="B4092" s="12">
        <v>5331</v>
      </c>
      <c r="C4092" t="s">
        <v>301</v>
      </c>
      <c r="D4092" t="str">
        <f>_xlfn.XLOOKUP(Table1[[#This Row],[IndustryCode]],Metadata!$A$1:$A$64,Metadata!$F$1:$F$64,Table1[[#This Row],[IndustryTitle]])</f>
        <v>Lessors Of Nonfinancial Intangible Assets (Except Copyrighted Works)</v>
      </c>
      <c r="E4092" t="str">
        <f>Table1[[#This Row],[IndustryCode]]&amp;" - "&amp;Table1[[#This Row],[ShortIndustryTitle]]</f>
        <v>5331 - Lessors Of Nonfinancial Intangible Assets (Except Copyrighted Works)</v>
      </c>
      <c r="F4092" t="s">
        <v>751</v>
      </c>
      <c r="G4092">
        <v>2015</v>
      </c>
      <c r="H4092">
        <v>126.831306880217</v>
      </c>
    </row>
    <row r="4093" spans="1:8" x14ac:dyDescent="0.3">
      <c r="A4093" t="s">
        <v>17</v>
      </c>
      <c r="B4093" s="12">
        <v>5331</v>
      </c>
      <c r="C4093" t="s">
        <v>301</v>
      </c>
      <c r="D4093" t="str">
        <f>_xlfn.XLOOKUP(Table1[[#This Row],[IndustryCode]],Metadata!$A$1:$A$64,Metadata!$F$1:$F$64,Table1[[#This Row],[IndustryTitle]])</f>
        <v>Lessors Of Nonfinancial Intangible Assets (Except Copyrighted Works)</v>
      </c>
      <c r="E4093" t="str">
        <f>Table1[[#This Row],[IndustryCode]]&amp;" - "&amp;Table1[[#This Row],[ShortIndustryTitle]]</f>
        <v>5331 - Lessors Of Nonfinancial Intangible Assets (Except Copyrighted Works)</v>
      </c>
      <c r="F4093" t="s">
        <v>751</v>
      </c>
      <c r="G4093">
        <v>2016</v>
      </c>
      <c r="H4093">
        <v>133.77878546876701</v>
      </c>
    </row>
    <row r="4094" spans="1:8" x14ac:dyDescent="0.3">
      <c r="A4094" t="s">
        <v>17</v>
      </c>
      <c r="B4094" s="12">
        <v>5331</v>
      </c>
      <c r="C4094" t="s">
        <v>301</v>
      </c>
      <c r="D4094" t="str">
        <f>_xlfn.XLOOKUP(Table1[[#This Row],[IndustryCode]],Metadata!$A$1:$A$64,Metadata!$F$1:$F$64,Table1[[#This Row],[IndustryTitle]])</f>
        <v>Lessors Of Nonfinancial Intangible Assets (Except Copyrighted Works)</v>
      </c>
      <c r="E4094" t="str">
        <f>Table1[[#This Row],[IndustryCode]]&amp;" - "&amp;Table1[[#This Row],[ShortIndustryTitle]]</f>
        <v>5331 - Lessors Of Nonfinancial Intangible Assets (Except Copyrighted Works)</v>
      </c>
      <c r="F4094" t="s">
        <v>751</v>
      </c>
      <c r="G4094">
        <v>2017</v>
      </c>
      <c r="H4094">
        <v>129.05539502040401</v>
      </c>
    </row>
    <row r="4095" spans="1:8" x14ac:dyDescent="0.3">
      <c r="A4095" t="s">
        <v>17</v>
      </c>
      <c r="B4095" s="12">
        <v>5331</v>
      </c>
      <c r="C4095" t="s">
        <v>301</v>
      </c>
      <c r="D4095" t="str">
        <f>_xlfn.XLOOKUP(Table1[[#This Row],[IndustryCode]],Metadata!$A$1:$A$64,Metadata!$F$1:$F$64,Table1[[#This Row],[IndustryTitle]])</f>
        <v>Lessors Of Nonfinancial Intangible Assets (Except Copyrighted Works)</v>
      </c>
      <c r="E4095" t="str">
        <f>Table1[[#This Row],[IndustryCode]]&amp;" - "&amp;Table1[[#This Row],[ShortIndustryTitle]]</f>
        <v>5331 - Lessors Of Nonfinancial Intangible Assets (Except Copyrighted Works)</v>
      </c>
      <c r="F4095" t="s">
        <v>751</v>
      </c>
      <c r="G4095">
        <v>2018</v>
      </c>
      <c r="H4095">
        <v>128.891688617087</v>
      </c>
    </row>
    <row r="4096" spans="1:8" x14ac:dyDescent="0.3">
      <c r="A4096" t="s">
        <v>17</v>
      </c>
      <c r="B4096" s="12">
        <v>5331</v>
      </c>
      <c r="C4096" t="s">
        <v>301</v>
      </c>
      <c r="D4096" t="str">
        <f>_xlfn.XLOOKUP(Table1[[#This Row],[IndustryCode]],Metadata!$A$1:$A$64,Metadata!$F$1:$F$64,Table1[[#This Row],[IndustryTitle]])</f>
        <v>Lessors Of Nonfinancial Intangible Assets (Except Copyrighted Works)</v>
      </c>
      <c r="E4096" t="str">
        <f>Table1[[#This Row],[IndustryCode]]&amp;" - "&amp;Table1[[#This Row],[ShortIndustryTitle]]</f>
        <v>5331 - Lessors Of Nonfinancial Intangible Assets (Except Copyrighted Works)</v>
      </c>
      <c r="F4096" t="s">
        <v>751</v>
      </c>
      <c r="G4096">
        <v>2019</v>
      </c>
      <c r="H4096">
        <v>110.070403917731</v>
      </c>
    </row>
    <row r="4097" spans="1:8" x14ac:dyDescent="0.3">
      <c r="A4097" t="s">
        <v>17</v>
      </c>
      <c r="B4097" s="12">
        <v>5411</v>
      </c>
      <c r="C4097" t="s">
        <v>65</v>
      </c>
      <c r="D4097" t="str">
        <f>_xlfn.XLOOKUP(Table1[[#This Row],[IndustryCode]],Metadata!$A$1:$A$64,Metadata!$F$1:$F$64,Table1[[#This Row],[IndustryTitle]])</f>
        <v>Legal Services</v>
      </c>
      <c r="E4097" t="str">
        <f>Table1[[#This Row],[IndustryCode]]&amp;" - "&amp;Table1[[#This Row],[ShortIndustryTitle]]</f>
        <v>5411 - Legal Services</v>
      </c>
      <c r="F4097" t="s">
        <v>751</v>
      </c>
      <c r="G4097">
        <v>2005</v>
      </c>
      <c r="H4097">
        <v>100</v>
      </c>
    </row>
    <row r="4098" spans="1:8" x14ac:dyDescent="0.3">
      <c r="A4098" t="s">
        <v>17</v>
      </c>
      <c r="B4098" s="12">
        <v>5411</v>
      </c>
      <c r="C4098" t="s">
        <v>65</v>
      </c>
      <c r="D4098" t="str">
        <f>_xlfn.XLOOKUP(Table1[[#This Row],[IndustryCode]],Metadata!$A$1:$A$64,Metadata!$F$1:$F$64,Table1[[#This Row],[IndustryTitle]])</f>
        <v>Legal Services</v>
      </c>
      <c r="E4098" t="str">
        <f>Table1[[#This Row],[IndustryCode]]&amp;" - "&amp;Table1[[#This Row],[ShortIndustryTitle]]</f>
        <v>5411 - Legal Services</v>
      </c>
      <c r="F4098" t="s">
        <v>751</v>
      </c>
      <c r="G4098">
        <v>2006</v>
      </c>
      <c r="H4098">
        <v>100.781879057631</v>
      </c>
    </row>
    <row r="4099" spans="1:8" x14ac:dyDescent="0.3">
      <c r="A4099" t="s">
        <v>17</v>
      </c>
      <c r="B4099" s="12">
        <v>5411</v>
      </c>
      <c r="C4099" t="s">
        <v>65</v>
      </c>
      <c r="D4099" t="str">
        <f>_xlfn.XLOOKUP(Table1[[#This Row],[IndustryCode]],Metadata!$A$1:$A$64,Metadata!$F$1:$F$64,Table1[[#This Row],[IndustryTitle]])</f>
        <v>Legal Services</v>
      </c>
      <c r="E4099" t="str">
        <f>Table1[[#This Row],[IndustryCode]]&amp;" - "&amp;Table1[[#This Row],[ShortIndustryTitle]]</f>
        <v>5411 - Legal Services</v>
      </c>
      <c r="F4099" t="s">
        <v>751</v>
      </c>
      <c r="G4099">
        <v>2007</v>
      </c>
      <c r="H4099">
        <v>103.24760573621801</v>
      </c>
    </row>
    <row r="4100" spans="1:8" x14ac:dyDescent="0.3">
      <c r="A4100" t="s">
        <v>17</v>
      </c>
      <c r="B4100" s="12">
        <v>5411</v>
      </c>
      <c r="C4100" t="s">
        <v>65</v>
      </c>
      <c r="D4100" t="str">
        <f>_xlfn.XLOOKUP(Table1[[#This Row],[IndustryCode]],Metadata!$A$1:$A$64,Metadata!$F$1:$F$64,Table1[[#This Row],[IndustryTitle]])</f>
        <v>Legal Services</v>
      </c>
      <c r="E4100" t="str">
        <f>Table1[[#This Row],[IndustryCode]]&amp;" - "&amp;Table1[[#This Row],[ShortIndustryTitle]]</f>
        <v>5411 - Legal Services</v>
      </c>
      <c r="F4100" t="s">
        <v>751</v>
      </c>
      <c r="G4100">
        <v>2008</v>
      </c>
      <c r="H4100">
        <v>101.430426378468</v>
      </c>
    </row>
    <row r="4101" spans="1:8" x14ac:dyDescent="0.3">
      <c r="A4101" t="s">
        <v>17</v>
      </c>
      <c r="B4101" s="12">
        <v>5411</v>
      </c>
      <c r="C4101" t="s">
        <v>65</v>
      </c>
      <c r="D4101" t="str">
        <f>_xlfn.XLOOKUP(Table1[[#This Row],[IndustryCode]],Metadata!$A$1:$A$64,Metadata!$F$1:$F$64,Table1[[#This Row],[IndustryTitle]])</f>
        <v>Legal Services</v>
      </c>
      <c r="E4101" t="str">
        <f>Table1[[#This Row],[IndustryCode]]&amp;" - "&amp;Table1[[#This Row],[ShortIndustryTitle]]</f>
        <v>5411 - Legal Services</v>
      </c>
      <c r="F4101" t="s">
        <v>751</v>
      </c>
      <c r="G4101">
        <v>2009</v>
      </c>
      <c r="H4101">
        <v>102.207713282797</v>
      </c>
    </row>
    <row r="4102" spans="1:8" x14ac:dyDescent="0.3">
      <c r="A4102" t="s">
        <v>17</v>
      </c>
      <c r="B4102" s="12">
        <v>5411</v>
      </c>
      <c r="C4102" t="s">
        <v>65</v>
      </c>
      <c r="D4102" t="str">
        <f>_xlfn.XLOOKUP(Table1[[#This Row],[IndustryCode]],Metadata!$A$1:$A$64,Metadata!$F$1:$F$64,Table1[[#This Row],[IndustryTitle]])</f>
        <v>Legal Services</v>
      </c>
      <c r="E4102" t="str">
        <f>Table1[[#This Row],[IndustryCode]]&amp;" - "&amp;Table1[[#This Row],[ShortIndustryTitle]]</f>
        <v>5411 - Legal Services</v>
      </c>
      <c r="F4102" t="s">
        <v>751</v>
      </c>
      <c r="G4102">
        <v>2010</v>
      </c>
      <c r="H4102">
        <v>102.227724091572</v>
      </c>
    </row>
    <row r="4103" spans="1:8" x14ac:dyDescent="0.3">
      <c r="A4103" t="s">
        <v>17</v>
      </c>
      <c r="B4103" s="12">
        <v>5411</v>
      </c>
      <c r="C4103" t="s">
        <v>65</v>
      </c>
      <c r="D4103" t="str">
        <f>_xlfn.XLOOKUP(Table1[[#This Row],[IndustryCode]],Metadata!$A$1:$A$64,Metadata!$F$1:$F$64,Table1[[#This Row],[IndustryTitle]])</f>
        <v>Legal Services</v>
      </c>
      <c r="E4103" t="str">
        <f>Table1[[#This Row],[IndustryCode]]&amp;" - "&amp;Table1[[#This Row],[ShortIndustryTitle]]</f>
        <v>5411 - Legal Services</v>
      </c>
      <c r="F4103" t="s">
        <v>751</v>
      </c>
      <c r="G4103">
        <v>2011</v>
      </c>
      <c r="H4103">
        <v>103.376787706071</v>
      </c>
    </row>
    <row r="4104" spans="1:8" x14ac:dyDescent="0.3">
      <c r="A4104" t="s">
        <v>17</v>
      </c>
      <c r="B4104" s="12">
        <v>5411</v>
      </c>
      <c r="C4104" t="s">
        <v>65</v>
      </c>
      <c r="D4104" t="str">
        <f>_xlfn.XLOOKUP(Table1[[#This Row],[IndustryCode]],Metadata!$A$1:$A$64,Metadata!$F$1:$F$64,Table1[[#This Row],[IndustryTitle]])</f>
        <v>Legal Services</v>
      </c>
      <c r="E4104" t="str">
        <f>Table1[[#This Row],[IndustryCode]]&amp;" - "&amp;Table1[[#This Row],[ShortIndustryTitle]]</f>
        <v>5411 - Legal Services</v>
      </c>
      <c r="F4104" t="s">
        <v>751</v>
      </c>
      <c r="G4104">
        <v>2012</v>
      </c>
      <c r="H4104">
        <v>103.671344421398</v>
      </c>
    </row>
    <row r="4105" spans="1:8" x14ac:dyDescent="0.3">
      <c r="A4105" t="s">
        <v>17</v>
      </c>
      <c r="B4105" s="12">
        <v>5411</v>
      </c>
      <c r="C4105" t="s">
        <v>65</v>
      </c>
      <c r="D4105" t="str">
        <f>_xlfn.XLOOKUP(Table1[[#This Row],[IndustryCode]],Metadata!$A$1:$A$64,Metadata!$F$1:$F$64,Table1[[#This Row],[IndustryTitle]])</f>
        <v>Legal Services</v>
      </c>
      <c r="E4105" t="str">
        <f>Table1[[#This Row],[IndustryCode]]&amp;" - "&amp;Table1[[#This Row],[ShortIndustryTitle]]</f>
        <v>5411 - Legal Services</v>
      </c>
      <c r="F4105" t="s">
        <v>751</v>
      </c>
      <c r="G4105">
        <v>2013</v>
      </c>
      <c r="H4105">
        <v>103.06764652674499</v>
      </c>
    </row>
    <row r="4106" spans="1:8" x14ac:dyDescent="0.3">
      <c r="A4106" t="s">
        <v>17</v>
      </c>
      <c r="B4106" s="12">
        <v>5411</v>
      </c>
      <c r="C4106" t="s">
        <v>65</v>
      </c>
      <c r="D4106" t="str">
        <f>_xlfn.XLOOKUP(Table1[[#This Row],[IndustryCode]],Metadata!$A$1:$A$64,Metadata!$F$1:$F$64,Table1[[#This Row],[IndustryTitle]])</f>
        <v>Legal Services</v>
      </c>
      <c r="E4106" t="str">
        <f>Table1[[#This Row],[IndustryCode]]&amp;" - "&amp;Table1[[#This Row],[ShortIndustryTitle]]</f>
        <v>5411 - Legal Services</v>
      </c>
      <c r="F4106" t="s">
        <v>751</v>
      </c>
      <c r="G4106">
        <v>2014</v>
      </c>
      <c r="H4106">
        <v>103.14361459680001</v>
      </c>
    </row>
    <row r="4107" spans="1:8" x14ac:dyDescent="0.3">
      <c r="A4107" t="s">
        <v>17</v>
      </c>
      <c r="B4107" s="12">
        <v>5411</v>
      </c>
      <c r="C4107" t="s">
        <v>65</v>
      </c>
      <c r="D4107" t="str">
        <f>_xlfn.XLOOKUP(Table1[[#This Row],[IndustryCode]],Metadata!$A$1:$A$64,Metadata!$F$1:$F$64,Table1[[#This Row],[IndustryTitle]])</f>
        <v>Legal Services</v>
      </c>
      <c r="E4107" t="str">
        <f>Table1[[#This Row],[IndustryCode]]&amp;" - "&amp;Table1[[#This Row],[ShortIndustryTitle]]</f>
        <v>5411 - Legal Services</v>
      </c>
      <c r="F4107" t="s">
        <v>751</v>
      </c>
      <c r="G4107">
        <v>2015</v>
      </c>
      <c r="H4107">
        <v>104.21884212170799</v>
      </c>
    </row>
    <row r="4108" spans="1:8" x14ac:dyDescent="0.3">
      <c r="A4108" t="s">
        <v>17</v>
      </c>
      <c r="B4108" s="12">
        <v>5411</v>
      </c>
      <c r="C4108" t="s">
        <v>65</v>
      </c>
      <c r="D4108" t="str">
        <f>_xlfn.XLOOKUP(Table1[[#This Row],[IndustryCode]],Metadata!$A$1:$A$64,Metadata!$F$1:$F$64,Table1[[#This Row],[IndustryTitle]])</f>
        <v>Legal Services</v>
      </c>
      <c r="E4108" t="str">
        <f>Table1[[#This Row],[IndustryCode]]&amp;" - "&amp;Table1[[#This Row],[ShortIndustryTitle]]</f>
        <v>5411 - Legal Services</v>
      </c>
      <c r="F4108" t="s">
        <v>751</v>
      </c>
      <c r="G4108">
        <v>2016</v>
      </c>
      <c r="H4108">
        <v>103.25438185079599</v>
      </c>
    </row>
    <row r="4109" spans="1:8" x14ac:dyDescent="0.3">
      <c r="A4109" t="s">
        <v>17</v>
      </c>
      <c r="B4109" s="12">
        <v>5411</v>
      </c>
      <c r="C4109" t="s">
        <v>65</v>
      </c>
      <c r="D4109" t="str">
        <f>_xlfn.XLOOKUP(Table1[[#This Row],[IndustryCode]],Metadata!$A$1:$A$64,Metadata!$F$1:$F$64,Table1[[#This Row],[IndustryTitle]])</f>
        <v>Legal Services</v>
      </c>
      <c r="E4109" t="str">
        <f>Table1[[#This Row],[IndustryCode]]&amp;" - "&amp;Table1[[#This Row],[ShortIndustryTitle]]</f>
        <v>5411 - Legal Services</v>
      </c>
      <c r="F4109" t="s">
        <v>751</v>
      </c>
      <c r="G4109">
        <v>2017</v>
      </c>
      <c r="H4109">
        <v>103.892257689225</v>
      </c>
    </row>
    <row r="4110" spans="1:8" x14ac:dyDescent="0.3">
      <c r="A4110" t="s">
        <v>17</v>
      </c>
      <c r="B4110" s="12">
        <v>5411</v>
      </c>
      <c r="C4110" t="s">
        <v>65</v>
      </c>
      <c r="D4110" t="str">
        <f>_xlfn.XLOOKUP(Table1[[#This Row],[IndustryCode]],Metadata!$A$1:$A$64,Metadata!$F$1:$F$64,Table1[[#This Row],[IndustryTitle]])</f>
        <v>Legal Services</v>
      </c>
      <c r="E4110" t="str">
        <f>Table1[[#This Row],[IndustryCode]]&amp;" - "&amp;Table1[[#This Row],[ShortIndustryTitle]]</f>
        <v>5411 - Legal Services</v>
      </c>
      <c r="F4110" t="s">
        <v>751</v>
      </c>
      <c r="G4110">
        <v>2018</v>
      </c>
      <c r="H4110">
        <v>103.472625975456</v>
      </c>
    </row>
    <row r="4111" spans="1:8" x14ac:dyDescent="0.3">
      <c r="A4111" t="s">
        <v>17</v>
      </c>
      <c r="B4111" s="12">
        <v>5411</v>
      </c>
      <c r="C4111" t="s">
        <v>65</v>
      </c>
      <c r="D4111" t="str">
        <f>_xlfn.XLOOKUP(Table1[[#This Row],[IndustryCode]],Metadata!$A$1:$A$64,Metadata!$F$1:$F$64,Table1[[#This Row],[IndustryTitle]])</f>
        <v>Legal Services</v>
      </c>
      <c r="E4111" t="str">
        <f>Table1[[#This Row],[IndustryCode]]&amp;" - "&amp;Table1[[#This Row],[ShortIndustryTitle]]</f>
        <v>5411 - Legal Services</v>
      </c>
      <c r="F4111" t="s">
        <v>751</v>
      </c>
      <c r="G4111">
        <v>2019</v>
      </c>
      <c r="H4111">
        <v>103.154520459384</v>
      </c>
    </row>
    <row r="4112" spans="1:8" x14ac:dyDescent="0.3">
      <c r="A4112" t="s">
        <v>17</v>
      </c>
      <c r="B4112" s="12">
        <v>5412</v>
      </c>
      <c r="C4112" t="s">
        <v>302</v>
      </c>
      <c r="D4112" t="str">
        <f>_xlfn.XLOOKUP(Table1[[#This Row],[IndustryCode]],Metadata!$A$1:$A$64,Metadata!$F$1:$F$64,Table1[[#This Row],[IndustryTitle]])</f>
        <v>Accounting, Tax Preparation, Bookkeeping, And Payroll Services</v>
      </c>
      <c r="E4112" t="str">
        <f>Table1[[#This Row],[IndustryCode]]&amp;" - "&amp;Table1[[#This Row],[ShortIndustryTitle]]</f>
        <v>5412 - Accounting, Tax Preparation, Bookkeeping, And Payroll Services</v>
      </c>
      <c r="F4112" t="s">
        <v>751</v>
      </c>
      <c r="G4112">
        <v>2005</v>
      </c>
      <c r="H4112">
        <v>100</v>
      </c>
    </row>
    <row r="4113" spans="1:8" x14ac:dyDescent="0.3">
      <c r="A4113" t="s">
        <v>17</v>
      </c>
      <c r="B4113" s="12">
        <v>5412</v>
      </c>
      <c r="C4113" t="s">
        <v>302</v>
      </c>
      <c r="D4113" t="str">
        <f>_xlfn.XLOOKUP(Table1[[#This Row],[IndustryCode]],Metadata!$A$1:$A$64,Metadata!$F$1:$F$64,Table1[[#This Row],[IndustryTitle]])</f>
        <v>Accounting, Tax Preparation, Bookkeeping, And Payroll Services</v>
      </c>
      <c r="E4113" t="str">
        <f>Table1[[#This Row],[IndustryCode]]&amp;" - "&amp;Table1[[#This Row],[ShortIndustryTitle]]</f>
        <v>5412 - Accounting, Tax Preparation, Bookkeeping, And Payroll Services</v>
      </c>
      <c r="F4113" t="s">
        <v>751</v>
      </c>
      <c r="G4113">
        <v>2006</v>
      </c>
      <c r="H4113">
        <v>98.6296136853082</v>
      </c>
    </row>
    <row r="4114" spans="1:8" x14ac:dyDescent="0.3">
      <c r="A4114" t="s">
        <v>17</v>
      </c>
      <c r="B4114" s="12">
        <v>5412</v>
      </c>
      <c r="C4114" t="s">
        <v>302</v>
      </c>
      <c r="D4114" t="str">
        <f>_xlfn.XLOOKUP(Table1[[#This Row],[IndustryCode]],Metadata!$A$1:$A$64,Metadata!$F$1:$F$64,Table1[[#This Row],[IndustryTitle]])</f>
        <v>Accounting, Tax Preparation, Bookkeeping, And Payroll Services</v>
      </c>
      <c r="E4114" t="str">
        <f>Table1[[#This Row],[IndustryCode]]&amp;" - "&amp;Table1[[#This Row],[ShortIndustryTitle]]</f>
        <v>5412 - Accounting, Tax Preparation, Bookkeeping, And Payroll Services</v>
      </c>
      <c r="F4114" t="s">
        <v>751</v>
      </c>
      <c r="G4114">
        <v>2007</v>
      </c>
      <c r="H4114">
        <v>98.586311514969907</v>
      </c>
    </row>
    <row r="4115" spans="1:8" x14ac:dyDescent="0.3">
      <c r="A4115" t="s">
        <v>17</v>
      </c>
      <c r="B4115" s="12">
        <v>5412</v>
      </c>
      <c r="C4115" t="s">
        <v>302</v>
      </c>
      <c r="D4115" t="str">
        <f>_xlfn.XLOOKUP(Table1[[#This Row],[IndustryCode]],Metadata!$A$1:$A$64,Metadata!$F$1:$F$64,Table1[[#This Row],[IndustryTitle]])</f>
        <v>Accounting, Tax Preparation, Bookkeeping, And Payroll Services</v>
      </c>
      <c r="E4115" t="str">
        <f>Table1[[#This Row],[IndustryCode]]&amp;" - "&amp;Table1[[#This Row],[ShortIndustryTitle]]</f>
        <v>5412 - Accounting, Tax Preparation, Bookkeeping, And Payroll Services</v>
      </c>
      <c r="F4115" t="s">
        <v>751</v>
      </c>
      <c r="G4115">
        <v>2008</v>
      </c>
      <c r="H4115">
        <v>98.363306219343997</v>
      </c>
    </row>
    <row r="4116" spans="1:8" x14ac:dyDescent="0.3">
      <c r="A4116" t="s">
        <v>17</v>
      </c>
      <c r="B4116" s="12">
        <v>5412</v>
      </c>
      <c r="C4116" t="s">
        <v>302</v>
      </c>
      <c r="D4116" t="str">
        <f>_xlfn.XLOOKUP(Table1[[#This Row],[IndustryCode]],Metadata!$A$1:$A$64,Metadata!$F$1:$F$64,Table1[[#This Row],[IndustryTitle]])</f>
        <v>Accounting, Tax Preparation, Bookkeeping, And Payroll Services</v>
      </c>
      <c r="E4116" t="str">
        <f>Table1[[#This Row],[IndustryCode]]&amp;" - "&amp;Table1[[#This Row],[ShortIndustryTitle]]</f>
        <v>5412 - Accounting, Tax Preparation, Bookkeeping, And Payroll Services</v>
      </c>
      <c r="F4116" t="s">
        <v>751</v>
      </c>
      <c r="G4116">
        <v>2009</v>
      </c>
      <c r="H4116">
        <v>97.555084181430004</v>
      </c>
    </row>
    <row r="4117" spans="1:8" x14ac:dyDescent="0.3">
      <c r="A4117" t="s">
        <v>17</v>
      </c>
      <c r="B4117" s="12">
        <v>5412</v>
      </c>
      <c r="C4117" t="s">
        <v>302</v>
      </c>
      <c r="D4117" t="str">
        <f>_xlfn.XLOOKUP(Table1[[#This Row],[IndustryCode]],Metadata!$A$1:$A$64,Metadata!$F$1:$F$64,Table1[[#This Row],[IndustryTitle]])</f>
        <v>Accounting, Tax Preparation, Bookkeeping, And Payroll Services</v>
      </c>
      <c r="E4117" t="str">
        <f>Table1[[#This Row],[IndustryCode]]&amp;" - "&amp;Table1[[#This Row],[ShortIndustryTitle]]</f>
        <v>5412 - Accounting, Tax Preparation, Bookkeeping, And Payroll Services</v>
      </c>
      <c r="F4117" t="s">
        <v>751</v>
      </c>
      <c r="G4117">
        <v>2010</v>
      </c>
      <c r="H4117">
        <v>96.343427825997196</v>
      </c>
    </row>
    <row r="4118" spans="1:8" x14ac:dyDescent="0.3">
      <c r="A4118" t="s">
        <v>17</v>
      </c>
      <c r="B4118" s="12">
        <v>5412</v>
      </c>
      <c r="C4118" t="s">
        <v>302</v>
      </c>
      <c r="D4118" t="str">
        <f>_xlfn.XLOOKUP(Table1[[#This Row],[IndustryCode]],Metadata!$A$1:$A$64,Metadata!$F$1:$F$64,Table1[[#This Row],[IndustryTitle]])</f>
        <v>Accounting, Tax Preparation, Bookkeeping, And Payroll Services</v>
      </c>
      <c r="E4118" t="str">
        <f>Table1[[#This Row],[IndustryCode]]&amp;" - "&amp;Table1[[#This Row],[ShortIndustryTitle]]</f>
        <v>5412 - Accounting, Tax Preparation, Bookkeeping, And Payroll Services</v>
      </c>
      <c r="F4118" t="s">
        <v>751</v>
      </c>
      <c r="G4118">
        <v>2011</v>
      </c>
      <c r="H4118">
        <v>98.600809087093495</v>
      </c>
    </row>
    <row r="4119" spans="1:8" x14ac:dyDescent="0.3">
      <c r="A4119" t="s">
        <v>17</v>
      </c>
      <c r="B4119" s="12">
        <v>5412</v>
      </c>
      <c r="C4119" t="s">
        <v>302</v>
      </c>
      <c r="D4119" t="str">
        <f>_xlfn.XLOOKUP(Table1[[#This Row],[IndustryCode]],Metadata!$A$1:$A$64,Metadata!$F$1:$F$64,Table1[[#This Row],[IndustryTitle]])</f>
        <v>Accounting, Tax Preparation, Bookkeeping, And Payroll Services</v>
      </c>
      <c r="E4119" t="str">
        <f>Table1[[#This Row],[IndustryCode]]&amp;" - "&amp;Table1[[#This Row],[ShortIndustryTitle]]</f>
        <v>5412 - Accounting, Tax Preparation, Bookkeeping, And Payroll Services</v>
      </c>
      <c r="F4119" t="s">
        <v>751</v>
      </c>
      <c r="G4119">
        <v>2012</v>
      </c>
      <c r="H4119">
        <v>97.416171934984305</v>
      </c>
    </row>
    <row r="4120" spans="1:8" x14ac:dyDescent="0.3">
      <c r="A4120" t="s">
        <v>17</v>
      </c>
      <c r="B4120" s="12">
        <v>5412</v>
      </c>
      <c r="C4120" t="s">
        <v>302</v>
      </c>
      <c r="D4120" t="str">
        <f>_xlfn.XLOOKUP(Table1[[#This Row],[IndustryCode]],Metadata!$A$1:$A$64,Metadata!$F$1:$F$64,Table1[[#This Row],[IndustryTitle]])</f>
        <v>Accounting, Tax Preparation, Bookkeeping, And Payroll Services</v>
      </c>
      <c r="E4120" t="str">
        <f>Table1[[#This Row],[IndustryCode]]&amp;" - "&amp;Table1[[#This Row],[ShortIndustryTitle]]</f>
        <v>5412 - Accounting, Tax Preparation, Bookkeeping, And Payroll Services</v>
      </c>
      <c r="F4120" t="s">
        <v>751</v>
      </c>
      <c r="G4120">
        <v>2013</v>
      </c>
      <c r="H4120">
        <v>97.423832547912994</v>
      </c>
    </row>
    <row r="4121" spans="1:8" x14ac:dyDescent="0.3">
      <c r="A4121" t="s">
        <v>17</v>
      </c>
      <c r="B4121" s="12">
        <v>5412</v>
      </c>
      <c r="C4121" t="s">
        <v>302</v>
      </c>
      <c r="D4121" t="str">
        <f>_xlfn.XLOOKUP(Table1[[#This Row],[IndustryCode]],Metadata!$A$1:$A$64,Metadata!$F$1:$F$64,Table1[[#This Row],[IndustryTitle]])</f>
        <v>Accounting, Tax Preparation, Bookkeeping, And Payroll Services</v>
      </c>
      <c r="E4121" t="str">
        <f>Table1[[#This Row],[IndustryCode]]&amp;" - "&amp;Table1[[#This Row],[ShortIndustryTitle]]</f>
        <v>5412 - Accounting, Tax Preparation, Bookkeeping, And Payroll Services</v>
      </c>
      <c r="F4121" t="s">
        <v>751</v>
      </c>
      <c r="G4121">
        <v>2014</v>
      </c>
      <c r="H4121">
        <v>97.923243177637303</v>
      </c>
    </row>
    <row r="4122" spans="1:8" x14ac:dyDescent="0.3">
      <c r="A4122" t="s">
        <v>17</v>
      </c>
      <c r="B4122" s="12">
        <v>5412</v>
      </c>
      <c r="C4122" t="s">
        <v>302</v>
      </c>
      <c r="D4122" t="str">
        <f>_xlfn.XLOOKUP(Table1[[#This Row],[IndustryCode]],Metadata!$A$1:$A$64,Metadata!$F$1:$F$64,Table1[[#This Row],[IndustryTitle]])</f>
        <v>Accounting, Tax Preparation, Bookkeeping, And Payroll Services</v>
      </c>
      <c r="E4122" t="str">
        <f>Table1[[#This Row],[IndustryCode]]&amp;" - "&amp;Table1[[#This Row],[ShortIndustryTitle]]</f>
        <v>5412 - Accounting, Tax Preparation, Bookkeeping, And Payroll Services</v>
      </c>
      <c r="F4122" t="s">
        <v>751</v>
      </c>
      <c r="G4122">
        <v>2015</v>
      </c>
      <c r="H4122">
        <v>97.213390772441102</v>
      </c>
    </row>
    <row r="4123" spans="1:8" x14ac:dyDescent="0.3">
      <c r="A4123" t="s">
        <v>17</v>
      </c>
      <c r="B4123" s="12">
        <v>5412</v>
      </c>
      <c r="C4123" t="s">
        <v>302</v>
      </c>
      <c r="D4123" t="str">
        <f>_xlfn.XLOOKUP(Table1[[#This Row],[IndustryCode]],Metadata!$A$1:$A$64,Metadata!$F$1:$F$64,Table1[[#This Row],[IndustryTitle]])</f>
        <v>Accounting, Tax Preparation, Bookkeeping, And Payroll Services</v>
      </c>
      <c r="E4123" t="str">
        <f>Table1[[#This Row],[IndustryCode]]&amp;" - "&amp;Table1[[#This Row],[ShortIndustryTitle]]</f>
        <v>5412 - Accounting, Tax Preparation, Bookkeeping, And Payroll Services</v>
      </c>
      <c r="F4123" t="s">
        <v>751</v>
      </c>
      <c r="G4123">
        <v>2016</v>
      </c>
      <c r="H4123">
        <v>97.831634665624605</v>
      </c>
    </row>
    <row r="4124" spans="1:8" x14ac:dyDescent="0.3">
      <c r="A4124" t="s">
        <v>17</v>
      </c>
      <c r="B4124" s="12">
        <v>5412</v>
      </c>
      <c r="C4124" t="s">
        <v>302</v>
      </c>
      <c r="D4124" t="str">
        <f>_xlfn.XLOOKUP(Table1[[#This Row],[IndustryCode]],Metadata!$A$1:$A$64,Metadata!$F$1:$F$64,Table1[[#This Row],[IndustryTitle]])</f>
        <v>Accounting, Tax Preparation, Bookkeeping, And Payroll Services</v>
      </c>
      <c r="E4124" t="str">
        <f>Table1[[#This Row],[IndustryCode]]&amp;" - "&amp;Table1[[#This Row],[ShortIndustryTitle]]</f>
        <v>5412 - Accounting, Tax Preparation, Bookkeeping, And Payroll Services</v>
      </c>
      <c r="F4124" t="s">
        <v>751</v>
      </c>
      <c r="G4124">
        <v>2017</v>
      </c>
      <c r="H4124">
        <v>97.010560570596894</v>
      </c>
    </row>
    <row r="4125" spans="1:8" x14ac:dyDescent="0.3">
      <c r="A4125" t="s">
        <v>17</v>
      </c>
      <c r="B4125" s="12">
        <v>5412</v>
      </c>
      <c r="C4125" t="s">
        <v>302</v>
      </c>
      <c r="D4125" t="str">
        <f>_xlfn.XLOOKUP(Table1[[#This Row],[IndustryCode]],Metadata!$A$1:$A$64,Metadata!$F$1:$F$64,Table1[[#This Row],[IndustryTitle]])</f>
        <v>Accounting, Tax Preparation, Bookkeeping, And Payroll Services</v>
      </c>
      <c r="E4125" t="str">
        <f>Table1[[#This Row],[IndustryCode]]&amp;" - "&amp;Table1[[#This Row],[ShortIndustryTitle]]</f>
        <v>5412 - Accounting, Tax Preparation, Bookkeeping, And Payroll Services</v>
      </c>
      <c r="F4125" t="s">
        <v>751</v>
      </c>
      <c r="G4125">
        <v>2018</v>
      </c>
      <c r="H4125">
        <v>96.8907614939843</v>
      </c>
    </row>
    <row r="4126" spans="1:8" x14ac:dyDescent="0.3">
      <c r="A4126" t="s">
        <v>17</v>
      </c>
      <c r="B4126" s="12">
        <v>5412</v>
      </c>
      <c r="C4126" t="s">
        <v>302</v>
      </c>
      <c r="D4126" t="str">
        <f>_xlfn.XLOOKUP(Table1[[#This Row],[IndustryCode]],Metadata!$A$1:$A$64,Metadata!$F$1:$F$64,Table1[[#This Row],[IndustryTitle]])</f>
        <v>Accounting, Tax Preparation, Bookkeeping, And Payroll Services</v>
      </c>
      <c r="E4126" t="str">
        <f>Table1[[#This Row],[IndustryCode]]&amp;" - "&amp;Table1[[#This Row],[ShortIndustryTitle]]</f>
        <v>5412 - Accounting, Tax Preparation, Bookkeeping, And Payroll Services</v>
      </c>
      <c r="F4126" t="s">
        <v>751</v>
      </c>
      <c r="G4126">
        <v>2019</v>
      </c>
      <c r="H4126">
        <v>97.9450096522622</v>
      </c>
    </row>
    <row r="4127" spans="1:8" x14ac:dyDescent="0.3">
      <c r="A4127" t="s">
        <v>17</v>
      </c>
      <c r="B4127" s="12" t="s">
        <v>12</v>
      </c>
      <c r="C4127" t="s">
        <v>66</v>
      </c>
      <c r="D4127" t="str">
        <f>_xlfn.XLOOKUP(Table1[[#This Row],[IndustryCode]],Metadata!$A$1:$A$64,Metadata!$F$1:$F$64,Table1[[#This Row],[IndustryTitle]])</f>
        <v>Accounting Services</v>
      </c>
      <c r="E4127" t="str">
        <f>Table1[[#This Row],[IndustryCode]]&amp;" - "&amp;Table1[[#This Row],[ShortIndustryTitle]]</f>
        <v>5412OP - Accounting Services</v>
      </c>
      <c r="F4127" t="s">
        <v>748</v>
      </c>
      <c r="G4127">
        <v>2005</v>
      </c>
      <c r="H4127">
        <v>100</v>
      </c>
    </row>
    <row r="4128" spans="1:8" x14ac:dyDescent="0.3">
      <c r="A4128" t="s">
        <v>17</v>
      </c>
      <c r="B4128" s="12" t="s">
        <v>12</v>
      </c>
      <c r="C4128" t="s">
        <v>66</v>
      </c>
      <c r="D4128" t="str">
        <f>_xlfn.XLOOKUP(Table1[[#This Row],[IndustryCode]],Metadata!$A$1:$A$64,Metadata!$F$1:$F$64,Table1[[#This Row],[IndustryTitle]])</f>
        <v>Accounting Services</v>
      </c>
      <c r="E4128" t="str">
        <f>Table1[[#This Row],[IndustryCode]]&amp;" - "&amp;Table1[[#This Row],[ShortIndustryTitle]]</f>
        <v>5412OP - Accounting Services</v>
      </c>
      <c r="F4128" t="s">
        <v>748</v>
      </c>
      <c r="G4128">
        <v>2006</v>
      </c>
      <c r="H4128">
        <v>100.17692901615</v>
      </c>
    </row>
    <row r="4129" spans="1:8" x14ac:dyDescent="0.3">
      <c r="A4129" t="s">
        <v>17</v>
      </c>
      <c r="B4129" s="12" t="s">
        <v>12</v>
      </c>
      <c r="C4129" t="s">
        <v>66</v>
      </c>
      <c r="D4129" t="str">
        <f>_xlfn.XLOOKUP(Table1[[#This Row],[IndustryCode]],Metadata!$A$1:$A$64,Metadata!$F$1:$F$64,Table1[[#This Row],[IndustryTitle]])</f>
        <v>Accounting Services</v>
      </c>
      <c r="E4129" t="str">
        <f>Table1[[#This Row],[IndustryCode]]&amp;" - "&amp;Table1[[#This Row],[ShortIndustryTitle]]</f>
        <v>5412OP - Accounting Services</v>
      </c>
      <c r="F4129" t="s">
        <v>748</v>
      </c>
      <c r="G4129">
        <v>2007</v>
      </c>
      <c r="H4129">
        <v>100.335224650385</v>
      </c>
    </row>
    <row r="4130" spans="1:8" x14ac:dyDescent="0.3">
      <c r="A4130" t="s">
        <v>17</v>
      </c>
      <c r="B4130" s="12" t="s">
        <v>12</v>
      </c>
      <c r="C4130" t="s">
        <v>66</v>
      </c>
      <c r="D4130" t="str">
        <f>_xlfn.XLOOKUP(Table1[[#This Row],[IndustryCode]],Metadata!$A$1:$A$64,Metadata!$F$1:$F$64,Table1[[#This Row],[IndustryTitle]])</f>
        <v>Accounting Services</v>
      </c>
      <c r="E4130" t="str">
        <f>Table1[[#This Row],[IndustryCode]]&amp;" - "&amp;Table1[[#This Row],[ShortIndustryTitle]]</f>
        <v>5412OP - Accounting Services</v>
      </c>
      <c r="F4130" t="s">
        <v>748</v>
      </c>
      <c r="G4130">
        <v>2008</v>
      </c>
      <c r="H4130">
        <v>99.594925421027995</v>
      </c>
    </row>
    <row r="4131" spans="1:8" x14ac:dyDescent="0.3">
      <c r="A4131" t="s">
        <v>17</v>
      </c>
      <c r="B4131" s="12" t="s">
        <v>12</v>
      </c>
      <c r="C4131" t="s">
        <v>66</v>
      </c>
      <c r="D4131" t="str">
        <f>_xlfn.XLOOKUP(Table1[[#This Row],[IndustryCode]],Metadata!$A$1:$A$64,Metadata!$F$1:$F$64,Table1[[#This Row],[IndustryTitle]])</f>
        <v>Accounting Services</v>
      </c>
      <c r="E4131" t="str">
        <f>Table1[[#This Row],[IndustryCode]]&amp;" - "&amp;Table1[[#This Row],[ShortIndustryTitle]]</f>
        <v>5412OP - Accounting Services</v>
      </c>
      <c r="F4131" t="s">
        <v>748</v>
      </c>
      <c r="G4131">
        <v>2009</v>
      </c>
      <c r="H4131">
        <v>100.3071505998</v>
      </c>
    </row>
    <row r="4132" spans="1:8" x14ac:dyDescent="0.3">
      <c r="A4132" t="s">
        <v>17</v>
      </c>
      <c r="B4132" s="12" t="s">
        <v>12</v>
      </c>
      <c r="C4132" t="s">
        <v>66</v>
      </c>
      <c r="D4132" t="str">
        <f>_xlfn.XLOOKUP(Table1[[#This Row],[IndustryCode]],Metadata!$A$1:$A$64,Metadata!$F$1:$F$64,Table1[[#This Row],[IndustryTitle]])</f>
        <v>Accounting Services</v>
      </c>
      <c r="E4132" t="str">
        <f>Table1[[#This Row],[IndustryCode]]&amp;" - "&amp;Table1[[#This Row],[ShortIndustryTitle]]</f>
        <v>5412OP - Accounting Services</v>
      </c>
      <c r="F4132" t="s">
        <v>748</v>
      </c>
      <c r="G4132">
        <v>2010</v>
      </c>
      <c r="H4132">
        <v>100.97108638399899</v>
      </c>
    </row>
    <row r="4133" spans="1:8" x14ac:dyDescent="0.3">
      <c r="A4133" t="s">
        <v>17</v>
      </c>
      <c r="B4133" s="12" t="s">
        <v>12</v>
      </c>
      <c r="C4133" t="s">
        <v>66</v>
      </c>
      <c r="D4133" t="str">
        <f>_xlfn.XLOOKUP(Table1[[#This Row],[IndustryCode]],Metadata!$A$1:$A$64,Metadata!$F$1:$F$64,Table1[[#This Row],[IndustryTitle]])</f>
        <v>Accounting Services</v>
      </c>
      <c r="E4133" t="str">
        <f>Table1[[#This Row],[IndustryCode]]&amp;" - "&amp;Table1[[#This Row],[ShortIndustryTitle]]</f>
        <v>5412OP - Accounting Services</v>
      </c>
      <c r="F4133" t="s">
        <v>748</v>
      </c>
      <c r="G4133">
        <v>2011</v>
      </c>
      <c r="H4133">
        <v>101.483600011595</v>
      </c>
    </row>
    <row r="4134" spans="1:8" x14ac:dyDescent="0.3">
      <c r="A4134" t="s">
        <v>17</v>
      </c>
      <c r="B4134" s="12" t="s">
        <v>12</v>
      </c>
      <c r="C4134" t="s">
        <v>66</v>
      </c>
      <c r="D4134" t="str">
        <f>_xlfn.XLOOKUP(Table1[[#This Row],[IndustryCode]],Metadata!$A$1:$A$64,Metadata!$F$1:$F$64,Table1[[#This Row],[IndustryTitle]])</f>
        <v>Accounting Services</v>
      </c>
      <c r="E4134" t="str">
        <f>Table1[[#This Row],[IndustryCode]]&amp;" - "&amp;Table1[[#This Row],[ShortIndustryTitle]]</f>
        <v>5412OP - Accounting Services</v>
      </c>
      <c r="F4134" t="s">
        <v>748</v>
      </c>
      <c r="G4134">
        <v>2012</v>
      </c>
      <c r="H4134">
        <v>101.115497738013</v>
      </c>
    </row>
    <row r="4135" spans="1:8" x14ac:dyDescent="0.3">
      <c r="A4135" t="s">
        <v>17</v>
      </c>
      <c r="B4135" s="12" t="s">
        <v>12</v>
      </c>
      <c r="C4135" t="s">
        <v>66</v>
      </c>
      <c r="D4135" t="str">
        <f>_xlfn.XLOOKUP(Table1[[#This Row],[IndustryCode]],Metadata!$A$1:$A$64,Metadata!$F$1:$F$64,Table1[[#This Row],[IndustryTitle]])</f>
        <v>Accounting Services</v>
      </c>
      <c r="E4135" t="str">
        <f>Table1[[#This Row],[IndustryCode]]&amp;" - "&amp;Table1[[#This Row],[ShortIndustryTitle]]</f>
        <v>5412OP - Accounting Services</v>
      </c>
      <c r="F4135" t="s">
        <v>748</v>
      </c>
      <c r="G4135">
        <v>2013</v>
      </c>
      <c r="H4135">
        <v>100.972497036197</v>
      </c>
    </row>
    <row r="4136" spans="1:8" x14ac:dyDescent="0.3">
      <c r="A4136" t="s">
        <v>17</v>
      </c>
      <c r="B4136" s="12" t="s">
        <v>12</v>
      </c>
      <c r="C4136" t="s">
        <v>66</v>
      </c>
      <c r="D4136" t="str">
        <f>_xlfn.XLOOKUP(Table1[[#This Row],[IndustryCode]],Metadata!$A$1:$A$64,Metadata!$F$1:$F$64,Table1[[#This Row],[IndustryTitle]])</f>
        <v>Accounting Services</v>
      </c>
      <c r="E4136" t="str">
        <f>Table1[[#This Row],[IndustryCode]]&amp;" - "&amp;Table1[[#This Row],[ShortIndustryTitle]]</f>
        <v>5412OP - Accounting Services</v>
      </c>
      <c r="F4136" t="s">
        <v>748</v>
      </c>
      <c r="G4136">
        <v>2014</v>
      </c>
      <c r="H4136">
        <v>100.80942552488401</v>
      </c>
    </row>
    <row r="4137" spans="1:8" x14ac:dyDescent="0.3">
      <c r="A4137" t="s">
        <v>17</v>
      </c>
      <c r="B4137" s="12" t="s">
        <v>12</v>
      </c>
      <c r="C4137" t="s">
        <v>66</v>
      </c>
      <c r="D4137" t="str">
        <f>_xlfn.XLOOKUP(Table1[[#This Row],[IndustryCode]],Metadata!$A$1:$A$64,Metadata!$F$1:$F$64,Table1[[#This Row],[IndustryTitle]])</f>
        <v>Accounting Services</v>
      </c>
      <c r="E4137" t="str">
        <f>Table1[[#This Row],[IndustryCode]]&amp;" - "&amp;Table1[[#This Row],[ShortIndustryTitle]]</f>
        <v>5412OP - Accounting Services</v>
      </c>
      <c r="F4137" t="s">
        <v>748</v>
      </c>
      <c r="G4137">
        <v>2015</v>
      </c>
      <c r="H4137">
        <v>100.923935711715</v>
      </c>
    </row>
    <row r="4138" spans="1:8" x14ac:dyDescent="0.3">
      <c r="A4138" t="s">
        <v>17</v>
      </c>
      <c r="B4138" s="12" t="s">
        <v>12</v>
      </c>
      <c r="C4138" t="s">
        <v>66</v>
      </c>
      <c r="D4138" t="str">
        <f>_xlfn.XLOOKUP(Table1[[#This Row],[IndustryCode]],Metadata!$A$1:$A$64,Metadata!$F$1:$F$64,Table1[[#This Row],[IndustryTitle]])</f>
        <v>Accounting Services</v>
      </c>
      <c r="E4138" t="str">
        <f>Table1[[#This Row],[IndustryCode]]&amp;" - "&amp;Table1[[#This Row],[ShortIndustryTitle]]</f>
        <v>5412OP - Accounting Services</v>
      </c>
      <c r="F4138" t="s">
        <v>748</v>
      </c>
      <c r="G4138">
        <v>2016</v>
      </c>
      <c r="H4138">
        <v>101.38580231556899</v>
      </c>
    </row>
    <row r="4139" spans="1:8" x14ac:dyDescent="0.3">
      <c r="A4139" t="s">
        <v>17</v>
      </c>
      <c r="B4139" s="12" t="s">
        <v>12</v>
      </c>
      <c r="C4139" t="s">
        <v>66</v>
      </c>
      <c r="D4139" t="str">
        <f>_xlfn.XLOOKUP(Table1[[#This Row],[IndustryCode]],Metadata!$A$1:$A$64,Metadata!$F$1:$F$64,Table1[[#This Row],[IndustryTitle]])</f>
        <v>Accounting Services</v>
      </c>
      <c r="E4139" t="str">
        <f>Table1[[#This Row],[IndustryCode]]&amp;" - "&amp;Table1[[#This Row],[ShortIndustryTitle]]</f>
        <v>5412OP - Accounting Services</v>
      </c>
      <c r="F4139" t="s">
        <v>748</v>
      </c>
      <c r="G4139">
        <v>2017</v>
      </c>
      <c r="H4139">
        <v>101.201628525679</v>
      </c>
    </row>
    <row r="4140" spans="1:8" x14ac:dyDescent="0.3">
      <c r="A4140" t="s">
        <v>17</v>
      </c>
      <c r="B4140" s="12" t="s">
        <v>12</v>
      </c>
      <c r="C4140" t="s">
        <v>66</v>
      </c>
      <c r="D4140" t="str">
        <f>_xlfn.XLOOKUP(Table1[[#This Row],[IndustryCode]],Metadata!$A$1:$A$64,Metadata!$F$1:$F$64,Table1[[#This Row],[IndustryTitle]])</f>
        <v>Accounting Services</v>
      </c>
      <c r="E4140" t="str">
        <f>Table1[[#This Row],[IndustryCode]]&amp;" - "&amp;Table1[[#This Row],[ShortIndustryTitle]]</f>
        <v>5412OP - Accounting Services</v>
      </c>
      <c r="F4140" t="s">
        <v>748</v>
      </c>
      <c r="G4140">
        <v>2018</v>
      </c>
      <c r="H4140">
        <v>100.96153500397099</v>
      </c>
    </row>
    <row r="4141" spans="1:8" x14ac:dyDescent="0.3">
      <c r="A4141" t="s">
        <v>17</v>
      </c>
      <c r="B4141" s="12" t="s">
        <v>12</v>
      </c>
      <c r="C4141" t="s">
        <v>66</v>
      </c>
      <c r="D4141" t="str">
        <f>_xlfn.XLOOKUP(Table1[[#This Row],[IndustryCode]],Metadata!$A$1:$A$64,Metadata!$F$1:$F$64,Table1[[#This Row],[IndustryTitle]])</f>
        <v>Accounting Services</v>
      </c>
      <c r="E4141" t="str">
        <f>Table1[[#This Row],[IndustryCode]]&amp;" - "&amp;Table1[[#This Row],[ShortIndustryTitle]]</f>
        <v>5412OP - Accounting Services</v>
      </c>
      <c r="F4141" t="s">
        <v>748</v>
      </c>
      <c r="G4141">
        <v>2019</v>
      </c>
      <c r="H4141">
        <v>100.543781512292</v>
      </c>
    </row>
    <row r="4142" spans="1:8" x14ac:dyDescent="0.3">
      <c r="A4142" t="s">
        <v>17</v>
      </c>
      <c r="B4142" s="12">
        <v>5413</v>
      </c>
      <c r="C4142" t="s">
        <v>303</v>
      </c>
      <c r="D4142" t="str">
        <f>_xlfn.XLOOKUP(Table1[[#This Row],[IndustryCode]],Metadata!$A$1:$A$64,Metadata!$F$1:$F$64,Table1[[#This Row],[IndustryTitle]])</f>
        <v>Architectural, Engineering, And Related Services</v>
      </c>
      <c r="E4142" t="str">
        <f>Table1[[#This Row],[IndustryCode]]&amp;" - "&amp;Table1[[#This Row],[ShortIndustryTitle]]</f>
        <v>5413 - Architectural, Engineering, And Related Services</v>
      </c>
      <c r="F4142" t="s">
        <v>751</v>
      </c>
      <c r="G4142">
        <v>2005</v>
      </c>
      <c r="H4142">
        <v>100</v>
      </c>
    </row>
    <row r="4143" spans="1:8" x14ac:dyDescent="0.3">
      <c r="A4143" t="s">
        <v>17</v>
      </c>
      <c r="B4143" s="12">
        <v>5413</v>
      </c>
      <c r="C4143" t="s">
        <v>303</v>
      </c>
      <c r="D4143" t="str">
        <f>_xlfn.XLOOKUP(Table1[[#This Row],[IndustryCode]],Metadata!$A$1:$A$64,Metadata!$F$1:$F$64,Table1[[#This Row],[IndustryTitle]])</f>
        <v>Architectural, Engineering, And Related Services</v>
      </c>
      <c r="E4143" t="str">
        <f>Table1[[#This Row],[IndustryCode]]&amp;" - "&amp;Table1[[#This Row],[ShortIndustryTitle]]</f>
        <v>5413 - Architectural, Engineering, And Related Services</v>
      </c>
      <c r="F4143" t="s">
        <v>751</v>
      </c>
      <c r="G4143">
        <v>2006</v>
      </c>
      <c r="H4143">
        <v>100.417238751856</v>
      </c>
    </row>
    <row r="4144" spans="1:8" x14ac:dyDescent="0.3">
      <c r="A4144" t="s">
        <v>17</v>
      </c>
      <c r="B4144" s="12">
        <v>5413</v>
      </c>
      <c r="C4144" t="s">
        <v>303</v>
      </c>
      <c r="D4144" t="str">
        <f>_xlfn.XLOOKUP(Table1[[#This Row],[IndustryCode]],Metadata!$A$1:$A$64,Metadata!$F$1:$F$64,Table1[[#This Row],[IndustryTitle]])</f>
        <v>Architectural, Engineering, And Related Services</v>
      </c>
      <c r="E4144" t="str">
        <f>Table1[[#This Row],[IndustryCode]]&amp;" - "&amp;Table1[[#This Row],[ShortIndustryTitle]]</f>
        <v>5413 - Architectural, Engineering, And Related Services</v>
      </c>
      <c r="F4144" t="s">
        <v>751</v>
      </c>
      <c r="G4144">
        <v>2007</v>
      </c>
      <c r="H4144">
        <v>99.978541960028195</v>
      </c>
    </row>
    <row r="4145" spans="1:8" x14ac:dyDescent="0.3">
      <c r="A4145" t="s">
        <v>17</v>
      </c>
      <c r="B4145" s="12">
        <v>5413</v>
      </c>
      <c r="C4145" t="s">
        <v>303</v>
      </c>
      <c r="D4145" t="str">
        <f>_xlfn.XLOOKUP(Table1[[#This Row],[IndustryCode]],Metadata!$A$1:$A$64,Metadata!$F$1:$F$64,Table1[[#This Row],[IndustryTitle]])</f>
        <v>Architectural, Engineering, And Related Services</v>
      </c>
      <c r="E4145" t="str">
        <f>Table1[[#This Row],[IndustryCode]]&amp;" - "&amp;Table1[[#This Row],[ShortIndustryTitle]]</f>
        <v>5413 - Architectural, Engineering, And Related Services</v>
      </c>
      <c r="F4145" t="s">
        <v>751</v>
      </c>
      <c r="G4145">
        <v>2008</v>
      </c>
      <c r="H4145">
        <v>99.742691351100902</v>
      </c>
    </row>
    <row r="4146" spans="1:8" x14ac:dyDescent="0.3">
      <c r="A4146" t="s">
        <v>17</v>
      </c>
      <c r="B4146" s="12">
        <v>5413</v>
      </c>
      <c r="C4146" t="s">
        <v>303</v>
      </c>
      <c r="D4146" t="str">
        <f>_xlfn.XLOOKUP(Table1[[#This Row],[IndustryCode]],Metadata!$A$1:$A$64,Metadata!$F$1:$F$64,Table1[[#This Row],[IndustryTitle]])</f>
        <v>Architectural, Engineering, And Related Services</v>
      </c>
      <c r="E4146" t="str">
        <f>Table1[[#This Row],[IndustryCode]]&amp;" - "&amp;Table1[[#This Row],[ShortIndustryTitle]]</f>
        <v>5413 - Architectural, Engineering, And Related Services</v>
      </c>
      <c r="F4146" t="s">
        <v>751</v>
      </c>
      <c r="G4146">
        <v>2009</v>
      </c>
      <c r="H4146">
        <v>101.080257788588</v>
      </c>
    </row>
    <row r="4147" spans="1:8" x14ac:dyDescent="0.3">
      <c r="A4147" t="s">
        <v>17</v>
      </c>
      <c r="B4147" s="12">
        <v>5413</v>
      </c>
      <c r="C4147" t="s">
        <v>303</v>
      </c>
      <c r="D4147" t="str">
        <f>_xlfn.XLOOKUP(Table1[[#This Row],[IndustryCode]],Metadata!$A$1:$A$64,Metadata!$F$1:$F$64,Table1[[#This Row],[IndustryTitle]])</f>
        <v>Architectural, Engineering, And Related Services</v>
      </c>
      <c r="E4147" t="str">
        <f>Table1[[#This Row],[IndustryCode]]&amp;" - "&amp;Table1[[#This Row],[ShortIndustryTitle]]</f>
        <v>5413 - Architectural, Engineering, And Related Services</v>
      </c>
      <c r="F4147" t="s">
        <v>751</v>
      </c>
      <c r="G4147">
        <v>2010</v>
      </c>
      <c r="H4147">
        <v>102.980219886135</v>
      </c>
    </row>
    <row r="4148" spans="1:8" x14ac:dyDescent="0.3">
      <c r="A4148" t="s">
        <v>17</v>
      </c>
      <c r="B4148" s="12">
        <v>5413</v>
      </c>
      <c r="C4148" t="s">
        <v>303</v>
      </c>
      <c r="D4148" t="str">
        <f>_xlfn.XLOOKUP(Table1[[#This Row],[IndustryCode]],Metadata!$A$1:$A$64,Metadata!$F$1:$F$64,Table1[[#This Row],[IndustryTitle]])</f>
        <v>Architectural, Engineering, And Related Services</v>
      </c>
      <c r="E4148" t="str">
        <f>Table1[[#This Row],[IndustryCode]]&amp;" - "&amp;Table1[[#This Row],[ShortIndustryTitle]]</f>
        <v>5413 - Architectural, Engineering, And Related Services</v>
      </c>
      <c r="F4148" t="s">
        <v>751</v>
      </c>
      <c r="G4148">
        <v>2011</v>
      </c>
      <c r="H4148">
        <v>102.678115407912</v>
      </c>
    </row>
    <row r="4149" spans="1:8" x14ac:dyDescent="0.3">
      <c r="A4149" t="s">
        <v>17</v>
      </c>
      <c r="B4149" s="12">
        <v>5413</v>
      </c>
      <c r="C4149" t="s">
        <v>303</v>
      </c>
      <c r="D4149" t="str">
        <f>_xlfn.XLOOKUP(Table1[[#This Row],[IndustryCode]],Metadata!$A$1:$A$64,Metadata!$F$1:$F$64,Table1[[#This Row],[IndustryTitle]])</f>
        <v>Architectural, Engineering, And Related Services</v>
      </c>
      <c r="E4149" t="str">
        <f>Table1[[#This Row],[IndustryCode]]&amp;" - "&amp;Table1[[#This Row],[ShortIndustryTitle]]</f>
        <v>5413 - Architectural, Engineering, And Related Services</v>
      </c>
      <c r="F4149" t="s">
        <v>751</v>
      </c>
      <c r="G4149">
        <v>2012</v>
      </c>
      <c r="H4149">
        <v>102.983037306368</v>
      </c>
    </row>
    <row r="4150" spans="1:8" x14ac:dyDescent="0.3">
      <c r="A4150" t="s">
        <v>17</v>
      </c>
      <c r="B4150" s="12">
        <v>5413</v>
      </c>
      <c r="C4150" t="s">
        <v>303</v>
      </c>
      <c r="D4150" t="str">
        <f>_xlfn.XLOOKUP(Table1[[#This Row],[IndustryCode]],Metadata!$A$1:$A$64,Metadata!$F$1:$F$64,Table1[[#This Row],[IndustryTitle]])</f>
        <v>Architectural, Engineering, And Related Services</v>
      </c>
      <c r="E4150" t="str">
        <f>Table1[[#This Row],[IndustryCode]]&amp;" - "&amp;Table1[[#This Row],[ShortIndustryTitle]]</f>
        <v>5413 - Architectural, Engineering, And Related Services</v>
      </c>
      <c r="F4150" t="s">
        <v>751</v>
      </c>
      <c r="G4150">
        <v>2013</v>
      </c>
      <c r="H4150">
        <v>102.77607116348</v>
      </c>
    </row>
    <row r="4151" spans="1:8" x14ac:dyDescent="0.3">
      <c r="A4151" t="s">
        <v>17</v>
      </c>
      <c r="B4151" s="12">
        <v>5413</v>
      </c>
      <c r="C4151" t="s">
        <v>303</v>
      </c>
      <c r="D4151" t="str">
        <f>_xlfn.XLOOKUP(Table1[[#This Row],[IndustryCode]],Metadata!$A$1:$A$64,Metadata!$F$1:$F$64,Table1[[#This Row],[IndustryTitle]])</f>
        <v>Architectural, Engineering, And Related Services</v>
      </c>
      <c r="E4151" t="str">
        <f>Table1[[#This Row],[IndustryCode]]&amp;" - "&amp;Table1[[#This Row],[ShortIndustryTitle]]</f>
        <v>5413 - Architectural, Engineering, And Related Services</v>
      </c>
      <c r="F4151" t="s">
        <v>751</v>
      </c>
      <c r="G4151">
        <v>2014</v>
      </c>
      <c r="H4151">
        <v>102.192458381967</v>
      </c>
    </row>
    <row r="4152" spans="1:8" x14ac:dyDescent="0.3">
      <c r="A4152" t="s">
        <v>17</v>
      </c>
      <c r="B4152" s="12">
        <v>5413</v>
      </c>
      <c r="C4152" t="s">
        <v>303</v>
      </c>
      <c r="D4152" t="str">
        <f>_xlfn.XLOOKUP(Table1[[#This Row],[IndustryCode]],Metadata!$A$1:$A$64,Metadata!$F$1:$F$64,Table1[[#This Row],[IndustryTitle]])</f>
        <v>Architectural, Engineering, And Related Services</v>
      </c>
      <c r="E4152" t="str">
        <f>Table1[[#This Row],[IndustryCode]]&amp;" - "&amp;Table1[[#This Row],[ShortIndustryTitle]]</f>
        <v>5413 - Architectural, Engineering, And Related Services</v>
      </c>
      <c r="F4152" t="s">
        <v>751</v>
      </c>
      <c r="G4152">
        <v>2015</v>
      </c>
      <c r="H4152">
        <v>102.606067146532</v>
      </c>
    </row>
    <row r="4153" spans="1:8" x14ac:dyDescent="0.3">
      <c r="A4153" t="s">
        <v>17</v>
      </c>
      <c r="B4153" s="12">
        <v>5413</v>
      </c>
      <c r="C4153" t="s">
        <v>303</v>
      </c>
      <c r="D4153" t="str">
        <f>_xlfn.XLOOKUP(Table1[[#This Row],[IndustryCode]],Metadata!$A$1:$A$64,Metadata!$F$1:$F$64,Table1[[#This Row],[IndustryTitle]])</f>
        <v>Architectural, Engineering, And Related Services</v>
      </c>
      <c r="E4153" t="str">
        <f>Table1[[#This Row],[IndustryCode]]&amp;" - "&amp;Table1[[#This Row],[ShortIndustryTitle]]</f>
        <v>5413 - Architectural, Engineering, And Related Services</v>
      </c>
      <c r="F4153" t="s">
        <v>751</v>
      </c>
      <c r="G4153">
        <v>2016</v>
      </c>
      <c r="H4153">
        <v>103.199432576151</v>
      </c>
    </row>
    <row r="4154" spans="1:8" x14ac:dyDescent="0.3">
      <c r="A4154" t="s">
        <v>17</v>
      </c>
      <c r="B4154" s="12">
        <v>5413</v>
      </c>
      <c r="C4154" t="s">
        <v>303</v>
      </c>
      <c r="D4154" t="str">
        <f>_xlfn.XLOOKUP(Table1[[#This Row],[IndustryCode]],Metadata!$A$1:$A$64,Metadata!$F$1:$F$64,Table1[[#This Row],[IndustryTitle]])</f>
        <v>Architectural, Engineering, And Related Services</v>
      </c>
      <c r="E4154" t="str">
        <f>Table1[[#This Row],[IndustryCode]]&amp;" - "&amp;Table1[[#This Row],[ShortIndustryTitle]]</f>
        <v>5413 - Architectural, Engineering, And Related Services</v>
      </c>
      <c r="F4154" t="s">
        <v>751</v>
      </c>
      <c r="G4154">
        <v>2017</v>
      </c>
      <c r="H4154">
        <v>103.32345432709801</v>
      </c>
    </row>
    <row r="4155" spans="1:8" x14ac:dyDescent="0.3">
      <c r="A4155" t="s">
        <v>17</v>
      </c>
      <c r="B4155" s="12">
        <v>5413</v>
      </c>
      <c r="C4155" t="s">
        <v>303</v>
      </c>
      <c r="D4155" t="str">
        <f>_xlfn.XLOOKUP(Table1[[#This Row],[IndustryCode]],Metadata!$A$1:$A$64,Metadata!$F$1:$F$64,Table1[[#This Row],[IndustryTitle]])</f>
        <v>Architectural, Engineering, And Related Services</v>
      </c>
      <c r="E4155" t="str">
        <f>Table1[[#This Row],[IndustryCode]]&amp;" - "&amp;Table1[[#This Row],[ShortIndustryTitle]]</f>
        <v>5413 - Architectural, Engineering, And Related Services</v>
      </c>
      <c r="F4155" t="s">
        <v>751</v>
      </c>
      <c r="G4155">
        <v>2018</v>
      </c>
      <c r="H4155">
        <v>102.54578529446501</v>
      </c>
    </row>
    <row r="4156" spans="1:8" x14ac:dyDescent="0.3">
      <c r="A4156" t="s">
        <v>17</v>
      </c>
      <c r="B4156" s="12">
        <v>5413</v>
      </c>
      <c r="C4156" t="s">
        <v>303</v>
      </c>
      <c r="D4156" t="str">
        <f>_xlfn.XLOOKUP(Table1[[#This Row],[IndustryCode]],Metadata!$A$1:$A$64,Metadata!$F$1:$F$64,Table1[[#This Row],[IndustryTitle]])</f>
        <v>Architectural, Engineering, And Related Services</v>
      </c>
      <c r="E4156" t="str">
        <f>Table1[[#This Row],[IndustryCode]]&amp;" - "&amp;Table1[[#This Row],[ShortIndustryTitle]]</f>
        <v>5413 - Architectural, Engineering, And Related Services</v>
      </c>
      <c r="F4156" t="s">
        <v>751</v>
      </c>
      <c r="G4156">
        <v>2019</v>
      </c>
      <c r="H4156">
        <v>101.936527481334</v>
      </c>
    </row>
    <row r="4157" spans="1:8" x14ac:dyDescent="0.3">
      <c r="A4157" t="s">
        <v>17</v>
      </c>
      <c r="B4157" s="12">
        <v>5414</v>
      </c>
      <c r="C4157" t="s">
        <v>304</v>
      </c>
      <c r="D4157" t="str">
        <f>_xlfn.XLOOKUP(Table1[[#This Row],[IndustryCode]],Metadata!$A$1:$A$64,Metadata!$F$1:$F$64,Table1[[#This Row],[IndustryTitle]])</f>
        <v>Specialized Design Services</v>
      </c>
      <c r="E4157" t="str">
        <f>Table1[[#This Row],[IndustryCode]]&amp;" - "&amp;Table1[[#This Row],[ShortIndustryTitle]]</f>
        <v>5414 - Specialized Design Services</v>
      </c>
      <c r="F4157" t="s">
        <v>751</v>
      </c>
      <c r="G4157">
        <v>2005</v>
      </c>
      <c r="H4157">
        <v>100</v>
      </c>
    </row>
    <row r="4158" spans="1:8" x14ac:dyDescent="0.3">
      <c r="A4158" t="s">
        <v>17</v>
      </c>
      <c r="B4158" s="12">
        <v>5414</v>
      </c>
      <c r="C4158" t="s">
        <v>304</v>
      </c>
      <c r="D4158" t="str">
        <f>_xlfn.XLOOKUP(Table1[[#This Row],[IndustryCode]],Metadata!$A$1:$A$64,Metadata!$F$1:$F$64,Table1[[#This Row],[IndustryTitle]])</f>
        <v>Specialized Design Services</v>
      </c>
      <c r="E4158" t="str">
        <f>Table1[[#This Row],[IndustryCode]]&amp;" - "&amp;Table1[[#This Row],[ShortIndustryTitle]]</f>
        <v>5414 - Specialized Design Services</v>
      </c>
      <c r="F4158" t="s">
        <v>751</v>
      </c>
      <c r="G4158">
        <v>2006</v>
      </c>
      <c r="H4158">
        <v>100.174234144203</v>
      </c>
    </row>
    <row r="4159" spans="1:8" x14ac:dyDescent="0.3">
      <c r="A4159" t="s">
        <v>17</v>
      </c>
      <c r="B4159" s="12">
        <v>5414</v>
      </c>
      <c r="C4159" t="s">
        <v>304</v>
      </c>
      <c r="D4159" t="str">
        <f>_xlfn.XLOOKUP(Table1[[#This Row],[IndustryCode]],Metadata!$A$1:$A$64,Metadata!$F$1:$F$64,Table1[[#This Row],[IndustryTitle]])</f>
        <v>Specialized Design Services</v>
      </c>
      <c r="E4159" t="str">
        <f>Table1[[#This Row],[IndustryCode]]&amp;" - "&amp;Table1[[#This Row],[ShortIndustryTitle]]</f>
        <v>5414 - Specialized Design Services</v>
      </c>
      <c r="F4159" t="s">
        <v>751</v>
      </c>
      <c r="G4159">
        <v>2007</v>
      </c>
      <c r="H4159">
        <v>100.48500131219301</v>
      </c>
    </row>
    <row r="4160" spans="1:8" x14ac:dyDescent="0.3">
      <c r="A4160" t="s">
        <v>17</v>
      </c>
      <c r="B4160" s="12">
        <v>5414</v>
      </c>
      <c r="C4160" t="s">
        <v>304</v>
      </c>
      <c r="D4160" t="str">
        <f>_xlfn.XLOOKUP(Table1[[#This Row],[IndustryCode]],Metadata!$A$1:$A$64,Metadata!$F$1:$F$64,Table1[[#This Row],[IndustryTitle]])</f>
        <v>Specialized Design Services</v>
      </c>
      <c r="E4160" t="str">
        <f>Table1[[#This Row],[IndustryCode]]&amp;" - "&amp;Table1[[#This Row],[ShortIndustryTitle]]</f>
        <v>5414 - Specialized Design Services</v>
      </c>
      <c r="F4160" t="s">
        <v>751</v>
      </c>
      <c r="G4160">
        <v>2008</v>
      </c>
      <c r="H4160">
        <v>101.691251932713</v>
      </c>
    </row>
    <row r="4161" spans="1:8" x14ac:dyDescent="0.3">
      <c r="A4161" t="s">
        <v>17</v>
      </c>
      <c r="B4161" s="12">
        <v>5414</v>
      </c>
      <c r="C4161" t="s">
        <v>304</v>
      </c>
      <c r="D4161" t="str">
        <f>_xlfn.XLOOKUP(Table1[[#This Row],[IndustryCode]],Metadata!$A$1:$A$64,Metadata!$F$1:$F$64,Table1[[#This Row],[IndustryTitle]])</f>
        <v>Specialized Design Services</v>
      </c>
      <c r="E4161" t="str">
        <f>Table1[[#This Row],[IndustryCode]]&amp;" - "&amp;Table1[[#This Row],[ShortIndustryTitle]]</f>
        <v>5414 - Specialized Design Services</v>
      </c>
      <c r="F4161" t="s">
        <v>751</v>
      </c>
      <c r="G4161">
        <v>2009</v>
      </c>
      <c r="H4161">
        <v>101.227686600816</v>
      </c>
    </row>
    <row r="4162" spans="1:8" x14ac:dyDescent="0.3">
      <c r="A4162" t="s">
        <v>17</v>
      </c>
      <c r="B4162" s="12">
        <v>5414</v>
      </c>
      <c r="C4162" t="s">
        <v>304</v>
      </c>
      <c r="D4162" t="str">
        <f>_xlfn.XLOOKUP(Table1[[#This Row],[IndustryCode]],Metadata!$A$1:$A$64,Metadata!$F$1:$F$64,Table1[[#This Row],[IndustryTitle]])</f>
        <v>Specialized Design Services</v>
      </c>
      <c r="E4162" t="str">
        <f>Table1[[#This Row],[IndustryCode]]&amp;" - "&amp;Table1[[#This Row],[ShortIndustryTitle]]</f>
        <v>5414 - Specialized Design Services</v>
      </c>
      <c r="F4162" t="s">
        <v>751</v>
      </c>
      <c r="G4162">
        <v>2010</v>
      </c>
      <c r="H4162">
        <v>102.553882702474</v>
      </c>
    </row>
    <row r="4163" spans="1:8" x14ac:dyDescent="0.3">
      <c r="A4163" t="s">
        <v>17</v>
      </c>
      <c r="B4163" s="12">
        <v>5414</v>
      </c>
      <c r="C4163" t="s">
        <v>304</v>
      </c>
      <c r="D4163" t="str">
        <f>_xlfn.XLOOKUP(Table1[[#This Row],[IndustryCode]],Metadata!$A$1:$A$64,Metadata!$F$1:$F$64,Table1[[#This Row],[IndustryTitle]])</f>
        <v>Specialized Design Services</v>
      </c>
      <c r="E4163" t="str">
        <f>Table1[[#This Row],[IndustryCode]]&amp;" - "&amp;Table1[[#This Row],[ShortIndustryTitle]]</f>
        <v>5414 - Specialized Design Services</v>
      </c>
      <c r="F4163" t="s">
        <v>751</v>
      </c>
      <c r="G4163">
        <v>2011</v>
      </c>
      <c r="H4163">
        <v>102.576718405945</v>
      </c>
    </row>
    <row r="4164" spans="1:8" x14ac:dyDescent="0.3">
      <c r="A4164" t="s">
        <v>17</v>
      </c>
      <c r="B4164" s="12">
        <v>5414</v>
      </c>
      <c r="C4164" t="s">
        <v>304</v>
      </c>
      <c r="D4164" t="str">
        <f>_xlfn.XLOOKUP(Table1[[#This Row],[IndustryCode]],Metadata!$A$1:$A$64,Metadata!$F$1:$F$64,Table1[[#This Row],[IndustryTitle]])</f>
        <v>Specialized Design Services</v>
      </c>
      <c r="E4164" t="str">
        <f>Table1[[#This Row],[IndustryCode]]&amp;" - "&amp;Table1[[#This Row],[ShortIndustryTitle]]</f>
        <v>5414 - Specialized Design Services</v>
      </c>
      <c r="F4164" t="s">
        <v>751</v>
      </c>
      <c r="G4164">
        <v>2012</v>
      </c>
      <c r="H4164">
        <v>103.073157663986</v>
      </c>
    </row>
    <row r="4165" spans="1:8" x14ac:dyDescent="0.3">
      <c r="A4165" t="s">
        <v>17</v>
      </c>
      <c r="B4165" s="12">
        <v>5414</v>
      </c>
      <c r="C4165" t="s">
        <v>304</v>
      </c>
      <c r="D4165" t="str">
        <f>_xlfn.XLOOKUP(Table1[[#This Row],[IndustryCode]],Metadata!$A$1:$A$64,Metadata!$F$1:$F$64,Table1[[#This Row],[IndustryTitle]])</f>
        <v>Specialized Design Services</v>
      </c>
      <c r="E4165" t="str">
        <f>Table1[[#This Row],[IndustryCode]]&amp;" - "&amp;Table1[[#This Row],[ShortIndustryTitle]]</f>
        <v>5414 - Specialized Design Services</v>
      </c>
      <c r="F4165" t="s">
        <v>751</v>
      </c>
      <c r="G4165">
        <v>2013</v>
      </c>
      <c r="H4165">
        <v>103.03588283353599</v>
      </c>
    </row>
    <row r="4166" spans="1:8" x14ac:dyDescent="0.3">
      <c r="A4166" t="s">
        <v>17</v>
      </c>
      <c r="B4166" s="12">
        <v>5414</v>
      </c>
      <c r="C4166" t="s">
        <v>304</v>
      </c>
      <c r="D4166" t="str">
        <f>_xlfn.XLOOKUP(Table1[[#This Row],[IndustryCode]],Metadata!$A$1:$A$64,Metadata!$F$1:$F$64,Table1[[#This Row],[IndustryTitle]])</f>
        <v>Specialized Design Services</v>
      </c>
      <c r="E4166" t="str">
        <f>Table1[[#This Row],[IndustryCode]]&amp;" - "&amp;Table1[[#This Row],[ShortIndustryTitle]]</f>
        <v>5414 - Specialized Design Services</v>
      </c>
      <c r="F4166" t="s">
        <v>751</v>
      </c>
      <c r="G4166">
        <v>2014</v>
      </c>
      <c r="H4166">
        <v>102.580937396434</v>
      </c>
    </row>
    <row r="4167" spans="1:8" x14ac:dyDescent="0.3">
      <c r="A4167" t="s">
        <v>17</v>
      </c>
      <c r="B4167" s="12">
        <v>5414</v>
      </c>
      <c r="C4167" t="s">
        <v>304</v>
      </c>
      <c r="D4167" t="str">
        <f>_xlfn.XLOOKUP(Table1[[#This Row],[IndustryCode]],Metadata!$A$1:$A$64,Metadata!$F$1:$F$64,Table1[[#This Row],[IndustryTitle]])</f>
        <v>Specialized Design Services</v>
      </c>
      <c r="E4167" t="str">
        <f>Table1[[#This Row],[IndustryCode]]&amp;" - "&amp;Table1[[#This Row],[ShortIndustryTitle]]</f>
        <v>5414 - Specialized Design Services</v>
      </c>
      <c r="F4167" t="s">
        <v>751</v>
      </c>
      <c r="G4167">
        <v>2015</v>
      </c>
      <c r="H4167">
        <v>103.02207428752099</v>
      </c>
    </row>
    <row r="4168" spans="1:8" x14ac:dyDescent="0.3">
      <c r="A4168" t="s">
        <v>17</v>
      </c>
      <c r="B4168" s="12">
        <v>5414</v>
      </c>
      <c r="C4168" t="s">
        <v>304</v>
      </c>
      <c r="D4168" t="str">
        <f>_xlfn.XLOOKUP(Table1[[#This Row],[IndustryCode]],Metadata!$A$1:$A$64,Metadata!$F$1:$F$64,Table1[[#This Row],[IndustryTitle]])</f>
        <v>Specialized Design Services</v>
      </c>
      <c r="E4168" t="str">
        <f>Table1[[#This Row],[IndustryCode]]&amp;" - "&amp;Table1[[#This Row],[ShortIndustryTitle]]</f>
        <v>5414 - Specialized Design Services</v>
      </c>
      <c r="F4168" t="s">
        <v>751</v>
      </c>
      <c r="G4168">
        <v>2016</v>
      </c>
      <c r="H4168">
        <v>101.751748228233</v>
      </c>
    </row>
    <row r="4169" spans="1:8" x14ac:dyDescent="0.3">
      <c r="A4169" t="s">
        <v>17</v>
      </c>
      <c r="B4169" s="12">
        <v>5414</v>
      </c>
      <c r="C4169" t="s">
        <v>304</v>
      </c>
      <c r="D4169" t="str">
        <f>_xlfn.XLOOKUP(Table1[[#This Row],[IndustryCode]],Metadata!$A$1:$A$64,Metadata!$F$1:$F$64,Table1[[#This Row],[IndustryTitle]])</f>
        <v>Specialized Design Services</v>
      </c>
      <c r="E4169" t="str">
        <f>Table1[[#This Row],[IndustryCode]]&amp;" - "&amp;Table1[[#This Row],[ShortIndustryTitle]]</f>
        <v>5414 - Specialized Design Services</v>
      </c>
      <c r="F4169" t="s">
        <v>751</v>
      </c>
      <c r="G4169">
        <v>2017</v>
      </c>
      <c r="H4169">
        <v>103.451072819732</v>
      </c>
    </row>
    <row r="4170" spans="1:8" x14ac:dyDescent="0.3">
      <c r="A4170" t="s">
        <v>17</v>
      </c>
      <c r="B4170" s="12">
        <v>5414</v>
      </c>
      <c r="C4170" t="s">
        <v>304</v>
      </c>
      <c r="D4170" t="str">
        <f>_xlfn.XLOOKUP(Table1[[#This Row],[IndustryCode]],Metadata!$A$1:$A$64,Metadata!$F$1:$F$64,Table1[[#This Row],[IndustryTitle]])</f>
        <v>Specialized Design Services</v>
      </c>
      <c r="E4170" t="str">
        <f>Table1[[#This Row],[IndustryCode]]&amp;" - "&amp;Table1[[#This Row],[ShortIndustryTitle]]</f>
        <v>5414 - Specialized Design Services</v>
      </c>
      <c r="F4170" t="s">
        <v>751</v>
      </c>
      <c r="G4170">
        <v>2018</v>
      </c>
      <c r="H4170">
        <v>103.07186801263801</v>
      </c>
    </row>
    <row r="4171" spans="1:8" x14ac:dyDescent="0.3">
      <c r="A4171" t="s">
        <v>17</v>
      </c>
      <c r="B4171" s="12">
        <v>5414</v>
      </c>
      <c r="C4171" t="s">
        <v>304</v>
      </c>
      <c r="D4171" t="str">
        <f>_xlfn.XLOOKUP(Table1[[#This Row],[IndustryCode]],Metadata!$A$1:$A$64,Metadata!$F$1:$F$64,Table1[[#This Row],[IndustryTitle]])</f>
        <v>Specialized Design Services</v>
      </c>
      <c r="E4171" t="str">
        <f>Table1[[#This Row],[IndustryCode]]&amp;" - "&amp;Table1[[#This Row],[ShortIndustryTitle]]</f>
        <v>5414 - Specialized Design Services</v>
      </c>
      <c r="F4171" t="s">
        <v>751</v>
      </c>
      <c r="G4171">
        <v>2019</v>
      </c>
      <c r="H4171">
        <v>101.986084340977</v>
      </c>
    </row>
    <row r="4172" spans="1:8" x14ac:dyDescent="0.3">
      <c r="A4172" t="s">
        <v>17</v>
      </c>
      <c r="B4172" s="12">
        <v>5415</v>
      </c>
      <c r="C4172" t="s">
        <v>67</v>
      </c>
      <c r="D4172" t="str">
        <f>_xlfn.XLOOKUP(Table1[[#This Row],[IndustryCode]],Metadata!$A$1:$A$64,Metadata!$F$1:$F$64,Table1[[#This Row],[IndustryTitle]])</f>
        <v>Computer Systems Design</v>
      </c>
      <c r="E4172" t="str">
        <f>Table1[[#This Row],[IndustryCode]]&amp;" - "&amp;Table1[[#This Row],[ShortIndustryTitle]]</f>
        <v>5415 - Computer Systems Design</v>
      </c>
      <c r="F4172" t="s">
        <v>751</v>
      </c>
      <c r="G4172">
        <v>2005</v>
      </c>
      <c r="H4172">
        <v>100</v>
      </c>
    </row>
    <row r="4173" spans="1:8" x14ac:dyDescent="0.3">
      <c r="A4173" t="s">
        <v>17</v>
      </c>
      <c r="B4173" s="12">
        <v>5415</v>
      </c>
      <c r="C4173" t="s">
        <v>67</v>
      </c>
      <c r="D4173" t="str">
        <f>_xlfn.XLOOKUP(Table1[[#This Row],[IndustryCode]],Metadata!$A$1:$A$64,Metadata!$F$1:$F$64,Table1[[#This Row],[IndustryTitle]])</f>
        <v>Computer Systems Design</v>
      </c>
      <c r="E4173" t="str">
        <f>Table1[[#This Row],[IndustryCode]]&amp;" - "&amp;Table1[[#This Row],[ShortIndustryTitle]]</f>
        <v>5415 - Computer Systems Design</v>
      </c>
      <c r="F4173" t="s">
        <v>751</v>
      </c>
      <c r="G4173">
        <v>2006</v>
      </c>
      <c r="H4173">
        <v>100.64021856367199</v>
      </c>
    </row>
    <row r="4174" spans="1:8" x14ac:dyDescent="0.3">
      <c r="A4174" t="s">
        <v>17</v>
      </c>
      <c r="B4174" s="12">
        <v>5415</v>
      </c>
      <c r="C4174" t="s">
        <v>67</v>
      </c>
      <c r="D4174" t="str">
        <f>_xlfn.XLOOKUP(Table1[[#This Row],[IndustryCode]],Metadata!$A$1:$A$64,Metadata!$F$1:$F$64,Table1[[#This Row],[IndustryTitle]])</f>
        <v>Computer Systems Design</v>
      </c>
      <c r="E4174" t="str">
        <f>Table1[[#This Row],[IndustryCode]]&amp;" - "&amp;Table1[[#This Row],[ShortIndustryTitle]]</f>
        <v>5415 - Computer Systems Design</v>
      </c>
      <c r="F4174" t="s">
        <v>751</v>
      </c>
      <c r="G4174">
        <v>2007</v>
      </c>
      <c r="H4174">
        <v>101.580647203263</v>
      </c>
    </row>
    <row r="4175" spans="1:8" x14ac:dyDescent="0.3">
      <c r="A4175" t="s">
        <v>17</v>
      </c>
      <c r="B4175" s="12">
        <v>5415</v>
      </c>
      <c r="C4175" t="s">
        <v>67</v>
      </c>
      <c r="D4175" t="str">
        <f>_xlfn.XLOOKUP(Table1[[#This Row],[IndustryCode]],Metadata!$A$1:$A$64,Metadata!$F$1:$F$64,Table1[[#This Row],[IndustryTitle]])</f>
        <v>Computer Systems Design</v>
      </c>
      <c r="E4175" t="str">
        <f>Table1[[#This Row],[IndustryCode]]&amp;" - "&amp;Table1[[#This Row],[ShortIndustryTitle]]</f>
        <v>5415 - Computer Systems Design</v>
      </c>
      <c r="F4175" t="s">
        <v>751</v>
      </c>
      <c r="G4175">
        <v>2008</v>
      </c>
      <c r="H4175">
        <v>101.515304929942</v>
      </c>
    </row>
    <row r="4176" spans="1:8" x14ac:dyDescent="0.3">
      <c r="A4176" t="s">
        <v>17</v>
      </c>
      <c r="B4176" s="12">
        <v>5415</v>
      </c>
      <c r="C4176" t="s">
        <v>67</v>
      </c>
      <c r="D4176" t="str">
        <f>_xlfn.XLOOKUP(Table1[[#This Row],[IndustryCode]],Metadata!$A$1:$A$64,Metadata!$F$1:$F$64,Table1[[#This Row],[IndustryTitle]])</f>
        <v>Computer Systems Design</v>
      </c>
      <c r="E4176" t="str">
        <f>Table1[[#This Row],[IndustryCode]]&amp;" - "&amp;Table1[[#This Row],[ShortIndustryTitle]]</f>
        <v>5415 - Computer Systems Design</v>
      </c>
      <c r="F4176" t="s">
        <v>751</v>
      </c>
      <c r="G4176">
        <v>2009</v>
      </c>
      <c r="H4176">
        <v>101.528536450218</v>
      </c>
    </row>
    <row r="4177" spans="1:8" x14ac:dyDescent="0.3">
      <c r="A4177" t="s">
        <v>17</v>
      </c>
      <c r="B4177" s="12">
        <v>5415</v>
      </c>
      <c r="C4177" t="s">
        <v>67</v>
      </c>
      <c r="D4177" t="str">
        <f>_xlfn.XLOOKUP(Table1[[#This Row],[IndustryCode]],Metadata!$A$1:$A$64,Metadata!$F$1:$F$64,Table1[[#This Row],[IndustryTitle]])</f>
        <v>Computer Systems Design</v>
      </c>
      <c r="E4177" t="str">
        <f>Table1[[#This Row],[IndustryCode]]&amp;" - "&amp;Table1[[#This Row],[ShortIndustryTitle]]</f>
        <v>5415 - Computer Systems Design</v>
      </c>
      <c r="F4177" t="s">
        <v>751</v>
      </c>
      <c r="G4177">
        <v>2010</v>
      </c>
      <c r="H4177">
        <v>102.153359983767</v>
      </c>
    </row>
    <row r="4178" spans="1:8" x14ac:dyDescent="0.3">
      <c r="A4178" t="s">
        <v>17</v>
      </c>
      <c r="B4178" s="12">
        <v>5415</v>
      </c>
      <c r="C4178" t="s">
        <v>67</v>
      </c>
      <c r="D4178" t="str">
        <f>_xlfn.XLOOKUP(Table1[[#This Row],[IndustryCode]],Metadata!$A$1:$A$64,Metadata!$F$1:$F$64,Table1[[#This Row],[IndustryTitle]])</f>
        <v>Computer Systems Design</v>
      </c>
      <c r="E4178" t="str">
        <f>Table1[[#This Row],[IndustryCode]]&amp;" - "&amp;Table1[[#This Row],[ShortIndustryTitle]]</f>
        <v>5415 - Computer Systems Design</v>
      </c>
      <c r="F4178" t="s">
        <v>751</v>
      </c>
      <c r="G4178">
        <v>2011</v>
      </c>
      <c r="H4178">
        <v>102.89420400915</v>
      </c>
    </row>
    <row r="4179" spans="1:8" x14ac:dyDescent="0.3">
      <c r="A4179" t="s">
        <v>17</v>
      </c>
      <c r="B4179" s="12">
        <v>5415</v>
      </c>
      <c r="C4179" t="s">
        <v>67</v>
      </c>
      <c r="D4179" t="str">
        <f>_xlfn.XLOOKUP(Table1[[#This Row],[IndustryCode]],Metadata!$A$1:$A$64,Metadata!$F$1:$F$64,Table1[[#This Row],[IndustryTitle]])</f>
        <v>Computer Systems Design</v>
      </c>
      <c r="E4179" t="str">
        <f>Table1[[#This Row],[IndustryCode]]&amp;" - "&amp;Table1[[#This Row],[ShortIndustryTitle]]</f>
        <v>5415 - Computer Systems Design</v>
      </c>
      <c r="F4179" t="s">
        <v>751</v>
      </c>
      <c r="G4179">
        <v>2012</v>
      </c>
      <c r="H4179">
        <v>102.24575011265701</v>
      </c>
    </row>
    <row r="4180" spans="1:8" x14ac:dyDescent="0.3">
      <c r="A4180" t="s">
        <v>17</v>
      </c>
      <c r="B4180" s="12">
        <v>5415</v>
      </c>
      <c r="C4180" t="s">
        <v>67</v>
      </c>
      <c r="D4180" t="str">
        <f>_xlfn.XLOOKUP(Table1[[#This Row],[IndustryCode]],Metadata!$A$1:$A$64,Metadata!$F$1:$F$64,Table1[[#This Row],[IndustryTitle]])</f>
        <v>Computer Systems Design</v>
      </c>
      <c r="E4180" t="str">
        <f>Table1[[#This Row],[IndustryCode]]&amp;" - "&amp;Table1[[#This Row],[ShortIndustryTitle]]</f>
        <v>5415 - Computer Systems Design</v>
      </c>
      <c r="F4180" t="s">
        <v>751</v>
      </c>
      <c r="G4180">
        <v>2013</v>
      </c>
      <c r="H4180">
        <v>103.043939331589</v>
      </c>
    </row>
    <row r="4181" spans="1:8" x14ac:dyDescent="0.3">
      <c r="A4181" t="s">
        <v>17</v>
      </c>
      <c r="B4181" s="12">
        <v>5415</v>
      </c>
      <c r="C4181" t="s">
        <v>67</v>
      </c>
      <c r="D4181" t="str">
        <f>_xlfn.XLOOKUP(Table1[[#This Row],[IndustryCode]],Metadata!$A$1:$A$64,Metadata!$F$1:$F$64,Table1[[#This Row],[IndustryTitle]])</f>
        <v>Computer Systems Design</v>
      </c>
      <c r="E4181" t="str">
        <f>Table1[[#This Row],[IndustryCode]]&amp;" - "&amp;Table1[[#This Row],[ShortIndustryTitle]]</f>
        <v>5415 - Computer Systems Design</v>
      </c>
      <c r="F4181" t="s">
        <v>751</v>
      </c>
      <c r="G4181">
        <v>2014</v>
      </c>
      <c r="H4181">
        <v>103.041432981516</v>
      </c>
    </row>
    <row r="4182" spans="1:8" x14ac:dyDescent="0.3">
      <c r="A4182" t="s">
        <v>17</v>
      </c>
      <c r="B4182" s="12">
        <v>5415</v>
      </c>
      <c r="C4182" t="s">
        <v>67</v>
      </c>
      <c r="D4182" t="str">
        <f>_xlfn.XLOOKUP(Table1[[#This Row],[IndustryCode]],Metadata!$A$1:$A$64,Metadata!$F$1:$F$64,Table1[[#This Row],[IndustryTitle]])</f>
        <v>Computer Systems Design</v>
      </c>
      <c r="E4182" t="str">
        <f>Table1[[#This Row],[IndustryCode]]&amp;" - "&amp;Table1[[#This Row],[ShortIndustryTitle]]</f>
        <v>5415 - Computer Systems Design</v>
      </c>
      <c r="F4182" t="s">
        <v>751</v>
      </c>
      <c r="G4182">
        <v>2015</v>
      </c>
      <c r="H4182">
        <v>102.654024141077</v>
      </c>
    </row>
    <row r="4183" spans="1:8" x14ac:dyDescent="0.3">
      <c r="A4183" t="s">
        <v>17</v>
      </c>
      <c r="B4183" s="12">
        <v>5415</v>
      </c>
      <c r="C4183" t="s">
        <v>67</v>
      </c>
      <c r="D4183" t="str">
        <f>_xlfn.XLOOKUP(Table1[[#This Row],[IndustryCode]],Metadata!$A$1:$A$64,Metadata!$F$1:$F$64,Table1[[#This Row],[IndustryTitle]])</f>
        <v>Computer Systems Design</v>
      </c>
      <c r="E4183" t="str">
        <f>Table1[[#This Row],[IndustryCode]]&amp;" - "&amp;Table1[[#This Row],[ShortIndustryTitle]]</f>
        <v>5415 - Computer Systems Design</v>
      </c>
      <c r="F4183" t="s">
        <v>751</v>
      </c>
      <c r="G4183">
        <v>2016</v>
      </c>
      <c r="H4183">
        <v>102.652144659698</v>
      </c>
    </row>
    <row r="4184" spans="1:8" x14ac:dyDescent="0.3">
      <c r="A4184" t="s">
        <v>17</v>
      </c>
      <c r="B4184" s="12">
        <v>5415</v>
      </c>
      <c r="C4184" t="s">
        <v>67</v>
      </c>
      <c r="D4184" t="str">
        <f>_xlfn.XLOOKUP(Table1[[#This Row],[IndustryCode]],Metadata!$A$1:$A$64,Metadata!$F$1:$F$64,Table1[[#This Row],[IndustryTitle]])</f>
        <v>Computer Systems Design</v>
      </c>
      <c r="E4184" t="str">
        <f>Table1[[#This Row],[IndustryCode]]&amp;" - "&amp;Table1[[#This Row],[ShortIndustryTitle]]</f>
        <v>5415 - Computer Systems Design</v>
      </c>
      <c r="F4184" t="s">
        <v>751</v>
      </c>
      <c r="G4184">
        <v>2017</v>
      </c>
      <c r="H4184">
        <v>102.806453945768</v>
      </c>
    </row>
    <row r="4185" spans="1:8" x14ac:dyDescent="0.3">
      <c r="A4185" t="s">
        <v>17</v>
      </c>
      <c r="B4185" s="12">
        <v>5415</v>
      </c>
      <c r="C4185" t="s">
        <v>67</v>
      </c>
      <c r="D4185" t="str">
        <f>_xlfn.XLOOKUP(Table1[[#This Row],[IndustryCode]],Metadata!$A$1:$A$64,Metadata!$F$1:$F$64,Table1[[#This Row],[IndustryTitle]])</f>
        <v>Computer Systems Design</v>
      </c>
      <c r="E4185" t="str">
        <f>Table1[[#This Row],[IndustryCode]]&amp;" - "&amp;Table1[[#This Row],[ShortIndustryTitle]]</f>
        <v>5415 - Computer Systems Design</v>
      </c>
      <c r="F4185" t="s">
        <v>751</v>
      </c>
      <c r="G4185">
        <v>2018</v>
      </c>
      <c r="H4185">
        <v>102.496482355617</v>
      </c>
    </row>
    <row r="4186" spans="1:8" x14ac:dyDescent="0.3">
      <c r="A4186" t="s">
        <v>17</v>
      </c>
      <c r="B4186" s="12">
        <v>5415</v>
      </c>
      <c r="C4186" t="s">
        <v>67</v>
      </c>
      <c r="D4186" t="str">
        <f>_xlfn.XLOOKUP(Table1[[#This Row],[IndustryCode]],Metadata!$A$1:$A$64,Metadata!$F$1:$F$64,Table1[[#This Row],[IndustryTitle]])</f>
        <v>Computer Systems Design</v>
      </c>
      <c r="E4186" t="str">
        <f>Table1[[#This Row],[IndustryCode]]&amp;" - "&amp;Table1[[#This Row],[ShortIndustryTitle]]</f>
        <v>5415 - Computer Systems Design</v>
      </c>
      <c r="F4186" t="s">
        <v>751</v>
      </c>
      <c r="G4186">
        <v>2019</v>
      </c>
      <c r="H4186">
        <v>102.497288154374</v>
      </c>
    </row>
    <row r="4187" spans="1:8" x14ac:dyDescent="0.3">
      <c r="A4187" t="s">
        <v>17</v>
      </c>
      <c r="B4187" s="12">
        <v>5416</v>
      </c>
      <c r="C4187" t="s">
        <v>305</v>
      </c>
      <c r="D4187" t="str">
        <f>_xlfn.XLOOKUP(Table1[[#This Row],[IndustryCode]],Metadata!$A$1:$A$64,Metadata!$F$1:$F$64,Table1[[#This Row],[IndustryTitle]])</f>
        <v>Management, Scientific, And Technical Consulting Services</v>
      </c>
      <c r="E4187" t="str">
        <f>Table1[[#This Row],[IndustryCode]]&amp;" - "&amp;Table1[[#This Row],[ShortIndustryTitle]]</f>
        <v>5416 - Management, Scientific, And Technical Consulting Services</v>
      </c>
      <c r="F4187" t="s">
        <v>751</v>
      </c>
      <c r="G4187">
        <v>2005</v>
      </c>
      <c r="H4187">
        <v>100</v>
      </c>
    </row>
    <row r="4188" spans="1:8" x14ac:dyDescent="0.3">
      <c r="A4188" t="s">
        <v>17</v>
      </c>
      <c r="B4188" s="12">
        <v>5416</v>
      </c>
      <c r="C4188" t="s">
        <v>305</v>
      </c>
      <c r="D4188" t="str">
        <f>_xlfn.XLOOKUP(Table1[[#This Row],[IndustryCode]],Metadata!$A$1:$A$64,Metadata!$F$1:$F$64,Table1[[#This Row],[IndustryTitle]])</f>
        <v>Management, Scientific, And Technical Consulting Services</v>
      </c>
      <c r="E4188" t="str">
        <f>Table1[[#This Row],[IndustryCode]]&amp;" - "&amp;Table1[[#This Row],[ShortIndustryTitle]]</f>
        <v>5416 - Management, Scientific, And Technical Consulting Services</v>
      </c>
      <c r="F4188" t="s">
        <v>751</v>
      </c>
      <c r="G4188">
        <v>2006</v>
      </c>
      <c r="H4188">
        <v>99.8931413577603</v>
      </c>
    </row>
    <row r="4189" spans="1:8" x14ac:dyDescent="0.3">
      <c r="A4189" t="s">
        <v>17</v>
      </c>
      <c r="B4189" s="12">
        <v>5416</v>
      </c>
      <c r="C4189" t="s">
        <v>305</v>
      </c>
      <c r="D4189" t="str">
        <f>_xlfn.XLOOKUP(Table1[[#This Row],[IndustryCode]],Metadata!$A$1:$A$64,Metadata!$F$1:$F$64,Table1[[#This Row],[IndustryTitle]])</f>
        <v>Management, Scientific, And Technical Consulting Services</v>
      </c>
      <c r="E4189" t="str">
        <f>Table1[[#This Row],[IndustryCode]]&amp;" - "&amp;Table1[[#This Row],[ShortIndustryTitle]]</f>
        <v>5416 - Management, Scientific, And Technical Consulting Services</v>
      </c>
      <c r="F4189" t="s">
        <v>751</v>
      </c>
      <c r="G4189">
        <v>2007</v>
      </c>
      <c r="H4189">
        <v>100.02936513255899</v>
      </c>
    </row>
    <row r="4190" spans="1:8" x14ac:dyDescent="0.3">
      <c r="A4190" t="s">
        <v>17</v>
      </c>
      <c r="B4190" s="12">
        <v>5416</v>
      </c>
      <c r="C4190" t="s">
        <v>305</v>
      </c>
      <c r="D4190" t="str">
        <f>_xlfn.XLOOKUP(Table1[[#This Row],[IndustryCode]],Metadata!$A$1:$A$64,Metadata!$F$1:$F$64,Table1[[#This Row],[IndustryTitle]])</f>
        <v>Management, Scientific, And Technical Consulting Services</v>
      </c>
      <c r="E4190" t="str">
        <f>Table1[[#This Row],[IndustryCode]]&amp;" - "&amp;Table1[[#This Row],[ShortIndustryTitle]]</f>
        <v>5416 - Management, Scientific, And Technical Consulting Services</v>
      </c>
      <c r="F4190" t="s">
        <v>751</v>
      </c>
      <c r="G4190">
        <v>2008</v>
      </c>
      <c r="H4190">
        <v>98.922740458646601</v>
      </c>
    </row>
    <row r="4191" spans="1:8" x14ac:dyDescent="0.3">
      <c r="A4191" t="s">
        <v>17</v>
      </c>
      <c r="B4191" s="12">
        <v>5416</v>
      </c>
      <c r="C4191" t="s">
        <v>305</v>
      </c>
      <c r="D4191" t="str">
        <f>_xlfn.XLOOKUP(Table1[[#This Row],[IndustryCode]],Metadata!$A$1:$A$64,Metadata!$F$1:$F$64,Table1[[#This Row],[IndustryTitle]])</f>
        <v>Management, Scientific, And Technical Consulting Services</v>
      </c>
      <c r="E4191" t="str">
        <f>Table1[[#This Row],[IndustryCode]]&amp;" - "&amp;Table1[[#This Row],[ShortIndustryTitle]]</f>
        <v>5416 - Management, Scientific, And Technical Consulting Services</v>
      </c>
      <c r="F4191" t="s">
        <v>751</v>
      </c>
      <c r="G4191">
        <v>2009</v>
      </c>
      <c r="H4191">
        <v>97.960223276396306</v>
      </c>
    </row>
    <row r="4192" spans="1:8" x14ac:dyDescent="0.3">
      <c r="A4192" t="s">
        <v>17</v>
      </c>
      <c r="B4192" s="12">
        <v>5416</v>
      </c>
      <c r="C4192" t="s">
        <v>305</v>
      </c>
      <c r="D4192" t="str">
        <f>_xlfn.XLOOKUP(Table1[[#This Row],[IndustryCode]],Metadata!$A$1:$A$64,Metadata!$F$1:$F$64,Table1[[#This Row],[IndustryTitle]])</f>
        <v>Management, Scientific, And Technical Consulting Services</v>
      </c>
      <c r="E4192" t="str">
        <f>Table1[[#This Row],[IndustryCode]]&amp;" - "&amp;Table1[[#This Row],[ShortIndustryTitle]]</f>
        <v>5416 - Management, Scientific, And Technical Consulting Services</v>
      </c>
      <c r="F4192" t="s">
        <v>751</v>
      </c>
      <c r="G4192">
        <v>2010</v>
      </c>
      <c r="H4192">
        <v>98.051551183618699</v>
      </c>
    </row>
    <row r="4193" spans="1:8" x14ac:dyDescent="0.3">
      <c r="A4193" t="s">
        <v>17</v>
      </c>
      <c r="B4193" s="12">
        <v>5416</v>
      </c>
      <c r="C4193" t="s">
        <v>305</v>
      </c>
      <c r="D4193" t="str">
        <f>_xlfn.XLOOKUP(Table1[[#This Row],[IndustryCode]],Metadata!$A$1:$A$64,Metadata!$F$1:$F$64,Table1[[#This Row],[IndustryTitle]])</f>
        <v>Management, Scientific, And Technical Consulting Services</v>
      </c>
      <c r="E4193" t="str">
        <f>Table1[[#This Row],[IndustryCode]]&amp;" - "&amp;Table1[[#This Row],[ShortIndustryTitle]]</f>
        <v>5416 - Management, Scientific, And Technical Consulting Services</v>
      </c>
      <c r="F4193" t="s">
        <v>751</v>
      </c>
      <c r="G4193">
        <v>2011</v>
      </c>
      <c r="H4193">
        <v>98.502304793463594</v>
      </c>
    </row>
    <row r="4194" spans="1:8" x14ac:dyDescent="0.3">
      <c r="A4194" t="s">
        <v>17</v>
      </c>
      <c r="B4194" s="12">
        <v>5416</v>
      </c>
      <c r="C4194" t="s">
        <v>305</v>
      </c>
      <c r="D4194" t="str">
        <f>_xlfn.XLOOKUP(Table1[[#This Row],[IndustryCode]],Metadata!$A$1:$A$64,Metadata!$F$1:$F$64,Table1[[#This Row],[IndustryTitle]])</f>
        <v>Management, Scientific, And Technical Consulting Services</v>
      </c>
      <c r="E4194" t="str">
        <f>Table1[[#This Row],[IndustryCode]]&amp;" - "&amp;Table1[[#This Row],[ShortIndustryTitle]]</f>
        <v>5416 - Management, Scientific, And Technical Consulting Services</v>
      </c>
      <c r="F4194" t="s">
        <v>751</v>
      </c>
      <c r="G4194">
        <v>2012</v>
      </c>
      <c r="H4194">
        <v>98.321305004758997</v>
      </c>
    </row>
    <row r="4195" spans="1:8" x14ac:dyDescent="0.3">
      <c r="A4195" t="s">
        <v>17</v>
      </c>
      <c r="B4195" s="12">
        <v>5416</v>
      </c>
      <c r="C4195" t="s">
        <v>305</v>
      </c>
      <c r="D4195" t="str">
        <f>_xlfn.XLOOKUP(Table1[[#This Row],[IndustryCode]],Metadata!$A$1:$A$64,Metadata!$F$1:$F$64,Table1[[#This Row],[IndustryTitle]])</f>
        <v>Management, Scientific, And Technical Consulting Services</v>
      </c>
      <c r="E4195" t="str">
        <f>Table1[[#This Row],[IndustryCode]]&amp;" - "&amp;Table1[[#This Row],[ShortIndustryTitle]]</f>
        <v>5416 - Management, Scientific, And Technical Consulting Services</v>
      </c>
      <c r="F4195" t="s">
        <v>751</v>
      </c>
      <c r="G4195">
        <v>2013</v>
      </c>
      <c r="H4195">
        <v>98.305145858952898</v>
      </c>
    </row>
    <row r="4196" spans="1:8" x14ac:dyDescent="0.3">
      <c r="A4196" t="s">
        <v>17</v>
      </c>
      <c r="B4196" s="12">
        <v>5416</v>
      </c>
      <c r="C4196" t="s">
        <v>305</v>
      </c>
      <c r="D4196" t="str">
        <f>_xlfn.XLOOKUP(Table1[[#This Row],[IndustryCode]],Metadata!$A$1:$A$64,Metadata!$F$1:$F$64,Table1[[#This Row],[IndustryTitle]])</f>
        <v>Management, Scientific, And Technical Consulting Services</v>
      </c>
      <c r="E4196" t="str">
        <f>Table1[[#This Row],[IndustryCode]]&amp;" - "&amp;Table1[[#This Row],[ShortIndustryTitle]]</f>
        <v>5416 - Management, Scientific, And Technical Consulting Services</v>
      </c>
      <c r="F4196" t="s">
        <v>751</v>
      </c>
      <c r="G4196">
        <v>2014</v>
      </c>
      <c r="H4196">
        <v>98.416216133621006</v>
      </c>
    </row>
    <row r="4197" spans="1:8" x14ac:dyDescent="0.3">
      <c r="A4197" t="s">
        <v>17</v>
      </c>
      <c r="B4197" s="12">
        <v>5416</v>
      </c>
      <c r="C4197" t="s">
        <v>305</v>
      </c>
      <c r="D4197" t="str">
        <f>_xlfn.XLOOKUP(Table1[[#This Row],[IndustryCode]],Metadata!$A$1:$A$64,Metadata!$F$1:$F$64,Table1[[#This Row],[IndustryTitle]])</f>
        <v>Management, Scientific, And Technical Consulting Services</v>
      </c>
      <c r="E4197" t="str">
        <f>Table1[[#This Row],[IndustryCode]]&amp;" - "&amp;Table1[[#This Row],[ShortIndustryTitle]]</f>
        <v>5416 - Management, Scientific, And Technical Consulting Services</v>
      </c>
      <c r="F4197" t="s">
        <v>751</v>
      </c>
      <c r="G4197">
        <v>2015</v>
      </c>
      <c r="H4197">
        <v>97.283757350007903</v>
      </c>
    </row>
    <row r="4198" spans="1:8" x14ac:dyDescent="0.3">
      <c r="A4198" t="s">
        <v>17</v>
      </c>
      <c r="B4198" s="12">
        <v>5416</v>
      </c>
      <c r="C4198" t="s">
        <v>305</v>
      </c>
      <c r="D4198" t="str">
        <f>_xlfn.XLOOKUP(Table1[[#This Row],[IndustryCode]],Metadata!$A$1:$A$64,Metadata!$F$1:$F$64,Table1[[#This Row],[IndustryTitle]])</f>
        <v>Management, Scientific, And Technical Consulting Services</v>
      </c>
      <c r="E4198" t="str">
        <f>Table1[[#This Row],[IndustryCode]]&amp;" - "&amp;Table1[[#This Row],[ShortIndustryTitle]]</f>
        <v>5416 - Management, Scientific, And Technical Consulting Services</v>
      </c>
      <c r="F4198" t="s">
        <v>751</v>
      </c>
      <c r="G4198">
        <v>2016</v>
      </c>
      <c r="H4198">
        <v>97.417900419853893</v>
      </c>
    </row>
    <row r="4199" spans="1:8" x14ac:dyDescent="0.3">
      <c r="A4199" t="s">
        <v>17</v>
      </c>
      <c r="B4199" s="12">
        <v>5416</v>
      </c>
      <c r="C4199" t="s">
        <v>305</v>
      </c>
      <c r="D4199" t="str">
        <f>_xlfn.XLOOKUP(Table1[[#This Row],[IndustryCode]],Metadata!$A$1:$A$64,Metadata!$F$1:$F$64,Table1[[#This Row],[IndustryTitle]])</f>
        <v>Management, Scientific, And Technical Consulting Services</v>
      </c>
      <c r="E4199" t="str">
        <f>Table1[[#This Row],[IndustryCode]]&amp;" - "&amp;Table1[[#This Row],[ShortIndustryTitle]]</f>
        <v>5416 - Management, Scientific, And Technical Consulting Services</v>
      </c>
      <c r="F4199" t="s">
        <v>751</v>
      </c>
      <c r="G4199">
        <v>2017</v>
      </c>
      <c r="H4199">
        <v>97.573558924567095</v>
      </c>
    </row>
    <row r="4200" spans="1:8" x14ac:dyDescent="0.3">
      <c r="A4200" t="s">
        <v>17</v>
      </c>
      <c r="B4200" s="12">
        <v>5416</v>
      </c>
      <c r="C4200" t="s">
        <v>305</v>
      </c>
      <c r="D4200" t="str">
        <f>_xlfn.XLOOKUP(Table1[[#This Row],[IndustryCode]],Metadata!$A$1:$A$64,Metadata!$F$1:$F$64,Table1[[#This Row],[IndustryTitle]])</f>
        <v>Management, Scientific, And Technical Consulting Services</v>
      </c>
      <c r="E4200" t="str">
        <f>Table1[[#This Row],[IndustryCode]]&amp;" - "&amp;Table1[[#This Row],[ShortIndustryTitle]]</f>
        <v>5416 - Management, Scientific, And Technical Consulting Services</v>
      </c>
      <c r="F4200" t="s">
        <v>751</v>
      </c>
      <c r="G4200">
        <v>2018</v>
      </c>
      <c r="H4200">
        <v>97.477279733403094</v>
      </c>
    </row>
    <row r="4201" spans="1:8" x14ac:dyDescent="0.3">
      <c r="A4201" t="s">
        <v>17</v>
      </c>
      <c r="B4201" s="12">
        <v>5416</v>
      </c>
      <c r="C4201" t="s">
        <v>305</v>
      </c>
      <c r="D4201" t="str">
        <f>_xlfn.XLOOKUP(Table1[[#This Row],[IndustryCode]],Metadata!$A$1:$A$64,Metadata!$F$1:$F$64,Table1[[#This Row],[IndustryTitle]])</f>
        <v>Management, Scientific, And Technical Consulting Services</v>
      </c>
      <c r="E4201" t="str">
        <f>Table1[[#This Row],[IndustryCode]]&amp;" - "&amp;Table1[[#This Row],[ShortIndustryTitle]]</f>
        <v>5416 - Management, Scientific, And Technical Consulting Services</v>
      </c>
      <c r="F4201" t="s">
        <v>751</v>
      </c>
      <c r="G4201">
        <v>2019</v>
      </c>
      <c r="H4201">
        <v>96.861505297036203</v>
      </c>
    </row>
    <row r="4202" spans="1:8" x14ac:dyDescent="0.3">
      <c r="A4202" t="s">
        <v>17</v>
      </c>
      <c r="B4202" s="12">
        <v>5417</v>
      </c>
      <c r="C4202" t="s">
        <v>306</v>
      </c>
      <c r="D4202" t="str">
        <f>_xlfn.XLOOKUP(Table1[[#This Row],[IndustryCode]],Metadata!$A$1:$A$64,Metadata!$F$1:$F$64,Table1[[#This Row],[IndustryTitle]])</f>
        <v>Scientific Research And Development Services</v>
      </c>
      <c r="E4202" t="str">
        <f>Table1[[#This Row],[IndustryCode]]&amp;" - "&amp;Table1[[#This Row],[ShortIndustryTitle]]</f>
        <v>5417 - Scientific Research And Development Services</v>
      </c>
      <c r="F4202" t="s">
        <v>751</v>
      </c>
      <c r="G4202">
        <v>2005</v>
      </c>
      <c r="H4202">
        <v>100</v>
      </c>
    </row>
    <row r="4203" spans="1:8" x14ac:dyDescent="0.3">
      <c r="A4203" t="s">
        <v>17</v>
      </c>
      <c r="B4203" s="12">
        <v>5417</v>
      </c>
      <c r="C4203" t="s">
        <v>306</v>
      </c>
      <c r="D4203" t="str">
        <f>_xlfn.XLOOKUP(Table1[[#This Row],[IndustryCode]],Metadata!$A$1:$A$64,Metadata!$F$1:$F$64,Table1[[#This Row],[IndustryTitle]])</f>
        <v>Scientific Research And Development Services</v>
      </c>
      <c r="E4203" t="str">
        <f>Table1[[#This Row],[IndustryCode]]&amp;" - "&amp;Table1[[#This Row],[ShortIndustryTitle]]</f>
        <v>5417 - Scientific Research And Development Services</v>
      </c>
      <c r="F4203" t="s">
        <v>751</v>
      </c>
      <c r="G4203">
        <v>2006</v>
      </c>
      <c r="H4203">
        <v>101.511255738481</v>
      </c>
    </row>
    <row r="4204" spans="1:8" x14ac:dyDescent="0.3">
      <c r="A4204" t="s">
        <v>17</v>
      </c>
      <c r="B4204" s="12">
        <v>5417</v>
      </c>
      <c r="C4204" t="s">
        <v>306</v>
      </c>
      <c r="D4204" t="str">
        <f>_xlfn.XLOOKUP(Table1[[#This Row],[IndustryCode]],Metadata!$A$1:$A$64,Metadata!$F$1:$F$64,Table1[[#This Row],[IndustryTitle]])</f>
        <v>Scientific Research And Development Services</v>
      </c>
      <c r="E4204" t="str">
        <f>Table1[[#This Row],[IndustryCode]]&amp;" - "&amp;Table1[[#This Row],[ShortIndustryTitle]]</f>
        <v>5417 - Scientific Research And Development Services</v>
      </c>
      <c r="F4204" t="s">
        <v>751</v>
      </c>
      <c r="G4204">
        <v>2007</v>
      </c>
      <c r="H4204">
        <v>101.313845842642</v>
      </c>
    </row>
    <row r="4205" spans="1:8" x14ac:dyDescent="0.3">
      <c r="A4205" t="s">
        <v>17</v>
      </c>
      <c r="B4205" s="12">
        <v>5417</v>
      </c>
      <c r="C4205" t="s">
        <v>306</v>
      </c>
      <c r="D4205" t="str">
        <f>_xlfn.XLOOKUP(Table1[[#This Row],[IndustryCode]],Metadata!$A$1:$A$64,Metadata!$F$1:$F$64,Table1[[#This Row],[IndustryTitle]])</f>
        <v>Scientific Research And Development Services</v>
      </c>
      <c r="E4205" t="str">
        <f>Table1[[#This Row],[IndustryCode]]&amp;" - "&amp;Table1[[#This Row],[ShortIndustryTitle]]</f>
        <v>5417 - Scientific Research And Development Services</v>
      </c>
      <c r="F4205" t="s">
        <v>751</v>
      </c>
      <c r="G4205">
        <v>2008</v>
      </c>
      <c r="H4205">
        <v>100.79644728493901</v>
      </c>
    </row>
    <row r="4206" spans="1:8" x14ac:dyDescent="0.3">
      <c r="A4206" t="s">
        <v>17</v>
      </c>
      <c r="B4206" s="12">
        <v>5417</v>
      </c>
      <c r="C4206" t="s">
        <v>306</v>
      </c>
      <c r="D4206" t="str">
        <f>_xlfn.XLOOKUP(Table1[[#This Row],[IndustryCode]],Metadata!$A$1:$A$64,Metadata!$F$1:$F$64,Table1[[#This Row],[IndustryTitle]])</f>
        <v>Scientific Research And Development Services</v>
      </c>
      <c r="E4206" t="str">
        <f>Table1[[#This Row],[IndustryCode]]&amp;" - "&amp;Table1[[#This Row],[ShortIndustryTitle]]</f>
        <v>5417 - Scientific Research And Development Services</v>
      </c>
      <c r="F4206" t="s">
        <v>751</v>
      </c>
      <c r="G4206">
        <v>2009</v>
      </c>
      <c r="H4206">
        <v>100.639219491136</v>
      </c>
    </row>
    <row r="4207" spans="1:8" x14ac:dyDescent="0.3">
      <c r="A4207" t="s">
        <v>17</v>
      </c>
      <c r="B4207" s="12">
        <v>5417</v>
      </c>
      <c r="C4207" t="s">
        <v>306</v>
      </c>
      <c r="D4207" t="str">
        <f>_xlfn.XLOOKUP(Table1[[#This Row],[IndustryCode]],Metadata!$A$1:$A$64,Metadata!$F$1:$F$64,Table1[[#This Row],[IndustryTitle]])</f>
        <v>Scientific Research And Development Services</v>
      </c>
      <c r="E4207" t="str">
        <f>Table1[[#This Row],[IndustryCode]]&amp;" - "&amp;Table1[[#This Row],[ShortIndustryTitle]]</f>
        <v>5417 - Scientific Research And Development Services</v>
      </c>
      <c r="F4207" t="s">
        <v>751</v>
      </c>
      <c r="G4207">
        <v>2010</v>
      </c>
      <c r="H4207">
        <v>102.48574124962801</v>
      </c>
    </row>
    <row r="4208" spans="1:8" x14ac:dyDescent="0.3">
      <c r="A4208" t="s">
        <v>17</v>
      </c>
      <c r="B4208" s="12">
        <v>5417</v>
      </c>
      <c r="C4208" t="s">
        <v>306</v>
      </c>
      <c r="D4208" t="str">
        <f>_xlfn.XLOOKUP(Table1[[#This Row],[IndustryCode]],Metadata!$A$1:$A$64,Metadata!$F$1:$F$64,Table1[[#This Row],[IndustryTitle]])</f>
        <v>Scientific Research And Development Services</v>
      </c>
      <c r="E4208" t="str">
        <f>Table1[[#This Row],[IndustryCode]]&amp;" - "&amp;Table1[[#This Row],[ShortIndustryTitle]]</f>
        <v>5417 - Scientific Research And Development Services</v>
      </c>
      <c r="F4208" t="s">
        <v>751</v>
      </c>
      <c r="G4208">
        <v>2011</v>
      </c>
      <c r="H4208">
        <v>103.739003519036</v>
      </c>
    </row>
    <row r="4209" spans="1:8" x14ac:dyDescent="0.3">
      <c r="A4209" t="s">
        <v>17</v>
      </c>
      <c r="B4209" s="12">
        <v>5417</v>
      </c>
      <c r="C4209" t="s">
        <v>306</v>
      </c>
      <c r="D4209" t="str">
        <f>_xlfn.XLOOKUP(Table1[[#This Row],[IndustryCode]],Metadata!$A$1:$A$64,Metadata!$F$1:$F$64,Table1[[#This Row],[IndustryTitle]])</f>
        <v>Scientific Research And Development Services</v>
      </c>
      <c r="E4209" t="str">
        <f>Table1[[#This Row],[IndustryCode]]&amp;" - "&amp;Table1[[#This Row],[ShortIndustryTitle]]</f>
        <v>5417 - Scientific Research And Development Services</v>
      </c>
      <c r="F4209" t="s">
        <v>751</v>
      </c>
      <c r="G4209">
        <v>2012</v>
      </c>
      <c r="H4209">
        <v>101.28066720759099</v>
      </c>
    </row>
    <row r="4210" spans="1:8" x14ac:dyDescent="0.3">
      <c r="A4210" t="s">
        <v>17</v>
      </c>
      <c r="B4210" s="12">
        <v>5417</v>
      </c>
      <c r="C4210" t="s">
        <v>306</v>
      </c>
      <c r="D4210" t="str">
        <f>_xlfn.XLOOKUP(Table1[[#This Row],[IndustryCode]],Metadata!$A$1:$A$64,Metadata!$F$1:$F$64,Table1[[#This Row],[IndustryTitle]])</f>
        <v>Scientific Research And Development Services</v>
      </c>
      <c r="E4210" t="str">
        <f>Table1[[#This Row],[IndustryCode]]&amp;" - "&amp;Table1[[#This Row],[ShortIndustryTitle]]</f>
        <v>5417 - Scientific Research And Development Services</v>
      </c>
      <c r="F4210" t="s">
        <v>751</v>
      </c>
      <c r="G4210">
        <v>2013</v>
      </c>
      <c r="H4210">
        <v>101.792126069413</v>
      </c>
    </row>
    <row r="4211" spans="1:8" x14ac:dyDescent="0.3">
      <c r="A4211" t="s">
        <v>17</v>
      </c>
      <c r="B4211" s="12">
        <v>5417</v>
      </c>
      <c r="C4211" t="s">
        <v>306</v>
      </c>
      <c r="D4211" t="str">
        <f>_xlfn.XLOOKUP(Table1[[#This Row],[IndustryCode]],Metadata!$A$1:$A$64,Metadata!$F$1:$F$64,Table1[[#This Row],[IndustryTitle]])</f>
        <v>Scientific Research And Development Services</v>
      </c>
      <c r="E4211" t="str">
        <f>Table1[[#This Row],[IndustryCode]]&amp;" - "&amp;Table1[[#This Row],[ShortIndustryTitle]]</f>
        <v>5417 - Scientific Research And Development Services</v>
      </c>
      <c r="F4211" t="s">
        <v>751</v>
      </c>
      <c r="G4211">
        <v>2014</v>
      </c>
      <c r="H4211">
        <v>103.11451188778599</v>
      </c>
    </row>
    <row r="4212" spans="1:8" x14ac:dyDescent="0.3">
      <c r="A4212" t="s">
        <v>17</v>
      </c>
      <c r="B4212" s="12">
        <v>5417</v>
      </c>
      <c r="C4212" t="s">
        <v>306</v>
      </c>
      <c r="D4212" t="str">
        <f>_xlfn.XLOOKUP(Table1[[#This Row],[IndustryCode]],Metadata!$A$1:$A$64,Metadata!$F$1:$F$64,Table1[[#This Row],[IndustryTitle]])</f>
        <v>Scientific Research And Development Services</v>
      </c>
      <c r="E4212" t="str">
        <f>Table1[[#This Row],[IndustryCode]]&amp;" - "&amp;Table1[[#This Row],[ShortIndustryTitle]]</f>
        <v>5417 - Scientific Research And Development Services</v>
      </c>
      <c r="F4212" t="s">
        <v>751</v>
      </c>
      <c r="G4212">
        <v>2015</v>
      </c>
      <c r="H4212">
        <v>102.715407417482</v>
      </c>
    </row>
    <row r="4213" spans="1:8" x14ac:dyDescent="0.3">
      <c r="A4213" t="s">
        <v>17</v>
      </c>
      <c r="B4213" s="12">
        <v>5417</v>
      </c>
      <c r="C4213" t="s">
        <v>306</v>
      </c>
      <c r="D4213" t="str">
        <f>_xlfn.XLOOKUP(Table1[[#This Row],[IndustryCode]],Metadata!$A$1:$A$64,Metadata!$F$1:$F$64,Table1[[#This Row],[IndustryTitle]])</f>
        <v>Scientific Research And Development Services</v>
      </c>
      <c r="E4213" t="str">
        <f>Table1[[#This Row],[IndustryCode]]&amp;" - "&amp;Table1[[#This Row],[ShortIndustryTitle]]</f>
        <v>5417 - Scientific Research And Development Services</v>
      </c>
      <c r="F4213" t="s">
        <v>751</v>
      </c>
      <c r="G4213">
        <v>2016</v>
      </c>
      <c r="H4213">
        <v>103.20156373533899</v>
      </c>
    </row>
    <row r="4214" spans="1:8" x14ac:dyDescent="0.3">
      <c r="A4214" t="s">
        <v>17</v>
      </c>
      <c r="B4214" s="12">
        <v>5417</v>
      </c>
      <c r="C4214" t="s">
        <v>306</v>
      </c>
      <c r="D4214" t="str">
        <f>_xlfn.XLOOKUP(Table1[[#This Row],[IndustryCode]],Metadata!$A$1:$A$64,Metadata!$F$1:$F$64,Table1[[#This Row],[IndustryTitle]])</f>
        <v>Scientific Research And Development Services</v>
      </c>
      <c r="E4214" t="str">
        <f>Table1[[#This Row],[IndustryCode]]&amp;" - "&amp;Table1[[#This Row],[ShortIndustryTitle]]</f>
        <v>5417 - Scientific Research And Development Services</v>
      </c>
      <c r="F4214" t="s">
        <v>751</v>
      </c>
      <c r="G4214">
        <v>2017</v>
      </c>
      <c r="H4214">
        <v>103.563382436975</v>
      </c>
    </row>
    <row r="4215" spans="1:8" x14ac:dyDescent="0.3">
      <c r="A4215" t="s">
        <v>17</v>
      </c>
      <c r="B4215" s="12">
        <v>5417</v>
      </c>
      <c r="C4215" t="s">
        <v>306</v>
      </c>
      <c r="D4215" t="str">
        <f>_xlfn.XLOOKUP(Table1[[#This Row],[IndustryCode]],Metadata!$A$1:$A$64,Metadata!$F$1:$F$64,Table1[[#This Row],[IndustryTitle]])</f>
        <v>Scientific Research And Development Services</v>
      </c>
      <c r="E4215" t="str">
        <f>Table1[[#This Row],[IndustryCode]]&amp;" - "&amp;Table1[[#This Row],[ShortIndustryTitle]]</f>
        <v>5417 - Scientific Research And Development Services</v>
      </c>
      <c r="F4215" t="s">
        <v>751</v>
      </c>
      <c r="G4215">
        <v>2018</v>
      </c>
      <c r="H4215">
        <v>101.988543313433</v>
      </c>
    </row>
    <row r="4216" spans="1:8" x14ac:dyDescent="0.3">
      <c r="A4216" t="s">
        <v>17</v>
      </c>
      <c r="B4216" s="12">
        <v>5417</v>
      </c>
      <c r="C4216" t="s">
        <v>306</v>
      </c>
      <c r="D4216" t="str">
        <f>_xlfn.XLOOKUP(Table1[[#This Row],[IndustryCode]],Metadata!$A$1:$A$64,Metadata!$F$1:$F$64,Table1[[#This Row],[IndustryTitle]])</f>
        <v>Scientific Research And Development Services</v>
      </c>
      <c r="E4216" t="str">
        <f>Table1[[#This Row],[IndustryCode]]&amp;" - "&amp;Table1[[#This Row],[ShortIndustryTitle]]</f>
        <v>5417 - Scientific Research And Development Services</v>
      </c>
      <c r="F4216" t="s">
        <v>751</v>
      </c>
      <c r="G4216">
        <v>2019</v>
      </c>
      <c r="H4216">
        <v>102.20216054676099</v>
      </c>
    </row>
    <row r="4217" spans="1:8" x14ac:dyDescent="0.3">
      <c r="A4217" t="s">
        <v>17</v>
      </c>
      <c r="B4217" s="12">
        <v>5418</v>
      </c>
      <c r="C4217" t="s">
        <v>307</v>
      </c>
      <c r="D4217" t="str">
        <f>_xlfn.XLOOKUP(Table1[[#This Row],[IndustryCode]],Metadata!$A$1:$A$64,Metadata!$F$1:$F$64,Table1[[#This Row],[IndustryTitle]])</f>
        <v>Advertising, Public Relations, And Related Services</v>
      </c>
      <c r="E4217" t="str">
        <f>Table1[[#This Row],[IndustryCode]]&amp;" - "&amp;Table1[[#This Row],[ShortIndustryTitle]]</f>
        <v>5418 - Advertising, Public Relations, And Related Services</v>
      </c>
      <c r="F4217" t="s">
        <v>751</v>
      </c>
      <c r="G4217">
        <v>2005</v>
      </c>
      <c r="H4217">
        <v>100</v>
      </c>
    </row>
    <row r="4218" spans="1:8" x14ac:dyDescent="0.3">
      <c r="A4218" t="s">
        <v>17</v>
      </c>
      <c r="B4218" s="12">
        <v>5418</v>
      </c>
      <c r="C4218" t="s">
        <v>307</v>
      </c>
      <c r="D4218" t="str">
        <f>_xlfn.XLOOKUP(Table1[[#This Row],[IndustryCode]],Metadata!$A$1:$A$64,Metadata!$F$1:$F$64,Table1[[#This Row],[IndustryTitle]])</f>
        <v>Advertising, Public Relations, And Related Services</v>
      </c>
      <c r="E4218" t="str">
        <f>Table1[[#This Row],[IndustryCode]]&amp;" - "&amp;Table1[[#This Row],[ShortIndustryTitle]]</f>
        <v>5418 - Advertising, Public Relations, And Related Services</v>
      </c>
      <c r="F4218" t="s">
        <v>751</v>
      </c>
      <c r="G4218">
        <v>2006</v>
      </c>
      <c r="H4218">
        <v>101.617759422902</v>
      </c>
    </row>
    <row r="4219" spans="1:8" x14ac:dyDescent="0.3">
      <c r="A4219" t="s">
        <v>17</v>
      </c>
      <c r="B4219" s="12">
        <v>5418</v>
      </c>
      <c r="C4219" t="s">
        <v>307</v>
      </c>
      <c r="D4219" t="str">
        <f>_xlfn.XLOOKUP(Table1[[#This Row],[IndustryCode]],Metadata!$A$1:$A$64,Metadata!$F$1:$F$64,Table1[[#This Row],[IndustryTitle]])</f>
        <v>Advertising, Public Relations, And Related Services</v>
      </c>
      <c r="E4219" t="str">
        <f>Table1[[#This Row],[IndustryCode]]&amp;" - "&amp;Table1[[#This Row],[ShortIndustryTitle]]</f>
        <v>5418 - Advertising, Public Relations, And Related Services</v>
      </c>
      <c r="F4219" t="s">
        <v>751</v>
      </c>
      <c r="G4219">
        <v>2007</v>
      </c>
      <c r="H4219">
        <v>102.66203327929701</v>
      </c>
    </row>
    <row r="4220" spans="1:8" x14ac:dyDescent="0.3">
      <c r="A4220" t="s">
        <v>17</v>
      </c>
      <c r="B4220" s="12">
        <v>5418</v>
      </c>
      <c r="C4220" t="s">
        <v>307</v>
      </c>
      <c r="D4220" t="str">
        <f>_xlfn.XLOOKUP(Table1[[#This Row],[IndustryCode]],Metadata!$A$1:$A$64,Metadata!$F$1:$F$64,Table1[[#This Row],[IndustryTitle]])</f>
        <v>Advertising, Public Relations, And Related Services</v>
      </c>
      <c r="E4220" t="str">
        <f>Table1[[#This Row],[IndustryCode]]&amp;" - "&amp;Table1[[#This Row],[ShortIndustryTitle]]</f>
        <v>5418 - Advertising, Public Relations, And Related Services</v>
      </c>
      <c r="F4220" t="s">
        <v>751</v>
      </c>
      <c r="G4220">
        <v>2008</v>
      </c>
      <c r="H4220">
        <v>102.281133624257</v>
      </c>
    </row>
    <row r="4221" spans="1:8" x14ac:dyDescent="0.3">
      <c r="A4221" t="s">
        <v>17</v>
      </c>
      <c r="B4221" s="12">
        <v>5418</v>
      </c>
      <c r="C4221" t="s">
        <v>307</v>
      </c>
      <c r="D4221" t="str">
        <f>_xlfn.XLOOKUP(Table1[[#This Row],[IndustryCode]],Metadata!$A$1:$A$64,Metadata!$F$1:$F$64,Table1[[#This Row],[IndustryTitle]])</f>
        <v>Advertising, Public Relations, And Related Services</v>
      </c>
      <c r="E4221" t="str">
        <f>Table1[[#This Row],[IndustryCode]]&amp;" - "&amp;Table1[[#This Row],[ShortIndustryTitle]]</f>
        <v>5418 - Advertising, Public Relations, And Related Services</v>
      </c>
      <c r="F4221" t="s">
        <v>751</v>
      </c>
      <c r="G4221">
        <v>2009</v>
      </c>
      <c r="H4221">
        <v>104.641507640787</v>
      </c>
    </row>
    <row r="4222" spans="1:8" x14ac:dyDescent="0.3">
      <c r="A4222" t="s">
        <v>17</v>
      </c>
      <c r="B4222" s="12">
        <v>5418</v>
      </c>
      <c r="C4222" t="s">
        <v>307</v>
      </c>
      <c r="D4222" t="str">
        <f>_xlfn.XLOOKUP(Table1[[#This Row],[IndustryCode]],Metadata!$A$1:$A$64,Metadata!$F$1:$F$64,Table1[[#This Row],[IndustryTitle]])</f>
        <v>Advertising, Public Relations, And Related Services</v>
      </c>
      <c r="E4222" t="str">
        <f>Table1[[#This Row],[IndustryCode]]&amp;" - "&amp;Table1[[#This Row],[ShortIndustryTitle]]</f>
        <v>5418 - Advertising, Public Relations, And Related Services</v>
      </c>
      <c r="F4222" t="s">
        <v>751</v>
      </c>
      <c r="G4222">
        <v>2010</v>
      </c>
      <c r="H4222">
        <v>104.081690372713</v>
      </c>
    </row>
    <row r="4223" spans="1:8" x14ac:dyDescent="0.3">
      <c r="A4223" t="s">
        <v>17</v>
      </c>
      <c r="B4223" s="12">
        <v>5418</v>
      </c>
      <c r="C4223" t="s">
        <v>307</v>
      </c>
      <c r="D4223" t="str">
        <f>_xlfn.XLOOKUP(Table1[[#This Row],[IndustryCode]],Metadata!$A$1:$A$64,Metadata!$F$1:$F$64,Table1[[#This Row],[IndustryTitle]])</f>
        <v>Advertising, Public Relations, And Related Services</v>
      </c>
      <c r="E4223" t="str">
        <f>Table1[[#This Row],[IndustryCode]]&amp;" - "&amp;Table1[[#This Row],[ShortIndustryTitle]]</f>
        <v>5418 - Advertising, Public Relations, And Related Services</v>
      </c>
      <c r="F4223" t="s">
        <v>751</v>
      </c>
      <c r="G4223">
        <v>2011</v>
      </c>
      <c r="H4223">
        <v>104.392515450796</v>
      </c>
    </row>
    <row r="4224" spans="1:8" x14ac:dyDescent="0.3">
      <c r="A4224" t="s">
        <v>17</v>
      </c>
      <c r="B4224" s="12">
        <v>5418</v>
      </c>
      <c r="C4224" t="s">
        <v>307</v>
      </c>
      <c r="D4224" t="str">
        <f>_xlfn.XLOOKUP(Table1[[#This Row],[IndustryCode]],Metadata!$A$1:$A$64,Metadata!$F$1:$F$64,Table1[[#This Row],[IndustryTitle]])</f>
        <v>Advertising, Public Relations, And Related Services</v>
      </c>
      <c r="E4224" t="str">
        <f>Table1[[#This Row],[IndustryCode]]&amp;" - "&amp;Table1[[#This Row],[ShortIndustryTitle]]</f>
        <v>5418 - Advertising, Public Relations, And Related Services</v>
      </c>
      <c r="F4224" t="s">
        <v>751</v>
      </c>
      <c r="G4224">
        <v>2012</v>
      </c>
      <c r="H4224">
        <v>104.96546485370899</v>
      </c>
    </row>
    <row r="4225" spans="1:8" x14ac:dyDescent="0.3">
      <c r="A4225" t="s">
        <v>17</v>
      </c>
      <c r="B4225" s="12">
        <v>5418</v>
      </c>
      <c r="C4225" t="s">
        <v>307</v>
      </c>
      <c r="D4225" t="str">
        <f>_xlfn.XLOOKUP(Table1[[#This Row],[IndustryCode]],Metadata!$A$1:$A$64,Metadata!$F$1:$F$64,Table1[[#This Row],[IndustryTitle]])</f>
        <v>Advertising, Public Relations, And Related Services</v>
      </c>
      <c r="E4225" t="str">
        <f>Table1[[#This Row],[IndustryCode]]&amp;" - "&amp;Table1[[#This Row],[ShortIndustryTitle]]</f>
        <v>5418 - Advertising, Public Relations, And Related Services</v>
      </c>
      <c r="F4225" t="s">
        <v>751</v>
      </c>
      <c r="G4225">
        <v>2013</v>
      </c>
      <c r="H4225">
        <v>104.987089418916</v>
      </c>
    </row>
    <row r="4226" spans="1:8" x14ac:dyDescent="0.3">
      <c r="A4226" t="s">
        <v>17</v>
      </c>
      <c r="B4226" s="12">
        <v>5418</v>
      </c>
      <c r="C4226" t="s">
        <v>307</v>
      </c>
      <c r="D4226" t="str">
        <f>_xlfn.XLOOKUP(Table1[[#This Row],[IndustryCode]],Metadata!$A$1:$A$64,Metadata!$F$1:$F$64,Table1[[#This Row],[IndustryTitle]])</f>
        <v>Advertising, Public Relations, And Related Services</v>
      </c>
      <c r="E4226" t="str">
        <f>Table1[[#This Row],[IndustryCode]]&amp;" - "&amp;Table1[[#This Row],[ShortIndustryTitle]]</f>
        <v>5418 - Advertising, Public Relations, And Related Services</v>
      </c>
      <c r="F4226" t="s">
        <v>751</v>
      </c>
      <c r="G4226">
        <v>2014</v>
      </c>
      <c r="H4226">
        <v>102.83696313886</v>
      </c>
    </row>
    <row r="4227" spans="1:8" x14ac:dyDescent="0.3">
      <c r="A4227" t="s">
        <v>17</v>
      </c>
      <c r="B4227" s="12">
        <v>5418</v>
      </c>
      <c r="C4227" t="s">
        <v>307</v>
      </c>
      <c r="D4227" t="str">
        <f>_xlfn.XLOOKUP(Table1[[#This Row],[IndustryCode]],Metadata!$A$1:$A$64,Metadata!$F$1:$F$64,Table1[[#This Row],[IndustryTitle]])</f>
        <v>Advertising, Public Relations, And Related Services</v>
      </c>
      <c r="E4227" t="str">
        <f>Table1[[#This Row],[IndustryCode]]&amp;" - "&amp;Table1[[#This Row],[ShortIndustryTitle]]</f>
        <v>5418 - Advertising, Public Relations, And Related Services</v>
      </c>
      <c r="F4227" t="s">
        <v>751</v>
      </c>
      <c r="G4227">
        <v>2015</v>
      </c>
      <c r="H4227">
        <v>106.413121358916</v>
      </c>
    </row>
    <row r="4228" spans="1:8" x14ac:dyDescent="0.3">
      <c r="A4228" t="s">
        <v>17</v>
      </c>
      <c r="B4228" s="12">
        <v>5418</v>
      </c>
      <c r="C4228" t="s">
        <v>307</v>
      </c>
      <c r="D4228" t="str">
        <f>_xlfn.XLOOKUP(Table1[[#This Row],[IndustryCode]],Metadata!$A$1:$A$64,Metadata!$F$1:$F$64,Table1[[#This Row],[IndustryTitle]])</f>
        <v>Advertising, Public Relations, And Related Services</v>
      </c>
      <c r="E4228" t="str">
        <f>Table1[[#This Row],[IndustryCode]]&amp;" - "&amp;Table1[[#This Row],[ShortIndustryTitle]]</f>
        <v>5418 - Advertising, Public Relations, And Related Services</v>
      </c>
      <c r="F4228" t="s">
        <v>751</v>
      </c>
      <c r="G4228">
        <v>2016</v>
      </c>
      <c r="H4228">
        <v>105.54916447314601</v>
      </c>
    </row>
    <row r="4229" spans="1:8" x14ac:dyDescent="0.3">
      <c r="A4229" t="s">
        <v>17</v>
      </c>
      <c r="B4229" s="12">
        <v>5418</v>
      </c>
      <c r="C4229" t="s">
        <v>307</v>
      </c>
      <c r="D4229" t="str">
        <f>_xlfn.XLOOKUP(Table1[[#This Row],[IndustryCode]],Metadata!$A$1:$A$64,Metadata!$F$1:$F$64,Table1[[#This Row],[IndustryTitle]])</f>
        <v>Advertising, Public Relations, And Related Services</v>
      </c>
      <c r="E4229" t="str">
        <f>Table1[[#This Row],[IndustryCode]]&amp;" - "&amp;Table1[[#This Row],[ShortIndustryTitle]]</f>
        <v>5418 - Advertising, Public Relations, And Related Services</v>
      </c>
      <c r="F4229" t="s">
        <v>751</v>
      </c>
      <c r="G4229">
        <v>2017</v>
      </c>
      <c r="H4229">
        <v>104.445711003694</v>
      </c>
    </row>
    <row r="4230" spans="1:8" x14ac:dyDescent="0.3">
      <c r="A4230" t="s">
        <v>17</v>
      </c>
      <c r="B4230" s="12">
        <v>5418</v>
      </c>
      <c r="C4230" t="s">
        <v>307</v>
      </c>
      <c r="D4230" t="str">
        <f>_xlfn.XLOOKUP(Table1[[#This Row],[IndustryCode]],Metadata!$A$1:$A$64,Metadata!$F$1:$F$64,Table1[[#This Row],[IndustryTitle]])</f>
        <v>Advertising, Public Relations, And Related Services</v>
      </c>
      <c r="E4230" t="str">
        <f>Table1[[#This Row],[IndustryCode]]&amp;" - "&amp;Table1[[#This Row],[ShortIndustryTitle]]</f>
        <v>5418 - Advertising, Public Relations, And Related Services</v>
      </c>
      <c r="F4230" t="s">
        <v>751</v>
      </c>
      <c r="G4230">
        <v>2018</v>
      </c>
      <c r="H4230">
        <v>105.18805514330499</v>
      </c>
    </row>
    <row r="4231" spans="1:8" x14ac:dyDescent="0.3">
      <c r="A4231" t="s">
        <v>17</v>
      </c>
      <c r="B4231" s="12">
        <v>5418</v>
      </c>
      <c r="C4231" t="s">
        <v>307</v>
      </c>
      <c r="D4231" t="str">
        <f>_xlfn.XLOOKUP(Table1[[#This Row],[IndustryCode]],Metadata!$A$1:$A$64,Metadata!$F$1:$F$64,Table1[[#This Row],[IndustryTitle]])</f>
        <v>Advertising, Public Relations, And Related Services</v>
      </c>
      <c r="E4231" t="str">
        <f>Table1[[#This Row],[IndustryCode]]&amp;" - "&amp;Table1[[#This Row],[ShortIndustryTitle]]</f>
        <v>5418 - Advertising, Public Relations, And Related Services</v>
      </c>
      <c r="F4231" t="s">
        <v>751</v>
      </c>
      <c r="G4231">
        <v>2019</v>
      </c>
      <c r="H4231">
        <v>105.47350610083799</v>
      </c>
    </row>
    <row r="4232" spans="1:8" x14ac:dyDescent="0.3">
      <c r="A4232" t="s">
        <v>17</v>
      </c>
      <c r="B4232" s="12">
        <v>5419</v>
      </c>
      <c r="C4232" t="s">
        <v>308</v>
      </c>
      <c r="D4232" t="str">
        <f>_xlfn.XLOOKUP(Table1[[#This Row],[IndustryCode]],Metadata!$A$1:$A$64,Metadata!$F$1:$F$64,Table1[[#This Row],[IndustryTitle]])</f>
        <v>Other Professional, Scientific, And Technical Services</v>
      </c>
      <c r="E4232" t="str">
        <f>Table1[[#This Row],[IndustryCode]]&amp;" - "&amp;Table1[[#This Row],[ShortIndustryTitle]]</f>
        <v>5419 - Other Professional, Scientific, And Technical Services</v>
      </c>
      <c r="F4232" t="s">
        <v>751</v>
      </c>
      <c r="G4232">
        <v>2005</v>
      </c>
      <c r="H4232">
        <v>100</v>
      </c>
    </row>
    <row r="4233" spans="1:8" x14ac:dyDescent="0.3">
      <c r="A4233" t="s">
        <v>17</v>
      </c>
      <c r="B4233" s="12">
        <v>5419</v>
      </c>
      <c r="C4233" t="s">
        <v>308</v>
      </c>
      <c r="D4233" t="str">
        <f>_xlfn.XLOOKUP(Table1[[#This Row],[IndustryCode]],Metadata!$A$1:$A$64,Metadata!$F$1:$F$64,Table1[[#This Row],[IndustryTitle]])</f>
        <v>Other Professional, Scientific, And Technical Services</v>
      </c>
      <c r="E4233" t="str">
        <f>Table1[[#This Row],[IndustryCode]]&amp;" - "&amp;Table1[[#This Row],[ShortIndustryTitle]]</f>
        <v>5419 - Other Professional, Scientific, And Technical Services</v>
      </c>
      <c r="F4233" t="s">
        <v>751</v>
      </c>
      <c r="G4233">
        <v>2006</v>
      </c>
      <c r="H4233">
        <v>99.492859128929396</v>
      </c>
    </row>
    <row r="4234" spans="1:8" x14ac:dyDescent="0.3">
      <c r="A4234" t="s">
        <v>17</v>
      </c>
      <c r="B4234" s="12">
        <v>5419</v>
      </c>
      <c r="C4234" t="s">
        <v>308</v>
      </c>
      <c r="D4234" t="str">
        <f>_xlfn.XLOOKUP(Table1[[#This Row],[IndustryCode]],Metadata!$A$1:$A$64,Metadata!$F$1:$F$64,Table1[[#This Row],[IndustryTitle]])</f>
        <v>Other Professional, Scientific, And Technical Services</v>
      </c>
      <c r="E4234" t="str">
        <f>Table1[[#This Row],[IndustryCode]]&amp;" - "&amp;Table1[[#This Row],[ShortIndustryTitle]]</f>
        <v>5419 - Other Professional, Scientific, And Technical Services</v>
      </c>
      <c r="F4234" t="s">
        <v>751</v>
      </c>
      <c r="G4234">
        <v>2007</v>
      </c>
      <c r="H4234">
        <v>101.057008442964</v>
      </c>
    </row>
    <row r="4235" spans="1:8" x14ac:dyDescent="0.3">
      <c r="A4235" t="s">
        <v>17</v>
      </c>
      <c r="B4235" s="12">
        <v>5419</v>
      </c>
      <c r="C4235" t="s">
        <v>308</v>
      </c>
      <c r="D4235" t="str">
        <f>_xlfn.XLOOKUP(Table1[[#This Row],[IndustryCode]],Metadata!$A$1:$A$64,Metadata!$F$1:$F$64,Table1[[#This Row],[IndustryTitle]])</f>
        <v>Other Professional, Scientific, And Technical Services</v>
      </c>
      <c r="E4235" t="str">
        <f>Table1[[#This Row],[IndustryCode]]&amp;" - "&amp;Table1[[#This Row],[ShortIndustryTitle]]</f>
        <v>5419 - Other Professional, Scientific, And Technical Services</v>
      </c>
      <c r="F4235" t="s">
        <v>751</v>
      </c>
      <c r="G4235">
        <v>2008</v>
      </c>
      <c r="H4235">
        <v>99.106512460819602</v>
      </c>
    </row>
    <row r="4236" spans="1:8" x14ac:dyDescent="0.3">
      <c r="A4236" t="s">
        <v>17</v>
      </c>
      <c r="B4236" s="12">
        <v>5419</v>
      </c>
      <c r="C4236" t="s">
        <v>308</v>
      </c>
      <c r="D4236" t="str">
        <f>_xlfn.XLOOKUP(Table1[[#This Row],[IndustryCode]],Metadata!$A$1:$A$64,Metadata!$F$1:$F$64,Table1[[#This Row],[IndustryTitle]])</f>
        <v>Other Professional, Scientific, And Technical Services</v>
      </c>
      <c r="E4236" t="str">
        <f>Table1[[#This Row],[IndustryCode]]&amp;" - "&amp;Table1[[#This Row],[ShortIndustryTitle]]</f>
        <v>5419 - Other Professional, Scientific, And Technical Services</v>
      </c>
      <c r="F4236" t="s">
        <v>751</v>
      </c>
      <c r="G4236">
        <v>2009</v>
      </c>
      <c r="H4236">
        <v>101.77934831283601</v>
      </c>
    </row>
    <row r="4237" spans="1:8" x14ac:dyDescent="0.3">
      <c r="A4237" t="s">
        <v>17</v>
      </c>
      <c r="B4237" s="12">
        <v>5419</v>
      </c>
      <c r="C4237" t="s">
        <v>308</v>
      </c>
      <c r="D4237" t="str">
        <f>_xlfn.XLOOKUP(Table1[[#This Row],[IndustryCode]],Metadata!$A$1:$A$64,Metadata!$F$1:$F$64,Table1[[#This Row],[IndustryTitle]])</f>
        <v>Other Professional, Scientific, And Technical Services</v>
      </c>
      <c r="E4237" t="str">
        <f>Table1[[#This Row],[IndustryCode]]&amp;" - "&amp;Table1[[#This Row],[ShortIndustryTitle]]</f>
        <v>5419 - Other Professional, Scientific, And Technical Services</v>
      </c>
      <c r="F4237" t="s">
        <v>751</v>
      </c>
      <c r="G4237">
        <v>2010</v>
      </c>
      <c r="H4237">
        <v>101.227139710629</v>
      </c>
    </row>
    <row r="4238" spans="1:8" x14ac:dyDescent="0.3">
      <c r="A4238" t="s">
        <v>17</v>
      </c>
      <c r="B4238" s="12">
        <v>5419</v>
      </c>
      <c r="C4238" t="s">
        <v>308</v>
      </c>
      <c r="D4238" t="str">
        <f>_xlfn.XLOOKUP(Table1[[#This Row],[IndustryCode]],Metadata!$A$1:$A$64,Metadata!$F$1:$F$64,Table1[[#This Row],[IndustryTitle]])</f>
        <v>Other Professional, Scientific, And Technical Services</v>
      </c>
      <c r="E4238" t="str">
        <f>Table1[[#This Row],[IndustryCode]]&amp;" - "&amp;Table1[[#This Row],[ShortIndustryTitle]]</f>
        <v>5419 - Other Professional, Scientific, And Technical Services</v>
      </c>
      <c r="F4238" t="s">
        <v>751</v>
      </c>
      <c r="G4238">
        <v>2011</v>
      </c>
      <c r="H4238">
        <v>101.758668276023</v>
      </c>
    </row>
    <row r="4239" spans="1:8" x14ac:dyDescent="0.3">
      <c r="A4239" t="s">
        <v>17</v>
      </c>
      <c r="B4239" s="12">
        <v>5419</v>
      </c>
      <c r="C4239" t="s">
        <v>308</v>
      </c>
      <c r="D4239" t="str">
        <f>_xlfn.XLOOKUP(Table1[[#This Row],[IndustryCode]],Metadata!$A$1:$A$64,Metadata!$F$1:$F$64,Table1[[#This Row],[IndustryTitle]])</f>
        <v>Other Professional, Scientific, And Technical Services</v>
      </c>
      <c r="E4239" t="str">
        <f>Table1[[#This Row],[IndustryCode]]&amp;" - "&amp;Table1[[#This Row],[ShortIndustryTitle]]</f>
        <v>5419 - Other Professional, Scientific, And Technical Services</v>
      </c>
      <c r="F4239" t="s">
        <v>751</v>
      </c>
      <c r="G4239">
        <v>2012</v>
      </c>
      <c r="H4239">
        <v>103.39372195446001</v>
      </c>
    </row>
    <row r="4240" spans="1:8" x14ac:dyDescent="0.3">
      <c r="A4240" t="s">
        <v>17</v>
      </c>
      <c r="B4240" s="12">
        <v>5419</v>
      </c>
      <c r="C4240" t="s">
        <v>308</v>
      </c>
      <c r="D4240" t="str">
        <f>_xlfn.XLOOKUP(Table1[[#This Row],[IndustryCode]],Metadata!$A$1:$A$64,Metadata!$F$1:$F$64,Table1[[#This Row],[IndustryTitle]])</f>
        <v>Other Professional, Scientific, And Technical Services</v>
      </c>
      <c r="E4240" t="str">
        <f>Table1[[#This Row],[IndustryCode]]&amp;" - "&amp;Table1[[#This Row],[ShortIndustryTitle]]</f>
        <v>5419 - Other Professional, Scientific, And Technical Services</v>
      </c>
      <c r="F4240" t="s">
        <v>751</v>
      </c>
      <c r="G4240">
        <v>2013</v>
      </c>
      <c r="H4240">
        <v>101.753563945097</v>
      </c>
    </row>
    <row r="4241" spans="1:8" x14ac:dyDescent="0.3">
      <c r="A4241" t="s">
        <v>17</v>
      </c>
      <c r="B4241" s="12">
        <v>5419</v>
      </c>
      <c r="C4241" t="s">
        <v>308</v>
      </c>
      <c r="D4241" t="str">
        <f>_xlfn.XLOOKUP(Table1[[#This Row],[IndustryCode]],Metadata!$A$1:$A$64,Metadata!$F$1:$F$64,Table1[[#This Row],[IndustryTitle]])</f>
        <v>Other Professional, Scientific, And Technical Services</v>
      </c>
      <c r="E4241" t="str">
        <f>Table1[[#This Row],[IndustryCode]]&amp;" - "&amp;Table1[[#This Row],[ShortIndustryTitle]]</f>
        <v>5419 - Other Professional, Scientific, And Technical Services</v>
      </c>
      <c r="F4241" t="s">
        <v>751</v>
      </c>
      <c r="G4241">
        <v>2014</v>
      </c>
      <c r="H4241">
        <v>100.24483158781599</v>
      </c>
    </row>
    <row r="4242" spans="1:8" x14ac:dyDescent="0.3">
      <c r="A4242" t="s">
        <v>17</v>
      </c>
      <c r="B4242" s="12">
        <v>5419</v>
      </c>
      <c r="C4242" t="s">
        <v>308</v>
      </c>
      <c r="D4242" t="str">
        <f>_xlfn.XLOOKUP(Table1[[#This Row],[IndustryCode]],Metadata!$A$1:$A$64,Metadata!$F$1:$F$64,Table1[[#This Row],[IndustryTitle]])</f>
        <v>Other Professional, Scientific, And Technical Services</v>
      </c>
      <c r="E4242" t="str">
        <f>Table1[[#This Row],[IndustryCode]]&amp;" - "&amp;Table1[[#This Row],[ShortIndustryTitle]]</f>
        <v>5419 - Other Professional, Scientific, And Technical Services</v>
      </c>
      <c r="F4242" t="s">
        <v>751</v>
      </c>
      <c r="G4242">
        <v>2015</v>
      </c>
      <c r="H4242">
        <v>100.85678995375</v>
      </c>
    </row>
    <row r="4243" spans="1:8" x14ac:dyDescent="0.3">
      <c r="A4243" t="s">
        <v>17</v>
      </c>
      <c r="B4243" s="12">
        <v>5419</v>
      </c>
      <c r="C4243" t="s">
        <v>308</v>
      </c>
      <c r="D4243" t="str">
        <f>_xlfn.XLOOKUP(Table1[[#This Row],[IndustryCode]],Metadata!$A$1:$A$64,Metadata!$F$1:$F$64,Table1[[#This Row],[IndustryTitle]])</f>
        <v>Other Professional, Scientific, And Technical Services</v>
      </c>
      <c r="E4243" t="str">
        <f>Table1[[#This Row],[IndustryCode]]&amp;" - "&amp;Table1[[#This Row],[ShortIndustryTitle]]</f>
        <v>5419 - Other Professional, Scientific, And Technical Services</v>
      </c>
      <c r="F4243" t="s">
        <v>751</v>
      </c>
      <c r="G4243">
        <v>2016</v>
      </c>
      <c r="H4243">
        <v>102.69988047549199</v>
      </c>
    </row>
    <row r="4244" spans="1:8" x14ac:dyDescent="0.3">
      <c r="A4244" t="s">
        <v>17</v>
      </c>
      <c r="B4244" s="12">
        <v>5419</v>
      </c>
      <c r="C4244" t="s">
        <v>308</v>
      </c>
      <c r="D4244" t="str">
        <f>_xlfn.XLOOKUP(Table1[[#This Row],[IndustryCode]],Metadata!$A$1:$A$64,Metadata!$F$1:$F$64,Table1[[#This Row],[IndustryTitle]])</f>
        <v>Other Professional, Scientific, And Technical Services</v>
      </c>
      <c r="E4244" t="str">
        <f>Table1[[#This Row],[IndustryCode]]&amp;" - "&amp;Table1[[#This Row],[ShortIndustryTitle]]</f>
        <v>5419 - Other Professional, Scientific, And Technical Services</v>
      </c>
      <c r="F4244" t="s">
        <v>751</v>
      </c>
      <c r="G4244">
        <v>2017</v>
      </c>
      <c r="H4244">
        <v>100.45594527319599</v>
      </c>
    </row>
    <row r="4245" spans="1:8" x14ac:dyDescent="0.3">
      <c r="A4245" t="s">
        <v>17</v>
      </c>
      <c r="B4245" s="12">
        <v>5419</v>
      </c>
      <c r="C4245" t="s">
        <v>308</v>
      </c>
      <c r="D4245" t="str">
        <f>_xlfn.XLOOKUP(Table1[[#This Row],[IndustryCode]],Metadata!$A$1:$A$64,Metadata!$F$1:$F$64,Table1[[#This Row],[IndustryTitle]])</f>
        <v>Other Professional, Scientific, And Technical Services</v>
      </c>
      <c r="E4245" t="str">
        <f>Table1[[#This Row],[IndustryCode]]&amp;" - "&amp;Table1[[#This Row],[ShortIndustryTitle]]</f>
        <v>5419 - Other Professional, Scientific, And Technical Services</v>
      </c>
      <c r="F4245" t="s">
        <v>751</v>
      </c>
      <c r="G4245">
        <v>2018</v>
      </c>
      <c r="H4245">
        <v>101.230394731104</v>
      </c>
    </row>
    <row r="4246" spans="1:8" x14ac:dyDescent="0.3">
      <c r="A4246" t="s">
        <v>17</v>
      </c>
      <c r="B4246" s="12">
        <v>5419</v>
      </c>
      <c r="C4246" t="s">
        <v>308</v>
      </c>
      <c r="D4246" t="str">
        <f>_xlfn.XLOOKUP(Table1[[#This Row],[IndustryCode]],Metadata!$A$1:$A$64,Metadata!$F$1:$F$64,Table1[[#This Row],[IndustryTitle]])</f>
        <v>Other Professional, Scientific, And Technical Services</v>
      </c>
      <c r="E4246" t="str">
        <f>Table1[[#This Row],[IndustryCode]]&amp;" - "&amp;Table1[[#This Row],[ShortIndustryTitle]]</f>
        <v>5419 - Other Professional, Scientific, And Technical Services</v>
      </c>
      <c r="F4246" t="s">
        <v>751</v>
      </c>
      <c r="G4246">
        <v>2019</v>
      </c>
      <c r="H4246">
        <v>98.513658680199299</v>
      </c>
    </row>
    <row r="4247" spans="1:8" x14ac:dyDescent="0.3">
      <c r="A4247" t="s">
        <v>17</v>
      </c>
      <c r="B4247" s="12">
        <v>55</v>
      </c>
      <c r="C4247" t="s">
        <v>68</v>
      </c>
      <c r="D4247" t="str">
        <f>_xlfn.XLOOKUP(Table1[[#This Row],[IndustryCode]],Metadata!$A$1:$A$64,Metadata!$F$1:$F$64,Table1[[#This Row],[IndustryTitle]])</f>
        <v>Management of Companies</v>
      </c>
      <c r="E4247" t="str">
        <f>Table1[[#This Row],[IndustryCode]]&amp;" - "&amp;Table1[[#This Row],[ShortIndustryTitle]]</f>
        <v>55 - Management of Companies</v>
      </c>
      <c r="F4247" t="s">
        <v>750</v>
      </c>
      <c r="G4247">
        <v>2005</v>
      </c>
      <c r="H4247">
        <v>100</v>
      </c>
    </row>
    <row r="4248" spans="1:8" x14ac:dyDescent="0.3">
      <c r="A4248" t="s">
        <v>17</v>
      </c>
      <c r="B4248" s="12">
        <v>55</v>
      </c>
      <c r="C4248" t="s">
        <v>68</v>
      </c>
      <c r="D4248" t="str">
        <f>_xlfn.XLOOKUP(Table1[[#This Row],[IndustryCode]],Metadata!$A$1:$A$64,Metadata!$F$1:$F$64,Table1[[#This Row],[IndustryTitle]])</f>
        <v>Management of Companies</v>
      </c>
      <c r="E4248" t="str">
        <f>Table1[[#This Row],[IndustryCode]]&amp;" - "&amp;Table1[[#This Row],[ShortIndustryTitle]]</f>
        <v>55 - Management of Companies</v>
      </c>
      <c r="F4248" t="s">
        <v>750</v>
      </c>
      <c r="G4248">
        <v>2006</v>
      </c>
      <c r="H4248">
        <v>99.895116864236101</v>
      </c>
    </row>
    <row r="4249" spans="1:8" x14ac:dyDescent="0.3">
      <c r="A4249" t="s">
        <v>17</v>
      </c>
      <c r="B4249" s="12">
        <v>55</v>
      </c>
      <c r="C4249" t="s">
        <v>68</v>
      </c>
      <c r="D4249" t="str">
        <f>_xlfn.XLOOKUP(Table1[[#This Row],[IndustryCode]],Metadata!$A$1:$A$64,Metadata!$F$1:$F$64,Table1[[#This Row],[IndustryTitle]])</f>
        <v>Management of Companies</v>
      </c>
      <c r="E4249" t="str">
        <f>Table1[[#This Row],[IndustryCode]]&amp;" - "&amp;Table1[[#This Row],[ShortIndustryTitle]]</f>
        <v>55 - Management of Companies</v>
      </c>
      <c r="F4249" t="s">
        <v>750</v>
      </c>
      <c r="G4249">
        <v>2007</v>
      </c>
      <c r="H4249">
        <v>103.293018359109</v>
      </c>
    </row>
    <row r="4250" spans="1:8" x14ac:dyDescent="0.3">
      <c r="A4250" t="s">
        <v>17</v>
      </c>
      <c r="B4250" s="12">
        <v>55</v>
      </c>
      <c r="C4250" t="s">
        <v>68</v>
      </c>
      <c r="D4250" t="str">
        <f>_xlfn.XLOOKUP(Table1[[#This Row],[IndustryCode]],Metadata!$A$1:$A$64,Metadata!$F$1:$F$64,Table1[[#This Row],[IndustryTitle]])</f>
        <v>Management of Companies</v>
      </c>
      <c r="E4250" t="str">
        <f>Table1[[#This Row],[IndustryCode]]&amp;" - "&amp;Table1[[#This Row],[ShortIndustryTitle]]</f>
        <v>55 - Management of Companies</v>
      </c>
      <c r="F4250" t="s">
        <v>750</v>
      </c>
      <c r="G4250">
        <v>2008</v>
      </c>
      <c r="H4250">
        <v>96.711367742154096</v>
      </c>
    </row>
    <row r="4251" spans="1:8" x14ac:dyDescent="0.3">
      <c r="A4251" t="s">
        <v>17</v>
      </c>
      <c r="B4251" s="12">
        <v>55</v>
      </c>
      <c r="C4251" t="s">
        <v>68</v>
      </c>
      <c r="D4251" t="str">
        <f>_xlfn.XLOOKUP(Table1[[#This Row],[IndustryCode]],Metadata!$A$1:$A$64,Metadata!$F$1:$F$64,Table1[[#This Row],[IndustryTitle]])</f>
        <v>Management of Companies</v>
      </c>
      <c r="E4251" t="str">
        <f>Table1[[#This Row],[IndustryCode]]&amp;" - "&amp;Table1[[#This Row],[ShortIndustryTitle]]</f>
        <v>55 - Management of Companies</v>
      </c>
      <c r="F4251" t="s">
        <v>750</v>
      </c>
      <c r="G4251">
        <v>2009</v>
      </c>
      <c r="H4251">
        <v>101.074306338281</v>
      </c>
    </row>
    <row r="4252" spans="1:8" x14ac:dyDescent="0.3">
      <c r="A4252" t="s">
        <v>17</v>
      </c>
      <c r="B4252" s="12">
        <v>55</v>
      </c>
      <c r="C4252" t="s">
        <v>68</v>
      </c>
      <c r="D4252" t="str">
        <f>_xlfn.XLOOKUP(Table1[[#This Row],[IndustryCode]],Metadata!$A$1:$A$64,Metadata!$F$1:$F$64,Table1[[#This Row],[IndustryTitle]])</f>
        <v>Management of Companies</v>
      </c>
      <c r="E4252" t="str">
        <f>Table1[[#This Row],[IndustryCode]]&amp;" - "&amp;Table1[[#This Row],[ShortIndustryTitle]]</f>
        <v>55 - Management of Companies</v>
      </c>
      <c r="F4252" t="s">
        <v>750</v>
      </c>
      <c r="G4252">
        <v>2010</v>
      </c>
      <c r="H4252">
        <v>101.921617547712</v>
      </c>
    </row>
    <row r="4253" spans="1:8" x14ac:dyDescent="0.3">
      <c r="A4253" t="s">
        <v>17</v>
      </c>
      <c r="B4253" s="12">
        <v>55</v>
      </c>
      <c r="C4253" t="s">
        <v>68</v>
      </c>
      <c r="D4253" t="str">
        <f>_xlfn.XLOOKUP(Table1[[#This Row],[IndustryCode]],Metadata!$A$1:$A$64,Metadata!$F$1:$F$64,Table1[[#This Row],[IndustryTitle]])</f>
        <v>Management of Companies</v>
      </c>
      <c r="E4253" t="str">
        <f>Table1[[#This Row],[IndustryCode]]&amp;" - "&amp;Table1[[#This Row],[ShortIndustryTitle]]</f>
        <v>55 - Management of Companies</v>
      </c>
      <c r="F4253" t="s">
        <v>750</v>
      </c>
      <c r="G4253">
        <v>2011</v>
      </c>
      <c r="H4253">
        <v>105.999082723066</v>
      </c>
    </row>
    <row r="4254" spans="1:8" x14ac:dyDescent="0.3">
      <c r="A4254" t="s">
        <v>17</v>
      </c>
      <c r="B4254" s="12">
        <v>55</v>
      </c>
      <c r="C4254" t="s">
        <v>68</v>
      </c>
      <c r="D4254" t="str">
        <f>_xlfn.XLOOKUP(Table1[[#This Row],[IndustryCode]],Metadata!$A$1:$A$64,Metadata!$F$1:$F$64,Table1[[#This Row],[IndustryTitle]])</f>
        <v>Management of Companies</v>
      </c>
      <c r="E4254" t="str">
        <f>Table1[[#This Row],[IndustryCode]]&amp;" - "&amp;Table1[[#This Row],[ShortIndustryTitle]]</f>
        <v>55 - Management of Companies</v>
      </c>
      <c r="F4254" t="s">
        <v>750</v>
      </c>
      <c r="G4254">
        <v>2012</v>
      </c>
      <c r="H4254">
        <v>101.829008850126</v>
      </c>
    </row>
    <row r="4255" spans="1:8" x14ac:dyDescent="0.3">
      <c r="A4255" t="s">
        <v>17</v>
      </c>
      <c r="B4255" s="12">
        <v>55</v>
      </c>
      <c r="C4255" t="s">
        <v>68</v>
      </c>
      <c r="D4255" t="str">
        <f>_xlfn.XLOOKUP(Table1[[#This Row],[IndustryCode]],Metadata!$A$1:$A$64,Metadata!$F$1:$F$64,Table1[[#This Row],[IndustryTitle]])</f>
        <v>Management of Companies</v>
      </c>
      <c r="E4255" t="str">
        <f>Table1[[#This Row],[IndustryCode]]&amp;" - "&amp;Table1[[#This Row],[ShortIndustryTitle]]</f>
        <v>55 - Management of Companies</v>
      </c>
      <c r="F4255" t="s">
        <v>750</v>
      </c>
      <c r="G4255">
        <v>2013</v>
      </c>
      <c r="H4255">
        <v>106.537995543303</v>
      </c>
    </row>
    <row r="4256" spans="1:8" x14ac:dyDescent="0.3">
      <c r="A4256" t="s">
        <v>17</v>
      </c>
      <c r="B4256" s="12">
        <v>55</v>
      </c>
      <c r="C4256" t="s">
        <v>68</v>
      </c>
      <c r="D4256" t="str">
        <f>_xlfn.XLOOKUP(Table1[[#This Row],[IndustryCode]],Metadata!$A$1:$A$64,Metadata!$F$1:$F$64,Table1[[#This Row],[IndustryTitle]])</f>
        <v>Management of Companies</v>
      </c>
      <c r="E4256" t="str">
        <f>Table1[[#This Row],[IndustryCode]]&amp;" - "&amp;Table1[[#This Row],[ShortIndustryTitle]]</f>
        <v>55 - Management of Companies</v>
      </c>
      <c r="F4256" t="s">
        <v>750</v>
      </c>
      <c r="G4256">
        <v>2014</v>
      </c>
      <c r="H4256">
        <v>101.168025043344</v>
      </c>
    </row>
    <row r="4257" spans="1:8" x14ac:dyDescent="0.3">
      <c r="A4257" t="s">
        <v>17</v>
      </c>
      <c r="B4257" s="12">
        <v>55</v>
      </c>
      <c r="C4257" t="s">
        <v>68</v>
      </c>
      <c r="D4257" t="str">
        <f>_xlfn.XLOOKUP(Table1[[#This Row],[IndustryCode]],Metadata!$A$1:$A$64,Metadata!$F$1:$F$64,Table1[[#This Row],[IndustryTitle]])</f>
        <v>Management of Companies</v>
      </c>
      <c r="E4257" t="str">
        <f>Table1[[#This Row],[IndustryCode]]&amp;" - "&amp;Table1[[#This Row],[ShortIndustryTitle]]</f>
        <v>55 - Management of Companies</v>
      </c>
      <c r="F4257" t="s">
        <v>750</v>
      </c>
      <c r="G4257">
        <v>2015</v>
      </c>
      <c r="H4257">
        <v>102.82097196485</v>
      </c>
    </row>
    <row r="4258" spans="1:8" x14ac:dyDescent="0.3">
      <c r="A4258" t="s">
        <v>17</v>
      </c>
      <c r="B4258" s="12">
        <v>55</v>
      </c>
      <c r="C4258" t="s">
        <v>68</v>
      </c>
      <c r="D4258" t="str">
        <f>_xlfn.XLOOKUP(Table1[[#This Row],[IndustryCode]],Metadata!$A$1:$A$64,Metadata!$F$1:$F$64,Table1[[#This Row],[IndustryTitle]])</f>
        <v>Management of Companies</v>
      </c>
      <c r="E4258" t="str">
        <f>Table1[[#This Row],[IndustryCode]]&amp;" - "&amp;Table1[[#This Row],[ShortIndustryTitle]]</f>
        <v>55 - Management of Companies</v>
      </c>
      <c r="F4258" t="s">
        <v>750</v>
      </c>
      <c r="G4258">
        <v>2016</v>
      </c>
      <c r="H4258">
        <v>100.052981826779</v>
      </c>
    </row>
    <row r="4259" spans="1:8" x14ac:dyDescent="0.3">
      <c r="A4259" t="s">
        <v>17</v>
      </c>
      <c r="B4259" s="12">
        <v>55</v>
      </c>
      <c r="C4259" t="s">
        <v>68</v>
      </c>
      <c r="D4259" t="str">
        <f>_xlfn.XLOOKUP(Table1[[#This Row],[IndustryCode]],Metadata!$A$1:$A$64,Metadata!$F$1:$F$64,Table1[[#This Row],[IndustryTitle]])</f>
        <v>Management of Companies</v>
      </c>
      <c r="E4259" t="str">
        <f>Table1[[#This Row],[IndustryCode]]&amp;" - "&amp;Table1[[#This Row],[ShortIndustryTitle]]</f>
        <v>55 - Management of Companies</v>
      </c>
      <c r="F4259" t="s">
        <v>750</v>
      </c>
      <c r="G4259">
        <v>2017</v>
      </c>
      <c r="H4259">
        <v>103.627844868835</v>
      </c>
    </row>
    <row r="4260" spans="1:8" x14ac:dyDescent="0.3">
      <c r="A4260" t="s">
        <v>17</v>
      </c>
      <c r="B4260" s="12">
        <v>55</v>
      </c>
      <c r="C4260" t="s">
        <v>68</v>
      </c>
      <c r="D4260" t="str">
        <f>_xlfn.XLOOKUP(Table1[[#This Row],[IndustryCode]],Metadata!$A$1:$A$64,Metadata!$F$1:$F$64,Table1[[#This Row],[IndustryTitle]])</f>
        <v>Management of Companies</v>
      </c>
      <c r="E4260" t="str">
        <f>Table1[[#This Row],[IndustryCode]]&amp;" - "&amp;Table1[[#This Row],[ShortIndustryTitle]]</f>
        <v>55 - Management of Companies</v>
      </c>
      <c r="F4260" t="s">
        <v>750</v>
      </c>
      <c r="G4260">
        <v>2018</v>
      </c>
      <c r="H4260">
        <v>101.57155355894299</v>
      </c>
    </row>
    <row r="4261" spans="1:8" x14ac:dyDescent="0.3">
      <c r="A4261" t="s">
        <v>17</v>
      </c>
      <c r="B4261" s="12">
        <v>55</v>
      </c>
      <c r="C4261" t="s">
        <v>68</v>
      </c>
      <c r="D4261" t="str">
        <f>_xlfn.XLOOKUP(Table1[[#This Row],[IndustryCode]],Metadata!$A$1:$A$64,Metadata!$F$1:$F$64,Table1[[#This Row],[IndustryTitle]])</f>
        <v>Management of Companies</v>
      </c>
      <c r="E4261" t="str">
        <f>Table1[[#This Row],[IndustryCode]]&amp;" - "&amp;Table1[[#This Row],[ShortIndustryTitle]]</f>
        <v>55 - Management of Companies</v>
      </c>
      <c r="F4261" t="s">
        <v>750</v>
      </c>
      <c r="G4261">
        <v>2019</v>
      </c>
      <c r="H4261">
        <v>100.719712913736</v>
      </c>
    </row>
    <row r="4262" spans="1:8" x14ac:dyDescent="0.3">
      <c r="A4262" t="s">
        <v>17</v>
      </c>
      <c r="B4262" s="12">
        <v>5511</v>
      </c>
      <c r="C4262" t="s">
        <v>68</v>
      </c>
      <c r="D4262" t="str">
        <f>_xlfn.XLOOKUP(Table1[[#This Row],[IndustryCode]],Metadata!$A$1:$A$64,Metadata!$F$1:$F$64,Table1[[#This Row],[IndustryTitle]])</f>
        <v>Management Of Companies And Enterprises</v>
      </c>
      <c r="E4262" t="str">
        <f>Table1[[#This Row],[IndustryCode]]&amp;" - "&amp;Table1[[#This Row],[ShortIndustryTitle]]</f>
        <v>5511 - Management Of Companies And Enterprises</v>
      </c>
      <c r="F4262" t="s">
        <v>751</v>
      </c>
      <c r="G4262">
        <v>2005</v>
      </c>
      <c r="H4262">
        <v>100</v>
      </c>
    </row>
    <row r="4263" spans="1:8" x14ac:dyDescent="0.3">
      <c r="A4263" t="s">
        <v>17</v>
      </c>
      <c r="B4263" s="12">
        <v>5511</v>
      </c>
      <c r="C4263" t="s">
        <v>68</v>
      </c>
      <c r="D4263" t="str">
        <f>_xlfn.XLOOKUP(Table1[[#This Row],[IndustryCode]],Metadata!$A$1:$A$64,Metadata!$F$1:$F$64,Table1[[#This Row],[IndustryTitle]])</f>
        <v>Management Of Companies And Enterprises</v>
      </c>
      <c r="E4263" t="str">
        <f>Table1[[#This Row],[IndustryCode]]&amp;" - "&amp;Table1[[#This Row],[ShortIndustryTitle]]</f>
        <v>5511 - Management Of Companies And Enterprises</v>
      </c>
      <c r="F4263" t="s">
        <v>751</v>
      </c>
      <c r="G4263">
        <v>2006</v>
      </c>
      <c r="H4263">
        <v>99.895116864236101</v>
      </c>
    </row>
    <row r="4264" spans="1:8" x14ac:dyDescent="0.3">
      <c r="A4264" t="s">
        <v>17</v>
      </c>
      <c r="B4264" s="12">
        <v>5511</v>
      </c>
      <c r="C4264" t="s">
        <v>68</v>
      </c>
      <c r="D4264" t="str">
        <f>_xlfn.XLOOKUP(Table1[[#This Row],[IndustryCode]],Metadata!$A$1:$A$64,Metadata!$F$1:$F$64,Table1[[#This Row],[IndustryTitle]])</f>
        <v>Management Of Companies And Enterprises</v>
      </c>
      <c r="E4264" t="str">
        <f>Table1[[#This Row],[IndustryCode]]&amp;" - "&amp;Table1[[#This Row],[ShortIndustryTitle]]</f>
        <v>5511 - Management Of Companies And Enterprises</v>
      </c>
      <c r="F4264" t="s">
        <v>751</v>
      </c>
      <c r="G4264">
        <v>2007</v>
      </c>
      <c r="H4264">
        <v>103.293018359109</v>
      </c>
    </row>
    <row r="4265" spans="1:8" x14ac:dyDescent="0.3">
      <c r="A4265" t="s">
        <v>17</v>
      </c>
      <c r="B4265" s="12">
        <v>5511</v>
      </c>
      <c r="C4265" t="s">
        <v>68</v>
      </c>
      <c r="D4265" t="str">
        <f>_xlfn.XLOOKUP(Table1[[#This Row],[IndustryCode]],Metadata!$A$1:$A$64,Metadata!$F$1:$F$64,Table1[[#This Row],[IndustryTitle]])</f>
        <v>Management Of Companies And Enterprises</v>
      </c>
      <c r="E4265" t="str">
        <f>Table1[[#This Row],[IndustryCode]]&amp;" - "&amp;Table1[[#This Row],[ShortIndustryTitle]]</f>
        <v>5511 - Management Of Companies And Enterprises</v>
      </c>
      <c r="F4265" t="s">
        <v>751</v>
      </c>
      <c r="G4265">
        <v>2008</v>
      </c>
      <c r="H4265">
        <v>96.711367742154096</v>
      </c>
    </row>
    <row r="4266" spans="1:8" x14ac:dyDescent="0.3">
      <c r="A4266" t="s">
        <v>17</v>
      </c>
      <c r="B4266" s="12">
        <v>5511</v>
      </c>
      <c r="C4266" t="s">
        <v>68</v>
      </c>
      <c r="D4266" t="str">
        <f>_xlfn.XLOOKUP(Table1[[#This Row],[IndustryCode]],Metadata!$A$1:$A$64,Metadata!$F$1:$F$64,Table1[[#This Row],[IndustryTitle]])</f>
        <v>Management Of Companies And Enterprises</v>
      </c>
      <c r="E4266" t="str">
        <f>Table1[[#This Row],[IndustryCode]]&amp;" - "&amp;Table1[[#This Row],[ShortIndustryTitle]]</f>
        <v>5511 - Management Of Companies And Enterprises</v>
      </c>
      <c r="F4266" t="s">
        <v>751</v>
      </c>
      <c r="G4266">
        <v>2009</v>
      </c>
      <c r="H4266">
        <v>101.074306338281</v>
      </c>
    </row>
    <row r="4267" spans="1:8" x14ac:dyDescent="0.3">
      <c r="A4267" t="s">
        <v>17</v>
      </c>
      <c r="B4267" s="12">
        <v>5511</v>
      </c>
      <c r="C4267" t="s">
        <v>68</v>
      </c>
      <c r="D4267" t="str">
        <f>_xlfn.XLOOKUP(Table1[[#This Row],[IndustryCode]],Metadata!$A$1:$A$64,Metadata!$F$1:$F$64,Table1[[#This Row],[IndustryTitle]])</f>
        <v>Management Of Companies And Enterprises</v>
      </c>
      <c r="E4267" t="str">
        <f>Table1[[#This Row],[IndustryCode]]&amp;" - "&amp;Table1[[#This Row],[ShortIndustryTitle]]</f>
        <v>5511 - Management Of Companies And Enterprises</v>
      </c>
      <c r="F4267" t="s">
        <v>751</v>
      </c>
      <c r="G4267">
        <v>2010</v>
      </c>
      <c r="H4267">
        <v>101.921617547712</v>
      </c>
    </row>
    <row r="4268" spans="1:8" x14ac:dyDescent="0.3">
      <c r="A4268" t="s">
        <v>17</v>
      </c>
      <c r="B4268" s="12">
        <v>5511</v>
      </c>
      <c r="C4268" t="s">
        <v>68</v>
      </c>
      <c r="D4268" t="str">
        <f>_xlfn.XLOOKUP(Table1[[#This Row],[IndustryCode]],Metadata!$A$1:$A$64,Metadata!$F$1:$F$64,Table1[[#This Row],[IndustryTitle]])</f>
        <v>Management Of Companies And Enterprises</v>
      </c>
      <c r="E4268" t="str">
        <f>Table1[[#This Row],[IndustryCode]]&amp;" - "&amp;Table1[[#This Row],[ShortIndustryTitle]]</f>
        <v>5511 - Management Of Companies And Enterprises</v>
      </c>
      <c r="F4268" t="s">
        <v>751</v>
      </c>
      <c r="G4268">
        <v>2011</v>
      </c>
      <c r="H4268">
        <v>105.999082723066</v>
      </c>
    </row>
    <row r="4269" spans="1:8" x14ac:dyDescent="0.3">
      <c r="A4269" t="s">
        <v>17</v>
      </c>
      <c r="B4269" s="12">
        <v>5511</v>
      </c>
      <c r="C4269" t="s">
        <v>68</v>
      </c>
      <c r="D4269" t="str">
        <f>_xlfn.XLOOKUP(Table1[[#This Row],[IndustryCode]],Metadata!$A$1:$A$64,Metadata!$F$1:$F$64,Table1[[#This Row],[IndustryTitle]])</f>
        <v>Management Of Companies And Enterprises</v>
      </c>
      <c r="E4269" t="str">
        <f>Table1[[#This Row],[IndustryCode]]&amp;" - "&amp;Table1[[#This Row],[ShortIndustryTitle]]</f>
        <v>5511 - Management Of Companies And Enterprises</v>
      </c>
      <c r="F4269" t="s">
        <v>751</v>
      </c>
      <c r="G4269">
        <v>2012</v>
      </c>
      <c r="H4269">
        <v>101.829008850126</v>
      </c>
    </row>
    <row r="4270" spans="1:8" x14ac:dyDescent="0.3">
      <c r="A4270" t="s">
        <v>17</v>
      </c>
      <c r="B4270" s="12">
        <v>5511</v>
      </c>
      <c r="C4270" t="s">
        <v>68</v>
      </c>
      <c r="D4270" t="str">
        <f>_xlfn.XLOOKUP(Table1[[#This Row],[IndustryCode]],Metadata!$A$1:$A$64,Metadata!$F$1:$F$64,Table1[[#This Row],[IndustryTitle]])</f>
        <v>Management Of Companies And Enterprises</v>
      </c>
      <c r="E4270" t="str">
        <f>Table1[[#This Row],[IndustryCode]]&amp;" - "&amp;Table1[[#This Row],[ShortIndustryTitle]]</f>
        <v>5511 - Management Of Companies And Enterprises</v>
      </c>
      <c r="F4270" t="s">
        <v>751</v>
      </c>
      <c r="G4270">
        <v>2013</v>
      </c>
      <c r="H4270">
        <v>106.537995543303</v>
      </c>
    </row>
    <row r="4271" spans="1:8" x14ac:dyDescent="0.3">
      <c r="A4271" t="s">
        <v>17</v>
      </c>
      <c r="B4271" s="12">
        <v>5511</v>
      </c>
      <c r="C4271" t="s">
        <v>68</v>
      </c>
      <c r="D4271" t="str">
        <f>_xlfn.XLOOKUP(Table1[[#This Row],[IndustryCode]],Metadata!$A$1:$A$64,Metadata!$F$1:$F$64,Table1[[#This Row],[IndustryTitle]])</f>
        <v>Management Of Companies And Enterprises</v>
      </c>
      <c r="E4271" t="str">
        <f>Table1[[#This Row],[IndustryCode]]&amp;" - "&amp;Table1[[#This Row],[ShortIndustryTitle]]</f>
        <v>5511 - Management Of Companies And Enterprises</v>
      </c>
      <c r="F4271" t="s">
        <v>751</v>
      </c>
      <c r="G4271">
        <v>2014</v>
      </c>
      <c r="H4271">
        <v>101.168025043344</v>
      </c>
    </row>
    <row r="4272" spans="1:8" x14ac:dyDescent="0.3">
      <c r="A4272" t="s">
        <v>17</v>
      </c>
      <c r="B4272" s="12">
        <v>5511</v>
      </c>
      <c r="C4272" t="s">
        <v>68</v>
      </c>
      <c r="D4272" t="str">
        <f>_xlfn.XLOOKUP(Table1[[#This Row],[IndustryCode]],Metadata!$A$1:$A$64,Metadata!$F$1:$F$64,Table1[[#This Row],[IndustryTitle]])</f>
        <v>Management Of Companies And Enterprises</v>
      </c>
      <c r="E4272" t="str">
        <f>Table1[[#This Row],[IndustryCode]]&amp;" - "&amp;Table1[[#This Row],[ShortIndustryTitle]]</f>
        <v>5511 - Management Of Companies And Enterprises</v>
      </c>
      <c r="F4272" t="s">
        <v>751</v>
      </c>
      <c r="G4272">
        <v>2015</v>
      </c>
      <c r="H4272">
        <v>102.82097196485</v>
      </c>
    </row>
    <row r="4273" spans="1:8" x14ac:dyDescent="0.3">
      <c r="A4273" t="s">
        <v>17</v>
      </c>
      <c r="B4273" s="12">
        <v>5511</v>
      </c>
      <c r="C4273" t="s">
        <v>68</v>
      </c>
      <c r="D4273" t="str">
        <f>_xlfn.XLOOKUP(Table1[[#This Row],[IndustryCode]],Metadata!$A$1:$A$64,Metadata!$F$1:$F$64,Table1[[#This Row],[IndustryTitle]])</f>
        <v>Management Of Companies And Enterprises</v>
      </c>
      <c r="E4273" t="str">
        <f>Table1[[#This Row],[IndustryCode]]&amp;" - "&amp;Table1[[#This Row],[ShortIndustryTitle]]</f>
        <v>5511 - Management Of Companies And Enterprises</v>
      </c>
      <c r="F4273" t="s">
        <v>751</v>
      </c>
      <c r="G4273">
        <v>2016</v>
      </c>
      <c r="H4273">
        <v>100.052981826779</v>
      </c>
    </row>
    <row r="4274" spans="1:8" x14ac:dyDescent="0.3">
      <c r="A4274" t="s">
        <v>17</v>
      </c>
      <c r="B4274" s="12">
        <v>5511</v>
      </c>
      <c r="C4274" t="s">
        <v>68</v>
      </c>
      <c r="D4274" t="str">
        <f>_xlfn.XLOOKUP(Table1[[#This Row],[IndustryCode]],Metadata!$A$1:$A$64,Metadata!$F$1:$F$64,Table1[[#This Row],[IndustryTitle]])</f>
        <v>Management Of Companies And Enterprises</v>
      </c>
      <c r="E4274" t="str">
        <f>Table1[[#This Row],[IndustryCode]]&amp;" - "&amp;Table1[[#This Row],[ShortIndustryTitle]]</f>
        <v>5511 - Management Of Companies And Enterprises</v>
      </c>
      <c r="F4274" t="s">
        <v>751</v>
      </c>
      <c r="G4274">
        <v>2017</v>
      </c>
      <c r="H4274">
        <v>103.627844868835</v>
      </c>
    </row>
    <row r="4275" spans="1:8" x14ac:dyDescent="0.3">
      <c r="A4275" t="s">
        <v>17</v>
      </c>
      <c r="B4275" s="12">
        <v>5511</v>
      </c>
      <c r="C4275" t="s">
        <v>68</v>
      </c>
      <c r="D4275" t="str">
        <f>_xlfn.XLOOKUP(Table1[[#This Row],[IndustryCode]],Metadata!$A$1:$A$64,Metadata!$F$1:$F$64,Table1[[#This Row],[IndustryTitle]])</f>
        <v>Management Of Companies And Enterprises</v>
      </c>
      <c r="E4275" t="str">
        <f>Table1[[#This Row],[IndustryCode]]&amp;" - "&amp;Table1[[#This Row],[ShortIndustryTitle]]</f>
        <v>5511 - Management Of Companies And Enterprises</v>
      </c>
      <c r="F4275" t="s">
        <v>751</v>
      </c>
      <c r="G4275">
        <v>2018</v>
      </c>
      <c r="H4275">
        <v>101.57155355894299</v>
      </c>
    </row>
    <row r="4276" spans="1:8" x14ac:dyDescent="0.3">
      <c r="A4276" t="s">
        <v>17</v>
      </c>
      <c r="B4276" s="12">
        <v>5511</v>
      </c>
      <c r="C4276" t="s">
        <v>68</v>
      </c>
      <c r="D4276" t="str">
        <f>_xlfn.XLOOKUP(Table1[[#This Row],[IndustryCode]],Metadata!$A$1:$A$64,Metadata!$F$1:$F$64,Table1[[#This Row],[IndustryTitle]])</f>
        <v>Management Of Companies And Enterprises</v>
      </c>
      <c r="E4276" t="str">
        <f>Table1[[#This Row],[IndustryCode]]&amp;" - "&amp;Table1[[#This Row],[ShortIndustryTitle]]</f>
        <v>5511 - Management Of Companies And Enterprises</v>
      </c>
      <c r="F4276" t="s">
        <v>751</v>
      </c>
      <c r="G4276">
        <v>2019</v>
      </c>
      <c r="H4276">
        <v>100.719712913736</v>
      </c>
    </row>
    <row r="4277" spans="1:8" x14ac:dyDescent="0.3">
      <c r="A4277" t="s">
        <v>17</v>
      </c>
      <c r="B4277" s="12">
        <v>561</v>
      </c>
      <c r="C4277" t="s">
        <v>69</v>
      </c>
      <c r="D4277" t="str">
        <f>_xlfn.XLOOKUP(Table1[[#This Row],[IndustryCode]],Metadata!$A$1:$A$64,Metadata!$F$1:$F$64,Table1[[#This Row],[IndustryTitle]])</f>
        <v>Administrative Services</v>
      </c>
      <c r="E4277" t="str">
        <f>Table1[[#This Row],[IndustryCode]]&amp;" - "&amp;Table1[[#This Row],[ShortIndustryTitle]]</f>
        <v>561 - Administrative Services</v>
      </c>
      <c r="F4277" t="s">
        <v>747</v>
      </c>
      <c r="G4277">
        <v>2005</v>
      </c>
      <c r="H4277">
        <v>100</v>
      </c>
    </row>
    <row r="4278" spans="1:8" x14ac:dyDescent="0.3">
      <c r="A4278" t="s">
        <v>17</v>
      </c>
      <c r="B4278" s="12">
        <v>561</v>
      </c>
      <c r="C4278" t="s">
        <v>69</v>
      </c>
      <c r="D4278" t="str">
        <f>_xlfn.XLOOKUP(Table1[[#This Row],[IndustryCode]],Metadata!$A$1:$A$64,Metadata!$F$1:$F$64,Table1[[#This Row],[IndustryTitle]])</f>
        <v>Administrative Services</v>
      </c>
      <c r="E4278" t="str">
        <f>Table1[[#This Row],[IndustryCode]]&amp;" - "&amp;Table1[[#This Row],[ShortIndustryTitle]]</f>
        <v>561 - Administrative Services</v>
      </c>
      <c r="F4278" t="s">
        <v>747</v>
      </c>
      <c r="G4278">
        <v>2006</v>
      </c>
      <c r="H4278">
        <v>100.557435771388</v>
      </c>
    </row>
    <row r="4279" spans="1:8" x14ac:dyDescent="0.3">
      <c r="A4279" t="s">
        <v>17</v>
      </c>
      <c r="B4279" s="12">
        <v>561</v>
      </c>
      <c r="C4279" t="s">
        <v>69</v>
      </c>
      <c r="D4279" t="str">
        <f>_xlfn.XLOOKUP(Table1[[#This Row],[IndustryCode]],Metadata!$A$1:$A$64,Metadata!$F$1:$F$64,Table1[[#This Row],[IndustryTitle]])</f>
        <v>Administrative Services</v>
      </c>
      <c r="E4279" t="str">
        <f>Table1[[#This Row],[IndustryCode]]&amp;" - "&amp;Table1[[#This Row],[ShortIndustryTitle]]</f>
        <v>561 - Administrative Services</v>
      </c>
      <c r="F4279" t="s">
        <v>747</v>
      </c>
      <c r="G4279">
        <v>2007</v>
      </c>
      <c r="H4279">
        <v>100.04919634965501</v>
      </c>
    </row>
    <row r="4280" spans="1:8" x14ac:dyDescent="0.3">
      <c r="A4280" t="s">
        <v>17</v>
      </c>
      <c r="B4280" s="12">
        <v>561</v>
      </c>
      <c r="C4280" t="s">
        <v>69</v>
      </c>
      <c r="D4280" t="str">
        <f>_xlfn.XLOOKUP(Table1[[#This Row],[IndustryCode]],Metadata!$A$1:$A$64,Metadata!$F$1:$F$64,Table1[[#This Row],[IndustryTitle]])</f>
        <v>Administrative Services</v>
      </c>
      <c r="E4280" t="str">
        <f>Table1[[#This Row],[IndustryCode]]&amp;" - "&amp;Table1[[#This Row],[ShortIndustryTitle]]</f>
        <v>561 - Administrative Services</v>
      </c>
      <c r="F4280" t="s">
        <v>747</v>
      </c>
      <c r="G4280">
        <v>2008</v>
      </c>
      <c r="H4280">
        <v>100.786602471604</v>
      </c>
    </row>
    <row r="4281" spans="1:8" x14ac:dyDescent="0.3">
      <c r="A4281" t="s">
        <v>17</v>
      </c>
      <c r="B4281" s="12">
        <v>561</v>
      </c>
      <c r="C4281" t="s">
        <v>69</v>
      </c>
      <c r="D4281" t="str">
        <f>_xlfn.XLOOKUP(Table1[[#This Row],[IndustryCode]],Metadata!$A$1:$A$64,Metadata!$F$1:$F$64,Table1[[#This Row],[IndustryTitle]])</f>
        <v>Administrative Services</v>
      </c>
      <c r="E4281" t="str">
        <f>Table1[[#This Row],[IndustryCode]]&amp;" - "&amp;Table1[[#This Row],[ShortIndustryTitle]]</f>
        <v>561 - Administrative Services</v>
      </c>
      <c r="F4281" t="s">
        <v>747</v>
      </c>
      <c r="G4281">
        <v>2009</v>
      </c>
      <c r="H4281">
        <v>101.03298750565099</v>
      </c>
    </row>
    <row r="4282" spans="1:8" x14ac:dyDescent="0.3">
      <c r="A4282" t="s">
        <v>17</v>
      </c>
      <c r="B4282" s="12">
        <v>561</v>
      </c>
      <c r="C4282" t="s">
        <v>69</v>
      </c>
      <c r="D4282" t="str">
        <f>_xlfn.XLOOKUP(Table1[[#This Row],[IndustryCode]],Metadata!$A$1:$A$64,Metadata!$F$1:$F$64,Table1[[#This Row],[IndustryTitle]])</f>
        <v>Administrative Services</v>
      </c>
      <c r="E4282" t="str">
        <f>Table1[[#This Row],[IndustryCode]]&amp;" - "&amp;Table1[[#This Row],[ShortIndustryTitle]]</f>
        <v>561 - Administrative Services</v>
      </c>
      <c r="F4282" t="s">
        <v>747</v>
      </c>
      <c r="G4282">
        <v>2010</v>
      </c>
      <c r="H4282">
        <v>101.96144799842899</v>
      </c>
    </row>
    <row r="4283" spans="1:8" x14ac:dyDescent="0.3">
      <c r="A4283" t="s">
        <v>17</v>
      </c>
      <c r="B4283" s="12">
        <v>561</v>
      </c>
      <c r="C4283" t="s">
        <v>69</v>
      </c>
      <c r="D4283" t="str">
        <f>_xlfn.XLOOKUP(Table1[[#This Row],[IndustryCode]],Metadata!$A$1:$A$64,Metadata!$F$1:$F$64,Table1[[#This Row],[IndustryTitle]])</f>
        <v>Administrative Services</v>
      </c>
      <c r="E4283" t="str">
        <f>Table1[[#This Row],[IndustryCode]]&amp;" - "&amp;Table1[[#This Row],[ShortIndustryTitle]]</f>
        <v>561 - Administrative Services</v>
      </c>
      <c r="F4283" t="s">
        <v>747</v>
      </c>
      <c r="G4283">
        <v>2011</v>
      </c>
      <c r="H4283">
        <v>102.08400790406</v>
      </c>
    </row>
    <row r="4284" spans="1:8" x14ac:dyDescent="0.3">
      <c r="A4284" t="s">
        <v>17</v>
      </c>
      <c r="B4284" s="12">
        <v>561</v>
      </c>
      <c r="C4284" t="s">
        <v>69</v>
      </c>
      <c r="D4284" t="str">
        <f>_xlfn.XLOOKUP(Table1[[#This Row],[IndustryCode]],Metadata!$A$1:$A$64,Metadata!$F$1:$F$64,Table1[[#This Row],[IndustryTitle]])</f>
        <v>Administrative Services</v>
      </c>
      <c r="E4284" t="str">
        <f>Table1[[#This Row],[IndustryCode]]&amp;" - "&amp;Table1[[#This Row],[ShortIndustryTitle]]</f>
        <v>561 - Administrative Services</v>
      </c>
      <c r="F4284" t="s">
        <v>747</v>
      </c>
      <c r="G4284">
        <v>2012</v>
      </c>
      <c r="H4284">
        <v>103.063063889424</v>
      </c>
    </row>
    <row r="4285" spans="1:8" x14ac:dyDescent="0.3">
      <c r="A4285" t="s">
        <v>17</v>
      </c>
      <c r="B4285" s="12">
        <v>561</v>
      </c>
      <c r="C4285" t="s">
        <v>69</v>
      </c>
      <c r="D4285" t="str">
        <f>_xlfn.XLOOKUP(Table1[[#This Row],[IndustryCode]],Metadata!$A$1:$A$64,Metadata!$F$1:$F$64,Table1[[#This Row],[IndustryTitle]])</f>
        <v>Administrative Services</v>
      </c>
      <c r="E4285" t="str">
        <f>Table1[[#This Row],[IndustryCode]]&amp;" - "&amp;Table1[[#This Row],[ShortIndustryTitle]]</f>
        <v>561 - Administrative Services</v>
      </c>
      <c r="F4285" t="s">
        <v>747</v>
      </c>
      <c r="G4285">
        <v>2013</v>
      </c>
      <c r="H4285">
        <v>102.382723260329</v>
      </c>
    </row>
    <row r="4286" spans="1:8" x14ac:dyDescent="0.3">
      <c r="A4286" t="s">
        <v>17</v>
      </c>
      <c r="B4286" s="12">
        <v>561</v>
      </c>
      <c r="C4286" t="s">
        <v>69</v>
      </c>
      <c r="D4286" t="str">
        <f>_xlfn.XLOOKUP(Table1[[#This Row],[IndustryCode]],Metadata!$A$1:$A$64,Metadata!$F$1:$F$64,Table1[[#This Row],[IndustryTitle]])</f>
        <v>Administrative Services</v>
      </c>
      <c r="E4286" t="str">
        <f>Table1[[#This Row],[IndustryCode]]&amp;" - "&amp;Table1[[#This Row],[ShortIndustryTitle]]</f>
        <v>561 - Administrative Services</v>
      </c>
      <c r="F4286" t="s">
        <v>747</v>
      </c>
      <c r="G4286">
        <v>2014</v>
      </c>
      <c r="H4286">
        <v>102.15105712622</v>
      </c>
    </row>
    <row r="4287" spans="1:8" x14ac:dyDescent="0.3">
      <c r="A4287" t="s">
        <v>17</v>
      </c>
      <c r="B4287" s="12">
        <v>561</v>
      </c>
      <c r="C4287" t="s">
        <v>69</v>
      </c>
      <c r="D4287" t="str">
        <f>_xlfn.XLOOKUP(Table1[[#This Row],[IndustryCode]],Metadata!$A$1:$A$64,Metadata!$F$1:$F$64,Table1[[#This Row],[IndustryTitle]])</f>
        <v>Administrative Services</v>
      </c>
      <c r="E4287" t="str">
        <f>Table1[[#This Row],[IndustryCode]]&amp;" - "&amp;Table1[[#This Row],[ShortIndustryTitle]]</f>
        <v>561 - Administrative Services</v>
      </c>
      <c r="F4287" t="s">
        <v>747</v>
      </c>
      <c r="G4287">
        <v>2015</v>
      </c>
      <c r="H4287">
        <v>102.11977678549999</v>
      </c>
    </row>
    <row r="4288" spans="1:8" x14ac:dyDescent="0.3">
      <c r="A4288" t="s">
        <v>17</v>
      </c>
      <c r="B4288" s="12">
        <v>561</v>
      </c>
      <c r="C4288" t="s">
        <v>69</v>
      </c>
      <c r="D4288" t="str">
        <f>_xlfn.XLOOKUP(Table1[[#This Row],[IndustryCode]],Metadata!$A$1:$A$64,Metadata!$F$1:$F$64,Table1[[#This Row],[IndustryTitle]])</f>
        <v>Administrative Services</v>
      </c>
      <c r="E4288" t="str">
        <f>Table1[[#This Row],[IndustryCode]]&amp;" - "&amp;Table1[[#This Row],[ShortIndustryTitle]]</f>
        <v>561 - Administrative Services</v>
      </c>
      <c r="F4288" t="s">
        <v>747</v>
      </c>
      <c r="G4288">
        <v>2016</v>
      </c>
      <c r="H4288">
        <v>102.426772238629</v>
      </c>
    </row>
    <row r="4289" spans="1:8" x14ac:dyDescent="0.3">
      <c r="A4289" t="s">
        <v>17</v>
      </c>
      <c r="B4289" s="12">
        <v>561</v>
      </c>
      <c r="C4289" t="s">
        <v>69</v>
      </c>
      <c r="D4289" t="str">
        <f>_xlfn.XLOOKUP(Table1[[#This Row],[IndustryCode]],Metadata!$A$1:$A$64,Metadata!$F$1:$F$64,Table1[[#This Row],[IndustryTitle]])</f>
        <v>Administrative Services</v>
      </c>
      <c r="E4289" t="str">
        <f>Table1[[#This Row],[IndustryCode]]&amp;" - "&amp;Table1[[#This Row],[ShortIndustryTitle]]</f>
        <v>561 - Administrative Services</v>
      </c>
      <c r="F4289" t="s">
        <v>747</v>
      </c>
      <c r="G4289">
        <v>2017</v>
      </c>
      <c r="H4289">
        <v>103.252386306077</v>
      </c>
    </row>
    <row r="4290" spans="1:8" x14ac:dyDescent="0.3">
      <c r="A4290" t="s">
        <v>17</v>
      </c>
      <c r="B4290" s="12">
        <v>561</v>
      </c>
      <c r="C4290" t="s">
        <v>69</v>
      </c>
      <c r="D4290" t="str">
        <f>_xlfn.XLOOKUP(Table1[[#This Row],[IndustryCode]],Metadata!$A$1:$A$64,Metadata!$F$1:$F$64,Table1[[#This Row],[IndustryTitle]])</f>
        <v>Administrative Services</v>
      </c>
      <c r="E4290" t="str">
        <f>Table1[[#This Row],[IndustryCode]]&amp;" - "&amp;Table1[[#This Row],[ShortIndustryTitle]]</f>
        <v>561 - Administrative Services</v>
      </c>
      <c r="F4290" t="s">
        <v>747</v>
      </c>
      <c r="G4290">
        <v>2018</v>
      </c>
      <c r="H4290">
        <v>103.329482940209</v>
      </c>
    </row>
    <row r="4291" spans="1:8" x14ac:dyDescent="0.3">
      <c r="A4291" t="s">
        <v>17</v>
      </c>
      <c r="B4291" s="12">
        <v>561</v>
      </c>
      <c r="C4291" t="s">
        <v>69</v>
      </c>
      <c r="D4291" t="str">
        <f>_xlfn.XLOOKUP(Table1[[#This Row],[IndustryCode]],Metadata!$A$1:$A$64,Metadata!$F$1:$F$64,Table1[[#This Row],[IndustryTitle]])</f>
        <v>Administrative Services</v>
      </c>
      <c r="E4291" t="str">
        <f>Table1[[#This Row],[IndustryCode]]&amp;" - "&amp;Table1[[#This Row],[ShortIndustryTitle]]</f>
        <v>561 - Administrative Services</v>
      </c>
      <c r="F4291" t="s">
        <v>747</v>
      </c>
      <c r="G4291">
        <v>2019</v>
      </c>
      <c r="H4291">
        <v>103.237283135506</v>
      </c>
    </row>
    <row r="4292" spans="1:8" x14ac:dyDescent="0.3">
      <c r="A4292" t="s">
        <v>17</v>
      </c>
      <c r="B4292" s="12">
        <v>5611</v>
      </c>
      <c r="C4292" t="s">
        <v>309</v>
      </c>
      <c r="D4292" t="str">
        <f>_xlfn.XLOOKUP(Table1[[#This Row],[IndustryCode]],Metadata!$A$1:$A$64,Metadata!$F$1:$F$64,Table1[[#This Row],[IndustryTitle]])</f>
        <v>Office Administrative Services</v>
      </c>
      <c r="E4292" t="str">
        <f>Table1[[#This Row],[IndustryCode]]&amp;" - "&amp;Table1[[#This Row],[ShortIndustryTitle]]</f>
        <v>5611 - Office Administrative Services</v>
      </c>
      <c r="F4292" t="s">
        <v>751</v>
      </c>
      <c r="G4292">
        <v>2005</v>
      </c>
      <c r="H4292">
        <v>100</v>
      </c>
    </row>
    <row r="4293" spans="1:8" x14ac:dyDescent="0.3">
      <c r="A4293" t="s">
        <v>17</v>
      </c>
      <c r="B4293" s="12">
        <v>5611</v>
      </c>
      <c r="C4293" t="s">
        <v>309</v>
      </c>
      <c r="D4293" t="str">
        <f>_xlfn.XLOOKUP(Table1[[#This Row],[IndustryCode]],Metadata!$A$1:$A$64,Metadata!$F$1:$F$64,Table1[[#This Row],[IndustryTitle]])</f>
        <v>Office Administrative Services</v>
      </c>
      <c r="E4293" t="str">
        <f>Table1[[#This Row],[IndustryCode]]&amp;" - "&amp;Table1[[#This Row],[ShortIndustryTitle]]</f>
        <v>5611 - Office Administrative Services</v>
      </c>
      <c r="F4293" t="s">
        <v>751</v>
      </c>
      <c r="G4293">
        <v>2006</v>
      </c>
      <c r="H4293">
        <v>103.84143614358599</v>
      </c>
    </row>
    <row r="4294" spans="1:8" x14ac:dyDescent="0.3">
      <c r="A4294" t="s">
        <v>17</v>
      </c>
      <c r="B4294" s="12">
        <v>5611</v>
      </c>
      <c r="C4294" t="s">
        <v>309</v>
      </c>
      <c r="D4294" t="str">
        <f>_xlfn.XLOOKUP(Table1[[#This Row],[IndustryCode]],Metadata!$A$1:$A$64,Metadata!$F$1:$F$64,Table1[[#This Row],[IndustryTitle]])</f>
        <v>Office Administrative Services</v>
      </c>
      <c r="E4294" t="str">
        <f>Table1[[#This Row],[IndustryCode]]&amp;" - "&amp;Table1[[#This Row],[ShortIndustryTitle]]</f>
        <v>5611 - Office Administrative Services</v>
      </c>
      <c r="F4294" t="s">
        <v>751</v>
      </c>
      <c r="G4294">
        <v>2007</v>
      </c>
      <c r="H4294">
        <v>104.30702063337399</v>
      </c>
    </row>
    <row r="4295" spans="1:8" x14ac:dyDescent="0.3">
      <c r="A4295" t="s">
        <v>17</v>
      </c>
      <c r="B4295" s="12">
        <v>5611</v>
      </c>
      <c r="C4295" t="s">
        <v>309</v>
      </c>
      <c r="D4295" t="str">
        <f>_xlfn.XLOOKUP(Table1[[#This Row],[IndustryCode]],Metadata!$A$1:$A$64,Metadata!$F$1:$F$64,Table1[[#This Row],[IndustryTitle]])</f>
        <v>Office Administrative Services</v>
      </c>
      <c r="E4295" t="str">
        <f>Table1[[#This Row],[IndustryCode]]&amp;" - "&amp;Table1[[#This Row],[ShortIndustryTitle]]</f>
        <v>5611 - Office Administrative Services</v>
      </c>
      <c r="F4295" t="s">
        <v>751</v>
      </c>
      <c r="G4295">
        <v>2008</v>
      </c>
      <c r="H4295">
        <v>106.69191209567499</v>
      </c>
    </row>
    <row r="4296" spans="1:8" x14ac:dyDescent="0.3">
      <c r="A4296" t="s">
        <v>17</v>
      </c>
      <c r="B4296" s="12">
        <v>5611</v>
      </c>
      <c r="C4296" t="s">
        <v>309</v>
      </c>
      <c r="D4296" t="str">
        <f>_xlfn.XLOOKUP(Table1[[#This Row],[IndustryCode]],Metadata!$A$1:$A$64,Metadata!$F$1:$F$64,Table1[[#This Row],[IndustryTitle]])</f>
        <v>Office Administrative Services</v>
      </c>
      <c r="E4296" t="str">
        <f>Table1[[#This Row],[IndustryCode]]&amp;" - "&amp;Table1[[#This Row],[ShortIndustryTitle]]</f>
        <v>5611 - Office Administrative Services</v>
      </c>
      <c r="F4296" t="s">
        <v>751</v>
      </c>
      <c r="G4296">
        <v>2009</v>
      </c>
      <c r="H4296">
        <v>105.10209647843</v>
      </c>
    </row>
    <row r="4297" spans="1:8" x14ac:dyDescent="0.3">
      <c r="A4297" t="s">
        <v>17</v>
      </c>
      <c r="B4297" s="12">
        <v>5611</v>
      </c>
      <c r="C4297" t="s">
        <v>309</v>
      </c>
      <c r="D4297" t="str">
        <f>_xlfn.XLOOKUP(Table1[[#This Row],[IndustryCode]],Metadata!$A$1:$A$64,Metadata!$F$1:$F$64,Table1[[#This Row],[IndustryTitle]])</f>
        <v>Office Administrative Services</v>
      </c>
      <c r="E4297" t="str">
        <f>Table1[[#This Row],[IndustryCode]]&amp;" - "&amp;Table1[[#This Row],[ShortIndustryTitle]]</f>
        <v>5611 - Office Administrative Services</v>
      </c>
      <c r="F4297" t="s">
        <v>751</v>
      </c>
      <c r="G4297">
        <v>2010</v>
      </c>
      <c r="H4297">
        <v>106.663011570845</v>
      </c>
    </row>
    <row r="4298" spans="1:8" x14ac:dyDescent="0.3">
      <c r="A4298" t="s">
        <v>17</v>
      </c>
      <c r="B4298" s="12">
        <v>5611</v>
      </c>
      <c r="C4298" t="s">
        <v>309</v>
      </c>
      <c r="D4298" t="str">
        <f>_xlfn.XLOOKUP(Table1[[#This Row],[IndustryCode]],Metadata!$A$1:$A$64,Metadata!$F$1:$F$64,Table1[[#This Row],[IndustryTitle]])</f>
        <v>Office Administrative Services</v>
      </c>
      <c r="E4298" t="str">
        <f>Table1[[#This Row],[IndustryCode]]&amp;" - "&amp;Table1[[#This Row],[ShortIndustryTitle]]</f>
        <v>5611 - Office Administrative Services</v>
      </c>
      <c r="F4298" t="s">
        <v>751</v>
      </c>
      <c r="G4298">
        <v>2011</v>
      </c>
      <c r="H4298">
        <v>105.72981660630001</v>
      </c>
    </row>
    <row r="4299" spans="1:8" x14ac:dyDescent="0.3">
      <c r="A4299" t="s">
        <v>17</v>
      </c>
      <c r="B4299" s="12">
        <v>5611</v>
      </c>
      <c r="C4299" t="s">
        <v>309</v>
      </c>
      <c r="D4299" t="str">
        <f>_xlfn.XLOOKUP(Table1[[#This Row],[IndustryCode]],Metadata!$A$1:$A$64,Metadata!$F$1:$F$64,Table1[[#This Row],[IndustryTitle]])</f>
        <v>Office Administrative Services</v>
      </c>
      <c r="E4299" t="str">
        <f>Table1[[#This Row],[IndustryCode]]&amp;" - "&amp;Table1[[#This Row],[ShortIndustryTitle]]</f>
        <v>5611 - Office Administrative Services</v>
      </c>
      <c r="F4299" t="s">
        <v>751</v>
      </c>
      <c r="G4299">
        <v>2012</v>
      </c>
      <c r="H4299">
        <v>106.204293772773</v>
      </c>
    </row>
    <row r="4300" spans="1:8" x14ac:dyDescent="0.3">
      <c r="A4300" t="s">
        <v>17</v>
      </c>
      <c r="B4300" s="12">
        <v>5611</v>
      </c>
      <c r="C4300" t="s">
        <v>309</v>
      </c>
      <c r="D4300" t="str">
        <f>_xlfn.XLOOKUP(Table1[[#This Row],[IndustryCode]],Metadata!$A$1:$A$64,Metadata!$F$1:$F$64,Table1[[#This Row],[IndustryTitle]])</f>
        <v>Office Administrative Services</v>
      </c>
      <c r="E4300" t="str">
        <f>Table1[[#This Row],[IndustryCode]]&amp;" - "&amp;Table1[[#This Row],[ShortIndustryTitle]]</f>
        <v>5611 - Office Administrative Services</v>
      </c>
      <c r="F4300" t="s">
        <v>751</v>
      </c>
      <c r="G4300">
        <v>2013</v>
      </c>
      <c r="H4300">
        <v>106.80708491724</v>
      </c>
    </row>
    <row r="4301" spans="1:8" x14ac:dyDescent="0.3">
      <c r="A4301" t="s">
        <v>17</v>
      </c>
      <c r="B4301" s="12">
        <v>5611</v>
      </c>
      <c r="C4301" t="s">
        <v>309</v>
      </c>
      <c r="D4301" t="str">
        <f>_xlfn.XLOOKUP(Table1[[#This Row],[IndustryCode]],Metadata!$A$1:$A$64,Metadata!$F$1:$F$64,Table1[[#This Row],[IndustryTitle]])</f>
        <v>Office Administrative Services</v>
      </c>
      <c r="E4301" t="str">
        <f>Table1[[#This Row],[IndustryCode]]&amp;" - "&amp;Table1[[#This Row],[ShortIndustryTitle]]</f>
        <v>5611 - Office Administrative Services</v>
      </c>
      <c r="F4301" t="s">
        <v>751</v>
      </c>
      <c r="G4301">
        <v>2014</v>
      </c>
      <c r="H4301">
        <v>108.222593374556</v>
      </c>
    </row>
    <row r="4302" spans="1:8" x14ac:dyDescent="0.3">
      <c r="A4302" t="s">
        <v>17</v>
      </c>
      <c r="B4302" s="12">
        <v>5611</v>
      </c>
      <c r="C4302" t="s">
        <v>309</v>
      </c>
      <c r="D4302" t="str">
        <f>_xlfn.XLOOKUP(Table1[[#This Row],[IndustryCode]],Metadata!$A$1:$A$64,Metadata!$F$1:$F$64,Table1[[#This Row],[IndustryTitle]])</f>
        <v>Office Administrative Services</v>
      </c>
      <c r="E4302" t="str">
        <f>Table1[[#This Row],[IndustryCode]]&amp;" - "&amp;Table1[[#This Row],[ShortIndustryTitle]]</f>
        <v>5611 - Office Administrative Services</v>
      </c>
      <c r="F4302" t="s">
        <v>751</v>
      </c>
      <c r="G4302">
        <v>2015</v>
      </c>
      <c r="H4302">
        <v>106.037772598307</v>
      </c>
    </row>
    <row r="4303" spans="1:8" x14ac:dyDescent="0.3">
      <c r="A4303" t="s">
        <v>17</v>
      </c>
      <c r="B4303" s="12">
        <v>5611</v>
      </c>
      <c r="C4303" t="s">
        <v>309</v>
      </c>
      <c r="D4303" t="str">
        <f>_xlfn.XLOOKUP(Table1[[#This Row],[IndustryCode]],Metadata!$A$1:$A$64,Metadata!$F$1:$F$64,Table1[[#This Row],[IndustryTitle]])</f>
        <v>Office Administrative Services</v>
      </c>
      <c r="E4303" t="str">
        <f>Table1[[#This Row],[IndustryCode]]&amp;" - "&amp;Table1[[#This Row],[ShortIndustryTitle]]</f>
        <v>5611 - Office Administrative Services</v>
      </c>
      <c r="F4303" t="s">
        <v>751</v>
      </c>
      <c r="G4303">
        <v>2016</v>
      </c>
      <c r="H4303">
        <v>106.704651937939</v>
      </c>
    </row>
    <row r="4304" spans="1:8" x14ac:dyDescent="0.3">
      <c r="A4304" t="s">
        <v>17</v>
      </c>
      <c r="B4304" s="12">
        <v>5611</v>
      </c>
      <c r="C4304" t="s">
        <v>309</v>
      </c>
      <c r="D4304" t="str">
        <f>_xlfn.XLOOKUP(Table1[[#This Row],[IndustryCode]],Metadata!$A$1:$A$64,Metadata!$F$1:$F$64,Table1[[#This Row],[IndustryTitle]])</f>
        <v>Office Administrative Services</v>
      </c>
      <c r="E4304" t="str">
        <f>Table1[[#This Row],[IndustryCode]]&amp;" - "&amp;Table1[[#This Row],[ShortIndustryTitle]]</f>
        <v>5611 - Office Administrative Services</v>
      </c>
      <c r="F4304" t="s">
        <v>751</v>
      </c>
      <c r="G4304">
        <v>2017</v>
      </c>
      <c r="H4304">
        <v>105.20411496361299</v>
      </c>
    </row>
    <row r="4305" spans="1:8" x14ac:dyDescent="0.3">
      <c r="A4305" t="s">
        <v>17</v>
      </c>
      <c r="B4305" s="12">
        <v>5611</v>
      </c>
      <c r="C4305" t="s">
        <v>309</v>
      </c>
      <c r="D4305" t="str">
        <f>_xlfn.XLOOKUP(Table1[[#This Row],[IndustryCode]],Metadata!$A$1:$A$64,Metadata!$F$1:$F$64,Table1[[#This Row],[IndustryTitle]])</f>
        <v>Office Administrative Services</v>
      </c>
      <c r="E4305" t="str">
        <f>Table1[[#This Row],[IndustryCode]]&amp;" - "&amp;Table1[[#This Row],[ShortIndustryTitle]]</f>
        <v>5611 - Office Administrative Services</v>
      </c>
      <c r="F4305" t="s">
        <v>751</v>
      </c>
      <c r="G4305">
        <v>2018</v>
      </c>
      <c r="H4305">
        <v>107.093288602475</v>
      </c>
    </row>
    <row r="4306" spans="1:8" x14ac:dyDescent="0.3">
      <c r="A4306" t="s">
        <v>17</v>
      </c>
      <c r="B4306" s="12">
        <v>5611</v>
      </c>
      <c r="C4306" t="s">
        <v>309</v>
      </c>
      <c r="D4306" t="str">
        <f>_xlfn.XLOOKUP(Table1[[#This Row],[IndustryCode]],Metadata!$A$1:$A$64,Metadata!$F$1:$F$64,Table1[[#This Row],[IndustryTitle]])</f>
        <v>Office Administrative Services</v>
      </c>
      <c r="E4306" t="str">
        <f>Table1[[#This Row],[IndustryCode]]&amp;" - "&amp;Table1[[#This Row],[ShortIndustryTitle]]</f>
        <v>5611 - Office Administrative Services</v>
      </c>
      <c r="F4306" t="s">
        <v>751</v>
      </c>
      <c r="G4306">
        <v>2019</v>
      </c>
      <c r="H4306">
        <v>105.413285562789</v>
      </c>
    </row>
    <row r="4307" spans="1:8" x14ac:dyDescent="0.3">
      <c r="A4307" t="s">
        <v>17</v>
      </c>
      <c r="B4307" s="12">
        <v>5612</v>
      </c>
      <c r="C4307" t="s">
        <v>310</v>
      </c>
      <c r="D4307" t="str">
        <f>_xlfn.XLOOKUP(Table1[[#This Row],[IndustryCode]],Metadata!$A$1:$A$64,Metadata!$F$1:$F$64,Table1[[#This Row],[IndustryTitle]])</f>
        <v>Facilities Support Services</v>
      </c>
      <c r="E4307" t="str">
        <f>Table1[[#This Row],[IndustryCode]]&amp;" - "&amp;Table1[[#This Row],[ShortIndustryTitle]]</f>
        <v>5612 - Facilities Support Services</v>
      </c>
      <c r="F4307" t="s">
        <v>751</v>
      </c>
      <c r="G4307">
        <v>2005</v>
      </c>
      <c r="H4307">
        <v>100</v>
      </c>
    </row>
    <row r="4308" spans="1:8" x14ac:dyDescent="0.3">
      <c r="A4308" t="s">
        <v>17</v>
      </c>
      <c r="B4308" s="12">
        <v>5612</v>
      </c>
      <c r="C4308" t="s">
        <v>310</v>
      </c>
      <c r="D4308" t="str">
        <f>_xlfn.XLOOKUP(Table1[[#This Row],[IndustryCode]],Metadata!$A$1:$A$64,Metadata!$F$1:$F$64,Table1[[#This Row],[IndustryTitle]])</f>
        <v>Facilities Support Services</v>
      </c>
      <c r="E4308" t="str">
        <f>Table1[[#This Row],[IndustryCode]]&amp;" - "&amp;Table1[[#This Row],[ShortIndustryTitle]]</f>
        <v>5612 - Facilities Support Services</v>
      </c>
      <c r="F4308" t="s">
        <v>751</v>
      </c>
      <c r="G4308">
        <v>2006</v>
      </c>
      <c r="H4308">
        <v>103.84143614358599</v>
      </c>
    </row>
    <row r="4309" spans="1:8" x14ac:dyDescent="0.3">
      <c r="A4309" t="s">
        <v>17</v>
      </c>
      <c r="B4309" s="12">
        <v>5612</v>
      </c>
      <c r="C4309" t="s">
        <v>310</v>
      </c>
      <c r="D4309" t="str">
        <f>_xlfn.XLOOKUP(Table1[[#This Row],[IndustryCode]],Metadata!$A$1:$A$64,Metadata!$F$1:$F$64,Table1[[#This Row],[IndustryTitle]])</f>
        <v>Facilities Support Services</v>
      </c>
      <c r="E4309" t="str">
        <f>Table1[[#This Row],[IndustryCode]]&amp;" - "&amp;Table1[[#This Row],[ShortIndustryTitle]]</f>
        <v>5612 - Facilities Support Services</v>
      </c>
      <c r="F4309" t="s">
        <v>751</v>
      </c>
      <c r="G4309">
        <v>2007</v>
      </c>
      <c r="H4309">
        <v>104.30702063337399</v>
      </c>
    </row>
    <row r="4310" spans="1:8" x14ac:dyDescent="0.3">
      <c r="A4310" t="s">
        <v>17</v>
      </c>
      <c r="B4310" s="12">
        <v>5612</v>
      </c>
      <c r="C4310" t="s">
        <v>310</v>
      </c>
      <c r="D4310" t="str">
        <f>_xlfn.XLOOKUP(Table1[[#This Row],[IndustryCode]],Metadata!$A$1:$A$64,Metadata!$F$1:$F$64,Table1[[#This Row],[IndustryTitle]])</f>
        <v>Facilities Support Services</v>
      </c>
      <c r="E4310" t="str">
        <f>Table1[[#This Row],[IndustryCode]]&amp;" - "&amp;Table1[[#This Row],[ShortIndustryTitle]]</f>
        <v>5612 - Facilities Support Services</v>
      </c>
      <c r="F4310" t="s">
        <v>751</v>
      </c>
      <c r="G4310">
        <v>2008</v>
      </c>
      <c r="H4310">
        <v>106.69191209567499</v>
      </c>
    </row>
    <row r="4311" spans="1:8" x14ac:dyDescent="0.3">
      <c r="A4311" t="s">
        <v>17</v>
      </c>
      <c r="B4311" s="12">
        <v>5612</v>
      </c>
      <c r="C4311" t="s">
        <v>310</v>
      </c>
      <c r="D4311" t="str">
        <f>_xlfn.XLOOKUP(Table1[[#This Row],[IndustryCode]],Metadata!$A$1:$A$64,Metadata!$F$1:$F$64,Table1[[#This Row],[IndustryTitle]])</f>
        <v>Facilities Support Services</v>
      </c>
      <c r="E4311" t="str">
        <f>Table1[[#This Row],[IndustryCode]]&amp;" - "&amp;Table1[[#This Row],[ShortIndustryTitle]]</f>
        <v>5612 - Facilities Support Services</v>
      </c>
      <c r="F4311" t="s">
        <v>751</v>
      </c>
      <c r="G4311">
        <v>2009</v>
      </c>
      <c r="H4311">
        <v>105.10209647843</v>
      </c>
    </row>
    <row r="4312" spans="1:8" x14ac:dyDescent="0.3">
      <c r="A4312" t="s">
        <v>17</v>
      </c>
      <c r="B4312" s="12">
        <v>5612</v>
      </c>
      <c r="C4312" t="s">
        <v>310</v>
      </c>
      <c r="D4312" t="str">
        <f>_xlfn.XLOOKUP(Table1[[#This Row],[IndustryCode]],Metadata!$A$1:$A$64,Metadata!$F$1:$F$64,Table1[[#This Row],[IndustryTitle]])</f>
        <v>Facilities Support Services</v>
      </c>
      <c r="E4312" t="str">
        <f>Table1[[#This Row],[IndustryCode]]&amp;" - "&amp;Table1[[#This Row],[ShortIndustryTitle]]</f>
        <v>5612 - Facilities Support Services</v>
      </c>
      <c r="F4312" t="s">
        <v>751</v>
      </c>
      <c r="G4312">
        <v>2010</v>
      </c>
      <c r="H4312">
        <v>106.663011570845</v>
      </c>
    </row>
    <row r="4313" spans="1:8" x14ac:dyDescent="0.3">
      <c r="A4313" t="s">
        <v>17</v>
      </c>
      <c r="B4313" s="12">
        <v>5612</v>
      </c>
      <c r="C4313" t="s">
        <v>310</v>
      </c>
      <c r="D4313" t="str">
        <f>_xlfn.XLOOKUP(Table1[[#This Row],[IndustryCode]],Metadata!$A$1:$A$64,Metadata!$F$1:$F$64,Table1[[#This Row],[IndustryTitle]])</f>
        <v>Facilities Support Services</v>
      </c>
      <c r="E4313" t="str">
        <f>Table1[[#This Row],[IndustryCode]]&amp;" - "&amp;Table1[[#This Row],[ShortIndustryTitle]]</f>
        <v>5612 - Facilities Support Services</v>
      </c>
      <c r="F4313" t="s">
        <v>751</v>
      </c>
      <c r="G4313">
        <v>2011</v>
      </c>
      <c r="H4313">
        <v>105.72981660630001</v>
      </c>
    </row>
    <row r="4314" spans="1:8" x14ac:dyDescent="0.3">
      <c r="A4314" t="s">
        <v>17</v>
      </c>
      <c r="B4314" s="12">
        <v>5612</v>
      </c>
      <c r="C4314" t="s">
        <v>310</v>
      </c>
      <c r="D4314" t="str">
        <f>_xlfn.XLOOKUP(Table1[[#This Row],[IndustryCode]],Metadata!$A$1:$A$64,Metadata!$F$1:$F$64,Table1[[#This Row],[IndustryTitle]])</f>
        <v>Facilities Support Services</v>
      </c>
      <c r="E4314" t="str">
        <f>Table1[[#This Row],[IndustryCode]]&amp;" - "&amp;Table1[[#This Row],[ShortIndustryTitle]]</f>
        <v>5612 - Facilities Support Services</v>
      </c>
      <c r="F4314" t="s">
        <v>751</v>
      </c>
      <c r="G4314">
        <v>2012</v>
      </c>
      <c r="H4314">
        <v>106.204293772773</v>
      </c>
    </row>
    <row r="4315" spans="1:8" x14ac:dyDescent="0.3">
      <c r="A4315" t="s">
        <v>17</v>
      </c>
      <c r="B4315" s="12">
        <v>5612</v>
      </c>
      <c r="C4315" t="s">
        <v>310</v>
      </c>
      <c r="D4315" t="str">
        <f>_xlfn.XLOOKUP(Table1[[#This Row],[IndustryCode]],Metadata!$A$1:$A$64,Metadata!$F$1:$F$64,Table1[[#This Row],[IndustryTitle]])</f>
        <v>Facilities Support Services</v>
      </c>
      <c r="E4315" t="str">
        <f>Table1[[#This Row],[IndustryCode]]&amp;" - "&amp;Table1[[#This Row],[ShortIndustryTitle]]</f>
        <v>5612 - Facilities Support Services</v>
      </c>
      <c r="F4315" t="s">
        <v>751</v>
      </c>
      <c r="G4315">
        <v>2013</v>
      </c>
      <c r="H4315">
        <v>106.80708491724</v>
      </c>
    </row>
    <row r="4316" spans="1:8" x14ac:dyDescent="0.3">
      <c r="A4316" t="s">
        <v>17</v>
      </c>
      <c r="B4316" s="12">
        <v>5612</v>
      </c>
      <c r="C4316" t="s">
        <v>310</v>
      </c>
      <c r="D4316" t="str">
        <f>_xlfn.XLOOKUP(Table1[[#This Row],[IndustryCode]],Metadata!$A$1:$A$64,Metadata!$F$1:$F$64,Table1[[#This Row],[IndustryTitle]])</f>
        <v>Facilities Support Services</v>
      </c>
      <c r="E4316" t="str">
        <f>Table1[[#This Row],[IndustryCode]]&amp;" - "&amp;Table1[[#This Row],[ShortIndustryTitle]]</f>
        <v>5612 - Facilities Support Services</v>
      </c>
      <c r="F4316" t="s">
        <v>751</v>
      </c>
      <c r="G4316">
        <v>2014</v>
      </c>
      <c r="H4316">
        <v>108.222593374556</v>
      </c>
    </row>
    <row r="4317" spans="1:8" x14ac:dyDescent="0.3">
      <c r="A4317" t="s">
        <v>17</v>
      </c>
      <c r="B4317" s="12">
        <v>5612</v>
      </c>
      <c r="C4317" t="s">
        <v>310</v>
      </c>
      <c r="D4317" t="str">
        <f>_xlfn.XLOOKUP(Table1[[#This Row],[IndustryCode]],Metadata!$A$1:$A$64,Metadata!$F$1:$F$64,Table1[[#This Row],[IndustryTitle]])</f>
        <v>Facilities Support Services</v>
      </c>
      <c r="E4317" t="str">
        <f>Table1[[#This Row],[IndustryCode]]&amp;" - "&amp;Table1[[#This Row],[ShortIndustryTitle]]</f>
        <v>5612 - Facilities Support Services</v>
      </c>
      <c r="F4317" t="s">
        <v>751</v>
      </c>
      <c r="G4317">
        <v>2015</v>
      </c>
      <c r="H4317">
        <v>106.037772598307</v>
      </c>
    </row>
    <row r="4318" spans="1:8" x14ac:dyDescent="0.3">
      <c r="A4318" t="s">
        <v>17</v>
      </c>
      <c r="B4318" s="12">
        <v>5612</v>
      </c>
      <c r="C4318" t="s">
        <v>310</v>
      </c>
      <c r="D4318" t="str">
        <f>_xlfn.XLOOKUP(Table1[[#This Row],[IndustryCode]],Metadata!$A$1:$A$64,Metadata!$F$1:$F$64,Table1[[#This Row],[IndustryTitle]])</f>
        <v>Facilities Support Services</v>
      </c>
      <c r="E4318" t="str">
        <f>Table1[[#This Row],[IndustryCode]]&amp;" - "&amp;Table1[[#This Row],[ShortIndustryTitle]]</f>
        <v>5612 - Facilities Support Services</v>
      </c>
      <c r="F4318" t="s">
        <v>751</v>
      </c>
      <c r="G4318">
        <v>2016</v>
      </c>
      <c r="H4318">
        <v>106.704651937939</v>
      </c>
    </row>
    <row r="4319" spans="1:8" x14ac:dyDescent="0.3">
      <c r="A4319" t="s">
        <v>17</v>
      </c>
      <c r="B4319" s="12">
        <v>5612</v>
      </c>
      <c r="C4319" t="s">
        <v>310</v>
      </c>
      <c r="D4319" t="str">
        <f>_xlfn.XLOOKUP(Table1[[#This Row],[IndustryCode]],Metadata!$A$1:$A$64,Metadata!$F$1:$F$64,Table1[[#This Row],[IndustryTitle]])</f>
        <v>Facilities Support Services</v>
      </c>
      <c r="E4319" t="str">
        <f>Table1[[#This Row],[IndustryCode]]&amp;" - "&amp;Table1[[#This Row],[ShortIndustryTitle]]</f>
        <v>5612 - Facilities Support Services</v>
      </c>
      <c r="F4319" t="s">
        <v>751</v>
      </c>
      <c r="G4319">
        <v>2017</v>
      </c>
      <c r="H4319">
        <v>105.20411496361299</v>
      </c>
    </row>
    <row r="4320" spans="1:8" x14ac:dyDescent="0.3">
      <c r="A4320" t="s">
        <v>17</v>
      </c>
      <c r="B4320" s="12">
        <v>5612</v>
      </c>
      <c r="C4320" t="s">
        <v>310</v>
      </c>
      <c r="D4320" t="str">
        <f>_xlfn.XLOOKUP(Table1[[#This Row],[IndustryCode]],Metadata!$A$1:$A$64,Metadata!$F$1:$F$64,Table1[[#This Row],[IndustryTitle]])</f>
        <v>Facilities Support Services</v>
      </c>
      <c r="E4320" t="str">
        <f>Table1[[#This Row],[IndustryCode]]&amp;" - "&amp;Table1[[#This Row],[ShortIndustryTitle]]</f>
        <v>5612 - Facilities Support Services</v>
      </c>
      <c r="F4320" t="s">
        <v>751</v>
      </c>
      <c r="G4320">
        <v>2018</v>
      </c>
      <c r="H4320">
        <v>107.093288602475</v>
      </c>
    </row>
    <row r="4321" spans="1:8" x14ac:dyDescent="0.3">
      <c r="A4321" t="s">
        <v>17</v>
      </c>
      <c r="B4321" s="12">
        <v>5612</v>
      </c>
      <c r="C4321" t="s">
        <v>310</v>
      </c>
      <c r="D4321" t="str">
        <f>_xlfn.XLOOKUP(Table1[[#This Row],[IndustryCode]],Metadata!$A$1:$A$64,Metadata!$F$1:$F$64,Table1[[#This Row],[IndustryTitle]])</f>
        <v>Facilities Support Services</v>
      </c>
      <c r="E4321" t="str">
        <f>Table1[[#This Row],[IndustryCode]]&amp;" - "&amp;Table1[[#This Row],[ShortIndustryTitle]]</f>
        <v>5612 - Facilities Support Services</v>
      </c>
      <c r="F4321" t="s">
        <v>751</v>
      </c>
      <c r="G4321">
        <v>2019</v>
      </c>
      <c r="H4321">
        <v>105.413285562789</v>
      </c>
    </row>
    <row r="4322" spans="1:8" x14ac:dyDescent="0.3">
      <c r="A4322" t="s">
        <v>17</v>
      </c>
      <c r="B4322" s="12">
        <v>5613</v>
      </c>
      <c r="C4322" t="s">
        <v>311</v>
      </c>
      <c r="D4322" t="str">
        <f>_xlfn.XLOOKUP(Table1[[#This Row],[IndustryCode]],Metadata!$A$1:$A$64,Metadata!$F$1:$F$64,Table1[[#This Row],[IndustryTitle]])</f>
        <v>Employment Services</v>
      </c>
      <c r="E4322" t="str">
        <f>Table1[[#This Row],[IndustryCode]]&amp;" - "&amp;Table1[[#This Row],[ShortIndustryTitle]]</f>
        <v>5613 - Employment Services</v>
      </c>
      <c r="F4322" t="s">
        <v>751</v>
      </c>
      <c r="G4322">
        <v>2005</v>
      </c>
      <c r="H4322">
        <v>100</v>
      </c>
    </row>
    <row r="4323" spans="1:8" x14ac:dyDescent="0.3">
      <c r="A4323" t="s">
        <v>17</v>
      </c>
      <c r="B4323" s="12">
        <v>5613</v>
      </c>
      <c r="C4323" t="s">
        <v>311</v>
      </c>
      <c r="D4323" t="str">
        <f>_xlfn.XLOOKUP(Table1[[#This Row],[IndustryCode]],Metadata!$A$1:$A$64,Metadata!$F$1:$F$64,Table1[[#This Row],[IndustryTitle]])</f>
        <v>Employment Services</v>
      </c>
      <c r="E4323" t="str">
        <f>Table1[[#This Row],[IndustryCode]]&amp;" - "&amp;Table1[[#This Row],[ShortIndustryTitle]]</f>
        <v>5613 - Employment Services</v>
      </c>
      <c r="F4323" t="s">
        <v>751</v>
      </c>
      <c r="G4323">
        <v>2006</v>
      </c>
      <c r="H4323">
        <v>100.44334057605801</v>
      </c>
    </row>
    <row r="4324" spans="1:8" x14ac:dyDescent="0.3">
      <c r="A4324" t="s">
        <v>17</v>
      </c>
      <c r="B4324" s="12">
        <v>5613</v>
      </c>
      <c r="C4324" t="s">
        <v>311</v>
      </c>
      <c r="D4324" t="str">
        <f>_xlfn.XLOOKUP(Table1[[#This Row],[IndustryCode]],Metadata!$A$1:$A$64,Metadata!$F$1:$F$64,Table1[[#This Row],[IndustryTitle]])</f>
        <v>Employment Services</v>
      </c>
      <c r="E4324" t="str">
        <f>Table1[[#This Row],[IndustryCode]]&amp;" - "&amp;Table1[[#This Row],[ShortIndustryTitle]]</f>
        <v>5613 - Employment Services</v>
      </c>
      <c r="F4324" t="s">
        <v>751</v>
      </c>
      <c r="G4324">
        <v>2007</v>
      </c>
      <c r="H4324">
        <v>101.150343071991</v>
      </c>
    </row>
    <row r="4325" spans="1:8" x14ac:dyDescent="0.3">
      <c r="A4325" t="s">
        <v>17</v>
      </c>
      <c r="B4325" s="12">
        <v>5613</v>
      </c>
      <c r="C4325" t="s">
        <v>311</v>
      </c>
      <c r="D4325" t="str">
        <f>_xlfn.XLOOKUP(Table1[[#This Row],[IndustryCode]],Metadata!$A$1:$A$64,Metadata!$F$1:$F$64,Table1[[#This Row],[IndustryTitle]])</f>
        <v>Employment Services</v>
      </c>
      <c r="E4325" t="str">
        <f>Table1[[#This Row],[IndustryCode]]&amp;" - "&amp;Table1[[#This Row],[ShortIndustryTitle]]</f>
        <v>5613 - Employment Services</v>
      </c>
      <c r="F4325" t="s">
        <v>751</v>
      </c>
      <c r="G4325">
        <v>2008</v>
      </c>
      <c r="H4325">
        <v>102.598075076589</v>
      </c>
    </row>
    <row r="4326" spans="1:8" x14ac:dyDescent="0.3">
      <c r="A4326" t="s">
        <v>17</v>
      </c>
      <c r="B4326" s="12">
        <v>5613</v>
      </c>
      <c r="C4326" t="s">
        <v>311</v>
      </c>
      <c r="D4326" t="str">
        <f>_xlfn.XLOOKUP(Table1[[#This Row],[IndustryCode]],Metadata!$A$1:$A$64,Metadata!$F$1:$F$64,Table1[[#This Row],[IndustryTitle]])</f>
        <v>Employment Services</v>
      </c>
      <c r="E4326" t="str">
        <f>Table1[[#This Row],[IndustryCode]]&amp;" - "&amp;Table1[[#This Row],[ShortIndustryTitle]]</f>
        <v>5613 - Employment Services</v>
      </c>
      <c r="F4326" t="s">
        <v>751</v>
      </c>
      <c r="G4326">
        <v>2009</v>
      </c>
      <c r="H4326">
        <v>104.06599090061501</v>
      </c>
    </row>
    <row r="4327" spans="1:8" x14ac:dyDescent="0.3">
      <c r="A4327" t="s">
        <v>17</v>
      </c>
      <c r="B4327" s="12">
        <v>5613</v>
      </c>
      <c r="C4327" t="s">
        <v>311</v>
      </c>
      <c r="D4327" t="str">
        <f>_xlfn.XLOOKUP(Table1[[#This Row],[IndustryCode]],Metadata!$A$1:$A$64,Metadata!$F$1:$F$64,Table1[[#This Row],[IndustryTitle]])</f>
        <v>Employment Services</v>
      </c>
      <c r="E4327" t="str">
        <f>Table1[[#This Row],[IndustryCode]]&amp;" - "&amp;Table1[[#This Row],[ShortIndustryTitle]]</f>
        <v>5613 - Employment Services</v>
      </c>
      <c r="F4327" t="s">
        <v>751</v>
      </c>
      <c r="G4327">
        <v>2010</v>
      </c>
      <c r="H4327">
        <v>102.678314265152</v>
      </c>
    </row>
    <row r="4328" spans="1:8" x14ac:dyDescent="0.3">
      <c r="A4328" t="s">
        <v>17</v>
      </c>
      <c r="B4328" s="12">
        <v>5613</v>
      </c>
      <c r="C4328" t="s">
        <v>311</v>
      </c>
      <c r="D4328" t="str">
        <f>_xlfn.XLOOKUP(Table1[[#This Row],[IndustryCode]],Metadata!$A$1:$A$64,Metadata!$F$1:$F$64,Table1[[#This Row],[IndustryTitle]])</f>
        <v>Employment Services</v>
      </c>
      <c r="E4328" t="str">
        <f>Table1[[#This Row],[IndustryCode]]&amp;" - "&amp;Table1[[#This Row],[ShortIndustryTitle]]</f>
        <v>5613 - Employment Services</v>
      </c>
      <c r="F4328" t="s">
        <v>751</v>
      </c>
      <c r="G4328">
        <v>2011</v>
      </c>
      <c r="H4328">
        <v>101.547865693869</v>
      </c>
    </row>
    <row r="4329" spans="1:8" x14ac:dyDescent="0.3">
      <c r="A4329" t="s">
        <v>17</v>
      </c>
      <c r="B4329" s="12">
        <v>5613</v>
      </c>
      <c r="C4329" t="s">
        <v>311</v>
      </c>
      <c r="D4329" t="str">
        <f>_xlfn.XLOOKUP(Table1[[#This Row],[IndustryCode]],Metadata!$A$1:$A$64,Metadata!$F$1:$F$64,Table1[[#This Row],[IndustryTitle]])</f>
        <v>Employment Services</v>
      </c>
      <c r="E4329" t="str">
        <f>Table1[[#This Row],[IndustryCode]]&amp;" - "&amp;Table1[[#This Row],[ShortIndustryTitle]]</f>
        <v>5613 - Employment Services</v>
      </c>
      <c r="F4329" t="s">
        <v>751</v>
      </c>
      <c r="G4329">
        <v>2012</v>
      </c>
      <c r="H4329">
        <v>103.821264868564</v>
      </c>
    </row>
    <row r="4330" spans="1:8" x14ac:dyDescent="0.3">
      <c r="A4330" t="s">
        <v>17</v>
      </c>
      <c r="B4330" s="12">
        <v>5613</v>
      </c>
      <c r="C4330" t="s">
        <v>311</v>
      </c>
      <c r="D4330" t="str">
        <f>_xlfn.XLOOKUP(Table1[[#This Row],[IndustryCode]],Metadata!$A$1:$A$64,Metadata!$F$1:$F$64,Table1[[#This Row],[IndustryTitle]])</f>
        <v>Employment Services</v>
      </c>
      <c r="E4330" t="str">
        <f>Table1[[#This Row],[IndustryCode]]&amp;" - "&amp;Table1[[#This Row],[ShortIndustryTitle]]</f>
        <v>5613 - Employment Services</v>
      </c>
      <c r="F4330" t="s">
        <v>751</v>
      </c>
      <c r="G4330">
        <v>2013</v>
      </c>
      <c r="H4330">
        <v>103.447096642958</v>
      </c>
    </row>
    <row r="4331" spans="1:8" x14ac:dyDescent="0.3">
      <c r="A4331" t="s">
        <v>17</v>
      </c>
      <c r="B4331" s="12">
        <v>5613</v>
      </c>
      <c r="C4331" t="s">
        <v>311</v>
      </c>
      <c r="D4331" t="str">
        <f>_xlfn.XLOOKUP(Table1[[#This Row],[IndustryCode]],Metadata!$A$1:$A$64,Metadata!$F$1:$F$64,Table1[[#This Row],[IndustryTitle]])</f>
        <v>Employment Services</v>
      </c>
      <c r="E4331" t="str">
        <f>Table1[[#This Row],[IndustryCode]]&amp;" - "&amp;Table1[[#This Row],[ShortIndustryTitle]]</f>
        <v>5613 - Employment Services</v>
      </c>
      <c r="F4331" t="s">
        <v>751</v>
      </c>
      <c r="G4331">
        <v>2014</v>
      </c>
      <c r="H4331">
        <v>102.868928809685</v>
      </c>
    </row>
    <row r="4332" spans="1:8" x14ac:dyDescent="0.3">
      <c r="A4332" t="s">
        <v>17</v>
      </c>
      <c r="B4332" s="12">
        <v>5613</v>
      </c>
      <c r="C4332" t="s">
        <v>311</v>
      </c>
      <c r="D4332" t="str">
        <f>_xlfn.XLOOKUP(Table1[[#This Row],[IndustryCode]],Metadata!$A$1:$A$64,Metadata!$F$1:$F$64,Table1[[#This Row],[IndustryTitle]])</f>
        <v>Employment Services</v>
      </c>
      <c r="E4332" t="str">
        <f>Table1[[#This Row],[IndustryCode]]&amp;" - "&amp;Table1[[#This Row],[ShortIndustryTitle]]</f>
        <v>5613 - Employment Services</v>
      </c>
      <c r="F4332" t="s">
        <v>751</v>
      </c>
      <c r="G4332">
        <v>2015</v>
      </c>
      <c r="H4332">
        <v>102.165490798856</v>
      </c>
    </row>
    <row r="4333" spans="1:8" x14ac:dyDescent="0.3">
      <c r="A4333" t="s">
        <v>17</v>
      </c>
      <c r="B4333" s="12">
        <v>5613</v>
      </c>
      <c r="C4333" t="s">
        <v>311</v>
      </c>
      <c r="D4333" t="str">
        <f>_xlfn.XLOOKUP(Table1[[#This Row],[IndustryCode]],Metadata!$A$1:$A$64,Metadata!$F$1:$F$64,Table1[[#This Row],[IndustryTitle]])</f>
        <v>Employment Services</v>
      </c>
      <c r="E4333" t="str">
        <f>Table1[[#This Row],[IndustryCode]]&amp;" - "&amp;Table1[[#This Row],[ShortIndustryTitle]]</f>
        <v>5613 - Employment Services</v>
      </c>
      <c r="F4333" t="s">
        <v>751</v>
      </c>
      <c r="G4333">
        <v>2016</v>
      </c>
      <c r="H4333">
        <v>104.265433626852</v>
      </c>
    </row>
    <row r="4334" spans="1:8" x14ac:dyDescent="0.3">
      <c r="A4334" t="s">
        <v>17</v>
      </c>
      <c r="B4334" s="12">
        <v>5613</v>
      </c>
      <c r="C4334" t="s">
        <v>311</v>
      </c>
      <c r="D4334" t="str">
        <f>_xlfn.XLOOKUP(Table1[[#This Row],[IndustryCode]],Metadata!$A$1:$A$64,Metadata!$F$1:$F$64,Table1[[#This Row],[IndustryTitle]])</f>
        <v>Employment Services</v>
      </c>
      <c r="E4334" t="str">
        <f>Table1[[#This Row],[IndustryCode]]&amp;" - "&amp;Table1[[#This Row],[ShortIndustryTitle]]</f>
        <v>5613 - Employment Services</v>
      </c>
      <c r="F4334" t="s">
        <v>751</v>
      </c>
      <c r="G4334">
        <v>2017</v>
      </c>
      <c r="H4334">
        <v>106.982884013399</v>
      </c>
    </row>
    <row r="4335" spans="1:8" x14ac:dyDescent="0.3">
      <c r="A4335" t="s">
        <v>17</v>
      </c>
      <c r="B4335" s="12">
        <v>5613</v>
      </c>
      <c r="C4335" t="s">
        <v>311</v>
      </c>
      <c r="D4335" t="str">
        <f>_xlfn.XLOOKUP(Table1[[#This Row],[IndustryCode]],Metadata!$A$1:$A$64,Metadata!$F$1:$F$64,Table1[[#This Row],[IndustryTitle]])</f>
        <v>Employment Services</v>
      </c>
      <c r="E4335" t="str">
        <f>Table1[[#This Row],[IndustryCode]]&amp;" - "&amp;Table1[[#This Row],[ShortIndustryTitle]]</f>
        <v>5613 - Employment Services</v>
      </c>
      <c r="F4335" t="s">
        <v>751</v>
      </c>
      <c r="G4335">
        <v>2018</v>
      </c>
      <c r="H4335">
        <v>105.229573955905</v>
      </c>
    </row>
    <row r="4336" spans="1:8" x14ac:dyDescent="0.3">
      <c r="A4336" t="s">
        <v>17</v>
      </c>
      <c r="B4336" s="12">
        <v>5613</v>
      </c>
      <c r="C4336" t="s">
        <v>311</v>
      </c>
      <c r="D4336" t="str">
        <f>_xlfn.XLOOKUP(Table1[[#This Row],[IndustryCode]],Metadata!$A$1:$A$64,Metadata!$F$1:$F$64,Table1[[#This Row],[IndustryTitle]])</f>
        <v>Employment Services</v>
      </c>
      <c r="E4336" t="str">
        <f>Table1[[#This Row],[IndustryCode]]&amp;" - "&amp;Table1[[#This Row],[ShortIndustryTitle]]</f>
        <v>5613 - Employment Services</v>
      </c>
      <c r="F4336" t="s">
        <v>751</v>
      </c>
      <c r="G4336">
        <v>2019</v>
      </c>
      <c r="H4336">
        <v>108.21103330566901</v>
      </c>
    </row>
    <row r="4337" spans="1:8" x14ac:dyDescent="0.3">
      <c r="A4337" t="s">
        <v>17</v>
      </c>
      <c r="B4337" s="12">
        <v>5614</v>
      </c>
      <c r="C4337" t="s">
        <v>312</v>
      </c>
      <c r="D4337" t="str">
        <f>_xlfn.XLOOKUP(Table1[[#This Row],[IndustryCode]],Metadata!$A$1:$A$64,Metadata!$F$1:$F$64,Table1[[#This Row],[IndustryTitle]])</f>
        <v>Business Support Services</v>
      </c>
      <c r="E4337" t="str">
        <f>Table1[[#This Row],[IndustryCode]]&amp;" - "&amp;Table1[[#This Row],[ShortIndustryTitle]]</f>
        <v>5614 - Business Support Services</v>
      </c>
      <c r="F4337" t="s">
        <v>751</v>
      </c>
      <c r="G4337">
        <v>2005</v>
      </c>
      <c r="H4337">
        <v>100</v>
      </c>
    </row>
    <row r="4338" spans="1:8" x14ac:dyDescent="0.3">
      <c r="A4338" t="s">
        <v>17</v>
      </c>
      <c r="B4338" s="12">
        <v>5614</v>
      </c>
      <c r="C4338" t="s">
        <v>312</v>
      </c>
      <c r="D4338" t="str">
        <f>_xlfn.XLOOKUP(Table1[[#This Row],[IndustryCode]],Metadata!$A$1:$A$64,Metadata!$F$1:$F$64,Table1[[#This Row],[IndustryTitle]])</f>
        <v>Business Support Services</v>
      </c>
      <c r="E4338" t="str">
        <f>Table1[[#This Row],[IndustryCode]]&amp;" - "&amp;Table1[[#This Row],[ShortIndustryTitle]]</f>
        <v>5614 - Business Support Services</v>
      </c>
      <c r="F4338" t="s">
        <v>751</v>
      </c>
      <c r="G4338">
        <v>2006</v>
      </c>
      <c r="H4338">
        <v>99.7535983027432</v>
      </c>
    </row>
    <row r="4339" spans="1:8" x14ac:dyDescent="0.3">
      <c r="A4339" t="s">
        <v>17</v>
      </c>
      <c r="B4339" s="12">
        <v>5614</v>
      </c>
      <c r="C4339" t="s">
        <v>312</v>
      </c>
      <c r="D4339" t="str">
        <f>_xlfn.XLOOKUP(Table1[[#This Row],[IndustryCode]],Metadata!$A$1:$A$64,Metadata!$F$1:$F$64,Table1[[#This Row],[IndustryTitle]])</f>
        <v>Business Support Services</v>
      </c>
      <c r="E4339" t="str">
        <f>Table1[[#This Row],[IndustryCode]]&amp;" - "&amp;Table1[[#This Row],[ShortIndustryTitle]]</f>
        <v>5614 - Business Support Services</v>
      </c>
      <c r="F4339" t="s">
        <v>751</v>
      </c>
      <c r="G4339">
        <v>2007</v>
      </c>
      <c r="H4339">
        <v>100.249065416978</v>
      </c>
    </row>
    <row r="4340" spans="1:8" x14ac:dyDescent="0.3">
      <c r="A4340" t="s">
        <v>17</v>
      </c>
      <c r="B4340" s="12">
        <v>5614</v>
      </c>
      <c r="C4340" t="s">
        <v>312</v>
      </c>
      <c r="D4340" t="str">
        <f>_xlfn.XLOOKUP(Table1[[#This Row],[IndustryCode]],Metadata!$A$1:$A$64,Metadata!$F$1:$F$64,Table1[[#This Row],[IndustryTitle]])</f>
        <v>Business Support Services</v>
      </c>
      <c r="E4340" t="str">
        <f>Table1[[#This Row],[IndustryCode]]&amp;" - "&amp;Table1[[#This Row],[ShortIndustryTitle]]</f>
        <v>5614 - Business Support Services</v>
      </c>
      <c r="F4340" t="s">
        <v>751</v>
      </c>
      <c r="G4340">
        <v>2008</v>
      </c>
      <c r="H4340">
        <v>100.821492888153</v>
      </c>
    </row>
    <row r="4341" spans="1:8" x14ac:dyDescent="0.3">
      <c r="A4341" t="s">
        <v>17</v>
      </c>
      <c r="B4341" s="12">
        <v>5614</v>
      </c>
      <c r="C4341" t="s">
        <v>312</v>
      </c>
      <c r="D4341" t="str">
        <f>_xlfn.XLOOKUP(Table1[[#This Row],[IndustryCode]],Metadata!$A$1:$A$64,Metadata!$F$1:$F$64,Table1[[#This Row],[IndustryTitle]])</f>
        <v>Business Support Services</v>
      </c>
      <c r="E4341" t="str">
        <f>Table1[[#This Row],[IndustryCode]]&amp;" - "&amp;Table1[[#This Row],[ShortIndustryTitle]]</f>
        <v>5614 - Business Support Services</v>
      </c>
      <c r="F4341" t="s">
        <v>751</v>
      </c>
      <c r="G4341">
        <v>2009</v>
      </c>
      <c r="H4341">
        <v>100.37595644101199</v>
      </c>
    </row>
    <row r="4342" spans="1:8" x14ac:dyDescent="0.3">
      <c r="A4342" t="s">
        <v>17</v>
      </c>
      <c r="B4342" s="12">
        <v>5614</v>
      </c>
      <c r="C4342" t="s">
        <v>312</v>
      </c>
      <c r="D4342" t="str">
        <f>_xlfn.XLOOKUP(Table1[[#This Row],[IndustryCode]],Metadata!$A$1:$A$64,Metadata!$F$1:$F$64,Table1[[#This Row],[IndustryTitle]])</f>
        <v>Business Support Services</v>
      </c>
      <c r="E4342" t="str">
        <f>Table1[[#This Row],[IndustryCode]]&amp;" - "&amp;Table1[[#This Row],[ShortIndustryTitle]]</f>
        <v>5614 - Business Support Services</v>
      </c>
      <c r="F4342" t="s">
        <v>751</v>
      </c>
      <c r="G4342">
        <v>2010</v>
      </c>
      <c r="H4342">
        <v>101.878145922462</v>
      </c>
    </row>
    <row r="4343" spans="1:8" x14ac:dyDescent="0.3">
      <c r="A4343" t="s">
        <v>17</v>
      </c>
      <c r="B4343" s="12">
        <v>5614</v>
      </c>
      <c r="C4343" t="s">
        <v>312</v>
      </c>
      <c r="D4343" t="str">
        <f>_xlfn.XLOOKUP(Table1[[#This Row],[IndustryCode]],Metadata!$A$1:$A$64,Metadata!$F$1:$F$64,Table1[[#This Row],[IndustryTitle]])</f>
        <v>Business Support Services</v>
      </c>
      <c r="E4343" t="str">
        <f>Table1[[#This Row],[IndustryCode]]&amp;" - "&amp;Table1[[#This Row],[ShortIndustryTitle]]</f>
        <v>5614 - Business Support Services</v>
      </c>
      <c r="F4343" t="s">
        <v>751</v>
      </c>
      <c r="G4343">
        <v>2011</v>
      </c>
      <c r="H4343">
        <v>102.24164826229701</v>
      </c>
    </row>
    <row r="4344" spans="1:8" x14ac:dyDescent="0.3">
      <c r="A4344" t="s">
        <v>17</v>
      </c>
      <c r="B4344" s="12">
        <v>5614</v>
      </c>
      <c r="C4344" t="s">
        <v>312</v>
      </c>
      <c r="D4344" t="str">
        <f>_xlfn.XLOOKUP(Table1[[#This Row],[IndustryCode]],Metadata!$A$1:$A$64,Metadata!$F$1:$F$64,Table1[[#This Row],[IndustryTitle]])</f>
        <v>Business Support Services</v>
      </c>
      <c r="E4344" t="str">
        <f>Table1[[#This Row],[IndustryCode]]&amp;" - "&amp;Table1[[#This Row],[ShortIndustryTitle]]</f>
        <v>5614 - Business Support Services</v>
      </c>
      <c r="F4344" t="s">
        <v>751</v>
      </c>
      <c r="G4344">
        <v>2012</v>
      </c>
      <c r="H4344">
        <v>103.85601022131399</v>
      </c>
    </row>
    <row r="4345" spans="1:8" x14ac:dyDescent="0.3">
      <c r="A4345" t="s">
        <v>17</v>
      </c>
      <c r="B4345" s="12">
        <v>5614</v>
      </c>
      <c r="C4345" t="s">
        <v>312</v>
      </c>
      <c r="D4345" t="str">
        <f>_xlfn.XLOOKUP(Table1[[#This Row],[IndustryCode]],Metadata!$A$1:$A$64,Metadata!$F$1:$F$64,Table1[[#This Row],[IndustryTitle]])</f>
        <v>Business Support Services</v>
      </c>
      <c r="E4345" t="str">
        <f>Table1[[#This Row],[IndustryCode]]&amp;" - "&amp;Table1[[#This Row],[ShortIndustryTitle]]</f>
        <v>5614 - Business Support Services</v>
      </c>
      <c r="F4345" t="s">
        <v>751</v>
      </c>
      <c r="G4345">
        <v>2013</v>
      </c>
      <c r="H4345">
        <v>100.732288790384</v>
      </c>
    </row>
    <row r="4346" spans="1:8" x14ac:dyDescent="0.3">
      <c r="A4346" t="s">
        <v>17</v>
      </c>
      <c r="B4346" s="12">
        <v>5614</v>
      </c>
      <c r="C4346" t="s">
        <v>312</v>
      </c>
      <c r="D4346" t="str">
        <f>_xlfn.XLOOKUP(Table1[[#This Row],[IndustryCode]],Metadata!$A$1:$A$64,Metadata!$F$1:$F$64,Table1[[#This Row],[IndustryTitle]])</f>
        <v>Business Support Services</v>
      </c>
      <c r="E4346" t="str">
        <f>Table1[[#This Row],[IndustryCode]]&amp;" - "&amp;Table1[[#This Row],[ShortIndustryTitle]]</f>
        <v>5614 - Business Support Services</v>
      </c>
      <c r="F4346" t="s">
        <v>751</v>
      </c>
      <c r="G4346">
        <v>2014</v>
      </c>
      <c r="H4346">
        <v>98.250189915228503</v>
      </c>
    </row>
    <row r="4347" spans="1:8" x14ac:dyDescent="0.3">
      <c r="A4347" t="s">
        <v>17</v>
      </c>
      <c r="B4347" s="12">
        <v>5614</v>
      </c>
      <c r="C4347" t="s">
        <v>312</v>
      </c>
      <c r="D4347" t="str">
        <f>_xlfn.XLOOKUP(Table1[[#This Row],[IndustryCode]],Metadata!$A$1:$A$64,Metadata!$F$1:$F$64,Table1[[#This Row],[IndustryTitle]])</f>
        <v>Business Support Services</v>
      </c>
      <c r="E4347" t="str">
        <f>Table1[[#This Row],[IndustryCode]]&amp;" - "&amp;Table1[[#This Row],[ShortIndustryTitle]]</f>
        <v>5614 - Business Support Services</v>
      </c>
      <c r="F4347" t="s">
        <v>751</v>
      </c>
      <c r="G4347">
        <v>2015</v>
      </c>
      <c r="H4347">
        <v>97.891349858633802</v>
      </c>
    </row>
    <row r="4348" spans="1:8" x14ac:dyDescent="0.3">
      <c r="A4348" t="s">
        <v>17</v>
      </c>
      <c r="B4348" s="12">
        <v>5614</v>
      </c>
      <c r="C4348" t="s">
        <v>312</v>
      </c>
      <c r="D4348" t="str">
        <f>_xlfn.XLOOKUP(Table1[[#This Row],[IndustryCode]],Metadata!$A$1:$A$64,Metadata!$F$1:$F$64,Table1[[#This Row],[IndustryTitle]])</f>
        <v>Business Support Services</v>
      </c>
      <c r="E4348" t="str">
        <f>Table1[[#This Row],[IndustryCode]]&amp;" - "&amp;Table1[[#This Row],[ShortIndustryTitle]]</f>
        <v>5614 - Business Support Services</v>
      </c>
      <c r="F4348" t="s">
        <v>751</v>
      </c>
      <c r="G4348">
        <v>2016</v>
      </c>
      <c r="H4348">
        <v>99.667731763260306</v>
      </c>
    </row>
    <row r="4349" spans="1:8" x14ac:dyDescent="0.3">
      <c r="A4349" t="s">
        <v>17</v>
      </c>
      <c r="B4349" s="12">
        <v>5614</v>
      </c>
      <c r="C4349" t="s">
        <v>312</v>
      </c>
      <c r="D4349" t="str">
        <f>_xlfn.XLOOKUP(Table1[[#This Row],[IndustryCode]],Metadata!$A$1:$A$64,Metadata!$F$1:$F$64,Table1[[#This Row],[IndustryTitle]])</f>
        <v>Business Support Services</v>
      </c>
      <c r="E4349" t="str">
        <f>Table1[[#This Row],[IndustryCode]]&amp;" - "&amp;Table1[[#This Row],[ShortIndustryTitle]]</f>
        <v>5614 - Business Support Services</v>
      </c>
      <c r="F4349" t="s">
        <v>751</v>
      </c>
      <c r="G4349">
        <v>2017</v>
      </c>
      <c r="H4349">
        <v>99.391657998844906</v>
      </c>
    </row>
    <row r="4350" spans="1:8" x14ac:dyDescent="0.3">
      <c r="A4350" t="s">
        <v>17</v>
      </c>
      <c r="B4350" s="12">
        <v>5614</v>
      </c>
      <c r="C4350" t="s">
        <v>312</v>
      </c>
      <c r="D4350" t="str">
        <f>_xlfn.XLOOKUP(Table1[[#This Row],[IndustryCode]],Metadata!$A$1:$A$64,Metadata!$F$1:$F$64,Table1[[#This Row],[IndustryTitle]])</f>
        <v>Business Support Services</v>
      </c>
      <c r="E4350" t="str">
        <f>Table1[[#This Row],[IndustryCode]]&amp;" - "&amp;Table1[[#This Row],[ShortIndustryTitle]]</f>
        <v>5614 - Business Support Services</v>
      </c>
      <c r="F4350" t="s">
        <v>751</v>
      </c>
      <c r="G4350">
        <v>2018</v>
      </c>
      <c r="H4350">
        <v>100.320306745389</v>
      </c>
    </row>
    <row r="4351" spans="1:8" x14ac:dyDescent="0.3">
      <c r="A4351" t="s">
        <v>17</v>
      </c>
      <c r="B4351" s="12">
        <v>5614</v>
      </c>
      <c r="C4351" t="s">
        <v>312</v>
      </c>
      <c r="D4351" t="str">
        <f>_xlfn.XLOOKUP(Table1[[#This Row],[IndustryCode]],Metadata!$A$1:$A$64,Metadata!$F$1:$F$64,Table1[[#This Row],[IndustryTitle]])</f>
        <v>Business Support Services</v>
      </c>
      <c r="E4351" t="str">
        <f>Table1[[#This Row],[IndustryCode]]&amp;" - "&amp;Table1[[#This Row],[ShortIndustryTitle]]</f>
        <v>5614 - Business Support Services</v>
      </c>
      <c r="F4351" t="s">
        <v>751</v>
      </c>
      <c r="G4351">
        <v>2019</v>
      </c>
      <c r="H4351">
        <v>100.080619048396</v>
      </c>
    </row>
    <row r="4352" spans="1:8" x14ac:dyDescent="0.3">
      <c r="A4352" t="s">
        <v>17</v>
      </c>
      <c r="B4352" s="12">
        <v>5615</v>
      </c>
      <c r="C4352" t="s">
        <v>313</v>
      </c>
      <c r="D4352" t="str">
        <f>_xlfn.XLOOKUP(Table1[[#This Row],[IndustryCode]],Metadata!$A$1:$A$64,Metadata!$F$1:$F$64,Table1[[#This Row],[IndustryTitle]])</f>
        <v>Travel Arrangement And Reservation Services</v>
      </c>
      <c r="E4352" t="str">
        <f>Table1[[#This Row],[IndustryCode]]&amp;" - "&amp;Table1[[#This Row],[ShortIndustryTitle]]</f>
        <v>5615 - Travel Arrangement And Reservation Services</v>
      </c>
      <c r="F4352" t="s">
        <v>751</v>
      </c>
      <c r="G4352">
        <v>2005</v>
      </c>
      <c r="H4352">
        <v>100</v>
      </c>
    </row>
    <row r="4353" spans="1:8" x14ac:dyDescent="0.3">
      <c r="A4353" t="s">
        <v>17</v>
      </c>
      <c r="B4353" s="12">
        <v>5615</v>
      </c>
      <c r="C4353" t="s">
        <v>313</v>
      </c>
      <c r="D4353" t="str">
        <f>_xlfn.XLOOKUP(Table1[[#This Row],[IndustryCode]],Metadata!$A$1:$A$64,Metadata!$F$1:$F$64,Table1[[#This Row],[IndustryTitle]])</f>
        <v>Travel Arrangement And Reservation Services</v>
      </c>
      <c r="E4353" t="str">
        <f>Table1[[#This Row],[IndustryCode]]&amp;" - "&amp;Table1[[#This Row],[ShortIndustryTitle]]</f>
        <v>5615 - Travel Arrangement And Reservation Services</v>
      </c>
      <c r="F4353" t="s">
        <v>751</v>
      </c>
      <c r="G4353">
        <v>2006</v>
      </c>
      <c r="H4353">
        <v>101.071292956797</v>
      </c>
    </row>
    <row r="4354" spans="1:8" x14ac:dyDescent="0.3">
      <c r="A4354" t="s">
        <v>17</v>
      </c>
      <c r="B4354" s="12">
        <v>5615</v>
      </c>
      <c r="C4354" t="s">
        <v>313</v>
      </c>
      <c r="D4354" t="str">
        <f>_xlfn.XLOOKUP(Table1[[#This Row],[IndustryCode]],Metadata!$A$1:$A$64,Metadata!$F$1:$F$64,Table1[[#This Row],[IndustryTitle]])</f>
        <v>Travel Arrangement And Reservation Services</v>
      </c>
      <c r="E4354" t="str">
        <f>Table1[[#This Row],[IndustryCode]]&amp;" - "&amp;Table1[[#This Row],[ShortIndustryTitle]]</f>
        <v>5615 - Travel Arrangement And Reservation Services</v>
      </c>
      <c r="F4354" t="s">
        <v>751</v>
      </c>
      <c r="G4354">
        <v>2007</v>
      </c>
      <c r="H4354">
        <v>100.83939710216799</v>
      </c>
    </row>
    <row r="4355" spans="1:8" x14ac:dyDescent="0.3">
      <c r="A4355" t="s">
        <v>17</v>
      </c>
      <c r="B4355" s="12">
        <v>5615</v>
      </c>
      <c r="C4355" t="s">
        <v>313</v>
      </c>
      <c r="D4355" t="str">
        <f>_xlfn.XLOOKUP(Table1[[#This Row],[IndustryCode]],Metadata!$A$1:$A$64,Metadata!$F$1:$F$64,Table1[[#This Row],[IndustryTitle]])</f>
        <v>Travel Arrangement And Reservation Services</v>
      </c>
      <c r="E4355" t="str">
        <f>Table1[[#This Row],[IndustryCode]]&amp;" - "&amp;Table1[[#This Row],[ShortIndustryTitle]]</f>
        <v>5615 - Travel Arrangement And Reservation Services</v>
      </c>
      <c r="F4355" t="s">
        <v>751</v>
      </c>
      <c r="G4355">
        <v>2008</v>
      </c>
      <c r="H4355">
        <v>99.675864079108706</v>
      </c>
    </row>
    <row r="4356" spans="1:8" x14ac:dyDescent="0.3">
      <c r="A4356" t="s">
        <v>17</v>
      </c>
      <c r="B4356" s="12">
        <v>5615</v>
      </c>
      <c r="C4356" t="s">
        <v>313</v>
      </c>
      <c r="D4356" t="str">
        <f>_xlfn.XLOOKUP(Table1[[#This Row],[IndustryCode]],Metadata!$A$1:$A$64,Metadata!$F$1:$F$64,Table1[[#This Row],[IndustryTitle]])</f>
        <v>Travel Arrangement And Reservation Services</v>
      </c>
      <c r="E4356" t="str">
        <f>Table1[[#This Row],[IndustryCode]]&amp;" - "&amp;Table1[[#This Row],[ShortIndustryTitle]]</f>
        <v>5615 - Travel Arrangement And Reservation Services</v>
      </c>
      <c r="F4356" t="s">
        <v>751</v>
      </c>
      <c r="G4356">
        <v>2009</v>
      </c>
      <c r="H4356">
        <v>101.491179729937</v>
      </c>
    </row>
    <row r="4357" spans="1:8" x14ac:dyDescent="0.3">
      <c r="A4357" t="s">
        <v>17</v>
      </c>
      <c r="B4357" s="12">
        <v>5615</v>
      </c>
      <c r="C4357" t="s">
        <v>313</v>
      </c>
      <c r="D4357" t="str">
        <f>_xlfn.XLOOKUP(Table1[[#This Row],[IndustryCode]],Metadata!$A$1:$A$64,Metadata!$F$1:$F$64,Table1[[#This Row],[IndustryTitle]])</f>
        <v>Travel Arrangement And Reservation Services</v>
      </c>
      <c r="E4357" t="str">
        <f>Table1[[#This Row],[IndustryCode]]&amp;" - "&amp;Table1[[#This Row],[ShortIndustryTitle]]</f>
        <v>5615 - Travel Arrangement And Reservation Services</v>
      </c>
      <c r="F4357" t="s">
        <v>751</v>
      </c>
      <c r="G4357">
        <v>2010</v>
      </c>
      <c r="H4357">
        <v>102.166075375465</v>
      </c>
    </row>
    <row r="4358" spans="1:8" x14ac:dyDescent="0.3">
      <c r="A4358" t="s">
        <v>17</v>
      </c>
      <c r="B4358" s="12">
        <v>5615</v>
      </c>
      <c r="C4358" t="s">
        <v>313</v>
      </c>
      <c r="D4358" t="str">
        <f>_xlfn.XLOOKUP(Table1[[#This Row],[IndustryCode]],Metadata!$A$1:$A$64,Metadata!$F$1:$F$64,Table1[[#This Row],[IndustryTitle]])</f>
        <v>Travel Arrangement And Reservation Services</v>
      </c>
      <c r="E4358" t="str">
        <f>Table1[[#This Row],[IndustryCode]]&amp;" - "&amp;Table1[[#This Row],[ShortIndustryTitle]]</f>
        <v>5615 - Travel Arrangement And Reservation Services</v>
      </c>
      <c r="F4358" t="s">
        <v>751</v>
      </c>
      <c r="G4358">
        <v>2011</v>
      </c>
      <c r="H4358">
        <v>101.1101993205</v>
      </c>
    </row>
    <row r="4359" spans="1:8" x14ac:dyDescent="0.3">
      <c r="A4359" t="s">
        <v>17</v>
      </c>
      <c r="B4359" s="12">
        <v>5615</v>
      </c>
      <c r="C4359" t="s">
        <v>313</v>
      </c>
      <c r="D4359" t="str">
        <f>_xlfn.XLOOKUP(Table1[[#This Row],[IndustryCode]],Metadata!$A$1:$A$64,Metadata!$F$1:$F$64,Table1[[#This Row],[IndustryTitle]])</f>
        <v>Travel Arrangement And Reservation Services</v>
      </c>
      <c r="E4359" t="str">
        <f>Table1[[#This Row],[IndustryCode]]&amp;" - "&amp;Table1[[#This Row],[ShortIndustryTitle]]</f>
        <v>5615 - Travel Arrangement And Reservation Services</v>
      </c>
      <c r="F4359" t="s">
        <v>751</v>
      </c>
      <c r="G4359">
        <v>2012</v>
      </c>
      <c r="H4359">
        <v>101.984208669876</v>
      </c>
    </row>
    <row r="4360" spans="1:8" x14ac:dyDescent="0.3">
      <c r="A4360" t="s">
        <v>17</v>
      </c>
      <c r="B4360" s="12">
        <v>5615</v>
      </c>
      <c r="C4360" t="s">
        <v>313</v>
      </c>
      <c r="D4360" t="str">
        <f>_xlfn.XLOOKUP(Table1[[#This Row],[IndustryCode]],Metadata!$A$1:$A$64,Metadata!$F$1:$F$64,Table1[[#This Row],[IndustryTitle]])</f>
        <v>Travel Arrangement And Reservation Services</v>
      </c>
      <c r="E4360" t="str">
        <f>Table1[[#This Row],[IndustryCode]]&amp;" - "&amp;Table1[[#This Row],[ShortIndustryTitle]]</f>
        <v>5615 - Travel Arrangement And Reservation Services</v>
      </c>
      <c r="F4360" t="s">
        <v>751</v>
      </c>
      <c r="G4360">
        <v>2013</v>
      </c>
      <c r="H4360">
        <v>101.903042997444</v>
      </c>
    </row>
    <row r="4361" spans="1:8" x14ac:dyDescent="0.3">
      <c r="A4361" t="s">
        <v>17</v>
      </c>
      <c r="B4361" s="12">
        <v>5615</v>
      </c>
      <c r="C4361" t="s">
        <v>313</v>
      </c>
      <c r="D4361" t="str">
        <f>_xlfn.XLOOKUP(Table1[[#This Row],[IndustryCode]],Metadata!$A$1:$A$64,Metadata!$F$1:$F$64,Table1[[#This Row],[IndustryTitle]])</f>
        <v>Travel Arrangement And Reservation Services</v>
      </c>
      <c r="E4361" t="str">
        <f>Table1[[#This Row],[IndustryCode]]&amp;" - "&amp;Table1[[#This Row],[ShortIndustryTitle]]</f>
        <v>5615 - Travel Arrangement And Reservation Services</v>
      </c>
      <c r="F4361" t="s">
        <v>751</v>
      </c>
      <c r="G4361">
        <v>2014</v>
      </c>
      <c r="H4361">
        <v>101.02927601354</v>
      </c>
    </row>
    <row r="4362" spans="1:8" x14ac:dyDescent="0.3">
      <c r="A4362" t="s">
        <v>17</v>
      </c>
      <c r="B4362" s="12">
        <v>5615</v>
      </c>
      <c r="C4362" t="s">
        <v>313</v>
      </c>
      <c r="D4362" t="str">
        <f>_xlfn.XLOOKUP(Table1[[#This Row],[IndustryCode]],Metadata!$A$1:$A$64,Metadata!$F$1:$F$64,Table1[[#This Row],[IndustryTitle]])</f>
        <v>Travel Arrangement And Reservation Services</v>
      </c>
      <c r="E4362" t="str">
        <f>Table1[[#This Row],[IndustryCode]]&amp;" - "&amp;Table1[[#This Row],[ShortIndustryTitle]]</f>
        <v>5615 - Travel Arrangement And Reservation Services</v>
      </c>
      <c r="F4362" t="s">
        <v>751</v>
      </c>
      <c r="G4362">
        <v>2015</v>
      </c>
      <c r="H4362">
        <v>101.855699969683</v>
      </c>
    </row>
    <row r="4363" spans="1:8" x14ac:dyDescent="0.3">
      <c r="A4363" t="s">
        <v>17</v>
      </c>
      <c r="B4363" s="12">
        <v>5615</v>
      </c>
      <c r="C4363" t="s">
        <v>313</v>
      </c>
      <c r="D4363" t="str">
        <f>_xlfn.XLOOKUP(Table1[[#This Row],[IndustryCode]],Metadata!$A$1:$A$64,Metadata!$F$1:$F$64,Table1[[#This Row],[IndustryTitle]])</f>
        <v>Travel Arrangement And Reservation Services</v>
      </c>
      <c r="E4363" t="str">
        <f>Table1[[#This Row],[IndustryCode]]&amp;" - "&amp;Table1[[#This Row],[ShortIndustryTitle]]</f>
        <v>5615 - Travel Arrangement And Reservation Services</v>
      </c>
      <c r="F4363" t="s">
        <v>751</v>
      </c>
      <c r="G4363">
        <v>2016</v>
      </c>
      <c r="H4363">
        <v>103.39257285745001</v>
      </c>
    </row>
    <row r="4364" spans="1:8" x14ac:dyDescent="0.3">
      <c r="A4364" t="s">
        <v>17</v>
      </c>
      <c r="B4364" s="12">
        <v>5615</v>
      </c>
      <c r="C4364" t="s">
        <v>313</v>
      </c>
      <c r="D4364" t="str">
        <f>_xlfn.XLOOKUP(Table1[[#This Row],[IndustryCode]],Metadata!$A$1:$A$64,Metadata!$F$1:$F$64,Table1[[#This Row],[IndustryTitle]])</f>
        <v>Travel Arrangement And Reservation Services</v>
      </c>
      <c r="E4364" t="str">
        <f>Table1[[#This Row],[IndustryCode]]&amp;" - "&amp;Table1[[#This Row],[ShortIndustryTitle]]</f>
        <v>5615 - Travel Arrangement And Reservation Services</v>
      </c>
      <c r="F4364" t="s">
        <v>751</v>
      </c>
      <c r="G4364">
        <v>2017</v>
      </c>
      <c r="H4364">
        <v>102.054355652252</v>
      </c>
    </row>
    <row r="4365" spans="1:8" x14ac:dyDescent="0.3">
      <c r="A4365" t="s">
        <v>17</v>
      </c>
      <c r="B4365" s="12">
        <v>5615</v>
      </c>
      <c r="C4365" t="s">
        <v>313</v>
      </c>
      <c r="D4365" t="str">
        <f>_xlfn.XLOOKUP(Table1[[#This Row],[IndustryCode]],Metadata!$A$1:$A$64,Metadata!$F$1:$F$64,Table1[[#This Row],[IndustryTitle]])</f>
        <v>Travel Arrangement And Reservation Services</v>
      </c>
      <c r="E4365" t="str">
        <f>Table1[[#This Row],[IndustryCode]]&amp;" - "&amp;Table1[[#This Row],[ShortIndustryTitle]]</f>
        <v>5615 - Travel Arrangement And Reservation Services</v>
      </c>
      <c r="F4365" t="s">
        <v>751</v>
      </c>
      <c r="G4365">
        <v>2018</v>
      </c>
      <c r="H4365">
        <v>103.432030751752</v>
      </c>
    </row>
    <row r="4366" spans="1:8" x14ac:dyDescent="0.3">
      <c r="A4366" t="s">
        <v>17</v>
      </c>
      <c r="B4366" s="12">
        <v>5615</v>
      </c>
      <c r="C4366" t="s">
        <v>313</v>
      </c>
      <c r="D4366" t="str">
        <f>_xlfn.XLOOKUP(Table1[[#This Row],[IndustryCode]],Metadata!$A$1:$A$64,Metadata!$F$1:$F$64,Table1[[#This Row],[IndustryTitle]])</f>
        <v>Travel Arrangement And Reservation Services</v>
      </c>
      <c r="E4366" t="str">
        <f>Table1[[#This Row],[IndustryCode]]&amp;" - "&amp;Table1[[#This Row],[ShortIndustryTitle]]</f>
        <v>5615 - Travel Arrangement And Reservation Services</v>
      </c>
      <c r="F4366" t="s">
        <v>751</v>
      </c>
      <c r="G4366">
        <v>2019</v>
      </c>
      <c r="H4366">
        <v>104.35126174516699</v>
      </c>
    </row>
    <row r="4367" spans="1:8" x14ac:dyDescent="0.3">
      <c r="A4367" t="s">
        <v>17</v>
      </c>
      <c r="B4367" s="12">
        <v>5616</v>
      </c>
      <c r="C4367" t="s">
        <v>314</v>
      </c>
      <c r="D4367" t="str">
        <f>_xlfn.XLOOKUP(Table1[[#This Row],[IndustryCode]],Metadata!$A$1:$A$64,Metadata!$F$1:$F$64,Table1[[#This Row],[IndustryTitle]])</f>
        <v>Investigation And Security Services</v>
      </c>
      <c r="E4367" t="str">
        <f>Table1[[#This Row],[IndustryCode]]&amp;" - "&amp;Table1[[#This Row],[ShortIndustryTitle]]</f>
        <v>5616 - Investigation And Security Services</v>
      </c>
      <c r="F4367" t="s">
        <v>751</v>
      </c>
      <c r="G4367">
        <v>2005</v>
      </c>
      <c r="H4367">
        <v>100</v>
      </c>
    </row>
    <row r="4368" spans="1:8" x14ac:dyDescent="0.3">
      <c r="A4368" t="s">
        <v>17</v>
      </c>
      <c r="B4368" s="12">
        <v>5616</v>
      </c>
      <c r="C4368" t="s">
        <v>314</v>
      </c>
      <c r="D4368" t="str">
        <f>_xlfn.XLOOKUP(Table1[[#This Row],[IndustryCode]],Metadata!$A$1:$A$64,Metadata!$F$1:$F$64,Table1[[#This Row],[IndustryTitle]])</f>
        <v>Investigation And Security Services</v>
      </c>
      <c r="E4368" t="str">
        <f>Table1[[#This Row],[IndustryCode]]&amp;" - "&amp;Table1[[#This Row],[ShortIndustryTitle]]</f>
        <v>5616 - Investigation And Security Services</v>
      </c>
      <c r="F4368" t="s">
        <v>751</v>
      </c>
      <c r="G4368">
        <v>2006</v>
      </c>
      <c r="H4368">
        <v>100.46381423780301</v>
      </c>
    </row>
    <row r="4369" spans="1:8" x14ac:dyDescent="0.3">
      <c r="A4369" t="s">
        <v>17</v>
      </c>
      <c r="B4369" s="12">
        <v>5616</v>
      </c>
      <c r="C4369" t="s">
        <v>314</v>
      </c>
      <c r="D4369" t="str">
        <f>_xlfn.XLOOKUP(Table1[[#This Row],[IndustryCode]],Metadata!$A$1:$A$64,Metadata!$F$1:$F$64,Table1[[#This Row],[IndustryTitle]])</f>
        <v>Investigation And Security Services</v>
      </c>
      <c r="E4369" t="str">
        <f>Table1[[#This Row],[IndustryCode]]&amp;" - "&amp;Table1[[#This Row],[ShortIndustryTitle]]</f>
        <v>5616 - Investigation And Security Services</v>
      </c>
      <c r="F4369" t="s">
        <v>751</v>
      </c>
      <c r="G4369">
        <v>2007</v>
      </c>
      <c r="H4369">
        <v>99.645198959714804</v>
      </c>
    </row>
    <row r="4370" spans="1:8" x14ac:dyDescent="0.3">
      <c r="A4370" t="s">
        <v>17</v>
      </c>
      <c r="B4370" s="12">
        <v>5616</v>
      </c>
      <c r="C4370" t="s">
        <v>314</v>
      </c>
      <c r="D4370" t="str">
        <f>_xlfn.XLOOKUP(Table1[[#This Row],[IndustryCode]],Metadata!$A$1:$A$64,Metadata!$F$1:$F$64,Table1[[#This Row],[IndustryTitle]])</f>
        <v>Investigation And Security Services</v>
      </c>
      <c r="E4370" t="str">
        <f>Table1[[#This Row],[IndustryCode]]&amp;" - "&amp;Table1[[#This Row],[ShortIndustryTitle]]</f>
        <v>5616 - Investigation And Security Services</v>
      </c>
      <c r="F4370" t="s">
        <v>751</v>
      </c>
      <c r="G4370">
        <v>2008</v>
      </c>
      <c r="H4370">
        <v>99.716918180420393</v>
      </c>
    </row>
    <row r="4371" spans="1:8" x14ac:dyDescent="0.3">
      <c r="A4371" t="s">
        <v>17</v>
      </c>
      <c r="B4371" s="12">
        <v>5616</v>
      </c>
      <c r="C4371" t="s">
        <v>314</v>
      </c>
      <c r="D4371" t="str">
        <f>_xlfn.XLOOKUP(Table1[[#This Row],[IndustryCode]],Metadata!$A$1:$A$64,Metadata!$F$1:$F$64,Table1[[#This Row],[IndustryTitle]])</f>
        <v>Investigation And Security Services</v>
      </c>
      <c r="E4371" t="str">
        <f>Table1[[#This Row],[IndustryCode]]&amp;" - "&amp;Table1[[#This Row],[ShortIndustryTitle]]</f>
        <v>5616 - Investigation And Security Services</v>
      </c>
      <c r="F4371" t="s">
        <v>751</v>
      </c>
      <c r="G4371">
        <v>2009</v>
      </c>
      <c r="H4371">
        <v>98.608567936879595</v>
      </c>
    </row>
    <row r="4372" spans="1:8" x14ac:dyDescent="0.3">
      <c r="A4372" t="s">
        <v>17</v>
      </c>
      <c r="B4372" s="12">
        <v>5616</v>
      </c>
      <c r="C4372" t="s">
        <v>314</v>
      </c>
      <c r="D4372" t="str">
        <f>_xlfn.XLOOKUP(Table1[[#This Row],[IndustryCode]],Metadata!$A$1:$A$64,Metadata!$F$1:$F$64,Table1[[#This Row],[IndustryTitle]])</f>
        <v>Investigation And Security Services</v>
      </c>
      <c r="E4372" t="str">
        <f>Table1[[#This Row],[IndustryCode]]&amp;" - "&amp;Table1[[#This Row],[ShortIndustryTitle]]</f>
        <v>5616 - Investigation And Security Services</v>
      </c>
      <c r="F4372" t="s">
        <v>751</v>
      </c>
      <c r="G4372">
        <v>2010</v>
      </c>
      <c r="H4372">
        <v>100.764607304649</v>
      </c>
    </row>
    <row r="4373" spans="1:8" x14ac:dyDescent="0.3">
      <c r="A4373" t="s">
        <v>17</v>
      </c>
      <c r="B4373" s="12">
        <v>5616</v>
      </c>
      <c r="C4373" t="s">
        <v>314</v>
      </c>
      <c r="D4373" t="str">
        <f>_xlfn.XLOOKUP(Table1[[#This Row],[IndustryCode]],Metadata!$A$1:$A$64,Metadata!$F$1:$F$64,Table1[[#This Row],[IndustryTitle]])</f>
        <v>Investigation And Security Services</v>
      </c>
      <c r="E4373" t="str">
        <f>Table1[[#This Row],[IndustryCode]]&amp;" - "&amp;Table1[[#This Row],[ShortIndustryTitle]]</f>
        <v>5616 - Investigation And Security Services</v>
      </c>
      <c r="F4373" t="s">
        <v>751</v>
      </c>
      <c r="G4373">
        <v>2011</v>
      </c>
      <c r="H4373">
        <v>100.75274125028299</v>
      </c>
    </row>
    <row r="4374" spans="1:8" x14ac:dyDescent="0.3">
      <c r="A4374" t="s">
        <v>17</v>
      </c>
      <c r="B4374" s="12">
        <v>5616</v>
      </c>
      <c r="C4374" t="s">
        <v>314</v>
      </c>
      <c r="D4374" t="str">
        <f>_xlfn.XLOOKUP(Table1[[#This Row],[IndustryCode]],Metadata!$A$1:$A$64,Metadata!$F$1:$F$64,Table1[[#This Row],[IndustryTitle]])</f>
        <v>Investigation And Security Services</v>
      </c>
      <c r="E4374" t="str">
        <f>Table1[[#This Row],[IndustryCode]]&amp;" - "&amp;Table1[[#This Row],[ShortIndustryTitle]]</f>
        <v>5616 - Investigation And Security Services</v>
      </c>
      <c r="F4374" t="s">
        <v>751</v>
      </c>
      <c r="G4374">
        <v>2012</v>
      </c>
      <c r="H4374">
        <v>102.01426409551</v>
      </c>
    </row>
    <row r="4375" spans="1:8" x14ac:dyDescent="0.3">
      <c r="A4375" t="s">
        <v>17</v>
      </c>
      <c r="B4375" s="12">
        <v>5616</v>
      </c>
      <c r="C4375" t="s">
        <v>314</v>
      </c>
      <c r="D4375" t="str">
        <f>_xlfn.XLOOKUP(Table1[[#This Row],[IndustryCode]],Metadata!$A$1:$A$64,Metadata!$F$1:$F$64,Table1[[#This Row],[IndustryTitle]])</f>
        <v>Investigation And Security Services</v>
      </c>
      <c r="E4375" t="str">
        <f>Table1[[#This Row],[IndustryCode]]&amp;" - "&amp;Table1[[#This Row],[ShortIndustryTitle]]</f>
        <v>5616 - Investigation And Security Services</v>
      </c>
      <c r="F4375" t="s">
        <v>751</v>
      </c>
      <c r="G4375">
        <v>2013</v>
      </c>
      <c r="H4375">
        <v>101.236064583737</v>
      </c>
    </row>
    <row r="4376" spans="1:8" x14ac:dyDescent="0.3">
      <c r="A4376" t="s">
        <v>17</v>
      </c>
      <c r="B4376" s="12">
        <v>5616</v>
      </c>
      <c r="C4376" t="s">
        <v>314</v>
      </c>
      <c r="D4376" t="str">
        <f>_xlfn.XLOOKUP(Table1[[#This Row],[IndustryCode]],Metadata!$A$1:$A$64,Metadata!$F$1:$F$64,Table1[[#This Row],[IndustryTitle]])</f>
        <v>Investigation And Security Services</v>
      </c>
      <c r="E4376" t="str">
        <f>Table1[[#This Row],[IndustryCode]]&amp;" - "&amp;Table1[[#This Row],[ShortIndustryTitle]]</f>
        <v>5616 - Investigation And Security Services</v>
      </c>
      <c r="F4376" t="s">
        <v>751</v>
      </c>
      <c r="G4376">
        <v>2014</v>
      </c>
      <c r="H4376">
        <v>100.581933565181</v>
      </c>
    </row>
    <row r="4377" spans="1:8" x14ac:dyDescent="0.3">
      <c r="A4377" t="s">
        <v>17</v>
      </c>
      <c r="B4377" s="12">
        <v>5616</v>
      </c>
      <c r="C4377" t="s">
        <v>314</v>
      </c>
      <c r="D4377" t="str">
        <f>_xlfn.XLOOKUP(Table1[[#This Row],[IndustryCode]],Metadata!$A$1:$A$64,Metadata!$F$1:$F$64,Table1[[#This Row],[IndustryTitle]])</f>
        <v>Investigation And Security Services</v>
      </c>
      <c r="E4377" t="str">
        <f>Table1[[#This Row],[IndustryCode]]&amp;" - "&amp;Table1[[#This Row],[ShortIndustryTitle]]</f>
        <v>5616 - Investigation And Security Services</v>
      </c>
      <c r="F4377" t="s">
        <v>751</v>
      </c>
      <c r="G4377">
        <v>2015</v>
      </c>
      <c r="H4377">
        <v>101.278718236963</v>
      </c>
    </row>
    <row r="4378" spans="1:8" x14ac:dyDescent="0.3">
      <c r="A4378" t="s">
        <v>17</v>
      </c>
      <c r="B4378" s="12">
        <v>5616</v>
      </c>
      <c r="C4378" t="s">
        <v>314</v>
      </c>
      <c r="D4378" t="str">
        <f>_xlfn.XLOOKUP(Table1[[#This Row],[IndustryCode]],Metadata!$A$1:$A$64,Metadata!$F$1:$F$64,Table1[[#This Row],[IndustryTitle]])</f>
        <v>Investigation And Security Services</v>
      </c>
      <c r="E4378" t="str">
        <f>Table1[[#This Row],[IndustryCode]]&amp;" - "&amp;Table1[[#This Row],[ShortIndustryTitle]]</f>
        <v>5616 - Investigation And Security Services</v>
      </c>
      <c r="F4378" t="s">
        <v>751</v>
      </c>
      <c r="G4378">
        <v>2016</v>
      </c>
      <c r="H4378">
        <v>100.711561876597</v>
      </c>
    </row>
    <row r="4379" spans="1:8" x14ac:dyDescent="0.3">
      <c r="A4379" t="s">
        <v>17</v>
      </c>
      <c r="B4379" s="12">
        <v>5616</v>
      </c>
      <c r="C4379" t="s">
        <v>314</v>
      </c>
      <c r="D4379" t="str">
        <f>_xlfn.XLOOKUP(Table1[[#This Row],[IndustryCode]],Metadata!$A$1:$A$64,Metadata!$F$1:$F$64,Table1[[#This Row],[IndustryTitle]])</f>
        <v>Investigation And Security Services</v>
      </c>
      <c r="E4379" t="str">
        <f>Table1[[#This Row],[IndustryCode]]&amp;" - "&amp;Table1[[#This Row],[ShortIndustryTitle]]</f>
        <v>5616 - Investigation And Security Services</v>
      </c>
      <c r="F4379" t="s">
        <v>751</v>
      </c>
      <c r="G4379">
        <v>2017</v>
      </c>
      <c r="H4379">
        <v>100.55096235084601</v>
      </c>
    </row>
    <row r="4380" spans="1:8" x14ac:dyDescent="0.3">
      <c r="A4380" t="s">
        <v>17</v>
      </c>
      <c r="B4380" s="12">
        <v>5616</v>
      </c>
      <c r="C4380" t="s">
        <v>314</v>
      </c>
      <c r="D4380" t="str">
        <f>_xlfn.XLOOKUP(Table1[[#This Row],[IndustryCode]],Metadata!$A$1:$A$64,Metadata!$F$1:$F$64,Table1[[#This Row],[IndustryTitle]])</f>
        <v>Investigation And Security Services</v>
      </c>
      <c r="E4380" t="str">
        <f>Table1[[#This Row],[IndustryCode]]&amp;" - "&amp;Table1[[#This Row],[ShortIndustryTitle]]</f>
        <v>5616 - Investigation And Security Services</v>
      </c>
      <c r="F4380" t="s">
        <v>751</v>
      </c>
      <c r="G4380">
        <v>2018</v>
      </c>
      <c r="H4380">
        <v>101.65754549310201</v>
      </c>
    </row>
    <row r="4381" spans="1:8" x14ac:dyDescent="0.3">
      <c r="A4381" t="s">
        <v>17</v>
      </c>
      <c r="B4381" s="12">
        <v>5616</v>
      </c>
      <c r="C4381" t="s">
        <v>314</v>
      </c>
      <c r="D4381" t="str">
        <f>_xlfn.XLOOKUP(Table1[[#This Row],[IndustryCode]],Metadata!$A$1:$A$64,Metadata!$F$1:$F$64,Table1[[#This Row],[IndustryTitle]])</f>
        <v>Investigation And Security Services</v>
      </c>
      <c r="E4381" t="str">
        <f>Table1[[#This Row],[IndustryCode]]&amp;" - "&amp;Table1[[#This Row],[ShortIndustryTitle]]</f>
        <v>5616 - Investigation And Security Services</v>
      </c>
      <c r="F4381" t="s">
        <v>751</v>
      </c>
      <c r="G4381">
        <v>2019</v>
      </c>
      <c r="H4381">
        <v>101.42836876557701</v>
      </c>
    </row>
    <row r="4382" spans="1:8" x14ac:dyDescent="0.3">
      <c r="A4382" t="s">
        <v>17</v>
      </c>
      <c r="B4382" s="12">
        <v>5617</v>
      </c>
      <c r="C4382" t="s">
        <v>315</v>
      </c>
      <c r="D4382" t="str">
        <f>_xlfn.XLOOKUP(Table1[[#This Row],[IndustryCode]],Metadata!$A$1:$A$64,Metadata!$F$1:$F$64,Table1[[#This Row],[IndustryTitle]])</f>
        <v>Services To Buildings And Dwellings</v>
      </c>
      <c r="E4382" t="str">
        <f>Table1[[#This Row],[IndustryCode]]&amp;" - "&amp;Table1[[#This Row],[ShortIndustryTitle]]</f>
        <v>5617 - Services To Buildings And Dwellings</v>
      </c>
      <c r="F4382" t="s">
        <v>751</v>
      </c>
      <c r="G4382">
        <v>2005</v>
      </c>
      <c r="H4382">
        <v>100</v>
      </c>
    </row>
    <row r="4383" spans="1:8" x14ac:dyDescent="0.3">
      <c r="A4383" t="s">
        <v>17</v>
      </c>
      <c r="B4383" s="12">
        <v>5617</v>
      </c>
      <c r="C4383" t="s">
        <v>315</v>
      </c>
      <c r="D4383" t="str">
        <f>_xlfn.XLOOKUP(Table1[[#This Row],[IndustryCode]],Metadata!$A$1:$A$64,Metadata!$F$1:$F$64,Table1[[#This Row],[IndustryTitle]])</f>
        <v>Services To Buildings And Dwellings</v>
      </c>
      <c r="E4383" t="str">
        <f>Table1[[#This Row],[IndustryCode]]&amp;" - "&amp;Table1[[#This Row],[ShortIndustryTitle]]</f>
        <v>5617 - Services To Buildings And Dwellings</v>
      </c>
      <c r="F4383" t="s">
        <v>751</v>
      </c>
      <c r="G4383">
        <v>2006</v>
      </c>
      <c r="H4383">
        <v>100.027030971877</v>
      </c>
    </row>
    <row r="4384" spans="1:8" x14ac:dyDescent="0.3">
      <c r="A4384" t="s">
        <v>17</v>
      </c>
      <c r="B4384" s="12">
        <v>5617</v>
      </c>
      <c r="C4384" t="s">
        <v>315</v>
      </c>
      <c r="D4384" t="str">
        <f>_xlfn.XLOOKUP(Table1[[#This Row],[IndustryCode]],Metadata!$A$1:$A$64,Metadata!$F$1:$F$64,Table1[[#This Row],[IndustryTitle]])</f>
        <v>Services To Buildings And Dwellings</v>
      </c>
      <c r="E4384" t="str">
        <f>Table1[[#This Row],[IndustryCode]]&amp;" - "&amp;Table1[[#This Row],[ShortIndustryTitle]]</f>
        <v>5617 - Services To Buildings And Dwellings</v>
      </c>
      <c r="F4384" t="s">
        <v>751</v>
      </c>
      <c r="G4384">
        <v>2007</v>
      </c>
      <c r="H4384">
        <v>99.494214790118605</v>
      </c>
    </row>
    <row r="4385" spans="1:8" x14ac:dyDescent="0.3">
      <c r="A4385" t="s">
        <v>17</v>
      </c>
      <c r="B4385" s="12">
        <v>5617</v>
      </c>
      <c r="C4385" t="s">
        <v>315</v>
      </c>
      <c r="D4385" t="str">
        <f>_xlfn.XLOOKUP(Table1[[#This Row],[IndustryCode]],Metadata!$A$1:$A$64,Metadata!$F$1:$F$64,Table1[[#This Row],[IndustryTitle]])</f>
        <v>Services To Buildings And Dwellings</v>
      </c>
      <c r="E4385" t="str">
        <f>Table1[[#This Row],[IndustryCode]]&amp;" - "&amp;Table1[[#This Row],[ShortIndustryTitle]]</f>
        <v>5617 - Services To Buildings And Dwellings</v>
      </c>
      <c r="F4385" t="s">
        <v>751</v>
      </c>
      <c r="G4385">
        <v>2008</v>
      </c>
      <c r="H4385">
        <v>100.032370399939</v>
      </c>
    </row>
    <row r="4386" spans="1:8" x14ac:dyDescent="0.3">
      <c r="A4386" t="s">
        <v>17</v>
      </c>
      <c r="B4386" s="12">
        <v>5617</v>
      </c>
      <c r="C4386" t="s">
        <v>315</v>
      </c>
      <c r="D4386" t="str">
        <f>_xlfn.XLOOKUP(Table1[[#This Row],[IndustryCode]],Metadata!$A$1:$A$64,Metadata!$F$1:$F$64,Table1[[#This Row],[IndustryTitle]])</f>
        <v>Services To Buildings And Dwellings</v>
      </c>
      <c r="E4386" t="str">
        <f>Table1[[#This Row],[IndustryCode]]&amp;" - "&amp;Table1[[#This Row],[ShortIndustryTitle]]</f>
        <v>5617 - Services To Buildings And Dwellings</v>
      </c>
      <c r="F4386" t="s">
        <v>751</v>
      </c>
      <c r="G4386">
        <v>2009</v>
      </c>
      <c r="H4386">
        <v>100.75852816234</v>
      </c>
    </row>
    <row r="4387" spans="1:8" x14ac:dyDescent="0.3">
      <c r="A4387" t="s">
        <v>17</v>
      </c>
      <c r="B4387" s="12">
        <v>5617</v>
      </c>
      <c r="C4387" t="s">
        <v>315</v>
      </c>
      <c r="D4387" t="str">
        <f>_xlfn.XLOOKUP(Table1[[#This Row],[IndustryCode]],Metadata!$A$1:$A$64,Metadata!$F$1:$F$64,Table1[[#This Row],[IndustryTitle]])</f>
        <v>Services To Buildings And Dwellings</v>
      </c>
      <c r="E4387" t="str">
        <f>Table1[[#This Row],[IndustryCode]]&amp;" - "&amp;Table1[[#This Row],[ShortIndustryTitle]]</f>
        <v>5617 - Services To Buildings And Dwellings</v>
      </c>
      <c r="F4387" t="s">
        <v>751</v>
      </c>
      <c r="G4387">
        <v>2010</v>
      </c>
      <c r="H4387">
        <v>100.92694880007301</v>
      </c>
    </row>
    <row r="4388" spans="1:8" x14ac:dyDescent="0.3">
      <c r="A4388" t="s">
        <v>17</v>
      </c>
      <c r="B4388" s="12">
        <v>5617</v>
      </c>
      <c r="C4388" t="s">
        <v>315</v>
      </c>
      <c r="D4388" t="str">
        <f>_xlfn.XLOOKUP(Table1[[#This Row],[IndustryCode]],Metadata!$A$1:$A$64,Metadata!$F$1:$F$64,Table1[[#This Row],[IndustryTitle]])</f>
        <v>Services To Buildings And Dwellings</v>
      </c>
      <c r="E4388" t="str">
        <f>Table1[[#This Row],[IndustryCode]]&amp;" - "&amp;Table1[[#This Row],[ShortIndustryTitle]]</f>
        <v>5617 - Services To Buildings And Dwellings</v>
      </c>
      <c r="F4388" t="s">
        <v>751</v>
      </c>
      <c r="G4388">
        <v>2011</v>
      </c>
      <c r="H4388">
        <v>101.308329251419</v>
      </c>
    </row>
    <row r="4389" spans="1:8" x14ac:dyDescent="0.3">
      <c r="A4389" t="s">
        <v>17</v>
      </c>
      <c r="B4389" s="12">
        <v>5617</v>
      </c>
      <c r="C4389" t="s">
        <v>315</v>
      </c>
      <c r="D4389" t="str">
        <f>_xlfn.XLOOKUP(Table1[[#This Row],[IndustryCode]],Metadata!$A$1:$A$64,Metadata!$F$1:$F$64,Table1[[#This Row],[IndustryTitle]])</f>
        <v>Services To Buildings And Dwellings</v>
      </c>
      <c r="E4389" t="str">
        <f>Table1[[#This Row],[IndustryCode]]&amp;" - "&amp;Table1[[#This Row],[ShortIndustryTitle]]</f>
        <v>5617 - Services To Buildings And Dwellings</v>
      </c>
      <c r="F4389" t="s">
        <v>751</v>
      </c>
      <c r="G4389">
        <v>2012</v>
      </c>
      <c r="H4389">
        <v>101.459309551283</v>
      </c>
    </row>
    <row r="4390" spans="1:8" x14ac:dyDescent="0.3">
      <c r="A4390" t="s">
        <v>17</v>
      </c>
      <c r="B4390" s="12">
        <v>5617</v>
      </c>
      <c r="C4390" t="s">
        <v>315</v>
      </c>
      <c r="D4390" t="str">
        <f>_xlfn.XLOOKUP(Table1[[#This Row],[IndustryCode]],Metadata!$A$1:$A$64,Metadata!$F$1:$F$64,Table1[[#This Row],[IndustryTitle]])</f>
        <v>Services To Buildings And Dwellings</v>
      </c>
      <c r="E4390" t="str">
        <f>Table1[[#This Row],[IndustryCode]]&amp;" - "&amp;Table1[[#This Row],[ShortIndustryTitle]]</f>
        <v>5617 - Services To Buildings And Dwellings</v>
      </c>
      <c r="F4390" t="s">
        <v>751</v>
      </c>
      <c r="G4390">
        <v>2013</v>
      </c>
      <c r="H4390">
        <v>101.510787874304</v>
      </c>
    </row>
    <row r="4391" spans="1:8" x14ac:dyDescent="0.3">
      <c r="A4391" t="s">
        <v>17</v>
      </c>
      <c r="B4391" s="12">
        <v>5617</v>
      </c>
      <c r="C4391" t="s">
        <v>315</v>
      </c>
      <c r="D4391" t="str">
        <f>_xlfn.XLOOKUP(Table1[[#This Row],[IndustryCode]],Metadata!$A$1:$A$64,Metadata!$F$1:$F$64,Table1[[#This Row],[IndustryTitle]])</f>
        <v>Services To Buildings And Dwellings</v>
      </c>
      <c r="E4391" t="str">
        <f>Table1[[#This Row],[IndustryCode]]&amp;" - "&amp;Table1[[#This Row],[ShortIndustryTitle]]</f>
        <v>5617 - Services To Buildings And Dwellings</v>
      </c>
      <c r="F4391" t="s">
        <v>751</v>
      </c>
      <c r="G4391">
        <v>2014</v>
      </c>
      <c r="H4391">
        <v>101.536990958508</v>
      </c>
    </row>
    <row r="4392" spans="1:8" x14ac:dyDescent="0.3">
      <c r="A4392" t="s">
        <v>17</v>
      </c>
      <c r="B4392" s="12">
        <v>5617</v>
      </c>
      <c r="C4392" t="s">
        <v>315</v>
      </c>
      <c r="D4392" t="str">
        <f>_xlfn.XLOOKUP(Table1[[#This Row],[IndustryCode]],Metadata!$A$1:$A$64,Metadata!$F$1:$F$64,Table1[[#This Row],[IndustryTitle]])</f>
        <v>Services To Buildings And Dwellings</v>
      </c>
      <c r="E4392" t="str">
        <f>Table1[[#This Row],[IndustryCode]]&amp;" - "&amp;Table1[[#This Row],[ShortIndustryTitle]]</f>
        <v>5617 - Services To Buildings And Dwellings</v>
      </c>
      <c r="F4392" t="s">
        <v>751</v>
      </c>
      <c r="G4392">
        <v>2015</v>
      </c>
      <c r="H4392">
        <v>101.799322931772</v>
      </c>
    </row>
    <row r="4393" spans="1:8" x14ac:dyDescent="0.3">
      <c r="A4393" t="s">
        <v>17</v>
      </c>
      <c r="B4393" s="12">
        <v>5617</v>
      </c>
      <c r="C4393" t="s">
        <v>315</v>
      </c>
      <c r="D4393" t="str">
        <f>_xlfn.XLOOKUP(Table1[[#This Row],[IndustryCode]],Metadata!$A$1:$A$64,Metadata!$F$1:$F$64,Table1[[#This Row],[IndustryTitle]])</f>
        <v>Services To Buildings And Dwellings</v>
      </c>
      <c r="E4393" t="str">
        <f>Table1[[#This Row],[IndustryCode]]&amp;" - "&amp;Table1[[#This Row],[ShortIndustryTitle]]</f>
        <v>5617 - Services To Buildings And Dwellings</v>
      </c>
      <c r="F4393" t="s">
        <v>751</v>
      </c>
      <c r="G4393">
        <v>2016</v>
      </c>
      <c r="H4393">
        <v>101.701762703486</v>
      </c>
    </row>
    <row r="4394" spans="1:8" x14ac:dyDescent="0.3">
      <c r="A4394" t="s">
        <v>17</v>
      </c>
      <c r="B4394" s="12">
        <v>5617</v>
      </c>
      <c r="C4394" t="s">
        <v>315</v>
      </c>
      <c r="D4394" t="str">
        <f>_xlfn.XLOOKUP(Table1[[#This Row],[IndustryCode]],Metadata!$A$1:$A$64,Metadata!$F$1:$F$64,Table1[[#This Row],[IndustryTitle]])</f>
        <v>Services To Buildings And Dwellings</v>
      </c>
      <c r="E4394" t="str">
        <f>Table1[[#This Row],[IndustryCode]]&amp;" - "&amp;Table1[[#This Row],[ShortIndustryTitle]]</f>
        <v>5617 - Services To Buildings And Dwellings</v>
      </c>
      <c r="F4394" t="s">
        <v>751</v>
      </c>
      <c r="G4394">
        <v>2017</v>
      </c>
      <c r="H4394">
        <v>103.070279961042</v>
      </c>
    </row>
    <row r="4395" spans="1:8" x14ac:dyDescent="0.3">
      <c r="A4395" t="s">
        <v>17</v>
      </c>
      <c r="B4395" s="12">
        <v>5617</v>
      </c>
      <c r="C4395" t="s">
        <v>315</v>
      </c>
      <c r="D4395" t="str">
        <f>_xlfn.XLOOKUP(Table1[[#This Row],[IndustryCode]],Metadata!$A$1:$A$64,Metadata!$F$1:$F$64,Table1[[#This Row],[IndustryTitle]])</f>
        <v>Services To Buildings And Dwellings</v>
      </c>
      <c r="E4395" t="str">
        <f>Table1[[#This Row],[IndustryCode]]&amp;" - "&amp;Table1[[#This Row],[ShortIndustryTitle]]</f>
        <v>5617 - Services To Buildings And Dwellings</v>
      </c>
      <c r="F4395" t="s">
        <v>751</v>
      </c>
      <c r="G4395">
        <v>2018</v>
      </c>
      <c r="H4395">
        <v>102.613039885543</v>
      </c>
    </row>
    <row r="4396" spans="1:8" x14ac:dyDescent="0.3">
      <c r="A4396" t="s">
        <v>17</v>
      </c>
      <c r="B4396" s="12">
        <v>5617</v>
      </c>
      <c r="C4396" t="s">
        <v>315</v>
      </c>
      <c r="D4396" t="str">
        <f>_xlfn.XLOOKUP(Table1[[#This Row],[IndustryCode]],Metadata!$A$1:$A$64,Metadata!$F$1:$F$64,Table1[[#This Row],[IndustryTitle]])</f>
        <v>Services To Buildings And Dwellings</v>
      </c>
      <c r="E4396" t="str">
        <f>Table1[[#This Row],[IndustryCode]]&amp;" - "&amp;Table1[[#This Row],[ShortIndustryTitle]]</f>
        <v>5617 - Services To Buildings And Dwellings</v>
      </c>
      <c r="F4396" t="s">
        <v>751</v>
      </c>
      <c r="G4396">
        <v>2019</v>
      </c>
      <c r="H4396">
        <v>102.03115988912</v>
      </c>
    </row>
    <row r="4397" spans="1:8" x14ac:dyDescent="0.3">
      <c r="A4397" t="s">
        <v>17</v>
      </c>
      <c r="B4397" s="12">
        <v>5619</v>
      </c>
      <c r="C4397" t="s">
        <v>316</v>
      </c>
      <c r="D4397" t="str">
        <f>_xlfn.XLOOKUP(Table1[[#This Row],[IndustryCode]],Metadata!$A$1:$A$64,Metadata!$F$1:$F$64,Table1[[#This Row],[IndustryTitle]])</f>
        <v>Other Support Services</v>
      </c>
      <c r="E4397" t="str">
        <f>Table1[[#This Row],[IndustryCode]]&amp;" - "&amp;Table1[[#This Row],[ShortIndustryTitle]]</f>
        <v>5619 - Other Support Services</v>
      </c>
      <c r="F4397" t="s">
        <v>751</v>
      </c>
      <c r="G4397">
        <v>2005</v>
      </c>
      <c r="H4397">
        <v>100</v>
      </c>
    </row>
    <row r="4398" spans="1:8" x14ac:dyDescent="0.3">
      <c r="A4398" t="s">
        <v>17</v>
      </c>
      <c r="B4398" s="12">
        <v>5619</v>
      </c>
      <c r="C4398" t="s">
        <v>316</v>
      </c>
      <c r="D4398" t="str">
        <f>_xlfn.XLOOKUP(Table1[[#This Row],[IndustryCode]],Metadata!$A$1:$A$64,Metadata!$F$1:$F$64,Table1[[#This Row],[IndustryTitle]])</f>
        <v>Other Support Services</v>
      </c>
      <c r="E4398" t="str">
        <f>Table1[[#This Row],[IndustryCode]]&amp;" - "&amp;Table1[[#This Row],[ShortIndustryTitle]]</f>
        <v>5619 - Other Support Services</v>
      </c>
      <c r="F4398" t="s">
        <v>751</v>
      </c>
      <c r="G4398">
        <v>2006</v>
      </c>
      <c r="H4398">
        <v>103.84143614358599</v>
      </c>
    </row>
    <row r="4399" spans="1:8" x14ac:dyDescent="0.3">
      <c r="A4399" t="s">
        <v>17</v>
      </c>
      <c r="B4399" s="12">
        <v>5619</v>
      </c>
      <c r="C4399" t="s">
        <v>316</v>
      </c>
      <c r="D4399" t="str">
        <f>_xlfn.XLOOKUP(Table1[[#This Row],[IndustryCode]],Metadata!$A$1:$A$64,Metadata!$F$1:$F$64,Table1[[#This Row],[IndustryTitle]])</f>
        <v>Other Support Services</v>
      </c>
      <c r="E4399" t="str">
        <f>Table1[[#This Row],[IndustryCode]]&amp;" - "&amp;Table1[[#This Row],[ShortIndustryTitle]]</f>
        <v>5619 - Other Support Services</v>
      </c>
      <c r="F4399" t="s">
        <v>751</v>
      </c>
      <c r="G4399">
        <v>2007</v>
      </c>
      <c r="H4399">
        <v>104.30702063337399</v>
      </c>
    </row>
    <row r="4400" spans="1:8" x14ac:dyDescent="0.3">
      <c r="A4400" t="s">
        <v>17</v>
      </c>
      <c r="B4400" s="12">
        <v>5619</v>
      </c>
      <c r="C4400" t="s">
        <v>316</v>
      </c>
      <c r="D4400" t="str">
        <f>_xlfn.XLOOKUP(Table1[[#This Row],[IndustryCode]],Metadata!$A$1:$A$64,Metadata!$F$1:$F$64,Table1[[#This Row],[IndustryTitle]])</f>
        <v>Other Support Services</v>
      </c>
      <c r="E4400" t="str">
        <f>Table1[[#This Row],[IndustryCode]]&amp;" - "&amp;Table1[[#This Row],[ShortIndustryTitle]]</f>
        <v>5619 - Other Support Services</v>
      </c>
      <c r="F4400" t="s">
        <v>751</v>
      </c>
      <c r="G4400">
        <v>2008</v>
      </c>
      <c r="H4400">
        <v>106.69191209567499</v>
      </c>
    </row>
    <row r="4401" spans="1:8" x14ac:dyDescent="0.3">
      <c r="A4401" t="s">
        <v>17</v>
      </c>
      <c r="B4401" s="12">
        <v>5619</v>
      </c>
      <c r="C4401" t="s">
        <v>316</v>
      </c>
      <c r="D4401" t="str">
        <f>_xlfn.XLOOKUP(Table1[[#This Row],[IndustryCode]],Metadata!$A$1:$A$64,Metadata!$F$1:$F$64,Table1[[#This Row],[IndustryTitle]])</f>
        <v>Other Support Services</v>
      </c>
      <c r="E4401" t="str">
        <f>Table1[[#This Row],[IndustryCode]]&amp;" - "&amp;Table1[[#This Row],[ShortIndustryTitle]]</f>
        <v>5619 - Other Support Services</v>
      </c>
      <c r="F4401" t="s">
        <v>751</v>
      </c>
      <c r="G4401">
        <v>2009</v>
      </c>
      <c r="H4401">
        <v>105.10209647843</v>
      </c>
    </row>
    <row r="4402" spans="1:8" x14ac:dyDescent="0.3">
      <c r="A4402" t="s">
        <v>17</v>
      </c>
      <c r="B4402" s="12">
        <v>5619</v>
      </c>
      <c r="C4402" t="s">
        <v>316</v>
      </c>
      <c r="D4402" t="str">
        <f>_xlfn.XLOOKUP(Table1[[#This Row],[IndustryCode]],Metadata!$A$1:$A$64,Metadata!$F$1:$F$64,Table1[[#This Row],[IndustryTitle]])</f>
        <v>Other Support Services</v>
      </c>
      <c r="E4402" t="str">
        <f>Table1[[#This Row],[IndustryCode]]&amp;" - "&amp;Table1[[#This Row],[ShortIndustryTitle]]</f>
        <v>5619 - Other Support Services</v>
      </c>
      <c r="F4402" t="s">
        <v>751</v>
      </c>
      <c r="G4402">
        <v>2010</v>
      </c>
      <c r="H4402">
        <v>106.663011570845</v>
      </c>
    </row>
    <row r="4403" spans="1:8" x14ac:dyDescent="0.3">
      <c r="A4403" t="s">
        <v>17</v>
      </c>
      <c r="B4403" s="12">
        <v>5619</v>
      </c>
      <c r="C4403" t="s">
        <v>316</v>
      </c>
      <c r="D4403" t="str">
        <f>_xlfn.XLOOKUP(Table1[[#This Row],[IndustryCode]],Metadata!$A$1:$A$64,Metadata!$F$1:$F$64,Table1[[#This Row],[IndustryTitle]])</f>
        <v>Other Support Services</v>
      </c>
      <c r="E4403" t="str">
        <f>Table1[[#This Row],[IndustryCode]]&amp;" - "&amp;Table1[[#This Row],[ShortIndustryTitle]]</f>
        <v>5619 - Other Support Services</v>
      </c>
      <c r="F4403" t="s">
        <v>751</v>
      </c>
      <c r="G4403">
        <v>2011</v>
      </c>
      <c r="H4403">
        <v>105.72981660630001</v>
      </c>
    </row>
    <row r="4404" spans="1:8" x14ac:dyDescent="0.3">
      <c r="A4404" t="s">
        <v>17</v>
      </c>
      <c r="B4404" s="12">
        <v>5619</v>
      </c>
      <c r="C4404" t="s">
        <v>316</v>
      </c>
      <c r="D4404" t="str">
        <f>_xlfn.XLOOKUP(Table1[[#This Row],[IndustryCode]],Metadata!$A$1:$A$64,Metadata!$F$1:$F$64,Table1[[#This Row],[IndustryTitle]])</f>
        <v>Other Support Services</v>
      </c>
      <c r="E4404" t="str">
        <f>Table1[[#This Row],[IndustryCode]]&amp;" - "&amp;Table1[[#This Row],[ShortIndustryTitle]]</f>
        <v>5619 - Other Support Services</v>
      </c>
      <c r="F4404" t="s">
        <v>751</v>
      </c>
      <c r="G4404">
        <v>2012</v>
      </c>
      <c r="H4404">
        <v>106.204293772773</v>
      </c>
    </row>
    <row r="4405" spans="1:8" x14ac:dyDescent="0.3">
      <c r="A4405" t="s">
        <v>17</v>
      </c>
      <c r="B4405" s="12">
        <v>5619</v>
      </c>
      <c r="C4405" t="s">
        <v>316</v>
      </c>
      <c r="D4405" t="str">
        <f>_xlfn.XLOOKUP(Table1[[#This Row],[IndustryCode]],Metadata!$A$1:$A$64,Metadata!$F$1:$F$64,Table1[[#This Row],[IndustryTitle]])</f>
        <v>Other Support Services</v>
      </c>
      <c r="E4405" t="str">
        <f>Table1[[#This Row],[IndustryCode]]&amp;" - "&amp;Table1[[#This Row],[ShortIndustryTitle]]</f>
        <v>5619 - Other Support Services</v>
      </c>
      <c r="F4405" t="s">
        <v>751</v>
      </c>
      <c r="G4405">
        <v>2013</v>
      </c>
      <c r="H4405">
        <v>106.80708491724</v>
      </c>
    </row>
    <row r="4406" spans="1:8" x14ac:dyDescent="0.3">
      <c r="A4406" t="s">
        <v>17</v>
      </c>
      <c r="B4406" s="12">
        <v>5619</v>
      </c>
      <c r="C4406" t="s">
        <v>316</v>
      </c>
      <c r="D4406" t="str">
        <f>_xlfn.XLOOKUP(Table1[[#This Row],[IndustryCode]],Metadata!$A$1:$A$64,Metadata!$F$1:$F$64,Table1[[#This Row],[IndustryTitle]])</f>
        <v>Other Support Services</v>
      </c>
      <c r="E4406" t="str">
        <f>Table1[[#This Row],[IndustryCode]]&amp;" - "&amp;Table1[[#This Row],[ShortIndustryTitle]]</f>
        <v>5619 - Other Support Services</v>
      </c>
      <c r="F4406" t="s">
        <v>751</v>
      </c>
      <c r="G4406">
        <v>2014</v>
      </c>
      <c r="H4406">
        <v>108.222593374556</v>
      </c>
    </row>
    <row r="4407" spans="1:8" x14ac:dyDescent="0.3">
      <c r="A4407" t="s">
        <v>17</v>
      </c>
      <c r="B4407" s="12">
        <v>5619</v>
      </c>
      <c r="C4407" t="s">
        <v>316</v>
      </c>
      <c r="D4407" t="str">
        <f>_xlfn.XLOOKUP(Table1[[#This Row],[IndustryCode]],Metadata!$A$1:$A$64,Metadata!$F$1:$F$64,Table1[[#This Row],[IndustryTitle]])</f>
        <v>Other Support Services</v>
      </c>
      <c r="E4407" t="str">
        <f>Table1[[#This Row],[IndustryCode]]&amp;" - "&amp;Table1[[#This Row],[ShortIndustryTitle]]</f>
        <v>5619 - Other Support Services</v>
      </c>
      <c r="F4407" t="s">
        <v>751</v>
      </c>
      <c r="G4407">
        <v>2015</v>
      </c>
      <c r="H4407">
        <v>106.037772598307</v>
      </c>
    </row>
    <row r="4408" spans="1:8" x14ac:dyDescent="0.3">
      <c r="A4408" t="s">
        <v>17</v>
      </c>
      <c r="B4408" s="12">
        <v>5619</v>
      </c>
      <c r="C4408" t="s">
        <v>316</v>
      </c>
      <c r="D4408" t="str">
        <f>_xlfn.XLOOKUP(Table1[[#This Row],[IndustryCode]],Metadata!$A$1:$A$64,Metadata!$F$1:$F$64,Table1[[#This Row],[IndustryTitle]])</f>
        <v>Other Support Services</v>
      </c>
      <c r="E4408" t="str">
        <f>Table1[[#This Row],[IndustryCode]]&amp;" - "&amp;Table1[[#This Row],[ShortIndustryTitle]]</f>
        <v>5619 - Other Support Services</v>
      </c>
      <c r="F4408" t="s">
        <v>751</v>
      </c>
      <c r="G4408">
        <v>2016</v>
      </c>
      <c r="H4408">
        <v>106.704651937939</v>
      </c>
    </row>
    <row r="4409" spans="1:8" x14ac:dyDescent="0.3">
      <c r="A4409" t="s">
        <v>17</v>
      </c>
      <c r="B4409" s="12">
        <v>5619</v>
      </c>
      <c r="C4409" t="s">
        <v>316</v>
      </c>
      <c r="D4409" t="str">
        <f>_xlfn.XLOOKUP(Table1[[#This Row],[IndustryCode]],Metadata!$A$1:$A$64,Metadata!$F$1:$F$64,Table1[[#This Row],[IndustryTitle]])</f>
        <v>Other Support Services</v>
      </c>
      <c r="E4409" t="str">
        <f>Table1[[#This Row],[IndustryCode]]&amp;" - "&amp;Table1[[#This Row],[ShortIndustryTitle]]</f>
        <v>5619 - Other Support Services</v>
      </c>
      <c r="F4409" t="s">
        <v>751</v>
      </c>
      <c r="G4409">
        <v>2017</v>
      </c>
      <c r="H4409">
        <v>105.20411496361299</v>
      </c>
    </row>
    <row r="4410" spans="1:8" x14ac:dyDescent="0.3">
      <c r="A4410" t="s">
        <v>17</v>
      </c>
      <c r="B4410" s="12">
        <v>5619</v>
      </c>
      <c r="C4410" t="s">
        <v>316</v>
      </c>
      <c r="D4410" t="str">
        <f>_xlfn.XLOOKUP(Table1[[#This Row],[IndustryCode]],Metadata!$A$1:$A$64,Metadata!$F$1:$F$64,Table1[[#This Row],[IndustryTitle]])</f>
        <v>Other Support Services</v>
      </c>
      <c r="E4410" t="str">
        <f>Table1[[#This Row],[IndustryCode]]&amp;" - "&amp;Table1[[#This Row],[ShortIndustryTitle]]</f>
        <v>5619 - Other Support Services</v>
      </c>
      <c r="F4410" t="s">
        <v>751</v>
      </c>
      <c r="G4410">
        <v>2018</v>
      </c>
      <c r="H4410">
        <v>107.093288602475</v>
      </c>
    </row>
    <row r="4411" spans="1:8" x14ac:dyDescent="0.3">
      <c r="A4411" t="s">
        <v>17</v>
      </c>
      <c r="B4411" s="12">
        <v>5619</v>
      </c>
      <c r="C4411" t="s">
        <v>316</v>
      </c>
      <c r="D4411" t="str">
        <f>_xlfn.XLOOKUP(Table1[[#This Row],[IndustryCode]],Metadata!$A$1:$A$64,Metadata!$F$1:$F$64,Table1[[#This Row],[IndustryTitle]])</f>
        <v>Other Support Services</v>
      </c>
      <c r="E4411" t="str">
        <f>Table1[[#This Row],[IndustryCode]]&amp;" - "&amp;Table1[[#This Row],[ShortIndustryTitle]]</f>
        <v>5619 - Other Support Services</v>
      </c>
      <c r="F4411" t="s">
        <v>751</v>
      </c>
      <c r="G4411">
        <v>2019</v>
      </c>
      <c r="H4411">
        <v>105.413285562789</v>
      </c>
    </row>
    <row r="4412" spans="1:8" x14ac:dyDescent="0.3">
      <c r="A4412" t="s">
        <v>17</v>
      </c>
      <c r="B4412" s="12">
        <v>562</v>
      </c>
      <c r="C4412" t="s">
        <v>70</v>
      </c>
      <c r="D4412" t="str">
        <f>_xlfn.XLOOKUP(Table1[[#This Row],[IndustryCode]],Metadata!$A$1:$A$64,Metadata!$F$1:$F$64,Table1[[#This Row],[IndustryTitle]])</f>
        <v>Waste Management</v>
      </c>
      <c r="E4412" t="str">
        <f>Table1[[#This Row],[IndustryCode]]&amp;" - "&amp;Table1[[#This Row],[ShortIndustryTitle]]</f>
        <v>562 - Waste Management</v>
      </c>
      <c r="F4412" t="s">
        <v>747</v>
      </c>
      <c r="G4412">
        <v>2005</v>
      </c>
      <c r="H4412">
        <v>100</v>
      </c>
    </row>
    <row r="4413" spans="1:8" x14ac:dyDescent="0.3">
      <c r="A4413" t="s">
        <v>17</v>
      </c>
      <c r="B4413" s="12">
        <v>562</v>
      </c>
      <c r="C4413" t="s">
        <v>70</v>
      </c>
      <c r="D4413" t="str">
        <f>_xlfn.XLOOKUP(Table1[[#This Row],[IndustryCode]],Metadata!$A$1:$A$64,Metadata!$F$1:$F$64,Table1[[#This Row],[IndustryTitle]])</f>
        <v>Waste Management</v>
      </c>
      <c r="E4413" t="str">
        <f>Table1[[#This Row],[IndustryCode]]&amp;" - "&amp;Table1[[#This Row],[ShortIndustryTitle]]</f>
        <v>562 - Waste Management</v>
      </c>
      <c r="F4413" t="s">
        <v>747</v>
      </c>
      <c r="G4413">
        <v>2006</v>
      </c>
      <c r="H4413">
        <v>99.159848491847995</v>
      </c>
    </row>
    <row r="4414" spans="1:8" x14ac:dyDescent="0.3">
      <c r="A4414" t="s">
        <v>17</v>
      </c>
      <c r="B4414" s="12">
        <v>562</v>
      </c>
      <c r="C4414" t="s">
        <v>70</v>
      </c>
      <c r="D4414" t="str">
        <f>_xlfn.XLOOKUP(Table1[[#This Row],[IndustryCode]],Metadata!$A$1:$A$64,Metadata!$F$1:$F$64,Table1[[#This Row],[IndustryTitle]])</f>
        <v>Waste Management</v>
      </c>
      <c r="E4414" t="str">
        <f>Table1[[#This Row],[IndustryCode]]&amp;" - "&amp;Table1[[#This Row],[ShortIndustryTitle]]</f>
        <v>562 - Waste Management</v>
      </c>
      <c r="F4414" t="s">
        <v>747</v>
      </c>
      <c r="G4414">
        <v>2007</v>
      </c>
      <c r="H4414">
        <v>98.000926787553297</v>
      </c>
    </row>
    <row r="4415" spans="1:8" x14ac:dyDescent="0.3">
      <c r="A4415" t="s">
        <v>17</v>
      </c>
      <c r="B4415" s="12">
        <v>562</v>
      </c>
      <c r="C4415" t="s">
        <v>70</v>
      </c>
      <c r="D4415" t="str">
        <f>_xlfn.XLOOKUP(Table1[[#This Row],[IndustryCode]],Metadata!$A$1:$A$64,Metadata!$F$1:$F$64,Table1[[#This Row],[IndustryTitle]])</f>
        <v>Waste Management</v>
      </c>
      <c r="E4415" t="str">
        <f>Table1[[#This Row],[IndustryCode]]&amp;" - "&amp;Table1[[#This Row],[ShortIndustryTitle]]</f>
        <v>562 - Waste Management</v>
      </c>
      <c r="F4415" t="s">
        <v>747</v>
      </c>
      <c r="G4415">
        <v>2008</v>
      </c>
      <c r="H4415">
        <v>100.811871609243</v>
      </c>
    </row>
    <row r="4416" spans="1:8" x14ac:dyDescent="0.3">
      <c r="A4416" t="s">
        <v>17</v>
      </c>
      <c r="B4416" s="12">
        <v>562</v>
      </c>
      <c r="C4416" t="s">
        <v>70</v>
      </c>
      <c r="D4416" t="str">
        <f>_xlfn.XLOOKUP(Table1[[#This Row],[IndustryCode]],Metadata!$A$1:$A$64,Metadata!$F$1:$F$64,Table1[[#This Row],[IndustryTitle]])</f>
        <v>Waste Management</v>
      </c>
      <c r="E4416" t="str">
        <f>Table1[[#This Row],[IndustryCode]]&amp;" - "&amp;Table1[[#This Row],[ShortIndustryTitle]]</f>
        <v>562 - Waste Management</v>
      </c>
      <c r="F4416" t="s">
        <v>747</v>
      </c>
      <c r="G4416">
        <v>2009</v>
      </c>
      <c r="H4416">
        <v>101.160456168609</v>
      </c>
    </row>
    <row r="4417" spans="1:8" x14ac:dyDescent="0.3">
      <c r="A4417" t="s">
        <v>17</v>
      </c>
      <c r="B4417" s="12">
        <v>562</v>
      </c>
      <c r="C4417" t="s">
        <v>70</v>
      </c>
      <c r="D4417" t="str">
        <f>_xlfn.XLOOKUP(Table1[[#This Row],[IndustryCode]],Metadata!$A$1:$A$64,Metadata!$F$1:$F$64,Table1[[#This Row],[IndustryTitle]])</f>
        <v>Waste Management</v>
      </c>
      <c r="E4417" t="str">
        <f>Table1[[#This Row],[IndustryCode]]&amp;" - "&amp;Table1[[#This Row],[ShortIndustryTitle]]</f>
        <v>562 - Waste Management</v>
      </c>
      <c r="F4417" t="s">
        <v>747</v>
      </c>
      <c r="G4417">
        <v>2010</v>
      </c>
      <c r="H4417">
        <v>101.028134318591</v>
      </c>
    </row>
    <row r="4418" spans="1:8" x14ac:dyDescent="0.3">
      <c r="A4418" t="s">
        <v>17</v>
      </c>
      <c r="B4418" s="12">
        <v>562</v>
      </c>
      <c r="C4418" t="s">
        <v>70</v>
      </c>
      <c r="D4418" t="str">
        <f>_xlfn.XLOOKUP(Table1[[#This Row],[IndustryCode]],Metadata!$A$1:$A$64,Metadata!$F$1:$F$64,Table1[[#This Row],[IndustryTitle]])</f>
        <v>Waste Management</v>
      </c>
      <c r="E4418" t="str">
        <f>Table1[[#This Row],[IndustryCode]]&amp;" - "&amp;Table1[[#This Row],[ShortIndustryTitle]]</f>
        <v>562 - Waste Management</v>
      </c>
      <c r="F4418" t="s">
        <v>747</v>
      </c>
      <c r="G4418">
        <v>2011</v>
      </c>
      <c r="H4418">
        <v>102.62745614721101</v>
      </c>
    </row>
    <row r="4419" spans="1:8" x14ac:dyDescent="0.3">
      <c r="A4419" t="s">
        <v>17</v>
      </c>
      <c r="B4419" s="12">
        <v>562</v>
      </c>
      <c r="C4419" t="s">
        <v>70</v>
      </c>
      <c r="D4419" t="str">
        <f>_xlfn.XLOOKUP(Table1[[#This Row],[IndustryCode]],Metadata!$A$1:$A$64,Metadata!$F$1:$F$64,Table1[[#This Row],[IndustryTitle]])</f>
        <v>Waste Management</v>
      </c>
      <c r="E4419" t="str">
        <f>Table1[[#This Row],[IndustryCode]]&amp;" - "&amp;Table1[[#This Row],[ShortIndustryTitle]]</f>
        <v>562 - Waste Management</v>
      </c>
      <c r="F4419" t="s">
        <v>747</v>
      </c>
      <c r="G4419">
        <v>2012</v>
      </c>
      <c r="H4419">
        <v>102.02351783307</v>
      </c>
    </row>
    <row r="4420" spans="1:8" x14ac:dyDescent="0.3">
      <c r="A4420" t="s">
        <v>17</v>
      </c>
      <c r="B4420" s="12">
        <v>562</v>
      </c>
      <c r="C4420" t="s">
        <v>70</v>
      </c>
      <c r="D4420" t="str">
        <f>_xlfn.XLOOKUP(Table1[[#This Row],[IndustryCode]],Metadata!$A$1:$A$64,Metadata!$F$1:$F$64,Table1[[#This Row],[IndustryTitle]])</f>
        <v>Waste Management</v>
      </c>
      <c r="E4420" t="str">
        <f>Table1[[#This Row],[IndustryCode]]&amp;" - "&amp;Table1[[#This Row],[ShortIndustryTitle]]</f>
        <v>562 - Waste Management</v>
      </c>
      <c r="F4420" t="s">
        <v>747</v>
      </c>
      <c r="G4420">
        <v>2013</v>
      </c>
      <c r="H4420">
        <v>102.41985471420701</v>
      </c>
    </row>
    <row r="4421" spans="1:8" x14ac:dyDescent="0.3">
      <c r="A4421" t="s">
        <v>17</v>
      </c>
      <c r="B4421" s="12">
        <v>562</v>
      </c>
      <c r="C4421" t="s">
        <v>70</v>
      </c>
      <c r="D4421" t="str">
        <f>_xlfn.XLOOKUP(Table1[[#This Row],[IndustryCode]],Metadata!$A$1:$A$64,Metadata!$F$1:$F$64,Table1[[#This Row],[IndustryTitle]])</f>
        <v>Waste Management</v>
      </c>
      <c r="E4421" t="str">
        <f>Table1[[#This Row],[IndustryCode]]&amp;" - "&amp;Table1[[#This Row],[ShortIndustryTitle]]</f>
        <v>562 - Waste Management</v>
      </c>
      <c r="F4421" t="s">
        <v>747</v>
      </c>
      <c r="G4421">
        <v>2014</v>
      </c>
      <c r="H4421">
        <v>103.567235069261</v>
      </c>
    </row>
    <row r="4422" spans="1:8" x14ac:dyDescent="0.3">
      <c r="A4422" t="s">
        <v>17</v>
      </c>
      <c r="B4422" s="12">
        <v>562</v>
      </c>
      <c r="C4422" t="s">
        <v>70</v>
      </c>
      <c r="D4422" t="str">
        <f>_xlfn.XLOOKUP(Table1[[#This Row],[IndustryCode]],Metadata!$A$1:$A$64,Metadata!$F$1:$F$64,Table1[[#This Row],[IndustryTitle]])</f>
        <v>Waste Management</v>
      </c>
      <c r="E4422" t="str">
        <f>Table1[[#This Row],[IndustryCode]]&amp;" - "&amp;Table1[[#This Row],[ShortIndustryTitle]]</f>
        <v>562 - Waste Management</v>
      </c>
      <c r="F4422" t="s">
        <v>747</v>
      </c>
      <c r="G4422">
        <v>2015</v>
      </c>
      <c r="H4422">
        <v>101.90457785695899</v>
      </c>
    </row>
    <row r="4423" spans="1:8" x14ac:dyDescent="0.3">
      <c r="A4423" t="s">
        <v>17</v>
      </c>
      <c r="B4423" s="12">
        <v>562</v>
      </c>
      <c r="C4423" t="s">
        <v>70</v>
      </c>
      <c r="D4423" t="str">
        <f>_xlfn.XLOOKUP(Table1[[#This Row],[IndustryCode]],Metadata!$A$1:$A$64,Metadata!$F$1:$F$64,Table1[[#This Row],[IndustryTitle]])</f>
        <v>Waste Management</v>
      </c>
      <c r="E4423" t="str">
        <f>Table1[[#This Row],[IndustryCode]]&amp;" - "&amp;Table1[[#This Row],[ShortIndustryTitle]]</f>
        <v>562 - Waste Management</v>
      </c>
      <c r="F4423" t="s">
        <v>747</v>
      </c>
      <c r="G4423">
        <v>2016</v>
      </c>
      <c r="H4423">
        <v>104.779627156419</v>
      </c>
    </row>
    <row r="4424" spans="1:8" x14ac:dyDescent="0.3">
      <c r="A4424" t="s">
        <v>17</v>
      </c>
      <c r="B4424" s="12">
        <v>562</v>
      </c>
      <c r="C4424" t="s">
        <v>70</v>
      </c>
      <c r="D4424" t="str">
        <f>_xlfn.XLOOKUP(Table1[[#This Row],[IndustryCode]],Metadata!$A$1:$A$64,Metadata!$F$1:$F$64,Table1[[#This Row],[IndustryTitle]])</f>
        <v>Waste Management</v>
      </c>
      <c r="E4424" t="str">
        <f>Table1[[#This Row],[IndustryCode]]&amp;" - "&amp;Table1[[#This Row],[ShortIndustryTitle]]</f>
        <v>562 - Waste Management</v>
      </c>
      <c r="F4424" t="s">
        <v>747</v>
      </c>
      <c r="G4424">
        <v>2017</v>
      </c>
      <c r="H4424">
        <v>103.813268965479</v>
      </c>
    </row>
    <row r="4425" spans="1:8" x14ac:dyDescent="0.3">
      <c r="A4425" t="s">
        <v>17</v>
      </c>
      <c r="B4425" s="12">
        <v>562</v>
      </c>
      <c r="C4425" t="s">
        <v>70</v>
      </c>
      <c r="D4425" t="str">
        <f>_xlfn.XLOOKUP(Table1[[#This Row],[IndustryCode]],Metadata!$A$1:$A$64,Metadata!$F$1:$F$64,Table1[[#This Row],[IndustryTitle]])</f>
        <v>Waste Management</v>
      </c>
      <c r="E4425" t="str">
        <f>Table1[[#This Row],[IndustryCode]]&amp;" - "&amp;Table1[[#This Row],[ShortIndustryTitle]]</f>
        <v>562 - Waste Management</v>
      </c>
      <c r="F4425" t="s">
        <v>747</v>
      </c>
      <c r="G4425">
        <v>2018</v>
      </c>
      <c r="H4425">
        <v>105.93816898634699</v>
      </c>
    </row>
    <row r="4426" spans="1:8" x14ac:dyDescent="0.3">
      <c r="A4426" t="s">
        <v>17</v>
      </c>
      <c r="B4426" s="12">
        <v>562</v>
      </c>
      <c r="C4426" t="s">
        <v>70</v>
      </c>
      <c r="D4426" t="str">
        <f>_xlfn.XLOOKUP(Table1[[#This Row],[IndustryCode]],Metadata!$A$1:$A$64,Metadata!$F$1:$F$64,Table1[[#This Row],[IndustryTitle]])</f>
        <v>Waste Management</v>
      </c>
      <c r="E4426" t="str">
        <f>Table1[[#This Row],[IndustryCode]]&amp;" - "&amp;Table1[[#This Row],[ShortIndustryTitle]]</f>
        <v>562 - Waste Management</v>
      </c>
      <c r="F4426" t="s">
        <v>747</v>
      </c>
      <c r="G4426">
        <v>2019</v>
      </c>
      <c r="H4426">
        <v>107.71991749604101</v>
      </c>
    </row>
    <row r="4427" spans="1:8" x14ac:dyDescent="0.3">
      <c r="A4427" t="s">
        <v>17</v>
      </c>
      <c r="B4427" s="12">
        <v>5621</v>
      </c>
      <c r="C4427" t="s">
        <v>317</v>
      </c>
      <c r="D4427" t="str">
        <f>_xlfn.XLOOKUP(Table1[[#This Row],[IndustryCode]],Metadata!$A$1:$A$64,Metadata!$F$1:$F$64,Table1[[#This Row],[IndustryTitle]])</f>
        <v xml:space="preserve">Waste Collection </v>
      </c>
      <c r="E4427" t="str">
        <f>Table1[[#This Row],[IndustryCode]]&amp;" - "&amp;Table1[[#This Row],[ShortIndustryTitle]]</f>
        <v xml:space="preserve">5621 - Waste Collection </v>
      </c>
      <c r="F4427" t="s">
        <v>751</v>
      </c>
      <c r="G4427">
        <v>2005</v>
      </c>
      <c r="H4427">
        <v>100</v>
      </c>
    </row>
    <row r="4428" spans="1:8" x14ac:dyDescent="0.3">
      <c r="A4428" t="s">
        <v>17</v>
      </c>
      <c r="B4428" s="12">
        <v>5621</v>
      </c>
      <c r="C4428" t="s">
        <v>317</v>
      </c>
      <c r="D4428" t="str">
        <f>_xlfn.XLOOKUP(Table1[[#This Row],[IndustryCode]],Metadata!$A$1:$A$64,Metadata!$F$1:$F$64,Table1[[#This Row],[IndustryTitle]])</f>
        <v xml:space="preserve">Waste Collection </v>
      </c>
      <c r="E4428" t="str">
        <f>Table1[[#This Row],[IndustryCode]]&amp;" - "&amp;Table1[[#This Row],[ShortIndustryTitle]]</f>
        <v xml:space="preserve">5621 - Waste Collection </v>
      </c>
      <c r="F4428" t="s">
        <v>751</v>
      </c>
      <c r="G4428">
        <v>2006</v>
      </c>
      <c r="H4428">
        <v>99.159848491847995</v>
      </c>
    </row>
    <row r="4429" spans="1:8" x14ac:dyDescent="0.3">
      <c r="A4429" t="s">
        <v>17</v>
      </c>
      <c r="B4429" s="12">
        <v>5621</v>
      </c>
      <c r="C4429" t="s">
        <v>317</v>
      </c>
      <c r="D4429" t="str">
        <f>_xlfn.XLOOKUP(Table1[[#This Row],[IndustryCode]],Metadata!$A$1:$A$64,Metadata!$F$1:$F$64,Table1[[#This Row],[IndustryTitle]])</f>
        <v xml:space="preserve">Waste Collection </v>
      </c>
      <c r="E4429" t="str">
        <f>Table1[[#This Row],[IndustryCode]]&amp;" - "&amp;Table1[[#This Row],[ShortIndustryTitle]]</f>
        <v xml:space="preserve">5621 - Waste Collection </v>
      </c>
      <c r="F4429" t="s">
        <v>751</v>
      </c>
      <c r="G4429">
        <v>2007</v>
      </c>
      <c r="H4429">
        <v>98.000926787553297</v>
      </c>
    </row>
    <row r="4430" spans="1:8" x14ac:dyDescent="0.3">
      <c r="A4430" t="s">
        <v>17</v>
      </c>
      <c r="B4430" s="12">
        <v>5621</v>
      </c>
      <c r="C4430" t="s">
        <v>317</v>
      </c>
      <c r="D4430" t="str">
        <f>_xlfn.XLOOKUP(Table1[[#This Row],[IndustryCode]],Metadata!$A$1:$A$64,Metadata!$F$1:$F$64,Table1[[#This Row],[IndustryTitle]])</f>
        <v xml:space="preserve">Waste Collection </v>
      </c>
      <c r="E4430" t="str">
        <f>Table1[[#This Row],[IndustryCode]]&amp;" - "&amp;Table1[[#This Row],[ShortIndustryTitle]]</f>
        <v xml:space="preserve">5621 - Waste Collection </v>
      </c>
      <c r="F4430" t="s">
        <v>751</v>
      </c>
      <c r="G4430">
        <v>2008</v>
      </c>
      <c r="H4430">
        <v>100.811871609243</v>
      </c>
    </row>
    <row r="4431" spans="1:8" x14ac:dyDescent="0.3">
      <c r="A4431" t="s">
        <v>17</v>
      </c>
      <c r="B4431" s="12">
        <v>5621</v>
      </c>
      <c r="C4431" t="s">
        <v>317</v>
      </c>
      <c r="D4431" t="str">
        <f>_xlfn.XLOOKUP(Table1[[#This Row],[IndustryCode]],Metadata!$A$1:$A$64,Metadata!$F$1:$F$64,Table1[[#This Row],[IndustryTitle]])</f>
        <v xml:space="preserve">Waste Collection </v>
      </c>
      <c r="E4431" t="str">
        <f>Table1[[#This Row],[IndustryCode]]&amp;" - "&amp;Table1[[#This Row],[ShortIndustryTitle]]</f>
        <v xml:space="preserve">5621 - Waste Collection </v>
      </c>
      <c r="F4431" t="s">
        <v>751</v>
      </c>
      <c r="G4431">
        <v>2009</v>
      </c>
      <c r="H4431">
        <v>101.160456168609</v>
      </c>
    </row>
    <row r="4432" spans="1:8" x14ac:dyDescent="0.3">
      <c r="A4432" t="s">
        <v>17</v>
      </c>
      <c r="B4432" s="12">
        <v>5621</v>
      </c>
      <c r="C4432" t="s">
        <v>317</v>
      </c>
      <c r="D4432" t="str">
        <f>_xlfn.XLOOKUP(Table1[[#This Row],[IndustryCode]],Metadata!$A$1:$A$64,Metadata!$F$1:$F$64,Table1[[#This Row],[IndustryTitle]])</f>
        <v xml:space="preserve">Waste Collection </v>
      </c>
      <c r="E4432" t="str">
        <f>Table1[[#This Row],[IndustryCode]]&amp;" - "&amp;Table1[[#This Row],[ShortIndustryTitle]]</f>
        <v xml:space="preserve">5621 - Waste Collection </v>
      </c>
      <c r="F4432" t="s">
        <v>751</v>
      </c>
      <c r="G4432">
        <v>2010</v>
      </c>
      <c r="H4432">
        <v>101.028134318591</v>
      </c>
    </row>
    <row r="4433" spans="1:8" x14ac:dyDescent="0.3">
      <c r="A4433" t="s">
        <v>17</v>
      </c>
      <c r="B4433" s="12">
        <v>5621</v>
      </c>
      <c r="C4433" t="s">
        <v>317</v>
      </c>
      <c r="D4433" t="str">
        <f>_xlfn.XLOOKUP(Table1[[#This Row],[IndustryCode]],Metadata!$A$1:$A$64,Metadata!$F$1:$F$64,Table1[[#This Row],[IndustryTitle]])</f>
        <v xml:space="preserve">Waste Collection </v>
      </c>
      <c r="E4433" t="str">
        <f>Table1[[#This Row],[IndustryCode]]&amp;" - "&amp;Table1[[#This Row],[ShortIndustryTitle]]</f>
        <v xml:space="preserve">5621 - Waste Collection </v>
      </c>
      <c r="F4433" t="s">
        <v>751</v>
      </c>
      <c r="G4433">
        <v>2011</v>
      </c>
      <c r="H4433">
        <v>102.62745614721101</v>
      </c>
    </row>
    <row r="4434" spans="1:8" x14ac:dyDescent="0.3">
      <c r="A4434" t="s">
        <v>17</v>
      </c>
      <c r="B4434" s="12">
        <v>5621</v>
      </c>
      <c r="C4434" t="s">
        <v>317</v>
      </c>
      <c r="D4434" t="str">
        <f>_xlfn.XLOOKUP(Table1[[#This Row],[IndustryCode]],Metadata!$A$1:$A$64,Metadata!$F$1:$F$64,Table1[[#This Row],[IndustryTitle]])</f>
        <v xml:space="preserve">Waste Collection </v>
      </c>
      <c r="E4434" t="str">
        <f>Table1[[#This Row],[IndustryCode]]&amp;" - "&amp;Table1[[#This Row],[ShortIndustryTitle]]</f>
        <v xml:space="preserve">5621 - Waste Collection </v>
      </c>
      <c r="F4434" t="s">
        <v>751</v>
      </c>
      <c r="G4434">
        <v>2012</v>
      </c>
      <c r="H4434">
        <v>102.02351783307</v>
      </c>
    </row>
    <row r="4435" spans="1:8" x14ac:dyDescent="0.3">
      <c r="A4435" t="s">
        <v>17</v>
      </c>
      <c r="B4435" s="12">
        <v>5621</v>
      </c>
      <c r="C4435" t="s">
        <v>317</v>
      </c>
      <c r="D4435" t="str">
        <f>_xlfn.XLOOKUP(Table1[[#This Row],[IndustryCode]],Metadata!$A$1:$A$64,Metadata!$F$1:$F$64,Table1[[#This Row],[IndustryTitle]])</f>
        <v xml:space="preserve">Waste Collection </v>
      </c>
      <c r="E4435" t="str">
        <f>Table1[[#This Row],[IndustryCode]]&amp;" - "&amp;Table1[[#This Row],[ShortIndustryTitle]]</f>
        <v xml:space="preserve">5621 - Waste Collection </v>
      </c>
      <c r="F4435" t="s">
        <v>751</v>
      </c>
      <c r="G4435">
        <v>2013</v>
      </c>
      <c r="H4435">
        <v>102.41985471420701</v>
      </c>
    </row>
    <row r="4436" spans="1:8" x14ac:dyDescent="0.3">
      <c r="A4436" t="s">
        <v>17</v>
      </c>
      <c r="B4436" s="12">
        <v>5621</v>
      </c>
      <c r="C4436" t="s">
        <v>317</v>
      </c>
      <c r="D4436" t="str">
        <f>_xlfn.XLOOKUP(Table1[[#This Row],[IndustryCode]],Metadata!$A$1:$A$64,Metadata!$F$1:$F$64,Table1[[#This Row],[IndustryTitle]])</f>
        <v xml:space="preserve">Waste Collection </v>
      </c>
      <c r="E4436" t="str">
        <f>Table1[[#This Row],[IndustryCode]]&amp;" - "&amp;Table1[[#This Row],[ShortIndustryTitle]]</f>
        <v xml:space="preserve">5621 - Waste Collection </v>
      </c>
      <c r="F4436" t="s">
        <v>751</v>
      </c>
      <c r="G4436">
        <v>2014</v>
      </c>
      <c r="H4436">
        <v>103.567235069261</v>
      </c>
    </row>
    <row r="4437" spans="1:8" x14ac:dyDescent="0.3">
      <c r="A4437" t="s">
        <v>17</v>
      </c>
      <c r="B4437" s="12">
        <v>5621</v>
      </c>
      <c r="C4437" t="s">
        <v>317</v>
      </c>
      <c r="D4437" t="str">
        <f>_xlfn.XLOOKUP(Table1[[#This Row],[IndustryCode]],Metadata!$A$1:$A$64,Metadata!$F$1:$F$64,Table1[[#This Row],[IndustryTitle]])</f>
        <v xml:space="preserve">Waste Collection </v>
      </c>
      <c r="E4437" t="str">
        <f>Table1[[#This Row],[IndustryCode]]&amp;" - "&amp;Table1[[#This Row],[ShortIndustryTitle]]</f>
        <v xml:space="preserve">5621 - Waste Collection </v>
      </c>
      <c r="F4437" t="s">
        <v>751</v>
      </c>
      <c r="G4437">
        <v>2015</v>
      </c>
      <c r="H4437">
        <v>101.90457785695899</v>
      </c>
    </row>
    <row r="4438" spans="1:8" x14ac:dyDescent="0.3">
      <c r="A4438" t="s">
        <v>17</v>
      </c>
      <c r="B4438" s="12">
        <v>5621</v>
      </c>
      <c r="C4438" t="s">
        <v>317</v>
      </c>
      <c r="D4438" t="str">
        <f>_xlfn.XLOOKUP(Table1[[#This Row],[IndustryCode]],Metadata!$A$1:$A$64,Metadata!$F$1:$F$64,Table1[[#This Row],[IndustryTitle]])</f>
        <v xml:space="preserve">Waste Collection </v>
      </c>
      <c r="E4438" t="str">
        <f>Table1[[#This Row],[IndustryCode]]&amp;" - "&amp;Table1[[#This Row],[ShortIndustryTitle]]</f>
        <v xml:space="preserve">5621 - Waste Collection </v>
      </c>
      <c r="F4438" t="s">
        <v>751</v>
      </c>
      <c r="G4438">
        <v>2016</v>
      </c>
      <c r="H4438">
        <v>104.779627156419</v>
      </c>
    </row>
    <row r="4439" spans="1:8" x14ac:dyDescent="0.3">
      <c r="A4439" t="s">
        <v>17</v>
      </c>
      <c r="B4439" s="12">
        <v>5621</v>
      </c>
      <c r="C4439" t="s">
        <v>317</v>
      </c>
      <c r="D4439" t="str">
        <f>_xlfn.XLOOKUP(Table1[[#This Row],[IndustryCode]],Metadata!$A$1:$A$64,Metadata!$F$1:$F$64,Table1[[#This Row],[IndustryTitle]])</f>
        <v xml:space="preserve">Waste Collection </v>
      </c>
      <c r="E4439" t="str">
        <f>Table1[[#This Row],[IndustryCode]]&amp;" - "&amp;Table1[[#This Row],[ShortIndustryTitle]]</f>
        <v xml:space="preserve">5621 - Waste Collection </v>
      </c>
      <c r="F4439" t="s">
        <v>751</v>
      </c>
      <c r="G4439">
        <v>2017</v>
      </c>
      <c r="H4439">
        <v>103.813268965479</v>
      </c>
    </row>
    <row r="4440" spans="1:8" x14ac:dyDescent="0.3">
      <c r="A4440" t="s">
        <v>17</v>
      </c>
      <c r="B4440" s="12">
        <v>5621</v>
      </c>
      <c r="C4440" t="s">
        <v>317</v>
      </c>
      <c r="D4440" t="str">
        <f>_xlfn.XLOOKUP(Table1[[#This Row],[IndustryCode]],Metadata!$A$1:$A$64,Metadata!$F$1:$F$64,Table1[[#This Row],[IndustryTitle]])</f>
        <v xml:space="preserve">Waste Collection </v>
      </c>
      <c r="E4440" t="str">
        <f>Table1[[#This Row],[IndustryCode]]&amp;" - "&amp;Table1[[#This Row],[ShortIndustryTitle]]</f>
        <v xml:space="preserve">5621 - Waste Collection </v>
      </c>
      <c r="F4440" t="s">
        <v>751</v>
      </c>
      <c r="G4440">
        <v>2018</v>
      </c>
      <c r="H4440">
        <v>105.93816898634699</v>
      </c>
    </row>
    <row r="4441" spans="1:8" x14ac:dyDescent="0.3">
      <c r="A4441" t="s">
        <v>17</v>
      </c>
      <c r="B4441" s="12">
        <v>5621</v>
      </c>
      <c r="C4441" t="s">
        <v>317</v>
      </c>
      <c r="D4441" t="str">
        <f>_xlfn.XLOOKUP(Table1[[#This Row],[IndustryCode]],Metadata!$A$1:$A$64,Metadata!$F$1:$F$64,Table1[[#This Row],[IndustryTitle]])</f>
        <v xml:space="preserve">Waste Collection </v>
      </c>
      <c r="E4441" t="str">
        <f>Table1[[#This Row],[IndustryCode]]&amp;" - "&amp;Table1[[#This Row],[ShortIndustryTitle]]</f>
        <v xml:space="preserve">5621 - Waste Collection </v>
      </c>
      <c r="F4441" t="s">
        <v>751</v>
      </c>
      <c r="G4441">
        <v>2019</v>
      </c>
      <c r="H4441">
        <v>107.71991749604101</v>
      </c>
    </row>
    <row r="4442" spans="1:8" x14ac:dyDescent="0.3">
      <c r="A4442" t="s">
        <v>17</v>
      </c>
      <c r="B4442" s="12">
        <v>5622</v>
      </c>
      <c r="C4442" t="s">
        <v>318</v>
      </c>
      <c r="D4442" t="str">
        <f>_xlfn.XLOOKUP(Table1[[#This Row],[IndustryCode]],Metadata!$A$1:$A$64,Metadata!$F$1:$F$64,Table1[[#This Row],[IndustryTitle]])</f>
        <v xml:space="preserve">Waste Treatment And Disposal </v>
      </c>
      <c r="E4442" t="str">
        <f>Table1[[#This Row],[IndustryCode]]&amp;" - "&amp;Table1[[#This Row],[ShortIndustryTitle]]</f>
        <v xml:space="preserve">5622 - Waste Treatment And Disposal </v>
      </c>
      <c r="F4442" t="s">
        <v>751</v>
      </c>
      <c r="G4442">
        <v>2005</v>
      </c>
      <c r="H4442">
        <v>100</v>
      </c>
    </row>
    <row r="4443" spans="1:8" x14ac:dyDescent="0.3">
      <c r="A4443" t="s">
        <v>17</v>
      </c>
      <c r="B4443" s="12">
        <v>5622</v>
      </c>
      <c r="C4443" t="s">
        <v>318</v>
      </c>
      <c r="D4443" t="str">
        <f>_xlfn.XLOOKUP(Table1[[#This Row],[IndustryCode]],Metadata!$A$1:$A$64,Metadata!$F$1:$F$64,Table1[[#This Row],[IndustryTitle]])</f>
        <v xml:space="preserve">Waste Treatment And Disposal </v>
      </c>
      <c r="E4443" t="str">
        <f>Table1[[#This Row],[IndustryCode]]&amp;" - "&amp;Table1[[#This Row],[ShortIndustryTitle]]</f>
        <v xml:space="preserve">5622 - Waste Treatment And Disposal </v>
      </c>
      <c r="F4443" t="s">
        <v>751</v>
      </c>
      <c r="G4443">
        <v>2006</v>
      </c>
      <c r="H4443">
        <v>99.159848491847995</v>
      </c>
    </row>
    <row r="4444" spans="1:8" x14ac:dyDescent="0.3">
      <c r="A4444" t="s">
        <v>17</v>
      </c>
      <c r="B4444" s="12">
        <v>5622</v>
      </c>
      <c r="C4444" t="s">
        <v>318</v>
      </c>
      <c r="D4444" t="str">
        <f>_xlfn.XLOOKUP(Table1[[#This Row],[IndustryCode]],Metadata!$A$1:$A$64,Metadata!$F$1:$F$64,Table1[[#This Row],[IndustryTitle]])</f>
        <v xml:space="preserve">Waste Treatment And Disposal </v>
      </c>
      <c r="E4444" t="str">
        <f>Table1[[#This Row],[IndustryCode]]&amp;" - "&amp;Table1[[#This Row],[ShortIndustryTitle]]</f>
        <v xml:space="preserve">5622 - Waste Treatment And Disposal </v>
      </c>
      <c r="F4444" t="s">
        <v>751</v>
      </c>
      <c r="G4444">
        <v>2007</v>
      </c>
      <c r="H4444">
        <v>98.000926787553297</v>
      </c>
    </row>
    <row r="4445" spans="1:8" x14ac:dyDescent="0.3">
      <c r="A4445" t="s">
        <v>17</v>
      </c>
      <c r="B4445" s="12">
        <v>5622</v>
      </c>
      <c r="C4445" t="s">
        <v>318</v>
      </c>
      <c r="D4445" t="str">
        <f>_xlfn.XLOOKUP(Table1[[#This Row],[IndustryCode]],Metadata!$A$1:$A$64,Metadata!$F$1:$F$64,Table1[[#This Row],[IndustryTitle]])</f>
        <v xml:space="preserve">Waste Treatment And Disposal </v>
      </c>
      <c r="E4445" t="str">
        <f>Table1[[#This Row],[IndustryCode]]&amp;" - "&amp;Table1[[#This Row],[ShortIndustryTitle]]</f>
        <v xml:space="preserve">5622 - Waste Treatment And Disposal </v>
      </c>
      <c r="F4445" t="s">
        <v>751</v>
      </c>
      <c r="G4445">
        <v>2008</v>
      </c>
      <c r="H4445">
        <v>100.811871609243</v>
      </c>
    </row>
    <row r="4446" spans="1:8" x14ac:dyDescent="0.3">
      <c r="A4446" t="s">
        <v>17</v>
      </c>
      <c r="B4446" s="12">
        <v>5622</v>
      </c>
      <c r="C4446" t="s">
        <v>318</v>
      </c>
      <c r="D4446" t="str">
        <f>_xlfn.XLOOKUP(Table1[[#This Row],[IndustryCode]],Metadata!$A$1:$A$64,Metadata!$F$1:$F$64,Table1[[#This Row],[IndustryTitle]])</f>
        <v xml:space="preserve">Waste Treatment And Disposal </v>
      </c>
      <c r="E4446" t="str">
        <f>Table1[[#This Row],[IndustryCode]]&amp;" - "&amp;Table1[[#This Row],[ShortIndustryTitle]]</f>
        <v xml:space="preserve">5622 - Waste Treatment And Disposal </v>
      </c>
      <c r="F4446" t="s">
        <v>751</v>
      </c>
      <c r="G4446">
        <v>2009</v>
      </c>
      <c r="H4446">
        <v>101.160456168609</v>
      </c>
    </row>
    <row r="4447" spans="1:8" x14ac:dyDescent="0.3">
      <c r="A4447" t="s">
        <v>17</v>
      </c>
      <c r="B4447" s="12">
        <v>5622</v>
      </c>
      <c r="C4447" t="s">
        <v>318</v>
      </c>
      <c r="D4447" t="str">
        <f>_xlfn.XLOOKUP(Table1[[#This Row],[IndustryCode]],Metadata!$A$1:$A$64,Metadata!$F$1:$F$64,Table1[[#This Row],[IndustryTitle]])</f>
        <v xml:space="preserve">Waste Treatment And Disposal </v>
      </c>
      <c r="E4447" t="str">
        <f>Table1[[#This Row],[IndustryCode]]&amp;" - "&amp;Table1[[#This Row],[ShortIndustryTitle]]</f>
        <v xml:space="preserve">5622 - Waste Treatment And Disposal </v>
      </c>
      <c r="F4447" t="s">
        <v>751</v>
      </c>
      <c r="G4447">
        <v>2010</v>
      </c>
      <c r="H4447">
        <v>101.028134318591</v>
      </c>
    </row>
    <row r="4448" spans="1:8" x14ac:dyDescent="0.3">
      <c r="A4448" t="s">
        <v>17</v>
      </c>
      <c r="B4448" s="12">
        <v>5622</v>
      </c>
      <c r="C4448" t="s">
        <v>318</v>
      </c>
      <c r="D4448" t="str">
        <f>_xlfn.XLOOKUP(Table1[[#This Row],[IndustryCode]],Metadata!$A$1:$A$64,Metadata!$F$1:$F$64,Table1[[#This Row],[IndustryTitle]])</f>
        <v xml:space="preserve">Waste Treatment And Disposal </v>
      </c>
      <c r="E4448" t="str">
        <f>Table1[[#This Row],[IndustryCode]]&amp;" - "&amp;Table1[[#This Row],[ShortIndustryTitle]]</f>
        <v xml:space="preserve">5622 - Waste Treatment And Disposal </v>
      </c>
      <c r="F4448" t="s">
        <v>751</v>
      </c>
      <c r="G4448">
        <v>2011</v>
      </c>
      <c r="H4448">
        <v>102.62745614721101</v>
      </c>
    </row>
    <row r="4449" spans="1:8" x14ac:dyDescent="0.3">
      <c r="A4449" t="s">
        <v>17</v>
      </c>
      <c r="B4449" s="12">
        <v>5622</v>
      </c>
      <c r="C4449" t="s">
        <v>318</v>
      </c>
      <c r="D4449" t="str">
        <f>_xlfn.XLOOKUP(Table1[[#This Row],[IndustryCode]],Metadata!$A$1:$A$64,Metadata!$F$1:$F$64,Table1[[#This Row],[IndustryTitle]])</f>
        <v xml:space="preserve">Waste Treatment And Disposal </v>
      </c>
      <c r="E4449" t="str">
        <f>Table1[[#This Row],[IndustryCode]]&amp;" - "&amp;Table1[[#This Row],[ShortIndustryTitle]]</f>
        <v xml:space="preserve">5622 - Waste Treatment And Disposal </v>
      </c>
      <c r="F4449" t="s">
        <v>751</v>
      </c>
      <c r="G4449">
        <v>2012</v>
      </c>
      <c r="H4449">
        <v>102.02351783307</v>
      </c>
    </row>
    <row r="4450" spans="1:8" x14ac:dyDescent="0.3">
      <c r="A4450" t="s">
        <v>17</v>
      </c>
      <c r="B4450" s="12">
        <v>5622</v>
      </c>
      <c r="C4450" t="s">
        <v>318</v>
      </c>
      <c r="D4450" t="str">
        <f>_xlfn.XLOOKUP(Table1[[#This Row],[IndustryCode]],Metadata!$A$1:$A$64,Metadata!$F$1:$F$64,Table1[[#This Row],[IndustryTitle]])</f>
        <v xml:space="preserve">Waste Treatment And Disposal </v>
      </c>
      <c r="E4450" t="str">
        <f>Table1[[#This Row],[IndustryCode]]&amp;" - "&amp;Table1[[#This Row],[ShortIndustryTitle]]</f>
        <v xml:space="preserve">5622 - Waste Treatment And Disposal </v>
      </c>
      <c r="F4450" t="s">
        <v>751</v>
      </c>
      <c r="G4450">
        <v>2013</v>
      </c>
      <c r="H4450">
        <v>102.41985471420701</v>
      </c>
    </row>
    <row r="4451" spans="1:8" x14ac:dyDescent="0.3">
      <c r="A4451" t="s">
        <v>17</v>
      </c>
      <c r="B4451" s="12">
        <v>5622</v>
      </c>
      <c r="C4451" t="s">
        <v>318</v>
      </c>
      <c r="D4451" t="str">
        <f>_xlfn.XLOOKUP(Table1[[#This Row],[IndustryCode]],Metadata!$A$1:$A$64,Metadata!$F$1:$F$64,Table1[[#This Row],[IndustryTitle]])</f>
        <v xml:space="preserve">Waste Treatment And Disposal </v>
      </c>
      <c r="E4451" t="str">
        <f>Table1[[#This Row],[IndustryCode]]&amp;" - "&amp;Table1[[#This Row],[ShortIndustryTitle]]</f>
        <v xml:space="preserve">5622 - Waste Treatment And Disposal </v>
      </c>
      <c r="F4451" t="s">
        <v>751</v>
      </c>
      <c r="G4451">
        <v>2014</v>
      </c>
      <c r="H4451">
        <v>103.567235069261</v>
      </c>
    </row>
    <row r="4452" spans="1:8" x14ac:dyDescent="0.3">
      <c r="A4452" t="s">
        <v>17</v>
      </c>
      <c r="B4452" s="12">
        <v>5622</v>
      </c>
      <c r="C4452" t="s">
        <v>318</v>
      </c>
      <c r="D4452" t="str">
        <f>_xlfn.XLOOKUP(Table1[[#This Row],[IndustryCode]],Metadata!$A$1:$A$64,Metadata!$F$1:$F$64,Table1[[#This Row],[IndustryTitle]])</f>
        <v xml:space="preserve">Waste Treatment And Disposal </v>
      </c>
      <c r="E4452" t="str">
        <f>Table1[[#This Row],[IndustryCode]]&amp;" - "&amp;Table1[[#This Row],[ShortIndustryTitle]]</f>
        <v xml:space="preserve">5622 - Waste Treatment And Disposal </v>
      </c>
      <c r="F4452" t="s">
        <v>751</v>
      </c>
      <c r="G4452">
        <v>2015</v>
      </c>
      <c r="H4452">
        <v>101.90457785695899</v>
      </c>
    </row>
    <row r="4453" spans="1:8" x14ac:dyDescent="0.3">
      <c r="A4453" t="s">
        <v>17</v>
      </c>
      <c r="B4453" s="12">
        <v>5622</v>
      </c>
      <c r="C4453" t="s">
        <v>318</v>
      </c>
      <c r="D4453" t="str">
        <f>_xlfn.XLOOKUP(Table1[[#This Row],[IndustryCode]],Metadata!$A$1:$A$64,Metadata!$F$1:$F$64,Table1[[#This Row],[IndustryTitle]])</f>
        <v xml:space="preserve">Waste Treatment And Disposal </v>
      </c>
      <c r="E4453" t="str">
        <f>Table1[[#This Row],[IndustryCode]]&amp;" - "&amp;Table1[[#This Row],[ShortIndustryTitle]]</f>
        <v xml:space="preserve">5622 - Waste Treatment And Disposal </v>
      </c>
      <c r="F4453" t="s">
        <v>751</v>
      </c>
      <c r="G4453">
        <v>2016</v>
      </c>
      <c r="H4453">
        <v>104.779627156419</v>
      </c>
    </row>
    <row r="4454" spans="1:8" x14ac:dyDescent="0.3">
      <c r="A4454" t="s">
        <v>17</v>
      </c>
      <c r="B4454" s="12">
        <v>5622</v>
      </c>
      <c r="C4454" t="s">
        <v>318</v>
      </c>
      <c r="D4454" t="str">
        <f>_xlfn.XLOOKUP(Table1[[#This Row],[IndustryCode]],Metadata!$A$1:$A$64,Metadata!$F$1:$F$64,Table1[[#This Row],[IndustryTitle]])</f>
        <v xml:space="preserve">Waste Treatment And Disposal </v>
      </c>
      <c r="E4454" t="str">
        <f>Table1[[#This Row],[IndustryCode]]&amp;" - "&amp;Table1[[#This Row],[ShortIndustryTitle]]</f>
        <v xml:space="preserve">5622 - Waste Treatment And Disposal </v>
      </c>
      <c r="F4454" t="s">
        <v>751</v>
      </c>
      <c r="G4454">
        <v>2017</v>
      </c>
      <c r="H4454">
        <v>103.813268965479</v>
      </c>
    </row>
    <row r="4455" spans="1:8" x14ac:dyDescent="0.3">
      <c r="A4455" t="s">
        <v>17</v>
      </c>
      <c r="B4455" s="12">
        <v>5622</v>
      </c>
      <c r="C4455" t="s">
        <v>318</v>
      </c>
      <c r="D4455" t="str">
        <f>_xlfn.XLOOKUP(Table1[[#This Row],[IndustryCode]],Metadata!$A$1:$A$64,Metadata!$F$1:$F$64,Table1[[#This Row],[IndustryTitle]])</f>
        <v xml:space="preserve">Waste Treatment And Disposal </v>
      </c>
      <c r="E4455" t="str">
        <f>Table1[[#This Row],[IndustryCode]]&amp;" - "&amp;Table1[[#This Row],[ShortIndustryTitle]]</f>
        <v xml:space="preserve">5622 - Waste Treatment And Disposal </v>
      </c>
      <c r="F4455" t="s">
        <v>751</v>
      </c>
      <c r="G4455">
        <v>2018</v>
      </c>
      <c r="H4455">
        <v>105.93816898634699</v>
      </c>
    </row>
    <row r="4456" spans="1:8" x14ac:dyDescent="0.3">
      <c r="A4456" t="s">
        <v>17</v>
      </c>
      <c r="B4456" s="12">
        <v>5622</v>
      </c>
      <c r="C4456" t="s">
        <v>318</v>
      </c>
      <c r="D4456" t="str">
        <f>_xlfn.XLOOKUP(Table1[[#This Row],[IndustryCode]],Metadata!$A$1:$A$64,Metadata!$F$1:$F$64,Table1[[#This Row],[IndustryTitle]])</f>
        <v xml:space="preserve">Waste Treatment And Disposal </v>
      </c>
      <c r="E4456" t="str">
        <f>Table1[[#This Row],[IndustryCode]]&amp;" - "&amp;Table1[[#This Row],[ShortIndustryTitle]]</f>
        <v xml:space="preserve">5622 - Waste Treatment And Disposal </v>
      </c>
      <c r="F4456" t="s">
        <v>751</v>
      </c>
      <c r="G4456">
        <v>2019</v>
      </c>
      <c r="H4456">
        <v>107.71991749604101</v>
      </c>
    </row>
    <row r="4457" spans="1:8" x14ac:dyDescent="0.3">
      <c r="A4457" t="s">
        <v>17</v>
      </c>
      <c r="B4457" s="12">
        <v>5629</v>
      </c>
      <c r="C4457" t="s">
        <v>319</v>
      </c>
      <c r="D4457" t="str">
        <f>_xlfn.XLOOKUP(Table1[[#This Row],[IndustryCode]],Metadata!$A$1:$A$64,Metadata!$F$1:$F$64,Table1[[#This Row],[IndustryTitle]])</f>
        <v xml:space="preserve">Remediation And Other Waste Management Services </v>
      </c>
      <c r="E4457" t="str">
        <f>Table1[[#This Row],[IndustryCode]]&amp;" - "&amp;Table1[[#This Row],[ShortIndustryTitle]]</f>
        <v xml:space="preserve">5629 - Remediation And Other Waste Management Services </v>
      </c>
      <c r="F4457" t="s">
        <v>751</v>
      </c>
      <c r="G4457">
        <v>2005</v>
      </c>
      <c r="H4457">
        <v>100</v>
      </c>
    </row>
    <row r="4458" spans="1:8" x14ac:dyDescent="0.3">
      <c r="A4458" t="s">
        <v>17</v>
      </c>
      <c r="B4458" s="12">
        <v>5629</v>
      </c>
      <c r="C4458" t="s">
        <v>319</v>
      </c>
      <c r="D4458" t="str">
        <f>_xlfn.XLOOKUP(Table1[[#This Row],[IndustryCode]],Metadata!$A$1:$A$64,Metadata!$F$1:$F$64,Table1[[#This Row],[IndustryTitle]])</f>
        <v xml:space="preserve">Remediation And Other Waste Management Services </v>
      </c>
      <c r="E4458" t="str">
        <f>Table1[[#This Row],[IndustryCode]]&amp;" - "&amp;Table1[[#This Row],[ShortIndustryTitle]]</f>
        <v xml:space="preserve">5629 - Remediation And Other Waste Management Services </v>
      </c>
      <c r="F4458" t="s">
        <v>751</v>
      </c>
      <c r="G4458">
        <v>2006</v>
      </c>
      <c r="H4458">
        <v>99.159848491847995</v>
      </c>
    </row>
    <row r="4459" spans="1:8" x14ac:dyDescent="0.3">
      <c r="A4459" t="s">
        <v>17</v>
      </c>
      <c r="B4459" s="12">
        <v>5629</v>
      </c>
      <c r="C4459" t="s">
        <v>319</v>
      </c>
      <c r="D4459" t="str">
        <f>_xlfn.XLOOKUP(Table1[[#This Row],[IndustryCode]],Metadata!$A$1:$A$64,Metadata!$F$1:$F$64,Table1[[#This Row],[IndustryTitle]])</f>
        <v xml:space="preserve">Remediation And Other Waste Management Services </v>
      </c>
      <c r="E4459" t="str">
        <f>Table1[[#This Row],[IndustryCode]]&amp;" - "&amp;Table1[[#This Row],[ShortIndustryTitle]]</f>
        <v xml:space="preserve">5629 - Remediation And Other Waste Management Services </v>
      </c>
      <c r="F4459" t="s">
        <v>751</v>
      </c>
      <c r="G4459">
        <v>2007</v>
      </c>
      <c r="H4459">
        <v>98.000926787553297</v>
      </c>
    </row>
    <row r="4460" spans="1:8" x14ac:dyDescent="0.3">
      <c r="A4460" t="s">
        <v>17</v>
      </c>
      <c r="B4460" s="12">
        <v>5629</v>
      </c>
      <c r="C4460" t="s">
        <v>319</v>
      </c>
      <c r="D4460" t="str">
        <f>_xlfn.XLOOKUP(Table1[[#This Row],[IndustryCode]],Metadata!$A$1:$A$64,Metadata!$F$1:$F$64,Table1[[#This Row],[IndustryTitle]])</f>
        <v xml:space="preserve">Remediation And Other Waste Management Services </v>
      </c>
      <c r="E4460" t="str">
        <f>Table1[[#This Row],[IndustryCode]]&amp;" - "&amp;Table1[[#This Row],[ShortIndustryTitle]]</f>
        <v xml:space="preserve">5629 - Remediation And Other Waste Management Services </v>
      </c>
      <c r="F4460" t="s">
        <v>751</v>
      </c>
      <c r="G4460">
        <v>2008</v>
      </c>
      <c r="H4460">
        <v>100.811871609243</v>
      </c>
    </row>
    <row r="4461" spans="1:8" x14ac:dyDescent="0.3">
      <c r="A4461" t="s">
        <v>17</v>
      </c>
      <c r="B4461" s="12">
        <v>5629</v>
      </c>
      <c r="C4461" t="s">
        <v>319</v>
      </c>
      <c r="D4461" t="str">
        <f>_xlfn.XLOOKUP(Table1[[#This Row],[IndustryCode]],Metadata!$A$1:$A$64,Metadata!$F$1:$F$64,Table1[[#This Row],[IndustryTitle]])</f>
        <v xml:space="preserve">Remediation And Other Waste Management Services </v>
      </c>
      <c r="E4461" t="str">
        <f>Table1[[#This Row],[IndustryCode]]&amp;" - "&amp;Table1[[#This Row],[ShortIndustryTitle]]</f>
        <v xml:space="preserve">5629 - Remediation And Other Waste Management Services </v>
      </c>
      <c r="F4461" t="s">
        <v>751</v>
      </c>
      <c r="G4461">
        <v>2009</v>
      </c>
      <c r="H4461">
        <v>101.160456168609</v>
      </c>
    </row>
    <row r="4462" spans="1:8" x14ac:dyDescent="0.3">
      <c r="A4462" t="s">
        <v>17</v>
      </c>
      <c r="B4462" s="12">
        <v>5629</v>
      </c>
      <c r="C4462" t="s">
        <v>319</v>
      </c>
      <c r="D4462" t="str">
        <f>_xlfn.XLOOKUP(Table1[[#This Row],[IndustryCode]],Metadata!$A$1:$A$64,Metadata!$F$1:$F$64,Table1[[#This Row],[IndustryTitle]])</f>
        <v xml:space="preserve">Remediation And Other Waste Management Services </v>
      </c>
      <c r="E4462" t="str">
        <f>Table1[[#This Row],[IndustryCode]]&amp;" - "&amp;Table1[[#This Row],[ShortIndustryTitle]]</f>
        <v xml:space="preserve">5629 - Remediation And Other Waste Management Services </v>
      </c>
      <c r="F4462" t="s">
        <v>751</v>
      </c>
      <c r="G4462">
        <v>2010</v>
      </c>
      <c r="H4462">
        <v>101.028134318591</v>
      </c>
    </row>
    <row r="4463" spans="1:8" x14ac:dyDescent="0.3">
      <c r="A4463" t="s">
        <v>17</v>
      </c>
      <c r="B4463" s="12">
        <v>5629</v>
      </c>
      <c r="C4463" t="s">
        <v>319</v>
      </c>
      <c r="D4463" t="str">
        <f>_xlfn.XLOOKUP(Table1[[#This Row],[IndustryCode]],Metadata!$A$1:$A$64,Metadata!$F$1:$F$64,Table1[[#This Row],[IndustryTitle]])</f>
        <v xml:space="preserve">Remediation And Other Waste Management Services </v>
      </c>
      <c r="E4463" t="str">
        <f>Table1[[#This Row],[IndustryCode]]&amp;" - "&amp;Table1[[#This Row],[ShortIndustryTitle]]</f>
        <v xml:space="preserve">5629 - Remediation And Other Waste Management Services </v>
      </c>
      <c r="F4463" t="s">
        <v>751</v>
      </c>
      <c r="G4463">
        <v>2011</v>
      </c>
      <c r="H4463">
        <v>102.62745614721101</v>
      </c>
    </row>
    <row r="4464" spans="1:8" x14ac:dyDescent="0.3">
      <c r="A4464" t="s">
        <v>17</v>
      </c>
      <c r="B4464" s="12">
        <v>5629</v>
      </c>
      <c r="C4464" t="s">
        <v>319</v>
      </c>
      <c r="D4464" t="str">
        <f>_xlfn.XLOOKUP(Table1[[#This Row],[IndustryCode]],Metadata!$A$1:$A$64,Metadata!$F$1:$F$64,Table1[[#This Row],[IndustryTitle]])</f>
        <v xml:space="preserve">Remediation And Other Waste Management Services </v>
      </c>
      <c r="E4464" t="str">
        <f>Table1[[#This Row],[IndustryCode]]&amp;" - "&amp;Table1[[#This Row],[ShortIndustryTitle]]</f>
        <v xml:space="preserve">5629 - Remediation And Other Waste Management Services </v>
      </c>
      <c r="F4464" t="s">
        <v>751</v>
      </c>
      <c r="G4464">
        <v>2012</v>
      </c>
      <c r="H4464">
        <v>102.02351783307</v>
      </c>
    </row>
    <row r="4465" spans="1:8" x14ac:dyDescent="0.3">
      <c r="A4465" t="s">
        <v>17</v>
      </c>
      <c r="B4465" s="12">
        <v>5629</v>
      </c>
      <c r="C4465" t="s">
        <v>319</v>
      </c>
      <c r="D4465" t="str">
        <f>_xlfn.XLOOKUP(Table1[[#This Row],[IndustryCode]],Metadata!$A$1:$A$64,Metadata!$F$1:$F$64,Table1[[#This Row],[IndustryTitle]])</f>
        <v xml:space="preserve">Remediation And Other Waste Management Services </v>
      </c>
      <c r="E4465" t="str">
        <f>Table1[[#This Row],[IndustryCode]]&amp;" - "&amp;Table1[[#This Row],[ShortIndustryTitle]]</f>
        <v xml:space="preserve">5629 - Remediation And Other Waste Management Services </v>
      </c>
      <c r="F4465" t="s">
        <v>751</v>
      </c>
      <c r="G4465">
        <v>2013</v>
      </c>
      <c r="H4465">
        <v>102.41985471420701</v>
      </c>
    </row>
    <row r="4466" spans="1:8" x14ac:dyDescent="0.3">
      <c r="A4466" t="s">
        <v>17</v>
      </c>
      <c r="B4466" s="12">
        <v>5629</v>
      </c>
      <c r="C4466" t="s">
        <v>319</v>
      </c>
      <c r="D4466" t="str">
        <f>_xlfn.XLOOKUP(Table1[[#This Row],[IndustryCode]],Metadata!$A$1:$A$64,Metadata!$F$1:$F$64,Table1[[#This Row],[IndustryTitle]])</f>
        <v xml:space="preserve">Remediation And Other Waste Management Services </v>
      </c>
      <c r="E4466" t="str">
        <f>Table1[[#This Row],[IndustryCode]]&amp;" - "&amp;Table1[[#This Row],[ShortIndustryTitle]]</f>
        <v xml:space="preserve">5629 - Remediation And Other Waste Management Services </v>
      </c>
      <c r="F4466" t="s">
        <v>751</v>
      </c>
      <c r="G4466">
        <v>2014</v>
      </c>
      <c r="H4466">
        <v>103.567235069261</v>
      </c>
    </row>
    <row r="4467" spans="1:8" x14ac:dyDescent="0.3">
      <c r="A4467" t="s">
        <v>17</v>
      </c>
      <c r="B4467" s="12">
        <v>5629</v>
      </c>
      <c r="C4467" t="s">
        <v>319</v>
      </c>
      <c r="D4467" t="str">
        <f>_xlfn.XLOOKUP(Table1[[#This Row],[IndustryCode]],Metadata!$A$1:$A$64,Metadata!$F$1:$F$64,Table1[[#This Row],[IndustryTitle]])</f>
        <v xml:space="preserve">Remediation And Other Waste Management Services </v>
      </c>
      <c r="E4467" t="str">
        <f>Table1[[#This Row],[IndustryCode]]&amp;" - "&amp;Table1[[#This Row],[ShortIndustryTitle]]</f>
        <v xml:space="preserve">5629 - Remediation And Other Waste Management Services </v>
      </c>
      <c r="F4467" t="s">
        <v>751</v>
      </c>
      <c r="G4467">
        <v>2015</v>
      </c>
      <c r="H4467">
        <v>101.90457785695899</v>
      </c>
    </row>
    <row r="4468" spans="1:8" x14ac:dyDescent="0.3">
      <c r="A4468" t="s">
        <v>17</v>
      </c>
      <c r="B4468" s="12">
        <v>5629</v>
      </c>
      <c r="C4468" t="s">
        <v>319</v>
      </c>
      <c r="D4468" t="str">
        <f>_xlfn.XLOOKUP(Table1[[#This Row],[IndustryCode]],Metadata!$A$1:$A$64,Metadata!$F$1:$F$64,Table1[[#This Row],[IndustryTitle]])</f>
        <v xml:space="preserve">Remediation And Other Waste Management Services </v>
      </c>
      <c r="E4468" t="str">
        <f>Table1[[#This Row],[IndustryCode]]&amp;" - "&amp;Table1[[#This Row],[ShortIndustryTitle]]</f>
        <v xml:space="preserve">5629 - Remediation And Other Waste Management Services </v>
      </c>
      <c r="F4468" t="s">
        <v>751</v>
      </c>
      <c r="G4468">
        <v>2016</v>
      </c>
      <c r="H4468">
        <v>104.779627156419</v>
      </c>
    </row>
    <row r="4469" spans="1:8" x14ac:dyDescent="0.3">
      <c r="A4469" t="s">
        <v>17</v>
      </c>
      <c r="B4469" s="12">
        <v>5629</v>
      </c>
      <c r="C4469" t="s">
        <v>319</v>
      </c>
      <c r="D4469" t="str">
        <f>_xlfn.XLOOKUP(Table1[[#This Row],[IndustryCode]],Metadata!$A$1:$A$64,Metadata!$F$1:$F$64,Table1[[#This Row],[IndustryTitle]])</f>
        <v xml:space="preserve">Remediation And Other Waste Management Services </v>
      </c>
      <c r="E4469" t="str">
        <f>Table1[[#This Row],[IndustryCode]]&amp;" - "&amp;Table1[[#This Row],[ShortIndustryTitle]]</f>
        <v xml:space="preserve">5629 - Remediation And Other Waste Management Services </v>
      </c>
      <c r="F4469" t="s">
        <v>751</v>
      </c>
      <c r="G4469">
        <v>2017</v>
      </c>
      <c r="H4469">
        <v>103.813268965479</v>
      </c>
    </row>
    <row r="4470" spans="1:8" x14ac:dyDescent="0.3">
      <c r="A4470" t="s">
        <v>17</v>
      </c>
      <c r="B4470" s="12">
        <v>5629</v>
      </c>
      <c r="C4470" t="s">
        <v>319</v>
      </c>
      <c r="D4470" t="str">
        <f>_xlfn.XLOOKUP(Table1[[#This Row],[IndustryCode]],Metadata!$A$1:$A$64,Metadata!$F$1:$F$64,Table1[[#This Row],[IndustryTitle]])</f>
        <v xml:space="preserve">Remediation And Other Waste Management Services </v>
      </c>
      <c r="E4470" t="str">
        <f>Table1[[#This Row],[IndustryCode]]&amp;" - "&amp;Table1[[#This Row],[ShortIndustryTitle]]</f>
        <v xml:space="preserve">5629 - Remediation And Other Waste Management Services </v>
      </c>
      <c r="F4470" t="s">
        <v>751</v>
      </c>
      <c r="G4470">
        <v>2018</v>
      </c>
      <c r="H4470">
        <v>105.93816898634699</v>
      </c>
    </row>
    <row r="4471" spans="1:8" x14ac:dyDescent="0.3">
      <c r="A4471" t="s">
        <v>17</v>
      </c>
      <c r="B4471" s="12">
        <v>5629</v>
      </c>
      <c r="C4471" t="s">
        <v>319</v>
      </c>
      <c r="D4471" t="str">
        <f>_xlfn.XLOOKUP(Table1[[#This Row],[IndustryCode]],Metadata!$A$1:$A$64,Metadata!$F$1:$F$64,Table1[[#This Row],[IndustryTitle]])</f>
        <v xml:space="preserve">Remediation And Other Waste Management Services </v>
      </c>
      <c r="E4471" t="str">
        <f>Table1[[#This Row],[IndustryCode]]&amp;" - "&amp;Table1[[#This Row],[ShortIndustryTitle]]</f>
        <v xml:space="preserve">5629 - Remediation And Other Waste Management Services </v>
      </c>
      <c r="F4471" t="s">
        <v>751</v>
      </c>
      <c r="G4471">
        <v>2019</v>
      </c>
      <c r="H4471">
        <v>107.71991749604101</v>
      </c>
    </row>
    <row r="4472" spans="1:8" x14ac:dyDescent="0.3">
      <c r="A4472" t="s">
        <v>17</v>
      </c>
      <c r="B4472" s="12">
        <v>61</v>
      </c>
      <c r="C4472" t="s">
        <v>71</v>
      </c>
      <c r="D4472" t="str">
        <f>_xlfn.XLOOKUP(Table1[[#This Row],[IndustryCode]],Metadata!$A$1:$A$64,Metadata!$F$1:$F$64,Table1[[#This Row],[IndustryTitle]])</f>
        <v>Educational Svcs.</v>
      </c>
      <c r="E4472" t="str">
        <f>Table1[[#This Row],[IndustryCode]]&amp;" - "&amp;Table1[[#This Row],[ShortIndustryTitle]]</f>
        <v>61 - Educational Svcs.</v>
      </c>
      <c r="F4472" t="s">
        <v>750</v>
      </c>
      <c r="G4472">
        <v>2005</v>
      </c>
      <c r="H4472">
        <v>100</v>
      </c>
    </row>
    <row r="4473" spans="1:8" x14ac:dyDescent="0.3">
      <c r="A4473" t="s">
        <v>17</v>
      </c>
      <c r="B4473" s="12">
        <v>61</v>
      </c>
      <c r="C4473" t="s">
        <v>71</v>
      </c>
      <c r="D4473" t="str">
        <f>_xlfn.XLOOKUP(Table1[[#This Row],[IndustryCode]],Metadata!$A$1:$A$64,Metadata!$F$1:$F$64,Table1[[#This Row],[IndustryTitle]])</f>
        <v>Educational Svcs.</v>
      </c>
      <c r="E4473" t="str">
        <f>Table1[[#This Row],[IndustryCode]]&amp;" - "&amp;Table1[[#This Row],[ShortIndustryTitle]]</f>
        <v>61 - Educational Svcs.</v>
      </c>
      <c r="F4473" t="s">
        <v>750</v>
      </c>
      <c r="G4473">
        <v>2006</v>
      </c>
      <c r="H4473">
        <v>99.284082477983901</v>
      </c>
    </row>
    <row r="4474" spans="1:8" x14ac:dyDescent="0.3">
      <c r="A4474" t="s">
        <v>17</v>
      </c>
      <c r="B4474" s="12">
        <v>61</v>
      </c>
      <c r="C4474" t="s">
        <v>71</v>
      </c>
      <c r="D4474" t="str">
        <f>_xlfn.XLOOKUP(Table1[[#This Row],[IndustryCode]],Metadata!$A$1:$A$64,Metadata!$F$1:$F$64,Table1[[#This Row],[IndustryTitle]])</f>
        <v>Educational Svcs.</v>
      </c>
      <c r="E4474" t="str">
        <f>Table1[[#This Row],[IndustryCode]]&amp;" - "&amp;Table1[[#This Row],[ShortIndustryTitle]]</f>
        <v>61 - Educational Svcs.</v>
      </c>
      <c r="F4474" t="s">
        <v>750</v>
      </c>
      <c r="G4474">
        <v>2007</v>
      </c>
      <c r="H4474">
        <v>99.792943859714299</v>
      </c>
    </row>
    <row r="4475" spans="1:8" x14ac:dyDescent="0.3">
      <c r="A4475" t="s">
        <v>17</v>
      </c>
      <c r="B4475" s="12">
        <v>61</v>
      </c>
      <c r="C4475" t="s">
        <v>71</v>
      </c>
      <c r="D4475" t="str">
        <f>_xlfn.XLOOKUP(Table1[[#This Row],[IndustryCode]],Metadata!$A$1:$A$64,Metadata!$F$1:$F$64,Table1[[#This Row],[IndustryTitle]])</f>
        <v>Educational Svcs.</v>
      </c>
      <c r="E4475" t="str">
        <f>Table1[[#This Row],[IndustryCode]]&amp;" - "&amp;Table1[[#This Row],[ShortIndustryTitle]]</f>
        <v>61 - Educational Svcs.</v>
      </c>
      <c r="F4475" t="s">
        <v>750</v>
      </c>
      <c r="G4475">
        <v>2008</v>
      </c>
      <c r="H4475">
        <v>99.708450592993302</v>
      </c>
    </row>
    <row r="4476" spans="1:8" x14ac:dyDescent="0.3">
      <c r="A4476" t="s">
        <v>17</v>
      </c>
      <c r="B4476" s="12">
        <v>61</v>
      </c>
      <c r="C4476" t="s">
        <v>71</v>
      </c>
      <c r="D4476" t="str">
        <f>_xlfn.XLOOKUP(Table1[[#This Row],[IndustryCode]],Metadata!$A$1:$A$64,Metadata!$F$1:$F$64,Table1[[#This Row],[IndustryTitle]])</f>
        <v>Educational Svcs.</v>
      </c>
      <c r="E4476" t="str">
        <f>Table1[[#This Row],[IndustryCode]]&amp;" - "&amp;Table1[[#This Row],[ShortIndustryTitle]]</f>
        <v>61 - Educational Svcs.</v>
      </c>
      <c r="F4476" t="s">
        <v>750</v>
      </c>
      <c r="G4476">
        <v>2009</v>
      </c>
      <c r="H4476">
        <v>100.46489884657601</v>
      </c>
    </row>
    <row r="4477" spans="1:8" x14ac:dyDescent="0.3">
      <c r="A4477" t="s">
        <v>17</v>
      </c>
      <c r="B4477" s="12">
        <v>61</v>
      </c>
      <c r="C4477" t="s">
        <v>71</v>
      </c>
      <c r="D4477" t="str">
        <f>_xlfn.XLOOKUP(Table1[[#This Row],[IndustryCode]],Metadata!$A$1:$A$64,Metadata!$F$1:$F$64,Table1[[#This Row],[IndustryTitle]])</f>
        <v>Educational Svcs.</v>
      </c>
      <c r="E4477" t="str">
        <f>Table1[[#This Row],[IndustryCode]]&amp;" - "&amp;Table1[[#This Row],[ShortIndustryTitle]]</f>
        <v>61 - Educational Svcs.</v>
      </c>
      <c r="F4477" t="s">
        <v>750</v>
      </c>
      <c r="G4477">
        <v>2010</v>
      </c>
      <c r="H4477">
        <v>100.395065913884</v>
      </c>
    </row>
    <row r="4478" spans="1:8" x14ac:dyDescent="0.3">
      <c r="A4478" t="s">
        <v>17</v>
      </c>
      <c r="B4478" s="12">
        <v>61</v>
      </c>
      <c r="C4478" t="s">
        <v>71</v>
      </c>
      <c r="D4478" t="str">
        <f>_xlfn.XLOOKUP(Table1[[#This Row],[IndustryCode]],Metadata!$A$1:$A$64,Metadata!$F$1:$F$64,Table1[[#This Row],[IndustryTitle]])</f>
        <v>Educational Svcs.</v>
      </c>
      <c r="E4478" t="str">
        <f>Table1[[#This Row],[IndustryCode]]&amp;" - "&amp;Table1[[#This Row],[ShortIndustryTitle]]</f>
        <v>61 - Educational Svcs.</v>
      </c>
      <c r="F4478" t="s">
        <v>750</v>
      </c>
      <c r="G4478">
        <v>2011</v>
      </c>
      <c r="H4478">
        <v>100.451553517505</v>
      </c>
    </row>
    <row r="4479" spans="1:8" x14ac:dyDescent="0.3">
      <c r="A4479" t="s">
        <v>17</v>
      </c>
      <c r="B4479" s="12">
        <v>61</v>
      </c>
      <c r="C4479" t="s">
        <v>71</v>
      </c>
      <c r="D4479" t="str">
        <f>_xlfn.XLOOKUP(Table1[[#This Row],[IndustryCode]],Metadata!$A$1:$A$64,Metadata!$F$1:$F$64,Table1[[#This Row],[IndustryTitle]])</f>
        <v>Educational Svcs.</v>
      </c>
      <c r="E4479" t="str">
        <f>Table1[[#This Row],[IndustryCode]]&amp;" - "&amp;Table1[[#This Row],[ShortIndustryTitle]]</f>
        <v>61 - Educational Svcs.</v>
      </c>
      <c r="F4479" t="s">
        <v>750</v>
      </c>
      <c r="G4479">
        <v>2012</v>
      </c>
      <c r="H4479">
        <v>100.85708703545301</v>
      </c>
    </row>
    <row r="4480" spans="1:8" x14ac:dyDescent="0.3">
      <c r="A4480" t="s">
        <v>17</v>
      </c>
      <c r="B4480" s="12">
        <v>61</v>
      </c>
      <c r="C4480" t="s">
        <v>71</v>
      </c>
      <c r="D4480" t="str">
        <f>_xlfn.XLOOKUP(Table1[[#This Row],[IndustryCode]],Metadata!$A$1:$A$64,Metadata!$F$1:$F$64,Table1[[#This Row],[IndustryTitle]])</f>
        <v>Educational Svcs.</v>
      </c>
      <c r="E4480" t="str">
        <f>Table1[[#This Row],[IndustryCode]]&amp;" - "&amp;Table1[[#This Row],[ShortIndustryTitle]]</f>
        <v>61 - Educational Svcs.</v>
      </c>
      <c r="F4480" t="s">
        <v>750</v>
      </c>
      <c r="G4480">
        <v>2013</v>
      </c>
      <c r="H4480">
        <v>101.103680898685</v>
      </c>
    </row>
    <row r="4481" spans="1:8" x14ac:dyDescent="0.3">
      <c r="A4481" t="s">
        <v>17</v>
      </c>
      <c r="B4481" s="12">
        <v>61</v>
      </c>
      <c r="C4481" t="s">
        <v>71</v>
      </c>
      <c r="D4481" t="str">
        <f>_xlfn.XLOOKUP(Table1[[#This Row],[IndustryCode]],Metadata!$A$1:$A$64,Metadata!$F$1:$F$64,Table1[[#This Row],[IndustryTitle]])</f>
        <v>Educational Svcs.</v>
      </c>
      <c r="E4481" t="str">
        <f>Table1[[#This Row],[IndustryCode]]&amp;" - "&amp;Table1[[#This Row],[ShortIndustryTitle]]</f>
        <v>61 - Educational Svcs.</v>
      </c>
      <c r="F4481" t="s">
        <v>750</v>
      </c>
      <c r="G4481">
        <v>2014</v>
      </c>
      <c r="H4481">
        <v>100.722590468951</v>
      </c>
    </row>
    <row r="4482" spans="1:8" x14ac:dyDescent="0.3">
      <c r="A4482" t="s">
        <v>17</v>
      </c>
      <c r="B4482" s="12">
        <v>61</v>
      </c>
      <c r="C4482" t="s">
        <v>71</v>
      </c>
      <c r="D4482" t="str">
        <f>_xlfn.XLOOKUP(Table1[[#This Row],[IndustryCode]],Metadata!$A$1:$A$64,Metadata!$F$1:$F$64,Table1[[#This Row],[IndustryTitle]])</f>
        <v>Educational Svcs.</v>
      </c>
      <c r="E4482" t="str">
        <f>Table1[[#This Row],[IndustryCode]]&amp;" - "&amp;Table1[[#This Row],[ShortIndustryTitle]]</f>
        <v>61 - Educational Svcs.</v>
      </c>
      <c r="F4482" t="s">
        <v>750</v>
      </c>
      <c r="G4482">
        <v>2015</v>
      </c>
      <c r="H4482">
        <v>101.164782643438</v>
      </c>
    </row>
    <row r="4483" spans="1:8" x14ac:dyDescent="0.3">
      <c r="A4483" t="s">
        <v>17</v>
      </c>
      <c r="B4483" s="12">
        <v>61</v>
      </c>
      <c r="C4483" t="s">
        <v>71</v>
      </c>
      <c r="D4483" t="str">
        <f>_xlfn.XLOOKUP(Table1[[#This Row],[IndustryCode]],Metadata!$A$1:$A$64,Metadata!$F$1:$F$64,Table1[[#This Row],[IndustryTitle]])</f>
        <v>Educational Svcs.</v>
      </c>
      <c r="E4483" t="str">
        <f>Table1[[#This Row],[IndustryCode]]&amp;" - "&amp;Table1[[#This Row],[ShortIndustryTitle]]</f>
        <v>61 - Educational Svcs.</v>
      </c>
      <c r="F4483" t="s">
        <v>750</v>
      </c>
      <c r="G4483">
        <v>2016</v>
      </c>
      <c r="H4483">
        <v>101.031133387409</v>
      </c>
    </row>
    <row r="4484" spans="1:8" x14ac:dyDescent="0.3">
      <c r="A4484" t="s">
        <v>17</v>
      </c>
      <c r="B4484" s="12">
        <v>61</v>
      </c>
      <c r="C4484" t="s">
        <v>71</v>
      </c>
      <c r="D4484" t="str">
        <f>_xlfn.XLOOKUP(Table1[[#This Row],[IndustryCode]],Metadata!$A$1:$A$64,Metadata!$F$1:$F$64,Table1[[#This Row],[IndustryTitle]])</f>
        <v>Educational Svcs.</v>
      </c>
      <c r="E4484" t="str">
        <f>Table1[[#This Row],[IndustryCode]]&amp;" - "&amp;Table1[[#This Row],[ShortIndustryTitle]]</f>
        <v>61 - Educational Svcs.</v>
      </c>
      <c r="F4484" t="s">
        <v>750</v>
      </c>
      <c r="G4484">
        <v>2017</v>
      </c>
      <c r="H4484">
        <v>100.9269245168</v>
      </c>
    </row>
    <row r="4485" spans="1:8" x14ac:dyDescent="0.3">
      <c r="A4485" t="s">
        <v>17</v>
      </c>
      <c r="B4485" s="12">
        <v>61</v>
      </c>
      <c r="C4485" t="s">
        <v>71</v>
      </c>
      <c r="D4485" t="str">
        <f>_xlfn.XLOOKUP(Table1[[#This Row],[IndustryCode]],Metadata!$A$1:$A$64,Metadata!$F$1:$F$64,Table1[[#This Row],[IndustryTitle]])</f>
        <v>Educational Svcs.</v>
      </c>
      <c r="E4485" t="str">
        <f>Table1[[#This Row],[IndustryCode]]&amp;" - "&amp;Table1[[#This Row],[ShortIndustryTitle]]</f>
        <v>61 - Educational Svcs.</v>
      </c>
      <c r="F4485" t="s">
        <v>750</v>
      </c>
      <c r="G4485">
        <v>2018</v>
      </c>
      <c r="H4485">
        <v>101.087274678051</v>
      </c>
    </row>
    <row r="4486" spans="1:8" x14ac:dyDescent="0.3">
      <c r="A4486" t="s">
        <v>17</v>
      </c>
      <c r="B4486" s="12">
        <v>61</v>
      </c>
      <c r="C4486" t="s">
        <v>71</v>
      </c>
      <c r="D4486" t="str">
        <f>_xlfn.XLOOKUP(Table1[[#This Row],[IndustryCode]],Metadata!$A$1:$A$64,Metadata!$F$1:$F$64,Table1[[#This Row],[IndustryTitle]])</f>
        <v>Educational Svcs.</v>
      </c>
      <c r="E4486" t="str">
        <f>Table1[[#This Row],[IndustryCode]]&amp;" - "&amp;Table1[[#This Row],[ShortIndustryTitle]]</f>
        <v>61 - Educational Svcs.</v>
      </c>
      <c r="F4486" t="s">
        <v>750</v>
      </c>
      <c r="G4486">
        <v>2019</v>
      </c>
      <c r="H4486">
        <v>101.682199167062</v>
      </c>
    </row>
    <row r="4487" spans="1:8" x14ac:dyDescent="0.3">
      <c r="A4487" t="s">
        <v>17</v>
      </c>
      <c r="B4487" s="12">
        <v>6111</v>
      </c>
      <c r="C4487" t="s">
        <v>320</v>
      </c>
      <c r="D4487" t="str">
        <f>_xlfn.XLOOKUP(Table1[[#This Row],[IndustryCode]],Metadata!$A$1:$A$64,Metadata!$F$1:$F$64,Table1[[#This Row],[IndustryTitle]])</f>
        <v>Elementary And Secondary Schools</v>
      </c>
      <c r="E4487" t="str">
        <f>Table1[[#This Row],[IndustryCode]]&amp;" - "&amp;Table1[[#This Row],[ShortIndustryTitle]]</f>
        <v>6111 - Elementary And Secondary Schools</v>
      </c>
      <c r="F4487" t="s">
        <v>751</v>
      </c>
      <c r="G4487">
        <v>2005</v>
      </c>
      <c r="H4487">
        <v>100</v>
      </c>
    </row>
    <row r="4488" spans="1:8" x14ac:dyDescent="0.3">
      <c r="A4488" t="s">
        <v>17</v>
      </c>
      <c r="B4488" s="12">
        <v>6111</v>
      </c>
      <c r="C4488" t="s">
        <v>320</v>
      </c>
      <c r="D4488" t="str">
        <f>_xlfn.XLOOKUP(Table1[[#This Row],[IndustryCode]],Metadata!$A$1:$A$64,Metadata!$F$1:$F$64,Table1[[#This Row],[IndustryTitle]])</f>
        <v>Elementary And Secondary Schools</v>
      </c>
      <c r="E4488" t="str">
        <f>Table1[[#This Row],[IndustryCode]]&amp;" - "&amp;Table1[[#This Row],[ShortIndustryTitle]]</f>
        <v>6111 - Elementary And Secondary Schools</v>
      </c>
      <c r="F4488" t="s">
        <v>751</v>
      </c>
      <c r="G4488">
        <v>2006</v>
      </c>
      <c r="H4488">
        <v>100.713106988985</v>
      </c>
    </row>
    <row r="4489" spans="1:8" x14ac:dyDescent="0.3">
      <c r="A4489" t="s">
        <v>17</v>
      </c>
      <c r="B4489" s="12">
        <v>6111</v>
      </c>
      <c r="C4489" t="s">
        <v>320</v>
      </c>
      <c r="D4489" t="str">
        <f>_xlfn.XLOOKUP(Table1[[#This Row],[IndustryCode]],Metadata!$A$1:$A$64,Metadata!$F$1:$F$64,Table1[[#This Row],[IndustryTitle]])</f>
        <v>Elementary And Secondary Schools</v>
      </c>
      <c r="E4489" t="str">
        <f>Table1[[#This Row],[IndustryCode]]&amp;" - "&amp;Table1[[#This Row],[ShortIndustryTitle]]</f>
        <v>6111 - Elementary And Secondary Schools</v>
      </c>
      <c r="F4489" t="s">
        <v>751</v>
      </c>
      <c r="G4489">
        <v>2007</v>
      </c>
      <c r="H4489">
        <v>100.882593532884</v>
      </c>
    </row>
    <row r="4490" spans="1:8" x14ac:dyDescent="0.3">
      <c r="A4490" t="s">
        <v>17</v>
      </c>
      <c r="B4490" s="12">
        <v>6111</v>
      </c>
      <c r="C4490" t="s">
        <v>320</v>
      </c>
      <c r="D4490" t="str">
        <f>_xlfn.XLOOKUP(Table1[[#This Row],[IndustryCode]],Metadata!$A$1:$A$64,Metadata!$F$1:$F$64,Table1[[#This Row],[IndustryTitle]])</f>
        <v>Elementary And Secondary Schools</v>
      </c>
      <c r="E4490" t="str">
        <f>Table1[[#This Row],[IndustryCode]]&amp;" - "&amp;Table1[[#This Row],[ShortIndustryTitle]]</f>
        <v>6111 - Elementary And Secondary Schools</v>
      </c>
      <c r="F4490" t="s">
        <v>751</v>
      </c>
      <c r="G4490">
        <v>2008</v>
      </c>
      <c r="H4490">
        <v>101.026405944038</v>
      </c>
    </row>
    <row r="4491" spans="1:8" x14ac:dyDescent="0.3">
      <c r="A4491" t="s">
        <v>17</v>
      </c>
      <c r="B4491" s="12">
        <v>6111</v>
      </c>
      <c r="C4491" t="s">
        <v>320</v>
      </c>
      <c r="D4491" t="str">
        <f>_xlfn.XLOOKUP(Table1[[#This Row],[IndustryCode]],Metadata!$A$1:$A$64,Metadata!$F$1:$F$64,Table1[[#This Row],[IndustryTitle]])</f>
        <v>Elementary And Secondary Schools</v>
      </c>
      <c r="E4491" t="str">
        <f>Table1[[#This Row],[IndustryCode]]&amp;" - "&amp;Table1[[#This Row],[ShortIndustryTitle]]</f>
        <v>6111 - Elementary And Secondary Schools</v>
      </c>
      <c r="F4491" t="s">
        <v>751</v>
      </c>
      <c r="G4491">
        <v>2009</v>
      </c>
      <c r="H4491">
        <v>102.051044526355</v>
      </c>
    </row>
    <row r="4492" spans="1:8" x14ac:dyDescent="0.3">
      <c r="A4492" t="s">
        <v>17</v>
      </c>
      <c r="B4492" s="12">
        <v>6111</v>
      </c>
      <c r="C4492" t="s">
        <v>320</v>
      </c>
      <c r="D4492" t="str">
        <f>_xlfn.XLOOKUP(Table1[[#This Row],[IndustryCode]],Metadata!$A$1:$A$64,Metadata!$F$1:$F$64,Table1[[#This Row],[IndustryTitle]])</f>
        <v>Elementary And Secondary Schools</v>
      </c>
      <c r="E4492" t="str">
        <f>Table1[[#This Row],[IndustryCode]]&amp;" - "&amp;Table1[[#This Row],[ShortIndustryTitle]]</f>
        <v>6111 - Elementary And Secondary Schools</v>
      </c>
      <c r="F4492" t="s">
        <v>751</v>
      </c>
      <c r="G4492">
        <v>2010</v>
      </c>
      <c r="H4492">
        <v>101.794239149715</v>
      </c>
    </row>
    <row r="4493" spans="1:8" x14ac:dyDescent="0.3">
      <c r="A4493" t="s">
        <v>17</v>
      </c>
      <c r="B4493" s="12">
        <v>6111</v>
      </c>
      <c r="C4493" t="s">
        <v>320</v>
      </c>
      <c r="D4493" t="str">
        <f>_xlfn.XLOOKUP(Table1[[#This Row],[IndustryCode]],Metadata!$A$1:$A$64,Metadata!$F$1:$F$64,Table1[[#This Row],[IndustryTitle]])</f>
        <v>Elementary And Secondary Schools</v>
      </c>
      <c r="E4493" t="str">
        <f>Table1[[#This Row],[IndustryCode]]&amp;" - "&amp;Table1[[#This Row],[ShortIndustryTitle]]</f>
        <v>6111 - Elementary And Secondary Schools</v>
      </c>
      <c r="F4493" t="s">
        <v>751</v>
      </c>
      <c r="G4493">
        <v>2011</v>
      </c>
      <c r="H4493">
        <v>101.81830505338699</v>
      </c>
    </row>
    <row r="4494" spans="1:8" x14ac:dyDescent="0.3">
      <c r="A4494" t="s">
        <v>17</v>
      </c>
      <c r="B4494" s="12">
        <v>6111</v>
      </c>
      <c r="C4494" t="s">
        <v>320</v>
      </c>
      <c r="D4494" t="str">
        <f>_xlfn.XLOOKUP(Table1[[#This Row],[IndustryCode]],Metadata!$A$1:$A$64,Metadata!$F$1:$F$64,Table1[[#This Row],[IndustryTitle]])</f>
        <v>Elementary And Secondary Schools</v>
      </c>
      <c r="E4494" t="str">
        <f>Table1[[#This Row],[IndustryCode]]&amp;" - "&amp;Table1[[#This Row],[ShortIndustryTitle]]</f>
        <v>6111 - Elementary And Secondary Schools</v>
      </c>
      <c r="F4494" t="s">
        <v>751</v>
      </c>
      <c r="G4494">
        <v>2012</v>
      </c>
      <c r="H4494">
        <v>102.626498654272</v>
      </c>
    </row>
    <row r="4495" spans="1:8" x14ac:dyDescent="0.3">
      <c r="A4495" t="s">
        <v>17</v>
      </c>
      <c r="B4495" s="12">
        <v>6111</v>
      </c>
      <c r="C4495" t="s">
        <v>320</v>
      </c>
      <c r="D4495" t="str">
        <f>_xlfn.XLOOKUP(Table1[[#This Row],[IndustryCode]],Metadata!$A$1:$A$64,Metadata!$F$1:$F$64,Table1[[#This Row],[IndustryTitle]])</f>
        <v>Elementary And Secondary Schools</v>
      </c>
      <c r="E4495" t="str">
        <f>Table1[[#This Row],[IndustryCode]]&amp;" - "&amp;Table1[[#This Row],[ShortIndustryTitle]]</f>
        <v>6111 - Elementary And Secondary Schools</v>
      </c>
      <c r="F4495" t="s">
        <v>751</v>
      </c>
      <c r="G4495">
        <v>2013</v>
      </c>
      <c r="H4495">
        <v>102.27798630001</v>
      </c>
    </row>
    <row r="4496" spans="1:8" x14ac:dyDescent="0.3">
      <c r="A4496" t="s">
        <v>17</v>
      </c>
      <c r="B4496" s="12">
        <v>6111</v>
      </c>
      <c r="C4496" t="s">
        <v>320</v>
      </c>
      <c r="D4496" t="str">
        <f>_xlfn.XLOOKUP(Table1[[#This Row],[IndustryCode]],Metadata!$A$1:$A$64,Metadata!$F$1:$F$64,Table1[[#This Row],[IndustryTitle]])</f>
        <v>Elementary And Secondary Schools</v>
      </c>
      <c r="E4496" t="str">
        <f>Table1[[#This Row],[IndustryCode]]&amp;" - "&amp;Table1[[#This Row],[ShortIndustryTitle]]</f>
        <v>6111 - Elementary And Secondary Schools</v>
      </c>
      <c r="F4496" t="s">
        <v>751</v>
      </c>
      <c r="G4496">
        <v>2014</v>
      </c>
      <c r="H4496">
        <v>102.416002920704</v>
      </c>
    </row>
    <row r="4497" spans="1:8" x14ac:dyDescent="0.3">
      <c r="A4497" t="s">
        <v>17</v>
      </c>
      <c r="B4497" s="12">
        <v>6111</v>
      </c>
      <c r="C4497" t="s">
        <v>320</v>
      </c>
      <c r="D4497" t="str">
        <f>_xlfn.XLOOKUP(Table1[[#This Row],[IndustryCode]],Metadata!$A$1:$A$64,Metadata!$F$1:$F$64,Table1[[#This Row],[IndustryTitle]])</f>
        <v>Elementary And Secondary Schools</v>
      </c>
      <c r="E4497" t="str">
        <f>Table1[[#This Row],[IndustryCode]]&amp;" - "&amp;Table1[[#This Row],[ShortIndustryTitle]]</f>
        <v>6111 - Elementary And Secondary Schools</v>
      </c>
      <c r="F4497" t="s">
        <v>751</v>
      </c>
      <c r="G4497">
        <v>2015</v>
      </c>
      <c r="H4497">
        <v>102.52426482512701</v>
      </c>
    </row>
    <row r="4498" spans="1:8" x14ac:dyDescent="0.3">
      <c r="A4498" t="s">
        <v>17</v>
      </c>
      <c r="B4498" s="12">
        <v>6111</v>
      </c>
      <c r="C4498" t="s">
        <v>320</v>
      </c>
      <c r="D4498" t="str">
        <f>_xlfn.XLOOKUP(Table1[[#This Row],[IndustryCode]],Metadata!$A$1:$A$64,Metadata!$F$1:$F$64,Table1[[#This Row],[IndustryTitle]])</f>
        <v>Elementary And Secondary Schools</v>
      </c>
      <c r="E4498" t="str">
        <f>Table1[[#This Row],[IndustryCode]]&amp;" - "&amp;Table1[[#This Row],[ShortIndustryTitle]]</f>
        <v>6111 - Elementary And Secondary Schools</v>
      </c>
      <c r="F4498" t="s">
        <v>751</v>
      </c>
      <c r="G4498">
        <v>2016</v>
      </c>
      <c r="H4498">
        <v>102.742843750134</v>
      </c>
    </row>
    <row r="4499" spans="1:8" x14ac:dyDescent="0.3">
      <c r="A4499" t="s">
        <v>17</v>
      </c>
      <c r="B4499" s="12">
        <v>6111</v>
      </c>
      <c r="C4499" t="s">
        <v>320</v>
      </c>
      <c r="D4499" t="str">
        <f>_xlfn.XLOOKUP(Table1[[#This Row],[IndustryCode]],Metadata!$A$1:$A$64,Metadata!$F$1:$F$64,Table1[[#This Row],[IndustryTitle]])</f>
        <v>Elementary And Secondary Schools</v>
      </c>
      <c r="E4499" t="str">
        <f>Table1[[#This Row],[IndustryCode]]&amp;" - "&amp;Table1[[#This Row],[ShortIndustryTitle]]</f>
        <v>6111 - Elementary And Secondary Schools</v>
      </c>
      <c r="F4499" t="s">
        <v>751</v>
      </c>
      <c r="G4499">
        <v>2017</v>
      </c>
      <c r="H4499">
        <v>102.724518659908</v>
      </c>
    </row>
    <row r="4500" spans="1:8" x14ac:dyDescent="0.3">
      <c r="A4500" t="s">
        <v>17</v>
      </c>
      <c r="B4500" s="12">
        <v>6111</v>
      </c>
      <c r="C4500" t="s">
        <v>320</v>
      </c>
      <c r="D4500" t="str">
        <f>_xlfn.XLOOKUP(Table1[[#This Row],[IndustryCode]],Metadata!$A$1:$A$64,Metadata!$F$1:$F$64,Table1[[#This Row],[IndustryTitle]])</f>
        <v>Elementary And Secondary Schools</v>
      </c>
      <c r="E4500" t="str">
        <f>Table1[[#This Row],[IndustryCode]]&amp;" - "&amp;Table1[[#This Row],[ShortIndustryTitle]]</f>
        <v>6111 - Elementary And Secondary Schools</v>
      </c>
      <c r="F4500" t="s">
        <v>751</v>
      </c>
      <c r="G4500">
        <v>2018</v>
      </c>
      <c r="H4500">
        <v>102.51450769286799</v>
      </c>
    </row>
    <row r="4501" spans="1:8" x14ac:dyDescent="0.3">
      <c r="A4501" t="s">
        <v>17</v>
      </c>
      <c r="B4501" s="12">
        <v>6111</v>
      </c>
      <c r="C4501" t="s">
        <v>320</v>
      </c>
      <c r="D4501" t="str">
        <f>_xlfn.XLOOKUP(Table1[[#This Row],[IndustryCode]],Metadata!$A$1:$A$64,Metadata!$F$1:$F$64,Table1[[#This Row],[IndustryTitle]])</f>
        <v>Elementary And Secondary Schools</v>
      </c>
      <c r="E4501" t="str">
        <f>Table1[[#This Row],[IndustryCode]]&amp;" - "&amp;Table1[[#This Row],[ShortIndustryTitle]]</f>
        <v>6111 - Elementary And Secondary Schools</v>
      </c>
      <c r="F4501" t="s">
        <v>751</v>
      </c>
      <c r="G4501">
        <v>2019</v>
      </c>
      <c r="H4501">
        <v>102.989070992789</v>
      </c>
    </row>
    <row r="4502" spans="1:8" x14ac:dyDescent="0.3">
      <c r="A4502" t="s">
        <v>17</v>
      </c>
      <c r="B4502" s="12">
        <v>6112</v>
      </c>
      <c r="C4502" t="s">
        <v>321</v>
      </c>
      <c r="D4502" t="str">
        <f>_xlfn.XLOOKUP(Table1[[#This Row],[IndustryCode]],Metadata!$A$1:$A$64,Metadata!$F$1:$F$64,Table1[[#This Row],[IndustryTitle]])</f>
        <v>Junior Colleges</v>
      </c>
      <c r="E4502" t="str">
        <f>Table1[[#This Row],[IndustryCode]]&amp;" - "&amp;Table1[[#This Row],[ShortIndustryTitle]]</f>
        <v>6112 - Junior Colleges</v>
      </c>
      <c r="F4502" t="s">
        <v>751</v>
      </c>
      <c r="G4502">
        <v>2005</v>
      </c>
      <c r="H4502">
        <v>100</v>
      </c>
    </row>
    <row r="4503" spans="1:8" x14ac:dyDescent="0.3">
      <c r="A4503" t="s">
        <v>17</v>
      </c>
      <c r="B4503" s="12">
        <v>6112</v>
      </c>
      <c r="C4503" t="s">
        <v>321</v>
      </c>
      <c r="D4503" t="str">
        <f>_xlfn.XLOOKUP(Table1[[#This Row],[IndustryCode]],Metadata!$A$1:$A$64,Metadata!$F$1:$F$64,Table1[[#This Row],[IndustryTitle]])</f>
        <v>Junior Colleges</v>
      </c>
      <c r="E4503" t="str">
        <f>Table1[[#This Row],[IndustryCode]]&amp;" - "&amp;Table1[[#This Row],[ShortIndustryTitle]]</f>
        <v>6112 - Junior Colleges</v>
      </c>
      <c r="F4503" t="s">
        <v>751</v>
      </c>
      <c r="G4503">
        <v>2006</v>
      </c>
      <c r="H4503">
        <v>96.960465258747504</v>
      </c>
    </row>
    <row r="4504" spans="1:8" x14ac:dyDescent="0.3">
      <c r="A4504" t="s">
        <v>17</v>
      </c>
      <c r="B4504" s="12">
        <v>6112</v>
      </c>
      <c r="C4504" t="s">
        <v>321</v>
      </c>
      <c r="D4504" t="str">
        <f>_xlfn.XLOOKUP(Table1[[#This Row],[IndustryCode]],Metadata!$A$1:$A$64,Metadata!$F$1:$F$64,Table1[[#This Row],[IndustryTitle]])</f>
        <v>Junior Colleges</v>
      </c>
      <c r="E4504" t="str">
        <f>Table1[[#This Row],[IndustryCode]]&amp;" - "&amp;Table1[[#This Row],[ShortIndustryTitle]]</f>
        <v>6112 - Junior Colleges</v>
      </c>
      <c r="F4504" t="s">
        <v>751</v>
      </c>
      <c r="G4504">
        <v>2007</v>
      </c>
      <c r="H4504">
        <v>98.216435162695603</v>
      </c>
    </row>
    <row r="4505" spans="1:8" x14ac:dyDescent="0.3">
      <c r="A4505" t="s">
        <v>17</v>
      </c>
      <c r="B4505" s="12">
        <v>6112</v>
      </c>
      <c r="C4505" t="s">
        <v>321</v>
      </c>
      <c r="D4505" t="str">
        <f>_xlfn.XLOOKUP(Table1[[#This Row],[IndustryCode]],Metadata!$A$1:$A$64,Metadata!$F$1:$F$64,Table1[[#This Row],[IndustryTitle]])</f>
        <v>Junior Colleges</v>
      </c>
      <c r="E4505" t="str">
        <f>Table1[[#This Row],[IndustryCode]]&amp;" - "&amp;Table1[[#This Row],[ShortIndustryTitle]]</f>
        <v>6112 - Junior Colleges</v>
      </c>
      <c r="F4505" t="s">
        <v>751</v>
      </c>
      <c r="G4505">
        <v>2008</v>
      </c>
      <c r="H4505">
        <v>98.074196867883501</v>
      </c>
    </row>
    <row r="4506" spans="1:8" x14ac:dyDescent="0.3">
      <c r="A4506" t="s">
        <v>17</v>
      </c>
      <c r="B4506" s="12">
        <v>6112</v>
      </c>
      <c r="C4506" t="s">
        <v>321</v>
      </c>
      <c r="D4506" t="str">
        <f>_xlfn.XLOOKUP(Table1[[#This Row],[IndustryCode]],Metadata!$A$1:$A$64,Metadata!$F$1:$F$64,Table1[[#This Row],[IndustryTitle]])</f>
        <v>Junior Colleges</v>
      </c>
      <c r="E4506" t="str">
        <f>Table1[[#This Row],[IndustryCode]]&amp;" - "&amp;Table1[[#This Row],[ShortIndustryTitle]]</f>
        <v>6112 - Junior Colleges</v>
      </c>
      <c r="F4506" t="s">
        <v>751</v>
      </c>
      <c r="G4506">
        <v>2009</v>
      </c>
      <c r="H4506">
        <v>98.581316879775997</v>
      </c>
    </row>
    <row r="4507" spans="1:8" x14ac:dyDescent="0.3">
      <c r="A4507" t="s">
        <v>17</v>
      </c>
      <c r="B4507" s="12">
        <v>6112</v>
      </c>
      <c r="C4507" t="s">
        <v>321</v>
      </c>
      <c r="D4507" t="str">
        <f>_xlfn.XLOOKUP(Table1[[#This Row],[IndustryCode]],Metadata!$A$1:$A$64,Metadata!$F$1:$F$64,Table1[[#This Row],[IndustryTitle]])</f>
        <v>Junior Colleges</v>
      </c>
      <c r="E4507" t="str">
        <f>Table1[[#This Row],[IndustryCode]]&amp;" - "&amp;Table1[[#This Row],[ShortIndustryTitle]]</f>
        <v>6112 - Junior Colleges</v>
      </c>
      <c r="F4507" t="s">
        <v>751</v>
      </c>
      <c r="G4507">
        <v>2010</v>
      </c>
      <c r="H4507">
        <v>98.517311805890898</v>
      </c>
    </row>
    <row r="4508" spans="1:8" x14ac:dyDescent="0.3">
      <c r="A4508" t="s">
        <v>17</v>
      </c>
      <c r="B4508" s="12">
        <v>6112</v>
      </c>
      <c r="C4508" t="s">
        <v>321</v>
      </c>
      <c r="D4508" t="str">
        <f>_xlfn.XLOOKUP(Table1[[#This Row],[IndustryCode]],Metadata!$A$1:$A$64,Metadata!$F$1:$F$64,Table1[[#This Row],[IndustryTitle]])</f>
        <v>Junior Colleges</v>
      </c>
      <c r="E4508" t="str">
        <f>Table1[[#This Row],[IndustryCode]]&amp;" - "&amp;Table1[[#This Row],[ShortIndustryTitle]]</f>
        <v>6112 - Junior Colleges</v>
      </c>
      <c r="F4508" t="s">
        <v>751</v>
      </c>
      <c r="G4508">
        <v>2011</v>
      </c>
      <c r="H4508">
        <v>98.065181223534196</v>
      </c>
    </row>
    <row r="4509" spans="1:8" x14ac:dyDescent="0.3">
      <c r="A4509" t="s">
        <v>17</v>
      </c>
      <c r="B4509" s="12">
        <v>6112</v>
      </c>
      <c r="C4509" t="s">
        <v>321</v>
      </c>
      <c r="D4509" t="str">
        <f>_xlfn.XLOOKUP(Table1[[#This Row],[IndustryCode]],Metadata!$A$1:$A$64,Metadata!$F$1:$F$64,Table1[[#This Row],[IndustryTitle]])</f>
        <v>Junior Colleges</v>
      </c>
      <c r="E4509" t="str">
        <f>Table1[[#This Row],[IndustryCode]]&amp;" - "&amp;Table1[[#This Row],[ShortIndustryTitle]]</f>
        <v>6112 - Junior Colleges</v>
      </c>
      <c r="F4509" t="s">
        <v>751</v>
      </c>
      <c r="G4509">
        <v>2012</v>
      </c>
      <c r="H4509">
        <v>98.619473621971693</v>
      </c>
    </row>
    <row r="4510" spans="1:8" x14ac:dyDescent="0.3">
      <c r="A4510" t="s">
        <v>17</v>
      </c>
      <c r="B4510" s="12">
        <v>6112</v>
      </c>
      <c r="C4510" t="s">
        <v>321</v>
      </c>
      <c r="D4510" t="str">
        <f>_xlfn.XLOOKUP(Table1[[#This Row],[IndustryCode]],Metadata!$A$1:$A$64,Metadata!$F$1:$F$64,Table1[[#This Row],[IndustryTitle]])</f>
        <v>Junior Colleges</v>
      </c>
      <c r="E4510" t="str">
        <f>Table1[[#This Row],[IndustryCode]]&amp;" - "&amp;Table1[[#This Row],[ShortIndustryTitle]]</f>
        <v>6112 - Junior Colleges</v>
      </c>
      <c r="F4510" t="s">
        <v>751</v>
      </c>
      <c r="G4510">
        <v>2013</v>
      </c>
      <c r="H4510">
        <v>100.47159970353199</v>
      </c>
    </row>
    <row r="4511" spans="1:8" x14ac:dyDescent="0.3">
      <c r="A4511" t="s">
        <v>17</v>
      </c>
      <c r="B4511" s="12">
        <v>6112</v>
      </c>
      <c r="C4511" t="s">
        <v>321</v>
      </c>
      <c r="D4511" t="str">
        <f>_xlfn.XLOOKUP(Table1[[#This Row],[IndustryCode]],Metadata!$A$1:$A$64,Metadata!$F$1:$F$64,Table1[[#This Row],[IndustryTitle]])</f>
        <v>Junior Colleges</v>
      </c>
      <c r="E4511" t="str">
        <f>Table1[[#This Row],[IndustryCode]]&amp;" - "&amp;Table1[[#This Row],[ShortIndustryTitle]]</f>
        <v>6112 - Junior Colleges</v>
      </c>
      <c r="F4511" t="s">
        <v>751</v>
      </c>
      <c r="G4511">
        <v>2014</v>
      </c>
      <c r="H4511">
        <v>99.450029274549706</v>
      </c>
    </row>
    <row r="4512" spans="1:8" x14ac:dyDescent="0.3">
      <c r="A4512" t="s">
        <v>17</v>
      </c>
      <c r="B4512" s="12">
        <v>6112</v>
      </c>
      <c r="C4512" t="s">
        <v>321</v>
      </c>
      <c r="D4512" t="str">
        <f>_xlfn.XLOOKUP(Table1[[#This Row],[IndustryCode]],Metadata!$A$1:$A$64,Metadata!$F$1:$F$64,Table1[[#This Row],[IndustryTitle]])</f>
        <v>Junior Colleges</v>
      </c>
      <c r="E4512" t="str">
        <f>Table1[[#This Row],[IndustryCode]]&amp;" - "&amp;Table1[[#This Row],[ShortIndustryTitle]]</f>
        <v>6112 - Junior Colleges</v>
      </c>
      <c r="F4512" t="s">
        <v>751</v>
      </c>
      <c r="G4512">
        <v>2015</v>
      </c>
      <c r="H4512">
        <v>99.956749147789907</v>
      </c>
    </row>
    <row r="4513" spans="1:8" x14ac:dyDescent="0.3">
      <c r="A4513" t="s">
        <v>17</v>
      </c>
      <c r="B4513" s="12">
        <v>6112</v>
      </c>
      <c r="C4513" t="s">
        <v>321</v>
      </c>
      <c r="D4513" t="str">
        <f>_xlfn.XLOOKUP(Table1[[#This Row],[IndustryCode]],Metadata!$A$1:$A$64,Metadata!$F$1:$F$64,Table1[[#This Row],[IndustryTitle]])</f>
        <v>Junior Colleges</v>
      </c>
      <c r="E4513" t="str">
        <f>Table1[[#This Row],[IndustryCode]]&amp;" - "&amp;Table1[[#This Row],[ShortIndustryTitle]]</f>
        <v>6112 - Junior Colleges</v>
      </c>
      <c r="F4513" t="s">
        <v>751</v>
      </c>
      <c r="G4513">
        <v>2016</v>
      </c>
      <c r="H4513">
        <v>99.699745517477893</v>
      </c>
    </row>
    <row r="4514" spans="1:8" x14ac:dyDescent="0.3">
      <c r="A4514" t="s">
        <v>17</v>
      </c>
      <c r="B4514" s="12">
        <v>6112</v>
      </c>
      <c r="C4514" t="s">
        <v>321</v>
      </c>
      <c r="D4514" t="str">
        <f>_xlfn.XLOOKUP(Table1[[#This Row],[IndustryCode]],Metadata!$A$1:$A$64,Metadata!$F$1:$F$64,Table1[[#This Row],[IndustryTitle]])</f>
        <v>Junior Colleges</v>
      </c>
      <c r="E4514" t="str">
        <f>Table1[[#This Row],[IndustryCode]]&amp;" - "&amp;Table1[[#This Row],[ShortIndustryTitle]]</f>
        <v>6112 - Junior Colleges</v>
      </c>
      <c r="F4514" t="s">
        <v>751</v>
      </c>
      <c r="G4514">
        <v>2017</v>
      </c>
      <c r="H4514">
        <v>99.605724965769298</v>
      </c>
    </row>
    <row r="4515" spans="1:8" x14ac:dyDescent="0.3">
      <c r="A4515" t="s">
        <v>17</v>
      </c>
      <c r="B4515" s="12">
        <v>6112</v>
      </c>
      <c r="C4515" t="s">
        <v>321</v>
      </c>
      <c r="D4515" t="str">
        <f>_xlfn.XLOOKUP(Table1[[#This Row],[IndustryCode]],Metadata!$A$1:$A$64,Metadata!$F$1:$F$64,Table1[[#This Row],[IndustryTitle]])</f>
        <v>Junior Colleges</v>
      </c>
      <c r="E4515" t="str">
        <f>Table1[[#This Row],[IndustryCode]]&amp;" - "&amp;Table1[[#This Row],[ShortIndustryTitle]]</f>
        <v>6112 - Junior Colleges</v>
      </c>
      <c r="F4515" t="s">
        <v>751</v>
      </c>
      <c r="G4515">
        <v>2018</v>
      </c>
      <c r="H4515">
        <v>100.158688397766</v>
      </c>
    </row>
    <row r="4516" spans="1:8" x14ac:dyDescent="0.3">
      <c r="A4516" t="s">
        <v>17</v>
      </c>
      <c r="B4516" s="12">
        <v>6112</v>
      </c>
      <c r="C4516" t="s">
        <v>321</v>
      </c>
      <c r="D4516" t="str">
        <f>_xlfn.XLOOKUP(Table1[[#This Row],[IndustryCode]],Metadata!$A$1:$A$64,Metadata!$F$1:$F$64,Table1[[#This Row],[IndustryTitle]])</f>
        <v>Junior Colleges</v>
      </c>
      <c r="E4516" t="str">
        <f>Table1[[#This Row],[IndustryCode]]&amp;" - "&amp;Table1[[#This Row],[ShortIndustryTitle]]</f>
        <v>6112 - Junior Colleges</v>
      </c>
      <c r="F4516" t="s">
        <v>751</v>
      </c>
      <c r="G4516">
        <v>2019</v>
      </c>
      <c r="H4516">
        <v>100.771325585676</v>
      </c>
    </row>
    <row r="4517" spans="1:8" x14ac:dyDescent="0.3">
      <c r="A4517" t="s">
        <v>17</v>
      </c>
      <c r="B4517" s="12">
        <v>6113</v>
      </c>
      <c r="C4517" t="s">
        <v>322</v>
      </c>
      <c r="D4517" t="str">
        <f>_xlfn.XLOOKUP(Table1[[#This Row],[IndustryCode]],Metadata!$A$1:$A$64,Metadata!$F$1:$F$64,Table1[[#This Row],[IndustryTitle]])</f>
        <v>Colleges, Universities, And Professional Schools</v>
      </c>
      <c r="E4517" t="str">
        <f>Table1[[#This Row],[IndustryCode]]&amp;" - "&amp;Table1[[#This Row],[ShortIndustryTitle]]</f>
        <v>6113 - Colleges, Universities, And Professional Schools</v>
      </c>
      <c r="F4517" t="s">
        <v>751</v>
      </c>
      <c r="G4517">
        <v>2005</v>
      </c>
      <c r="H4517">
        <v>100</v>
      </c>
    </row>
    <row r="4518" spans="1:8" x14ac:dyDescent="0.3">
      <c r="A4518" t="s">
        <v>17</v>
      </c>
      <c r="B4518" s="12">
        <v>6113</v>
      </c>
      <c r="C4518" t="s">
        <v>322</v>
      </c>
      <c r="D4518" t="str">
        <f>_xlfn.XLOOKUP(Table1[[#This Row],[IndustryCode]],Metadata!$A$1:$A$64,Metadata!$F$1:$F$64,Table1[[#This Row],[IndustryTitle]])</f>
        <v>Colleges, Universities, And Professional Schools</v>
      </c>
      <c r="E4518" t="str">
        <f>Table1[[#This Row],[IndustryCode]]&amp;" - "&amp;Table1[[#This Row],[ShortIndustryTitle]]</f>
        <v>6113 - Colleges, Universities, And Professional Schools</v>
      </c>
      <c r="F4518" t="s">
        <v>751</v>
      </c>
      <c r="G4518">
        <v>2006</v>
      </c>
      <c r="H4518">
        <v>96.960465258747504</v>
      </c>
    </row>
    <row r="4519" spans="1:8" x14ac:dyDescent="0.3">
      <c r="A4519" t="s">
        <v>17</v>
      </c>
      <c r="B4519" s="12">
        <v>6113</v>
      </c>
      <c r="C4519" t="s">
        <v>322</v>
      </c>
      <c r="D4519" t="str">
        <f>_xlfn.XLOOKUP(Table1[[#This Row],[IndustryCode]],Metadata!$A$1:$A$64,Metadata!$F$1:$F$64,Table1[[#This Row],[IndustryTitle]])</f>
        <v>Colleges, Universities, And Professional Schools</v>
      </c>
      <c r="E4519" t="str">
        <f>Table1[[#This Row],[IndustryCode]]&amp;" - "&amp;Table1[[#This Row],[ShortIndustryTitle]]</f>
        <v>6113 - Colleges, Universities, And Professional Schools</v>
      </c>
      <c r="F4519" t="s">
        <v>751</v>
      </c>
      <c r="G4519">
        <v>2007</v>
      </c>
      <c r="H4519">
        <v>98.216435162695603</v>
      </c>
    </row>
    <row r="4520" spans="1:8" x14ac:dyDescent="0.3">
      <c r="A4520" t="s">
        <v>17</v>
      </c>
      <c r="B4520" s="12">
        <v>6113</v>
      </c>
      <c r="C4520" t="s">
        <v>322</v>
      </c>
      <c r="D4520" t="str">
        <f>_xlfn.XLOOKUP(Table1[[#This Row],[IndustryCode]],Metadata!$A$1:$A$64,Metadata!$F$1:$F$64,Table1[[#This Row],[IndustryTitle]])</f>
        <v>Colleges, Universities, And Professional Schools</v>
      </c>
      <c r="E4520" t="str">
        <f>Table1[[#This Row],[IndustryCode]]&amp;" - "&amp;Table1[[#This Row],[ShortIndustryTitle]]</f>
        <v>6113 - Colleges, Universities, And Professional Schools</v>
      </c>
      <c r="F4520" t="s">
        <v>751</v>
      </c>
      <c r="G4520">
        <v>2008</v>
      </c>
      <c r="H4520">
        <v>98.074196867883501</v>
      </c>
    </row>
    <row r="4521" spans="1:8" x14ac:dyDescent="0.3">
      <c r="A4521" t="s">
        <v>17</v>
      </c>
      <c r="B4521" s="12">
        <v>6113</v>
      </c>
      <c r="C4521" t="s">
        <v>322</v>
      </c>
      <c r="D4521" t="str">
        <f>_xlfn.XLOOKUP(Table1[[#This Row],[IndustryCode]],Metadata!$A$1:$A$64,Metadata!$F$1:$F$64,Table1[[#This Row],[IndustryTitle]])</f>
        <v>Colleges, Universities, And Professional Schools</v>
      </c>
      <c r="E4521" t="str">
        <f>Table1[[#This Row],[IndustryCode]]&amp;" - "&amp;Table1[[#This Row],[ShortIndustryTitle]]</f>
        <v>6113 - Colleges, Universities, And Professional Schools</v>
      </c>
      <c r="F4521" t="s">
        <v>751</v>
      </c>
      <c r="G4521">
        <v>2009</v>
      </c>
      <c r="H4521">
        <v>98.581316879775997</v>
      </c>
    </row>
    <row r="4522" spans="1:8" x14ac:dyDescent="0.3">
      <c r="A4522" t="s">
        <v>17</v>
      </c>
      <c r="B4522" s="12">
        <v>6113</v>
      </c>
      <c r="C4522" t="s">
        <v>322</v>
      </c>
      <c r="D4522" t="str">
        <f>_xlfn.XLOOKUP(Table1[[#This Row],[IndustryCode]],Metadata!$A$1:$A$64,Metadata!$F$1:$F$64,Table1[[#This Row],[IndustryTitle]])</f>
        <v>Colleges, Universities, And Professional Schools</v>
      </c>
      <c r="E4522" t="str">
        <f>Table1[[#This Row],[IndustryCode]]&amp;" - "&amp;Table1[[#This Row],[ShortIndustryTitle]]</f>
        <v>6113 - Colleges, Universities, And Professional Schools</v>
      </c>
      <c r="F4522" t="s">
        <v>751</v>
      </c>
      <c r="G4522">
        <v>2010</v>
      </c>
      <c r="H4522">
        <v>98.517311805890898</v>
      </c>
    </row>
    <row r="4523" spans="1:8" x14ac:dyDescent="0.3">
      <c r="A4523" t="s">
        <v>17</v>
      </c>
      <c r="B4523" s="12">
        <v>6113</v>
      </c>
      <c r="C4523" t="s">
        <v>322</v>
      </c>
      <c r="D4523" t="str">
        <f>_xlfn.XLOOKUP(Table1[[#This Row],[IndustryCode]],Metadata!$A$1:$A$64,Metadata!$F$1:$F$64,Table1[[#This Row],[IndustryTitle]])</f>
        <v>Colleges, Universities, And Professional Schools</v>
      </c>
      <c r="E4523" t="str">
        <f>Table1[[#This Row],[IndustryCode]]&amp;" - "&amp;Table1[[#This Row],[ShortIndustryTitle]]</f>
        <v>6113 - Colleges, Universities, And Professional Schools</v>
      </c>
      <c r="F4523" t="s">
        <v>751</v>
      </c>
      <c r="G4523">
        <v>2011</v>
      </c>
      <c r="H4523">
        <v>98.065181223534196</v>
      </c>
    </row>
    <row r="4524" spans="1:8" x14ac:dyDescent="0.3">
      <c r="A4524" t="s">
        <v>17</v>
      </c>
      <c r="B4524" s="12">
        <v>6113</v>
      </c>
      <c r="C4524" t="s">
        <v>322</v>
      </c>
      <c r="D4524" t="str">
        <f>_xlfn.XLOOKUP(Table1[[#This Row],[IndustryCode]],Metadata!$A$1:$A$64,Metadata!$F$1:$F$64,Table1[[#This Row],[IndustryTitle]])</f>
        <v>Colleges, Universities, And Professional Schools</v>
      </c>
      <c r="E4524" t="str">
        <f>Table1[[#This Row],[IndustryCode]]&amp;" - "&amp;Table1[[#This Row],[ShortIndustryTitle]]</f>
        <v>6113 - Colleges, Universities, And Professional Schools</v>
      </c>
      <c r="F4524" t="s">
        <v>751</v>
      </c>
      <c r="G4524">
        <v>2012</v>
      </c>
      <c r="H4524">
        <v>98.619473621971693</v>
      </c>
    </row>
    <row r="4525" spans="1:8" x14ac:dyDescent="0.3">
      <c r="A4525" t="s">
        <v>17</v>
      </c>
      <c r="B4525" s="12">
        <v>6113</v>
      </c>
      <c r="C4525" t="s">
        <v>322</v>
      </c>
      <c r="D4525" t="str">
        <f>_xlfn.XLOOKUP(Table1[[#This Row],[IndustryCode]],Metadata!$A$1:$A$64,Metadata!$F$1:$F$64,Table1[[#This Row],[IndustryTitle]])</f>
        <v>Colleges, Universities, And Professional Schools</v>
      </c>
      <c r="E4525" t="str">
        <f>Table1[[#This Row],[IndustryCode]]&amp;" - "&amp;Table1[[#This Row],[ShortIndustryTitle]]</f>
        <v>6113 - Colleges, Universities, And Professional Schools</v>
      </c>
      <c r="F4525" t="s">
        <v>751</v>
      </c>
      <c r="G4525">
        <v>2013</v>
      </c>
      <c r="H4525">
        <v>100.47159970353199</v>
      </c>
    </row>
    <row r="4526" spans="1:8" x14ac:dyDescent="0.3">
      <c r="A4526" t="s">
        <v>17</v>
      </c>
      <c r="B4526" s="12">
        <v>6113</v>
      </c>
      <c r="C4526" t="s">
        <v>322</v>
      </c>
      <c r="D4526" t="str">
        <f>_xlfn.XLOOKUP(Table1[[#This Row],[IndustryCode]],Metadata!$A$1:$A$64,Metadata!$F$1:$F$64,Table1[[#This Row],[IndustryTitle]])</f>
        <v>Colleges, Universities, And Professional Schools</v>
      </c>
      <c r="E4526" t="str">
        <f>Table1[[#This Row],[IndustryCode]]&amp;" - "&amp;Table1[[#This Row],[ShortIndustryTitle]]</f>
        <v>6113 - Colleges, Universities, And Professional Schools</v>
      </c>
      <c r="F4526" t="s">
        <v>751</v>
      </c>
      <c r="G4526">
        <v>2014</v>
      </c>
      <c r="H4526">
        <v>99.450029274549706</v>
      </c>
    </row>
    <row r="4527" spans="1:8" x14ac:dyDescent="0.3">
      <c r="A4527" t="s">
        <v>17</v>
      </c>
      <c r="B4527" s="12">
        <v>6113</v>
      </c>
      <c r="C4527" t="s">
        <v>322</v>
      </c>
      <c r="D4527" t="str">
        <f>_xlfn.XLOOKUP(Table1[[#This Row],[IndustryCode]],Metadata!$A$1:$A$64,Metadata!$F$1:$F$64,Table1[[#This Row],[IndustryTitle]])</f>
        <v>Colleges, Universities, And Professional Schools</v>
      </c>
      <c r="E4527" t="str">
        <f>Table1[[#This Row],[IndustryCode]]&amp;" - "&amp;Table1[[#This Row],[ShortIndustryTitle]]</f>
        <v>6113 - Colleges, Universities, And Professional Schools</v>
      </c>
      <c r="F4527" t="s">
        <v>751</v>
      </c>
      <c r="G4527">
        <v>2015</v>
      </c>
      <c r="H4527">
        <v>99.956749147789907</v>
      </c>
    </row>
    <row r="4528" spans="1:8" x14ac:dyDescent="0.3">
      <c r="A4528" t="s">
        <v>17</v>
      </c>
      <c r="B4528" s="12">
        <v>6113</v>
      </c>
      <c r="C4528" t="s">
        <v>322</v>
      </c>
      <c r="D4528" t="str">
        <f>_xlfn.XLOOKUP(Table1[[#This Row],[IndustryCode]],Metadata!$A$1:$A$64,Metadata!$F$1:$F$64,Table1[[#This Row],[IndustryTitle]])</f>
        <v>Colleges, Universities, And Professional Schools</v>
      </c>
      <c r="E4528" t="str">
        <f>Table1[[#This Row],[IndustryCode]]&amp;" - "&amp;Table1[[#This Row],[ShortIndustryTitle]]</f>
        <v>6113 - Colleges, Universities, And Professional Schools</v>
      </c>
      <c r="F4528" t="s">
        <v>751</v>
      </c>
      <c r="G4528">
        <v>2016</v>
      </c>
      <c r="H4528">
        <v>99.699745517477893</v>
      </c>
    </row>
    <row r="4529" spans="1:8" x14ac:dyDescent="0.3">
      <c r="A4529" t="s">
        <v>17</v>
      </c>
      <c r="B4529" s="12">
        <v>6113</v>
      </c>
      <c r="C4529" t="s">
        <v>322</v>
      </c>
      <c r="D4529" t="str">
        <f>_xlfn.XLOOKUP(Table1[[#This Row],[IndustryCode]],Metadata!$A$1:$A$64,Metadata!$F$1:$F$64,Table1[[#This Row],[IndustryTitle]])</f>
        <v>Colleges, Universities, And Professional Schools</v>
      </c>
      <c r="E4529" t="str">
        <f>Table1[[#This Row],[IndustryCode]]&amp;" - "&amp;Table1[[#This Row],[ShortIndustryTitle]]</f>
        <v>6113 - Colleges, Universities, And Professional Schools</v>
      </c>
      <c r="F4529" t="s">
        <v>751</v>
      </c>
      <c r="G4529">
        <v>2017</v>
      </c>
      <c r="H4529">
        <v>99.605724965769298</v>
      </c>
    </row>
    <row r="4530" spans="1:8" x14ac:dyDescent="0.3">
      <c r="A4530" t="s">
        <v>17</v>
      </c>
      <c r="B4530" s="12">
        <v>6113</v>
      </c>
      <c r="C4530" t="s">
        <v>322</v>
      </c>
      <c r="D4530" t="str">
        <f>_xlfn.XLOOKUP(Table1[[#This Row],[IndustryCode]],Metadata!$A$1:$A$64,Metadata!$F$1:$F$64,Table1[[#This Row],[IndustryTitle]])</f>
        <v>Colleges, Universities, And Professional Schools</v>
      </c>
      <c r="E4530" t="str">
        <f>Table1[[#This Row],[IndustryCode]]&amp;" - "&amp;Table1[[#This Row],[ShortIndustryTitle]]</f>
        <v>6113 - Colleges, Universities, And Professional Schools</v>
      </c>
      <c r="F4530" t="s">
        <v>751</v>
      </c>
      <c r="G4530">
        <v>2018</v>
      </c>
      <c r="H4530">
        <v>100.158688397766</v>
      </c>
    </row>
    <row r="4531" spans="1:8" x14ac:dyDescent="0.3">
      <c r="A4531" t="s">
        <v>17</v>
      </c>
      <c r="B4531" s="12">
        <v>6113</v>
      </c>
      <c r="C4531" t="s">
        <v>322</v>
      </c>
      <c r="D4531" t="str">
        <f>_xlfn.XLOOKUP(Table1[[#This Row],[IndustryCode]],Metadata!$A$1:$A$64,Metadata!$F$1:$F$64,Table1[[#This Row],[IndustryTitle]])</f>
        <v>Colleges, Universities, And Professional Schools</v>
      </c>
      <c r="E4531" t="str">
        <f>Table1[[#This Row],[IndustryCode]]&amp;" - "&amp;Table1[[#This Row],[ShortIndustryTitle]]</f>
        <v>6113 - Colleges, Universities, And Professional Schools</v>
      </c>
      <c r="F4531" t="s">
        <v>751</v>
      </c>
      <c r="G4531">
        <v>2019</v>
      </c>
      <c r="H4531">
        <v>100.771325585676</v>
      </c>
    </row>
    <row r="4532" spans="1:8" x14ac:dyDescent="0.3">
      <c r="A4532" t="s">
        <v>17</v>
      </c>
      <c r="B4532" s="12">
        <v>6114</v>
      </c>
      <c r="C4532" t="s">
        <v>323</v>
      </c>
      <c r="D4532" t="str">
        <f>_xlfn.XLOOKUP(Table1[[#This Row],[IndustryCode]],Metadata!$A$1:$A$64,Metadata!$F$1:$F$64,Table1[[#This Row],[IndustryTitle]])</f>
        <v>Business Schools And Computer And Management Training</v>
      </c>
      <c r="E4532" t="str">
        <f>Table1[[#This Row],[IndustryCode]]&amp;" - "&amp;Table1[[#This Row],[ShortIndustryTitle]]</f>
        <v>6114 - Business Schools And Computer And Management Training</v>
      </c>
      <c r="F4532" t="s">
        <v>751</v>
      </c>
      <c r="G4532">
        <v>2005</v>
      </c>
      <c r="H4532">
        <v>100</v>
      </c>
    </row>
    <row r="4533" spans="1:8" x14ac:dyDescent="0.3">
      <c r="A4533" t="s">
        <v>17</v>
      </c>
      <c r="B4533" s="12">
        <v>6114</v>
      </c>
      <c r="C4533" t="s">
        <v>323</v>
      </c>
      <c r="D4533" t="str">
        <f>_xlfn.XLOOKUP(Table1[[#This Row],[IndustryCode]],Metadata!$A$1:$A$64,Metadata!$F$1:$F$64,Table1[[#This Row],[IndustryTitle]])</f>
        <v>Business Schools And Computer And Management Training</v>
      </c>
      <c r="E4533" t="str">
        <f>Table1[[#This Row],[IndustryCode]]&amp;" - "&amp;Table1[[#This Row],[ShortIndustryTitle]]</f>
        <v>6114 - Business Schools And Computer And Management Training</v>
      </c>
      <c r="F4533" t="s">
        <v>751</v>
      </c>
      <c r="G4533">
        <v>2006</v>
      </c>
      <c r="H4533">
        <v>104.798724936249</v>
      </c>
    </row>
    <row r="4534" spans="1:8" x14ac:dyDescent="0.3">
      <c r="A4534" t="s">
        <v>17</v>
      </c>
      <c r="B4534" s="12">
        <v>6114</v>
      </c>
      <c r="C4534" t="s">
        <v>323</v>
      </c>
      <c r="D4534" t="str">
        <f>_xlfn.XLOOKUP(Table1[[#This Row],[IndustryCode]],Metadata!$A$1:$A$64,Metadata!$F$1:$F$64,Table1[[#This Row],[IndustryTitle]])</f>
        <v>Business Schools And Computer And Management Training</v>
      </c>
      <c r="E4534" t="str">
        <f>Table1[[#This Row],[IndustryCode]]&amp;" - "&amp;Table1[[#This Row],[ShortIndustryTitle]]</f>
        <v>6114 - Business Schools And Computer And Management Training</v>
      </c>
      <c r="F4534" t="s">
        <v>751</v>
      </c>
      <c r="G4534">
        <v>2007</v>
      </c>
      <c r="H4534">
        <v>100.650626218798</v>
      </c>
    </row>
    <row r="4535" spans="1:8" x14ac:dyDescent="0.3">
      <c r="A4535" t="s">
        <v>17</v>
      </c>
      <c r="B4535" s="12">
        <v>6114</v>
      </c>
      <c r="C4535" t="s">
        <v>323</v>
      </c>
      <c r="D4535" t="str">
        <f>_xlfn.XLOOKUP(Table1[[#This Row],[IndustryCode]],Metadata!$A$1:$A$64,Metadata!$F$1:$F$64,Table1[[#This Row],[IndustryTitle]])</f>
        <v>Business Schools And Computer And Management Training</v>
      </c>
      <c r="E4535" t="str">
        <f>Table1[[#This Row],[IndustryCode]]&amp;" - "&amp;Table1[[#This Row],[ShortIndustryTitle]]</f>
        <v>6114 - Business Schools And Computer And Management Training</v>
      </c>
      <c r="F4535" t="s">
        <v>751</v>
      </c>
      <c r="G4535">
        <v>2008</v>
      </c>
      <c r="H4535">
        <v>99.688392434536595</v>
      </c>
    </row>
    <row r="4536" spans="1:8" x14ac:dyDescent="0.3">
      <c r="A4536" t="s">
        <v>17</v>
      </c>
      <c r="B4536" s="12">
        <v>6114</v>
      </c>
      <c r="C4536" t="s">
        <v>323</v>
      </c>
      <c r="D4536" t="str">
        <f>_xlfn.XLOOKUP(Table1[[#This Row],[IndustryCode]],Metadata!$A$1:$A$64,Metadata!$F$1:$F$64,Table1[[#This Row],[IndustryTitle]])</f>
        <v>Business Schools And Computer And Management Training</v>
      </c>
      <c r="E4536" t="str">
        <f>Table1[[#This Row],[IndustryCode]]&amp;" - "&amp;Table1[[#This Row],[ShortIndustryTitle]]</f>
        <v>6114 - Business Schools And Computer And Management Training</v>
      </c>
      <c r="F4536" t="s">
        <v>751</v>
      </c>
      <c r="G4536">
        <v>2009</v>
      </c>
      <c r="H4536">
        <v>103.633642241575</v>
      </c>
    </row>
    <row r="4537" spans="1:8" x14ac:dyDescent="0.3">
      <c r="A4537" t="s">
        <v>17</v>
      </c>
      <c r="B4537" s="12">
        <v>6114</v>
      </c>
      <c r="C4537" t="s">
        <v>323</v>
      </c>
      <c r="D4537" t="str">
        <f>_xlfn.XLOOKUP(Table1[[#This Row],[IndustryCode]],Metadata!$A$1:$A$64,Metadata!$F$1:$F$64,Table1[[#This Row],[IndustryTitle]])</f>
        <v>Business Schools And Computer And Management Training</v>
      </c>
      <c r="E4537" t="str">
        <f>Table1[[#This Row],[IndustryCode]]&amp;" - "&amp;Table1[[#This Row],[ShortIndustryTitle]]</f>
        <v>6114 - Business Schools And Computer And Management Training</v>
      </c>
      <c r="F4537" t="s">
        <v>751</v>
      </c>
      <c r="G4537">
        <v>2010</v>
      </c>
      <c r="H4537">
        <v>100.557487458742</v>
      </c>
    </row>
    <row r="4538" spans="1:8" x14ac:dyDescent="0.3">
      <c r="A4538" t="s">
        <v>17</v>
      </c>
      <c r="B4538" s="12">
        <v>6114</v>
      </c>
      <c r="C4538" t="s">
        <v>323</v>
      </c>
      <c r="D4538" t="str">
        <f>_xlfn.XLOOKUP(Table1[[#This Row],[IndustryCode]],Metadata!$A$1:$A$64,Metadata!$F$1:$F$64,Table1[[#This Row],[IndustryTitle]])</f>
        <v>Business Schools And Computer And Management Training</v>
      </c>
      <c r="E4538" t="str">
        <f>Table1[[#This Row],[IndustryCode]]&amp;" - "&amp;Table1[[#This Row],[ShortIndustryTitle]]</f>
        <v>6114 - Business Schools And Computer And Management Training</v>
      </c>
      <c r="F4538" t="s">
        <v>751</v>
      </c>
      <c r="G4538">
        <v>2011</v>
      </c>
      <c r="H4538">
        <v>100.88506667434</v>
      </c>
    </row>
    <row r="4539" spans="1:8" x14ac:dyDescent="0.3">
      <c r="A4539" t="s">
        <v>17</v>
      </c>
      <c r="B4539" s="12">
        <v>6114</v>
      </c>
      <c r="C4539" t="s">
        <v>323</v>
      </c>
      <c r="D4539" t="str">
        <f>_xlfn.XLOOKUP(Table1[[#This Row],[IndustryCode]],Metadata!$A$1:$A$64,Metadata!$F$1:$F$64,Table1[[#This Row],[IndustryTitle]])</f>
        <v>Business Schools And Computer And Management Training</v>
      </c>
      <c r="E4539" t="str">
        <f>Table1[[#This Row],[IndustryCode]]&amp;" - "&amp;Table1[[#This Row],[ShortIndustryTitle]]</f>
        <v>6114 - Business Schools And Computer And Management Training</v>
      </c>
      <c r="F4539" t="s">
        <v>751</v>
      </c>
      <c r="G4539">
        <v>2012</v>
      </c>
      <c r="H4539">
        <v>99.740589687311697</v>
      </c>
    </row>
    <row r="4540" spans="1:8" x14ac:dyDescent="0.3">
      <c r="A4540" t="s">
        <v>17</v>
      </c>
      <c r="B4540" s="12">
        <v>6114</v>
      </c>
      <c r="C4540" t="s">
        <v>323</v>
      </c>
      <c r="D4540" t="str">
        <f>_xlfn.XLOOKUP(Table1[[#This Row],[IndustryCode]],Metadata!$A$1:$A$64,Metadata!$F$1:$F$64,Table1[[#This Row],[IndustryTitle]])</f>
        <v>Business Schools And Computer And Management Training</v>
      </c>
      <c r="E4540" t="str">
        <f>Table1[[#This Row],[IndustryCode]]&amp;" - "&amp;Table1[[#This Row],[ShortIndustryTitle]]</f>
        <v>6114 - Business Schools And Computer And Management Training</v>
      </c>
      <c r="F4540" t="s">
        <v>751</v>
      </c>
      <c r="G4540">
        <v>2013</v>
      </c>
      <c r="H4540">
        <v>99.769323854054093</v>
      </c>
    </row>
    <row r="4541" spans="1:8" x14ac:dyDescent="0.3">
      <c r="A4541" t="s">
        <v>17</v>
      </c>
      <c r="B4541" s="12">
        <v>6114</v>
      </c>
      <c r="C4541" t="s">
        <v>323</v>
      </c>
      <c r="D4541" t="str">
        <f>_xlfn.XLOOKUP(Table1[[#This Row],[IndustryCode]],Metadata!$A$1:$A$64,Metadata!$F$1:$F$64,Table1[[#This Row],[IndustryTitle]])</f>
        <v>Business Schools And Computer And Management Training</v>
      </c>
      <c r="E4541" t="str">
        <f>Table1[[#This Row],[IndustryCode]]&amp;" - "&amp;Table1[[#This Row],[ShortIndustryTitle]]</f>
        <v>6114 - Business Schools And Computer And Management Training</v>
      </c>
      <c r="F4541" t="s">
        <v>751</v>
      </c>
      <c r="G4541">
        <v>2014</v>
      </c>
      <c r="H4541">
        <v>101.847193327234</v>
      </c>
    </row>
    <row r="4542" spans="1:8" x14ac:dyDescent="0.3">
      <c r="A4542" t="s">
        <v>17</v>
      </c>
      <c r="B4542" s="12">
        <v>6114</v>
      </c>
      <c r="C4542" t="s">
        <v>323</v>
      </c>
      <c r="D4542" t="str">
        <f>_xlfn.XLOOKUP(Table1[[#This Row],[IndustryCode]],Metadata!$A$1:$A$64,Metadata!$F$1:$F$64,Table1[[#This Row],[IndustryTitle]])</f>
        <v>Business Schools And Computer And Management Training</v>
      </c>
      <c r="E4542" t="str">
        <f>Table1[[#This Row],[IndustryCode]]&amp;" - "&amp;Table1[[#This Row],[ShortIndustryTitle]]</f>
        <v>6114 - Business Schools And Computer And Management Training</v>
      </c>
      <c r="F4542" t="s">
        <v>751</v>
      </c>
      <c r="G4542">
        <v>2015</v>
      </c>
      <c r="H4542">
        <v>101.589414770593</v>
      </c>
    </row>
    <row r="4543" spans="1:8" x14ac:dyDescent="0.3">
      <c r="A4543" t="s">
        <v>17</v>
      </c>
      <c r="B4543" s="12">
        <v>6114</v>
      </c>
      <c r="C4543" t="s">
        <v>323</v>
      </c>
      <c r="D4543" t="str">
        <f>_xlfn.XLOOKUP(Table1[[#This Row],[IndustryCode]],Metadata!$A$1:$A$64,Metadata!$F$1:$F$64,Table1[[#This Row],[IndustryTitle]])</f>
        <v>Business Schools And Computer And Management Training</v>
      </c>
      <c r="E4543" t="str">
        <f>Table1[[#This Row],[IndustryCode]]&amp;" - "&amp;Table1[[#This Row],[ShortIndustryTitle]]</f>
        <v>6114 - Business Schools And Computer And Management Training</v>
      </c>
      <c r="F4543" t="s">
        <v>751</v>
      </c>
      <c r="G4543">
        <v>2016</v>
      </c>
      <c r="H4543">
        <v>99.412056403103904</v>
      </c>
    </row>
    <row r="4544" spans="1:8" x14ac:dyDescent="0.3">
      <c r="A4544" t="s">
        <v>17</v>
      </c>
      <c r="B4544" s="12">
        <v>6114</v>
      </c>
      <c r="C4544" t="s">
        <v>323</v>
      </c>
      <c r="D4544" t="str">
        <f>_xlfn.XLOOKUP(Table1[[#This Row],[IndustryCode]],Metadata!$A$1:$A$64,Metadata!$F$1:$F$64,Table1[[#This Row],[IndustryTitle]])</f>
        <v>Business Schools And Computer And Management Training</v>
      </c>
      <c r="E4544" t="str">
        <f>Table1[[#This Row],[IndustryCode]]&amp;" - "&amp;Table1[[#This Row],[ShortIndustryTitle]]</f>
        <v>6114 - Business Schools And Computer And Management Training</v>
      </c>
      <c r="F4544" t="s">
        <v>751</v>
      </c>
      <c r="G4544">
        <v>2017</v>
      </c>
      <c r="H4544">
        <v>101.226863113072</v>
      </c>
    </row>
    <row r="4545" spans="1:8" x14ac:dyDescent="0.3">
      <c r="A4545" t="s">
        <v>17</v>
      </c>
      <c r="B4545" s="12">
        <v>6114</v>
      </c>
      <c r="C4545" t="s">
        <v>323</v>
      </c>
      <c r="D4545" t="str">
        <f>_xlfn.XLOOKUP(Table1[[#This Row],[IndustryCode]],Metadata!$A$1:$A$64,Metadata!$F$1:$F$64,Table1[[#This Row],[IndustryTitle]])</f>
        <v>Business Schools And Computer And Management Training</v>
      </c>
      <c r="E4545" t="str">
        <f>Table1[[#This Row],[IndustryCode]]&amp;" - "&amp;Table1[[#This Row],[ShortIndustryTitle]]</f>
        <v>6114 - Business Schools And Computer And Management Training</v>
      </c>
      <c r="F4545" t="s">
        <v>751</v>
      </c>
      <c r="G4545">
        <v>2018</v>
      </c>
      <c r="H4545">
        <v>103.89462576258499</v>
      </c>
    </row>
    <row r="4546" spans="1:8" x14ac:dyDescent="0.3">
      <c r="A4546" t="s">
        <v>17</v>
      </c>
      <c r="B4546" s="12">
        <v>6114</v>
      </c>
      <c r="C4546" t="s">
        <v>323</v>
      </c>
      <c r="D4546" t="str">
        <f>_xlfn.XLOOKUP(Table1[[#This Row],[IndustryCode]],Metadata!$A$1:$A$64,Metadata!$F$1:$F$64,Table1[[#This Row],[IndustryTitle]])</f>
        <v>Business Schools And Computer And Management Training</v>
      </c>
      <c r="E4546" t="str">
        <f>Table1[[#This Row],[IndustryCode]]&amp;" - "&amp;Table1[[#This Row],[ShortIndustryTitle]]</f>
        <v>6114 - Business Schools And Computer And Management Training</v>
      </c>
      <c r="F4546" t="s">
        <v>751</v>
      </c>
      <c r="G4546">
        <v>2019</v>
      </c>
      <c r="H4546">
        <v>97.241936210207697</v>
      </c>
    </row>
    <row r="4547" spans="1:8" x14ac:dyDescent="0.3">
      <c r="A4547" t="s">
        <v>17</v>
      </c>
      <c r="B4547" s="12">
        <v>6115</v>
      </c>
      <c r="C4547" t="s">
        <v>324</v>
      </c>
      <c r="D4547" t="str">
        <f>_xlfn.XLOOKUP(Table1[[#This Row],[IndustryCode]],Metadata!$A$1:$A$64,Metadata!$F$1:$F$64,Table1[[#This Row],[IndustryTitle]])</f>
        <v xml:space="preserve">Technical And Trade Schools </v>
      </c>
      <c r="E4547" t="str">
        <f>Table1[[#This Row],[IndustryCode]]&amp;" - "&amp;Table1[[#This Row],[ShortIndustryTitle]]</f>
        <v xml:space="preserve">6115 - Technical And Trade Schools </v>
      </c>
      <c r="F4547" t="s">
        <v>751</v>
      </c>
      <c r="G4547">
        <v>2005</v>
      </c>
      <c r="H4547">
        <v>100</v>
      </c>
    </row>
    <row r="4548" spans="1:8" x14ac:dyDescent="0.3">
      <c r="A4548" t="s">
        <v>17</v>
      </c>
      <c r="B4548" s="12">
        <v>6115</v>
      </c>
      <c r="C4548" t="s">
        <v>324</v>
      </c>
      <c r="D4548" t="str">
        <f>_xlfn.XLOOKUP(Table1[[#This Row],[IndustryCode]],Metadata!$A$1:$A$64,Metadata!$F$1:$F$64,Table1[[#This Row],[IndustryTitle]])</f>
        <v xml:space="preserve">Technical And Trade Schools </v>
      </c>
      <c r="E4548" t="str">
        <f>Table1[[#This Row],[IndustryCode]]&amp;" - "&amp;Table1[[#This Row],[ShortIndustryTitle]]</f>
        <v xml:space="preserve">6115 - Technical And Trade Schools </v>
      </c>
      <c r="F4548" t="s">
        <v>751</v>
      </c>
      <c r="G4548">
        <v>2006</v>
      </c>
      <c r="H4548">
        <v>104.798724936249</v>
      </c>
    </row>
    <row r="4549" spans="1:8" x14ac:dyDescent="0.3">
      <c r="A4549" t="s">
        <v>17</v>
      </c>
      <c r="B4549" s="12">
        <v>6115</v>
      </c>
      <c r="C4549" t="s">
        <v>324</v>
      </c>
      <c r="D4549" t="str">
        <f>_xlfn.XLOOKUP(Table1[[#This Row],[IndustryCode]],Metadata!$A$1:$A$64,Metadata!$F$1:$F$64,Table1[[#This Row],[IndustryTitle]])</f>
        <v xml:space="preserve">Technical And Trade Schools </v>
      </c>
      <c r="E4549" t="str">
        <f>Table1[[#This Row],[IndustryCode]]&amp;" - "&amp;Table1[[#This Row],[ShortIndustryTitle]]</f>
        <v xml:space="preserve">6115 - Technical And Trade Schools </v>
      </c>
      <c r="F4549" t="s">
        <v>751</v>
      </c>
      <c r="G4549">
        <v>2007</v>
      </c>
      <c r="H4549">
        <v>100.650626218798</v>
      </c>
    </row>
    <row r="4550" spans="1:8" x14ac:dyDescent="0.3">
      <c r="A4550" t="s">
        <v>17</v>
      </c>
      <c r="B4550" s="12">
        <v>6115</v>
      </c>
      <c r="C4550" t="s">
        <v>324</v>
      </c>
      <c r="D4550" t="str">
        <f>_xlfn.XLOOKUP(Table1[[#This Row],[IndustryCode]],Metadata!$A$1:$A$64,Metadata!$F$1:$F$64,Table1[[#This Row],[IndustryTitle]])</f>
        <v xml:space="preserve">Technical And Trade Schools </v>
      </c>
      <c r="E4550" t="str">
        <f>Table1[[#This Row],[IndustryCode]]&amp;" - "&amp;Table1[[#This Row],[ShortIndustryTitle]]</f>
        <v xml:space="preserve">6115 - Technical And Trade Schools </v>
      </c>
      <c r="F4550" t="s">
        <v>751</v>
      </c>
      <c r="G4550">
        <v>2008</v>
      </c>
      <c r="H4550">
        <v>99.688392434536595</v>
      </c>
    </row>
    <row r="4551" spans="1:8" x14ac:dyDescent="0.3">
      <c r="A4551" t="s">
        <v>17</v>
      </c>
      <c r="B4551" s="12">
        <v>6115</v>
      </c>
      <c r="C4551" t="s">
        <v>324</v>
      </c>
      <c r="D4551" t="str">
        <f>_xlfn.XLOOKUP(Table1[[#This Row],[IndustryCode]],Metadata!$A$1:$A$64,Metadata!$F$1:$F$64,Table1[[#This Row],[IndustryTitle]])</f>
        <v xml:space="preserve">Technical And Trade Schools </v>
      </c>
      <c r="E4551" t="str">
        <f>Table1[[#This Row],[IndustryCode]]&amp;" - "&amp;Table1[[#This Row],[ShortIndustryTitle]]</f>
        <v xml:space="preserve">6115 - Technical And Trade Schools </v>
      </c>
      <c r="F4551" t="s">
        <v>751</v>
      </c>
      <c r="G4551">
        <v>2009</v>
      </c>
      <c r="H4551">
        <v>103.633642241575</v>
      </c>
    </row>
    <row r="4552" spans="1:8" x14ac:dyDescent="0.3">
      <c r="A4552" t="s">
        <v>17</v>
      </c>
      <c r="B4552" s="12">
        <v>6115</v>
      </c>
      <c r="C4552" t="s">
        <v>324</v>
      </c>
      <c r="D4552" t="str">
        <f>_xlfn.XLOOKUP(Table1[[#This Row],[IndustryCode]],Metadata!$A$1:$A$64,Metadata!$F$1:$F$64,Table1[[#This Row],[IndustryTitle]])</f>
        <v xml:space="preserve">Technical And Trade Schools </v>
      </c>
      <c r="E4552" t="str">
        <f>Table1[[#This Row],[IndustryCode]]&amp;" - "&amp;Table1[[#This Row],[ShortIndustryTitle]]</f>
        <v xml:space="preserve">6115 - Technical And Trade Schools </v>
      </c>
      <c r="F4552" t="s">
        <v>751</v>
      </c>
      <c r="G4552">
        <v>2010</v>
      </c>
      <c r="H4552">
        <v>100.557487458742</v>
      </c>
    </row>
    <row r="4553" spans="1:8" x14ac:dyDescent="0.3">
      <c r="A4553" t="s">
        <v>17</v>
      </c>
      <c r="B4553" s="12">
        <v>6115</v>
      </c>
      <c r="C4553" t="s">
        <v>324</v>
      </c>
      <c r="D4553" t="str">
        <f>_xlfn.XLOOKUP(Table1[[#This Row],[IndustryCode]],Metadata!$A$1:$A$64,Metadata!$F$1:$F$64,Table1[[#This Row],[IndustryTitle]])</f>
        <v xml:space="preserve">Technical And Trade Schools </v>
      </c>
      <c r="E4553" t="str">
        <f>Table1[[#This Row],[IndustryCode]]&amp;" - "&amp;Table1[[#This Row],[ShortIndustryTitle]]</f>
        <v xml:space="preserve">6115 - Technical And Trade Schools </v>
      </c>
      <c r="F4553" t="s">
        <v>751</v>
      </c>
      <c r="G4553">
        <v>2011</v>
      </c>
      <c r="H4553">
        <v>100.88506667434</v>
      </c>
    </row>
    <row r="4554" spans="1:8" x14ac:dyDescent="0.3">
      <c r="A4554" t="s">
        <v>17</v>
      </c>
      <c r="B4554" s="12">
        <v>6115</v>
      </c>
      <c r="C4554" t="s">
        <v>324</v>
      </c>
      <c r="D4554" t="str">
        <f>_xlfn.XLOOKUP(Table1[[#This Row],[IndustryCode]],Metadata!$A$1:$A$64,Metadata!$F$1:$F$64,Table1[[#This Row],[IndustryTitle]])</f>
        <v xml:space="preserve">Technical And Trade Schools </v>
      </c>
      <c r="E4554" t="str">
        <f>Table1[[#This Row],[IndustryCode]]&amp;" - "&amp;Table1[[#This Row],[ShortIndustryTitle]]</f>
        <v xml:space="preserve">6115 - Technical And Trade Schools </v>
      </c>
      <c r="F4554" t="s">
        <v>751</v>
      </c>
      <c r="G4554">
        <v>2012</v>
      </c>
      <c r="H4554">
        <v>99.740589687311697</v>
      </c>
    </row>
    <row r="4555" spans="1:8" x14ac:dyDescent="0.3">
      <c r="A4555" t="s">
        <v>17</v>
      </c>
      <c r="B4555" s="12">
        <v>6115</v>
      </c>
      <c r="C4555" t="s">
        <v>324</v>
      </c>
      <c r="D4555" t="str">
        <f>_xlfn.XLOOKUP(Table1[[#This Row],[IndustryCode]],Metadata!$A$1:$A$64,Metadata!$F$1:$F$64,Table1[[#This Row],[IndustryTitle]])</f>
        <v xml:space="preserve">Technical And Trade Schools </v>
      </c>
      <c r="E4555" t="str">
        <f>Table1[[#This Row],[IndustryCode]]&amp;" - "&amp;Table1[[#This Row],[ShortIndustryTitle]]</f>
        <v xml:space="preserve">6115 - Technical And Trade Schools </v>
      </c>
      <c r="F4555" t="s">
        <v>751</v>
      </c>
      <c r="G4555">
        <v>2013</v>
      </c>
      <c r="H4555">
        <v>99.769323854054093</v>
      </c>
    </row>
    <row r="4556" spans="1:8" x14ac:dyDescent="0.3">
      <c r="A4556" t="s">
        <v>17</v>
      </c>
      <c r="B4556" s="12">
        <v>6115</v>
      </c>
      <c r="C4556" t="s">
        <v>324</v>
      </c>
      <c r="D4556" t="str">
        <f>_xlfn.XLOOKUP(Table1[[#This Row],[IndustryCode]],Metadata!$A$1:$A$64,Metadata!$F$1:$F$64,Table1[[#This Row],[IndustryTitle]])</f>
        <v xml:space="preserve">Technical And Trade Schools </v>
      </c>
      <c r="E4556" t="str">
        <f>Table1[[#This Row],[IndustryCode]]&amp;" - "&amp;Table1[[#This Row],[ShortIndustryTitle]]</f>
        <v xml:space="preserve">6115 - Technical And Trade Schools </v>
      </c>
      <c r="F4556" t="s">
        <v>751</v>
      </c>
      <c r="G4556">
        <v>2014</v>
      </c>
      <c r="H4556">
        <v>101.847193327234</v>
      </c>
    </row>
    <row r="4557" spans="1:8" x14ac:dyDescent="0.3">
      <c r="A4557" t="s">
        <v>17</v>
      </c>
      <c r="B4557" s="12">
        <v>6115</v>
      </c>
      <c r="C4557" t="s">
        <v>324</v>
      </c>
      <c r="D4557" t="str">
        <f>_xlfn.XLOOKUP(Table1[[#This Row],[IndustryCode]],Metadata!$A$1:$A$64,Metadata!$F$1:$F$64,Table1[[#This Row],[IndustryTitle]])</f>
        <v xml:space="preserve">Technical And Trade Schools </v>
      </c>
      <c r="E4557" t="str">
        <f>Table1[[#This Row],[IndustryCode]]&amp;" - "&amp;Table1[[#This Row],[ShortIndustryTitle]]</f>
        <v xml:space="preserve">6115 - Technical And Trade Schools </v>
      </c>
      <c r="F4557" t="s">
        <v>751</v>
      </c>
      <c r="G4557">
        <v>2015</v>
      </c>
      <c r="H4557">
        <v>101.589414770593</v>
      </c>
    </row>
    <row r="4558" spans="1:8" x14ac:dyDescent="0.3">
      <c r="A4558" t="s">
        <v>17</v>
      </c>
      <c r="B4558" s="12">
        <v>6115</v>
      </c>
      <c r="C4558" t="s">
        <v>324</v>
      </c>
      <c r="D4558" t="str">
        <f>_xlfn.XLOOKUP(Table1[[#This Row],[IndustryCode]],Metadata!$A$1:$A$64,Metadata!$F$1:$F$64,Table1[[#This Row],[IndustryTitle]])</f>
        <v xml:space="preserve">Technical And Trade Schools </v>
      </c>
      <c r="E4558" t="str">
        <f>Table1[[#This Row],[IndustryCode]]&amp;" - "&amp;Table1[[#This Row],[ShortIndustryTitle]]</f>
        <v xml:space="preserve">6115 - Technical And Trade Schools </v>
      </c>
      <c r="F4558" t="s">
        <v>751</v>
      </c>
      <c r="G4558">
        <v>2016</v>
      </c>
      <c r="H4558">
        <v>99.412056403103904</v>
      </c>
    </row>
    <row r="4559" spans="1:8" x14ac:dyDescent="0.3">
      <c r="A4559" t="s">
        <v>17</v>
      </c>
      <c r="B4559" s="12">
        <v>6115</v>
      </c>
      <c r="C4559" t="s">
        <v>324</v>
      </c>
      <c r="D4559" t="str">
        <f>_xlfn.XLOOKUP(Table1[[#This Row],[IndustryCode]],Metadata!$A$1:$A$64,Metadata!$F$1:$F$64,Table1[[#This Row],[IndustryTitle]])</f>
        <v xml:space="preserve">Technical And Trade Schools </v>
      </c>
      <c r="E4559" t="str">
        <f>Table1[[#This Row],[IndustryCode]]&amp;" - "&amp;Table1[[#This Row],[ShortIndustryTitle]]</f>
        <v xml:space="preserve">6115 - Technical And Trade Schools </v>
      </c>
      <c r="F4559" t="s">
        <v>751</v>
      </c>
      <c r="G4559">
        <v>2017</v>
      </c>
      <c r="H4559">
        <v>101.226863113072</v>
      </c>
    </row>
    <row r="4560" spans="1:8" x14ac:dyDescent="0.3">
      <c r="A4560" t="s">
        <v>17</v>
      </c>
      <c r="B4560" s="12">
        <v>6115</v>
      </c>
      <c r="C4560" t="s">
        <v>324</v>
      </c>
      <c r="D4560" t="str">
        <f>_xlfn.XLOOKUP(Table1[[#This Row],[IndustryCode]],Metadata!$A$1:$A$64,Metadata!$F$1:$F$64,Table1[[#This Row],[IndustryTitle]])</f>
        <v xml:space="preserve">Technical And Trade Schools </v>
      </c>
      <c r="E4560" t="str">
        <f>Table1[[#This Row],[IndustryCode]]&amp;" - "&amp;Table1[[#This Row],[ShortIndustryTitle]]</f>
        <v xml:space="preserve">6115 - Technical And Trade Schools </v>
      </c>
      <c r="F4560" t="s">
        <v>751</v>
      </c>
      <c r="G4560">
        <v>2018</v>
      </c>
      <c r="H4560">
        <v>103.89462576258499</v>
      </c>
    </row>
    <row r="4561" spans="1:8" x14ac:dyDescent="0.3">
      <c r="A4561" t="s">
        <v>17</v>
      </c>
      <c r="B4561" s="12">
        <v>6115</v>
      </c>
      <c r="C4561" t="s">
        <v>324</v>
      </c>
      <c r="D4561" t="str">
        <f>_xlfn.XLOOKUP(Table1[[#This Row],[IndustryCode]],Metadata!$A$1:$A$64,Metadata!$F$1:$F$64,Table1[[#This Row],[IndustryTitle]])</f>
        <v xml:space="preserve">Technical And Trade Schools </v>
      </c>
      <c r="E4561" t="str">
        <f>Table1[[#This Row],[IndustryCode]]&amp;" - "&amp;Table1[[#This Row],[ShortIndustryTitle]]</f>
        <v xml:space="preserve">6115 - Technical And Trade Schools </v>
      </c>
      <c r="F4561" t="s">
        <v>751</v>
      </c>
      <c r="G4561">
        <v>2019</v>
      </c>
      <c r="H4561">
        <v>97.241936210207697</v>
      </c>
    </row>
    <row r="4562" spans="1:8" x14ac:dyDescent="0.3">
      <c r="A4562" t="s">
        <v>17</v>
      </c>
      <c r="B4562" s="12">
        <v>6116</v>
      </c>
      <c r="C4562" t="s">
        <v>325</v>
      </c>
      <c r="D4562" t="str">
        <f>_xlfn.XLOOKUP(Table1[[#This Row],[IndustryCode]],Metadata!$A$1:$A$64,Metadata!$F$1:$F$64,Table1[[#This Row],[IndustryTitle]])</f>
        <v>Other Schools And Instruction</v>
      </c>
      <c r="E4562" t="str">
        <f>Table1[[#This Row],[IndustryCode]]&amp;" - "&amp;Table1[[#This Row],[ShortIndustryTitle]]</f>
        <v>6116 - Other Schools And Instruction</v>
      </c>
      <c r="F4562" t="s">
        <v>751</v>
      </c>
      <c r="G4562">
        <v>2005</v>
      </c>
      <c r="H4562">
        <v>100</v>
      </c>
    </row>
    <row r="4563" spans="1:8" x14ac:dyDescent="0.3">
      <c r="A4563" t="s">
        <v>17</v>
      </c>
      <c r="B4563" s="12">
        <v>6116</v>
      </c>
      <c r="C4563" t="s">
        <v>325</v>
      </c>
      <c r="D4563" t="str">
        <f>_xlfn.XLOOKUP(Table1[[#This Row],[IndustryCode]],Metadata!$A$1:$A$64,Metadata!$F$1:$F$64,Table1[[#This Row],[IndustryTitle]])</f>
        <v>Other Schools And Instruction</v>
      </c>
      <c r="E4563" t="str">
        <f>Table1[[#This Row],[IndustryCode]]&amp;" - "&amp;Table1[[#This Row],[ShortIndustryTitle]]</f>
        <v>6116 - Other Schools And Instruction</v>
      </c>
      <c r="F4563" t="s">
        <v>751</v>
      </c>
      <c r="G4563">
        <v>2006</v>
      </c>
      <c r="H4563">
        <v>99.394344323249399</v>
      </c>
    </row>
    <row r="4564" spans="1:8" x14ac:dyDescent="0.3">
      <c r="A4564" t="s">
        <v>17</v>
      </c>
      <c r="B4564" s="12">
        <v>6116</v>
      </c>
      <c r="C4564" t="s">
        <v>325</v>
      </c>
      <c r="D4564" t="str">
        <f>_xlfn.XLOOKUP(Table1[[#This Row],[IndustryCode]],Metadata!$A$1:$A$64,Metadata!$F$1:$F$64,Table1[[#This Row],[IndustryTitle]])</f>
        <v>Other Schools And Instruction</v>
      </c>
      <c r="E4564" t="str">
        <f>Table1[[#This Row],[IndustryCode]]&amp;" - "&amp;Table1[[#This Row],[ShortIndustryTitle]]</f>
        <v>6116 - Other Schools And Instruction</v>
      </c>
      <c r="F4564" t="s">
        <v>751</v>
      </c>
      <c r="G4564">
        <v>2007</v>
      </c>
      <c r="H4564">
        <v>98.737082799494999</v>
      </c>
    </row>
    <row r="4565" spans="1:8" x14ac:dyDescent="0.3">
      <c r="A4565" t="s">
        <v>17</v>
      </c>
      <c r="B4565" s="12">
        <v>6116</v>
      </c>
      <c r="C4565" t="s">
        <v>325</v>
      </c>
      <c r="D4565" t="str">
        <f>_xlfn.XLOOKUP(Table1[[#This Row],[IndustryCode]],Metadata!$A$1:$A$64,Metadata!$F$1:$F$64,Table1[[#This Row],[IndustryTitle]])</f>
        <v>Other Schools And Instruction</v>
      </c>
      <c r="E4565" t="str">
        <f>Table1[[#This Row],[IndustryCode]]&amp;" - "&amp;Table1[[#This Row],[ShortIndustryTitle]]</f>
        <v>6116 - Other Schools And Instruction</v>
      </c>
      <c r="F4565" t="s">
        <v>751</v>
      </c>
      <c r="G4565">
        <v>2008</v>
      </c>
      <c r="H4565">
        <v>99.088514359738397</v>
      </c>
    </row>
    <row r="4566" spans="1:8" x14ac:dyDescent="0.3">
      <c r="A4566" t="s">
        <v>17</v>
      </c>
      <c r="B4566" s="12">
        <v>6116</v>
      </c>
      <c r="C4566" t="s">
        <v>325</v>
      </c>
      <c r="D4566" t="str">
        <f>_xlfn.XLOOKUP(Table1[[#This Row],[IndustryCode]],Metadata!$A$1:$A$64,Metadata!$F$1:$F$64,Table1[[#This Row],[IndustryTitle]])</f>
        <v>Other Schools And Instruction</v>
      </c>
      <c r="E4566" t="str">
        <f>Table1[[#This Row],[IndustryCode]]&amp;" - "&amp;Table1[[#This Row],[ShortIndustryTitle]]</f>
        <v>6116 - Other Schools And Instruction</v>
      </c>
      <c r="F4566" t="s">
        <v>751</v>
      </c>
      <c r="G4566">
        <v>2009</v>
      </c>
      <c r="H4566">
        <v>98.488254188208302</v>
      </c>
    </row>
    <row r="4567" spans="1:8" x14ac:dyDescent="0.3">
      <c r="A4567" t="s">
        <v>17</v>
      </c>
      <c r="B4567" s="12">
        <v>6116</v>
      </c>
      <c r="C4567" t="s">
        <v>325</v>
      </c>
      <c r="D4567" t="str">
        <f>_xlfn.XLOOKUP(Table1[[#This Row],[IndustryCode]],Metadata!$A$1:$A$64,Metadata!$F$1:$F$64,Table1[[#This Row],[IndustryTitle]])</f>
        <v>Other Schools And Instruction</v>
      </c>
      <c r="E4567" t="str">
        <f>Table1[[#This Row],[IndustryCode]]&amp;" - "&amp;Table1[[#This Row],[ShortIndustryTitle]]</f>
        <v>6116 - Other Schools And Instruction</v>
      </c>
      <c r="F4567" t="s">
        <v>751</v>
      </c>
      <c r="G4567">
        <v>2010</v>
      </c>
      <c r="H4567">
        <v>99.8314293281869</v>
      </c>
    </row>
    <row r="4568" spans="1:8" x14ac:dyDescent="0.3">
      <c r="A4568" t="s">
        <v>17</v>
      </c>
      <c r="B4568" s="12">
        <v>6116</v>
      </c>
      <c r="C4568" t="s">
        <v>325</v>
      </c>
      <c r="D4568" t="str">
        <f>_xlfn.XLOOKUP(Table1[[#This Row],[IndustryCode]],Metadata!$A$1:$A$64,Metadata!$F$1:$F$64,Table1[[#This Row],[IndustryTitle]])</f>
        <v>Other Schools And Instruction</v>
      </c>
      <c r="E4568" t="str">
        <f>Table1[[#This Row],[IndustryCode]]&amp;" - "&amp;Table1[[#This Row],[ShortIndustryTitle]]</f>
        <v>6116 - Other Schools And Instruction</v>
      </c>
      <c r="F4568" t="s">
        <v>751</v>
      </c>
      <c r="G4568">
        <v>2011</v>
      </c>
      <c r="H4568">
        <v>100.416391439425</v>
      </c>
    </row>
    <row r="4569" spans="1:8" x14ac:dyDescent="0.3">
      <c r="A4569" t="s">
        <v>17</v>
      </c>
      <c r="B4569" s="12">
        <v>6116</v>
      </c>
      <c r="C4569" t="s">
        <v>325</v>
      </c>
      <c r="D4569" t="str">
        <f>_xlfn.XLOOKUP(Table1[[#This Row],[IndustryCode]],Metadata!$A$1:$A$64,Metadata!$F$1:$F$64,Table1[[#This Row],[IndustryTitle]])</f>
        <v>Other Schools And Instruction</v>
      </c>
      <c r="E4569" t="str">
        <f>Table1[[#This Row],[IndustryCode]]&amp;" - "&amp;Table1[[#This Row],[ShortIndustryTitle]]</f>
        <v>6116 - Other Schools And Instruction</v>
      </c>
      <c r="F4569" t="s">
        <v>751</v>
      </c>
      <c r="G4569">
        <v>2012</v>
      </c>
      <c r="H4569">
        <v>100.97116407125</v>
      </c>
    </row>
    <row r="4570" spans="1:8" x14ac:dyDescent="0.3">
      <c r="A4570" t="s">
        <v>17</v>
      </c>
      <c r="B4570" s="12">
        <v>6116</v>
      </c>
      <c r="C4570" t="s">
        <v>325</v>
      </c>
      <c r="D4570" t="str">
        <f>_xlfn.XLOOKUP(Table1[[#This Row],[IndustryCode]],Metadata!$A$1:$A$64,Metadata!$F$1:$F$64,Table1[[#This Row],[IndustryTitle]])</f>
        <v>Other Schools And Instruction</v>
      </c>
      <c r="E4570" t="str">
        <f>Table1[[#This Row],[IndustryCode]]&amp;" - "&amp;Table1[[#This Row],[ShortIndustryTitle]]</f>
        <v>6116 - Other Schools And Instruction</v>
      </c>
      <c r="F4570" t="s">
        <v>751</v>
      </c>
      <c r="G4570">
        <v>2013</v>
      </c>
      <c r="H4570">
        <v>99.157478825967502</v>
      </c>
    </row>
    <row r="4571" spans="1:8" x14ac:dyDescent="0.3">
      <c r="A4571" t="s">
        <v>17</v>
      </c>
      <c r="B4571" s="12">
        <v>6116</v>
      </c>
      <c r="C4571" t="s">
        <v>325</v>
      </c>
      <c r="D4571" t="str">
        <f>_xlfn.XLOOKUP(Table1[[#This Row],[IndustryCode]],Metadata!$A$1:$A$64,Metadata!$F$1:$F$64,Table1[[#This Row],[IndustryTitle]])</f>
        <v>Other Schools And Instruction</v>
      </c>
      <c r="E4571" t="str">
        <f>Table1[[#This Row],[IndustryCode]]&amp;" - "&amp;Table1[[#This Row],[ShortIndustryTitle]]</f>
        <v>6116 - Other Schools And Instruction</v>
      </c>
      <c r="F4571" t="s">
        <v>751</v>
      </c>
      <c r="G4571">
        <v>2014</v>
      </c>
      <c r="H4571">
        <v>98.760044783178998</v>
      </c>
    </row>
    <row r="4572" spans="1:8" x14ac:dyDescent="0.3">
      <c r="A4572" t="s">
        <v>17</v>
      </c>
      <c r="B4572" s="12">
        <v>6116</v>
      </c>
      <c r="C4572" t="s">
        <v>325</v>
      </c>
      <c r="D4572" t="str">
        <f>_xlfn.XLOOKUP(Table1[[#This Row],[IndustryCode]],Metadata!$A$1:$A$64,Metadata!$F$1:$F$64,Table1[[#This Row],[IndustryTitle]])</f>
        <v>Other Schools And Instruction</v>
      </c>
      <c r="E4572" t="str">
        <f>Table1[[#This Row],[IndustryCode]]&amp;" - "&amp;Table1[[#This Row],[ShortIndustryTitle]]</f>
        <v>6116 - Other Schools And Instruction</v>
      </c>
      <c r="F4572" t="s">
        <v>751</v>
      </c>
      <c r="G4572">
        <v>2015</v>
      </c>
      <c r="H4572">
        <v>98.174179777694107</v>
      </c>
    </row>
    <row r="4573" spans="1:8" x14ac:dyDescent="0.3">
      <c r="A4573" t="s">
        <v>17</v>
      </c>
      <c r="B4573" s="12">
        <v>6116</v>
      </c>
      <c r="C4573" t="s">
        <v>325</v>
      </c>
      <c r="D4573" t="str">
        <f>_xlfn.XLOOKUP(Table1[[#This Row],[IndustryCode]],Metadata!$A$1:$A$64,Metadata!$F$1:$F$64,Table1[[#This Row],[IndustryTitle]])</f>
        <v>Other Schools And Instruction</v>
      </c>
      <c r="E4573" t="str">
        <f>Table1[[#This Row],[IndustryCode]]&amp;" - "&amp;Table1[[#This Row],[ShortIndustryTitle]]</f>
        <v>6116 - Other Schools And Instruction</v>
      </c>
      <c r="F4573" t="s">
        <v>751</v>
      </c>
      <c r="G4573">
        <v>2016</v>
      </c>
      <c r="H4573">
        <v>98.285678316496799</v>
      </c>
    </row>
    <row r="4574" spans="1:8" x14ac:dyDescent="0.3">
      <c r="A4574" t="s">
        <v>17</v>
      </c>
      <c r="B4574" s="12">
        <v>6116</v>
      </c>
      <c r="C4574" t="s">
        <v>325</v>
      </c>
      <c r="D4574" t="str">
        <f>_xlfn.XLOOKUP(Table1[[#This Row],[IndustryCode]],Metadata!$A$1:$A$64,Metadata!$F$1:$F$64,Table1[[#This Row],[IndustryTitle]])</f>
        <v>Other Schools And Instruction</v>
      </c>
      <c r="E4574" t="str">
        <f>Table1[[#This Row],[IndustryCode]]&amp;" - "&amp;Table1[[#This Row],[ShortIndustryTitle]]</f>
        <v>6116 - Other Schools And Instruction</v>
      </c>
      <c r="F4574" t="s">
        <v>751</v>
      </c>
      <c r="G4574">
        <v>2017</v>
      </c>
      <c r="H4574">
        <v>97.649695577024204</v>
      </c>
    </row>
    <row r="4575" spans="1:8" x14ac:dyDescent="0.3">
      <c r="A4575" t="s">
        <v>17</v>
      </c>
      <c r="B4575" s="12">
        <v>6116</v>
      </c>
      <c r="C4575" t="s">
        <v>325</v>
      </c>
      <c r="D4575" t="str">
        <f>_xlfn.XLOOKUP(Table1[[#This Row],[IndustryCode]],Metadata!$A$1:$A$64,Metadata!$F$1:$F$64,Table1[[#This Row],[IndustryTitle]])</f>
        <v>Other Schools And Instruction</v>
      </c>
      <c r="E4575" t="str">
        <f>Table1[[#This Row],[IndustryCode]]&amp;" - "&amp;Table1[[#This Row],[ShortIndustryTitle]]</f>
        <v>6116 - Other Schools And Instruction</v>
      </c>
      <c r="F4575" t="s">
        <v>751</v>
      </c>
      <c r="G4575">
        <v>2018</v>
      </c>
      <c r="H4575">
        <v>97.725304864686706</v>
      </c>
    </row>
    <row r="4576" spans="1:8" x14ac:dyDescent="0.3">
      <c r="A4576" t="s">
        <v>17</v>
      </c>
      <c r="B4576" s="12">
        <v>6116</v>
      </c>
      <c r="C4576" t="s">
        <v>325</v>
      </c>
      <c r="D4576" t="str">
        <f>_xlfn.XLOOKUP(Table1[[#This Row],[IndustryCode]],Metadata!$A$1:$A$64,Metadata!$F$1:$F$64,Table1[[#This Row],[IndustryTitle]])</f>
        <v>Other Schools And Instruction</v>
      </c>
      <c r="E4576" t="str">
        <f>Table1[[#This Row],[IndustryCode]]&amp;" - "&amp;Table1[[#This Row],[ShortIndustryTitle]]</f>
        <v>6116 - Other Schools And Instruction</v>
      </c>
      <c r="F4576" t="s">
        <v>751</v>
      </c>
      <c r="G4576">
        <v>2019</v>
      </c>
      <c r="H4576">
        <v>98.206832812151802</v>
      </c>
    </row>
    <row r="4577" spans="1:8" x14ac:dyDescent="0.3">
      <c r="A4577" t="s">
        <v>17</v>
      </c>
      <c r="B4577" s="12">
        <v>6117</v>
      </c>
      <c r="C4577" t="s">
        <v>326</v>
      </c>
      <c r="D4577" t="str">
        <f>_xlfn.XLOOKUP(Table1[[#This Row],[IndustryCode]],Metadata!$A$1:$A$64,Metadata!$F$1:$F$64,Table1[[#This Row],[IndustryTitle]])</f>
        <v>Educational Support Services</v>
      </c>
      <c r="E4577" t="str">
        <f>Table1[[#This Row],[IndustryCode]]&amp;" - "&amp;Table1[[#This Row],[ShortIndustryTitle]]</f>
        <v>6117 - Educational Support Services</v>
      </c>
      <c r="F4577" t="s">
        <v>751</v>
      </c>
      <c r="G4577">
        <v>2005</v>
      </c>
      <c r="H4577">
        <v>100</v>
      </c>
    </row>
    <row r="4578" spans="1:8" x14ac:dyDescent="0.3">
      <c r="A4578" t="s">
        <v>17</v>
      </c>
      <c r="B4578" s="12">
        <v>6117</v>
      </c>
      <c r="C4578" t="s">
        <v>326</v>
      </c>
      <c r="D4578" t="str">
        <f>_xlfn.XLOOKUP(Table1[[#This Row],[IndustryCode]],Metadata!$A$1:$A$64,Metadata!$F$1:$F$64,Table1[[#This Row],[IndustryTitle]])</f>
        <v>Educational Support Services</v>
      </c>
      <c r="E4578" t="str">
        <f>Table1[[#This Row],[IndustryCode]]&amp;" - "&amp;Table1[[#This Row],[ShortIndustryTitle]]</f>
        <v>6117 - Educational Support Services</v>
      </c>
      <c r="F4578" t="s">
        <v>751</v>
      </c>
      <c r="G4578">
        <v>2006</v>
      </c>
      <c r="H4578">
        <v>99.394344323249399</v>
      </c>
    </row>
    <row r="4579" spans="1:8" x14ac:dyDescent="0.3">
      <c r="A4579" t="s">
        <v>17</v>
      </c>
      <c r="B4579" s="12">
        <v>6117</v>
      </c>
      <c r="C4579" t="s">
        <v>326</v>
      </c>
      <c r="D4579" t="str">
        <f>_xlfn.XLOOKUP(Table1[[#This Row],[IndustryCode]],Metadata!$A$1:$A$64,Metadata!$F$1:$F$64,Table1[[#This Row],[IndustryTitle]])</f>
        <v>Educational Support Services</v>
      </c>
      <c r="E4579" t="str">
        <f>Table1[[#This Row],[IndustryCode]]&amp;" - "&amp;Table1[[#This Row],[ShortIndustryTitle]]</f>
        <v>6117 - Educational Support Services</v>
      </c>
      <c r="F4579" t="s">
        <v>751</v>
      </c>
      <c r="G4579">
        <v>2007</v>
      </c>
      <c r="H4579">
        <v>98.737082799494999</v>
      </c>
    </row>
    <row r="4580" spans="1:8" x14ac:dyDescent="0.3">
      <c r="A4580" t="s">
        <v>17</v>
      </c>
      <c r="B4580" s="12">
        <v>6117</v>
      </c>
      <c r="C4580" t="s">
        <v>326</v>
      </c>
      <c r="D4580" t="str">
        <f>_xlfn.XLOOKUP(Table1[[#This Row],[IndustryCode]],Metadata!$A$1:$A$64,Metadata!$F$1:$F$64,Table1[[#This Row],[IndustryTitle]])</f>
        <v>Educational Support Services</v>
      </c>
      <c r="E4580" t="str">
        <f>Table1[[#This Row],[IndustryCode]]&amp;" - "&amp;Table1[[#This Row],[ShortIndustryTitle]]</f>
        <v>6117 - Educational Support Services</v>
      </c>
      <c r="F4580" t="s">
        <v>751</v>
      </c>
      <c r="G4580">
        <v>2008</v>
      </c>
      <c r="H4580">
        <v>99.088514359738397</v>
      </c>
    </row>
    <row r="4581" spans="1:8" x14ac:dyDescent="0.3">
      <c r="A4581" t="s">
        <v>17</v>
      </c>
      <c r="B4581" s="12">
        <v>6117</v>
      </c>
      <c r="C4581" t="s">
        <v>326</v>
      </c>
      <c r="D4581" t="str">
        <f>_xlfn.XLOOKUP(Table1[[#This Row],[IndustryCode]],Metadata!$A$1:$A$64,Metadata!$F$1:$F$64,Table1[[#This Row],[IndustryTitle]])</f>
        <v>Educational Support Services</v>
      </c>
      <c r="E4581" t="str">
        <f>Table1[[#This Row],[IndustryCode]]&amp;" - "&amp;Table1[[#This Row],[ShortIndustryTitle]]</f>
        <v>6117 - Educational Support Services</v>
      </c>
      <c r="F4581" t="s">
        <v>751</v>
      </c>
      <c r="G4581">
        <v>2009</v>
      </c>
      <c r="H4581">
        <v>98.488254188208302</v>
      </c>
    </row>
    <row r="4582" spans="1:8" x14ac:dyDescent="0.3">
      <c r="A4582" t="s">
        <v>17</v>
      </c>
      <c r="B4582" s="12">
        <v>6117</v>
      </c>
      <c r="C4582" t="s">
        <v>326</v>
      </c>
      <c r="D4582" t="str">
        <f>_xlfn.XLOOKUP(Table1[[#This Row],[IndustryCode]],Metadata!$A$1:$A$64,Metadata!$F$1:$F$64,Table1[[#This Row],[IndustryTitle]])</f>
        <v>Educational Support Services</v>
      </c>
      <c r="E4582" t="str">
        <f>Table1[[#This Row],[IndustryCode]]&amp;" - "&amp;Table1[[#This Row],[ShortIndustryTitle]]</f>
        <v>6117 - Educational Support Services</v>
      </c>
      <c r="F4582" t="s">
        <v>751</v>
      </c>
      <c r="G4582">
        <v>2010</v>
      </c>
      <c r="H4582">
        <v>99.8314293281869</v>
      </c>
    </row>
    <row r="4583" spans="1:8" x14ac:dyDescent="0.3">
      <c r="A4583" t="s">
        <v>17</v>
      </c>
      <c r="B4583" s="12">
        <v>6117</v>
      </c>
      <c r="C4583" t="s">
        <v>326</v>
      </c>
      <c r="D4583" t="str">
        <f>_xlfn.XLOOKUP(Table1[[#This Row],[IndustryCode]],Metadata!$A$1:$A$64,Metadata!$F$1:$F$64,Table1[[#This Row],[IndustryTitle]])</f>
        <v>Educational Support Services</v>
      </c>
      <c r="E4583" t="str">
        <f>Table1[[#This Row],[IndustryCode]]&amp;" - "&amp;Table1[[#This Row],[ShortIndustryTitle]]</f>
        <v>6117 - Educational Support Services</v>
      </c>
      <c r="F4583" t="s">
        <v>751</v>
      </c>
      <c r="G4583">
        <v>2011</v>
      </c>
      <c r="H4583">
        <v>100.416391439425</v>
      </c>
    </row>
    <row r="4584" spans="1:8" x14ac:dyDescent="0.3">
      <c r="A4584" t="s">
        <v>17</v>
      </c>
      <c r="B4584" s="12">
        <v>6117</v>
      </c>
      <c r="C4584" t="s">
        <v>326</v>
      </c>
      <c r="D4584" t="str">
        <f>_xlfn.XLOOKUP(Table1[[#This Row],[IndustryCode]],Metadata!$A$1:$A$64,Metadata!$F$1:$F$64,Table1[[#This Row],[IndustryTitle]])</f>
        <v>Educational Support Services</v>
      </c>
      <c r="E4584" t="str">
        <f>Table1[[#This Row],[IndustryCode]]&amp;" - "&amp;Table1[[#This Row],[ShortIndustryTitle]]</f>
        <v>6117 - Educational Support Services</v>
      </c>
      <c r="F4584" t="s">
        <v>751</v>
      </c>
      <c r="G4584">
        <v>2012</v>
      </c>
      <c r="H4584">
        <v>100.97116407125</v>
      </c>
    </row>
    <row r="4585" spans="1:8" x14ac:dyDescent="0.3">
      <c r="A4585" t="s">
        <v>17</v>
      </c>
      <c r="B4585" s="12">
        <v>6117</v>
      </c>
      <c r="C4585" t="s">
        <v>326</v>
      </c>
      <c r="D4585" t="str">
        <f>_xlfn.XLOOKUP(Table1[[#This Row],[IndustryCode]],Metadata!$A$1:$A$64,Metadata!$F$1:$F$64,Table1[[#This Row],[IndustryTitle]])</f>
        <v>Educational Support Services</v>
      </c>
      <c r="E4585" t="str">
        <f>Table1[[#This Row],[IndustryCode]]&amp;" - "&amp;Table1[[#This Row],[ShortIndustryTitle]]</f>
        <v>6117 - Educational Support Services</v>
      </c>
      <c r="F4585" t="s">
        <v>751</v>
      </c>
      <c r="G4585">
        <v>2013</v>
      </c>
      <c r="H4585">
        <v>99.157478825967502</v>
      </c>
    </row>
    <row r="4586" spans="1:8" x14ac:dyDescent="0.3">
      <c r="A4586" t="s">
        <v>17</v>
      </c>
      <c r="B4586" s="12">
        <v>6117</v>
      </c>
      <c r="C4586" t="s">
        <v>326</v>
      </c>
      <c r="D4586" t="str">
        <f>_xlfn.XLOOKUP(Table1[[#This Row],[IndustryCode]],Metadata!$A$1:$A$64,Metadata!$F$1:$F$64,Table1[[#This Row],[IndustryTitle]])</f>
        <v>Educational Support Services</v>
      </c>
      <c r="E4586" t="str">
        <f>Table1[[#This Row],[IndustryCode]]&amp;" - "&amp;Table1[[#This Row],[ShortIndustryTitle]]</f>
        <v>6117 - Educational Support Services</v>
      </c>
      <c r="F4586" t="s">
        <v>751</v>
      </c>
      <c r="G4586">
        <v>2014</v>
      </c>
      <c r="H4586">
        <v>98.760044783178998</v>
      </c>
    </row>
    <row r="4587" spans="1:8" x14ac:dyDescent="0.3">
      <c r="A4587" t="s">
        <v>17</v>
      </c>
      <c r="B4587" s="12">
        <v>6117</v>
      </c>
      <c r="C4587" t="s">
        <v>326</v>
      </c>
      <c r="D4587" t="str">
        <f>_xlfn.XLOOKUP(Table1[[#This Row],[IndustryCode]],Metadata!$A$1:$A$64,Metadata!$F$1:$F$64,Table1[[#This Row],[IndustryTitle]])</f>
        <v>Educational Support Services</v>
      </c>
      <c r="E4587" t="str">
        <f>Table1[[#This Row],[IndustryCode]]&amp;" - "&amp;Table1[[#This Row],[ShortIndustryTitle]]</f>
        <v>6117 - Educational Support Services</v>
      </c>
      <c r="F4587" t="s">
        <v>751</v>
      </c>
      <c r="G4587">
        <v>2015</v>
      </c>
      <c r="H4587">
        <v>98.174179777694107</v>
      </c>
    </row>
    <row r="4588" spans="1:8" x14ac:dyDescent="0.3">
      <c r="A4588" t="s">
        <v>17</v>
      </c>
      <c r="B4588" s="12">
        <v>6117</v>
      </c>
      <c r="C4588" t="s">
        <v>326</v>
      </c>
      <c r="D4588" t="str">
        <f>_xlfn.XLOOKUP(Table1[[#This Row],[IndustryCode]],Metadata!$A$1:$A$64,Metadata!$F$1:$F$64,Table1[[#This Row],[IndustryTitle]])</f>
        <v>Educational Support Services</v>
      </c>
      <c r="E4588" t="str">
        <f>Table1[[#This Row],[IndustryCode]]&amp;" - "&amp;Table1[[#This Row],[ShortIndustryTitle]]</f>
        <v>6117 - Educational Support Services</v>
      </c>
      <c r="F4588" t="s">
        <v>751</v>
      </c>
      <c r="G4588">
        <v>2016</v>
      </c>
      <c r="H4588">
        <v>98.285678316496799</v>
      </c>
    </row>
    <row r="4589" spans="1:8" x14ac:dyDescent="0.3">
      <c r="A4589" t="s">
        <v>17</v>
      </c>
      <c r="B4589" s="12">
        <v>6117</v>
      </c>
      <c r="C4589" t="s">
        <v>326</v>
      </c>
      <c r="D4589" t="str">
        <f>_xlfn.XLOOKUP(Table1[[#This Row],[IndustryCode]],Metadata!$A$1:$A$64,Metadata!$F$1:$F$64,Table1[[#This Row],[IndustryTitle]])</f>
        <v>Educational Support Services</v>
      </c>
      <c r="E4589" t="str">
        <f>Table1[[#This Row],[IndustryCode]]&amp;" - "&amp;Table1[[#This Row],[ShortIndustryTitle]]</f>
        <v>6117 - Educational Support Services</v>
      </c>
      <c r="F4589" t="s">
        <v>751</v>
      </c>
      <c r="G4589">
        <v>2017</v>
      </c>
      <c r="H4589">
        <v>97.649695577024204</v>
      </c>
    </row>
    <row r="4590" spans="1:8" x14ac:dyDescent="0.3">
      <c r="A4590" t="s">
        <v>17</v>
      </c>
      <c r="B4590" s="12">
        <v>6117</v>
      </c>
      <c r="C4590" t="s">
        <v>326</v>
      </c>
      <c r="D4590" t="str">
        <f>_xlfn.XLOOKUP(Table1[[#This Row],[IndustryCode]],Metadata!$A$1:$A$64,Metadata!$F$1:$F$64,Table1[[#This Row],[IndustryTitle]])</f>
        <v>Educational Support Services</v>
      </c>
      <c r="E4590" t="str">
        <f>Table1[[#This Row],[IndustryCode]]&amp;" - "&amp;Table1[[#This Row],[ShortIndustryTitle]]</f>
        <v>6117 - Educational Support Services</v>
      </c>
      <c r="F4590" t="s">
        <v>751</v>
      </c>
      <c r="G4590">
        <v>2018</v>
      </c>
      <c r="H4590">
        <v>97.725304864686706</v>
      </c>
    </row>
    <row r="4591" spans="1:8" x14ac:dyDescent="0.3">
      <c r="A4591" t="s">
        <v>17</v>
      </c>
      <c r="B4591" s="12">
        <v>6117</v>
      </c>
      <c r="C4591" t="s">
        <v>326</v>
      </c>
      <c r="D4591" t="str">
        <f>_xlfn.XLOOKUP(Table1[[#This Row],[IndustryCode]],Metadata!$A$1:$A$64,Metadata!$F$1:$F$64,Table1[[#This Row],[IndustryTitle]])</f>
        <v>Educational Support Services</v>
      </c>
      <c r="E4591" t="str">
        <f>Table1[[#This Row],[IndustryCode]]&amp;" - "&amp;Table1[[#This Row],[ShortIndustryTitle]]</f>
        <v>6117 - Educational Support Services</v>
      </c>
      <c r="F4591" t="s">
        <v>751</v>
      </c>
      <c r="G4591">
        <v>2019</v>
      </c>
      <c r="H4591">
        <v>98.206832812151802</v>
      </c>
    </row>
    <row r="4592" spans="1:8" x14ac:dyDescent="0.3">
      <c r="A4592" t="s">
        <v>17</v>
      </c>
      <c r="B4592" s="12">
        <v>621</v>
      </c>
      <c r="C4592" t="s">
        <v>72</v>
      </c>
      <c r="D4592" t="str">
        <f>_xlfn.XLOOKUP(Table1[[#This Row],[IndustryCode]],Metadata!$A$1:$A$64,Metadata!$F$1:$F$64,Table1[[#This Row],[IndustryTitle]])</f>
        <v>Ambulatory Health Care</v>
      </c>
      <c r="E4592" t="str">
        <f>Table1[[#This Row],[IndustryCode]]&amp;" - "&amp;Table1[[#This Row],[ShortIndustryTitle]]</f>
        <v>621 - Ambulatory Health Care</v>
      </c>
      <c r="F4592" t="s">
        <v>747</v>
      </c>
      <c r="G4592">
        <v>2005</v>
      </c>
      <c r="H4592">
        <v>100</v>
      </c>
    </row>
    <row r="4593" spans="1:8" x14ac:dyDescent="0.3">
      <c r="A4593" t="s">
        <v>17</v>
      </c>
      <c r="B4593" s="12">
        <v>621</v>
      </c>
      <c r="C4593" t="s">
        <v>72</v>
      </c>
      <c r="D4593" t="str">
        <f>_xlfn.XLOOKUP(Table1[[#This Row],[IndustryCode]],Metadata!$A$1:$A$64,Metadata!$F$1:$F$64,Table1[[#This Row],[IndustryTitle]])</f>
        <v>Ambulatory Health Care</v>
      </c>
      <c r="E4593" t="str">
        <f>Table1[[#This Row],[IndustryCode]]&amp;" - "&amp;Table1[[#This Row],[ShortIndustryTitle]]</f>
        <v>621 - Ambulatory Health Care</v>
      </c>
      <c r="F4593" t="s">
        <v>747</v>
      </c>
      <c r="G4593">
        <v>2006</v>
      </c>
      <c r="H4593">
        <v>99.043580921692396</v>
      </c>
    </row>
    <row r="4594" spans="1:8" x14ac:dyDescent="0.3">
      <c r="A4594" t="s">
        <v>17</v>
      </c>
      <c r="B4594" s="12">
        <v>621</v>
      </c>
      <c r="C4594" t="s">
        <v>72</v>
      </c>
      <c r="D4594" t="str">
        <f>_xlfn.XLOOKUP(Table1[[#This Row],[IndustryCode]],Metadata!$A$1:$A$64,Metadata!$F$1:$F$64,Table1[[#This Row],[IndustryTitle]])</f>
        <v>Ambulatory Health Care</v>
      </c>
      <c r="E4594" t="str">
        <f>Table1[[#This Row],[IndustryCode]]&amp;" - "&amp;Table1[[#This Row],[ShortIndustryTitle]]</f>
        <v>621 - Ambulatory Health Care</v>
      </c>
      <c r="F4594" t="s">
        <v>747</v>
      </c>
      <c r="G4594">
        <v>2007</v>
      </c>
      <c r="H4594">
        <v>97.818901083340805</v>
      </c>
    </row>
    <row r="4595" spans="1:8" x14ac:dyDescent="0.3">
      <c r="A4595" t="s">
        <v>17</v>
      </c>
      <c r="B4595" s="12">
        <v>621</v>
      </c>
      <c r="C4595" t="s">
        <v>72</v>
      </c>
      <c r="D4595" t="str">
        <f>_xlfn.XLOOKUP(Table1[[#This Row],[IndustryCode]],Metadata!$A$1:$A$64,Metadata!$F$1:$F$64,Table1[[#This Row],[IndustryTitle]])</f>
        <v>Ambulatory Health Care</v>
      </c>
      <c r="E4595" t="str">
        <f>Table1[[#This Row],[IndustryCode]]&amp;" - "&amp;Table1[[#This Row],[ShortIndustryTitle]]</f>
        <v>621 - Ambulatory Health Care</v>
      </c>
      <c r="F4595" t="s">
        <v>747</v>
      </c>
      <c r="G4595">
        <v>2008</v>
      </c>
      <c r="H4595">
        <v>96.257662747215804</v>
      </c>
    </row>
    <row r="4596" spans="1:8" x14ac:dyDescent="0.3">
      <c r="A4596" t="s">
        <v>17</v>
      </c>
      <c r="B4596" s="12">
        <v>621</v>
      </c>
      <c r="C4596" t="s">
        <v>72</v>
      </c>
      <c r="D4596" t="str">
        <f>_xlfn.XLOOKUP(Table1[[#This Row],[IndustryCode]],Metadata!$A$1:$A$64,Metadata!$F$1:$F$64,Table1[[#This Row],[IndustryTitle]])</f>
        <v>Ambulatory Health Care</v>
      </c>
      <c r="E4596" t="str">
        <f>Table1[[#This Row],[IndustryCode]]&amp;" - "&amp;Table1[[#This Row],[ShortIndustryTitle]]</f>
        <v>621 - Ambulatory Health Care</v>
      </c>
      <c r="F4596" t="s">
        <v>747</v>
      </c>
      <c r="G4596">
        <v>2009</v>
      </c>
      <c r="H4596">
        <v>96.106654829827207</v>
      </c>
    </row>
    <row r="4597" spans="1:8" x14ac:dyDescent="0.3">
      <c r="A4597" t="s">
        <v>17</v>
      </c>
      <c r="B4597" s="12">
        <v>621</v>
      </c>
      <c r="C4597" t="s">
        <v>72</v>
      </c>
      <c r="D4597" t="str">
        <f>_xlfn.XLOOKUP(Table1[[#This Row],[IndustryCode]],Metadata!$A$1:$A$64,Metadata!$F$1:$F$64,Table1[[#This Row],[IndustryTitle]])</f>
        <v>Ambulatory Health Care</v>
      </c>
      <c r="E4597" t="str">
        <f>Table1[[#This Row],[IndustryCode]]&amp;" - "&amp;Table1[[#This Row],[ShortIndustryTitle]]</f>
        <v>621 - Ambulatory Health Care</v>
      </c>
      <c r="F4597" t="s">
        <v>747</v>
      </c>
      <c r="G4597">
        <v>2010</v>
      </c>
      <c r="H4597">
        <v>95.493558437152998</v>
      </c>
    </row>
    <row r="4598" spans="1:8" x14ac:dyDescent="0.3">
      <c r="A4598" t="s">
        <v>17</v>
      </c>
      <c r="B4598" s="12">
        <v>621</v>
      </c>
      <c r="C4598" t="s">
        <v>72</v>
      </c>
      <c r="D4598" t="str">
        <f>_xlfn.XLOOKUP(Table1[[#This Row],[IndustryCode]],Metadata!$A$1:$A$64,Metadata!$F$1:$F$64,Table1[[#This Row],[IndustryTitle]])</f>
        <v>Ambulatory Health Care</v>
      </c>
      <c r="E4598" t="str">
        <f>Table1[[#This Row],[IndustryCode]]&amp;" - "&amp;Table1[[#This Row],[ShortIndustryTitle]]</f>
        <v>621 - Ambulatory Health Care</v>
      </c>
      <c r="F4598" t="s">
        <v>747</v>
      </c>
      <c r="G4598">
        <v>2011</v>
      </c>
      <c r="H4598">
        <v>96.2378146320643</v>
      </c>
    </row>
    <row r="4599" spans="1:8" x14ac:dyDescent="0.3">
      <c r="A4599" t="s">
        <v>17</v>
      </c>
      <c r="B4599" s="12">
        <v>621</v>
      </c>
      <c r="C4599" t="s">
        <v>72</v>
      </c>
      <c r="D4599" t="str">
        <f>_xlfn.XLOOKUP(Table1[[#This Row],[IndustryCode]],Metadata!$A$1:$A$64,Metadata!$F$1:$F$64,Table1[[#This Row],[IndustryTitle]])</f>
        <v>Ambulatory Health Care</v>
      </c>
      <c r="E4599" t="str">
        <f>Table1[[#This Row],[IndustryCode]]&amp;" - "&amp;Table1[[#This Row],[ShortIndustryTitle]]</f>
        <v>621 - Ambulatory Health Care</v>
      </c>
      <c r="F4599" t="s">
        <v>747</v>
      </c>
      <c r="G4599">
        <v>2012</v>
      </c>
      <c r="H4599">
        <v>96.420095134564505</v>
      </c>
    </row>
    <row r="4600" spans="1:8" x14ac:dyDescent="0.3">
      <c r="A4600" t="s">
        <v>17</v>
      </c>
      <c r="B4600" s="12">
        <v>621</v>
      </c>
      <c r="C4600" t="s">
        <v>72</v>
      </c>
      <c r="D4600" t="str">
        <f>_xlfn.XLOOKUP(Table1[[#This Row],[IndustryCode]],Metadata!$A$1:$A$64,Metadata!$F$1:$F$64,Table1[[#This Row],[IndustryTitle]])</f>
        <v>Ambulatory Health Care</v>
      </c>
      <c r="E4600" t="str">
        <f>Table1[[#This Row],[IndustryCode]]&amp;" - "&amp;Table1[[#This Row],[ShortIndustryTitle]]</f>
        <v>621 - Ambulatory Health Care</v>
      </c>
      <c r="F4600" t="s">
        <v>747</v>
      </c>
      <c r="G4600">
        <v>2013</v>
      </c>
      <c r="H4600">
        <v>95.722941274599506</v>
      </c>
    </row>
    <row r="4601" spans="1:8" x14ac:dyDescent="0.3">
      <c r="A4601" t="s">
        <v>17</v>
      </c>
      <c r="B4601" s="12">
        <v>621</v>
      </c>
      <c r="C4601" t="s">
        <v>72</v>
      </c>
      <c r="D4601" t="str">
        <f>_xlfn.XLOOKUP(Table1[[#This Row],[IndustryCode]],Metadata!$A$1:$A$64,Metadata!$F$1:$F$64,Table1[[#This Row],[IndustryTitle]])</f>
        <v>Ambulatory Health Care</v>
      </c>
      <c r="E4601" t="str">
        <f>Table1[[#This Row],[IndustryCode]]&amp;" - "&amp;Table1[[#This Row],[ShortIndustryTitle]]</f>
        <v>621 - Ambulatory Health Care</v>
      </c>
      <c r="F4601" t="s">
        <v>747</v>
      </c>
      <c r="G4601">
        <v>2014</v>
      </c>
      <c r="H4601">
        <v>94.5617700167777</v>
      </c>
    </row>
    <row r="4602" spans="1:8" x14ac:dyDescent="0.3">
      <c r="A4602" t="s">
        <v>17</v>
      </c>
      <c r="B4602" s="12">
        <v>621</v>
      </c>
      <c r="C4602" t="s">
        <v>72</v>
      </c>
      <c r="D4602" t="str">
        <f>_xlfn.XLOOKUP(Table1[[#This Row],[IndustryCode]],Metadata!$A$1:$A$64,Metadata!$F$1:$F$64,Table1[[#This Row],[IndustryTitle]])</f>
        <v>Ambulatory Health Care</v>
      </c>
      <c r="E4602" t="str">
        <f>Table1[[#This Row],[IndustryCode]]&amp;" - "&amp;Table1[[#This Row],[ShortIndustryTitle]]</f>
        <v>621 - Ambulatory Health Care</v>
      </c>
      <c r="F4602" t="s">
        <v>747</v>
      </c>
      <c r="G4602">
        <v>2015</v>
      </c>
      <c r="H4602">
        <v>94.444953764312899</v>
      </c>
    </row>
    <row r="4603" spans="1:8" x14ac:dyDescent="0.3">
      <c r="A4603" t="s">
        <v>17</v>
      </c>
      <c r="B4603" s="12">
        <v>621</v>
      </c>
      <c r="C4603" t="s">
        <v>72</v>
      </c>
      <c r="D4603" t="str">
        <f>_xlfn.XLOOKUP(Table1[[#This Row],[IndustryCode]],Metadata!$A$1:$A$64,Metadata!$F$1:$F$64,Table1[[#This Row],[IndustryTitle]])</f>
        <v>Ambulatory Health Care</v>
      </c>
      <c r="E4603" t="str">
        <f>Table1[[#This Row],[IndustryCode]]&amp;" - "&amp;Table1[[#This Row],[ShortIndustryTitle]]</f>
        <v>621 - Ambulatory Health Care</v>
      </c>
      <c r="F4603" t="s">
        <v>747</v>
      </c>
      <c r="G4603">
        <v>2016</v>
      </c>
      <c r="H4603">
        <v>94.848525655222204</v>
      </c>
    </row>
    <row r="4604" spans="1:8" x14ac:dyDescent="0.3">
      <c r="A4604" t="s">
        <v>17</v>
      </c>
      <c r="B4604" s="12">
        <v>621</v>
      </c>
      <c r="C4604" t="s">
        <v>72</v>
      </c>
      <c r="D4604" t="str">
        <f>_xlfn.XLOOKUP(Table1[[#This Row],[IndustryCode]],Metadata!$A$1:$A$64,Metadata!$F$1:$F$64,Table1[[#This Row],[IndustryTitle]])</f>
        <v>Ambulatory Health Care</v>
      </c>
      <c r="E4604" t="str">
        <f>Table1[[#This Row],[IndustryCode]]&amp;" - "&amp;Table1[[#This Row],[ShortIndustryTitle]]</f>
        <v>621 - Ambulatory Health Care</v>
      </c>
      <c r="F4604" t="s">
        <v>747</v>
      </c>
      <c r="G4604">
        <v>2017</v>
      </c>
      <c r="H4604">
        <v>94.160669074004502</v>
      </c>
    </row>
    <row r="4605" spans="1:8" x14ac:dyDescent="0.3">
      <c r="A4605" t="s">
        <v>17</v>
      </c>
      <c r="B4605" s="12">
        <v>621</v>
      </c>
      <c r="C4605" t="s">
        <v>72</v>
      </c>
      <c r="D4605" t="str">
        <f>_xlfn.XLOOKUP(Table1[[#This Row],[IndustryCode]],Metadata!$A$1:$A$64,Metadata!$F$1:$F$64,Table1[[#This Row],[IndustryTitle]])</f>
        <v>Ambulatory Health Care</v>
      </c>
      <c r="E4605" t="str">
        <f>Table1[[#This Row],[IndustryCode]]&amp;" - "&amp;Table1[[#This Row],[ShortIndustryTitle]]</f>
        <v>621 - Ambulatory Health Care</v>
      </c>
      <c r="F4605" t="s">
        <v>747</v>
      </c>
      <c r="G4605">
        <v>2018</v>
      </c>
      <c r="H4605">
        <v>94.478803668209494</v>
      </c>
    </row>
    <row r="4606" spans="1:8" x14ac:dyDescent="0.3">
      <c r="A4606" t="s">
        <v>17</v>
      </c>
      <c r="B4606" s="12">
        <v>621</v>
      </c>
      <c r="C4606" t="s">
        <v>72</v>
      </c>
      <c r="D4606" t="str">
        <f>_xlfn.XLOOKUP(Table1[[#This Row],[IndustryCode]],Metadata!$A$1:$A$64,Metadata!$F$1:$F$64,Table1[[#This Row],[IndustryTitle]])</f>
        <v>Ambulatory Health Care</v>
      </c>
      <c r="E4606" t="str">
        <f>Table1[[#This Row],[IndustryCode]]&amp;" - "&amp;Table1[[#This Row],[ShortIndustryTitle]]</f>
        <v>621 - Ambulatory Health Care</v>
      </c>
      <c r="F4606" t="s">
        <v>747</v>
      </c>
      <c r="G4606">
        <v>2019</v>
      </c>
      <c r="H4606">
        <v>94.824433407101097</v>
      </c>
    </row>
    <row r="4607" spans="1:8" x14ac:dyDescent="0.3">
      <c r="A4607" t="s">
        <v>17</v>
      </c>
      <c r="B4607" s="12">
        <v>6211</v>
      </c>
      <c r="C4607" t="s">
        <v>327</v>
      </c>
      <c r="D4607" t="str">
        <f>_xlfn.XLOOKUP(Table1[[#This Row],[IndustryCode]],Metadata!$A$1:$A$64,Metadata!$F$1:$F$64,Table1[[#This Row],[IndustryTitle]])</f>
        <v>Offices Of Physicians</v>
      </c>
      <c r="E4607" t="str">
        <f>Table1[[#This Row],[IndustryCode]]&amp;" - "&amp;Table1[[#This Row],[ShortIndustryTitle]]</f>
        <v>6211 - Offices Of Physicians</v>
      </c>
      <c r="F4607" t="s">
        <v>751</v>
      </c>
      <c r="G4607">
        <v>2005</v>
      </c>
      <c r="H4607">
        <v>100</v>
      </c>
    </row>
    <row r="4608" spans="1:8" x14ac:dyDescent="0.3">
      <c r="A4608" t="s">
        <v>17</v>
      </c>
      <c r="B4608" s="12">
        <v>6211</v>
      </c>
      <c r="C4608" t="s">
        <v>327</v>
      </c>
      <c r="D4608" t="str">
        <f>_xlfn.XLOOKUP(Table1[[#This Row],[IndustryCode]],Metadata!$A$1:$A$64,Metadata!$F$1:$F$64,Table1[[#This Row],[IndustryTitle]])</f>
        <v>Offices Of Physicians</v>
      </c>
      <c r="E4608" t="str">
        <f>Table1[[#This Row],[IndustryCode]]&amp;" - "&amp;Table1[[#This Row],[ShortIndustryTitle]]</f>
        <v>6211 - Offices Of Physicians</v>
      </c>
      <c r="F4608" t="s">
        <v>751</v>
      </c>
      <c r="G4608">
        <v>2006</v>
      </c>
      <c r="H4608">
        <v>98.688337014490898</v>
      </c>
    </row>
    <row r="4609" spans="1:8" x14ac:dyDescent="0.3">
      <c r="A4609" t="s">
        <v>17</v>
      </c>
      <c r="B4609" s="12">
        <v>6211</v>
      </c>
      <c r="C4609" t="s">
        <v>327</v>
      </c>
      <c r="D4609" t="str">
        <f>_xlfn.XLOOKUP(Table1[[#This Row],[IndustryCode]],Metadata!$A$1:$A$64,Metadata!$F$1:$F$64,Table1[[#This Row],[IndustryTitle]])</f>
        <v>Offices Of Physicians</v>
      </c>
      <c r="E4609" t="str">
        <f>Table1[[#This Row],[IndustryCode]]&amp;" - "&amp;Table1[[#This Row],[ShortIndustryTitle]]</f>
        <v>6211 - Offices Of Physicians</v>
      </c>
      <c r="F4609" t="s">
        <v>751</v>
      </c>
      <c r="G4609">
        <v>2007</v>
      </c>
      <c r="H4609">
        <v>97.637498972785593</v>
      </c>
    </row>
    <row r="4610" spans="1:8" x14ac:dyDescent="0.3">
      <c r="A4610" t="s">
        <v>17</v>
      </c>
      <c r="B4610" s="12">
        <v>6211</v>
      </c>
      <c r="C4610" t="s">
        <v>327</v>
      </c>
      <c r="D4610" t="str">
        <f>_xlfn.XLOOKUP(Table1[[#This Row],[IndustryCode]],Metadata!$A$1:$A$64,Metadata!$F$1:$F$64,Table1[[#This Row],[IndustryTitle]])</f>
        <v>Offices Of Physicians</v>
      </c>
      <c r="E4610" t="str">
        <f>Table1[[#This Row],[IndustryCode]]&amp;" - "&amp;Table1[[#This Row],[ShortIndustryTitle]]</f>
        <v>6211 - Offices Of Physicians</v>
      </c>
      <c r="F4610" t="s">
        <v>751</v>
      </c>
      <c r="G4610">
        <v>2008</v>
      </c>
      <c r="H4610">
        <v>94.833937448846797</v>
      </c>
    </row>
    <row r="4611" spans="1:8" x14ac:dyDescent="0.3">
      <c r="A4611" t="s">
        <v>17</v>
      </c>
      <c r="B4611" s="12">
        <v>6211</v>
      </c>
      <c r="C4611" t="s">
        <v>327</v>
      </c>
      <c r="D4611" t="str">
        <f>_xlfn.XLOOKUP(Table1[[#This Row],[IndustryCode]],Metadata!$A$1:$A$64,Metadata!$F$1:$F$64,Table1[[#This Row],[IndustryTitle]])</f>
        <v>Offices Of Physicians</v>
      </c>
      <c r="E4611" t="str">
        <f>Table1[[#This Row],[IndustryCode]]&amp;" - "&amp;Table1[[#This Row],[ShortIndustryTitle]]</f>
        <v>6211 - Offices Of Physicians</v>
      </c>
      <c r="F4611" t="s">
        <v>751</v>
      </c>
      <c r="G4611">
        <v>2009</v>
      </c>
      <c r="H4611">
        <v>97.381566920186998</v>
      </c>
    </row>
    <row r="4612" spans="1:8" x14ac:dyDescent="0.3">
      <c r="A4612" t="s">
        <v>17</v>
      </c>
      <c r="B4612" s="12">
        <v>6211</v>
      </c>
      <c r="C4612" t="s">
        <v>327</v>
      </c>
      <c r="D4612" t="str">
        <f>_xlfn.XLOOKUP(Table1[[#This Row],[IndustryCode]],Metadata!$A$1:$A$64,Metadata!$F$1:$F$64,Table1[[#This Row],[IndustryTitle]])</f>
        <v>Offices Of Physicians</v>
      </c>
      <c r="E4612" t="str">
        <f>Table1[[#This Row],[IndustryCode]]&amp;" - "&amp;Table1[[#This Row],[ShortIndustryTitle]]</f>
        <v>6211 - Offices Of Physicians</v>
      </c>
      <c r="F4612" t="s">
        <v>751</v>
      </c>
      <c r="G4612">
        <v>2010</v>
      </c>
      <c r="H4612">
        <v>96.038649028124496</v>
      </c>
    </row>
    <row r="4613" spans="1:8" x14ac:dyDescent="0.3">
      <c r="A4613" t="s">
        <v>17</v>
      </c>
      <c r="B4613" s="12">
        <v>6211</v>
      </c>
      <c r="C4613" t="s">
        <v>327</v>
      </c>
      <c r="D4613" t="str">
        <f>_xlfn.XLOOKUP(Table1[[#This Row],[IndustryCode]],Metadata!$A$1:$A$64,Metadata!$F$1:$F$64,Table1[[#This Row],[IndustryTitle]])</f>
        <v>Offices Of Physicians</v>
      </c>
      <c r="E4613" t="str">
        <f>Table1[[#This Row],[IndustryCode]]&amp;" - "&amp;Table1[[#This Row],[ShortIndustryTitle]]</f>
        <v>6211 - Offices Of Physicians</v>
      </c>
      <c r="F4613" t="s">
        <v>751</v>
      </c>
      <c r="G4613">
        <v>2011</v>
      </c>
      <c r="H4613">
        <v>97.819354554800498</v>
      </c>
    </row>
    <row r="4614" spans="1:8" x14ac:dyDescent="0.3">
      <c r="A4614" t="s">
        <v>17</v>
      </c>
      <c r="B4614" s="12">
        <v>6211</v>
      </c>
      <c r="C4614" t="s">
        <v>327</v>
      </c>
      <c r="D4614" t="str">
        <f>_xlfn.XLOOKUP(Table1[[#This Row],[IndustryCode]],Metadata!$A$1:$A$64,Metadata!$F$1:$F$64,Table1[[#This Row],[IndustryTitle]])</f>
        <v>Offices Of Physicians</v>
      </c>
      <c r="E4614" t="str">
        <f>Table1[[#This Row],[IndustryCode]]&amp;" - "&amp;Table1[[#This Row],[ShortIndustryTitle]]</f>
        <v>6211 - Offices Of Physicians</v>
      </c>
      <c r="F4614" t="s">
        <v>751</v>
      </c>
      <c r="G4614">
        <v>2012</v>
      </c>
      <c r="H4614">
        <v>96.170985025514995</v>
      </c>
    </row>
    <row r="4615" spans="1:8" x14ac:dyDescent="0.3">
      <c r="A4615" t="s">
        <v>17</v>
      </c>
      <c r="B4615" s="12">
        <v>6211</v>
      </c>
      <c r="C4615" t="s">
        <v>327</v>
      </c>
      <c r="D4615" t="str">
        <f>_xlfn.XLOOKUP(Table1[[#This Row],[IndustryCode]],Metadata!$A$1:$A$64,Metadata!$F$1:$F$64,Table1[[#This Row],[IndustryTitle]])</f>
        <v>Offices Of Physicians</v>
      </c>
      <c r="E4615" t="str">
        <f>Table1[[#This Row],[IndustryCode]]&amp;" - "&amp;Table1[[#This Row],[ShortIndustryTitle]]</f>
        <v>6211 - Offices Of Physicians</v>
      </c>
      <c r="F4615" t="s">
        <v>751</v>
      </c>
      <c r="G4615">
        <v>2013</v>
      </c>
      <c r="H4615">
        <v>97.2135858300108</v>
      </c>
    </row>
    <row r="4616" spans="1:8" x14ac:dyDescent="0.3">
      <c r="A4616" t="s">
        <v>17</v>
      </c>
      <c r="B4616" s="12">
        <v>6211</v>
      </c>
      <c r="C4616" t="s">
        <v>327</v>
      </c>
      <c r="D4616" t="str">
        <f>_xlfn.XLOOKUP(Table1[[#This Row],[IndustryCode]],Metadata!$A$1:$A$64,Metadata!$F$1:$F$64,Table1[[#This Row],[IndustryTitle]])</f>
        <v>Offices Of Physicians</v>
      </c>
      <c r="E4616" t="str">
        <f>Table1[[#This Row],[IndustryCode]]&amp;" - "&amp;Table1[[#This Row],[ShortIndustryTitle]]</f>
        <v>6211 - Offices Of Physicians</v>
      </c>
      <c r="F4616" t="s">
        <v>751</v>
      </c>
      <c r="G4616">
        <v>2014</v>
      </c>
      <c r="H4616">
        <v>94.264075103792095</v>
      </c>
    </row>
    <row r="4617" spans="1:8" x14ac:dyDescent="0.3">
      <c r="A4617" t="s">
        <v>17</v>
      </c>
      <c r="B4617" s="12">
        <v>6211</v>
      </c>
      <c r="C4617" t="s">
        <v>327</v>
      </c>
      <c r="D4617" t="str">
        <f>_xlfn.XLOOKUP(Table1[[#This Row],[IndustryCode]],Metadata!$A$1:$A$64,Metadata!$F$1:$F$64,Table1[[#This Row],[IndustryTitle]])</f>
        <v>Offices Of Physicians</v>
      </c>
      <c r="E4617" t="str">
        <f>Table1[[#This Row],[IndustryCode]]&amp;" - "&amp;Table1[[#This Row],[ShortIndustryTitle]]</f>
        <v>6211 - Offices Of Physicians</v>
      </c>
      <c r="F4617" t="s">
        <v>751</v>
      </c>
      <c r="G4617">
        <v>2015</v>
      </c>
      <c r="H4617">
        <v>94.744974556085694</v>
      </c>
    </row>
    <row r="4618" spans="1:8" x14ac:dyDescent="0.3">
      <c r="A4618" t="s">
        <v>17</v>
      </c>
      <c r="B4618" s="12">
        <v>6211</v>
      </c>
      <c r="C4618" t="s">
        <v>327</v>
      </c>
      <c r="D4618" t="str">
        <f>_xlfn.XLOOKUP(Table1[[#This Row],[IndustryCode]],Metadata!$A$1:$A$64,Metadata!$F$1:$F$64,Table1[[#This Row],[IndustryTitle]])</f>
        <v>Offices Of Physicians</v>
      </c>
      <c r="E4618" t="str">
        <f>Table1[[#This Row],[IndustryCode]]&amp;" - "&amp;Table1[[#This Row],[ShortIndustryTitle]]</f>
        <v>6211 - Offices Of Physicians</v>
      </c>
      <c r="F4618" t="s">
        <v>751</v>
      </c>
      <c r="G4618">
        <v>2016</v>
      </c>
      <c r="H4618">
        <v>95.812296285390204</v>
      </c>
    </row>
    <row r="4619" spans="1:8" x14ac:dyDescent="0.3">
      <c r="A4619" t="s">
        <v>17</v>
      </c>
      <c r="B4619" s="12">
        <v>6211</v>
      </c>
      <c r="C4619" t="s">
        <v>327</v>
      </c>
      <c r="D4619" t="str">
        <f>_xlfn.XLOOKUP(Table1[[#This Row],[IndustryCode]],Metadata!$A$1:$A$64,Metadata!$F$1:$F$64,Table1[[#This Row],[IndustryTitle]])</f>
        <v>Offices Of Physicians</v>
      </c>
      <c r="E4619" t="str">
        <f>Table1[[#This Row],[IndustryCode]]&amp;" - "&amp;Table1[[#This Row],[ShortIndustryTitle]]</f>
        <v>6211 - Offices Of Physicians</v>
      </c>
      <c r="F4619" t="s">
        <v>751</v>
      </c>
      <c r="G4619">
        <v>2017</v>
      </c>
      <c r="H4619">
        <v>93.727393181518806</v>
      </c>
    </row>
    <row r="4620" spans="1:8" x14ac:dyDescent="0.3">
      <c r="A4620" t="s">
        <v>17</v>
      </c>
      <c r="B4620" s="12">
        <v>6211</v>
      </c>
      <c r="C4620" t="s">
        <v>327</v>
      </c>
      <c r="D4620" t="str">
        <f>_xlfn.XLOOKUP(Table1[[#This Row],[IndustryCode]],Metadata!$A$1:$A$64,Metadata!$F$1:$F$64,Table1[[#This Row],[IndustryTitle]])</f>
        <v>Offices Of Physicians</v>
      </c>
      <c r="E4620" t="str">
        <f>Table1[[#This Row],[IndustryCode]]&amp;" - "&amp;Table1[[#This Row],[ShortIndustryTitle]]</f>
        <v>6211 - Offices Of Physicians</v>
      </c>
      <c r="F4620" t="s">
        <v>751</v>
      </c>
      <c r="G4620">
        <v>2018</v>
      </c>
      <c r="H4620">
        <v>94.179273895002794</v>
      </c>
    </row>
    <row r="4621" spans="1:8" x14ac:dyDescent="0.3">
      <c r="A4621" t="s">
        <v>17</v>
      </c>
      <c r="B4621" s="12">
        <v>6211</v>
      </c>
      <c r="C4621" t="s">
        <v>327</v>
      </c>
      <c r="D4621" t="str">
        <f>_xlfn.XLOOKUP(Table1[[#This Row],[IndustryCode]],Metadata!$A$1:$A$64,Metadata!$F$1:$F$64,Table1[[#This Row],[IndustryTitle]])</f>
        <v>Offices Of Physicians</v>
      </c>
      <c r="E4621" t="str">
        <f>Table1[[#This Row],[IndustryCode]]&amp;" - "&amp;Table1[[#This Row],[ShortIndustryTitle]]</f>
        <v>6211 - Offices Of Physicians</v>
      </c>
      <c r="F4621" t="s">
        <v>751</v>
      </c>
      <c r="G4621">
        <v>2019</v>
      </c>
      <c r="H4621">
        <v>95.241738056704904</v>
      </c>
    </row>
    <row r="4622" spans="1:8" x14ac:dyDescent="0.3">
      <c r="A4622" t="s">
        <v>17</v>
      </c>
      <c r="B4622" s="12">
        <v>6212</v>
      </c>
      <c r="C4622" t="s">
        <v>328</v>
      </c>
      <c r="D4622" t="str">
        <f>_xlfn.XLOOKUP(Table1[[#This Row],[IndustryCode]],Metadata!$A$1:$A$64,Metadata!$F$1:$F$64,Table1[[#This Row],[IndustryTitle]])</f>
        <v>Offices Of Dentists</v>
      </c>
      <c r="E4622" t="str">
        <f>Table1[[#This Row],[IndustryCode]]&amp;" - "&amp;Table1[[#This Row],[ShortIndustryTitle]]</f>
        <v>6212 - Offices Of Dentists</v>
      </c>
      <c r="F4622" t="s">
        <v>751</v>
      </c>
      <c r="G4622">
        <v>2005</v>
      </c>
      <c r="H4622">
        <v>100</v>
      </c>
    </row>
    <row r="4623" spans="1:8" x14ac:dyDescent="0.3">
      <c r="A4623" t="s">
        <v>17</v>
      </c>
      <c r="B4623" s="12">
        <v>6212</v>
      </c>
      <c r="C4623" t="s">
        <v>328</v>
      </c>
      <c r="D4623" t="str">
        <f>_xlfn.XLOOKUP(Table1[[#This Row],[IndustryCode]],Metadata!$A$1:$A$64,Metadata!$F$1:$F$64,Table1[[#This Row],[IndustryTitle]])</f>
        <v>Offices Of Dentists</v>
      </c>
      <c r="E4623" t="str">
        <f>Table1[[#This Row],[IndustryCode]]&amp;" - "&amp;Table1[[#This Row],[ShortIndustryTitle]]</f>
        <v>6212 - Offices Of Dentists</v>
      </c>
      <c r="F4623" t="s">
        <v>751</v>
      </c>
      <c r="G4623">
        <v>2006</v>
      </c>
      <c r="H4623">
        <v>98.666073935057</v>
      </c>
    </row>
    <row r="4624" spans="1:8" x14ac:dyDescent="0.3">
      <c r="A4624" t="s">
        <v>17</v>
      </c>
      <c r="B4624" s="12">
        <v>6212</v>
      </c>
      <c r="C4624" t="s">
        <v>328</v>
      </c>
      <c r="D4624" t="str">
        <f>_xlfn.XLOOKUP(Table1[[#This Row],[IndustryCode]],Metadata!$A$1:$A$64,Metadata!$F$1:$F$64,Table1[[#This Row],[IndustryTitle]])</f>
        <v>Offices Of Dentists</v>
      </c>
      <c r="E4624" t="str">
        <f>Table1[[#This Row],[IndustryCode]]&amp;" - "&amp;Table1[[#This Row],[ShortIndustryTitle]]</f>
        <v>6212 - Offices Of Dentists</v>
      </c>
      <c r="F4624" t="s">
        <v>751</v>
      </c>
      <c r="G4624">
        <v>2007</v>
      </c>
      <c r="H4624">
        <v>97.425392595673202</v>
      </c>
    </row>
    <row r="4625" spans="1:8" x14ac:dyDescent="0.3">
      <c r="A4625" t="s">
        <v>17</v>
      </c>
      <c r="B4625" s="12">
        <v>6212</v>
      </c>
      <c r="C4625" t="s">
        <v>328</v>
      </c>
      <c r="D4625" t="str">
        <f>_xlfn.XLOOKUP(Table1[[#This Row],[IndustryCode]],Metadata!$A$1:$A$64,Metadata!$F$1:$F$64,Table1[[#This Row],[IndustryTitle]])</f>
        <v>Offices Of Dentists</v>
      </c>
      <c r="E4625" t="str">
        <f>Table1[[#This Row],[IndustryCode]]&amp;" - "&amp;Table1[[#This Row],[ShortIndustryTitle]]</f>
        <v>6212 - Offices Of Dentists</v>
      </c>
      <c r="F4625" t="s">
        <v>751</v>
      </c>
      <c r="G4625">
        <v>2008</v>
      </c>
      <c r="H4625">
        <v>96.425224922638506</v>
      </c>
    </row>
    <row r="4626" spans="1:8" x14ac:dyDescent="0.3">
      <c r="A4626" t="s">
        <v>17</v>
      </c>
      <c r="B4626" s="12">
        <v>6212</v>
      </c>
      <c r="C4626" t="s">
        <v>328</v>
      </c>
      <c r="D4626" t="str">
        <f>_xlfn.XLOOKUP(Table1[[#This Row],[IndustryCode]],Metadata!$A$1:$A$64,Metadata!$F$1:$F$64,Table1[[#This Row],[IndustryTitle]])</f>
        <v>Offices Of Dentists</v>
      </c>
      <c r="E4626" t="str">
        <f>Table1[[#This Row],[IndustryCode]]&amp;" - "&amp;Table1[[#This Row],[ShortIndustryTitle]]</f>
        <v>6212 - Offices Of Dentists</v>
      </c>
      <c r="F4626" t="s">
        <v>751</v>
      </c>
      <c r="G4626">
        <v>2009</v>
      </c>
      <c r="H4626">
        <v>96.208110924699497</v>
      </c>
    </row>
    <row r="4627" spans="1:8" x14ac:dyDescent="0.3">
      <c r="A4627" t="s">
        <v>17</v>
      </c>
      <c r="B4627" s="12">
        <v>6212</v>
      </c>
      <c r="C4627" t="s">
        <v>328</v>
      </c>
      <c r="D4627" t="str">
        <f>_xlfn.XLOOKUP(Table1[[#This Row],[IndustryCode]],Metadata!$A$1:$A$64,Metadata!$F$1:$F$64,Table1[[#This Row],[IndustryTitle]])</f>
        <v>Offices Of Dentists</v>
      </c>
      <c r="E4627" t="str">
        <f>Table1[[#This Row],[IndustryCode]]&amp;" - "&amp;Table1[[#This Row],[ShortIndustryTitle]]</f>
        <v>6212 - Offices Of Dentists</v>
      </c>
      <c r="F4627" t="s">
        <v>751</v>
      </c>
      <c r="G4627">
        <v>2010</v>
      </c>
      <c r="H4627">
        <v>96.599299556817797</v>
      </c>
    </row>
    <row r="4628" spans="1:8" x14ac:dyDescent="0.3">
      <c r="A4628" t="s">
        <v>17</v>
      </c>
      <c r="B4628" s="12">
        <v>6212</v>
      </c>
      <c r="C4628" t="s">
        <v>328</v>
      </c>
      <c r="D4628" t="str">
        <f>_xlfn.XLOOKUP(Table1[[#This Row],[IndustryCode]],Metadata!$A$1:$A$64,Metadata!$F$1:$F$64,Table1[[#This Row],[IndustryTitle]])</f>
        <v>Offices Of Dentists</v>
      </c>
      <c r="E4628" t="str">
        <f>Table1[[#This Row],[IndustryCode]]&amp;" - "&amp;Table1[[#This Row],[ShortIndustryTitle]]</f>
        <v>6212 - Offices Of Dentists</v>
      </c>
      <c r="F4628" t="s">
        <v>751</v>
      </c>
      <c r="G4628">
        <v>2011</v>
      </c>
      <c r="H4628">
        <v>94.003234233171995</v>
      </c>
    </row>
    <row r="4629" spans="1:8" x14ac:dyDescent="0.3">
      <c r="A4629" t="s">
        <v>17</v>
      </c>
      <c r="B4629" s="12">
        <v>6212</v>
      </c>
      <c r="C4629" t="s">
        <v>328</v>
      </c>
      <c r="D4629" t="str">
        <f>_xlfn.XLOOKUP(Table1[[#This Row],[IndustryCode]],Metadata!$A$1:$A$64,Metadata!$F$1:$F$64,Table1[[#This Row],[IndustryTitle]])</f>
        <v>Offices Of Dentists</v>
      </c>
      <c r="E4629" t="str">
        <f>Table1[[#This Row],[IndustryCode]]&amp;" - "&amp;Table1[[#This Row],[ShortIndustryTitle]]</f>
        <v>6212 - Offices Of Dentists</v>
      </c>
      <c r="F4629" t="s">
        <v>751</v>
      </c>
      <c r="G4629">
        <v>2012</v>
      </c>
      <c r="H4629">
        <v>95.121763314588904</v>
      </c>
    </row>
    <row r="4630" spans="1:8" x14ac:dyDescent="0.3">
      <c r="A4630" t="s">
        <v>17</v>
      </c>
      <c r="B4630" s="12">
        <v>6212</v>
      </c>
      <c r="C4630" t="s">
        <v>328</v>
      </c>
      <c r="D4630" t="str">
        <f>_xlfn.XLOOKUP(Table1[[#This Row],[IndustryCode]],Metadata!$A$1:$A$64,Metadata!$F$1:$F$64,Table1[[#This Row],[IndustryTitle]])</f>
        <v>Offices Of Dentists</v>
      </c>
      <c r="E4630" t="str">
        <f>Table1[[#This Row],[IndustryCode]]&amp;" - "&amp;Table1[[#This Row],[ShortIndustryTitle]]</f>
        <v>6212 - Offices Of Dentists</v>
      </c>
      <c r="F4630" t="s">
        <v>751</v>
      </c>
      <c r="G4630">
        <v>2013</v>
      </c>
      <c r="H4630">
        <v>92.2165156668283</v>
      </c>
    </row>
    <row r="4631" spans="1:8" x14ac:dyDescent="0.3">
      <c r="A4631" t="s">
        <v>17</v>
      </c>
      <c r="B4631" s="12">
        <v>6212</v>
      </c>
      <c r="C4631" t="s">
        <v>328</v>
      </c>
      <c r="D4631" t="str">
        <f>_xlfn.XLOOKUP(Table1[[#This Row],[IndustryCode]],Metadata!$A$1:$A$64,Metadata!$F$1:$F$64,Table1[[#This Row],[IndustryTitle]])</f>
        <v>Offices Of Dentists</v>
      </c>
      <c r="E4631" t="str">
        <f>Table1[[#This Row],[IndustryCode]]&amp;" - "&amp;Table1[[#This Row],[ShortIndustryTitle]]</f>
        <v>6212 - Offices Of Dentists</v>
      </c>
      <c r="F4631" t="s">
        <v>751</v>
      </c>
      <c r="G4631">
        <v>2014</v>
      </c>
      <c r="H4631">
        <v>96.656135381128806</v>
      </c>
    </row>
    <row r="4632" spans="1:8" x14ac:dyDescent="0.3">
      <c r="A4632" t="s">
        <v>17</v>
      </c>
      <c r="B4632" s="12">
        <v>6212</v>
      </c>
      <c r="C4632" t="s">
        <v>328</v>
      </c>
      <c r="D4632" t="str">
        <f>_xlfn.XLOOKUP(Table1[[#This Row],[IndustryCode]],Metadata!$A$1:$A$64,Metadata!$F$1:$F$64,Table1[[#This Row],[IndustryTitle]])</f>
        <v>Offices Of Dentists</v>
      </c>
      <c r="E4632" t="str">
        <f>Table1[[#This Row],[IndustryCode]]&amp;" - "&amp;Table1[[#This Row],[ShortIndustryTitle]]</f>
        <v>6212 - Offices Of Dentists</v>
      </c>
      <c r="F4632" t="s">
        <v>751</v>
      </c>
      <c r="G4632">
        <v>2015</v>
      </c>
      <c r="H4632">
        <v>91.376946080936094</v>
      </c>
    </row>
    <row r="4633" spans="1:8" x14ac:dyDescent="0.3">
      <c r="A4633" t="s">
        <v>17</v>
      </c>
      <c r="B4633" s="12">
        <v>6212</v>
      </c>
      <c r="C4633" t="s">
        <v>328</v>
      </c>
      <c r="D4633" t="str">
        <f>_xlfn.XLOOKUP(Table1[[#This Row],[IndustryCode]],Metadata!$A$1:$A$64,Metadata!$F$1:$F$64,Table1[[#This Row],[IndustryTitle]])</f>
        <v>Offices Of Dentists</v>
      </c>
      <c r="E4633" t="str">
        <f>Table1[[#This Row],[IndustryCode]]&amp;" - "&amp;Table1[[#This Row],[ShortIndustryTitle]]</f>
        <v>6212 - Offices Of Dentists</v>
      </c>
      <c r="F4633" t="s">
        <v>751</v>
      </c>
      <c r="G4633">
        <v>2016</v>
      </c>
      <c r="H4633">
        <v>91.953450694539498</v>
      </c>
    </row>
    <row r="4634" spans="1:8" x14ac:dyDescent="0.3">
      <c r="A4634" t="s">
        <v>17</v>
      </c>
      <c r="B4634" s="12">
        <v>6212</v>
      </c>
      <c r="C4634" t="s">
        <v>328</v>
      </c>
      <c r="D4634" t="str">
        <f>_xlfn.XLOOKUP(Table1[[#This Row],[IndustryCode]],Metadata!$A$1:$A$64,Metadata!$F$1:$F$64,Table1[[#This Row],[IndustryTitle]])</f>
        <v>Offices Of Dentists</v>
      </c>
      <c r="E4634" t="str">
        <f>Table1[[#This Row],[IndustryCode]]&amp;" - "&amp;Table1[[#This Row],[ShortIndustryTitle]]</f>
        <v>6212 - Offices Of Dentists</v>
      </c>
      <c r="F4634" t="s">
        <v>751</v>
      </c>
      <c r="G4634">
        <v>2017</v>
      </c>
      <c r="H4634">
        <v>91.016894635357701</v>
      </c>
    </row>
    <row r="4635" spans="1:8" x14ac:dyDescent="0.3">
      <c r="A4635" t="s">
        <v>17</v>
      </c>
      <c r="B4635" s="12">
        <v>6212</v>
      </c>
      <c r="C4635" t="s">
        <v>328</v>
      </c>
      <c r="D4635" t="str">
        <f>_xlfn.XLOOKUP(Table1[[#This Row],[IndustryCode]],Metadata!$A$1:$A$64,Metadata!$F$1:$F$64,Table1[[#This Row],[IndustryTitle]])</f>
        <v>Offices Of Dentists</v>
      </c>
      <c r="E4635" t="str">
        <f>Table1[[#This Row],[IndustryCode]]&amp;" - "&amp;Table1[[#This Row],[ShortIndustryTitle]]</f>
        <v>6212 - Offices Of Dentists</v>
      </c>
      <c r="F4635" t="s">
        <v>751</v>
      </c>
      <c r="G4635">
        <v>2018</v>
      </c>
      <c r="H4635">
        <v>92.517024893197998</v>
      </c>
    </row>
    <row r="4636" spans="1:8" x14ac:dyDescent="0.3">
      <c r="A4636" t="s">
        <v>17</v>
      </c>
      <c r="B4636" s="12">
        <v>6212</v>
      </c>
      <c r="C4636" t="s">
        <v>328</v>
      </c>
      <c r="D4636" t="str">
        <f>_xlfn.XLOOKUP(Table1[[#This Row],[IndustryCode]],Metadata!$A$1:$A$64,Metadata!$F$1:$F$64,Table1[[#This Row],[IndustryTitle]])</f>
        <v>Offices Of Dentists</v>
      </c>
      <c r="E4636" t="str">
        <f>Table1[[#This Row],[IndustryCode]]&amp;" - "&amp;Table1[[#This Row],[ShortIndustryTitle]]</f>
        <v>6212 - Offices Of Dentists</v>
      </c>
      <c r="F4636" t="s">
        <v>751</v>
      </c>
      <c r="G4636">
        <v>2019</v>
      </c>
      <c r="H4636">
        <v>91.655736297770801</v>
      </c>
    </row>
    <row r="4637" spans="1:8" x14ac:dyDescent="0.3">
      <c r="A4637" t="s">
        <v>17</v>
      </c>
      <c r="B4637" s="12">
        <v>6213</v>
      </c>
      <c r="C4637" t="s">
        <v>329</v>
      </c>
      <c r="D4637" t="str">
        <f>_xlfn.XLOOKUP(Table1[[#This Row],[IndustryCode]],Metadata!$A$1:$A$64,Metadata!$F$1:$F$64,Table1[[#This Row],[IndustryTitle]])</f>
        <v>Offices Of Other Health Practitioners</v>
      </c>
      <c r="E4637" t="str">
        <f>Table1[[#This Row],[IndustryCode]]&amp;" - "&amp;Table1[[#This Row],[ShortIndustryTitle]]</f>
        <v>6213 - Offices Of Other Health Practitioners</v>
      </c>
      <c r="F4637" t="s">
        <v>751</v>
      </c>
      <c r="G4637">
        <v>2005</v>
      </c>
      <c r="H4637">
        <v>100</v>
      </c>
    </row>
    <row r="4638" spans="1:8" x14ac:dyDescent="0.3">
      <c r="A4638" t="s">
        <v>17</v>
      </c>
      <c r="B4638" s="12">
        <v>6213</v>
      </c>
      <c r="C4638" t="s">
        <v>329</v>
      </c>
      <c r="D4638" t="str">
        <f>_xlfn.XLOOKUP(Table1[[#This Row],[IndustryCode]],Metadata!$A$1:$A$64,Metadata!$F$1:$F$64,Table1[[#This Row],[IndustryTitle]])</f>
        <v>Offices Of Other Health Practitioners</v>
      </c>
      <c r="E4638" t="str">
        <f>Table1[[#This Row],[IndustryCode]]&amp;" - "&amp;Table1[[#This Row],[ShortIndustryTitle]]</f>
        <v>6213 - Offices Of Other Health Practitioners</v>
      </c>
      <c r="F4638" t="s">
        <v>751</v>
      </c>
      <c r="G4638">
        <v>2006</v>
      </c>
      <c r="H4638">
        <v>99.148538791473996</v>
      </c>
    </row>
    <row r="4639" spans="1:8" x14ac:dyDescent="0.3">
      <c r="A4639" t="s">
        <v>17</v>
      </c>
      <c r="B4639" s="12">
        <v>6213</v>
      </c>
      <c r="C4639" t="s">
        <v>329</v>
      </c>
      <c r="D4639" t="str">
        <f>_xlfn.XLOOKUP(Table1[[#This Row],[IndustryCode]],Metadata!$A$1:$A$64,Metadata!$F$1:$F$64,Table1[[#This Row],[IndustryTitle]])</f>
        <v>Offices Of Other Health Practitioners</v>
      </c>
      <c r="E4639" t="str">
        <f>Table1[[#This Row],[IndustryCode]]&amp;" - "&amp;Table1[[#This Row],[ShortIndustryTitle]]</f>
        <v>6213 - Offices Of Other Health Practitioners</v>
      </c>
      <c r="F4639" t="s">
        <v>751</v>
      </c>
      <c r="G4639">
        <v>2007</v>
      </c>
      <c r="H4639">
        <v>100.05315876202199</v>
      </c>
    </row>
    <row r="4640" spans="1:8" x14ac:dyDescent="0.3">
      <c r="A4640" t="s">
        <v>17</v>
      </c>
      <c r="B4640" s="12">
        <v>6213</v>
      </c>
      <c r="C4640" t="s">
        <v>329</v>
      </c>
      <c r="D4640" t="str">
        <f>_xlfn.XLOOKUP(Table1[[#This Row],[IndustryCode]],Metadata!$A$1:$A$64,Metadata!$F$1:$F$64,Table1[[#This Row],[IndustryTitle]])</f>
        <v>Offices Of Other Health Practitioners</v>
      </c>
      <c r="E4640" t="str">
        <f>Table1[[#This Row],[IndustryCode]]&amp;" - "&amp;Table1[[#This Row],[ShortIndustryTitle]]</f>
        <v>6213 - Offices Of Other Health Practitioners</v>
      </c>
      <c r="F4640" t="s">
        <v>751</v>
      </c>
      <c r="G4640">
        <v>2008</v>
      </c>
      <c r="H4640">
        <v>102.172589964579</v>
      </c>
    </row>
    <row r="4641" spans="1:8" x14ac:dyDescent="0.3">
      <c r="A4641" t="s">
        <v>17</v>
      </c>
      <c r="B4641" s="12">
        <v>6213</v>
      </c>
      <c r="C4641" t="s">
        <v>329</v>
      </c>
      <c r="D4641" t="str">
        <f>_xlfn.XLOOKUP(Table1[[#This Row],[IndustryCode]],Metadata!$A$1:$A$64,Metadata!$F$1:$F$64,Table1[[#This Row],[IndustryTitle]])</f>
        <v>Offices Of Other Health Practitioners</v>
      </c>
      <c r="E4641" t="str">
        <f>Table1[[#This Row],[IndustryCode]]&amp;" - "&amp;Table1[[#This Row],[ShortIndustryTitle]]</f>
        <v>6213 - Offices Of Other Health Practitioners</v>
      </c>
      <c r="F4641" t="s">
        <v>751</v>
      </c>
      <c r="G4641">
        <v>2009</v>
      </c>
      <c r="H4641">
        <v>102.233360662129</v>
      </c>
    </row>
    <row r="4642" spans="1:8" x14ac:dyDescent="0.3">
      <c r="A4642" t="s">
        <v>17</v>
      </c>
      <c r="B4642" s="12">
        <v>6213</v>
      </c>
      <c r="C4642" t="s">
        <v>329</v>
      </c>
      <c r="D4642" t="str">
        <f>_xlfn.XLOOKUP(Table1[[#This Row],[IndustryCode]],Metadata!$A$1:$A$64,Metadata!$F$1:$F$64,Table1[[#This Row],[IndustryTitle]])</f>
        <v>Offices Of Other Health Practitioners</v>
      </c>
      <c r="E4642" t="str">
        <f>Table1[[#This Row],[IndustryCode]]&amp;" - "&amp;Table1[[#This Row],[ShortIndustryTitle]]</f>
        <v>6213 - Offices Of Other Health Practitioners</v>
      </c>
      <c r="F4642" t="s">
        <v>751</v>
      </c>
      <c r="G4642">
        <v>2010</v>
      </c>
      <c r="H4642">
        <v>99.206011533706302</v>
      </c>
    </row>
    <row r="4643" spans="1:8" x14ac:dyDescent="0.3">
      <c r="A4643" t="s">
        <v>17</v>
      </c>
      <c r="B4643" s="12">
        <v>6213</v>
      </c>
      <c r="C4643" t="s">
        <v>329</v>
      </c>
      <c r="D4643" t="str">
        <f>_xlfn.XLOOKUP(Table1[[#This Row],[IndustryCode]],Metadata!$A$1:$A$64,Metadata!$F$1:$F$64,Table1[[#This Row],[IndustryTitle]])</f>
        <v>Offices Of Other Health Practitioners</v>
      </c>
      <c r="E4643" t="str">
        <f>Table1[[#This Row],[IndustryCode]]&amp;" - "&amp;Table1[[#This Row],[ShortIndustryTitle]]</f>
        <v>6213 - Offices Of Other Health Practitioners</v>
      </c>
      <c r="F4643" t="s">
        <v>751</v>
      </c>
      <c r="G4643">
        <v>2011</v>
      </c>
      <c r="H4643">
        <v>100.46793279568</v>
      </c>
    </row>
    <row r="4644" spans="1:8" x14ac:dyDescent="0.3">
      <c r="A4644" t="s">
        <v>17</v>
      </c>
      <c r="B4644" s="12">
        <v>6213</v>
      </c>
      <c r="C4644" t="s">
        <v>329</v>
      </c>
      <c r="D4644" t="str">
        <f>_xlfn.XLOOKUP(Table1[[#This Row],[IndustryCode]],Metadata!$A$1:$A$64,Metadata!$F$1:$F$64,Table1[[#This Row],[IndustryTitle]])</f>
        <v>Offices Of Other Health Practitioners</v>
      </c>
      <c r="E4644" t="str">
        <f>Table1[[#This Row],[IndustryCode]]&amp;" - "&amp;Table1[[#This Row],[ShortIndustryTitle]]</f>
        <v>6213 - Offices Of Other Health Practitioners</v>
      </c>
      <c r="F4644" t="s">
        <v>751</v>
      </c>
      <c r="G4644">
        <v>2012</v>
      </c>
      <c r="H4644">
        <v>102.43528808809501</v>
      </c>
    </row>
    <row r="4645" spans="1:8" x14ac:dyDescent="0.3">
      <c r="A4645" t="s">
        <v>17</v>
      </c>
      <c r="B4645" s="12">
        <v>6213</v>
      </c>
      <c r="C4645" t="s">
        <v>329</v>
      </c>
      <c r="D4645" t="str">
        <f>_xlfn.XLOOKUP(Table1[[#This Row],[IndustryCode]],Metadata!$A$1:$A$64,Metadata!$F$1:$F$64,Table1[[#This Row],[IndustryTitle]])</f>
        <v>Offices Of Other Health Practitioners</v>
      </c>
      <c r="E4645" t="str">
        <f>Table1[[#This Row],[IndustryCode]]&amp;" - "&amp;Table1[[#This Row],[ShortIndustryTitle]]</f>
        <v>6213 - Offices Of Other Health Practitioners</v>
      </c>
      <c r="F4645" t="s">
        <v>751</v>
      </c>
      <c r="G4645">
        <v>2013</v>
      </c>
      <c r="H4645">
        <v>99.937508522776</v>
      </c>
    </row>
    <row r="4646" spans="1:8" x14ac:dyDescent="0.3">
      <c r="A4646" t="s">
        <v>17</v>
      </c>
      <c r="B4646" s="12">
        <v>6213</v>
      </c>
      <c r="C4646" t="s">
        <v>329</v>
      </c>
      <c r="D4646" t="str">
        <f>_xlfn.XLOOKUP(Table1[[#This Row],[IndustryCode]],Metadata!$A$1:$A$64,Metadata!$F$1:$F$64,Table1[[#This Row],[IndustryTitle]])</f>
        <v>Offices Of Other Health Practitioners</v>
      </c>
      <c r="E4646" t="str">
        <f>Table1[[#This Row],[IndustryCode]]&amp;" - "&amp;Table1[[#This Row],[ShortIndustryTitle]]</f>
        <v>6213 - Offices Of Other Health Practitioners</v>
      </c>
      <c r="F4646" t="s">
        <v>751</v>
      </c>
      <c r="G4646">
        <v>2014</v>
      </c>
      <c r="H4646">
        <v>99.150374513784797</v>
      </c>
    </row>
    <row r="4647" spans="1:8" x14ac:dyDescent="0.3">
      <c r="A4647" t="s">
        <v>17</v>
      </c>
      <c r="B4647" s="12">
        <v>6213</v>
      </c>
      <c r="C4647" t="s">
        <v>329</v>
      </c>
      <c r="D4647" t="str">
        <f>_xlfn.XLOOKUP(Table1[[#This Row],[IndustryCode]],Metadata!$A$1:$A$64,Metadata!$F$1:$F$64,Table1[[#This Row],[IndustryTitle]])</f>
        <v>Offices Of Other Health Practitioners</v>
      </c>
      <c r="E4647" t="str">
        <f>Table1[[#This Row],[IndustryCode]]&amp;" - "&amp;Table1[[#This Row],[ShortIndustryTitle]]</f>
        <v>6213 - Offices Of Other Health Practitioners</v>
      </c>
      <c r="F4647" t="s">
        <v>751</v>
      </c>
      <c r="G4647">
        <v>2015</v>
      </c>
      <c r="H4647">
        <v>96.748222602421606</v>
      </c>
    </row>
    <row r="4648" spans="1:8" x14ac:dyDescent="0.3">
      <c r="A4648" t="s">
        <v>17</v>
      </c>
      <c r="B4648" s="12">
        <v>6213</v>
      </c>
      <c r="C4648" t="s">
        <v>329</v>
      </c>
      <c r="D4648" t="str">
        <f>_xlfn.XLOOKUP(Table1[[#This Row],[IndustryCode]],Metadata!$A$1:$A$64,Metadata!$F$1:$F$64,Table1[[#This Row],[IndustryTitle]])</f>
        <v>Offices Of Other Health Practitioners</v>
      </c>
      <c r="E4648" t="str">
        <f>Table1[[#This Row],[IndustryCode]]&amp;" - "&amp;Table1[[#This Row],[ShortIndustryTitle]]</f>
        <v>6213 - Offices Of Other Health Practitioners</v>
      </c>
      <c r="F4648" t="s">
        <v>751</v>
      </c>
      <c r="G4648">
        <v>2016</v>
      </c>
      <c r="H4648">
        <v>97.758820267947499</v>
      </c>
    </row>
    <row r="4649" spans="1:8" x14ac:dyDescent="0.3">
      <c r="A4649" t="s">
        <v>17</v>
      </c>
      <c r="B4649" s="12">
        <v>6213</v>
      </c>
      <c r="C4649" t="s">
        <v>329</v>
      </c>
      <c r="D4649" t="str">
        <f>_xlfn.XLOOKUP(Table1[[#This Row],[IndustryCode]],Metadata!$A$1:$A$64,Metadata!$F$1:$F$64,Table1[[#This Row],[IndustryTitle]])</f>
        <v>Offices Of Other Health Practitioners</v>
      </c>
      <c r="E4649" t="str">
        <f>Table1[[#This Row],[IndustryCode]]&amp;" - "&amp;Table1[[#This Row],[ShortIndustryTitle]]</f>
        <v>6213 - Offices Of Other Health Practitioners</v>
      </c>
      <c r="F4649" t="s">
        <v>751</v>
      </c>
      <c r="G4649">
        <v>2017</v>
      </c>
      <c r="H4649">
        <v>96.431516343961206</v>
      </c>
    </row>
    <row r="4650" spans="1:8" x14ac:dyDescent="0.3">
      <c r="A4650" t="s">
        <v>17</v>
      </c>
      <c r="B4650" s="12">
        <v>6213</v>
      </c>
      <c r="C4650" t="s">
        <v>329</v>
      </c>
      <c r="D4650" t="str">
        <f>_xlfn.XLOOKUP(Table1[[#This Row],[IndustryCode]],Metadata!$A$1:$A$64,Metadata!$F$1:$F$64,Table1[[#This Row],[IndustryTitle]])</f>
        <v>Offices Of Other Health Practitioners</v>
      </c>
      <c r="E4650" t="str">
        <f>Table1[[#This Row],[IndustryCode]]&amp;" - "&amp;Table1[[#This Row],[ShortIndustryTitle]]</f>
        <v>6213 - Offices Of Other Health Practitioners</v>
      </c>
      <c r="F4650" t="s">
        <v>751</v>
      </c>
      <c r="G4650">
        <v>2018</v>
      </c>
      <c r="H4650">
        <v>96.936641548910799</v>
      </c>
    </row>
    <row r="4651" spans="1:8" x14ac:dyDescent="0.3">
      <c r="A4651" t="s">
        <v>17</v>
      </c>
      <c r="B4651" s="12">
        <v>6213</v>
      </c>
      <c r="C4651" t="s">
        <v>329</v>
      </c>
      <c r="D4651" t="str">
        <f>_xlfn.XLOOKUP(Table1[[#This Row],[IndustryCode]],Metadata!$A$1:$A$64,Metadata!$F$1:$F$64,Table1[[#This Row],[IndustryTitle]])</f>
        <v>Offices Of Other Health Practitioners</v>
      </c>
      <c r="E4651" t="str">
        <f>Table1[[#This Row],[IndustryCode]]&amp;" - "&amp;Table1[[#This Row],[ShortIndustryTitle]]</f>
        <v>6213 - Offices Of Other Health Practitioners</v>
      </c>
      <c r="F4651" t="s">
        <v>751</v>
      </c>
      <c r="G4651">
        <v>2019</v>
      </c>
      <c r="H4651">
        <v>94.998529861549699</v>
      </c>
    </row>
    <row r="4652" spans="1:8" x14ac:dyDescent="0.3">
      <c r="A4652" t="s">
        <v>17</v>
      </c>
      <c r="B4652" s="12">
        <v>6214</v>
      </c>
      <c r="C4652" t="s">
        <v>330</v>
      </c>
      <c r="D4652" t="str">
        <f>_xlfn.XLOOKUP(Table1[[#This Row],[IndustryCode]],Metadata!$A$1:$A$64,Metadata!$F$1:$F$64,Table1[[#This Row],[IndustryTitle]])</f>
        <v>Outpatient Care Centers</v>
      </c>
      <c r="E4652" t="str">
        <f>Table1[[#This Row],[IndustryCode]]&amp;" - "&amp;Table1[[#This Row],[ShortIndustryTitle]]</f>
        <v>6214 - Outpatient Care Centers</v>
      </c>
      <c r="F4652" t="s">
        <v>751</v>
      </c>
      <c r="G4652">
        <v>2005</v>
      </c>
      <c r="H4652">
        <v>100</v>
      </c>
    </row>
    <row r="4653" spans="1:8" x14ac:dyDescent="0.3">
      <c r="A4653" t="s">
        <v>17</v>
      </c>
      <c r="B4653" s="12">
        <v>6214</v>
      </c>
      <c r="C4653" t="s">
        <v>330</v>
      </c>
      <c r="D4653" t="str">
        <f>_xlfn.XLOOKUP(Table1[[#This Row],[IndustryCode]],Metadata!$A$1:$A$64,Metadata!$F$1:$F$64,Table1[[#This Row],[IndustryTitle]])</f>
        <v>Outpatient Care Centers</v>
      </c>
      <c r="E4653" t="str">
        <f>Table1[[#This Row],[IndustryCode]]&amp;" - "&amp;Table1[[#This Row],[ShortIndustryTitle]]</f>
        <v>6214 - Outpatient Care Centers</v>
      </c>
      <c r="F4653" t="s">
        <v>751</v>
      </c>
      <c r="G4653">
        <v>2006</v>
      </c>
      <c r="H4653">
        <v>99.849139397403306</v>
      </c>
    </row>
    <row r="4654" spans="1:8" x14ac:dyDescent="0.3">
      <c r="A4654" t="s">
        <v>17</v>
      </c>
      <c r="B4654" s="12">
        <v>6214</v>
      </c>
      <c r="C4654" t="s">
        <v>330</v>
      </c>
      <c r="D4654" t="str">
        <f>_xlfn.XLOOKUP(Table1[[#This Row],[IndustryCode]],Metadata!$A$1:$A$64,Metadata!$F$1:$F$64,Table1[[#This Row],[IndustryTitle]])</f>
        <v>Outpatient Care Centers</v>
      </c>
      <c r="E4654" t="str">
        <f>Table1[[#This Row],[IndustryCode]]&amp;" - "&amp;Table1[[#This Row],[ShortIndustryTitle]]</f>
        <v>6214 - Outpatient Care Centers</v>
      </c>
      <c r="F4654" t="s">
        <v>751</v>
      </c>
      <c r="G4654">
        <v>2007</v>
      </c>
      <c r="H4654">
        <v>99.253942401625494</v>
      </c>
    </row>
    <row r="4655" spans="1:8" x14ac:dyDescent="0.3">
      <c r="A4655" t="s">
        <v>17</v>
      </c>
      <c r="B4655" s="12">
        <v>6214</v>
      </c>
      <c r="C4655" t="s">
        <v>330</v>
      </c>
      <c r="D4655" t="str">
        <f>_xlfn.XLOOKUP(Table1[[#This Row],[IndustryCode]],Metadata!$A$1:$A$64,Metadata!$F$1:$F$64,Table1[[#This Row],[IndustryTitle]])</f>
        <v>Outpatient Care Centers</v>
      </c>
      <c r="E4655" t="str">
        <f>Table1[[#This Row],[IndustryCode]]&amp;" - "&amp;Table1[[#This Row],[ShortIndustryTitle]]</f>
        <v>6214 - Outpatient Care Centers</v>
      </c>
      <c r="F4655" t="s">
        <v>751</v>
      </c>
      <c r="G4655">
        <v>2008</v>
      </c>
      <c r="H4655">
        <v>100.34123295984</v>
      </c>
    </row>
    <row r="4656" spans="1:8" x14ac:dyDescent="0.3">
      <c r="A4656" t="s">
        <v>17</v>
      </c>
      <c r="B4656" s="12">
        <v>6214</v>
      </c>
      <c r="C4656" t="s">
        <v>330</v>
      </c>
      <c r="D4656" t="str">
        <f>_xlfn.XLOOKUP(Table1[[#This Row],[IndustryCode]],Metadata!$A$1:$A$64,Metadata!$F$1:$F$64,Table1[[#This Row],[IndustryTitle]])</f>
        <v>Outpatient Care Centers</v>
      </c>
      <c r="E4656" t="str">
        <f>Table1[[#This Row],[IndustryCode]]&amp;" - "&amp;Table1[[#This Row],[ShortIndustryTitle]]</f>
        <v>6214 - Outpatient Care Centers</v>
      </c>
      <c r="F4656" t="s">
        <v>751</v>
      </c>
      <c r="G4656">
        <v>2009</v>
      </c>
      <c r="H4656">
        <v>98.285082090535198</v>
      </c>
    </row>
    <row r="4657" spans="1:8" x14ac:dyDescent="0.3">
      <c r="A4657" t="s">
        <v>17</v>
      </c>
      <c r="B4657" s="12">
        <v>6214</v>
      </c>
      <c r="C4657" t="s">
        <v>330</v>
      </c>
      <c r="D4657" t="str">
        <f>_xlfn.XLOOKUP(Table1[[#This Row],[IndustryCode]],Metadata!$A$1:$A$64,Metadata!$F$1:$F$64,Table1[[#This Row],[IndustryTitle]])</f>
        <v>Outpatient Care Centers</v>
      </c>
      <c r="E4657" t="str">
        <f>Table1[[#This Row],[IndustryCode]]&amp;" - "&amp;Table1[[#This Row],[ShortIndustryTitle]]</f>
        <v>6214 - Outpatient Care Centers</v>
      </c>
      <c r="F4657" t="s">
        <v>751</v>
      </c>
      <c r="G4657">
        <v>2010</v>
      </c>
      <c r="H4657">
        <v>99.837150858903499</v>
      </c>
    </row>
    <row r="4658" spans="1:8" x14ac:dyDescent="0.3">
      <c r="A4658" t="s">
        <v>17</v>
      </c>
      <c r="B4658" s="12">
        <v>6214</v>
      </c>
      <c r="C4658" t="s">
        <v>330</v>
      </c>
      <c r="D4658" t="str">
        <f>_xlfn.XLOOKUP(Table1[[#This Row],[IndustryCode]],Metadata!$A$1:$A$64,Metadata!$F$1:$F$64,Table1[[#This Row],[IndustryTitle]])</f>
        <v>Outpatient Care Centers</v>
      </c>
      <c r="E4658" t="str">
        <f>Table1[[#This Row],[IndustryCode]]&amp;" - "&amp;Table1[[#This Row],[ShortIndustryTitle]]</f>
        <v>6214 - Outpatient Care Centers</v>
      </c>
      <c r="F4658" t="s">
        <v>751</v>
      </c>
      <c r="G4658">
        <v>2011</v>
      </c>
      <c r="H4658">
        <v>101.166873797249</v>
      </c>
    </row>
    <row r="4659" spans="1:8" x14ac:dyDescent="0.3">
      <c r="A4659" t="s">
        <v>17</v>
      </c>
      <c r="B4659" s="12">
        <v>6214</v>
      </c>
      <c r="C4659" t="s">
        <v>330</v>
      </c>
      <c r="D4659" t="str">
        <f>_xlfn.XLOOKUP(Table1[[#This Row],[IndustryCode]],Metadata!$A$1:$A$64,Metadata!$F$1:$F$64,Table1[[#This Row],[IndustryTitle]])</f>
        <v>Outpatient Care Centers</v>
      </c>
      <c r="E4659" t="str">
        <f>Table1[[#This Row],[IndustryCode]]&amp;" - "&amp;Table1[[#This Row],[ShortIndustryTitle]]</f>
        <v>6214 - Outpatient Care Centers</v>
      </c>
      <c r="F4659" t="s">
        <v>751</v>
      </c>
      <c r="G4659">
        <v>2012</v>
      </c>
      <c r="H4659">
        <v>100.91948522083101</v>
      </c>
    </row>
    <row r="4660" spans="1:8" x14ac:dyDescent="0.3">
      <c r="A4660" t="s">
        <v>17</v>
      </c>
      <c r="B4660" s="12">
        <v>6214</v>
      </c>
      <c r="C4660" t="s">
        <v>330</v>
      </c>
      <c r="D4660" t="str">
        <f>_xlfn.XLOOKUP(Table1[[#This Row],[IndustryCode]],Metadata!$A$1:$A$64,Metadata!$F$1:$F$64,Table1[[#This Row],[IndustryTitle]])</f>
        <v>Outpatient Care Centers</v>
      </c>
      <c r="E4660" t="str">
        <f>Table1[[#This Row],[IndustryCode]]&amp;" - "&amp;Table1[[#This Row],[ShortIndustryTitle]]</f>
        <v>6214 - Outpatient Care Centers</v>
      </c>
      <c r="F4660" t="s">
        <v>751</v>
      </c>
      <c r="G4660">
        <v>2013</v>
      </c>
      <c r="H4660">
        <v>100.146592152417</v>
      </c>
    </row>
    <row r="4661" spans="1:8" x14ac:dyDescent="0.3">
      <c r="A4661" t="s">
        <v>17</v>
      </c>
      <c r="B4661" s="12">
        <v>6214</v>
      </c>
      <c r="C4661" t="s">
        <v>330</v>
      </c>
      <c r="D4661" t="str">
        <f>_xlfn.XLOOKUP(Table1[[#This Row],[IndustryCode]],Metadata!$A$1:$A$64,Metadata!$F$1:$F$64,Table1[[#This Row],[IndustryTitle]])</f>
        <v>Outpatient Care Centers</v>
      </c>
      <c r="E4661" t="str">
        <f>Table1[[#This Row],[IndustryCode]]&amp;" - "&amp;Table1[[#This Row],[ShortIndustryTitle]]</f>
        <v>6214 - Outpatient Care Centers</v>
      </c>
      <c r="F4661" t="s">
        <v>751</v>
      </c>
      <c r="G4661">
        <v>2014</v>
      </c>
      <c r="H4661">
        <v>99.695031054392899</v>
      </c>
    </row>
    <row r="4662" spans="1:8" x14ac:dyDescent="0.3">
      <c r="A4662" t="s">
        <v>17</v>
      </c>
      <c r="B4662" s="12">
        <v>6214</v>
      </c>
      <c r="C4662" t="s">
        <v>330</v>
      </c>
      <c r="D4662" t="str">
        <f>_xlfn.XLOOKUP(Table1[[#This Row],[IndustryCode]],Metadata!$A$1:$A$64,Metadata!$F$1:$F$64,Table1[[#This Row],[IndustryTitle]])</f>
        <v>Outpatient Care Centers</v>
      </c>
      <c r="E4662" t="str">
        <f>Table1[[#This Row],[IndustryCode]]&amp;" - "&amp;Table1[[#This Row],[ShortIndustryTitle]]</f>
        <v>6214 - Outpatient Care Centers</v>
      </c>
      <c r="F4662" t="s">
        <v>751</v>
      </c>
      <c r="G4662">
        <v>2015</v>
      </c>
      <c r="H4662">
        <v>100.360689600798</v>
      </c>
    </row>
    <row r="4663" spans="1:8" x14ac:dyDescent="0.3">
      <c r="A4663" t="s">
        <v>17</v>
      </c>
      <c r="B4663" s="12">
        <v>6214</v>
      </c>
      <c r="C4663" t="s">
        <v>330</v>
      </c>
      <c r="D4663" t="str">
        <f>_xlfn.XLOOKUP(Table1[[#This Row],[IndustryCode]],Metadata!$A$1:$A$64,Metadata!$F$1:$F$64,Table1[[#This Row],[IndustryTitle]])</f>
        <v>Outpatient Care Centers</v>
      </c>
      <c r="E4663" t="str">
        <f>Table1[[#This Row],[IndustryCode]]&amp;" - "&amp;Table1[[#This Row],[ShortIndustryTitle]]</f>
        <v>6214 - Outpatient Care Centers</v>
      </c>
      <c r="F4663" t="s">
        <v>751</v>
      </c>
      <c r="G4663">
        <v>2016</v>
      </c>
      <c r="H4663">
        <v>100.45410599477501</v>
      </c>
    </row>
    <row r="4664" spans="1:8" x14ac:dyDescent="0.3">
      <c r="A4664" t="s">
        <v>17</v>
      </c>
      <c r="B4664" s="12">
        <v>6214</v>
      </c>
      <c r="C4664" t="s">
        <v>330</v>
      </c>
      <c r="D4664" t="str">
        <f>_xlfn.XLOOKUP(Table1[[#This Row],[IndustryCode]],Metadata!$A$1:$A$64,Metadata!$F$1:$F$64,Table1[[#This Row],[IndustryTitle]])</f>
        <v>Outpatient Care Centers</v>
      </c>
      <c r="E4664" t="str">
        <f>Table1[[#This Row],[IndustryCode]]&amp;" - "&amp;Table1[[#This Row],[ShortIndustryTitle]]</f>
        <v>6214 - Outpatient Care Centers</v>
      </c>
      <c r="F4664" t="s">
        <v>751</v>
      </c>
      <c r="G4664">
        <v>2017</v>
      </c>
      <c r="H4664">
        <v>101.290150682467</v>
      </c>
    </row>
    <row r="4665" spans="1:8" x14ac:dyDescent="0.3">
      <c r="A4665" t="s">
        <v>17</v>
      </c>
      <c r="B4665" s="12">
        <v>6214</v>
      </c>
      <c r="C4665" t="s">
        <v>330</v>
      </c>
      <c r="D4665" t="str">
        <f>_xlfn.XLOOKUP(Table1[[#This Row],[IndustryCode]],Metadata!$A$1:$A$64,Metadata!$F$1:$F$64,Table1[[#This Row],[IndustryTitle]])</f>
        <v>Outpatient Care Centers</v>
      </c>
      <c r="E4665" t="str">
        <f>Table1[[#This Row],[IndustryCode]]&amp;" - "&amp;Table1[[#This Row],[ShortIndustryTitle]]</f>
        <v>6214 - Outpatient Care Centers</v>
      </c>
      <c r="F4665" t="s">
        <v>751</v>
      </c>
      <c r="G4665">
        <v>2018</v>
      </c>
      <c r="H4665">
        <v>101.325274397345</v>
      </c>
    </row>
    <row r="4666" spans="1:8" x14ac:dyDescent="0.3">
      <c r="A4666" t="s">
        <v>17</v>
      </c>
      <c r="B4666" s="12">
        <v>6214</v>
      </c>
      <c r="C4666" t="s">
        <v>330</v>
      </c>
      <c r="D4666" t="str">
        <f>_xlfn.XLOOKUP(Table1[[#This Row],[IndustryCode]],Metadata!$A$1:$A$64,Metadata!$F$1:$F$64,Table1[[#This Row],[IndustryTitle]])</f>
        <v>Outpatient Care Centers</v>
      </c>
      <c r="E4666" t="str">
        <f>Table1[[#This Row],[IndustryCode]]&amp;" - "&amp;Table1[[#This Row],[ShortIndustryTitle]]</f>
        <v>6214 - Outpatient Care Centers</v>
      </c>
      <c r="F4666" t="s">
        <v>751</v>
      </c>
      <c r="G4666">
        <v>2019</v>
      </c>
      <c r="H4666">
        <v>102.080371949436</v>
      </c>
    </row>
    <row r="4667" spans="1:8" x14ac:dyDescent="0.3">
      <c r="A4667" t="s">
        <v>17</v>
      </c>
      <c r="B4667" s="12">
        <v>6215</v>
      </c>
      <c r="C4667" t="s">
        <v>331</v>
      </c>
      <c r="D4667" t="str">
        <f>_xlfn.XLOOKUP(Table1[[#This Row],[IndustryCode]],Metadata!$A$1:$A$64,Metadata!$F$1:$F$64,Table1[[#This Row],[IndustryTitle]])</f>
        <v>Medical And Diagnostic Laboratories</v>
      </c>
      <c r="E4667" t="str">
        <f>Table1[[#This Row],[IndustryCode]]&amp;" - "&amp;Table1[[#This Row],[ShortIndustryTitle]]</f>
        <v>6215 - Medical And Diagnostic Laboratories</v>
      </c>
      <c r="F4667" t="s">
        <v>751</v>
      </c>
      <c r="G4667">
        <v>2005</v>
      </c>
      <c r="H4667">
        <v>100</v>
      </c>
    </row>
    <row r="4668" spans="1:8" x14ac:dyDescent="0.3">
      <c r="A4668" t="s">
        <v>17</v>
      </c>
      <c r="B4668" s="12">
        <v>6215</v>
      </c>
      <c r="C4668" t="s">
        <v>331</v>
      </c>
      <c r="D4668" t="str">
        <f>_xlfn.XLOOKUP(Table1[[#This Row],[IndustryCode]],Metadata!$A$1:$A$64,Metadata!$F$1:$F$64,Table1[[#This Row],[IndustryTitle]])</f>
        <v>Medical And Diagnostic Laboratories</v>
      </c>
      <c r="E4668" t="str">
        <f>Table1[[#This Row],[IndustryCode]]&amp;" - "&amp;Table1[[#This Row],[ShortIndustryTitle]]</f>
        <v>6215 - Medical And Diagnostic Laboratories</v>
      </c>
      <c r="F4668" t="s">
        <v>751</v>
      </c>
      <c r="G4668">
        <v>2006</v>
      </c>
      <c r="H4668">
        <v>100.4134300075</v>
      </c>
    </row>
    <row r="4669" spans="1:8" x14ac:dyDescent="0.3">
      <c r="A4669" t="s">
        <v>17</v>
      </c>
      <c r="B4669" s="12">
        <v>6215</v>
      </c>
      <c r="C4669" t="s">
        <v>331</v>
      </c>
      <c r="D4669" t="str">
        <f>_xlfn.XLOOKUP(Table1[[#This Row],[IndustryCode]],Metadata!$A$1:$A$64,Metadata!$F$1:$F$64,Table1[[#This Row],[IndustryTitle]])</f>
        <v>Medical And Diagnostic Laboratories</v>
      </c>
      <c r="E4669" t="str">
        <f>Table1[[#This Row],[IndustryCode]]&amp;" - "&amp;Table1[[#This Row],[ShortIndustryTitle]]</f>
        <v>6215 - Medical And Diagnostic Laboratories</v>
      </c>
      <c r="F4669" t="s">
        <v>751</v>
      </c>
      <c r="G4669">
        <v>2007</v>
      </c>
      <c r="H4669">
        <v>100.77758361747701</v>
      </c>
    </row>
    <row r="4670" spans="1:8" x14ac:dyDescent="0.3">
      <c r="A4670" t="s">
        <v>17</v>
      </c>
      <c r="B4670" s="12">
        <v>6215</v>
      </c>
      <c r="C4670" t="s">
        <v>331</v>
      </c>
      <c r="D4670" t="str">
        <f>_xlfn.XLOOKUP(Table1[[#This Row],[IndustryCode]],Metadata!$A$1:$A$64,Metadata!$F$1:$F$64,Table1[[#This Row],[IndustryTitle]])</f>
        <v>Medical And Diagnostic Laboratories</v>
      </c>
      <c r="E4670" t="str">
        <f>Table1[[#This Row],[IndustryCode]]&amp;" - "&amp;Table1[[#This Row],[ShortIndustryTitle]]</f>
        <v>6215 - Medical And Diagnostic Laboratories</v>
      </c>
      <c r="F4670" t="s">
        <v>751</v>
      </c>
      <c r="G4670">
        <v>2008</v>
      </c>
      <c r="H4670">
        <v>100.826415780499</v>
      </c>
    </row>
    <row r="4671" spans="1:8" x14ac:dyDescent="0.3">
      <c r="A4671" t="s">
        <v>17</v>
      </c>
      <c r="B4671" s="12">
        <v>6215</v>
      </c>
      <c r="C4671" t="s">
        <v>331</v>
      </c>
      <c r="D4671" t="str">
        <f>_xlfn.XLOOKUP(Table1[[#This Row],[IndustryCode]],Metadata!$A$1:$A$64,Metadata!$F$1:$F$64,Table1[[#This Row],[IndustryTitle]])</f>
        <v>Medical And Diagnostic Laboratories</v>
      </c>
      <c r="E4671" t="str">
        <f>Table1[[#This Row],[IndustryCode]]&amp;" - "&amp;Table1[[#This Row],[ShortIndustryTitle]]</f>
        <v>6215 - Medical And Diagnostic Laboratories</v>
      </c>
      <c r="F4671" t="s">
        <v>751</v>
      </c>
      <c r="G4671">
        <v>2009</v>
      </c>
      <c r="H4671">
        <v>100.865488101964</v>
      </c>
    </row>
    <row r="4672" spans="1:8" x14ac:dyDescent="0.3">
      <c r="A4672" t="s">
        <v>17</v>
      </c>
      <c r="B4672" s="12">
        <v>6215</v>
      </c>
      <c r="C4672" t="s">
        <v>331</v>
      </c>
      <c r="D4672" t="str">
        <f>_xlfn.XLOOKUP(Table1[[#This Row],[IndustryCode]],Metadata!$A$1:$A$64,Metadata!$F$1:$F$64,Table1[[#This Row],[IndustryTitle]])</f>
        <v>Medical And Diagnostic Laboratories</v>
      </c>
      <c r="E4672" t="str">
        <f>Table1[[#This Row],[IndustryCode]]&amp;" - "&amp;Table1[[#This Row],[ShortIndustryTitle]]</f>
        <v>6215 - Medical And Diagnostic Laboratories</v>
      </c>
      <c r="F4672" t="s">
        <v>751</v>
      </c>
      <c r="G4672">
        <v>2010</v>
      </c>
      <c r="H4672">
        <v>101.913844455204</v>
      </c>
    </row>
    <row r="4673" spans="1:8" x14ac:dyDescent="0.3">
      <c r="A4673" t="s">
        <v>17</v>
      </c>
      <c r="B4673" s="12">
        <v>6215</v>
      </c>
      <c r="C4673" t="s">
        <v>331</v>
      </c>
      <c r="D4673" t="str">
        <f>_xlfn.XLOOKUP(Table1[[#This Row],[IndustryCode]],Metadata!$A$1:$A$64,Metadata!$F$1:$F$64,Table1[[#This Row],[IndustryTitle]])</f>
        <v>Medical And Diagnostic Laboratories</v>
      </c>
      <c r="E4673" t="str">
        <f>Table1[[#This Row],[IndustryCode]]&amp;" - "&amp;Table1[[#This Row],[ShortIndustryTitle]]</f>
        <v>6215 - Medical And Diagnostic Laboratories</v>
      </c>
      <c r="F4673" t="s">
        <v>751</v>
      </c>
      <c r="G4673">
        <v>2011</v>
      </c>
      <c r="H4673">
        <v>103.233188039583</v>
      </c>
    </row>
    <row r="4674" spans="1:8" x14ac:dyDescent="0.3">
      <c r="A4674" t="s">
        <v>17</v>
      </c>
      <c r="B4674" s="12">
        <v>6215</v>
      </c>
      <c r="C4674" t="s">
        <v>331</v>
      </c>
      <c r="D4674" t="str">
        <f>_xlfn.XLOOKUP(Table1[[#This Row],[IndustryCode]],Metadata!$A$1:$A$64,Metadata!$F$1:$F$64,Table1[[#This Row],[IndustryTitle]])</f>
        <v>Medical And Diagnostic Laboratories</v>
      </c>
      <c r="E4674" t="str">
        <f>Table1[[#This Row],[IndustryCode]]&amp;" - "&amp;Table1[[#This Row],[ShortIndustryTitle]]</f>
        <v>6215 - Medical And Diagnostic Laboratories</v>
      </c>
      <c r="F4674" t="s">
        <v>751</v>
      </c>
      <c r="G4674">
        <v>2012</v>
      </c>
      <c r="H4674">
        <v>104.123968821928</v>
      </c>
    </row>
    <row r="4675" spans="1:8" x14ac:dyDescent="0.3">
      <c r="A4675" t="s">
        <v>17</v>
      </c>
      <c r="B4675" s="12">
        <v>6215</v>
      </c>
      <c r="C4675" t="s">
        <v>331</v>
      </c>
      <c r="D4675" t="str">
        <f>_xlfn.XLOOKUP(Table1[[#This Row],[IndustryCode]],Metadata!$A$1:$A$64,Metadata!$F$1:$F$64,Table1[[#This Row],[IndustryTitle]])</f>
        <v>Medical And Diagnostic Laboratories</v>
      </c>
      <c r="E4675" t="str">
        <f>Table1[[#This Row],[IndustryCode]]&amp;" - "&amp;Table1[[#This Row],[ShortIndustryTitle]]</f>
        <v>6215 - Medical And Diagnostic Laboratories</v>
      </c>
      <c r="F4675" t="s">
        <v>751</v>
      </c>
      <c r="G4675">
        <v>2013</v>
      </c>
      <c r="H4675">
        <v>101.277698151396</v>
      </c>
    </row>
    <row r="4676" spans="1:8" x14ac:dyDescent="0.3">
      <c r="A4676" t="s">
        <v>17</v>
      </c>
      <c r="B4676" s="12">
        <v>6215</v>
      </c>
      <c r="C4676" t="s">
        <v>331</v>
      </c>
      <c r="D4676" t="str">
        <f>_xlfn.XLOOKUP(Table1[[#This Row],[IndustryCode]],Metadata!$A$1:$A$64,Metadata!$F$1:$F$64,Table1[[#This Row],[IndustryTitle]])</f>
        <v>Medical And Diagnostic Laboratories</v>
      </c>
      <c r="E4676" t="str">
        <f>Table1[[#This Row],[IndustryCode]]&amp;" - "&amp;Table1[[#This Row],[ShortIndustryTitle]]</f>
        <v>6215 - Medical And Diagnostic Laboratories</v>
      </c>
      <c r="F4676" t="s">
        <v>751</v>
      </c>
      <c r="G4676">
        <v>2014</v>
      </c>
      <c r="H4676">
        <v>98.874795951160706</v>
      </c>
    </row>
    <row r="4677" spans="1:8" x14ac:dyDescent="0.3">
      <c r="A4677" t="s">
        <v>17</v>
      </c>
      <c r="B4677" s="12">
        <v>6215</v>
      </c>
      <c r="C4677" t="s">
        <v>331</v>
      </c>
      <c r="D4677" t="str">
        <f>_xlfn.XLOOKUP(Table1[[#This Row],[IndustryCode]],Metadata!$A$1:$A$64,Metadata!$F$1:$F$64,Table1[[#This Row],[IndustryTitle]])</f>
        <v>Medical And Diagnostic Laboratories</v>
      </c>
      <c r="E4677" t="str">
        <f>Table1[[#This Row],[IndustryCode]]&amp;" - "&amp;Table1[[#This Row],[ShortIndustryTitle]]</f>
        <v>6215 - Medical And Diagnostic Laboratories</v>
      </c>
      <c r="F4677" t="s">
        <v>751</v>
      </c>
      <c r="G4677">
        <v>2015</v>
      </c>
      <c r="H4677">
        <v>99.941071133556804</v>
      </c>
    </row>
    <row r="4678" spans="1:8" x14ac:dyDescent="0.3">
      <c r="A4678" t="s">
        <v>17</v>
      </c>
      <c r="B4678" s="12">
        <v>6215</v>
      </c>
      <c r="C4678" t="s">
        <v>331</v>
      </c>
      <c r="D4678" t="str">
        <f>_xlfn.XLOOKUP(Table1[[#This Row],[IndustryCode]],Metadata!$A$1:$A$64,Metadata!$F$1:$F$64,Table1[[#This Row],[IndustryTitle]])</f>
        <v>Medical And Diagnostic Laboratories</v>
      </c>
      <c r="E4678" t="str">
        <f>Table1[[#This Row],[IndustryCode]]&amp;" - "&amp;Table1[[#This Row],[ShortIndustryTitle]]</f>
        <v>6215 - Medical And Diagnostic Laboratories</v>
      </c>
      <c r="F4678" t="s">
        <v>751</v>
      </c>
      <c r="G4678">
        <v>2016</v>
      </c>
      <c r="H4678">
        <v>100.29319484327</v>
      </c>
    </row>
    <row r="4679" spans="1:8" x14ac:dyDescent="0.3">
      <c r="A4679" t="s">
        <v>17</v>
      </c>
      <c r="B4679" s="12">
        <v>6215</v>
      </c>
      <c r="C4679" t="s">
        <v>331</v>
      </c>
      <c r="D4679" t="str">
        <f>_xlfn.XLOOKUP(Table1[[#This Row],[IndustryCode]],Metadata!$A$1:$A$64,Metadata!$F$1:$F$64,Table1[[#This Row],[IndustryTitle]])</f>
        <v>Medical And Diagnostic Laboratories</v>
      </c>
      <c r="E4679" t="str">
        <f>Table1[[#This Row],[IndustryCode]]&amp;" - "&amp;Table1[[#This Row],[ShortIndustryTitle]]</f>
        <v>6215 - Medical And Diagnostic Laboratories</v>
      </c>
      <c r="F4679" t="s">
        <v>751</v>
      </c>
      <c r="G4679">
        <v>2017</v>
      </c>
      <c r="H4679">
        <v>100.322370223148</v>
      </c>
    </row>
    <row r="4680" spans="1:8" x14ac:dyDescent="0.3">
      <c r="A4680" t="s">
        <v>17</v>
      </c>
      <c r="B4680" s="12">
        <v>6215</v>
      </c>
      <c r="C4680" t="s">
        <v>331</v>
      </c>
      <c r="D4680" t="str">
        <f>_xlfn.XLOOKUP(Table1[[#This Row],[IndustryCode]],Metadata!$A$1:$A$64,Metadata!$F$1:$F$64,Table1[[#This Row],[IndustryTitle]])</f>
        <v>Medical And Diagnostic Laboratories</v>
      </c>
      <c r="E4680" t="str">
        <f>Table1[[#This Row],[IndustryCode]]&amp;" - "&amp;Table1[[#This Row],[ShortIndustryTitle]]</f>
        <v>6215 - Medical And Diagnostic Laboratories</v>
      </c>
      <c r="F4680" t="s">
        <v>751</v>
      </c>
      <c r="G4680">
        <v>2018</v>
      </c>
      <c r="H4680">
        <v>100.994751938829</v>
      </c>
    </row>
    <row r="4681" spans="1:8" x14ac:dyDescent="0.3">
      <c r="A4681" t="s">
        <v>17</v>
      </c>
      <c r="B4681" s="12">
        <v>6215</v>
      </c>
      <c r="C4681" t="s">
        <v>331</v>
      </c>
      <c r="D4681" t="str">
        <f>_xlfn.XLOOKUP(Table1[[#This Row],[IndustryCode]],Metadata!$A$1:$A$64,Metadata!$F$1:$F$64,Table1[[#This Row],[IndustryTitle]])</f>
        <v>Medical And Diagnostic Laboratories</v>
      </c>
      <c r="E4681" t="str">
        <f>Table1[[#This Row],[IndustryCode]]&amp;" - "&amp;Table1[[#This Row],[ShortIndustryTitle]]</f>
        <v>6215 - Medical And Diagnostic Laboratories</v>
      </c>
      <c r="F4681" t="s">
        <v>751</v>
      </c>
      <c r="G4681">
        <v>2019</v>
      </c>
      <c r="H4681">
        <v>100.488939793398</v>
      </c>
    </row>
    <row r="4682" spans="1:8" x14ac:dyDescent="0.3">
      <c r="A4682" t="s">
        <v>17</v>
      </c>
      <c r="B4682" s="12">
        <v>6216</v>
      </c>
      <c r="C4682" t="s">
        <v>332</v>
      </c>
      <c r="D4682" t="str">
        <f>_xlfn.XLOOKUP(Table1[[#This Row],[IndustryCode]],Metadata!$A$1:$A$64,Metadata!$F$1:$F$64,Table1[[#This Row],[IndustryTitle]])</f>
        <v>Home Health Care Services</v>
      </c>
      <c r="E4682" t="str">
        <f>Table1[[#This Row],[IndustryCode]]&amp;" - "&amp;Table1[[#This Row],[ShortIndustryTitle]]</f>
        <v>6216 - Home Health Care Services</v>
      </c>
      <c r="F4682" t="s">
        <v>751</v>
      </c>
      <c r="G4682">
        <v>2005</v>
      </c>
      <c r="H4682">
        <v>100</v>
      </c>
    </row>
    <row r="4683" spans="1:8" x14ac:dyDescent="0.3">
      <c r="A4683" t="s">
        <v>17</v>
      </c>
      <c r="B4683" s="12">
        <v>6216</v>
      </c>
      <c r="C4683" t="s">
        <v>332</v>
      </c>
      <c r="D4683" t="str">
        <f>_xlfn.XLOOKUP(Table1[[#This Row],[IndustryCode]],Metadata!$A$1:$A$64,Metadata!$F$1:$F$64,Table1[[#This Row],[IndustryTitle]])</f>
        <v>Home Health Care Services</v>
      </c>
      <c r="E4683" t="str">
        <f>Table1[[#This Row],[IndustryCode]]&amp;" - "&amp;Table1[[#This Row],[ShortIndustryTitle]]</f>
        <v>6216 - Home Health Care Services</v>
      </c>
      <c r="F4683" t="s">
        <v>751</v>
      </c>
      <c r="G4683">
        <v>2006</v>
      </c>
      <c r="H4683">
        <v>102.587277961098</v>
      </c>
    </row>
    <row r="4684" spans="1:8" x14ac:dyDescent="0.3">
      <c r="A4684" t="s">
        <v>17</v>
      </c>
      <c r="B4684" s="12">
        <v>6216</v>
      </c>
      <c r="C4684" t="s">
        <v>332</v>
      </c>
      <c r="D4684" t="str">
        <f>_xlfn.XLOOKUP(Table1[[#This Row],[IndustryCode]],Metadata!$A$1:$A$64,Metadata!$F$1:$F$64,Table1[[#This Row],[IndustryTitle]])</f>
        <v>Home Health Care Services</v>
      </c>
      <c r="E4684" t="str">
        <f>Table1[[#This Row],[IndustryCode]]&amp;" - "&amp;Table1[[#This Row],[ShortIndustryTitle]]</f>
        <v>6216 - Home Health Care Services</v>
      </c>
      <c r="F4684" t="s">
        <v>751</v>
      </c>
      <c r="G4684">
        <v>2007</v>
      </c>
      <c r="H4684">
        <v>102.478516076503</v>
      </c>
    </row>
    <row r="4685" spans="1:8" x14ac:dyDescent="0.3">
      <c r="A4685" t="s">
        <v>17</v>
      </c>
      <c r="B4685" s="12">
        <v>6216</v>
      </c>
      <c r="C4685" t="s">
        <v>332</v>
      </c>
      <c r="D4685" t="str">
        <f>_xlfn.XLOOKUP(Table1[[#This Row],[IndustryCode]],Metadata!$A$1:$A$64,Metadata!$F$1:$F$64,Table1[[#This Row],[IndustryTitle]])</f>
        <v>Home Health Care Services</v>
      </c>
      <c r="E4685" t="str">
        <f>Table1[[#This Row],[IndustryCode]]&amp;" - "&amp;Table1[[#This Row],[ShortIndustryTitle]]</f>
        <v>6216 - Home Health Care Services</v>
      </c>
      <c r="F4685" t="s">
        <v>751</v>
      </c>
      <c r="G4685">
        <v>2008</v>
      </c>
      <c r="H4685">
        <v>100.728468650191</v>
      </c>
    </row>
    <row r="4686" spans="1:8" x14ac:dyDescent="0.3">
      <c r="A4686" t="s">
        <v>17</v>
      </c>
      <c r="B4686" s="12">
        <v>6216</v>
      </c>
      <c r="C4686" t="s">
        <v>332</v>
      </c>
      <c r="D4686" t="str">
        <f>_xlfn.XLOOKUP(Table1[[#This Row],[IndustryCode]],Metadata!$A$1:$A$64,Metadata!$F$1:$F$64,Table1[[#This Row],[IndustryTitle]])</f>
        <v>Home Health Care Services</v>
      </c>
      <c r="E4686" t="str">
        <f>Table1[[#This Row],[IndustryCode]]&amp;" - "&amp;Table1[[#This Row],[ShortIndustryTitle]]</f>
        <v>6216 - Home Health Care Services</v>
      </c>
      <c r="F4686" t="s">
        <v>751</v>
      </c>
      <c r="G4686">
        <v>2009</v>
      </c>
      <c r="H4686">
        <v>101.825488530412</v>
      </c>
    </row>
    <row r="4687" spans="1:8" x14ac:dyDescent="0.3">
      <c r="A4687" t="s">
        <v>17</v>
      </c>
      <c r="B4687" s="12">
        <v>6216</v>
      </c>
      <c r="C4687" t="s">
        <v>332</v>
      </c>
      <c r="D4687" t="str">
        <f>_xlfn.XLOOKUP(Table1[[#This Row],[IndustryCode]],Metadata!$A$1:$A$64,Metadata!$F$1:$F$64,Table1[[#This Row],[IndustryTitle]])</f>
        <v>Home Health Care Services</v>
      </c>
      <c r="E4687" t="str">
        <f>Table1[[#This Row],[IndustryCode]]&amp;" - "&amp;Table1[[#This Row],[ShortIndustryTitle]]</f>
        <v>6216 - Home Health Care Services</v>
      </c>
      <c r="F4687" t="s">
        <v>751</v>
      </c>
      <c r="G4687">
        <v>2010</v>
      </c>
      <c r="H4687">
        <v>100.536306647278</v>
      </c>
    </row>
    <row r="4688" spans="1:8" x14ac:dyDescent="0.3">
      <c r="A4688" t="s">
        <v>17</v>
      </c>
      <c r="B4688" s="12">
        <v>6216</v>
      </c>
      <c r="C4688" t="s">
        <v>332</v>
      </c>
      <c r="D4688" t="str">
        <f>_xlfn.XLOOKUP(Table1[[#This Row],[IndustryCode]],Metadata!$A$1:$A$64,Metadata!$F$1:$F$64,Table1[[#This Row],[IndustryTitle]])</f>
        <v>Home Health Care Services</v>
      </c>
      <c r="E4688" t="str">
        <f>Table1[[#This Row],[IndustryCode]]&amp;" - "&amp;Table1[[#This Row],[ShortIndustryTitle]]</f>
        <v>6216 - Home Health Care Services</v>
      </c>
      <c r="F4688" t="s">
        <v>751</v>
      </c>
      <c r="G4688">
        <v>2011</v>
      </c>
      <c r="H4688">
        <v>102.69811083827</v>
      </c>
    </row>
    <row r="4689" spans="1:8" x14ac:dyDescent="0.3">
      <c r="A4689" t="s">
        <v>17</v>
      </c>
      <c r="B4689" s="12">
        <v>6216</v>
      </c>
      <c r="C4689" t="s">
        <v>332</v>
      </c>
      <c r="D4689" t="str">
        <f>_xlfn.XLOOKUP(Table1[[#This Row],[IndustryCode]],Metadata!$A$1:$A$64,Metadata!$F$1:$F$64,Table1[[#This Row],[IndustryTitle]])</f>
        <v>Home Health Care Services</v>
      </c>
      <c r="E4689" t="str">
        <f>Table1[[#This Row],[IndustryCode]]&amp;" - "&amp;Table1[[#This Row],[ShortIndustryTitle]]</f>
        <v>6216 - Home Health Care Services</v>
      </c>
      <c r="F4689" t="s">
        <v>751</v>
      </c>
      <c r="G4689">
        <v>2012</v>
      </c>
      <c r="H4689">
        <v>104.333171017906</v>
      </c>
    </row>
    <row r="4690" spans="1:8" x14ac:dyDescent="0.3">
      <c r="A4690" t="s">
        <v>17</v>
      </c>
      <c r="B4690" s="12">
        <v>6216</v>
      </c>
      <c r="C4690" t="s">
        <v>332</v>
      </c>
      <c r="D4690" t="str">
        <f>_xlfn.XLOOKUP(Table1[[#This Row],[IndustryCode]],Metadata!$A$1:$A$64,Metadata!$F$1:$F$64,Table1[[#This Row],[IndustryTitle]])</f>
        <v>Home Health Care Services</v>
      </c>
      <c r="E4690" t="str">
        <f>Table1[[#This Row],[IndustryCode]]&amp;" - "&amp;Table1[[#This Row],[ShortIndustryTitle]]</f>
        <v>6216 - Home Health Care Services</v>
      </c>
      <c r="F4690" t="s">
        <v>751</v>
      </c>
      <c r="G4690">
        <v>2013</v>
      </c>
      <c r="H4690">
        <v>104.008527849934</v>
      </c>
    </row>
    <row r="4691" spans="1:8" x14ac:dyDescent="0.3">
      <c r="A4691" t="s">
        <v>17</v>
      </c>
      <c r="B4691" s="12">
        <v>6216</v>
      </c>
      <c r="C4691" t="s">
        <v>332</v>
      </c>
      <c r="D4691" t="str">
        <f>_xlfn.XLOOKUP(Table1[[#This Row],[IndustryCode]],Metadata!$A$1:$A$64,Metadata!$F$1:$F$64,Table1[[#This Row],[IndustryTitle]])</f>
        <v>Home Health Care Services</v>
      </c>
      <c r="E4691" t="str">
        <f>Table1[[#This Row],[IndustryCode]]&amp;" - "&amp;Table1[[#This Row],[ShortIndustryTitle]]</f>
        <v>6216 - Home Health Care Services</v>
      </c>
      <c r="F4691" t="s">
        <v>751</v>
      </c>
      <c r="G4691">
        <v>2014</v>
      </c>
      <c r="H4691">
        <v>102.47765675720601</v>
      </c>
    </row>
    <row r="4692" spans="1:8" x14ac:dyDescent="0.3">
      <c r="A4692" t="s">
        <v>17</v>
      </c>
      <c r="B4692" s="12">
        <v>6216</v>
      </c>
      <c r="C4692" t="s">
        <v>332</v>
      </c>
      <c r="D4692" t="str">
        <f>_xlfn.XLOOKUP(Table1[[#This Row],[IndustryCode]],Metadata!$A$1:$A$64,Metadata!$F$1:$F$64,Table1[[#This Row],[IndustryTitle]])</f>
        <v>Home Health Care Services</v>
      </c>
      <c r="E4692" t="str">
        <f>Table1[[#This Row],[IndustryCode]]&amp;" - "&amp;Table1[[#This Row],[ShortIndustryTitle]]</f>
        <v>6216 - Home Health Care Services</v>
      </c>
      <c r="F4692" t="s">
        <v>751</v>
      </c>
      <c r="G4692">
        <v>2015</v>
      </c>
      <c r="H4692">
        <v>104.230540209507</v>
      </c>
    </row>
    <row r="4693" spans="1:8" x14ac:dyDescent="0.3">
      <c r="A4693" t="s">
        <v>17</v>
      </c>
      <c r="B4693" s="12">
        <v>6216</v>
      </c>
      <c r="C4693" t="s">
        <v>332</v>
      </c>
      <c r="D4693" t="str">
        <f>_xlfn.XLOOKUP(Table1[[#This Row],[IndustryCode]],Metadata!$A$1:$A$64,Metadata!$F$1:$F$64,Table1[[#This Row],[IndustryTitle]])</f>
        <v>Home Health Care Services</v>
      </c>
      <c r="E4693" t="str">
        <f>Table1[[#This Row],[IndustryCode]]&amp;" - "&amp;Table1[[#This Row],[ShortIndustryTitle]]</f>
        <v>6216 - Home Health Care Services</v>
      </c>
      <c r="F4693" t="s">
        <v>751</v>
      </c>
      <c r="G4693">
        <v>2016</v>
      </c>
      <c r="H4693">
        <v>104.50540473828799</v>
      </c>
    </row>
    <row r="4694" spans="1:8" x14ac:dyDescent="0.3">
      <c r="A4694" t="s">
        <v>17</v>
      </c>
      <c r="B4694" s="12">
        <v>6216</v>
      </c>
      <c r="C4694" t="s">
        <v>332</v>
      </c>
      <c r="D4694" t="str">
        <f>_xlfn.XLOOKUP(Table1[[#This Row],[IndustryCode]],Metadata!$A$1:$A$64,Metadata!$F$1:$F$64,Table1[[#This Row],[IndustryTitle]])</f>
        <v>Home Health Care Services</v>
      </c>
      <c r="E4694" t="str">
        <f>Table1[[#This Row],[IndustryCode]]&amp;" - "&amp;Table1[[#This Row],[ShortIndustryTitle]]</f>
        <v>6216 - Home Health Care Services</v>
      </c>
      <c r="F4694" t="s">
        <v>751</v>
      </c>
      <c r="G4694">
        <v>2017</v>
      </c>
      <c r="H4694">
        <v>104.75106897909799</v>
      </c>
    </row>
    <row r="4695" spans="1:8" x14ac:dyDescent="0.3">
      <c r="A4695" t="s">
        <v>17</v>
      </c>
      <c r="B4695" s="12">
        <v>6216</v>
      </c>
      <c r="C4695" t="s">
        <v>332</v>
      </c>
      <c r="D4695" t="str">
        <f>_xlfn.XLOOKUP(Table1[[#This Row],[IndustryCode]],Metadata!$A$1:$A$64,Metadata!$F$1:$F$64,Table1[[#This Row],[IndustryTitle]])</f>
        <v>Home Health Care Services</v>
      </c>
      <c r="E4695" t="str">
        <f>Table1[[#This Row],[IndustryCode]]&amp;" - "&amp;Table1[[#This Row],[ShortIndustryTitle]]</f>
        <v>6216 - Home Health Care Services</v>
      </c>
      <c r="F4695" t="s">
        <v>751</v>
      </c>
      <c r="G4695">
        <v>2018</v>
      </c>
      <c r="H4695">
        <v>104.200771629185</v>
      </c>
    </row>
    <row r="4696" spans="1:8" x14ac:dyDescent="0.3">
      <c r="A4696" t="s">
        <v>17</v>
      </c>
      <c r="B4696" s="12">
        <v>6216</v>
      </c>
      <c r="C4696" t="s">
        <v>332</v>
      </c>
      <c r="D4696" t="str">
        <f>_xlfn.XLOOKUP(Table1[[#This Row],[IndustryCode]],Metadata!$A$1:$A$64,Metadata!$F$1:$F$64,Table1[[#This Row],[IndustryTitle]])</f>
        <v>Home Health Care Services</v>
      </c>
      <c r="E4696" t="str">
        <f>Table1[[#This Row],[IndustryCode]]&amp;" - "&amp;Table1[[#This Row],[ShortIndustryTitle]]</f>
        <v>6216 - Home Health Care Services</v>
      </c>
      <c r="F4696" t="s">
        <v>751</v>
      </c>
      <c r="G4696">
        <v>2019</v>
      </c>
      <c r="H4696">
        <v>104.799800916618</v>
      </c>
    </row>
    <row r="4697" spans="1:8" x14ac:dyDescent="0.3">
      <c r="A4697" t="s">
        <v>17</v>
      </c>
      <c r="B4697" s="12">
        <v>6219</v>
      </c>
      <c r="C4697" t="s">
        <v>333</v>
      </c>
      <c r="D4697" t="str">
        <f>_xlfn.XLOOKUP(Table1[[#This Row],[IndustryCode]],Metadata!$A$1:$A$64,Metadata!$F$1:$F$64,Table1[[#This Row],[IndustryTitle]])</f>
        <v>Other Ambulatory Health Care Services</v>
      </c>
      <c r="E4697" t="str">
        <f>Table1[[#This Row],[IndustryCode]]&amp;" - "&amp;Table1[[#This Row],[ShortIndustryTitle]]</f>
        <v>6219 - Other Ambulatory Health Care Services</v>
      </c>
      <c r="F4697" t="s">
        <v>751</v>
      </c>
      <c r="G4697">
        <v>2005</v>
      </c>
      <c r="H4697">
        <v>100</v>
      </c>
    </row>
    <row r="4698" spans="1:8" x14ac:dyDescent="0.3">
      <c r="A4698" t="s">
        <v>17</v>
      </c>
      <c r="B4698" s="12">
        <v>6219</v>
      </c>
      <c r="C4698" t="s">
        <v>333</v>
      </c>
      <c r="D4698" t="str">
        <f>_xlfn.XLOOKUP(Table1[[#This Row],[IndustryCode]],Metadata!$A$1:$A$64,Metadata!$F$1:$F$64,Table1[[#This Row],[IndustryTitle]])</f>
        <v>Other Ambulatory Health Care Services</v>
      </c>
      <c r="E4698" t="str">
        <f>Table1[[#This Row],[IndustryCode]]&amp;" - "&amp;Table1[[#This Row],[ShortIndustryTitle]]</f>
        <v>6219 - Other Ambulatory Health Care Services</v>
      </c>
      <c r="F4698" t="s">
        <v>751</v>
      </c>
      <c r="G4698">
        <v>2006</v>
      </c>
      <c r="H4698">
        <v>100.4134300075</v>
      </c>
    </row>
    <row r="4699" spans="1:8" x14ac:dyDescent="0.3">
      <c r="A4699" t="s">
        <v>17</v>
      </c>
      <c r="B4699" s="12">
        <v>6219</v>
      </c>
      <c r="C4699" t="s">
        <v>333</v>
      </c>
      <c r="D4699" t="str">
        <f>_xlfn.XLOOKUP(Table1[[#This Row],[IndustryCode]],Metadata!$A$1:$A$64,Metadata!$F$1:$F$64,Table1[[#This Row],[IndustryTitle]])</f>
        <v>Other Ambulatory Health Care Services</v>
      </c>
      <c r="E4699" t="str">
        <f>Table1[[#This Row],[IndustryCode]]&amp;" - "&amp;Table1[[#This Row],[ShortIndustryTitle]]</f>
        <v>6219 - Other Ambulatory Health Care Services</v>
      </c>
      <c r="F4699" t="s">
        <v>751</v>
      </c>
      <c r="G4699">
        <v>2007</v>
      </c>
      <c r="H4699">
        <v>100.77758361747701</v>
      </c>
    </row>
    <row r="4700" spans="1:8" x14ac:dyDescent="0.3">
      <c r="A4700" t="s">
        <v>17</v>
      </c>
      <c r="B4700" s="12">
        <v>6219</v>
      </c>
      <c r="C4700" t="s">
        <v>333</v>
      </c>
      <c r="D4700" t="str">
        <f>_xlfn.XLOOKUP(Table1[[#This Row],[IndustryCode]],Metadata!$A$1:$A$64,Metadata!$F$1:$F$64,Table1[[#This Row],[IndustryTitle]])</f>
        <v>Other Ambulatory Health Care Services</v>
      </c>
      <c r="E4700" t="str">
        <f>Table1[[#This Row],[IndustryCode]]&amp;" - "&amp;Table1[[#This Row],[ShortIndustryTitle]]</f>
        <v>6219 - Other Ambulatory Health Care Services</v>
      </c>
      <c r="F4700" t="s">
        <v>751</v>
      </c>
      <c r="G4700">
        <v>2008</v>
      </c>
      <c r="H4700">
        <v>100.826415780499</v>
      </c>
    </row>
    <row r="4701" spans="1:8" x14ac:dyDescent="0.3">
      <c r="A4701" t="s">
        <v>17</v>
      </c>
      <c r="B4701" s="12">
        <v>6219</v>
      </c>
      <c r="C4701" t="s">
        <v>333</v>
      </c>
      <c r="D4701" t="str">
        <f>_xlfn.XLOOKUP(Table1[[#This Row],[IndustryCode]],Metadata!$A$1:$A$64,Metadata!$F$1:$F$64,Table1[[#This Row],[IndustryTitle]])</f>
        <v>Other Ambulatory Health Care Services</v>
      </c>
      <c r="E4701" t="str">
        <f>Table1[[#This Row],[IndustryCode]]&amp;" - "&amp;Table1[[#This Row],[ShortIndustryTitle]]</f>
        <v>6219 - Other Ambulatory Health Care Services</v>
      </c>
      <c r="F4701" t="s">
        <v>751</v>
      </c>
      <c r="G4701">
        <v>2009</v>
      </c>
      <c r="H4701">
        <v>100.865488101964</v>
      </c>
    </row>
    <row r="4702" spans="1:8" x14ac:dyDescent="0.3">
      <c r="A4702" t="s">
        <v>17</v>
      </c>
      <c r="B4702" s="12">
        <v>6219</v>
      </c>
      <c r="C4702" t="s">
        <v>333</v>
      </c>
      <c r="D4702" t="str">
        <f>_xlfn.XLOOKUP(Table1[[#This Row],[IndustryCode]],Metadata!$A$1:$A$64,Metadata!$F$1:$F$64,Table1[[#This Row],[IndustryTitle]])</f>
        <v>Other Ambulatory Health Care Services</v>
      </c>
      <c r="E4702" t="str">
        <f>Table1[[#This Row],[IndustryCode]]&amp;" - "&amp;Table1[[#This Row],[ShortIndustryTitle]]</f>
        <v>6219 - Other Ambulatory Health Care Services</v>
      </c>
      <c r="F4702" t="s">
        <v>751</v>
      </c>
      <c r="G4702">
        <v>2010</v>
      </c>
      <c r="H4702">
        <v>101.913844455204</v>
      </c>
    </row>
    <row r="4703" spans="1:8" x14ac:dyDescent="0.3">
      <c r="A4703" t="s">
        <v>17</v>
      </c>
      <c r="B4703" s="12">
        <v>6219</v>
      </c>
      <c r="C4703" t="s">
        <v>333</v>
      </c>
      <c r="D4703" t="str">
        <f>_xlfn.XLOOKUP(Table1[[#This Row],[IndustryCode]],Metadata!$A$1:$A$64,Metadata!$F$1:$F$64,Table1[[#This Row],[IndustryTitle]])</f>
        <v>Other Ambulatory Health Care Services</v>
      </c>
      <c r="E4703" t="str">
        <f>Table1[[#This Row],[IndustryCode]]&amp;" - "&amp;Table1[[#This Row],[ShortIndustryTitle]]</f>
        <v>6219 - Other Ambulatory Health Care Services</v>
      </c>
      <c r="F4703" t="s">
        <v>751</v>
      </c>
      <c r="G4703">
        <v>2011</v>
      </c>
      <c r="H4703">
        <v>103.233188039583</v>
      </c>
    </row>
    <row r="4704" spans="1:8" x14ac:dyDescent="0.3">
      <c r="A4704" t="s">
        <v>17</v>
      </c>
      <c r="B4704" s="12">
        <v>6219</v>
      </c>
      <c r="C4704" t="s">
        <v>333</v>
      </c>
      <c r="D4704" t="str">
        <f>_xlfn.XLOOKUP(Table1[[#This Row],[IndustryCode]],Metadata!$A$1:$A$64,Metadata!$F$1:$F$64,Table1[[#This Row],[IndustryTitle]])</f>
        <v>Other Ambulatory Health Care Services</v>
      </c>
      <c r="E4704" t="str">
        <f>Table1[[#This Row],[IndustryCode]]&amp;" - "&amp;Table1[[#This Row],[ShortIndustryTitle]]</f>
        <v>6219 - Other Ambulatory Health Care Services</v>
      </c>
      <c r="F4704" t="s">
        <v>751</v>
      </c>
      <c r="G4704">
        <v>2012</v>
      </c>
      <c r="H4704">
        <v>104.123968821928</v>
      </c>
    </row>
    <row r="4705" spans="1:8" x14ac:dyDescent="0.3">
      <c r="A4705" t="s">
        <v>17</v>
      </c>
      <c r="B4705" s="12">
        <v>6219</v>
      </c>
      <c r="C4705" t="s">
        <v>333</v>
      </c>
      <c r="D4705" t="str">
        <f>_xlfn.XLOOKUP(Table1[[#This Row],[IndustryCode]],Metadata!$A$1:$A$64,Metadata!$F$1:$F$64,Table1[[#This Row],[IndustryTitle]])</f>
        <v>Other Ambulatory Health Care Services</v>
      </c>
      <c r="E4705" t="str">
        <f>Table1[[#This Row],[IndustryCode]]&amp;" - "&amp;Table1[[#This Row],[ShortIndustryTitle]]</f>
        <v>6219 - Other Ambulatory Health Care Services</v>
      </c>
      <c r="F4705" t="s">
        <v>751</v>
      </c>
      <c r="G4705">
        <v>2013</v>
      </c>
      <c r="H4705">
        <v>101.277698151396</v>
      </c>
    </row>
    <row r="4706" spans="1:8" x14ac:dyDescent="0.3">
      <c r="A4706" t="s">
        <v>17</v>
      </c>
      <c r="B4706" s="12">
        <v>6219</v>
      </c>
      <c r="C4706" t="s">
        <v>333</v>
      </c>
      <c r="D4706" t="str">
        <f>_xlfn.XLOOKUP(Table1[[#This Row],[IndustryCode]],Metadata!$A$1:$A$64,Metadata!$F$1:$F$64,Table1[[#This Row],[IndustryTitle]])</f>
        <v>Other Ambulatory Health Care Services</v>
      </c>
      <c r="E4706" t="str">
        <f>Table1[[#This Row],[IndustryCode]]&amp;" - "&amp;Table1[[#This Row],[ShortIndustryTitle]]</f>
        <v>6219 - Other Ambulatory Health Care Services</v>
      </c>
      <c r="F4706" t="s">
        <v>751</v>
      </c>
      <c r="G4706">
        <v>2014</v>
      </c>
      <c r="H4706">
        <v>98.874795951160706</v>
      </c>
    </row>
    <row r="4707" spans="1:8" x14ac:dyDescent="0.3">
      <c r="A4707" t="s">
        <v>17</v>
      </c>
      <c r="B4707" s="12">
        <v>6219</v>
      </c>
      <c r="C4707" t="s">
        <v>333</v>
      </c>
      <c r="D4707" t="str">
        <f>_xlfn.XLOOKUP(Table1[[#This Row],[IndustryCode]],Metadata!$A$1:$A$64,Metadata!$F$1:$F$64,Table1[[#This Row],[IndustryTitle]])</f>
        <v>Other Ambulatory Health Care Services</v>
      </c>
      <c r="E4707" t="str">
        <f>Table1[[#This Row],[IndustryCode]]&amp;" - "&amp;Table1[[#This Row],[ShortIndustryTitle]]</f>
        <v>6219 - Other Ambulatory Health Care Services</v>
      </c>
      <c r="F4707" t="s">
        <v>751</v>
      </c>
      <c r="G4707">
        <v>2015</v>
      </c>
      <c r="H4707">
        <v>99.941071133556804</v>
      </c>
    </row>
    <row r="4708" spans="1:8" x14ac:dyDescent="0.3">
      <c r="A4708" t="s">
        <v>17</v>
      </c>
      <c r="B4708" s="12">
        <v>6219</v>
      </c>
      <c r="C4708" t="s">
        <v>333</v>
      </c>
      <c r="D4708" t="str">
        <f>_xlfn.XLOOKUP(Table1[[#This Row],[IndustryCode]],Metadata!$A$1:$A$64,Metadata!$F$1:$F$64,Table1[[#This Row],[IndustryTitle]])</f>
        <v>Other Ambulatory Health Care Services</v>
      </c>
      <c r="E4708" t="str">
        <f>Table1[[#This Row],[IndustryCode]]&amp;" - "&amp;Table1[[#This Row],[ShortIndustryTitle]]</f>
        <v>6219 - Other Ambulatory Health Care Services</v>
      </c>
      <c r="F4708" t="s">
        <v>751</v>
      </c>
      <c r="G4708">
        <v>2016</v>
      </c>
      <c r="H4708">
        <v>100.29319484327</v>
      </c>
    </row>
    <row r="4709" spans="1:8" x14ac:dyDescent="0.3">
      <c r="A4709" t="s">
        <v>17</v>
      </c>
      <c r="B4709" s="12">
        <v>6219</v>
      </c>
      <c r="C4709" t="s">
        <v>333</v>
      </c>
      <c r="D4709" t="str">
        <f>_xlfn.XLOOKUP(Table1[[#This Row],[IndustryCode]],Metadata!$A$1:$A$64,Metadata!$F$1:$F$64,Table1[[#This Row],[IndustryTitle]])</f>
        <v>Other Ambulatory Health Care Services</v>
      </c>
      <c r="E4709" t="str">
        <f>Table1[[#This Row],[IndustryCode]]&amp;" - "&amp;Table1[[#This Row],[ShortIndustryTitle]]</f>
        <v>6219 - Other Ambulatory Health Care Services</v>
      </c>
      <c r="F4709" t="s">
        <v>751</v>
      </c>
      <c r="G4709">
        <v>2017</v>
      </c>
      <c r="H4709">
        <v>100.322370223148</v>
      </c>
    </row>
    <row r="4710" spans="1:8" x14ac:dyDescent="0.3">
      <c r="A4710" t="s">
        <v>17</v>
      </c>
      <c r="B4710" s="12">
        <v>6219</v>
      </c>
      <c r="C4710" t="s">
        <v>333</v>
      </c>
      <c r="D4710" t="str">
        <f>_xlfn.XLOOKUP(Table1[[#This Row],[IndustryCode]],Metadata!$A$1:$A$64,Metadata!$F$1:$F$64,Table1[[#This Row],[IndustryTitle]])</f>
        <v>Other Ambulatory Health Care Services</v>
      </c>
      <c r="E4710" t="str">
        <f>Table1[[#This Row],[IndustryCode]]&amp;" - "&amp;Table1[[#This Row],[ShortIndustryTitle]]</f>
        <v>6219 - Other Ambulatory Health Care Services</v>
      </c>
      <c r="F4710" t="s">
        <v>751</v>
      </c>
      <c r="G4710">
        <v>2018</v>
      </c>
      <c r="H4710">
        <v>100.994751938829</v>
      </c>
    </row>
    <row r="4711" spans="1:8" x14ac:dyDescent="0.3">
      <c r="A4711" t="s">
        <v>17</v>
      </c>
      <c r="B4711" s="12">
        <v>6219</v>
      </c>
      <c r="C4711" t="s">
        <v>333</v>
      </c>
      <c r="D4711" t="str">
        <f>_xlfn.XLOOKUP(Table1[[#This Row],[IndustryCode]],Metadata!$A$1:$A$64,Metadata!$F$1:$F$64,Table1[[#This Row],[IndustryTitle]])</f>
        <v>Other Ambulatory Health Care Services</v>
      </c>
      <c r="E4711" t="str">
        <f>Table1[[#This Row],[IndustryCode]]&amp;" - "&amp;Table1[[#This Row],[ShortIndustryTitle]]</f>
        <v>6219 - Other Ambulatory Health Care Services</v>
      </c>
      <c r="F4711" t="s">
        <v>751</v>
      </c>
      <c r="G4711">
        <v>2019</v>
      </c>
      <c r="H4711">
        <v>100.488939793398</v>
      </c>
    </row>
    <row r="4712" spans="1:8" x14ac:dyDescent="0.3">
      <c r="A4712" t="s">
        <v>17</v>
      </c>
      <c r="B4712" s="12" t="s">
        <v>13</v>
      </c>
      <c r="C4712" t="s">
        <v>20</v>
      </c>
      <c r="D4712" t="str">
        <f>_xlfn.XLOOKUP(Table1[[#This Row],[IndustryCode]],Metadata!$A$1:$A$64,Metadata!$F$1:$F$64,Table1[[#This Row],[IndustryTitle]])</f>
        <v>Hospitals &amp; Nursing Care</v>
      </c>
      <c r="E4712" t="str">
        <f>Table1[[#This Row],[IndustryCode]]&amp;" - "&amp;Table1[[#This Row],[ShortIndustryTitle]]</f>
        <v>622,623 - Hospitals &amp; Nursing Care</v>
      </c>
      <c r="F4712" t="s">
        <v>746</v>
      </c>
      <c r="G4712">
        <v>2005</v>
      </c>
      <c r="H4712">
        <v>100</v>
      </c>
    </row>
    <row r="4713" spans="1:8" x14ac:dyDescent="0.3">
      <c r="A4713" t="s">
        <v>17</v>
      </c>
      <c r="B4713" s="12" t="s">
        <v>13</v>
      </c>
      <c r="C4713" t="s">
        <v>20</v>
      </c>
      <c r="D4713" t="str">
        <f>_xlfn.XLOOKUP(Table1[[#This Row],[IndustryCode]],Metadata!$A$1:$A$64,Metadata!$F$1:$F$64,Table1[[#This Row],[IndustryTitle]])</f>
        <v>Hospitals &amp; Nursing Care</v>
      </c>
      <c r="E4713" t="str">
        <f>Table1[[#This Row],[IndustryCode]]&amp;" - "&amp;Table1[[#This Row],[ShortIndustryTitle]]</f>
        <v>622,623 - Hospitals &amp; Nursing Care</v>
      </c>
      <c r="F4713" t="s">
        <v>746</v>
      </c>
      <c r="G4713">
        <v>2006</v>
      </c>
      <c r="H4713">
        <v>100.247531967002</v>
      </c>
    </row>
    <row r="4714" spans="1:8" x14ac:dyDescent="0.3">
      <c r="A4714" t="s">
        <v>17</v>
      </c>
      <c r="B4714" s="12" t="s">
        <v>13</v>
      </c>
      <c r="C4714" t="s">
        <v>20</v>
      </c>
      <c r="D4714" t="str">
        <f>_xlfn.XLOOKUP(Table1[[#This Row],[IndustryCode]],Metadata!$A$1:$A$64,Metadata!$F$1:$F$64,Table1[[#This Row],[IndustryTitle]])</f>
        <v>Hospitals &amp; Nursing Care</v>
      </c>
      <c r="E4714" t="str">
        <f>Table1[[#This Row],[IndustryCode]]&amp;" - "&amp;Table1[[#This Row],[ShortIndustryTitle]]</f>
        <v>622,623 - Hospitals &amp; Nursing Care</v>
      </c>
      <c r="F4714" t="s">
        <v>746</v>
      </c>
      <c r="G4714">
        <v>2007</v>
      </c>
      <c r="H4714">
        <v>100.93924885173401</v>
      </c>
    </row>
    <row r="4715" spans="1:8" x14ac:dyDescent="0.3">
      <c r="A4715" t="s">
        <v>17</v>
      </c>
      <c r="B4715" s="12" t="s">
        <v>13</v>
      </c>
      <c r="C4715" t="s">
        <v>20</v>
      </c>
      <c r="D4715" t="str">
        <f>_xlfn.XLOOKUP(Table1[[#This Row],[IndustryCode]],Metadata!$A$1:$A$64,Metadata!$F$1:$F$64,Table1[[#This Row],[IndustryTitle]])</f>
        <v>Hospitals &amp; Nursing Care</v>
      </c>
      <c r="E4715" t="str">
        <f>Table1[[#This Row],[IndustryCode]]&amp;" - "&amp;Table1[[#This Row],[ShortIndustryTitle]]</f>
        <v>622,623 - Hospitals &amp; Nursing Care</v>
      </c>
      <c r="F4715" t="s">
        <v>746</v>
      </c>
      <c r="G4715">
        <v>2008</v>
      </c>
      <c r="H4715">
        <v>100.801365577792</v>
      </c>
    </row>
    <row r="4716" spans="1:8" x14ac:dyDescent="0.3">
      <c r="A4716" t="s">
        <v>17</v>
      </c>
      <c r="B4716" s="12" t="s">
        <v>13</v>
      </c>
      <c r="C4716" t="s">
        <v>20</v>
      </c>
      <c r="D4716" t="str">
        <f>_xlfn.XLOOKUP(Table1[[#This Row],[IndustryCode]],Metadata!$A$1:$A$64,Metadata!$F$1:$F$64,Table1[[#This Row],[IndustryTitle]])</f>
        <v>Hospitals &amp; Nursing Care</v>
      </c>
      <c r="E4716" t="str">
        <f>Table1[[#This Row],[IndustryCode]]&amp;" - "&amp;Table1[[#This Row],[ShortIndustryTitle]]</f>
        <v>622,623 - Hospitals &amp; Nursing Care</v>
      </c>
      <c r="F4716" t="s">
        <v>746</v>
      </c>
      <c r="G4716">
        <v>2009</v>
      </c>
      <c r="H4716">
        <v>101.34885912007699</v>
      </c>
    </row>
    <row r="4717" spans="1:8" x14ac:dyDescent="0.3">
      <c r="A4717" t="s">
        <v>17</v>
      </c>
      <c r="B4717" s="12" t="s">
        <v>13</v>
      </c>
      <c r="C4717" t="s">
        <v>20</v>
      </c>
      <c r="D4717" t="str">
        <f>_xlfn.XLOOKUP(Table1[[#This Row],[IndustryCode]],Metadata!$A$1:$A$64,Metadata!$F$1:$F$64,Table1[[#This Row],[IndustryTitle]])</f>
        <v>Hospitals &amp; Nursing Care</v>
      </c>
      <c r="E4717" t="str">
        <f>Table1[[#This Row],[IndustryCode]]&amp;" - "&amp;Table1[[#This Row],[ShortIndustryTitle]]</f>
        <v>622,623 - Hospitals &amp; Nursing Care</v>
      </c>
      <c r="F4717" t="s">
        <v>746</v>
      </c>
      <c r="G4717">
        <v>2010</v>
      </c>
      <c r="H4717">
        <v>102.216542222116</v>
      </c>
    </row>
    <row r="4718" spans="1:8" x14ac:dyDescent="0.3">
      <c r="A4718" t="s">
        <v>17</v>
      </c>
      <c r="B4718" s="12" t="s">
        <v>13</v>
      </c>
      <c r="C4718" t="s">
        <v>20</v>
      </c>
      <c r="D4718" t="str">
        <f>_xlfn.XLOOKUP(Table1[[#This Row],[IndustryCode]],Metadata!$A$1:$A$64,Metadata!$F$1:$F$64,Table1[[#This Row],[IndustryTitle]])</f>
        <v>Hospitals &amp; Nursing Care</v>
      </c>
      <c r="E4718" t="str">
        <f>Table1[[#This Row],[IndustryCode]]&amp;" - "&amp;Table1[[#This Row],[ShortIndustryTitle]]</f>
        <v>622,623 - Hospitals &amp; Nursing Care</v>
      </c>
      <c r="F4718" t="s">
        <v>746</v>
      </c>
      <c r="G4718">
        <v>2011</v>
      </c>
      <c r="H4718">
        <v>103.067197533883</v>
      </c>
    </row>
    <row r="4719" spans="1:8" x14ac:dyDescent="0.3">
      <c r="A4719" t="s">
        <v>17</v>
      </c>
      <c r="B4719" s="12" t="s">
        <v>13</v>
      </c>
      <c r="C4719" t="s">
        <v>20</v>
      </c>
      <c r="D4719" t="str">
        <f>_xlfn.XLOOKUP(Table1[[#This Row],[IndustryCode]],Metadata!$A$1:$A$64,Metadata!$F$1:$F$64,Table1[[#This Row],[IndustryTitle]])</f>
        <v>Hospitals &amp; Nursing Care</v>
      </c>
      <c r="E4719" t="str">
        <f>Table1[[#This Row],[IndustryCode]]&amp;" - "&amp;Table1[[#This Row],[ShortIndustryTitle]]</f>
        <v>622,623 - Hospitals &amp; Nursing Care</v>
      </c>
      <c r="F4719" t="s">
        <v>746</v>
      </c>
      <c r="G4719">
        <v>2012</v>
      </c>
      <c r="H4719">
        <v>103.838689914732</v>
      </c>
    </row>
    <row r="4720" spans="1:8" x14ac:dyDescent="0.3">
      <c r="A4720" t="s">
        <v>17</v>
      </c>
      <c r="B4720" s="12" t="s">
        <v>13</v>
      </c>
      <c r="C4720" t="s">
        <v>20</v>
      </c>
      <c r="D4720" t="str">
        <f>_xlfn.XLOOKUP(Table1[[#This Row],[IndustryCode]],Metadata!$A$1:$A$64,Metadata!$F$1:$F$64,Table1[[#This Row],[IndustryTitle]])</f>
        <v>Hospitals &amp; Nursing Care</v>
      </c>
      <c r="E4720" t="str">
        <f>Table1[[#This Row],[IndustryCode]]&amp;" - "&amp;Table1[[#This Row],[ShortIndustryTitle]]</f>
        <v>622,623 - Hospitals &amp; Nursing Care</v>
      </c>
      <c r="F4720" t="s">
        <v>746</v>
      </c>
      <c r="G4720">
        <v>2013</v>
      </c>
      <c r="H4720">
        <v>104.649668110031</v>
      </c>
    </row>
    <row r="4721" spans="1:8" x14ac:dyDescent="0.3">
      <c r="A4721" t="s">
        <v>17</v>
      </c>
      <c r="B4721" s="12" t="s">
        <v>13</v>
      </c>
      <c r="C4721" t="s">
        <v>20</v>
      </c>
      <c r="D4721" t="str">
        <f>_xlfn.XLOOKUP(Table1[[#This Row],[IndustryCode]],Metadata!$A$1:$A$64,Metadata!$F$1:$F$64,Table1[[#This Row],[IndustryTitle]])</f>
        <v>Hospitals &amp; Nursing Care</v>
      </c>
      <c r="E4721" t="str">
        <f>Table1[[#This Row],[IndustryCode]]&amp;" - "&amp;Table1[[#This Row],[ShortIndustryTitle]]</f>
        <v>622,623 - Hospitals &amp; Nursing Care</v>
      </c>
      <c r="F4721" t="s">
        <v>746</v>
      </c>
      <c r="G4721">
        <v>2014</v>
      </c>
      <c r="H4721">
        <v>105.38628066996699</v>
      </c>
    </row>
    <row r="4722" spans="1:8" x14ac:dyDescent="0.3">
      <c r="A4722" t="s">
        <v>17</v>
      </c>
      <c r="B4722" s="12" t="s">
        <v>13</v>
      </c>
      <c r="C4722" t="s">
        <v>20</v>
      </c>
      <c r="D4722" t="str">
        <f>_xlfn.XLOOKUP(Table1[[#This Row],[IndustryCode]],Metadata!$A$1:$A$64,Metadata!$F$1:$F$64,Table1[[#This Row],[IndustryTitle]])</f>
        <v>Hospitals &amp; Nursing Care</v>
      </c>
      <c r="E4722" t="str">
        <f>Table1[[#This Row],[IndustryCode]]&amp;" - "&amp;Table1[[#This Row],[ShortIndustryTitle]]</f>
        <v>622,623 - Hospitals &amp; Nursing Care</v>
      </c>
      <c r="F4722" t="s">
        <v>746</v>
      </c>
      <c r="G4722">
        <v>2015</v>
      </c>
      <c r="H4722">
        <v>105.353736897677</v>
      </c>
    </row>
    <row r="4723" spans="1:8" x14ac:dyDescent="0.3">
      <c r="A4723" t="s">
        <v>17</v>
      </c>
      <c r="B4723" s="12" t="s">
        <v>13</v>
      </c>
      <c r="C4723" t="s">
        <v>20</v>
      </c>
      <c r="D4723" t="str">
        <f>_xlfn.XLOOKUP(Table1[[#This Row],[IndustryCode]],Metadata!$A$1:$A$64,Metadata!$F$1:$F$64,Table1[[#This Row],[IndustryTitle]])</f>
        <v>Hospitals &amp; Nursing Care</v>
      </c>
      <c r="E4723" t="str">
        <f>Table1[[#This Row],[IndustryCode]]&amp;" - "&amp;Table1[[#This Row],[ShortIndustryTitle]]</f>
        <v>622,623 - Hospitals &amp; Nursing Care</v>
      </c>
      <c r="F4723" t="s">
        <v>746</v>
      </c>
      <c r="G4723">
        <v>2016</v>
      </c>
      <c r="H4723">
        <v>105.579572653051</v>
      </c>
    </row>
    <row r="4724" spans="1:8" x14ac:dyDescent="0.3">
      <c r="A4724" t="s">
        <v>17</v>
      </c>
      <c r="B4724" s="12" t="s">
        <v>13</v>
      </c>
      <c r="C4724" t="s">
        <v>20</v>
      </c>
      <c r="D4724" t="str">
        <f>_xlfn.XLOOKUP(Table1[[#This Row],[IndustryCode]],Metadata!$A$1:$A$64,Metadata!$F$1:$F$64,Table1[[#This Row],[IndustryTitle]])</f>
        <v>Hospitals &amp; Nursing Care</v>
      </c>
      <c r="E4724" t="str">
        <f>Table1[[#This Row],[IndustryCode]]&amp;" - "&amp;Table1[[#This Row],[ShortIndustryTitle]]</f>
        <v>622,623 - Hospitals &amp; Nursing Care</v>
      </c>
      <c r="F4724" t="s">
        <v>746</v>
      </c>
      <c r="G4724">
        <v>2017</v>
      </c>
      <c r="H4724">
        <v>106.80412882418599</v>
      </c>
    </row>
    <row r="4725" spans="1:8" x14ac:dyDescent="0.3">
      <c r="A4725" t="s">
        <v>17</v>
      </c>
      <c r="B4725" s="12" t="s">
        <v>13</v>
      </c>
      <c r="C4725" t="s">
        <v>20</v>
      </c>
      <c r="D4725" t="str">
        <f>_xlfn.XLOOKUP(Table1[[#This Row],[IndustryCode]],Metadata!$A$1:$A$64,Metadata!$F$1:$F$64,Table1[[#This Row],[IndustryTitle]])</f>
        <v>Hospitals &amp; Nursing Care</v>
      </c>
      <c r="E4725" t="str">
        <f>Table1[[#This Row],[IndustryCode]]&amp;" - "&amp;Table1[[#This Row],[ShortIndustryTitle]]</f>
        <v>622,623 - Hospitals &amp; Nursing Care</v>
      </c>
      <c r="F4725" t="s">
        <v>746</v>
      </c>
      <c r="G4725">
        <v>2018</v>
      </c>
      <c r="H4725">
        <v>107.235584914941</v>
      </c>
    </row>
    <row r="4726" spans="1:8" x14ac:dyDescent="0.3">
      <c r="A4726" t="s">
        <v>17</v>
      </c>
      <c r="B4726" s="12" t="s">
        <v>13</v>
      </c>
      <c r="C4726" t="s">
        <v>20</v>
      </c>
      <c r="D4726" t="str">
        <f>_xlfn.XLOOKUP(Table1[[#This Row],[IndustryCode]],Metadata!$A$1:$A$64,Metadata!$F$1:$F$64,Table1[[#This Row],[IndustryTitle]])</f>
        <v>Hospitals &amp; Nursing Care</v>
      </c>
      <c r="E4726" t="str">
        <f>Table1[[#This Row],[IndustryCode]]&amp;" - "&amp;Table1[[#This Row],[ShortIndustryTitle]]</f>
        <v>622,623 - Hospitals &amp; Nursing Care</v>
      </c>
      <c r="F4726" t="s">
        <v>746</v>
      </c>
      <c r="G4726">
        <v>2019</v>
      </c>
      <c r="H4726">
        <v>106.02451500133699</v>
      </c>
    </row>
    <row r="4727" spans="1:8" x14ac:dyDescent="0.3">
      <c r="A4727" t="s">
        <v>17</v>
      </c>
      <c r="B4727" s="12">
        <v>6221</v>
      </c>
      <c r="C4727" t="s">
        <v>334</v>
      </c>
      <c r="D4727" t="str">
        <f>_xlfn.XLOOKUP(Table1[[#This Row],[IndustryCode]],Metadata!$A$1:$A$64,Metadata!$F$1:$F$64,Table1[[#This Row],[IndustryTitle]])</f>
        <v>General Medical And Surgical Hospitals</v>
      </c>
      <c r="E4727" t="str">
        <f>Table1[[#This Row],[IndustryCode]]&amp;" - "&amp;Table1[[#This Row],[ShortIndustryTitle]]</f>
        <v>6221 - General Medical And Surgical Hospitals</v>
      </c>
      <c r="F4727" t="s">
        <v>751</v>
      </c>
      <c r="G4727">
        <v>2005</v>
      </c>
      <c r="H4727">
        <v>100</v>
      </c>
    </row>
    <row r="4728" spans="1:8" x14ac:dyDescent="0.3">
      <c r="A4728" t="s">
        <v>17</v>
      </c>
      <c r="B4728" s="12">
        <v>6221</v>
      </c>
      <c r="C4728" t="s">
        <v>334</v>
      </c>
      <c r="D4728" t="str">
        <f>_xlfn.XLOOKUP(Table1[[#This Row],[IndustryCode]],Metadata!$A$1:$A$64,Metadata!$F$1:$F$64,Table1[[#This Row],[IndustryTitle]])</f>
        <v>General Medical And Surgical Hospitals</v>
      </c>
      <c r="E4728" t="str">
        <f>Table1[[#This Row],[IndustryCode]]&amp;" - "&amp;Table1[[#This Row],[ShortIndustryTitle]]</f>
        <v>6221 - General Medical And Surgical Hospitals</v>
      </c>
      <c r="F4728" t="s">
        <v>751</v>
      </c>
      <c r="G4728">
        <v>2006</v>
      </c>
      <c r="H4728">
        <v>100.463597702103</v>
      </c>
    </row>
    <row r="4729" spans="1:8" x14ac:dyDescent="0.3">
      <c r="A4729" t="s">
        <v>17</v>
      </c>
      <c r="B4729" s="12">
        <v>6221</v>
      </c>
      <c r="C4729" t="s">
        <v>334</v>
      </c>
      <c r="D4729" t="str">
        <f>_xlfn.XLOOKUP(Table1[[#This Row],[IndustryCode]],Metadata!$A$1:$A$64,Metadata!$F$1:$F$64,Table1[[#This Row],[IndustryTitle]])</f>
        <v>General Medical And Surgical Hospitals</v>
      </c>
      <c r="E4729" t="str">
        <f>Table1[[#This Row],[IndustryCode]]&amp;" - "&amp;Table1[[#This Row],[ShortIndustryTitle]]</f>
        <v>6221 - General Medical And Surgical Hospitals</v>
      </c>
      <c r="F4729" t="s">
        <v>751</v>
      </c>
      <c r="G4729">
        <v>2007</v>
      </c>
      <c r="H4729">
        <v>100.93325975896001</v>
      </c>
    </row>
    <row r="4730" spans="1:8" x14ac:dyDescent="0.3">
      <c r="A4730" t="s">
        <v>17</v>
      </c>
      <c r="B4730" s="12">
        <v>6221</v>
      </c>
      <c r="C4730" t="s">
        <v>334</v>
      </c>
      <c r="D4730" t="str">
        <f>_xlfn.XLOOKUP(Table1[[#This Row],[IndustryCode]],Metadata!$A$1:$A$64,Metadata!$F$1:$F$64,Table1[[#This Row],[IndustryTitle]])</f>
        <v>General Medical And Surgical Hospitals</v>
      </c>
      <c r="E4730" t="str">
        <f>Table1[[#This Row],[IndustryCode]]&amp;" - "&amp;Table1[[#This Row],[ShortIndustryTitle]]</f>
        <v>6221 - General Medical And Surgical Hospitals</v>
      </c>
      <c r="F4730" t="s">
        <v>751</v>
      </c>
      <c r="G4730">
        <v>2008</v>
      </c>
      <c r="H4730">
        <v>100.770856629278</v>
      </c>
    </row>
    <row r="4731" spans="1:8" x14ac:dyDescent="0.3">
      <c r="A4731" t="s">
        <v>17</v>
      </c>
      <c r="B4731" s="12">
        <v>6221</v>
      </c>
      <c r="C4731" t="s">
        <v>334</v>
      </c>
      <c r="D4731" t="str">
        <f>_xlfn.XLOOKUP(Table1[[#This Row],[IndustryCode]],Metadata!$A$1:$A$64,Metadata!$F$1:$F$64,Table1[[#This Row],[IndustryTitle]])</f>
        <v>General Medical And Surgical Hospitals</v>
      </c>
      <c r="E4731" t="str">
        <f>Table1[[#This Row],[IndustryCode]]&amp;" - "&amp;Table1[[#This Row],[ShortIndustryTitle]]</f>
        <v>6221 - General Medical And Surgical Hospitals</v>
      </c>
      <c r="F4731" t="s">
        <v>751</v>
      </c>
      <c r="G4731">
        <v>2009</v>
      </c>
      <c r="H4731">
        <v>101.559064097393</v>
      </c>
    </row>
    <row r="4732" spans="1:8" x14ac:dyDescent="0.3">
      <c r="A4732" t="s">
        <v>17</v>
      </c>
      <c r="B4732" s="12">
        <v>6221</v>
      </c>
      <c r="C4732" t="s">
        <v>334</v>
      </c>
      <c r="D4732" t="str">
        <f>_xlfn.XLOOKUP(Table1[[#This Row],[IndustryCode]],Metadata!$A$1:$A$64,Metadata!$F$1:$F$64,Table1[[#This Row],[IndustryTitle]])</f>
        <v>General Medical And Surgical Hospitals</v>
      </c>
      <c r="E4732" t="str">
        <f>Table1[[#This Row],[IndustryCode]]&amp;" - "&amp;Table1[[#This Row],[ShortIndustryTitle]]</f>
        <v>6221 - General Medical And Surgical Hospitals</v>
      </c>
      <c r="F4732" t="s">
        <v>751</v>
      </c>
      <c r="G4732">
        <v>2010</v>
      </c>
      <c r="H4732">
        <v>102.309051115507</v>
      </c>
    </row>
    <row r="4733" spans="1:8" x14ac:dyDescent="0.3">
      <c r="A4733" t="s">
        <v>17</v>
      </c>
      <c r="B4733" s="12">
        <v>6221</v>
      </c>
      <c r="C4733" t="s">
        <v>334</v>
      </c>
      <c r="D4733" t="str">
        <f>_xlfn.XLOOKUP(Table1[[#This Row],[IndustryCode]],Metadata!$A$1:$A$64,Metadata!$F$1:$F$64,Table1[[#This Row],[IndustryTitle]])</f>
        <v>General Medical And Surgical Hospitals</v>
      </c>
      <c r="E4733" t="str">
        <f>Table1[[#This Row],[IndustryCode]]&amp;" - "&amp;Table1[[#This Row],[ShortIndustryTitle]]</f>
        <v>6221 - General Medical And Surgical Hospitals</v>
      </c>
      <c r="F4733" t="s">
        <v>751</v>
      </c>
      <c r="G4733">
        <v>2011</v>
      </c>
      <c r="H4733">
        <v>103.004245666198</v>
      </c>
    </row>
    <row r="4734" spans="1:8" x14ac:dyDescent="0.3">
      <c r="A4734" t="s">
        <v>17</v>
      </c>
      <c r="B4734" s="12">
        <v>6221</v>
      </c>
      <c r="C4734" t="s">
        <v>334</v>
      </c>
      <c r="D4734" t="str">
        <f>_xlfn.XLOOKUP(Table1[[#This Row],[IndustryCode]],Metadata!$A$1:$A$64,Metadata!$F$1:$F$64,Table1[[#This Row],[IndustryTitle]])</f>
        <v>General Medical And Surgical Hospitals</v>
      </c>
      <c r="E4734" t="str">
        <f>Table1[[#This Row],[IndustryCode]]&amp;" - "&amp;Table1[[#This Row],[ShortIndustryTitle]]</f>
        <v>6221 - General Medical And Surgical Hospitals</v>
      </c>
      <c r="F4734" t="s">
        <v>751</v>
      </c>
      <c r="G4734">
        <v>2012</v>
      </c>
      <c r="H4734">
        <v>103.652135382786</v>
      </c>
    </row>
    <row r="4735" spans="1:8" x14ac:dyDescent="0.3">
      <c r="A4735" t="s">
        <v>17</v>
      </c>
      <c r="B4735" s="12">
        <v>6221</v>
      </c>
      <c r="C4735" t="s">
        <v>334</v>
      </c>
      <c r="D4735" t="str">
        <f>_xlfn.XLOOKUP(Table1[[#This Row],[IndustryCode]],Metadata!$A$1:$A$64,Metadata!$F$1:$F$64,Table1[[#This Row],[IndustryTitle]])</f>
        <v>General Medical And Surgical Hospitals</v>
      </c>
      <c r="E4735" t="str">
        <f>Table1[[#This Row],[IndustryCode]]&amp;" - "&amp;Table1[[#This Row],[ShortIndustryTitle]]</f>
        <v>6221 - General Medical And Surgical Hospitals</v>
      </c>
      <c r="F4735" t="s">
        <v>751</v>
      </c>
      <c r="G4735">
        <v>2013</v>
      </c>
      <c r="H4735">
        <v>104.355750436016</v>
      </c>
    </row>
    <row r="4736" spans="1:8" x14ac:dyDescent="0.3">
      <c r="A4736" t="s">
        <v>17</v>
      </c>
      <c r="B4736" s="12">
        <v>6221</v>
      </c>
      <c r="C4736" t="s">
        <v>334</v>
      </c>
      <c r="D4736" t="str">
        <f>_xlfn.XLOOKUP(Table1[[#This Row],[IndustryCode]],Metadata!$A$1:$A$64,Metadata!$F$1:$F$64,Table1[[#This Row],[IndustryTitle]])</f>
        <v>General Medical And Surgical Hospitals</v>
      </c>
      <c r="E4736" t="str">
        <f>Table1[[#This Row],[IndustryCode]]&amp;" - "&amp;Table1[[#This Row],[ShortIndustryTitle]]</f>
        <v>6221 - General Medical And Surgical Hospitals</v>
      </c>
      <c r="F4736" t="s">
        <v>751</v>
      </c>
      <c r="G4736">
        <v>2014</v>
      </c>
      <c r="H4736">
        <v>105.512992322361</v>
      </c>
    </row>
    <row r="4737" spans="1:8" x14ac:dyDescent="0.3">
      <c r="A4737" t="s">
        <v>17</v>
      </c>
      <c r="B4737" s="12">
        <v>6221</v>
      </c>
      <c r="C4737" t="s">
        <v>334</v>
      </c>
      <c r="D4737" t="str">
        <f>_xlfn.XLOOKUP(Table1[[#This Row],[IndustryCode]],Metadata!$A$1:$A$64,Metadata!$F$1:$F$64,Table1[[#This Row],[IndustryTitle]])</f>
        <v>General Medical And Surgical Hospitals</v>
      </c>
      <c r="E4737" t="str">
        <f>Table1[[#This Row],[IndustryCode]]&amp;" - "&amp;Table1[[#This Row],[ShortIndustryTitle]]</f>
        <v>6221 - General Medical And Surgical Hospitals</v>
      </c>
      <c r="F4737" t="s">
        <v>751</v>
      </c>
      <c r="G4737">
        <v>2015</v>
      </c>
      <c r="H4737">
        <v>105.174582093374</v>
      </c>
    </row>
    <row r="4738" spans="1:8" x14ac:dyDescent="0.3">
      <c r="A4738" t="s">
        <v>17</v>
      </c>
      <c r="B4738" s="12">
        <v>6221</v>
      </c>
      <c r="C4738" t="s">
        <v>334</v>
      </c>
      <c r="D4738" t="str">
        <f>_xlfn.XLOOKUP(Table1[[#This Row],[IndustryCode]],Metadata!$A$1:$A$64,Metadata!$F$1:$F$64,Table1[[#This Row],[IndustryTitle]])</f>
        <v>General Medical And Surgical Hospitals</v>
      </c>
      <c r="E4738" t="str">
        <f>Table1[[#This Row],[IndustryCode]]&amp;" - "&amp;Table1[[#This Row],[ShortIndustryTitle]]</f>
        <v>6221 - General Medical And Surgical Hospitals</v>
      </c>
      <c r="F4738" t="s">
        <v>751</v>
      </c>
      <c r="G4738">
        <v>2016</v>
      </c>
      <c r="H4738">
        <v>105.291970935303</v>
      </c>
    </row>
    <row r="4739" spans="1:8" x14ac:dyDescent="0.3">
      <c r="A4739" t="s">
        <v>17</v>
      </c>
      <c r="B4739" s="12">
        <v>6221</v>
      </c>
      <c r="C4739" t="s">
        <v>334</v>
      </c>
      <c r="D4739" t="str">
        <f>_xlfn.XLOOKUP(Table1[[#This Row],[IndustryCode]],Metadata!$A$1:$A$64,Metadata!$F$1:$F$64,Table1[[#This Row],[IndustryTitle]])</f>
        <v>General Medical And Surgical Hospitals</v>
      </c>
      <c r="E4739" t="str">
        <f>Table1[[#This Row],[IndustryCode]]&amp;" - "&amp;Table1[[#This Row],[ShortIndustryTitle]]</f>
        <v>6221 - General Medical And Surgical Hospitals</v>
      </c>
      <c r="F4739" t="s">
        <v>751</v>
      </c>
      <c r="G4739">
        <v>2017</v>
      </c>
      <c r="H4739">
        <v>106.20439984899799</v>
      </c>
    </row>
    <row r="4740" spans="1:8" x14ac:dyDescent="0.3">
      <c r="A4740" t="s">
        <v>17</v>
      </c>
      <c r="B4740" s="12">
        <v>6221</v>
      </c>
      <c r="C4740" t="s">
        <v>334</v>
      </c>
      <c r="D4740" t="str">
        <f>_xlfn.XLOOKUP(Table1[[#This Row],[IndustryCode]],Metadata!$A$1:$A$64,Metadata!$F$1:$F$64,Table1[[#This Row],[IndustryTitle]])</f>
        <v>General Medical And Surgical Hospitals</v>
      </c>
      <c r="E4740" t="str">
        <f>Table1[[#This Row],[IndustryCode]]&amp;" - "&amp;Table1[[#This Row],[ShortIndustryTitle]]</f>
        <v>6221 - General Medical And Surgical Hospitals</v>
      </c>
      <c r="F4740" t="s">
        <v>751</v>
      </c>
      <c r="G4740">
        <v>2018</v>
      </c>
      <c r="H4740">
        <v>106.52629000064699</v>
      </c>
    </row>
    <row r="4741" spans="1:8" x14ac:dyDescent="0.3">
      <c r="A4741" t="s">
        <v>17</v>
      </c>
      <c r="B4741" s="12">
        <v>6221</v>
      </c>
      <c r="C4741" t="s">
        <v>334</v>
      </c>
      <c r="D4741" t="str">
        <f>_xlfn.XLOOKUP(Table1[[#This Row],[IndustryCode]],Metadata!$A$1:$A$64,Metadata!$F$1:$F$64,Table1[[#This Row],[IndustryTitle]])</f>
        <v>General Medical And Surgical Hospitals</v>
      </c>
      <c r="E4741" t="str">
        <f>Table1[[#This Row],[IndustryCode]]&amp;" - "&amp;Table1[[#This Row],[ShortIndustryTitle]]</f>
        <v>6221 - General Medical And Surgical Hospitals</v>
      </c>
      <c r="F4741" t="s">
        <v>751</v>
      </c>
      <c r="G4741">
        <v>2019</v>
      </c>
      <c r="H4741">
        <v>105.609219751634</v>
      </c>
    </row>
    <row r="4742" spans="1:8" x14ac:dyDescent="0.3">
      <c r="A4742" t="s">
        <v>17</v>
      </c>
      <c r="B4742" s="12">
        <v>6222</v>
      </c>
      <c r="C4742" t="s">
        <v>335</v>
      </c>
      <c r="D4742" t="str">
        <f>_xlfn.XLOOKUP(Table1[[#This Row],[IndustryCode]],Metadata!$A$1:$A$64,Metadata!$F$1:$F$64,Table1[[#This Row],[IndustryTitle]])</f>
        <v>Psychiatric And Substance Abuse Hospitals</v>
      </c>
      <c r="E4742" t="str">
        <f>Table1[[#This Row],[IndustryCode]]&amp;" - "&amp;Table1[[#This Row],[ShortIndustryTitle]]</f>
        <v>6222 - Psychiatric And Substance Abuse Hospitals</v>
      </c>
      <c r="F4742" t="s">
        <v>751</v>
      </c>
      <c r="G4742">
        <v>2005</v>
      </c>
      <c r="H4742">
        <v>100</v>
      </c>
    </row>
    <row r="4743" spans="1:8" x14ac:dyDescent="0.3">
      <c r="A4743" t="s">
        <v>17</v>
      </c>
      <c r="B4743" s="12">
        <v>6222</v>
      </c>
      <c r="C4743" t="s">
        <v>335</v>
      </c>
      <c r="D4743" t="str">
        <f>_xlfn.XLOOKUP(Table1[[#This Row],[IndustryCode]],Metadata!$A$1:$A$64,Metadata!$F$1:$F$64,Table1[[#This Row],[IndustryTitle]])</f>
        <v>Psychiatric And Substance Abuse Hospitals</v>
      </c>
      <c r="E4743" t="str">
        <f>Table1[[#This Row],[IndustryCode]]&amp;" - "&amp;Table1[[#This Row],[ShortIndustryTitle]]</f>
        <v>6222 - Psychiatric And Substance Abuse Hospitals</v>
      </c>
      <c r="F4743" t="s">
        <v>751</v>
      </c>
      <c r="G4743">
        <v>2006</v>
      </c>
      <c r="H4743">
        <v>100.463597687534</v>
      </c>
    </row>
    <row r="4744" spans="1:8" x14ac:dyDescent="0.3">
      <c r="A4744" t="s">
        <v>17</v>
      </c>
      <c r="B4744" s="12">
        <v>6222</v>
      </c>
      <c r="C4744" t="s">
        <v>335</v>
      </c>
      <c r="D4744" t="str">
        <f>_xlfn.XLOOKUP(Table1[[#This Row],[IndustryCode]],Metadata!$A$1:$A$64,Metadata!$F$1:$F$64,Table1[[#This Row],[IndustryTitle]])</f>
        <v>Psychiatric And Substance Abuse Hospitals</v>
      </c>
      <c r="E4744" t="str">
        <f>Table1[[#This Row],[IndustryCode]]&amp;" - "&amp;Table1[[#This Row],[ShortIndustryTitle]]</f>
        <v>6222 - Psychiatric And Substance Abuse Hospitals</v>
      </c>
      <c r="F4744" t="s">
        <v>751</v>
      </c>
      <c r="G4744">
        <v>2007</v>
      </c>
      <c r="H4744">
        <v>100.93325975578701</v>
      </c>
    </row>
    <row r="4745" spans="1:8" x14ac:dyDescent="0.3">
      <c r="A4745" t="s">
        <v>17</v>
      </c>
      <c r="B4745" s="12">
        <v>6222</v>
      </c>
      <c r="C4745" t="s">
        <v>335</v>
      </c>
      <c r="D4745" t="str">
        <f>_xlfn.XLOOKUP(Table1[[#This Row],[IndustryCode]],Metadata!$A$1:$A$64,Metadata!$F$1:$F$64,Table1[[#This Row],[IndustryTitle]])</f>
        <v>Psychiatric And Substance Abuse Hospitals</v>
      </c>
      <c r="E4745" t="str">
        <f>Table1[[#This Row],[IndustryCode]]&amp;" - "&amp;Table1[[#This Row],[ShortIndustryTitle]]</f>
        <v>6222 - Psychiatric And Substance Abuse Hospitals</v>
      </c>
      <c r="F4745" t="s">
        <v>751</v>
      </c>
      <c r="G4745">
        <v>2008</v>
      </c>
      <c r="H4745">
        <v>100.770856631079</v>
      </c>
    </row>
    <row r="4746" spans="1:8" x14ac:dyDescent="0.3">
      <c r="A4746" t="s">
        <v>17</v>
      </c>
      <c r="B4746" s="12">
        <v>6222</v>
      </c>
      <c r="C4746" t="s">
        <v>335</v>
      </c>
      <c r="D4746" t="str">
        <f>_xlfn.XLOOKUP(Table1[[#This Row],[IndustryCode]],Metadata!$A$1:$A$64,Metadata!$F$1:$F$64,Table1[[#This Row],[IndustryTitle]])</f>
        <v>Psychiatric And Substance Abuse Hospitals</v>
      </c>
      <c r="E4746" t="str">
        <f>Table1[[#This Row],[IndustryCode]]&amp;" - "&amp;Table1[[#This Row],[ShortIndustryTitle]]</f>
        <v>6222 - Psychiatric And Substance Abuse Hospitals</v>
      </c>
      <c r="F4746" t="s">
        <v>751</v>
      </c>
      <c r="G4746">
        <v>2009</v>
      </c>
      <c r="H4746">
        <v>101.559078461436</v>
      </c>
    </row>
    <row r="4747" spans="1:8" x14ac:dyDescent="0.3">
      <c r="A4747" t="s">
        <v>17</v>
      </c>
      <c r="B4747" s="12">
        <v>6222</v>
      </c>
      <c r="C4747" t="s">
        <v>335</v>
      </c>
      <c r="D4747" t="str">
        <f>_xlfn.XLOOKUP(Table1[[#This Row],[IndustryCode]],Metadata!$A$1:$A$64,Metadata!$F$1:$F$64,Table1[[#This Row],[IndustryTitle]])</f>
        <v>Psychiatric And Substance Abuse Hospitals</v>
      </c>
      <c r="E4747" t="str">
        <f>Table1[[#This Row],[IndustryCode]]&amp;" - "&amp;Table1[[#This Row],[ShortIndustryTitle]]</f>
        <v>6222 - Psychiatric And Substance Abuse Hospitals</v>
      </c>
      <c r="F4747" t="s">
        <v>751</v>
      </c>
      <c r="G4747">
        <v>2010</v>
      </c>
      <c r="H4747">
        <v>102.309084763388</v>
      </c>
    </row>
    <row r="4748" spans="1:8" x14ac:dyDescent="0.3">
      <c r="A4748" t="s">
        <v>17</v>
      </c>
      <c r="B4748" s="12">
        <v>6222</v>
      </c>
      <c r="C4748" t="s">
        <v>335</v>
      </c>
      <c r="D4748" t="str">
        <f>_xlfn.XLOOKUP(Table1[[#This Row],[IndustryCode]],Metadata!$A$1:$A$64,Metadata!$F$1:$F$64,Table1[[#This Row],[IndustryTitle]])</f>
        <v>Psychiatric And Substance Abuse Hospitals</v>
      </c>
      <c r="E4748" t="str">
        <f>Table1[[#This Row],[IndustryCode]]&amp;" - "&amp;Table1[[#This Row],[ShortIndustryTitle]]</f>
        <v>6222 - Psychiatric And Substance Abuse Hospitals</v>
      </c>
      <c r="F4748" t="s">
        <v>751</v>
      </c>
      <c r="G4748">
        <v>2011</v>
      </c>
      <c r="H4748">
        <v>103.004305547161</v>
      </c>
    </row>
    <row r="4749" spans="1:8" x14ac:dyDescent="0.3">
      <c r="A4749" t="s">
        <v>17</v>
      </c>
      <c r="B4749" s="12">
        <v>6222</v>
      </c>
      <c r="C4749" t="s">
        <v>335</v>
      </c>
      <c r="D4749" t="str">
        <f>_xlfn.XLOOKUP(Table1[[#This Row],[IndustryCode]],Metadata!$A$1:$A$64,Metadata!$F$1:$F$64,Table1[[#This Row],[IndustryTitle]])</f>
        <v>Psychiatric And Substance Abuse Hospitals</v>
      </c>
      <c r="E4749" t="str">
        <f>Table1[[#This Row],[IndustryCode]]&amp;" - "&amp;Table1[[#This Row],[ShortIndustryTitle]]</f>
        <v>6222 - Psychiatric And Substance Abuse Hospitals</v>
      </c>
      <c r="F4749" t="s">
        <v>751</v>
      </c>
      <c r="G4749">
        <v>2012</v>
      </c>
      <c r="H4749">
        <v>103.652224824708</v>
      </c>
    </row>
    <row r="4750" spans="1:8" x14ac:dyDescent="0.3">
      <c r="A4750" t="s">
        <v>17</v>
      </c>
      <c r="B4750" s="12">
        <v>6222</v>
      </c>
      <c r="C4750" t="s">
        <v>335</v>
      </c>
      <c r="D4750" t="str">
        <f>_xlfn.XLOOKUP(Table1[[#This Row],[IndustryCode]],Metadata!$A$1:$A$64,Metadata!$F$1:$F$64,Table1[[#This Row],[IndustryTitle]])</f>
        <v>Psychiatric And Substance Abuse Hospitals</v>
      </c>
      <c r="E4750" t="str">
        <f>Table1[[#This Row],[IndustryCode]]&amp;" - "&amp;Table1[[#This Row],[ShortIndustryTitle]]</f>
        <v>6222 - Psychiatric And Substance Abuse Hospitals</v>
      </c>
      <c r="F4750" t="s">
        <v>751</v>
      </c>
      <c r="G4750">
        <v>2013</v>
      </c>
      <c r="H4750">
        <v>104.355868782149</v>
      </c>
    </row>
    <row r="4751" spans="1:8" x14ac:dyDescent="0.3">
      <c r="A4751" t="s">
        <v>17</v>
      </c>
      <c r="B4751" s="12">
        <v>6222</v>
      </c>
      <c r="C4751" t="s">
        <v>335</v>
      </c>
      <c r="D4751" t="str">
        <f>_xlfn.XLOOKUP(Table1[[#This Row],[IndustryCode]],Metadata!$A$1:$A$64,Metadata!$F$1:$F$64,Table1[[#This Row],[IndustryTitle]])</f>
        <v>Psychiatric And Substance Abuse Hospitals</v>
      </c>
      <c r="E4751" t="str">
        <f>Table1[[#This Row],[IndustryCode]]&amp;" - "&amp;Table1[[#This Row],[ShortIndustryTitle]]</f>
        <v>6222 - Psychiatric And Substance Abuse Hospitals</v>
      </c>
      <c r="F4751" t="s">
        <v>751</v>
      </c>
      <c r="G4751">
        <v>2014</v>
      </c>
      <c r="H4751">
        <v>105.51314265909799</v>
      </c>
    </row>
    <row r="4752" spans="1:8" x14ac:dyDescent="0.3">
      <c r="A4752" t="s">
        <v>17</v>
      </c>
      <c r="B4752" s="12">
        <v>6222</v>
      </c>
      <c r="C4752" t="s">
        <v>335</v>
      </c>
      <c r="D4752" t="str">
        <f>_xlfn.XLOOKUP(Table1[[#This Row],[IndustryCode]],Metadata!$A$1:$A$64,Metadata!$F$1:$F$64,Table1[[#This Row],[IndustryTitle]])</f>
        <v>Psychiatric And Substance Abuse Hospitals</v>
      </c>
      <c r="E4752" t="str">
        <f>Table1[[#This Row],[IndustryCode]]&amp;" - "&amp;Table1[[#This Row],[ShortIndustryTitle]]</f>
        <v>6222 - Psychiatric And Substance Abuse Hospitals</v>
      </c>
      <c r="F4752" t="s">
        <v>751</v>
      </c>
      <c r="G4752">
        <v>2015</v>
      </c>
      <c r="H4752">
        <v>105.175110261412</v>
      </c>
    </row>
    <row r="4753" spans="1:8" x14ac:dyDescent="0.3">
      <c r="A4753" t="s">
        <v>17</v>
      </c>
      <c r="B4753" s="12">
        <v>6222</v>
      </c>
      <c r="C4753" t="s">
        <v>335</v>
      </c>
      <c r="D4753" t="str">
        <f>_xlfn.XLOOKUP(Table1[[#This Row],[IndustryCode]],Metadata!$A$1:$A$64,Metadata!$F$1:$F$64,Table1[[#This Row],[IndustryTitle]])</f>
        <v>Psychiatric And Substance Abuse Hospitals</v>
      </c>
      <c r="E4753" t="str">
        <f>Table1[[#This Row],[IndustryCode]]&amp;" - "&amp;Table1[[#This Row],[ShortIndustryTitle]]</f>
        <v>6222 - Psychiatric And Substance Abuse Hospitals</v>
      </c>
      <c r="F4753" t="s">
        <v>751</v>
      </c>
      <c r="G4753">
        <v>2016</v>
      </c>
      <c r="H4753">
        <v>105.293020471674</v>
      </c>
    </row>
    <row r="4754" spans="1:8" x14ac:dyDescent="0.3">
      <c r="A4754" t="s">
        <v>17</v>
      </c>
      <c r="B4754" s="12">
        <v>6222</v>
      </c>
      <c r="C4754" t="s">
        <v>335</v>
      </c>
      <c r="D4754" t="str">
        <f>_xlfn.XLOOKUP(Table1[[#This Row],[IndustryCode]],Metadata!$A$1:$A$64,Metadata!$F$1:$F$64,Table1[[#This Row],[IndustryTitle]])</f>
        <v>Psychiatric And Substance Abuse Hospitals</v>
      </c>
      <c r="E4754" t="str">
        <f>Table1[[#This Row],[IndustryCode]]&amp;" - "&amp;Table1[[#This Row],[ShortIndustryTitle]]</f>
        <v>6222 - Psychiatric And Substance Abuse Hospitals</v>
      </c>
      <c r="F4754" t="s">
        <v>751</v>
      </c>
      <c r="G4754">
        <v>2017</v>
      </c>
      <c r="H4754">
        <v>106.206577079697</v>
      </c>
    </row>
    <row r="4755" spans="1:8" x14ac:dyDescent="0.3">
      <c r="A4755" t="s">
        <v>17</v>
      </c>
      <c r="B4755" s="12">
        <v>6222</v>
      </c>
      <c r="C4755" t="s">
        <v>335</v>
      </c>
      <c r="D4755" t="str">
        <f>_xlfn.XLOOKUP(Table1[[#This Row],[IndustryCode]],Metadata!$A$1:$A$64,Metadata!$F$1:$F$64,Table1[[#This Row],[IndustryTitle]])</f>
        <v>Psychiatric And Substance Abuse Hospitals</v>
      </c>
      <c r="E4755" t="str">
        <f>Table1[[#This Row],[IndustryCode]]&amp;" - "&amp;Table1[[#This Row],[ShortIndustryTitle]]</f>
        <v>6222 - Psychiatric And Substance Abuse Hospitals</v>
      </c>
      <c r="F4755" t="s">
        <v>751</v>
      </c>
      <c r="G4755">
        <v>2018</v>
      </c>
      <c r="H4755">
        <v>107.954007336953</v>
      </c>
    </row>
    <row r="4756" spans="1:8" x14ac:dyDescent="0.3">
      <c r="A4756" t="s">
        <v>17</v>
      </c>
      <c r="B4756" s="12">
        <v>6222</v>
      </c>
      <c r="C4756" t="s">
        <v>335</v>
      </c>
      <c r="D4756" t="str">
        <f>_xlfn.XLOOKUP(Table1[[#This Row],[IndustryCode]],Metadata!$A$1:$A$64,Metadata!$F$1:$F$64,Table1[[#This Row],[IndustryTitle]])</f>
        <v>Psychiatric And Substance Abuse Hospitals</v>
      </c>
      <c r="E4756" t="str">
        <f>Table1[[#This Row],[IndustryCode]]&amp;" - "&amp;Table1[[#This Row],[ShortIndustryTitle]]</f>
        <v>6222 - Psychiatric And Substance Abuse Hospitals</v>
      </c>
      <c r="F4756" t="s">
        <v>751</v>
      </c>
      <c r="G4756">
        <v>2019</v>
      </c>
      <c r="H4756">
        <v>102.96085824526401</v>
      </c>
    </row>
    <row r="4757" spans="1:8" x14ac:dyDescent="0.3">
      <c r="A4757" t="s">
        <v>17</v>
      </c>
      <c r="B4757" s="12">
        <v>6223</v>
      </c>
      <c r="C4757" t="s">
        <v>336</v>
      </c>
      <c r="D4757" t="str">
        <f>_xlfn.XLOOKUP(Table1[[#This Row],[IndustryCode]],Metadata!$A$1:$A$64,Metadata!$F$1:$F$64,Table1[[#This Row],[IndustryTitle]])</f>
        <v>Specialty (Except Psychiatric And Substance Abuse) Hospitals</v>
      </c>
      <c r="E4757" t="str">
        <f>Table1[[#This Row],[IndustryCode]]&amp;" - "&amp;Table1[[#This Row],[ShortIndustryTitle]]</f>
        <v>6223 - Specialty (Except Psychiatric And Substance Abuse) Hospitals</v>
      </c>
      <c r="F4757" t="s">
        <v>751</v>
      </c>
      <c r="G4757">
        <v>2005</v>
      </c>
      <c r="H4757">
        <v>100</v>
      </c>
    </row>
    <row r="4758" spans="1:8" x14ac:dyDescent="0.3">
      <c r="A4758" t="s">
        <v>17</v>
      </c>
      <c r="B4758" s="12">
        <v>6223</v>
      </c>
      <c r="C4758" t="s">
        <v>336</v>
      </c>
      <c r="D4758" t="str">
        <f>_xlfn.XLOOKUP(Table1[[#This Row],[IndustryCode]],Metadata!$A$1:$A$64,Metadata!$F$1:$F$64,Table1[[#This Row],[IndustryTitle]])</f>
        <v>Specialty (Except Psychiatric And Substance Abuse) Hospitals</v>
      </c>
      <c r="E4758" t="str">
        <f>Table1[[#This Row],[IndustryCode]]&amp;" - "&amp;Table1[[#This Row],[ShortIndustryTitle]]</f>
        <v>6223 - Specialty (Except Psychiatric And Substance Abuse) Hospitals</v>
      </c>
      <c r="F4758" t="s">
        <v>751</v>
      </c>
      <c r="G4758">
        <v>2006</v>
      </c>
      <c r="H4758">
        <v>100.463597702103</v>
      </c>
    </row>
    <row r="4759" spans="1:8" x14ac:dyDescent="0.3">
      <c r="A4759" t="s">
        <v>17</v>
      </c>
      <c r="B4759" s="12">
        <v>6223</v>
      </c>
      <c r="C4759" t="s">
        <v>336</v>
      </c>
      <c r="D4759" t="str">
        <f>_xlfn.XLOOKUP(Table1[[#This Row],[IndustryCode]],Metadata!$A$1:$A$64,Metadata!$F$1:$F$64,Table1[[#This Row],[IndustryTitle]])</f>
        <v>Specialty (Except Psychiatric And Substance Abuse) Hospitals</v>
      </c>
      <c r="E4759" t="str">
        <f>Table1[[#This Row],[IndustryCode]]&amp;" - "&amp;Table1[[#This Row],[ShortIndustryTitle]]</f>
        <v>6223 - Specialty (Except Psychiatric And Substance Abuse) Hospitals</v>
      </c>
      <c r="F4759" t="s">
        <v>751</v>
      </c>
      <c r="G4759">
        <v>2007</v>
      </c>
      <c r="H4759">
        <v>100.93325975896001</v>
      </c>
    </row>
    <row r="4760" spans="1:8" x14ac:dyDescent="0.3">
      <c r="A4760" t="s">
        <v>17</v>
      </c>
      <c r="B4760" s="12">
        <v>6223</v>
      </c>
      <c r="C4760" t="s">
        <v>336</v>
      </c>
      <c r="D4760" t="str">
        <f>_xlfn.XLOOKUP(Table1[[#This Row],[IndustryCode]],Metadata!$A$1:$A$64,Metadata!$F$1:$F$64,Table1[[#This Row],[IndustryTitle]])</f>
        <v>Specialty (Except Psychiatric And Substance Abuse) Hospitals</v>
      </c>
      <c r="E4760" t="str">
        <f>Table1[[#This Row],[IndustryCode]]&amp;" - "&amp;Table1[[#This Row],[ShortIndustryTitle]]</f>
        <v>6223 - Specialty (Except Psychiatric And Substance Abuse) Hospitals</v>
      </c>
      <c r="F4760" t="s">
        <v>751</v>
      </c>
      <c r="G4760">
        <v>2008</v>
      </c>
      <c r="H4760">
        <v>100.770856629278</v>
      </c>
    </row>
    <row r="4761" spans="1:8" x14ac:dyDescent="0.3">
      <c r="A4761" t="s">
        <v>17</v>
      </c>
      <c r="B4761" s="12">
        <v>6223</v>
      </c>
      <c r="C4761" t="s">
        <v>336</v>
      </c>
      <c r="D4761" t="str">
        <f>_xlfn.XLOOKUP(Table1[[#This Row],[IndustryCode]],Metadata!$A$1:$A$64,Metadata!$F$1:$F$64,Table1[[#This Row],[IndustryTitle]])</f>
        <v>Specialty (Except Psychiatric And Substance Abuse) Hospitals</v>
      </c>
      <c r="E4761" t="str">
        <f>Table1[[#This Row],[IndustryCode]]&amp;" - "&amp;Table1[[#This Row],[ShortIndustryTitle]]</f>
        <v>6223 - Specialty (Except Psychiatric And Substance Abuse) Hospitals</v>
      </c>
      <c r="F4761" t="s">
        <v>751</v>
      </c>
      <c r="G4761">
        <v>2009</v>
      </c>
      <c r="H4761">
        <v>101.559064097393</v>
      </c>
    </row>
    <row r="4762" spans="1:8" x14ac:dyDescent="0.3">
      <c r="A4762" t="s">
        <v>17</v>
      </c>
      <c r="B4762" s="12">
        <v>6223</v>
      </c>
      <c r="C4762" t="s">
        <v>336</v>
      </c>
      <c r="D4762" t="str">
        <f>_xlfn.XLOOKUP(Table1[[#This Row],[IndustryCode]],Metadata!$A$1:$A$64,Metadata!$F$1:$F$64,Table1[[#This Row],[IndustryTitle]])</f>
        <v>Specialty (Except Psychiatric And Substance Abuse) Hospitals</v>
      </c>
      <c r="E4762" t="str">
        <f>Table1[[#This Row],[IndustryCode]]&amp;" - "&amp;Table1[[#This Row],[ShortIndustryTitle]]</f>
        <v>6223 - Specialty (Except Psychiatric And Substance Abuse) Hospitals</v>
      </c>
      <c r="F4762" t="s">
        <v>751</v>
      </c>
      <c r="G4762">
        <v>2010</v>
      </c>
      <c r="H4762">
        <v>102.309051115507</v>
      </c>
    </row>
    <row r="4763" spans="1:8" x14ac:dyDescent="0.3">
      <c r="A4763" t="s">
        <v>17</v>
      </c>
      <c r="B4763" s="12">
        <v>6223</v>
      </c>
      <c r="C4763" t="s">
        <v>336</v>
      </c>
      <c r="D4763" t="str">
        <f>_xlfn.XLOOKUP(Table1[[#This Row],[IndustryCode]],Metadata!$A$1:$A$64,Metadata!$F$1:$F$64,Table1[[#This Row],[IndustryTitle]])</f>
        <v>Specialty (Except Psychiatric And Substance Abuse) Hospitals</v>
      </c>
      <c r="E4763" t="str">
        <f>Table1[[#This Row],[IndustryCode]]&amp;" - "&amp;Table1[[#This Row],[ShortIndustryTitle]]</f>
        <v>6223 - Specialty (Except Psychiatric And Substance Abuse) Hospitals</v>
      </c>
      <c r="F4763" t="s">
        <v>751</v>
      </c>
      <c r="G4763">
        <v>2011</v>
      </c>
      <c r="H4763">
        <v>103.004245666198</v>
      </c>
    </row>
    <row r="4764" spans="1:8" x14ac:dyDescent="0.3">
      <c r="A4764" t="s">
        <v>17</v>
      </c>
      <c r="B4764" s="12">
        <v>6223</v>
      </c>
      <c r="C4764" t="s">
        <v>336</v>
      </c>
      <c r="D4764" t="str">
        <f>_xlfn.XLOOKUP(Table1[[#This Row],[IndustryCode]],Metadata!$A$1:$A$64,Metadata!$F$1:$F$64,Table1[[#This Row],[IndustryTitle]])</f>
        <v>Specialty (Except Psychiatric And Substance Abuse) Hospitals</v>
      </c>
      <c r="E4764" t="str">
        <f>Table1[[#This Row],[IndustryCode]]&amp;" - "&amp;Table1[[#This Row],[ShortIndustryTitle]]</f>
        <v>6223 - Specialty (Except Psychiatric And Substance Abuse) Hospitals</v>
      </c>
      <c r="F4764" t="s">
        <v>751</v>
      </c>
      <c r="G4764">
        <v>2012</v>
      </c>
      <c r="H4764">
        <v>103.652135382786</v>
      </c>
    </row>
    <row r="4765" spans="1:8" x14ac:dyDescent="0.3">
      <c r="A4765" t="s">
        <v>17</v>
      </c>
      <c r="B4765" s="12">
        <v>6223</v>
      </c>
      <c r="C4765" t="s">
        <v>336</v>
      </c>
      <c r="D4765" t="str">
        <f>_xlfn.XLOOKUP(Table1[[#This Row],[IndustryCode]],Metadata!$A$1:$A$64,Metadata!$F$1:$F$64,Table1[[#This Row],[IndustryTitle]])</f>
        <v>Specialty (Except Psychiatric And Substance Abuse) Hospitals</v>
      </c>
      <c r="E4765" t="str">
        <f>Table1[[#This Row],[IndustryCode]]&amp;" - "&amp;Table1[[#This Row],[ShortIndustryTitle]]</f>
        <v>6223 - Specialty (Except Psychiatric And Substance Abuse) Hospitals</v>
      </c>
      <c r="F4765" t="s">
        <v>751</v>
      </c>
      <c r="G4765">
        <v>2013</v>
      </c>
      <c r="H4765">
        <v>104.355750436016</v>
      </c>
    </row>
    <row r="4766" spans="1:8" x14ac:dyDescent="0.3">
      <c r="A4766" t="s">
        <v>17</v>
      </c>
      <c r="B4766" s="12">
        <v>6223</v>
      </c>
      <c r="C4766" t="s">
        <v>336</v>
      </c>
      <c r="D4766" t="str">
        <f>_xlfn.XLOOKUP(Table1[[#This Row],[IndustryCode]],Metadata!$A$1:$A$64,Metadata!$F$1:$F$64,Table1[[#This Row],[IndustryTitle]])</f>
        <v>Specialty (Except Psychiatric And Substance Abuse) Hospitals</v>
      </c>
      <c r="E4766" t="str">
        <f>Table1[[#This Row],[IndustryCode]]&amp;" - "&amp;Table1[[#This Row],[ShortIndustryTitle]]</f>
        <v>6223 - Specialty (Except Psychiatric And Substance Abuse) Hospitals</v>
      </c>
      <c r="F4766" t="s">
        <v>751</v>
      </c>
      <c r="G4766">
        <v>2014</v>
      </c>
      <c r="H4766">
        <v>105.512992322361</v>
      </c>
    </row>
    <row r="4767" spans="1:8" x14ac:dyDescent="0.3">
      <c r="A4767" t="s">
        <v>17</v>
      </c>
      <c r="B4767" s="12">
        <v>6223</v>
      </c>
      <c r="C4767" t="s">
        <v>336</v>
      </c>
      <c r="D4767" t="str">
        <f>_xlfn.XLOOKUP(Table1[[#This Row],[IndustryCode]],Metadata!$A$1:$A$64,Metadata!$F$1:$F$64,Table1[[#This Row],[IndustryTitle]])</f>
        <v>Specialty (Except Psychiatric And Substance Abuse) Hospitals</v>
      </c>
      <c r="E4767" t="str">
        <f>Table1[[#This Row],[IndustryCode]]&amp;" - "&amp;Table1[[#This Row],[ShortIndustryTitle]]</f>
        <v>6223 - Specialty (Except Psychiatric And Substance Abuse) Hospitals</v>
      </c>
      <c r="F4767" t="s">
        <v>751</v>
      </c>
      <c r="G4767">
        <v>2015</v>
      </c>
      <c r="H4767">
        <v>105.174582093374</v>
      </c>
    </row>
    <row r="4768" spans="1:8" x14ac:dyDescent="0.3">
      <c r="A4768" t="s">
        <v>17</v>
      </c>
      <c r="B4768" s="12">
        <v>6223</v>
      </c>
      <c r="C4768" t="s">
        <v>336</v>
      </c>
      <c r="D4768" t="str">
        <f>_xlfn.XLOOKUP(Table1[[#This Row],[IndustryCode]],Metadata!$A$1:$A$64,Metadata!$F$1:$F$64,Table1[[#This Row],[IndustryTitle]])</f>
        <v>Specialty (Except Psychiatric And Substance Abuse) Hospitals</v>
      </c>
      <c r="E4768" t="str">
        <f>Table1[[#This Row],[IndustryCode]]&amp;" - "&amp;Table1[[#This Row],[ShortIndustryTitle]]</f>
        <v>6223 - Specialty (Except Psychiatric And Substance Abuse) Hospitals</v>
      </c>
      <c r="F4768" t="s">
        <v>751</v>
      </c>
      <c r="G4768">
        <v>2016</v>
      </c>
      <c r="H4768">
        <v>105.291970935303</v>
      </c>
    </row>
    <row r="4769" spans="1:8" x14ac:dyDescent="0.3">
      <c r="A4769" t="s">
        <v>17</v>
      </c>
      <c r="B4769" s="12">
        <v>6223</v>
      </c>
      <c r="C4769" t="s">
        <v>336</v>
      </c>
      <c r="D4769" t="str">
        <f>_xlfn.XLOOKUP(Table1[[#This Row],[IndustryCode]],Metadata!$A$1:$A$64,Metadata!$F$1:$F$64,Table1[[#This Row],[IndustryTitle]])</f>
        <v>Specialty (Except Psychiatric And Substance Abuse) Hospitals</v>
      </c>
      <c r="E4769" t="str">
        <f>Table1[[#This Row],[IndustryCode]]&amp;" - "&amp;Table1[[#This Row],[ShortIndustryTitle]]</f>
        <v>6223 - Specialty (Except Psychiatric And Substance Abuse) Hospitals</v>
      </c>
      <c r="F4769" t="s">
        <v>751</v>
      </c>
      <c r="G4769">
        <v>2017</v>
      </c>
      <c r="H4769">
        <v>106.20439984899799</v>
      </c>
    </row>
    <row r="4770" spans="1:8" x14ac:dyDescent="0.3">
      <c r="A4770" t="s">
        <v>17</v>
      </c>
      <c r="B4770" s="12">
        <v>6223</v>
      </c>
      <c r="C4770" t="s">
        <v>336</v>
      </c>
      <c r="D4770" t="str">
        <f>_xlfn.XLOOKUP(Table1[[#This Row],[IndustryCode]],Metadata!$A$1:$A$64,Metadata!$F$1:$F$64,Table1[[#This Row],[IndustryTitle]])</f>
        <v>Specialty (Except Psychiatric And Substance Abuse) Hospitals</v>
      </c>
      <c r="E4770" t="str">
        <f>Table1[[#This Row],[IndustryCode]]&amp;" - "&amp;Table1[[#This Row],[ShortIndustryTitle]]</f>
        <v>6223 - Specialty (Except Psychiatric And Substance Abuse) Hospitals</v>
      </c>
      <c r="F4770" t="s">
        <v>751</v>
      </c>
      <c r="G4770">
        <v>2018</v>
      </c>
      <c r="H4770">
        <v>106.526289793343</v>
      </c>
    </row>
    <row r="4771" spans="1:8" x14ac:dyDescent="0.3">
      <c r="A4771" t="s">
        <v>17</v>
      </c>
      <c r="B4771" s="12">
        <v>6223</v>
      </c>
      <c r="C4771" t="s">
        <v>336</v>
      </c>
      <c r="D4771" t="str">
        <f>_xlfn.XLOOKUP(Table1[[#This Row],[IndustryCode]],Metadata!$A$1:$A$64,Metadata!$F$1:$F$64,Table1[[#This Row],[IndustryTitle]])</f>
        <v>Specialty (Except Psychiatric And Substance Abuse) Hospitals</v>
      </c>
      <c r="E4771" t="str">
        <f>Table1[[#This Row],[IndustryCode]]&amp;" - "&amp;Table1[[#This Row],[ShortIndustryTitle]]</f>
        <v>6223 - Specialty (Except Psychiatric And Substance Abuse) Hospitals</v>
      </c>
      <c r="F4771" t="s">
        <v>751</v>
      </c>
      <c r="G4771">
        <v>2019</v>
      </c>
      <c r="H4771">
        <v>105.609219647982</v>
      </c>
    </row>
    <row r="4772" spans="1:8" x14ac:dyDescent="0.3">
      <c r="A4772" t="s">
        <v>17</v>
      </c>
      <c r="B4772" s="12">
        <v>6231</v>
      </c>
      <c r="C4772" t="s">
        <v>337</v>
      </c>
      <c r="D4772" t="str">
        <f>_xlfn.XLOOKUP(Table1[[#This Row],[IndustryCode]],Metadata!$A$1:$A$64,Metadata!$F$1:$F$64,Table1[[#This Row],[IndustryTitle]])</f>
        <v>Nursing Care Facilities (Skilled Nursing Facilities)</v>
      </c>
      <c r="E4772" t="str">
        <f>Table1[[#This Row],[IndustryCode]]&amp;" - "&amp;Table1[[#This Row],[ShortIndustryTitle]]</f>
        <v>6231 - Nursing Care Facilities (Skilled Nursing Facilities)</v>
      </c>
      <c r="F4772" t="s">
        <v>751</v>
      </c>
      <c r="G4772">
        <v>2005</v>
      </c>
      <c r="H4772">
        <v>100</v>
      </c>
    </row>
    <row r="4773" spans="1:8" x14ac:dyDescent="0.3">
      <c r="A4773" t="s">
        <v>17</v>
      </c>
      <c r="B4773" s="12">
        <v>6231</v>
      </c>
      <c r="C4773" t="s">
        <v>337</v>
      </c>
      <c r="D4773" t="str">
        <f>_xlfn.XLOOKUP(Table1[[#This Row],[IndustryCode]],Metadata!$A$1:$A$64,Metadata!$F$1:$F$64,Table1[[#This Row],[IndustryTitle]])</f>
        <v>Nursing Care Facilities (Skilled Nursing Facilities)</v>
      </c>
      <c r="E4773" t="str">
        <f>Table1[[#This Row],[IndustryCode]]&amp;" - "&amp;Table1[[#This Row],[ShortIndustryTitle]]</f>
        <v>6231 - Nursing Care Facilities (Skilled Nursing Facilities)</v>
      </c>
      <c r="F4773" t="s">
        <v>751</v>
      </c>
      <c r="G4773">
        <v>2006</v>
      </c>
      <c r="H4773">
        <v>99.891628768713304</v>
      </c>
    </row>
    <row r="4774" spans="1:8" x14ac:dyDescent="0.3">
      <c r="A4774" t="s">
        <v>17</v>
      </c>
      <c r="B4774" s="12">
        <v>6231</v>
      </c>
      <c r="C4774" t="s">
        <v>337</v>
      </c>
      <c r="D4774" t="str">
        <f>_xlfn.XLOOKUP(Table1[[#This Row],[IndustryCode]],Metadata!$A$1:$A$64,Metadata!$F$1:$F$64,Table1[[#This Row],[IndustryTitle]])</f>
        <v>Nursing Care Facilities (Skilled Nursing Facilities)</v>
      </c>
      <c r="E4774" t="str">
        <f>Table1[[#This Row],[IndustryCode]]&amp;" - "&amp;Table1[[#This Row],[ShortIndustryTitle]]</f>
        <v>6231 - Nursing Care Facilities (Skilled Nursing Facilities)</v>
      </c>
      <c r="F4774" t="s">
        <v>751</v>
      </c>
      <c r="G4774">
        <v>2007</v>
      </c>
      <c r="H4774">
        <v>100.16842924362</v>
      </c>
    </row>
    <row r="4775" spans="1:8" x14ac:dyDescent="0.3">
      <c r="A4775" t="s">
        <v>17</v>
      </c>
      <c r="B4775" s="12">
        <v>6231</v>
      </c>
      <c r="C4775" t="s">
        <v>337</v>
      </c>
      <c r="D4775" t="str">
        <f>_xlfn.XLOOKUP(Table1[[#This Row],[IndustryCode]],Metadata!$A$1:$A$64,Metadata!$F$1:$F$64,Table1[[#This Row],[IndustryTitle]])</f>
        <v>Nursing Care Facilities (Skilled Nursing Facilities)</v>
      </c>
      <c r="E4775" t="str">
        <f>Table1[[#This Row],[IndustryCode]]&amp;" - "&amp;Table1[[#This Row],[ShortIndustryTitle]]</f>
        <v>6231 - Nursing Care Facilities (Skilled Nursing Facilities)</v>
      </c>
      <c r="F4775" t="s">
        <v>751</v>
      </c>
      <c r="G4775">
        <v>2008</v>
      </c>
      <c r="H4775">
        <v>101.149527562251</v>
      </c>
    </row>
    <row r="4776" spans="1:8" x14ac:dyDescent="0.3">
      <c r="A4776" t="s">
        <v>17</v>
      </c>
      <c r="B4776" s="12">
        <v>6231</v>
      </c>
      <c r="C4776" t="s">
        <v>337</v>
      </c>
      <c r="D4776" t="str">
        <f>_xlfn.XLOOKUP(Table1[[#This Row],[IndustryCode]],Metadata!$A$1:$A$64,Metadata!$F$1:$F$64,Table1[[#This Row],[IndustryTitle]])</f>
        <v>Nursing Care Facilities (Skilled Nursing Facilities)</v>
      </c>
      <c r="E4776" t="str">
        <f>Table1[[#This Row],[IndustryCode]]&amp;" - "&amp;Table1[[#This Row],[ShortIndustryTitle]]</f>
        <v>6231 - Nursing Care Facilities (Skilled Nursing Facilities)</v>
      </c>
      <c r="F4776" t="s">
        <v>751</v>
      </c>
      <c r="G4776">
        <v>2009</v>
      </c>
      <c r="H4776">
        <v>100.781989899517</v>
      </c>
    </row>
    <row r="4777" spans="1:8" x14ac:dyDescent="0.3">
      <c r="A4777" t="s">
        <v>17</v>
      </c>
      <c r="B4777" s="12">
        <v>6231</v>
      </c>
      <c r="C4777" t="s">
        <v>337</v>
      </c>
      <c r="D4777" t="str">
        <f>_xlfn.XLOOKUP(Table1[[#This Row],[IndustryCode]],Metadata!$A$1:$A$64,Metadata!$F$1:$F$64,Table1[[#This Row],[IndustryTitle]])</f>
        <v>Nursing Care Facilities (Skilled Nursing Facilities)</v>
      </c>
      <c r="E4777" t="str">
        <f>Table1[[#This Row],[IndustryCode]]&amp;" - "&amp;Table1[[#This Row],[ShortIndustryTitle]]</f>
        <v>6231 - Nursing Care Facilities (Skilled Nursing Facilities)</v>
      </c>
      <c r="F4777" t="s">
        <v>751</v>
      </c>
      <c r="G4777">
        <v>2010</v>
      </c>
      <c r="H4777">
        <v>101.927412756743</v>
      </c>
    </row>
    <row r="4778" spans="1:8" x14ac:dyDescent="0.3">
      <c r="A4778" t="s">
        <v>17</v>
      </c>
      <c r="B4778" s="12">
        <v>6231</v>
      </c>
      <c r="C4778" t="s">
        <v>337</v>
      </c>
      <c r="D4778" t="str">
        <f>_xlfn.XLOOKUP(Table1[[#This Row],[IndustryCode]],Metadata!$A$1:$A$64,Metadata!$F$1:$F$64,Table1[[#This Row],[IndustryTitle]])</f>
        <v>Nursing Care Facilities (Skilled Nursing Facilities)</v>
      </c>
      <c r="E4778" t="str">
        <f>Table1[[#This Row],[IndustryCode]]&amp;" - "&amp;Table1[[#This Row],[ShortIndustryTitle]]</f>
        <v>6231 - Nursing Care Facilities (Skilled Nursing Facilities)</v>
      </c>
      <c r="F4778" t="s">
        <v>751</v>
      </c>
      <c r="G4778">
        <v>2011</v>
      </c>
      <c r="H4778">
        <v>102.63905668050199</v>
      </c>
    </row>
    <row r="4779" spans="1:8" x14ac:dyDescent="0.3">
      <c r="A4779" t="s">
        <v>17</v>
      </c>
      <c r="B4779" s="12">
        <v>6231</v>
      </c>
      <c r="C4779" t="s">
        <v>337</v>
      </c>
      <c r="D4779" t="str">
        <f>_xlfn.XLOOKUP(Table1[[#This Row],[IndustryCode]],Metadata!$A$1:$A$64,Metadata!$F$1:$F$64,Table1[[#This Row],[IndustryTitle]])</f>
        <v>Nursing Care Facilities (Skilled Nursing Facilities)</v>
      </c>
      <c r="E4779" t="str">
        <f>Table1[[#This Row],[IndustryCode]]&amp;" - "&amp;Table1[[#This Row],[ShortIndustryTitle]]</f>
        <v>6231 - Nursing Care Facilities (Skilled Nursing Facilities)</v>
      </c>
      <c r="F4779" t="s">
        <v>751</v>
      </c>
      <c r="G4779">
        <v>2012</v>
      </c>
      <c r="H4779">
        <v>103.458484460349</v>
      </c>
    </row>
    <row r="4780" spans="1:8" x14ac:dyDescent="0.3">
      <c r="A4780" t="s">
        <v>17</v>
      </c>
      <c r="B4780" s="12">
        <v>6231</v>
      </c>
      <c r="C4780" t="s">
        <v>337</v>
      </c>
      <c r="D4780" t="str">
        <f>_xlfn.XLOOKUP(Table1[[#This Row],[IndustryCode]],Metadata!$A$1:$A$64,Metadata!$F$1:$F$64,Table1[[#This Row],[IndustryTitle]])</f>
        <v>Nursing Care Facilities (Skilled Nursing Facilities)</v>
      </c>
      <c r="E4780" t="str">
        <f>Table1[[#This Row],[IndustryCode]]&amp;" - "&amp;Table1[[#This Row],[ShortIndustryTitle]]</f>
        <v>6231 - Nursing Care Facilities (Skilled Nursing Facilities)</v>
      </c>
      <c r="F4780" t="s">
        <v>751</v>
      </c>
      <c r="G4780">
        <v>2013</v>
      </c>
      <c r="H4780">
        <v>104.413241979844</v>
      </c>
    </row>
    <row r="4781" spans="1:8" x14ac:dyDescent="0.3">
      <c r="A4781" t="s">
        <v>17</v>
      </c>
      <c r="B4781" s="12">
        <v>6231</v>
      </c>
      <c r="C4781" t="s">
        <v>337</v>
      </c>
      <c r="D4781" t="str">
        <f>_xlfn.XLOOKUP(Table1[[#This Row],[IndustryCode]],Metadata!$A$1:$A$64,Metadata!$F$1:$F$64,Table1[[#This Row],[IndustryTitle]])</f>
        <v>Nursing Care Facilities (Skilled Nursing Facilities)</v>
      </c>
      <c r="E4781" t="str">
        <f>Table1[[#This Row],[IndustryCode]]&amp;" - "&amp;Table1[[#This Row],[ShortIndustryTitle]]</f>
        <v>6231 - Nursing Care Facilities (Skilled Nursing Facilities)</v>
      </c>
      <c r="F4781" t="s">
        <v>751</v>
      </c>
      <c r="G4781">
        <v>2014</v>
      </c>
      <c r="H4781">
        <v>104.327791582648</v>
      </c>
    </row>
    <row r="4782" spans="1:8" x14ac:dyDescent="0.3">
      <c r="A4782" t="s">
        <v>17</v>
      </c>
      <c r="B4782" s="12">
        <v>6231</v>
      </c>
      <c r="C4782" t="s">
        <v>337</v>
      </c>
      <c r="D4782" t="str">
        <f>_xlfn.XLOOKUP(Table1[[#This Row],[IndustryCode]],Metadata!$A$1:$A$64,Metadata!$F$1:$F$64,Table1[[#This Row],[IndustryTitle]])</f>
        <v>Nursing Care Facilities (Skilled Nursing Facilities)</v>
      </c>
      <c r="E4782" t="str">
        <f>Table1[[#This Row],[IndustryCode]]&amp;" - "&amp;Table1[[#This Row],[ShortIndustryTitle]]</f>
        <v>6231 - Nursing Care Facilities (Skilled Nursing Facilities)</v>
      </c>
      <c r="F4782" t="s">
        <v>751</v>
      </c>
      <c r="G4782">
        <v>2015</v>
      </c>
      <c r="H4782">
        <v>105.15579042202199</v>
      </c>
    </row>
    <row r="4783" spans="1:8" x14ac:dyDescent="0.3">
      <c r="A4783" t="s">
        <v>17</v>
      </c>
      <c r="B4783" s="12">
        <v>6231</v>
      </c>
      <c r="C4783" t="s">
        <v>337</v>
      </c>
      <c r="D4783" t="str">
        <f>_xlfn.XLOOKUP(Table1[[#This Row],[IndustryCode]],Metadata!$A$1:$A$64,Metadata!$F$1:$F$64,Table1[[#This Row],[IndustryTitle]])</f>
        <v>Nursing Care Facilities (Skilled Nursing Facilities)</v>
      </c>
      <c r="E4783" t="str">
        <f>Table1[[#This Row],[IndustryCode]]&amp;" - "&amp;Table1[[#This Row],[ShortIndustryTitle]]</f>
        <v>6231 - Nursing Care Facilities (Skilled Nursing Facilities)</v>
      </c>
      <c r="F4783" t="s">
        <v>751</v>
      </c>
      <c r="G4783">
        <v>2016</v>
      </c>
      <c r="H4783">
        <v>104.932294748259</v>
      </c>
    </row>
    <row r="4784" spans="1:8" x14ac:dyDescent="0.3">
      <c r="A4784" t="s">
        <v>17</v>
      </c>
      <c r="B4784" s="12">
        <v>6231</v>
      </c>
      <c r="C4784" t="s">
        <v>337</v>
      </c>
      <c r="D4784" t="str">
        <f>_xlfn.XLOOKUP(Table1[[#This Row],[IndustryCode]],Metadata!$A$1:$A$64,Metadata!$F$1:$F$64,Table1[[#This Row],[IndustryTitle]])</f>
        <v>Nursing Care Facilities (Skilled Nursing Facilities)</v>
      </c>
      <c r="E4784" t="str">
        <f>Table1[[#This Row],[IndustryCode]]&amp;" - "&amp;Table1[[#This Row],[ShortIndustryTitle]]</f>
        <v>6231 - Nursing Care Facilities (Skilled Nursing Facilities)</v>
      </c>
      <c r="F4784" t="s">
        <v>751</v>
      </c>
      <c r="G4784">
        <v>2017</v>
      </c>
      <c r="H4784">
        <v>105.47012533506199</v>
      </c>
    </row>
    <row r="4785" spans="1:8" x14ac:dyDescent="0.3">
      <c r="A4785" t="s">
        <v>17</v>
      </c>
      <c r="B4785" s="12">
        <v>6231</v>
      </c>
      <c r="C4785" t="s">
        <v>337</v>
      </c>
      <c r="D4785" t="str">
        <f>_xlfn.XLOOKUP(Table1[[#This Row],[IndustryCode]],Metadata!$A$1:$A$64,Metadata!$F$1:$F$64,Table1[[#This Row],[IndustryTitle]])</f>
        <v>Nursing Care Facilities (Skilled Nursing Facilities)</v>
      </c>
      <c r="E4785" t="str">
        <f>Table1[[#This Row],[IndustryCode]]&amp;" - "&amp;Table1[[#This Row],[ShortIndustryTitle]]</f>
        <v>6231 - Nursing Care Facilities (Skilled Nursing Facilities)</v>
      </c>
      <c r="F4785" t="s">
        <v>751</v>
      </c>
      <c r="G4785">
        <v>2018</v>
      </c>
      <c r="H4785">
        <v>107.13278853358899</v>
      </c>
    </row>
    <row r="4786" spans="1:8" x14ac:dyDescent="0.3">
      <c r="A4786" t="s">
        <v>17</v>
      </c>
      <c r="B4786" s="12">
        <v>6231</v>
      </c>
      <c r="C4786" t="s">
        <v>337</v>
      </c>
      <c r="D4786" t="str">
        <f>_xlfn.XLOOKUP(Table1[[#This Row],[IndustryCode]],Metadata!$A$1:$A$64,Metadata!$F$1:$F$64,Table1[[#This Row],[IndustryTitle]])</f>
        <v>Nursing Care Facilities (Skilled Nursing Facilities)</v>
      </c>
      <c r="E4786" t="str">
        <f>Table1[[#This Row],[IndustryCode]]&amp;" - "&amp;Table1[[#This Row],[ShortIndustryTitle]]</f>
        <v>6231 - Nursing Care Facilities (Skilled Nursing Facilities)</v>
      </c>
      <c r="F4786" t="s">
        <v>751</v>
      </c>
      <c r="G4786">
        <v>2019</v>
      </c>
      <c r="H4786">
        <v>106.735561441298</v>
      </c>
    </row>
    <row r="4787" spans="1:8" x14ac:dyDescent="0.3">
      <c r="A4787" t="s">
        <v>17</v>
      </c>
      <c r="B4787" s="12">
        <v>6232</v>
      </c>
      <c r="C4787" t="s">
        <v>338</v>
      </c>
      <c r="D4787" t="str">
        <f>_xlfn.XLOOKUP(Table1[[#This Row],[IndustryCode]],Metadata!$A$1:$A$64,Metadata!$F$1:$F$64,Table1[[#This Row],[IndustryTitle]])</f>
        <v>Residential Intellectual And Developmental Disability, Mental Health, And Substance Abuse Facilities</v>
      </c>
      <c r="E4787" t="str">
        <f>Table1[[#This Row],[IndustryCode]]&amp;" - "&amp;Table1[[#This Row],[ShortIndustryTitle]]</f>
        <v>6232 - Residential Intellectual And Developmental Disability, Mental Health, And Substance Abuse Facilities</v>
      </c>
      <c r="F4787" t="s">
        <v>751</v>
      </c>
      <c r="G4787">
        <v>2005</v>
      </c>
      <c r="H4787">
        <v>100</v>
      </c>
    </row>
    <row r="4788" spans="1:8" x14ac:dyDescent="0.3">
      <c r="A4788" t="s">
        <v>17</v>
      </c>
      <c r="B4788" s="12">
        <v>6232</v>
      </c>
      <c r="C4788" t="s">
        <v>338</v>
      </c>
      <c r="D4788" t="str">
        <f>_xlfn.XLOOKUP(Table1[[#This Row],[IndustryCode]],Metadata!$A$1:$A$64,Metadata!$F$1:$F$64,Table1[[#This Row],[IndustryTitle]])</f>
        <v>Residential Intellectual And Developmental Disability, Mental Health, And Substance Abuse Facilities</v>
      </c>
      <c r="E4788" t="str">
        <f>Table1[[#This Row],[IndustryCode]]&amp;" - "&amp;Table1[[#This Row],[ShortIndustryTitle]]</f>
        <v>6232 - Residential Intellectual And Developmental Disability, Mental Health, And Substance Abuse Facilities</v>
      </c>
      <c r="F4788" t="s">
        <v>751</v>
      </c>
      <c r="G4788">
        <v>2006</v>
      </c>
      <c r="H4788">
        <v>99.825895110155898</v>
      </c>
    </row>
    <row r="4789" spans="1:8" x14ac:dyDescent="0.3">
      <c r="A4789" t="s">
        <v>17</v>
      </c>
      <c r="B4789" s="12">
        <v>6232</v>
      </c>
      <c r="C4789" t="s">
        <v>338</v>
      </c>
      <c r="D4789" t="str">
        <f>_xlfn.XLOOKUP(Table1[[#This Row],[IndustryCode]],Metadata!$A$1:$A$64,Metadata!$F$1:$F$64,Table1[[#This Row],[IndustryTitle]])</f>
        <v>Residential Intellectual And Developmental Disability, Mental Health, And Substance Abuse Facilities</v>
      </c>
      <c r="E4789" t="str">
        <f>Table1[[#This Row],[IndustryCode]]&amp;" - "&amp;Table1[[#This Row],[ShortIndustryTitle]]</f>
        <v>6232 - Residential Intellectual And Developmental Disability, Mental Health, And Substance Abuse Facilities</v>
      </c>
      <c r="F4789" t="s">
        <v>751</v>
      </c>
      <c r="G4789">
        <v>2007</v>
      </c>
      <c r="H4789">
        <v>99.963646939694698</v>
      </c>
    </row>
    <row r="4790" spans="1:8" x14ac:dyDescent="0.3">
      <c r="A4790" t="s">
        <v>17</v>
      </c>
      <c r="B4790" s="12">
        <v>6232</v>
      </c>
      <c r="C4790" t="s">
        <v>338</v>
      </c>
      <c r="D4790" t="str">
        <f>_xlfn.XLOOKUP(Table1[[#This Row],[IndustryCode]],Metadata!$A$1:$A$64,Metadata!$F$1:$F$64,Table1[[#This Row],[IndustryTitle]])</f>
        <v>Residential Intellectual And Developmental Disability, Mental Health, And Substance Abuse Facilities</v>
      </c>
      <c r="E4790" t="str">
        <f>Table1[[#This Row],[IndustryCode]]&amp;" - "&amp;Table1[[#This Row],[ShortIndustryTitle]]</f>
        <v>6232 - Residential Intellectual And Developmental Disability, Mental Health, And Substance Abuse Facilities</v>
      </c>
      <c r="F4790" t="s">
        <v>751</v>
      </c>
      <c r="G4790">
        <v>2008</v>
      </c>
      <c r="H4790">
        <v>98.870631241455101</v>
      </c>
    </row>
    <row r="4791" spans="1:8" x14ac:dyDescent="0.3">
      <c r="A4791" t="s">
        <v>17</v>
      </c>
      <c r="B4791" s="12">
        <v>6232</v>
      </c>
      <c r="C4791" t="s">
        <v>338</v>
      </c>
      <c r="D4791" t="str">
        <f>_xlfn.XLOOKUP(Table1[[#This Row],[IndustryCode]],Metadata!$A$1:$A$64,Metadata!$F$1:$F$64,Table1[[#This Row],[IndustryTitle]])</f>
        <v>Residential Intellectual And Developmental Disability, Mental Health, And Substance Abuse Facilities</v>
      </c>
      <c r="E4791" t="str">
        <f>Table1[[#This Row],[IndustryCode]]&amp;" - "&amp;Table1[[#This Row],[ShortIndustryTitle]]</f>
        <v>6232 - Residential Intellectual And Developmental Disability, Mental Health, And Substance Abuse Facilities</v>
      </c>
      <c r="F4791" t="s">
        <v>751</v>
      </c>
      <c r="G4791">
        <v>2009</v>
      </c>
      <c r="H4791">
        <v>99.529987982289896</v>
      </c>
    </row>
    <row r="4792" spans="1:8" x14ac:dyDescent="0.3">
      <c r="A4792" t="s">
        <v>17</v>
      </c>
      <c r="B4792" s="12">
        <v>6232</v>
      </c>
      <c r="C4792" t="s">
        <v>338</v>
      </c>
      <c r="D4792" t="str">
        <f>_xlfn.XLOOKUP(Table1[[#This Row],[IndustryCode]],Metadata!$A$1:$A$64,Metadata!$F$1:$F$64,Table1[[#This Row],[IndustryTitle]])</f>
        <v>Residential Intellectual And Developmental Disability, Mental Health, And Substance Abuse Facilities</v>
      </c>
      <c r="E4792" t="str">
        <f>Table1[[#This Row],[IndustryCode]]&amp;" - "&amp;Table1[[#This Row],[ShortIndustryTitle]]</f>
        <v>6232 - Residential Intellectual And Developmental Disability, Mental Health, And Substance Abuse Facilities</v>
      </c>
      <c r="F4792" t="s">
        <v>751</v>
      </c>
      <c r="G4792">
        <v>2010</v>
      </c>
      <c r="H4792">
        <v>99.802906906935107</v>
      </c>
    </row>
    <row r="4793" spans="1:8" x14ac:dyDescent="0.3">
      <c r="A4793" t="s">
        <v>17</v>
      </c>
      <c r="B4793" s="12">
        <v>6232</v>
      </c>
      <c r="C4793" t="s">
        <v>338</v>
      </c>
      <c r="D4793" t="str">
        <f>_xlfn.XLOOKUP(Table1[[#This Row],[IndustryCode]],Metadata!$A$1:$A$64,Metadata!$F$1:$F$64,Table1[[#This Row],[IndustryTitle]])</f>
        <v>Residential Intellectual And Developmental Disability, Mental Health, And Substance Abuse Facilities</v>
      </c>
      <c r="E4793" t="str">
        <f>Table1[[#This Row],[IndustryCode]]&amp;" - "&amp;Table1[[#This Row],[ShortIndustryTitle]]</f>
        <v>6232 - Residential Intellectual And Developmental Disability, Mental Health, And Substance Abuse Facilities</v>
      </c>
      <c r="F4793" t="s">
        <v>751</v>
      </c>
      <c r="G4793">
        <v>2011</v>
      </c>
      <c r="H4793">
        <v>99.858822317769295</v>
      </c>
    </row>
    <row r="4794" spans="1:8" x14ac:dyDescent="0.3">
      <c r="A4794" t="s">
        <v>17</v>
      </c>
      <c r="B4794" s="12">
        <v>6232</v>
      </c>
      <c r="C4794" t="s">
        <v>338</v>
      </c>
      <c r="D4794" t="str">
        <f>_xlfn.XLOOKUP(Table1[[#This Row],[IndustryCode]],Metadata!$A$1:$A$64,Metadata!$F$1:$F$64,Table1[[#This Row],[IndustryTitle]])</f>
        <v>Residential Intellectual And Developmental Disability, Mental Health, And Substance Abuse Facilities</v>
      </c>
      <c r="E4794" t="str">
        <f>Table1[[#This Row],[IndustryCode]]&amp;" - "&amp;Table1[[#This Row],[ShortIndustryTitle]]</f>
        <v>6232 - Residential Intellectual And Developmental Disability, Mental Health, And Substance Abuse Facilities</v>
      </c>
      <c r="F4794" t="s">
        <v>751</v>
      </c>
      <c r="G4794">
        <v>2012</v>
      </c>
      <c r="H4794">
        <v>99.545334647623704</v>
      </c>
    </row>
    <row r="4795" spans="1:8" x14ac:dyDescent="0.3">
      <c r="A4795" t="s">
        <v>17</v>
      </c>
      <c r="B4795" s="12">
        <v>6232</v>
      </c>
      <c r="C4795" t="s">
        <v>338</v>
      </c>
      <c r="D4795" t="str">
        <f>_xlfn.XLOOKUP(Table1[[#This Row],[IndustryCode]],Metadata!$A$1:$A$64,Metadata!$F$1:$F$64,Table1[[#This Row],[IndustryTitle]])</f>
        <v>Residential Intellectual And Developmental Disability, Mental Health, And Substance Abuse Facilities</v>
      </c>
      <c r="E4795" t="str">
        <f>Table1[[#This Row],[IndustryCode]]&amp;" - "&amp;Table1[[#This Row],[ShortIndustryTitle]]</f>
        <v>6232 - Residential Intellectual And Developmental Disability, Mental Health, And Substance Abuse Facilities</v>
      </c>
      <c r="F4795" t="s">
        <v>751</v>
      </c>
      <c r="G4795">
        <v>2013</v>
      </c>
      <c r="H4795">
        <v>101.444970413235</v>
      </c>
    </row>
    <row r="4796" spans="1:8" x14ac:dyDescent="0.3">
      <c r="A4796" t="s">
        <v>17</v>
      </c>
      <c r="B4796" s="12">
        <v>6232</v>
      </c>
      <c r="C4796" t="s">
        <v>338</v>
      </c>
      <c r="D4796" t="str">
        <f>_xlfn.XLOOKUP(Table1[[#This Row],[IndustryCode]],Metadata!$A$1:$A$64,Metadata!$F$1:$F$64,Table1[[#This Row],[IndustryTitle]])</f>
        <v>Residential Intellectual And Developmental Disability, Mental Health, And Substance Abuse Facilities</v>
      </c>
      <c r="E4796" t="str">
        <f>Table1[[#This Row],[IndustryCode]]&amp;" - "&amp;Table1[[#This Row],[ShortIndustryTitle]]</f>
        <v>6232 - Residential Intellectual And Developmental Disability, Mental Health, And Substance Abuse Facilities</v>
      </c>
      <c r="F4796" t="s">
        <v>751</v>
      </c>
      <c r="G4796">
        <v>2014</v>
      </c>
      <c r="H4796">
        <v>101.230215389625</v>
      </c>
    </row>
    <row r="4797" spans="1:8" x14ac:dyDescent="0.3">
      <c r="A4797" t="s">
        <v>17</v>
      </c>
      <c r="B4797" s="12">
        <v>6232</v>
      </c>
      <c r="C4797" t="s">
        <v>338</v>
      </c>
      <c r="D4797" t="str">
        <f>_xlfn.XLOOKUP(Table1[[#This Row],[IndustryCode]],Metadata!$A$1:$A$64,Metadata!$F$1:$F$64,Table1[[#This Row],[IndustryTitle]])</f>
        <v>Residential Intellectual And Developmental Disability, Mental Health, And Substance Abuse Facilities</v>
      </c>
      <c r="E4797" t="str">
        <f>Table1[[#This Row],[IndustryCode]]&amp;" - "&amp;Table1[[#This Row],[ShortIndustryTitle]]</f>
        <v>6232 - Residential Intellectual And Developmental Disability, Mental Health, And Substance Abuse Facilities</v>
      </c>
      <c r="F4797" t="s">
        <v>751</v>
      </c>
      <c r="G4797">
        <v>2015</v>
      </c>
      <c r="H4797">
        <v>101.226200129006</v>
      </c>
    </row>
    <row r="4798" spans="1:8" x14ac:dyDescent="0.3">
      <c r="A4798" t="s">
        <v>17</v>
      </c>
      <c r="B4798" s="12">
        <v>6232</v>
      </c>
      <c r="C4798" t="s">
        <v>338</v>
      </c>
      <c r="D4798" t="str">
        <f>_xlfn.XLOOKUP(Table1[[#This Row],[IndustryCode]],Metadata!$A$1:$A$64,Metadata!$F$1:$F$64,Table1[[#This Row],[IndustryTitle]])</f>
        <v>Residential Intellectual And Developmental Disability, Mental Health, And Substance Abuse Facilities</v>
      </c>
      <c r="E4798" t="str">
        <f>Table1[[#This Row],[IndustryCode]]&amp;" - "&amp;Table1[[#This Row],[ShortIndustryTitle]]</f>
        <v>6232 - Residential Intellectual And Developmental Disability, Mental Health, And Substance Abuse Facilities</v>
      </c>
      <c r="F4798" t="s">
        <v>751</v>
      </c>
      <c r="G4798">
        <v>2016</v>
      </c>
      <c r="H4798">
        <v>100.474287231015</v>
      </c>
    </row>
    <row r="4799" spans="1:8" x14ac:dyDescent="0.3">
      <c r="A4799" t="s">
        <v>17</v>
      </c>
      <c r="B4799" s="12">
        <v>6232</v>
      </c>
      <c r="C4799" t="s">
        <v>338</v>
      </c>
      <c r="D4799" t="str">
        <f>_xlfn.XLOOKUP(Table1[[#This Row],[IndustryCode]],Metadata!$A$1:$A$64,Metadata!$F$1:$F$64,Table1[[#This Row],[IndustryTitle]])</f>
        <v>Residential Intellectual And Developmental Disability, Mental Health, And Substance Abuse Facilities</v>
      </c>
      <c r="E4799" t="str">
        <f>Table1[[#This Row],[IndustryCode]]&amp;" - "&amp;Table1[[#This Row],[ShortIndustryTitle]]</f>
        <v>6232 - Residential Intellectual And Developmental Disability, Mental Health, And Substance Abuse Facilities</v>
      </c>
      <c r="F4799" t="s">
        <v>751</v>
      </c>
      <c r="G4799">
        <v>2017</v>
      </c>
      <c r="H4799">
        <v>102.413318859176</v>
      </c>
    </row>
    <row r="4800" spans="1:8" x14ac:dyDescent="0.3">
      <c r="A4800" t="s">
        <v>17</v>
      </c>
      <c r="B4800" s="12">
        <v>6232</v>
      </c>
      <c r="C4800" t="s">
        <v>338</v>
      </c>
      <c r="D4800" t="str">
        <f>_xlfn.XLOOKUP(Table1[[#This Row],[IndustryCode]],Metadata!$A$1:$A$64,Metadata!$F$1:$F$64,Table1[[#This Row],[IndustryTitle]])</f>
        <v>Residential Intellectual And Developmental Disability, Mental Health, And Substance Abuse Facilities</v>
      </c>
      <c r="E4800" t="str">
        <f>Table1[[#This Row],[IndustryCode]]&amp;" - "&amp;Table1[[#This Row],[ShortIndustryTitle]]</f>
        <v>6232 - Residential Intellectual And Developmental Disability, Mental Health, And Substance Abuse Facilities</v>
      </c>
      <c r="F4800" t="s">
        <v>751</v>
      </c>
      <c r="G4800">
        <v>2018</v>
      </c>
      <c r="H4800">
        <v>102.23666560876499</v>
      </c>
    </row>
    <row r="4801" spans="1:8" x14ac:dyDescent="0.3">
      <c r="A4801" t="s">
        <v>17</v>
      </c>
      <c r="B4801" s="12">
        <v>6232</v>
      </c>
      <c r="C4801" t="s">
        <v>338</v>
      </c>
      <c r="D4801" t="str">
        <f>_xlfn.XLOOKUP(Table1[[#This Row],[IndustryCode]],Metadata!$A$1:$A$64,Metadata!$F$1:$F$64,Table1[[#This Row],[IndustryTitle]])</f>
        <v>Residential Intellectual And Developmental Disability, Mental Health, And Substance Abuse Facilities</v>
      </c>
      <c r="E4801" t="str">
        <f>Table1[[#This Row],[IndustryCode]]&amp;" - "&amp;Table1[[#This Row],[ShortIndustryTitle]]</f>
        <v>6232 - Residential Intellectual And Developmental Disability, Mental Health, And Substance Abuse Facilities</v>
      </c>
      <c r="F4801" t="s">
        <v>751</v>
      </c>
      <c r="G4801">
        <v>2019</v>
      </c>
      <c r="H4801">
        <v>100.631346077299</v>
      </c>
    </row>
    <row r="4802" spans="1:8" x14ac:dyDescent="0.3">
      <c r="A4802" t="s">
        <v>17</v>
      </c>
      <c r="B4802" s="12">
        <v>6233</v>
      </c>
      <c r="C4802" t="s">
        <v>339</v>
      </c>
      <c r="D4802" t="str">
        <f>_xlfn.XLOOKUP(Table1[[#This Row],[IndustryCode]],Metadata!$A$1:$A$64,Metadata!$F$1:$F$64,Table1[[#This Row],[IndustryTitle]])</f>
        <v>Continuing Care Retirement Communities And Assisted Living Facilities For The Elderly</v>
      </c>
      <c r="E4802" t="str">
        <f>Table1[[#This Row],[IndustryCode]]&amp;" - "&amp;Table1[[#This Row],[ShortIndustryTitle]]</f>
        <v>6233 - Continuing Care Retirement Communities And Assisted Living Facilities For The Elderly</v>
      </c>
      <c r="F4802" t="s">
        <v>751</v>
      </c>
      <c r="G4802">
        <v>2005</v>
      </c>
      <c r="H4802">
        <v>100</v>
      </c>
    </row>
    <row r="4803" spans="1:8" x14ac:dyDescent="0.3">
      <c r="A4803" t="s">
        <v>17</v>
      </c>
      <c r="B4803" s="12">
        <v>6233</v>
      </c>
      <c r="C4803" t="s">
        <v>339</v>
      </c>
      <c r="D4803" t="str">
        <f>_xlfn.XLOOKUP(Table1[[#This Row],[IndustryCode]],Metadata!$A$1:$A$64,Metadata!$F$1:$F$64,Table1[[#This Row],[IndustryTitle]])</f>
        <v>Continuing Care Retirement Communities And Assisted Living Facilities For The Elderly</v>
      </c>
      <c r="E4803" t="str">
        <f>Table1[[#This Row],[IndustryCode]]&amp;" - "&amp;Table1[[#This Row],[ShortIndustryTitle]]</f>
        <v>6233 - Continuing Care Retirement Communities And Assisted Living Facilities For The Elderly</v>
      </c>
      <c r="F4803" t="s">
        <v>751</v>
      </c>
      <c r="G4803">
        <v>2006</v>
      </c>
      <c r="H4803">
        <v>99.825895110155898</v>
      </c>
    </row>
    <row r="4804" spans="1:8" x14ac:dyDescent="0.3">
      <c r="A4804" t="s">
        <v>17</v>
      </c>
      <c r="B4804" s="12">
        <v>6233</v>
      </c>
      <c r="C4804" t="s">
        <v>339</v>
      </c>
      <c r="D4804" t="str">
        <f>_xlfn.XLOOKUP(Table1[[#This Row],[IndustryCode]],Metadata!$A$1:$A$64,Metadata!$F$1:$F$64,Table1[[#This Row],[IndustryTitle]])</f>
        <v>Continuing Care Retirement Communities And Assisted Living Facilities For The Elderly</v>
      </c>
      <c r="E4804" t="str">
        <f>Table1[[#This Row],[IndustryCode]]&amp;" - "&amp;Table1[[#This Row],[ShortIndustryTitle]]</f>
        <v>6233 - Continuing Care Retirement Communities And Assisted Living Facilities For The Elderly</v>
      </c>
      <c r="F4804" t="s">
        <v>751</v>
      </c>
      <c r="G4804">
        <v>2007</v>
      </c>
      <c r="H4804">
        <v>99.963646939694698</v>
      </c>
    </row>
    <row r="4805" spans="1:8" x14ac:dyDescent="0.3">
      <c r="A4805" t="s">
        <v>17</v>
      </c>
      <c r="B4805" s="12">
        <v>6233</v>
      </c>
      <c r="C4805" t="s">
        <v>339</v>
      </c>
      <c r="D4805" t="str">
        <f>_xlfn.XLOOKUP(Table1[[#This Row],[IndustryCode]],Metadata!$A$1:$A$64,Metadata!$F$1:$F$64,Table1[[#This Row],[IndustryTitle]])</f>
        <v>Continuing Care Retirement Communities And Assisted Living Facilities For The Elderly</v>
      </c>
      <c r="E4805" t="str">
        <f>Table1[[#This Row],[IndustryCode]]&amp;" - "&amp;Table1[[#This Row],[ShortIndustryTitle]]</f>
        <v>6233 - Continuing Care Retirement Communities And Assisted Living Facilities For The Elderly</v>
      </c>
      <c r="F4805" t="s">
        <v>751</v>
      </c>
      <c r="G4805">
        <v>2008</v>
      </c>
      <c r="H4805">
        <v>98.870631241455101</v>
      </c>
    </row>
    <row r="4806" spans="1:8" x14ac:dyDescent="0.3">
      <c r="A4806" t="s">
        <v>17</v>
      </c>
      <c r="B4806" s="12">
        <v>6233</v>
      </c>
      <c r="C4806" t="s">
        <v>339</v>
      </c>
      <c r="D4806" t="str">
        <f>_xlfn.XLOOKUP(Table1[[#This Row],[IndustryCode]],Metadata!$A$1:$A$64,Metadata!$F$1:$F$64,Table1[[#This Row],[IndustryTitle]])</f>
        <v>Continuing Care Retirement Communities And Assisted Living Facilities For The Elderly</v>
      </c>
      <c r="E4806" t="str">
        <f>Table1[[#This Row],[IndustryCode]]&amp;" - "&amp;Table1[[#This Row],[ShortIndustryTitle]]</f>
        <v>6233 - Continuing Care Retirement Communities And Assisted Living Facilities For The Elderly</v>
      </c>
      <c r="F4806" t="s">
        <v>751</v>
      </c>
      <c r="G4806">
        <v>2009</v>
      </c>
      <c r="H4806">
        <v>99.529987982289896</v>
      </c>
    </row>
    <row r="4807" spans="1:8" x14ac:dyDescent="0.3">
      <c r="A4807" t="s">
        <v>17</v>
      </c>
      <c r="B4807" s="12">
        <v>6233</v>
      </c>
      <c r="C4807" t="s">
        <v>339</v>
      </c>
      <c r="D4807" t="str">
        <f>_xlfn.XLOOKUP(Table1[[#This Row],[IndustryCode]],Metadata!$A$1:$A$64,Metadata!$F$1:$F$64,Table1[[#This Row],[IndustryTitle]])</f>
        <v>Continuing Care Retirement Communities And Assisted Living Facilities For The Elderly</v>
      </c>
      <c r="E4807" t="str">
        <f>Table1[[#This Row],[IndustryCode]]&amp;" - "&amp;Table1[[#This Row],[ShortIndustryTitle]]</f>
        <v>6233 - Continuing Care Retirement Communities And Assisted Living Facilities For The Elderly</v>
      </c>
      <c r="F4807" t="s">
        <v>751</v>
      </c>
      <c r="G4807">
        <v>2010</v>
      </c>
      <c r="H4807">
        <v>99.802906906935107</v>
      </c>
    </row>
    <row r="4808" spans="1:8" x14ac:dyDescent="0.3">
      <c r="A4808" t="s">
        <v>17</v>
      </c>
      <c r="B4808" s="12">
        <v>6233</v>
      </c>
      <c r="C4808" t="s">
        <v>339</v>
      </c>
      <c r="D4808" t="str">
        <f>_xlfn.XLOOKUP(Table1[[#This Row],[IndustryCode]],Metadata!$A$1:$A$64,Metadata!$F$1:$F$64,Table1[[#This Row],[IndustryTitle]])</f>
        <v>Continuing Care Retirement Communities And Assisted Living Facilities For The Elderly</v>
      </c>
      <c r="E4808" t="str">
        <f>Table1[[#This Row],[IndustryCode]]&amp;" - "&amp;Table1[[#This Row],[ShortIndustryTitle]]</f>
        <v>6233 - Continuing Care Retirement Communities And Assisted Living Facilities For The Elderly</v>
      </c>
      <c r="F4808" t="s">
        <v>751</v>
      </c>
      <c r="G4808">
        <v>2011</v>
      </c>
      <c r="H4808">
        <v>99.858822317769295</v>
      </c>
    </row>
    <row r="4809" spans="1:8" x14ac:dyDescent="0.3">
      <c r="A4809" t="s">
        <v>17</v>
      </c>
      <c r="B4809" s="12">
        <v>6233</v>
      </c>
      <c r="C4809" t="s">
        <v>339</v>
      </c>
      <c r="D4809" t="str">
        <f>_xlfn.XLOOKUP(Table1[[#This Row],[IndustryCode]],Metadata!$A$1:$A$64,Metadata!$F$1:$F$64,Table1[[#This Row],[IndustryTitle]])</f>
        <v>Continuing Care Retirement Communities And Assisted Living Facilities For The Elderly</v>
      </c>
      <c r="E4809" t="str">
        <f>Table1[[#This Row],[IndustryCode]]&amp;" - "&amp;Table1[[#This Row],[ShortIndustryTitle]]</f>
        <v>6233 - Continuing Care Retirement Communities And Assisted Living Facilities For The Elderly</v>
      </c>
      <c r="F4809" t="s">
        <v>751</v>
      </c>
      <c r="G4809">
        <v>2012</v>
      </c>
      <c r="H4809">
        <v>99.545334647623704</v>
      </c>
    </row>
    <row r="4810" spans="1:8" x14ac:dyDescent="0.3">
      <c r="A4810" t="s">
        <v>17</v>
      </c>
      <c r="B4810" s="12">
        <v>6233</v>
      </c>
      <c r="C4810" t="s">
        <v>339</v>
      </c>
      <c r="D4810" t="str">
        <f>_xlfn.XLOOKUP(Table1[[#This Row],[IndustryCode]],Metadata!$A$1:$A$64,Metadata!$F$1:$F$64,Table1[[#This Row],[IndustryTitle]])</f>
        <v>Continuing Care Retirement Communities And Assisted Living Facilities For The Elderly</v>
      </c>
      <c r="E4810" t="str">
        <f>Table1[[#This Row],[IndustryCode]]&amp;" - "&amp;Table1[[#This Row],[ShortIndustryTitle]]</f>
        <v>6233 - Continuing Care Retirement Communities And Assisted Living Facilities For The Elderly</v>
      </c>
      <c r="F4810" t="s">
        <v>751</v>
      </c>
      <c r="G4810">
        <v>2013</v>
      </c>
      <c r="H4810">
        <v>101.444970413235</v>
      </c>
    </row>
    <row r="4811" spans="1:8" x14ac:dyDescent="0.3">
      <c r="A4811" t="s">
        <v>17</v>
      </c>
      <c r="B4811" s="12">
        <v>6233</v>
      </c>
      <c r="C4811" t="s">
        <v>339</v>
      </c>
      <c r="D4811" t="str">
        <f>_xlfn.XLOOKUP(Table1[[#This Row],[IndustryCode]],Metadata!$A$1:$A$64,Metadata!$F$1:$F$64,Table1[[#This Row],[IndustryTitle]])</f>
        <v>Continuing Care Retirement Communities And Assisted Living Facilities For The Elderly</v>
      </c>
      <c r="E4811" t="str">
        <f>Table1[[#This Row],[IndustryCode]]&amp;" - "&amp;Table1[[#This Row],[ShortIndustryTitle]]</f>
        <v>6233 - Continuing Care Retirement Communities And Assisted Living Facilities For The Elderly</v>
      </c>
      <c r="F4811" t="s">
        <v>751</v>
      </c>
      <c r="G4811">
        <v>2014</v>
      </c>
      <c r="H4811">
        <v>101.230215389625</v>
      </c>
    </row>
    <row r="4812" spans="1:8" x14ac:dyDescent="0.3">
      <c r="A4812" t="s">
        <v>17</v>
      </c>
      <c r="B4812" s="12">
        <v>6233</v>
      </c>
      <c r="C4812" t="s">
        <v>339</v>
      </c>
      <c r="D4812" t="str">
        <f>_xlfn.XLOOKUP(Table1[[#This Row],[IndustryCode]],Metadata!$A$1:$A$64,Metadata!$F$1:$F$64,Table1[[#This Row],[IndustryTitle]])</f>
        <v>Continuing Care Retirement Communities And Assisted Living Facilities For The Elderly</v>
      </c>
      <c r="E4812" t="str">
        <f>Table1[[#This Row],[IndustryCode]]&amp;" - "&amp;Table1[[#This Row],[ShortIndustryTitle]]</f>
        <v>6233 - Continuing Care Retirement Communities And Assisted Living Facilities For The Elderly</v>
      </c>
      <c r="F4812" t="s">
        <v>751</v>
      </c>
      <c r="G4812">
        <v>2015</v>
      </c>
      <c r="H4812">
        <v>101.226200129006</v>
      </c>
    </row>
    <row r="4813" spans="1:8" x14ac:dyDescent="0.3">
      <c r="A4813" t="s">
        <v>17</v>
      </c>
      <c r="B4813" s="12">
        <v>6233</v>
      </c>
      <c r="C4813" t="s">
        <v>339</v>
      </c>
      <c r="D4813" t="str">
        <f>_xlfn.XLOOKUP(Table1[[#This Row],[IndustryCode]],Metadata!$A$1:$A$64,Metadata!$F$1:$F$64,Table1[[#This Row],[IndustryTitle]])</f>
        <v>Continuing Care Retirement Communities And Assisted Living Facilities For The Elderly</v>
      </c>
      <c r="E4813" t="str">
        <f>Table1[[#This Row],[IndustryCode]]&amp;" - "&amp;Table1[[#This Row],[ShortIndustryTitle]]</f>
        <v>6233 - Continuing Care Retirement Communities And Assisted Living Facilities For The Elderly</v>
      </c>
      <c r="F4813" t="s">
        <v>751</v>
      </c>
      <c r="G4813">
        <v>2016</v>
      </c>
      <c r="H4813">
        <v>100.474287231015</v>
      </c>
    </row>
    <row r="4814" spans="1:8" x14ac:dyDescent="0.3">
      <c r="A4814" t="s">
        <v>17</v>
      </c>
      <c r="B4814" s="12">
        <v>6233</v>
      </c>
      <c r="C4814" t="s">
        <v>339</v>
      </c>
      <c r="D4814" t="str">
        <f>_xlfn.XLOOKUP(Table1[[#This Row],[IndustryCode]],Metadata!$A$1:$A$64,Metadata!$F$1:$F$64,Table1[[#This Row],[IndustryTitle]])</f>
        <v>Continuing Care Retirement Communities And Assisted Living Facilities For The Elderly</v>
      </c>
      <c r="E4814" t="str">
        <f>Table1[[#This Row],[IndustryCode]]&amp;" - "&amp;Table1[[#This Row],[ShortIndustryTitle]]</f>
        <v>6233 - Continuing Care Retirement Communities And Assisted Living Facilities For The Elderly</v>
      </c>
      <c r="F4814" t="s">
        <v>751</v>
      </c>
      <c r="G4814">
        <v>2017</v>
      </c>
      <c r="H4814">
        <v>102.413318859176</v>
      </c>
    </row>
    <row r="4815" spans="1:8" x14ac:dyDescent="0.3">
      <c r="A4815" t="s">
        <v>17</v>
      </c>
      <c r="B4815" s="12">
        <v>6233</v>
      </c>
      <c r="C4815" t="s">
        <v>339</v>
      </c>
      <c r="D4815" t="str">
        <f>_xlfn.XLOOKUP(Table1[[#This Row],[IndustryCode]],Metadata!$A$1:$A$64,Metadata!$F$1:$F$64,Table1[[#This Row],[IndustryTitle]])</f>
        <v>Continuing Care Retirement Communities And Assisted Living Facilities For The Elderly</v>
      </c>
      <c r="E4815" t="str">
        <f>Table1[[#This Row],[IndustryCode]]&amp;" - "&amp;Table1[[#This Row],[ShortIndustryTitle]]</f>
        <v>6233 - Continuing Care Retirement Communities And Assisted Living Facilities For The Elderly</v>
      </c>
      <c r="F4815" t="s">
        <v>751</v>
      </c>
      <c r="G4815">
        <v>2018</v>
      </c>
      <c r="H4815">
        <v>102.23666560876499</v>
      </c>
    </row>
    <row r="4816" spans="1:8" x14ac:dyDescent="0.3">
      <c r="A4816" t="s">
        <v>17</v>
      </c>
      <c r="B4816" s="12">
        <v>6233</v>
      </c>
      <c r="C4816" t="s">
        <v>339</v>
      </c>
      <c r="D4816" t="str">
        <f>_xlfn.XLOOKUP(Table1[[#This Row],[IndustryCode]],Metadata!$A$1:$A$64,Metadata!$F$1:$F$64,Table1[[#This Row],[IndustryTitle]])</f>
        <v>Continuing Care Retirement Communities And Assisted Living Facilities For The Elderly</v>
      </c>
      <c r="E4816" t="str">
        <f>Table1[[#This Row],[IndustryCode]]&amp;" - "&amp;Table1[[#This Row],[ShortIndustryTitle]]</f>
        <v>6233 - Continuing Care Retirement Communities And Assisted Living Facilities For The Elderly</v>
      </c>
      <c r="F4816" t="s">
        <v>751</v>
      </c>
      <c r="G4816">
        <v>2019</v>
      </c>
      <c r="H4816">
        <v>100.631346077299</v>
      </c>
    </row>
    <row r="4817" spans="1:8" x14ac:dyDescent="0.3">
      <c r="A4817" t="s">
        <v>17</v>
      </c>
      <c r="B4817" s="12">
        <v>6239</v>
      </c>
      <c r="C4817" t="s">
        <v>340</v>
      </c>
      <c r="D4817" t="str">
        <f>_xlfn.XLOOKUP(Table1[[#This Row],[IndustryCode]],Metadata!$A$1:$A$64,Metadata!$F$1:$F$64,Table1[[#This Row],[IndustryTitle]])</f>
        <v>Other Residential Care Facilities</v>
      </c>
      <c r="E4817" t="str">
        <f>Table1[[#This Row],[IndustryCode]]&amp;" - "&amp;Table1[[#This Row],[ShortIndustryTitle]]</f>
        <v>6239 - Other Residential Care Facilities</v>
      </c>
      <c r="F4817" t="s">
        <v>751</v>
      </c>
      <c r="G4817">
        <v>2005</v>
      </c>
      <c r="H4817">
        <v>100</v>
      </c>
    </row>
    <row r="4818" spans="1:8" x14ac:dyDescent="0.3">
      <c r="A4818" t="s">
        <v>17</v>
      </c>
      <c r="B4818" s="12">
        <v>6239</v>
      </c>
      <c r="C4818" t="s">
        <v>340</v>
      </c>
      <c r="D4818" t="str">
        <f>_xlfn.XLOOKUP(Table1[[#This Row],[IndustryCode]],Metadata!$A$1:$A$64,Metadata!$F$1:$F$64,Table1[[#This Row],[IndustryTitle]])</f>
        <v>Other Residential Care Facilities</v>
      </c>
      <c r="E4818" t="str">
        <f>Table1[[#This Row],[IndustryCode]]&amp;" - "&amp;Table1[[#This Row],[ShortIndustryTitle]]</f>
        <v>6239 - Other Residential Care Facilities</v>
      </c>
      <c r="F4818" t="s">
        <v>751</v>
      </c>
      <c r="G4818">
        <v>2006</v>
      </c>
      <c r="H4818">
        <v>99.825895110155898</v>
      </c>
    </row>
    <row r="4819" spans="1:8" x14ac:dyDescent="0.3">
      <c r="A4819" t="s">
        <v>17</v>
      </c>
      <c r="B4819" s="12">
        <v>6239</v>
      </c>
      <c r="C4819" t="s">
        <v>340</v>
      </c>
      <c r="D4819" t="str">
        <f>_xlfn.XLOOKUP(Table1[[#This Row],[IndustryCode]],Metadata!$A$1:$A$64,Metadata!$F$1:$F$64,Table1[[#This Row],[IndustryTitle]])</f>
        <v>Other Residential Care Facilities</v>
      </c>
      <c r="E4819" t="str">
        <f>Table1[[#This Row],[IndustryCode]]&amp;" - "&amp;Table1[[#This Row],[ShortIndustryTitle]]</f>
        <v>6239 - Other Residential Care Facilities</v>
      </c>
      <c r="F4819" t="s">
        <v>751</v>
      </c>
      <c r="G4819">
        <v>2007</v>
      </c>
      <c r="H4819">
        <v>99.963646939694698</v>
      </c>
    </row>
    <row r="4820" spans="1:8" x14ac:dyDescent="0.3">
      <c r="A4820" t="s">
        <v>17</v>
      </c>
      <c r="B4820" s="12">
        <v>6239</v>
      </c>
      <c r="C4820" t="s">
        <v>340</v>
      </c>
      <c r="D4820" t="str">
        <f>_xlfn.XLOOKUP(Table1[[#This Row],[IndustryCode]],Metadata!$A$1:$A$64,Metadata!$F$1:$F$64,Table1[[#This Row],[IndustryTitle]])</f>
        <v>Other Residential Care Facilities</v>
      </c>
      <c r="E4820" t="str">
        <f>Table1[[#This Row],[IndustryCode]]&amp;" - "&amp;Table1[[#This Row],[ShortIndustryTitle]]</f>
        <v>6239 - Other Residential Care Facilities</v>
      </c>
      <c r="F4820" t="s">
        <v>751</v>
      </c>
      <c r="G4820">
        <v>2008</v>
      </c>
      <c r="H4820">
        <v>98.870631241455101</v>
      </c>
    </row>
    <row r="4821" spans="1:8" x14ac:dyDescent="0.3">
      <c r="A4821" t="s">
        <v>17</v>
      </c>
      <c r="B4821" s="12">
        <v>6239</v>
      </c>
      <c r="C4821" t="s">
        <v>340</v>
      </c>
      <c r="D4821" t="str">
        <f>_xlfn.XLOOKUP(Table1[[#This Row],[IndustryCode]],Metadata!$A$1:$A$64,Metadata!$F$1:$F$64,Table1[[#This Row],[IndustryTitle]])</f>
        <v>Other Residential Care Facilities</v>
      </c>
      <c r="E4821" t="str">
        <f>Table1[[#This Row],[IndustryCode]]&amp;" - "&amp;Table1[[#This Row],[ShortIndustryTitle]]</f>
        <v>6239 - Other Residential Care Facilities</v>
      </c>
      <c r="F4821" t="s">
        <v>751</v>
      </c>
      <c r="G4821">
        <v>2009</v>
      </c>
      <c r="H4821">
        <v>99.529987982289896</v>
      </c>
    </row>
    <row r="4822" spans="1:8" x14ac:dyDescent="0.3">
      <c r="A4822" t="s">
        <v>17</v>
      </c>
      <c r="B4822" s="12">
        <v>6239</v>
      </c>
      <c r="C4822" t="s">
        <v>340</v>
      </c>
      <c r="D4822" t="str">
        <f>_xlfn.XLOOKUP(Table1[[#This Row],[IndustryCode]],Metadata!$A$1:$A$64,Metadata!$F$1:$F$64,Table1[[#This Row],[IndustryTitle]])</f>
        <v>Other Residential Care Facilities</v>
      </c>
      <c r="E4822" t="str">
        <f>Table1[[#This Row],[IndustryCode]]&amp;" - "&amp;Table1[[#This Row],[ShortIndustryTitle]]</f>
        <v>6239 - Other Residential Care Facilities</v>
      </c>
      <c r="F4822" t="s">
        <v>751</v>
      </c>
      <c r="G4822">
        <v>2010</v>
      </c>
      <c r="H4822">
        <v>99.802906906935107</v>
      </c>
    </row>
    <row r="4823" spans="1:8" x14ac:dyDescent="0.3">
      <c r="A4823" t="s">
        <v>17</v>
      </c>
      <c r="B4823" s="12">
        <v>6239</v>
      </c>
      <c r="C4823" t="s">
        <v>340</v>
      </c>
      <c r="D4823" t="str">
        <f>_xlfn.XLOOKUP(Table1[[#This Row],[IndustryCode]],Metadata!$A$1:$A$64,Metadata!$F$1:$F$64,Table1[[#This Row],[IndustryTitle]])</f>
        <v>Other Residential Care Facilities</v>
      </c>
      <c r="E4823" t="str">
        <f>Table1[[#This Row],[IndustryCode]]&amp;" - "&amp;Table1[[#This Row],[ShortIndustryTitle]]</f>
        <v>6239 - Other Residential Care Facilities</v>
      </c>
      <c r="F4823" t="s">
        <v>751</v>
      </c>
      <c r="G4823">
        <v>2011</v>
      </c>
      <c r="H4823">
        <v>99.858822317769295</v>
      </c>
    </row>
    <row r="4824" spans="1:8" x14ac:dyDescent="0.3">
      <c r="A4824" t="s">
        <v>17</v>
      </c>
      <c r="B4824" s="12">
        <v>6239</v>
      </c>
      <c r="C4824" t="s">
        <v>340</v>
      </c>
      <c r="D4824" t="str">
        <f>_xlfn.XLOOKUP(Table1[[#This Row],[IndustryCode]],Metadata!$A$1:$A$64,Metadata!$F$1:$F$64,Table1[[#This Row],[IndustryTitle]])</f>
        <v>Other Residential Care Facilities</v>
      </c>
      <c r="E4824" t="str">
        <f>Table1[[#This Row],[IndustryCode]]&amp;" - "&amp;Table1[[#This Row],[ShortIndustryTitle]]</f>
        <v>6239 - Other Residential Care Facilities</v>
      </c>
      <c r="F4824" t="s">
        <v>751</v>
      </c>
      <c r="G4824">
        <v>2012</v>
      </c>
      <c r="H4824">
        <v>99.545334647623704</v>
      </c>
    </row>
    <row r="4825" spans="1:8" x14ac:dyDescent="0.3">
      <c r="A4825" t="s">
        <v>17</v>
      </c>
      <c r="B4825" s="12">
        <v>6239</v>
      </c>
      <c r="C4825" t="s">
        <v>340</v>
      </c>
      <c r="D4825" t="str">
        <f>_xlfn.XLOOKUP(Table1[[#This Row],[IndustryCode]],Metadata!$A$1:$A$64,Metadata!$F$1:$F$64,Table1[[#This Row],[IndustryTitle]])</f>
        <v>Other Residential Care Facilities</v>
      </c>
      <c r="E4825" t="str">
        <f>Table1[[#This Row],[IndustryCode]]&amp;" - "&amp;Table1[[#This Row],[ShortIndustryTitle]]</f>
        <v>6239 - Other Residential Care Facilities</v>
      </c>
      <c r="F4825" t="s">
        <v>751</v>
      </c>
      <c r="G4825">
        <v>2013</v>
      </c>
      <c r="H4825">
        <v>101.444970413235</v>
      </c>
    </row>
    <row r="4826" spans="1:8" x14ac:dyDescent="0.3">
      <c r="A4826" t="s">
        <v>17</v>
      </c>
      <c r="B4826" s="12">
        <v>6239</v>
      </c>
      <c r="C4826" t="s">
        <v>340</v>
      </c>
      <c r="D4826" t="str">
        <f>_xlfn.XLOOKUP(Table1[[#This Row],[IndustryCode]],Metadata!$A$1:$A$64,Metadata!$F$1:$F$64,Table1[[#This Row],[IndustryTitle]])</f>
        <v>Other Residential Care Facilities</v>
      </c>
      <c r="E4826" t="str">
        <f>Table1[[#This Row],[IndustryCode]]&amp;" - "&amp;Table1[[#This Row],[ShortIndustryTitle]]</f>
        <v>6239 - Other Residential Care Facilities</v>
      </c>
      <c r="F4826" t="s">
        <v>751</v>
      </c>
      <c r="G4826">
        <v>2014</v>
      </c>
      <c r="H4826">
        <v>101.230215389625</v>
      </c>
    </row>
    <row r="4827" spans="1:8" x14ac:dyDescent="0.3">
      <c r="A4827" t="s">
        <v>17</v>
      </c>
      <c r="B4827" s="12">
        <v>6239</v>
      </c>
      <c r="C4827" t="s">
        <v>340</v>
      </c>
      <c r="D4827" t="str">
        <f>_xlfn.XLOOKUP(Table1[[#This Row],[IndustryCode]],Metadata!$A$1:$A$64,Metadata!$F$1:$F$64,Table1[[#This Row],[IndustryTitle]])</f>
        <v>Other Residential Care Facilities</v>
      </c>
      <c r="E4827" t="str">
        <f>Table1[[#This Row],[IndustryCode]]&amp;" - "&amp;Table1[[#This Row],[ShortIndustryTitle]]</f>
        <v>6239 - Other Residential Care Facilities</v>
      </c>
      <c r="F4827" t="s">
        <v>751</v>
      </c>
      <c r="G4827">
        <v>2015</v>
      </c>
      <c r="H4827">
        <v>101.226200129006</v>
      </c>
    </row>
    <row r="4828" spans="1:8" x14ac:dyDescent="0.3">
      <c r="A4828" t="s">
        <v>17</v>
      </c>
      <c r="B4828" s="12">
        <v>6239</v>
      </c>
      <c r="C4828" t="s">
        <v>340</v>
      </c>
      <c r="D4828" t="str">
        <f>_xlfn.XLOOKUP(Table1[[#This Row],[IndustryCode]],Metadata!$A$1:$A$64,Metadata!$F$1:$F$64,Table1[[#This Row],[IndustryTitle]])</f>
        <v>Other Residential Care Facilities</v>
      </c>
      <c r="E4828" t="str">
        <f>Table1[[#This Row],[IndustryCode]]&amp;" - "&amp;Table1[[#This Row],[ShortIndustryTitle]]</f>
        <v>6239 - Other Residential Care Facilities</v>
      </c>
      <c r="F4828" t="s">
        <v>751</v>
      </c>
      <c r="G4828">
        <v>2016</v>
      </c>
      <c r="H4828">
        <v>100.474287231015</v>
      </c>
    </row>
    <row r="4829" spans="1:8" x14ac:dyDescent="0.3">
      <c r="A4829" t="s">
        <v>17</v>
      </c>
      <c r="B4829" s="12">
        <v>6239</v>
      </c>
      <c r="C4829" t="s">
        <v>340</v>
      </c>
      <c r="D4829" t="str">
        <f>_xlfn.XLOOKUP(Table1[[#This Row],[IndustryCode]],Metadata!$A$1:$A$64,Metadata!$F$1:$F$64,Table1[[#This Row],[IndustryTitle]])</f>
        <v>Other Residential Care Facilities</v>
      </c>
      <c r="E4829" t="str">
        <f>Table1[[#This Row],[IndustryCode]]&amp;" - "&amp;Table1[[#This Row],[ShortIndustryTitle]]</f>
        <v>6239 - Other Residential Care Facilities</v>
      </c>
      <c r="F4829" t="s">
        <v>751</v>
      </c>
      <c r="G4829">
        <v>2017</v>
      </c>
      <c r="H4829">
        <v>102.413318859176</v>
      </c>
    </row>
    <row r="4830" spans="1:8" x14ac:dyDescent="0.3">
      <c r="A4830" t="s">
        <v>17</v>
      </c>
      <c r="B4830" s="12">
        <v>6239</v>
      </c>
      <c r="C4830" t="s">
        <v>340</v>
      </c>
      <c r="D4830" t="str">
        <f>_xlfn.XLOOKUP(Table1[[#This Row],[IndustryCode]],Metadata!$A$1:$A$64,Metadata!$F$1:$F$64,Table1[[#This Row],[IndustryTitle]])</f>
        <v>Other Residential Care Facilities</v>
      </c>
      <c r="E4830" t="str">
        <f>Table1[[#This Row],[IndustryCode]]&amp;" - "&amp;Table1[[#This Row],[ShortIndustryTitle]]</f>
        <v>6239 - Other Residential Care Facilities</v>
      </c>
      <c r="F4830" t="s">
        <v>751</v>
      </c>
      <c r="G4830">
        <v>2018</v>
      </c>
      <c r="H4830">
        <v>102.23666560876499</v>
      </c>
    </row>
    <row r="4831" spans="1:8" x14ac:dyDescent="0.3">
      <c r="A4831" t="s">
        <v>17</v>
      </c>
      <c r="B4831" s="12">
        <v>6239</v>
      </c>
      <c r="C4831" t="s">
        <v>340</v>
      </c>
      <c r="D4831" t="str">
        <f>_xlfn.XLOOKUP(Table1[[#This Row],[IndustryCode]],Metadata!$A$1:$A$64,Metadata!$F$1:$F$64,Table1[[#This Row],[IndustryTitle]])</f>
        <v>Other Residential Care Facilities</v>
      </c>
      <c r="E4831" t="str">
        <f>Table1[[#This Row],[IndustryCode]]&amp;" - "&amp;Table1[[#This Row],[ShortIndustryTitle]]</f>
        <v>6239 - Other Residential Care Facilities</v>
      </c>
      <c r="F4831" t="s">
        <v>751</v>
      </c>
      <c r="G4831">
        <v>2019</v>
      </c>
      <c r="H4831">
        <v>100.631346077299</v>
      </c>
    </row>
    <row r="4832" spans="1:8" x14ac:dyDescent="0.3">
      <c r="A4832" t="s">
        <v>17</v>
      </c>
      <c r="B4832" s="12">
        <v>624</v>
      </c>
      <c r="C4832" t="s">
        <v>73</v>
      </c>
      <c r="D4832" t="str">
        <f>_xlfn.XLOOKUP(Table1[[#This Row],[IndustryCode]],Metadata!$A$1:$A$64,Metadata!$F$1:$F$64,Table1[[#This Row],[IndustryTitle]])</f>
        <v>Social Assistance</v>
      </c>
      <c r="E4832" t="str">
        <f>Table1[[#This Row],[IndustryCode]]&amp;" - "&amp;Table1[[#This Row],[ShortIndustryTitle]]</f>
        <v>624 - Social Assistance</v>
      </c>
      <c r="F4832" t="s">
        <v>747</v>
      </c>
      <c r="G4832">
        <v>2005</v>
      </c>
      <c r="H4832">
        <v>100</v>
      </c>
    </row>
    <row r="4833" spans="1:8" x14ac:dyDescent="0.3">
      <c r="A4833" t="s">
        <v>17</v>
      </c>
      <c r="B4833" s="12">
        <v>624</v>
      </c>
      <c r="C4833" t="s">
        <v>73</v>
      </c>
      <c r="D4833" t="str">
        <f>_xlfn.XLOOKUP(Table1[[#This Row],[IndustryCode]],Metadata!$A$1:$A$64,Metadata!$F$1:$F$64,Table1[[#This Row],[IndustryTitle]])</f>
        <v>Social Assistance</v>
      </c>
      <c r="E4833" t="str">
        <f>Table1[[#This Row],[IndustryCode]]&amp;" - "&amp;Table1[[#This Row],[ShortIndustryTitle]]</f>
        <v>624 - Social Assistance</v>
      </c>
      <c r="F4833" t="s">
        <v>747</v>
      </c>
      <c r="G4833">
        <v>2006</v>
      </c>
      <c r="H4833">
        <v>100.406039775921</v>
      </c>
    </row>
    <row r="4834" spans="1:8" x14ac:dyDescent="0.3">
      <c r="A4834" t="s">
        <v>17</v>
      </c>
      <c r="B4834" s="12">
        <v>624</v>
      </c>
      <c r="C4834" t="s">
        <v>73</v>
      </c>
      <c r="D4834" t="str">
        <f>_xlfn.XLOOKUP(Table1[[#This Row],[IndustryCode]],Metadata!$A$1:$A$64,Metadata!$F$1:$F$64,Table1[[#This Row],[IndustryTitle]])</f>
        <v>Social Assistance</v>
      </c>
      <c r="E4834" t="str">
        <f>Table1[[#This Row],[IndustryCode]]&amp;" - "&amp;Table1[[#This Row],[ShortIndustryTitle]]</f>
        <v>624 - Social Assistance</v>
      </c>
      <c r="F4834" t="s">
        <v>747</v>
      </c>
      <c r="G4834">
        <v>2007</v>
      </c>
      <c r="H4834">
        <v>101.20736165968501</v>
      </c>
    </row>
    <row r="4835" spans="1:8" x14ac:dyDescent="0.3">
      <c r="A4835" t="s">
        <v>17</v>
      </c>
      <c r="B4835" s="12">
        <v>624</v>
      </c>
      <c r="C4835" t="s">
        <v>73</v>
      </c>
      <c r="D4835" t="str">
        <f>_xlfn.XLOOKUP(Table1[[#This Row],[IndustryCode]],Metadata!$A$1:$A$64,Metadata!$F$1:$F$64,Table1[[#This Row],[IndustryTitle]])</f>
        <v>Social Assistance</v>
      </c>
      <c r="E4835" t="str">
        <f>Table1[[#This Row],[IndustryCode]]&amp;" - "&amp;Table1[[#This Row],[ShortIndustryTitle]]</f>
        <v>624 - Social Assistance</v>
      </c>
      <c r="F4835" t="s">
        <v>747</v>
      </c>
      <c r="G4835">
        <v>2008</v>
      </c>
      <c r="H4835">
        <v>100.626635817292</v>
      </c>
    </row>
    <row r="4836" spans="1:8" x14ac:dyDescent="0.3">
      <c r="A4836" t="s">
        <v>17</v>
      </c>
      <c r="B4836" s="12">
        <v>624</v>
      </c>
      <c r="C4836" t="s">
        <v>73</v>
      </c>
      <c r="D4836" t="str">
        <f>_xlfn.XLOOKUP(Table1[[#This Row],[IndustryCode]],Metadata!$A$1:$A$64,Metadata!$F$1:$F$64,Table1[[#This Row],[IndustryTitle]])</f>
        <v>Social Assistance</v>
      </c>
      <c r="E4836" t="str">
        <f>Table1[[#This Row],[IndustryCode]]&amp;" - "&amp;Table1[[#This Row],[ShortIndustryTitle]]</f>
        <v>624 - Social Assistance</v>
      </c>
      <c r="F4836" t="s">
        <v>747</v>
      </c>
      <c r="G4836">
        <v>2009</v>
      </c>
      <c r="H4836">
        <v>101.450238687723</v>
      </c>
    </row>
    <row r="4837" spans="1:8" x14ac:dyDescent="0.3">
      <c r="A4837" t="s">
        <v>17</v>
      </c>
      <c r="B4837" s="12">
        <v>624</v>
      </c>
      <c r="C4837" t="s">
        <v>73</v>
      </c>
      <c r="D4837" t="str">
        <f>_xlfn.XLOOKUP(Table1[[#This Row],[IndustryCode]],Metadata!$A$1:$A$64,Metadata!$F$1:$F$64,Table1[[#This Row],[IndustryTitle]])</f>
        <v>Social Assistance</v>
      </c>
      <c r="E4837" t="str">
        <f>Table1[[#This Row],[IndustryCode]]&amp;" - "&amp;Table1[[#This Row],[ShortIndustryTitle]]</f>
        <v>624 - Social Assistance</v>
      </c>
      <c r="F4837" t="s">
        <v>747</v>
      </c>
      <c r="G4837">
        <v>2010</v>
      </c>
      <c r="H4837">
        <v>102.969948514141</v>
      </c>
    </row>
    <row r="4838" spans="1:8" x14ac:dyDescent="0.3">
      <c r="A4838" t="s">
        <v>17</v>
      </c>
      <c r="B4838" s="12">
        <v>624</v>
      </c>
      <c r="C4838" t="s">
        <v>73</v>
      </c>
      <c r="D4838" t="str">
        <f>_xlfn.XLOOKUP(Table1[[#This Row],[IndustryCode]],Metadata!$A$1:$A$64,Metadata!$F$1:$F$64,Table1[[#This Row],[IndustryTitle]])</f>
        <v>Social Assistance</v>
      </c>
      <c r="E4838" t="str">
        <f>Table1[[#This Row],[IndustryCode]]&amp;" - "&amp;Table1[[#This Row],[ShortIndustryTitle]]</f>
        <v>624 - Social Assistance</v>
      </c>
      <c r="F4838" t="s">
        <v>747</v>
      </c>
      <c r="G4838">
        <v>2011</v>
      </c>
      <c r="H4838">
        <v>102.96353160992599</v>
      </c>
    </row>
    <row r="4839" spans="1:8" x14ac:dyDescent="0.3">
      <c r="A4839" t="s">
        <v>17</v>
      </c>
      <c r="B4839" s="12">
        <v>624</v>
      </c>
      <c r="C4839" t="s">
        <v>73</v>
      </c>
      <c r="D4839" t="str">
        <f>_xlfn.XLOOKUP(Table1[[#This Row],[IndustryCode]],Metadata!$A$1:$A$64,Metadata!$F$1:$F$64,Table1[[#This Row],[IndustryTitle]])</f>
        <v>Social Assistance</v>
      </c>
      <c r="E4839" t="str">
        <f>Table1[[#This Row],[IndustryCode]]&amp;" - "&amp;Table1[[#This Row],[ShortIndustryTitle]]</f>
        <v>624 - Social Assistance</v>
      </c>
      <c r="F4839" t="s">
        <v>747</v>
      </c>
      <c r="G4839">
        <v>2012</v>
      </c>
      <c r="H4839">
        <v>103.881812478521</v>
      </c>
    </row>
    <row r="4840" spans="1:8" x14ac:dyDescent="0.3">
      <c r="A4840" t="s">
        <v>17</v>
      </c>
      <c r="B4840" s="12">
        <v>624</v>
      </c>
      <c r="C4840" t="s">
        <v>73</v>
      </c>
      <c r="D4840" t="str">
        <f>_xlfn.XLOOKUP(Table1[[#This Row],[IndustryCode]],Metadata!$A$1:$A$64,Metadata!$F$1:$F$64,Table1[[#This Row],[IndustryTitle]])</f>
        <v>Social Assistance</v>
      </c>
      <c r="E4840" t="str">
        <f>Table1[[#This Row],[IndustryCode]]&amp;" - "&amp;Table1[[#This Row],[ShortIndustryTitle]]</f>
        <v>624 - Social Assistance</v>
      </c>
      <c r="F4840" t="s">
        <v>747</v>
      </c>
      <c r="G4840">
        <v>2013</v>
      </c>
      <c r="H4840">
        <v>104.304001669069</v>
      </c>
    </row>
    <row r="4841" spans="1:8" x14ac:dyDescent="0.3">
      <c r="A4841" t="s">
        <v>17</v>
      </c>
      <c r="B4841" s="12">
        <v>624</v>
      </c>
      <c r="C4841" t="s">
        <v>73</v>
      </c>
      <c r="D4841" t="str">
        <f>_xlfn.XLOOKUP(Table1[[#This Row],[IndustryCode]],Metadata!$A$1:$A$64,Metadata!$F$1:$F$64,Table1[[#This Row],[IndustryTitle]])</f>
        <v>Social Assistance</v>
      </c>
      <c r="E4841" t="str">
        <f>Table1[[#This Row],[IndustryCode]]&amp;" - "&amp;Table1[[#This Row],[ShortIndustryTitle]]</f>
        <v>624 - Social Assistance</v>
      </c>
      <c r="F4841" t="s">
        <v>747</v>
      </c>
      <c r="G4841">
        <v>2014</v>
      </c>
      <c r="H4841">
        <v>104.21697540783801</v>
      </c>
    </row>
    <row r="4842" spans="1:8" x14ac:dyDescent="0.3">
      <c r="A4842" t="s">
        <v>17</v>
      </c>
      <c r="B4842" s="12">
        <v>624</v>
      </c>
      <c r="C4842" t="s">
        <v>73</v>
      </c>
      <c r="D4842" t="str">
        <f>_xlfn.XLOOKUP(Table1[[#This Row],[IndustryCode]],Metadata!$A$1:$A$64,Metadata!$F$1:$F$64,Table1[[#This Row],[IndustryTitle]])</f>
        <v>Social Assistance</v>
      </c>
      <c r="E4842" t="str">
        <f>Table1[[#This Row],[IndustryCode]]&amp;" - "&amp;Table1[[#This Row],[ShortIndustryTitle]]</f>
        <v>624 - Social Assistance</v>
      </c>
      <c r="F4842" t="s">
        <v>747</v>
      </c>
      <c r="G4842">
        <v>2015</v>
      </c>
      <c r="H4842">
        <v>104.524180936608</v>
      </c>
    </row>
    <row r="4843" spans="1:8" x14ac:dyDescent="0.3">
      <c r="A4843" t="s">
        <v>17</v>
      </c>
      <c r="B4843" s="12">
        <v>624</v>
      </c>
      <c r="C4843" t="s">
        <v>73</v>
      </c>
      <c r="D4843" t="str">
        <f>_xlfn.XLOOKUP(Table1[[#This Row],[IndustryCode]],Metadata!$A$1:$A$64,Metadata!$F$1:$F$64,Table1[[#This Row],[IndustryTitle]])</f>
        <v>Social Assistance</v>
      </c>
      <c r="E4843" t="str">
        <f>Table1[[#This Row],[IndustryCode]]&amp;" - "&amp;Table1[[#This Row],[ShortIndustryTitle]]</f>
        <v>624 - Social Assistance</v>
      </c>
      <c r="F4843" t="s">
        <v>747</v>
      </c>
      <c r="G4843">
        <v>2016</v>
      </c>
      <c r="H4843">
        <v>103.65096197257201</v>
      </c>
    </row>
    <row r="4844" spans="1:8" x14ac:dyDescent="0.3">
      <c r="A4844" t="s">
        <v>17</v>
      </c>
      <c r="B4844" s="12">
        <v>624</v>
      </c>
      <c r="C4844" t="s">
        <v>73</v>
      </c>
      <c r="D4844" t="str">
        <f>_xlfn.XLOOKUP(Table1[[#This Row],[IndustryCode]],Metadata!$A$1:$A$64,Metadata!$F$1:$F$64,Table1[[#This Row],[IndustryTitle]])</f>
        <v>Social Assistance</v>
      </c>
      <c r="E4844" t="str">
        <f>Table1[[#This Row],[IndustryCode]]&amp;" - "&amp;Table1[[#This Row],[ShortIndustryTitle]]</f>
        <v>624 - Social Assistance</v>
      </c>
      <c r="F4844" t="s">
        <v>747</v>
      </c>
      <c r="G4844">
        <v>2017</v>
      </c>
      <c r="H4844">
        <v>104.984343812063</v>
      </c>
    </row>
    <row r="4845" spans="1:8" x14ac:dyDescent="0.3">
      <c r="A4845" t="s">
        <v>17</v>
      </c>
      <c r="B4845" s="12">
        <v>624</v>
      </c>
      <c r="C4845" t="s">
        <v>73</v>
      </c>
      <c r="D4845" t="str">
        <f>_xlfn.XLOOKUP(Table1[[#This Row],[IndustryCode]],Metadata!$A$1:$A$64,Metadata!$F$1:$F$64,Table1[[#This Row],[IndustryTitle]])</f>
        <v>Social Assistance</v>
      </c>
      <c r="E4845" t="str">
        <f>Table1[[#This Row],[IndustryCode]]&amp;" - "&amp;Table1[[#This Row],[ShortIndustryTitle]]</f>
        <v>624 - Social Assistance</v>
      </c>
      <c r="F4845" t="s">
        <v>747</v>
      </c>
      <c r="G4845">
        <v>2018</v>
      </c>
      <c r="H4845">
        <v>104.951312408267</v>
      </c>
    </row>
    <row r="4846" spans="1:8" x14ac:dyDescent="0.3">
      <c r="A4846" t="s">
        <v>17</v>
      </c>
      <c r="B4846" s="12">
        <v>624</v>
      </c>
      <c r="C4846" t="s">
        <v>73</v>
      </c>
      <c r="D4846" t="str">
        <f>_xlfn.XLOOKUP(Table1[[#This Row],[IndustryCode]],Metadata!$A$1:$A$64,Metadata!$F$1:$F$64,Table1[[#This Row],[IndustryTitle]])</f>
        <v>Social Assistance</v>
      </c>
      <c r="E4846" t="str">
        <f>Table1[[#This Row],[IndustryCode]]&amp;" - "&amp;Table1[[#This Row],[ShortIndustryTitle]]</f>
        <v>624 - Social Assistance</v>
      </c>
      <c r="F4846" t="s">
        <v>747</v>
      </c>
      <c r="G4846">
        <v>2019</v>
      </c>
      <c r="H4846">
        <v>105.688886677619</v>
      </c>
    </row>
    <row r="4847" spans="1:8" x14ac:dyDescent="0.3">
      <c r="A4847" t="s">
        <v>17</v>
      </c>
      <c r="B4847" s="12">
        <v>6241</v>
      </c>
      <c r="C4847" t="s">
        <v>341</v>
      </c>
      <c r="D4847" t="str">
        <f>_xlfn.XLOOKUP(Table1[[#This Row],[IndustryCode]],Metadata!$A$1:$A$64,Metadata!$F$1:$F$64,Table1[[#This Row],[IndustryTitle]])</f>
        <v>Individual And Family Services</v>
      </c>
      <c r="E4847" t="str">
        <f>Table1[[#This Row],[IndustryCode]]&amp;" - "&amp;Table1[[#This Row],[ShortIndustryTitle]]</f>
        <v>6241 - Individual And Family Services</v>
      </c>
      <c r="F4847" t="s">
        <v>751</v>
      </c>
      <c r="G4847">
        <v>2005</v>
      </c>
      <c r="H4847">
        <v>100</v>
      </c>
    </row>
    <row r="4848" spans="1:8" x14ac:dyDescent="0.3">
      <c r="A4848" t="s">
        <v>17</v>
      </c>
      <c r="B4848" s="12">
        <v>6241</v>
      </c>
      <c r="C4848" t="s">
        <v>341</v>
      </c>
      <c r="D4848" t="str">
        <f>_xlfn.XLOOKUP(Table1[[#This Row],[IndustryCode]],Metadata!$A$1:$A$64,Metadata!$F$1:$F$64,Table1[[#This Row],[IndustryTitle]])</f>
        <v>Individual And Family Services</v>
      </c>
      <c r="E4848" t="str">
        <f>Table1[[#This Row],[IndustryCode]]&amp;" - "&amp;Table1[[#This Row],[ShortIndustryTitle]]</f>
        <v>6241 - Individual And Family Services</v>
      </c>
      <c r="F4848" t="s">
        <v>751</v>
      </c>
      <c r="G4848">
        <v>2006</v>
      </c>
      <c r="H4848">
        <v>98.716970501214206</v>
      </c>
    </row>
    <row r="4849" spans="1:8" x14ac:dyDescent="0.3">
      <c r="A4849" t="s">
        <v>17</v>
      </c>
      <c r="B4849" s="12">
        <v>6241</v>
      </c>
      <c r="C4849" t="s">
        <v>341</v>
      </c>
      <c r="D4849" t="str">
        <f>_xlfn.XLOOKUP(Table1[[#This Row],[IndustryCode]],Metadata!$A$1:$A$64,Metadata!$F$1:$F$64,Table1[[#This Row],[IndustryTitle]])</f>
        <v>Individual And Family Services</v>
      </c>
      <c r="E4849" t="str">
        <f>Table1[[#This Row],[IndustryCode]]&amp;" - "&amp;Table1[[#This Row],[ShortIndustryTitle]]</f>
        <v>6241 - Individual And Family Services</v>
      </c>
      <c r="F4849" t="s">
        <v>751</v>
      </c>
      <c r="G4849">
        <v>2007</v>
      </c>
      <c r="H4849">
        <v>99.1980731283316</v>
      </c>
    </row>
    <row r="4850" spans="1:8" x14ac:dyDescent="0.3">
      <c r="A4850" t="s">
        <v>17</v>
      </c>
      <c r="B4850" s="12">
        <v>6241</v>
      </c>
      <c r="C4850" t="s">
        <v>341</v>
      </c>
      <c r="D4850" t="str">
        <f>_xlfn.XLOOKUP(Table1[[#This Row],[IndustryCode]],Metadata!$A$1:$A$64,Metadata!$F$1:$F$64,Table1[[#This Row],[IndustryTitle]])</f>
        <v>Individual And Family Services</v>
      </c>
      <c r="E4850" t="str">
        <f>Table1[[#This Row],[IndustryCode]]&amp;" - "&amp;Table1[[#This Row],[ShortIndustryTitle]]</f>
        <v>6241 - Individual And Family Services</v>
      </c>
      <c r="F4850" t="s">
        <v>751</v>
      </c>
      <c r="G4850">
        <v>2008</v>
      </c>
      <c r="H4850">
        <v>96.240692294712801</v>
      </c>
    </row>
    <row r="4851" spans="1:8" x14ac:dyDescent="0.3">
      <c r="A4851" t="s">
        <v>17</v>
      </c>
      <c r="B4851" s="12">
        <v>6241</v>
      </c>
      <c r="C4851" t="s">
        <v>341</v>
      </c>
      <c r="D4851" t="str">
        <f>_xlfn.XLOOKUP(Table1[[#This Row],[IndustryCode]],Metadata!$A$1:$A$64,Metadata!$F$1:$F$64,Table1[[#This Row],[IndustryTitle]])</f>
        <v>Individual And Family Services</v>
      </c>
      <c r="E4851" t="str">
        <f>Table1[[#This Row],[IndustryCode]]&amp;" - "&amp;Table1[[#This Row],[ShortIndustryTitle]]</f>
        <v>6241 - Individual And Family Services</v>
      </c>
      <c r="F4851" t="s">
        <v>751</v>
      </c>
      <c r="G4851">
        <v>2009</v>
      </c>
      <c r="H4851">
        <v>96.850910293145603</v>
      </c>
    </row>
    <row r="4852" spans="1:8" x14ac:dyDescent="0.3">
      <c r="A4852" t="s">
        <v>17</v>
      </c>
      <c r="B4852" s="12">
        <v>6241</v>
      </c>
      <c r="C4852" t="s">
        <v>341</v>
      </c>
      <c r="D4852" t="str">
        <f>_xlfn.XLOOKUP(Table1[[#This Row],[IndustryCode]],Metadata!$A$1:$A$64,Metadata!$F$1:$F$64,Table1[[#This Row],[IndustryTitle]])</f>
        <v>Individual And Family Services</v>
      </c>
      <c r="E4852" t="str">
        <f>Table1[[#This Row],[IndustryCode]]&amp;" - "&amp;Table1[[#This Row],[ShortIndustryTitle]]</f>
        <v>6241 - Individual And Family Services</v>
      </c>
      <c r="F4852" t="s">
        <v>751</v>
      </c>
      <c r="G4852">
        <v>2010</v>
      </c>
      <c r="H4852">
        <v>97.454287386606495</v>
      </c>
    </row>
    <row r="4853" spans="1:8" x14ac:dyDescent="0.3">
      <c r="A4853" t="s">
        <v>17</v>
      </c>
      <c r="B4853" s="12">
        <v>6241</v>
      </c>
      <c r="C4853" t="s">
        <v>341</v>
      </c>
      <c r="D4853" t="str">
        <f>_xlfn.XLOOKUP(Table1[[#This Row],[IndustryCode]],Metadata!$A$1:$A$64,Metadata!$F$1:$F$64,Table1[[#This Row],[IndustryTitle]])</f>
        <v>Individual And Family Services</v>
      </c>
      <c r="E4853" t="str">
        <f>Table1[[#This Row],[IndustryCode]]&amp;" - "&amp;Table1[[#This Row],[ShortIndustryTitle]]</f>
        <v>6241 - Individual And Family Services</v>
      </c>
      <c r="F4853" t="s">
        <v>751</v>
      </c>
      <c r="G4853">
        <v>2011</v>
      </c>
      <c r="H4853">
        <v>96.844897458660398</v>
      </c>
    </row>
    <row r="4854" spans="1:8" x14ac:dyDescent="0.3">
      <c r="A4854" t="s">
        <v>17</v>
      </c>
      <c r="B4854" s="12">
        <v>6241</v>
      </c>
      <c r="C4854" t="s">
        <v>341</v>
      </c>
      <c r="D4854" t="str">
        <f>_xlfn.XLOOKUP(Table1[[#This Row],[IndustryCode]],Metadata!$A$1:$A$64,Metadata!$F$1:$F$64,Table1[[#This Row],[IndustryTitle]])</f>
        <v>Individual And Family Services</v>
      </c>
      <c r="E4854" t="str">
        <f>Table1[[#This Row],[IndustryCode]]&amp;" - "&amp;Table1[[#This Row],[ShortIndustryTitle]]</f>
        <v>6241 - Individual And Family Services</v>
      </c>
      <c r="F4854" t="s">
        <v>751</v>
      </c>
      <c r="G4854">
        <v>2012</v>
      </c>
      <c r="H4854">
        <v>97.018287397080599</v>
      </c>
    </row>
    <row r="4855" spans="1:8" x14ac:dyDescent="0.3">
      <c r="A4855" t="s">
        <v>17</v>
      </c>
      <c r="B4855" s="12">
        <v>6241</v>
      </c>
      <c r="C4855" t="s">
        <v>341</v>
      </c>
      <c r="D4855" t="str">
        <f>_xlfn.XLOOKUP(Table1[[#This Row],[IndustryCode]],Metadata!$A$1:$A$64,Metadata!$F$1:$F$64,Table1[[#This Row],[IndustryTitle]])</f>
        <v>Individual And Family Services</v>
      </c>
      <c r="E4855" t="str">
        <f>Table1[[#This Row],[IndustryCode]]&amp;" - "&amp;Table1[[#This Row],[ShortIndustryTitle]]</f>
        <v>6241 - Individual And Family Services</v>
      </c>
      <c r="F4855" t="s">
        <v>751</v>
      </c>
      <c r="G4855">
        <v>2013</v>
      </c>
      <c r="H4855">
        <v>97.676452861538905</v>
      </c>
    </row>
    <row r="4856" spans="1:8" x14ac:dyDescent="0.3">
      <c r="A4856" t="s">
        <v>17</v>
      </c>
      <c r="B4856" s="12">
        <v>6241</v>
      </c>
      <c r="C4856" t="s">
        <v>341</v>
      </c>
      <c r="D4856" t="str">
        <f>_xlfn.XLOOKUP(Table1[[#This Row],[IndustryCode]],Metadata!$A$1:$A$64,Metadata!$F$1:$F$64,Table1[[#This Row],[IndustryTitle]])</f>
        <v>Individual And Family Services</v>
      </c>
      <c r="E4856" t="str">
        <f>Table1[[#This Row],[IndustryCode]]&amp;" - "&amp;Table1[[#This Row],[ShortIndustryTitle]]</f>
        <v>6241 - Individual And Family Services</v>
      </c>
      <c r="F4856" t="s">
        <v>751</v>
      </c>
      <c r="G4856">
        <v>2014</v>
      </c>
      <c r="H4856">
        <v>96.645064962867906</v>
      </c>
    </row>
    <row r="4857" spans="1:8" x14ac:dyDescent="0.3">
      <c r="A4857" t="s">
        <v>17</v>
      </c>
      <c r="B4857" s="12">
        <v>6241</v>
      </c>
      <c r="C4857" t="s">
        <v>341</v>
      </c>
      <c r="D4857" t="str">
        <f>_xlfn.XLOOKUP(Table1[[#This Row],[IndustryCode]],Metadata!$A$1:$A$64,Metadata!$F$1:$F$64,Table1[[#This Row],[IndustryTitle]])</f>
        <v>Individual And Family Services</v>
      </c>
      <c r="E4857" t="str">
        <f>Table1[[#This Row],[IndustryCode]]&amp;" - "&amp;Table1[[#This Row],[ShortIndustryTitle]]</f>
        <v>6241 - Individual And Family Services</v>
      </c>
      <c r="F4857" t="s">
        <v>751</v>
      </c>
      <c r="G4857">
        <v>2015</v>
      </c>
      <c r="H4857">
        <v>96.239104270279199</v>
      </c>
    </row>
    <row r="4858" spans="1:8" x14ac:dyDescent="0.3">
      <c r="A4858" t="s">
        <v>17</v>
      </c>
      <c r="B4858" s="12">
        <v>6241</v>
      </c>
      <c r="C4858" t="s">
        <v>341</v>
      </c>
      <c r="D4858" t="str">
        <f>_xlfn.XLOOKUP(Table1[[#This Row],[IndustryCode]],Metadata!$A$1:$A$64,Metadata!$F$1:$F$64,Table1[[#This Row],[IndustryTitle]])</f>
        <v>Individual And Family Services</v>
      </c>
      <c r="E4858" t="str">
        <f>Table1[[#This Row],[IndustryCode]]&amp;" - "&amp;Table1[[#This Row],[ShortIndustryTitle]]</f>
        <v>6241 - Individual And Family Services</v>
      </c>
      <c r="F4858" t="s">
        <v>751</v>
      </c>
      <c r="G4858">
        <v>2016</v>
      </c>
      <c r="H4858">
        <v>96.074089648958704</v>
      </c>
    </row>
    <row r="4859" spans="1:8" x14ac:dyDescent="0.3">
      <c r="A4859" t="s">
        <v>17</v>
      </c>
      <c r="B4859" s="12">
        <v>6241</v>
      </c>
      <c r="C4859" t="s">
        <v>341</v>
      </c>
      <c r="D4859" t="str">
        <f>_xlfn.XLOOKUP(Table1[[#This Row],[IndustryCode]],Metadata!$A$1:$A$64,Metadata!$F$1:$F$64,Table1[[#This Row],[IndustryTitle]])</f>
        <v>Individual And Family Services</v>
      </c>
      <c r="E4859" t="str">
        <f>Table1[[#This Row],[IndustryCode]]&amp;" - "&amp;Table1[[#This Row],[ShortIndustryTitle]]</f>
        <v>6241 - Individual And Family Services</v>
      </c>
      <c r="F4859" t="s">
        <v>751</v>
      </c>
      <c r="G4859">
        <v>2017</v>
      </c>
      <c r="H4859">
        <v>97.286168083071004</v>
      </c>
    </row>
    <row r="4860" spans="1:8" x14ac:dyDescent="0.3">
      <c r="A4860" t="s">
        <v>17</v>
      </c>
      <c r="B4860" s="12">
        <v>6241</v>
      </c>
      <c r="C4860" t="s">
        <v>341</v>
      </c>
      <c r="D4860" t="str">
        <f>_xlfn.XLOOKUP(Table1[[#This Row],[IndustryCode]],Metadata!$A$1:$A$64,Metadata!$F$1:$F$64,Table1[[#This Row],[IndustryTitle]])</f>
        <v>Individual And Family Services</v>
      </c>
      <c r="E4860" t="str">
        <f>Table1[[#This Row],[IndustryCode]]&amp;" - "&amp;Table1[[#This Row],[ShortIndustryTitle]]</f>
        <v>6241 - Individual And Family Services</v>
      </c>
      <c r="F4860" t="s">
        <v>751</v>
      </c>
      <c r="G4860">
        <v>2018</v>
      </c>
      <c r="H4860">
        <v>97.284607446899997</v>
      </c>
    </row>
    <row r="4861" spans="1:8" x14ac:dyDescent="0.3">
      <c r="A4861" t="s">
        <v>17</v>
      </c>
      <c r="B4861" s="12">
        <v>6241</v>
      </c>
      <c r="C4861" t="s">
        <v>341</v>
      </c>
      <c r="D4861" t="str">
        <f>_xlfn.XLOOKUP(Table1[[#This Row],[IndustryCode]],Metadata!$A$1:$A$64,Metadata!$F$1:$F$64,Table1[[#This Row],[IndustryTitle]])</f>
        <v>Individual And Family Services</v>
      </c>
      <c r="E4861" t="str">
        <f>Table1[[#This Row],[IndustryCode]]&amp;" - "&amp;Table1[[#This Row],[ShortIndustryTitle]]</f>
        <v>6241 - Individual And Family Services</v>
      </c>
      <c r="F4861" t="s">
        <v>751</v>
      </c>
      <c r="G4861">
        <v>2019</v>
      </c>
      <c r="H4861">
        <v>97.168855413297905</v>
      </c>
    </row>
    <row r="4862" spans="1:8" x14ac:dyDescent="0.3">
      <c r="A4862" t="s">
        <v>17</v>
      </c>
      <c r="B4862" s="12">
        <v>6242</v>
      </c>
      <c r="C4862" t="s">
        <v>342</v>
      </c>
      <c r="D4862" t="str">
        <f>_xlfn.XLOOKUP(Table1[[#This Row],[IndustryCode]],Metadata!$A$1:$A$64,Metadata!$F$1:$F$64,Table1[[#This Row],[IndustryTitle]])</f>
        <v>Community Food And Housing, And Emergency And Other Relief Services</v>
      </c>
      <c r="E4862" t="str">
        <f>Table1[[#This Row],[IndustryCode]]&amp;" - "&amp;Table1[[#This Row],[ShortIndustryTitle]]</f>
        <v>6242 - Community Food And Housing, And Emergency And Other Relief Services</v>
      </c>
      <c r="F4862" t="s">
        <v>751</v>
      </c>
      <c r="G4862">
        <v>2005</v>
      </c>
      <c r="H4862">
        <v>100</v>
      </c>
    </row>
    <row r="4863" spans="1:8" x14ac:dyDescent="0.3">
      <c r="A4863" t="s">
        <v>17</v>
      </c>
      <c r="B4863" s="12">
        <v>6242</v>
      </c>
      <c r="C4863" t="s">
        <v>342</v>
      </c>
      <c r="D4863" t="str">
        <f>_xlfn.XLOOKUP(Table1[[#This Row],[IndustryCode]],Metadata!$A$1:$A$64,Metadata!$F$1:$F$64,Table1[[#This Row],[IndustryTitle]])</f>
        <v>Community Food And Housing, And Emergency And Other Relief Services</v>
      </c>
      <c r="E4863" t="str">
        <f>Table1[[#This Row],[IndustryCode]]&amp;" - "&amp;Table1[[#This Row],[ShortIndustryTitle]]</f>
        <v>6242 - Community Food And Housing, And Emergency And Other Relief Services</v>
      </c>
      <c r="F4863" t="s">
        <v>751</v>
      </c>
      <c r="G4863">
        <v>2006</v>
      </c>
      <c r="H4863">
        <v>102.16143228605701</v>
      </c>
    </row>
    <row r="4864" spans="1:8" x14ac:dyDescent="0.3">
      <c r="A4864" t="s">
        <v>17</v>
      </c>
      <c r="B4864" s="12">
        <v>6242</v>
      </c>
      <c r="C4864" t="s">
        <v>342</v>
      </c>
      <c r="D4864" t="str">
        <f>_xlfn.XLOOKUP(Table1[[#This Row],[IndustryCode]],Metadata!$A$1:$A$64,Metadata!$F$1:$F$64,Table1[[#This Row],[IndustryTitle]])</f>
        <v>Community Food And Housing, And Emergency And Other Relief Services</v>
      </c>
      <c r="E4864" t="str">
        <f>Table1[[#This Row],[IndustryCode]]&amp;" - "&amp;Table1[[#This Row],[ShortIndustryTitle]]</f>
        <v>6242 - Community Food And Housing, And Emergency And Other Relief Services</v>
      </c>
      <c r="F4864" t="s">
        <v>751</v>
      </c>
      <c r="G4864">
        <v>2007</v>
      </c>
      <c r="H4864">
        <v>104.243992980793</v>
      </c>
    </row>
    <row r="4865" spans="1:8" x14ac:dyDescent="0.3">
      <c r="A4865" t="s">
        <v>17</v>
      </c>
      <c r="B4865" s="12">
        <v>6242</v>
      </c>
      <c r="C4865" t="s">
        <v>342</v>
      </c>
      <c r="D4865" t="str">
        <f>_xlfn.XLOOKUP(Table1[[#This Row],[IndustryCode]],Metadata!$A$1:$A$64,Metadata!$F$1:$F$64,Table1[[#This Row],[IndustryTitle]])</f>
        <v>Community Food And Housing, And Emergency And Other Relief Services</v>
      </c>
      <c r="E4865" t="str">
        <f>Table1[[#This Row],[IndustryCode]]&amp;" - "&amp;Table1[[#This Row],[ShortIndustryTitle]]</f>
        <v>6242 - Community Food And Housing, And Emergency And Other Relief Services</v>
      </c>
      <c r="F4865" t="s">
        <v>751</v>
      </c>
      <c r="G4865">
        <v>2008</v>
      </c>
      <c r="H4865">
        <v>103.457545105226</v>
      </c>
    </row>
    <row r="4866" spans="1:8" x14ac:dyDescent="0.3">
      <c r="A4866" t="s">
        <v>17</v>
      </c>
      <c r="B4866" s="12">
        <v>6242</v>
      </c>
      <c r="C4866" t="s">
        <v>342</v>
      </c>
      <c r="D4866" t="str">
        <f>_xlfn.XLOOKUP(Table1[[#This Row],[IndustryCode]],Metadata!$A$1:$A$64,Metadata!$F$1:$F$64,Table1[[#This Row],[IndustryTitle]])</f>
        <v>Community Food And Housing, And Emergency And Other Relief Services</v>
      </c>
      <c r="E4866" t="str">
        <f>Table1[[#This Row],[IndustryCode]]&amp;" - "&amp;Table1[[#This Row],[ShortIndustryTitle]]</f>
        <v>6242 - Community Food And Housing, And Emergency And Other Relief Services</v>
      </c>
      <c r="F4866" t="s">
        <v>751</v>
      </c>
      <c r="G4866">
        <v>2009</v>
      </c>
      <c r="H4866">
        <v>104.60751663356599</v>
      </c>
    </row>
    <row r="4867" spans="1:8" x14ac:dyDescent="0.3">
      <c r="A4867" t="s">
        <v>17</v>
      </c>
      <c r="B4867" s="12">
        <v>6242</v>
      </c>
      <c r="C4867" t="s">
        <v>342</v>
      </c>
      <c r="D4867" t="str">
        <f>_xlfn.XLOOKUP(Table1[[#This Row],[IndustryCode]],Metadata!$A$1:$A$64,Metadata!$F$1:$F$64,Table1[[#This Row],[IndustryTitle]])</f>
        <v>Community Food And Housing, And Emergency And Other Relief Services</v>
      </c>
      <c r="E4867" t="str">
        <f>Table1[[#This Row],[IndustryCode]]&amp;" - "&amp;Table1[[#This Row],[ShortIndustryTitle]]</f>
        <v>6242 - Community Food And Housing, And Emergency And Other Relief Services</v>
      </c>
      <c r="F4867" t="s">
        <v>751</v>
      </c>
      <c r="G4867">
        <v>2010</v>
      </c>
      <c r="H4867">
        <v>104.320894314274</v>
      </c>
    </row>
    <row r="4868" spans="1:8" x14ac:dyDescent="0.3">
      <c r="A4868" t="s">
        <v>17</v>
      </c>
      <c r="B4868" s="12">
        <v>6242</v>
      </c>
      <c r="C4868" t="s">
        <v>342</v>
      </c>
      <c r="D4868" t="str">
        <f>_xlfn.XLOOKUP(Table1[[#This Row],[IndustryCode]],Metadata!$A$1:$A$64,Metadata!$F$1:$F$64,Table1[[#This Row],[IndustryTitle]])</f>
        <v>Community Food And Housing, And Emergency And Other Relief Services</v>
      </c>
      <c r="E4868" t="str">
        <f>Table1[[#This Row],[IndustryCode]]&amp;" - "&amp;Table1[[#This Row],[ShortIndustryTitle]]</f>
        <v>6242 - Community Food And Housing, And Emergency And Other Relief Services</v>
      </c>
      <c r="F4868" t="s">
        <v>751</v>
      </c>
      <c r="G4868">
        <v>2011</v>
      </c>
      <c r="H4868">
        <v>104.669383094008</v>
      </c>
    </row>
    <row r="4869" spans="1:8" x14ac:dyDescent="0.3">
      <c r="A4869" t="s">
        <v>17</v>
      </c>
      <c r="B4869" s="12">
        <v>6242</v>
      </c>
      <c r="C4869" t="s">
        <v>342</v>
      </c>
      <c r="D4869" t="str">
        <f>_xlfn.XLOOKUP(Table1[[#This Row],[IndustryCode]],Metadata!$A$1:$A$64,Metadata!$F$1:$F$64,Table1[[#This Row],[IndustryTitle]])</f>
        <v>Community Food And Housing, And Emergency And Other Relief Services</v>
      </c>
      <c r="E4869" t="str">
        <f>Table1[[#This Row],[IndustryCode]]&amp;" - "&amp;Table1[[#This Row],[ShortIndustryTitle]]</f>
        <v>6242 - Community Food And Housing, And Emergency And Other Relief Services</v>
      </c>
      <c r="F4869" t="s">
        <v>751</v>
      </c>
      <c r="G4869">
        <v>2012</v>
      </c>
      <c r="H4869">
        <v>105.888559636472</v>
      </c>
    </row>
    <row r="4870" spans="1:8" x14ac:dyDescent="0.3">
      <c r="A4870" t="s">
        <v>17</v>
      </c>
      <c r="B4870" s="12">
        <v>6242</v>
      </c>
      <c r="C4870" t="s">
        <v>342</v>
      </c>
      <c r="D4870" t="str">
        <f>_xlfn.XLOOKUP(Table1[[#This Row],[IndustryCode]],Metadata!$A$1:$A$64,Metadata!$F$1:$F$64,Table1[[#This Row],[IndustryTitle]])</f>
        <v>Community Food And Housing, And Emergency And Other Relief Services</v>
      </c>
      <c r="E4870" t="str">
        <f>Table1[[#This Row],[IndustryCode]]&amp;" - "&amp;Table1[[#This Row],[ShortIndustryTitle]]</f>
        <v>6242 - Community Food And Housing, And Emergency And Other Relief Services</v>
      </c>
      <c r="F4870" t="s">
        <v>751</v>
      </c>
      <c r="G4870">
        <v>2013</v>
      </c>
      <c r="H4870">
        <v>106.61806213769501</v>
      </c>
    </row>
    <row r="4871" spans="1:8" x14ac:dyDescent="0.3">
      <c r="A4871" t="s">
        <v>17</v>
      </c>
      <c r="B4871" s="12">
        <v>6242</v>
      </c>
      <c r="C4871" t="s">
        <v>342</v>
      </c>
      <c r="D4871" t="str">
        <f>_xlfn.XLOOKUP(Table1[[#This Row],[IndustryCode]],Metadata!$A$1:$A$64,Metadata!$F$1:$F$64,Table1[[#This Row],[IndustryTitle]])</f>
        <v>Community Food And Housing, And Emergency And Other Relief Services</v>
      </c>
      <c r="E4871" t="str">
        <f>Table1[[#This Row],[IndustryCode]]&amp;" - "&amp;Table1[[#This Row],[ShortIndustryTitle]]</f>
        <v>6242 - Community Food And Housing, And Emergency And Other Relief Services</v>
      </c>
      <c r="F4871" t="s">
        <v>751</v>
      </c>
      <c r="G4871">
        <v>2014</v>
      </c>
      <c r="H4871">
        <v>106.813905993622</v>
      </c>
    </row>
    <row r="4872" spans="1:8" x14ac:dyDescent="0.3">
      <c r="A4872" t="s">
        <v>17</v>
      </c>
      <c r="B4872" s="12">
        <v>6242</v>
      </c>
      <c r="C4872" t="s">
        <v>342</v>
      </c>
      <c r="D4872" t="str">
        <f>_xlfn.XLOOKUP(Table1[[#This Row],[IndustryCode]],Metadata!$A$1:$A$64,Metadata!$F$1:$F$64,Table1[[#This Row],[IndustryTitle]])</f>
        <v>Community Food And Housing, And Emergency And Other Relief Services</v>
      </c>
      <c r="E4872" t="str">
        <f>Table1[[#This Row],[IndustryCode]]&amp;" - "&amp;Table1[[#This Row],[ShortIndustryTitle]]</f>
        <v>6242 - Community Food And Housing, And Emergency And Other Relief Services</v>
      </c>
      <c r="F4872" t="s">
        <v>751</v>
      </c>
      <c r="G4872">
        <v>2015</v>
      </c>
      <c r="H4872">
        <v>106.297720972549</v>
      </c>
    </row>
    <row r="4873" spans="1:8" x14ac:dyDescent="0.3">
      <c r="A4873" t="s">
        <v>17</v>
      </c>
      <c r="B4873" s="12">
        <v>6242</v>
      </c>
      <c r="C4873" t="s">
        <v>342</v>
      </c>
      <c r="D4873" t="str">
        <f>_xlfn.XLOOKUP(Table1[[#This Row],[IndustryCode]],Metadata!$A$1:$A$64,Metadata!$F$1:$F$64,Table1[[#This Row],[IndustryTitle]])</f>
        <v>Community Food And Housing, And Emergency And Other Relief Services</v>
      </c>
      <c r="E4873" t="str">
        <f>Table1[[#This Row],[IndustryCode]]&amp;" - "&amp;Table1[[#This Row],[ShortIndustryTitle]]</f>
        <v>6242 - Community Food And Housing, And Emergency And Other Relief Services</v>
      </c>
      <c r="F4873" t="s">
        <v>751</v>
      </c>
      <c r="G4873">
        <v>2016</v>
      </c>
      <c r="H4873">
        <v>105.32632752456701</v>
      </c>
    </row>
    <row r="4874" spans="1:8" x14ac:dyDescent="0.3">
      <c r="A4874" t="s">
        <v>17</v>
      </c>
      <c r="B4874" s="12">
        <v>6242</v>
      </c>
      <c r="C4874" t="s">
        <v>342</v>
      </c>
      <c r="D4874" t="str">
        <f>_xlfn.XLOOKUP(Table1[[#This Row],[IndustryCode]],Metadata!$A$1:$A$64,Metadata!$F$1:$F$64,Table1[[#This Row],[IndustryTitle]])</f>
        <v>Community Food And Housing, And Emergency And Other Relief Services</v>
      </c>
      <c r="E4874" t="str">
        <f>Table1[[#This Row],[IndustryCode]]&amp;" - "&amp;Table1[[#This Row],[ShortIndustryTitle]]</f>
        <v>6242 - Community Food And Housing, And Emergency And Other Relief Services</v>
      </c>
      <c r="F4874" t="s">
        <v>751</v>
      </c>
      <c r="G4874">
        <v>2017</v>
      </c>
      <c r="H4874">
        <v>108.73099411736</v>
      </c>
    </row>
    <row r="4875" spans="1:8" x14ac:dyDescent="0.3">
      <c r="A4875" t="s">
        <v>17</v>
      </c>
      <c r="B4875" s="12">
        <v>6242</v>
      </c>
      <c r="C4875" t="s">
        <v>342</v>
      </c>
      <c r="D4875" t="str">
        <f>_xlfn.XLOOKUP(Table1[[#This Row],[IndustryCode]],Metadata!$A$1:$A$64,Metadata!$F$1:$F$64,Table1[[#This Row],[IndustryTitle]])</f>
        <v>Community Food And Housing, And Emergency And Other Relief Services</v>
      </c>
      <c r="E4875" t="str">
        <f>Table1[[#This Row],[IndustryCode]]&amp;" - "&amp;Table1[[#This Row],[ShortIndustryTitle]]</f>
        <v>6242 - Community Food And Housing, And Emergency And Other Relief Services</v>
      </c>
      <c r="F4875" t="s">
        <v>751</v>
      </c>
      <c r="G4875">
        <v>2018</v>
      </c>
      <c r="H4875">
        <v>104.140583918258</v>
      </c>
    </row>
    <row r="4876" spans="1:8" x14ac:dyDescent="0.3">
      <c r="A4876" t="s">
        <v>17</v>
      </c>
      <c r="B4876" s="12">
        <v>6242</v>
      </c>
      <c r="C4876" t="s">
        <v>342</v>
      </c>
      <c r="D4876" t="str">
        <f>_xlfn.XLOOKUP(Table1[[#This Row],[IndustryCode]],Metadata!$A$1:$A$64,Metadata!$F$1:$F$64,Table1[[#This Row],[IndustryTitle]])</f>
        <v>Community Food And Housing, And Emergency And Other Relief Services</v>
      </c>
      <c r="E4876" t="str">
        <f>Table1[[#This Row],[IndustryCode]]&amp;" - "&amp;Table1[[#This Row],[ShortIndustryTitle]]</f>
        <v>6242 - Community Food And Housing, And Emergency And Other Relief Services</v>
      </c>
      <c r="F4876" t="s">
        <v>751</v>
      </c>
      <c r="G4876">
        <v>2019</v>
      </c>
      <c r="H4876">
        <v>105.03906724788099</v>
      </c>
    </row>
    <row r="4877" spans="1:8" x14ac:dyDescent="0.3">
      <c r="A4877" t="s">
        <v>17</v>
      </c>
      <c r="B4877" s="12">
        <v>6243</v>
      </c>
      <c r="C4877" t="s">
        <v>343</v>
      </c>
      <c r="D4877" t="str">
        <f>_xlfn.XLOOKUP(Table1[[#This Row],[IndustryCode]],Metadata!$A$1:$A$64,Metadata!$F$1:$F$64,Table1[[#This Row],[IndustryTitle]])</f>
        <v>Vocational Rehabilitation Services</v>
      </c>
      <c r="E4877" t="str">
        <f>Table1[[#This Row],[IndustryCode]]&amp;" - "&amp;Table1[[#This Row],[ShortIndustryTitle]]</f>
        <v>6243 - Vocational Rehabilitation Services</v>
      </c>
      <c r="F4877" t="s">
        <v>751</v>
      </c>
      <c r="G4877">
        <v>2005</v>
      </c>
      <c r="H4877">
        <v>100</v>
      </c>
    </row>
    <row r="4878" spans="1:8" x14ac:dyDescent="0.3">
      <c r="A4878" t="s">
        <v>17</v>
      </c>
      <c r="B4878" s="12">
        <v>6243</v>
      </c>
      <c r="C4878" t="s">
        <v>343</v>
      </c>
      <c r="D4878" t="str">
        <f>_xlfn.XLOOKUP(Table1[[#This Row],[IndustryCode]],Metadata!$A$1:$A$64,Metadata!$F$1:$F$64,Table1[[#This Row],[IndustryTitle]])</f>
        <v>Vocational Rehabilitation Services</v>
      </c>
      <c r="E4878" t="str">
        <f>Table1[[#This Row],[IndustryCode]]&amp;" - "&amp;Table1[[#This Row],[ShortIndustryTitle]]</f>
        <v>6243 - Vocational Rehabilitation Services</v>
      </c>
      <c r="F4878" t="s">
        <v>751</v>
      </c>
      <c r="G4878">
        <v>2006</v>
      </c>
      <c r="H4878">
        <v>97.804382908314494</v>
      </c>
    </row>
    <row r="4879" spans="1:8" x14ac:dyDescent="0.3">
      <c r="A4879" t="s">
        <v>17</v>
      </c>
      <c r="B4879" s="12">
        <v>6243</v>
      </c>
      <c r="C4879" t="s">
        <v>343</v>
      </c>
      <c r="D4879" t="str">
        <f>_xlfn.XLOOKUP(Table1[[#This Row],[IndustryCode]],Metadata!$A$1:$A$64,Metadata!$F$1:$F$64,Table1[[#This Row],[IndustryTitle]])</f>
        <v>Vocational Rehabilitation Services</v>
      </c>
      <c r="E4879" t="str">
        <f>Table1[[#This Row],[IndustryCode]]&amp;" - "&amp;Table1[[#This Row],[ShortIndustryTitle]]</f>
        <v>6243 - Vocational Rehabilitation Services</v>
      </c>
      <c r="F4879" t="s">
        <v>751</v>
      </c>
      <c r="G4879">
        <v>2007</v>
      </c>
      <c r="H4879">
        <v>97.508661172275595</v>
      </c>
    </row>
    <row r="4880" spans="1:8" x14ac:dyDescent="0.3">
      <c r="A4880" t="s">
        <v>17</v>
      </c>
      <c r="B4880" s="12">
        <v>6243</v>
      </c>
      <c r="C4880" t="s">
        <v>343</v>
      </c>
      <c r="D4880" t="str">
        <f>_xlfn.XLOOKUP(Table1[[#This Row],[IndustryCode]],Metadata!$A$1:$A$64,Metadata!$F$1:$F$64,Table1[[#This Row],[IndustryTitle]])</f>
        <v>Vocational Rehabilitation Services</v>
      </c>
      <c r="E4880" t="str">
        <f>Table1[[#This Row],[IndustryCode]]&amp;" - "&amp;Table1[[#This Row],[ShortIndustryTitle]]</f>
        <v>6243 - Vocational Rehabilitation Services</v>
      </c>
      <c r="F4880" t="s">
        <v>751</v>
      </c>
      <c r="G4880">
        <v>2008</v>
      </c>
      <c r="H4880">
        <v>96.259478771912498</v>
      </c>
    </row>
    <row r="4881" spans="1:8" x14ac:dyDescent="0.3">
      <c r="A4881" t="s">
        <v>17</v>
      </c>
      <c r="B4881" s="12">
        <v>6243</v>
      </c>
      <c r="C4881" t="s">
        <v>343</v>
      </c>
      <c r="D4881" t="str">
        <f>_xlfn.XLOOKUP(Table1[[#This Row],[IndustryCode]],Metadata!$A$1:$A$64,Metadata!$F$1:$F$64,Table1[[#This Row],[IndustryTitle]])</f>
        <v>Vocational Rehabilitation Services</v>
      </c>
      <c r="E4881" t="str">
        <f>Table1[[#This Row],[IndustryCode]]&amp;" - "&amp;Table1[[#This Row],[ShortIndustryTitle]]</f>
        <v>6243 - Vocational Rehabilitation Services</v>
      </c>
      <c r="F4881" t="s">
        <v>751</v>
      </c>
      <c r="G4881">
        <v>2009</v>
      </c>
      <c r="H4881">
        <v>95.648692340500205</v>
      </c>
    </row>
    <row r="4882" spans="1:8" x14ac:dyDescent="0.3">
      <c r="A4882" t="s">
        <v>17</v>
      </c>
      <c r="B4882" s="12">
        <v>6243</v>
      </c>
      <c r="C4882" t="s">
        <v>343</v>
      </c>
      <c r="D4882" t="str">
        <f>_xlfn.XLOOKUP(Table1[[#This Row],[IndustryCode]],Metadata!$A$1:$A$64,Metadata!$F$1:$F$64,Table1[[#This Row],[IndustryTitle]])</f>
        <v>Vocational Rehabilitation Services</v>
      </c>
      <c r="E4882" t="str">
        <f>Table1[[#This Row],[IndustryCode]]&amp;" - "&amp;Table1[[#This Row],[ShortIndustryTitle]]</f>
        <v>6243 - Vocational Rehabilitation Services</v>
      </c>
      <c r="F4882" t="s">
        <v>751</v>
      </c>
      <c r="G4882">
        <v>2010</v>
      </c>
      <c r="H4882">
        <v>99.505887922131905</v>
      </c>
    </row>
    <row r="4883" spans="1:8" x14ac:dyDescent="0.3">
      <c r="A4883" t="s">
        <v>17</v>
      </c>
      <c r="B4883" s="12">
        <v>6243</v>
      </c>
      <c r="C4883" t="s">
        <v>343</v>
      </c>
      <c r="D4883" t="str">
        <f>_xlfn.XLOOKUP(Table1[[#This Row],[IndustryCode]],Metadata!$A$1:$A$64,Metadata!$F$1:$F$64,Table1[[#This Row],[IndustryTitle]])</f>
        <v>Vocational Rehabilitation Services</v>
      </c>
      <c r="E4883" t="str">
        <f>Table1[[#This Row],[IndustryCode]]&amp;" - "&amp;Table1[[#This Row],[ShortIndustryTitle]]</f>
        <v>6243 - Vocational Rehabilitation Services</v>
      </c>
      <c r="F4883" t="s">
        <v>751</v>
      </c>
      <c r="G4883">
        <v>2011</v>
      </c>
      <c r="H4883">
        <v>94.804251887464801</v>
      </c>
    </row>
    <row r="4884" spans="1:8" x14ac:dyDescent="0.3">
      <c r="A4884" t="s">
        <v>17</v>
      </c>
      <c r="B4884" s="12">
        <v>6243</v>
      </c>
      <c r="C4884" t="s">
        <v>343</v>
      </c>
      <c r="D4884" t="str">
        <f>_xlfn.XLOOKUP(Table1[[#This Row],[IndustryCode]],Metadata!$A$1:$A$64,Metadata!$F$1:$F$64,Table1[[#This Row],[IndustryTitle]])</f>
        <v>Vocational Rehabilitation Services</v>
      </c>
      <c r="E4884" t="str">
        <f>Table1[[#This Row],[IndustryCode]]&amp;" - "&amp;Table1[[#This Row],[ShortIndustryTitle]]</f>
        <v>6243 - Vocational Rehabilitation Services</v>
      </c>
      <c r="F4884" t="s">
        <v>751</v>
      </c>
      <c r="G4884">
        <v>2012</v>
      </c>
      <c r="H4884">
        <v>96.110597401569805</v>
      </c>
    </row>
    <row r="4885" spans="1:8" x14ac:dyDescent="0.3">
      <c r="A4885" t="s">
        <v>17</v>
      </c>
      <c r="B4885" s="12">
        <v>6243</v>
      </c>
      <c r="C4885" t="s">
        <v>343</v>
      </c>
      <c r="D4885" t="str">
        <f>_xlfn.XLOOKUP(Table1[[#This Row],[IndustryCode]],Metadata!$A$1:$A$64,Metadata!$F$1:$F$64,Table1[[#This Row],[IndustryTitle]])</f>
        <v>Vocational Rehabilitation Services</v>
      </c>
      <c r="E4885" t="str">
        <f>Table1[[#This Row],[IndustryCode]]&amp;" - "&amp;Table1[[#This Row],[ShortIndustryTitle]]</f>
        <v>6243 - Vocational Rehabilitation Services</v>
      </c>
      <c r="F4885" t="s">
        <v>751</v>
      </c>
      <c r="G4885">
        <v>2013</v>
      </c>
      <c r="H4885">
        <v>98.435424330964196</v>
      </c>
    </row>
    <row r="4886" spans="1:8" x14ac:dyDescent="0.3">
      <c r="A4886" t="s">
        <v>17</v>
      </c>
      <c r="B4886" s="12">
        <v>6243</v>
      </c>
      <c r="C4886" t="s">
        <v>343</v>
      </c>
      <c r="D4886" t="str">
        <f>_xlfn.XLOOKUP(Table1[[#This Row],[IndustryCode]],Metadata!$A$1:$A$64,Metadata!$F$1:$F$64,Table1[[#This Row],[IndustryTitle]])</f>
        <v>Vocational Rehabilitation Services</v>
      </c>
      <c r="E4886" t="str">
        <f>Table1[[#This Row],[IndustryCode]]&amp;" - "&amp;Table1[[#This Row],[ShortIndustryTitle]]</f>
        <v>6243 - Vocational Rehabilitation Services</v>
      </c>
      <c r="F4886" t="s">
        <v>751</v>
      </c>
      <c r="G4886">
        <v>2014</v>
      </c>
      <c r="H4886">
        <v>97.737680423726999</v>
      </c>
    </row>
    <row r="4887" spans="1:8" x14ac:dyDescent="0.3">
      <c r="A4887" t="s">
        <v>17</v>
      </c>
      <c r="B4887" s="12">
        <v>6243</v>
      </c>
      <c r="C4887" t="s">
        <v>343</v>
      </c>
      <c r="D4887" t="str">
        <f>_xlfn.XLOOKUP(Table1[[#This Row],[IndustryCode]],Metadata!$A$1:$A$64,Metadata!$F$1:$F$64,Table1[[#This Row],[IndustryTitle]])</f>
        <v>Vocational Rehabilitation Services</v>
      </c>
      <c r="E4887" t="str">
        <f>Table1[[#This Row],[IndustryCode]]&amp;" - "&amp;Table1[[#This Row],[ShortIndustryTitle]]</f>
        <v>6243 - Vocational Rehabilitation Services</v>
      </c>
      <c r="F4887" t="s">
        <v>751</v>
      </c>
      <c r="G4887">
        <v>2015</v>
      </c>
      <c r="H4887">
        <v>96.599426664341095</v>
      </c>
    </row>
    <row r="4888" spans="1:8" x14ac:dyDescent="0.3">
      <c r="A4888" t="s">
        <v>17</v>
      </c>
      <c r="B4888" s="12">
        <v>6243</v>
      </c>
      <c r="C4888" t="s">
        <v>343</v>
      </c>
      <c r="D4888" t="str">
        <f>_xlfn.XLOOKUP(Table1[[#This Row],[IndustryCode]],Metadata!$A$1:$A$64,Metadata!$F$1:$F$64,Table1[[#This Row],[IndustryTitle]])</f>
        <v>Vocational Rehabilitation Services</v>
      </c>
      <c r="E4888" t="str">
        <f>Table1[[#This Row],[IndustryCode]]&amp;" - "&amp;Table1[[#This Row],[ShortIndustryTitle]]</f>
        <v>6243 - Vocational Rehabilitation Services</v>
      </c>
      <c r="F4888" t="s">
        <v>751</v>
      </c>
      <c r="G4888">
        <v>2016</v>
      </c>
      <c r="H4888">
        <v>97.821447152662003</v>
      </c>
    </row>
    <row r="4889" spans="1:8" x14ac:dyDescent="0.3">
      <c r="A4889" t="s">
        <v>17</v>
      </c>
      <c r="B4889" s="12">
        <v>6243</v>
      </c>
      <c r="C4889" t="s">
        <v>343</v>
      </c>
      <c r="D4889" t="str">
        <f>_xlfn.XLOOKUP(Table1[[#This Row],[IndustryCode]],Metadata!$A$1:$A$64,Metadata!$F$1:$F$64,Table1[[#This Row],[IndustryTitle]])</f>
        <v>Vocational Rehabilitation Services</v>
      </c>
      <c r="E4889" t="str">
        <f>Table1[[#This Row],[IndustryCode]]&amp;" - "&amp;Table1[[#This Row],[ShortIndustryTitle]]</f>
        <v>6243 - Vocational Rehabilitation Services</v>
      </c>
      <c r="F4889" t="s">
        <v>751</v>
      </c>
      <c r="G4889">
        <v>2017</v>
      </c>
      <c r="H4889">
        <v>93.935698957865696</v>
      </c>
    </row>
    <row r="4890" spans="1:8" x14ac:dyDescent="0.3">
      <c r="A4890" t="s">
        <v>17</v>
      </c>
      <c r="B4890" s="12">
        <v>6243</v>
      </c>
      <c r="C4890" t="s">
        <v>343</v>
      </c>
      <c r="D4890" t="str">
        <f>_xlfn.XLOOKUP(Table1[[#This Row],[IndustryCode]],Metadata!$A$1:$A$64,Metadata!$F$1:$F$64,Table1[[#This Row],[IndustryTitle]])</f>
        <v>Vocational Rehabilitation Services</v>
      </c>
      <c r="E4890" t="str">
        <f>Table1[[#This Row],[IndustryCode]]&amp;" - "&amp;Table1[[#This Row],[ShortIndustryTitle]]</f>
        <v>6243 - Vocational Rehabilitation Services</v>
      </c>
      <c r="F4890" t="s">
        <v>751</v>
      </c>
      <c r="G4890">
        <v>2018</v>
      </c>
      <c r="H4890">
        <v>99.660740547780506</v>
      </c>
    </row>
    <row r="4891" spans="1:8" x14ac:dyDescent="0.3">
      <c r="A4891" t="s">
        <v>17</v>
      </c>
      <c r="B4891" s="12">
        <v>6243</v>
      </c>
      <c r="C4891" t="s">
        <v>343</v>
      </c>
      <c r="D4891" t="str">
        <f>_xlfn.XLOOKUP(Table1[[#This Row],[IndustryCode]],Metadata!$A$1:$A$64,Metadata!$F$1:$F$64,Table1[[#This Row],[IndustryTitle]])</f>
        <v>Vocational Rehabilitation Services</v>
      </c>
      <c r="E4891" t="str">
        <f>Table1[[#This Row],[IndustryCode]]&amp;" - "&amp;Table1[[#This Row],[ShortIndustryTitle]]</f>
        <v>6243 - Vocational Rehabilitation Services</v>
      </c>
      <c r="F4891" t="s">
        <v>751</v>
      </c>
      <c r="G4891">
        <v>2019</v>
      </c>
      <c r="H4891">
        <v>99.061795835796701</v>
      </c>
    </row>
    <row r="4892" spans="1:8" x14ac:dyDescent="0.3">
      <c r="A4892" t="s">
        <v>17</v>
      </c>
      <c r="B4892" s="12">
        <v>6244</v>
      </c>
      <c r="C4892" t="s">
        <v>344</v>
      </c>
      <c r="D4892" t="str">
        <f>_xlfn.XLOOKUP(Table1[[#This Row],[IndustryCode]],Metadata!$A$1:$A$64,Metadata!$F$1:$F$64,Table1[[#This Row],[IndustryTitle]])</f>
        <v>Child Day Care Services</v>
      </c>
      <c r="E4892" t="str">
        <f>Table1[[#This Row],[IndustryCode]]&amp;" - "&amp;Table1[[#This Row],[ShortIndustryTitle]]</f>
        <v>6244 - Child Day Care Services</v>
      </c>
      <c r="F4892" t="s">
        <v>751</v>
      </c>
      <c r="G4892">
        <v>2005</v>
      </c>
      <c r="H4892">
        <v>100</v>
      </c>
    </row>
    <row r="4893" spans="1:8" x14ac:dyDescent="0.3">
      <c r="A4893" t="s">
        <v>17</v>
      </c>
      <c r="B4893" s="12">
        <v>6244</v>
      </c>
      <c r="C4893" t="s">
        <v>344</v>
      </c>
      <c r="D4893" t="str">
        <f>_xlfn.XLOOKUP(Table1[[#This Row],[IndustryCode]],Metadata!$A$1:$A$64,Metadata!$F$1:$F$64,Table1[[#This Row],[IndustryTitle]])</f>
        <v>Child Day Care Services</v>
      </c>
      <c r="E4893" t="str">
        <f>Table1[[#This Row],[IndustryCode]]&amp;" - "&amp;Table1[[#This Row],[ShortIndustryTitle]]</f>
        <v>6244 - Child Day Care Services</v>
      </c>
      <c r="F4893" t="s">
        <v>751</v>
      </c>
      <c r="G4893">
        <v>2006</v>
      </c>
      <c r="H4893">
        <v>100.485744521855</v>
      </c>
    </row>
    <row r="4894" spans="1:8" x14ac:dyDescent="0.3">
      <c r="A4894" t="s">
        <v>17</v>
      </c>
      <c r="B4894" s="12">
        <v>6244</v>
      </c>
      <c r="C4894" t="s">
        <v>344</v>
      </c>
      <c r="D4894" t="str">
        <f>_xlfn.XLOOKUP(Table1[[#This Row],[IndustryCode]],Metadata!$A$1:$A$64,Metadata!$F$1:$F$64,Table1[[#This Row],[IndustryTitle]])</f>
        <v>Child Day Care Services</v>
      </c>
      <c r="E4894" t="str">
        <f>Table1[[#This Row],[IndustryCode]]&amp;" - "&amp;Table1[[#This Row],[ShortIndustryTitle]]</f>
        <v>6244 - Child Day Care Services</v>
      </c>
      <c r="F4894" t="s">
        <v>751</v>
      </c>
      <c r="G4894">
        <v>2007</v>
      </c>
      <c r="H4894">
        <v>100.250148066805</v>
      </c>
    </row>
    <row r="4895" spans="1:8" x14ac:dyDescent="0.3">
      <c r="A4895" t="s">
        <v>17</v>
      </c>
      <c r="B4895" s="12">
        <v>6244</v>
      </c>
      <c r="C4895" t="s">
        <v>344</v>
      </c>
      <c r="D4895" t="str">
        <f>_xlfn.XLOOKUP(Table1[[#This Row],[IndustryCode]],Metadata!$A$1:$A$64,Metadata!$F$1:$F$64,Table1[[#This Row],[IndustryTitle]])</f>
        <v>Child Day Care Services</v>
      </c>
      <c r="E4895" t="str">
        <f>Table1[[#This Row],[IndustryCode]]&amp;" - "&amp;Table1[[#This Row],[ShortIndustryTitle]]</f>
        <v>6244 - Child Day Care Services</v>
      </c>
      <c r="F4895" t="s">
        <v>751</v>
      </c>
      <c r="G4895">
        <v>2008</v>
      </c>
      <c r="H4895">
        <v>101.046402562978</v>
      </c>
    </row>
    <row r="4896" spans="1:8" x14ac:dyDescent="0.3">
      <c r="A4896" t="s">
        <v>17</v>
      </c>
      <c r="B4896" s="12">
        <v>6244</v>
      </c>
      <c r="C4896" t="s">
        <v>344</v>
      </c>
      <c r="D4896" t="str">
        <f>_xlfn.XLOOKUP(Table1[[#This Row],[IndustryCode]],Metadata!$A$1:$A$64,Metadata!$F$1:$F$64,Table1[[#This Row],[IndustryTitle]])</f>
        <v>Child Day Care Services</v>
      </c>
      <c r="E4896" t="str">
        <f>Table1[[#This Row],[IndustryCode]]&amp;" - "&amp;Table1[[#This Row],[ShortIndustryTitle]]</f>
        <v>6244 - Child Day Care Services</v>
      </c>
      <c r="F4896" t="s">
        <v>751</v>
      </c>
      <c r="G4896">
        <v>2009</v>
      </c>
      <c r="H4896">
        <v>101.840291533742</v>
      </c>
    </row>
    <row r="4897" spans="1:8" x14ac:dyDescent="0.3">
      <c r="A4897" t="s">
        <v>17</v>
      </c>
      <c r="B4897" s="12">
        <v>6244</v>
      </c>
      <c r="C4897" t="s">
        <v>344</v>
      </c>
      <c r="D4897" t="str">
        <f>_xlfn.XLOOKUP(Table1[[#This Row],[IndustryCode]],Metadata!$A$1:$A$64,Metadata!$F$1:$F$64,Table1[[#This Row],[IndustryTitle]])</f>
        <v>Child Day Care Services</v>
      </c>
      <c r="E4897" t="str">
        <f>Table1[[#This Row],[IndustryCode]]&amp;" - "&amp;Table1[[#This Row],[ShortIndustryTitle]]</f>
        <v>6244 - Child Day Care Services</v>
      </c>
      <c r="F4897" t="s">
        <v>751</v>
      </c>
      <c r="G4897">
        <v>2010</v>
      </c>
      <c r="H4897">
        <v>102.767103895331</v>
      </c>
    </row>
    <row r="4898" spans="1:8" x14ac:dyDescent="0.3">
      <c r="A4898" t="s">
        <v>17</v>
      </c>
      <c r="B4898" s="12">
        <v>6244</v>
      </c>
      <c r="C4898" t="s">
        <v>344</v>
      </c>
      <c r="D4898" t="str">
        <f>_xlfn.XLOOKUP(Table1[[#This Row],[IndustryCode]],Metadata!$A$1:$A$64,Metadata!$F$1:$F$64,Table1[[#This Row],[IndustryTitle]])</f>
        <v>Child Day Care Services</v>
      </c>
      <c r="E4898" t="str">
        <f>Table1[[#This Row],[IndustryCode]]&amp;" - "&amp;Table1[[#This Row],[ShortIndustryTitle]]</f>
        <v>6244 - Child Day Care Services</v>
      </c>
      <c r="F4898" t="s">
        <v>751</v>
      </c>
      <c r="G4898">
        <v>2011</v>
      </c>
      <c r="H4898">
        <v>103.380693330927</v>
      </c>
    </row>
    <row r="4899" spans="1:8" x14ac:dyDescent="0.3">
      <c r="A4899" t="s">
        <v>17</v>
      </c>
      <c r="B4899" s="12">
        <v>6244</v>
      </c>
      <c r="C4899" t="s">
        <v>344</v>
      </c>
      <c r="D4899" t="str">
        <f>_xlfn.XLOOKUP(Table1[[#This Row],[IndustryCode]],Metadata!$A$1:$A$64,Metadata!$F$1:$F$64,Table1[[#This Row],[IndustryTitle]])</f>
        <v>Child Day Care Services</v>
      </c>
      <c r="E4899" t="str">
        <f>Table1[[#This Row],[IndustryCode]]&amp;" - "&amp;Table1[[#This Row],[ShortIndustryTitle]]</f>
        <v>6244 - Child Day Care Services</v>
      </c>
      <c r="F4899" t="s">
        <v>751</v>
      </c>
      <c r="G4899">
        <v>2012</v>
      </c>
      <c r="H4899">
        <v>104.08528293689101</v>
      </c>
    </row>
    <row r="4900" spans="1:8" x14ac:dyDescent="0.3">
      <c r="A4900" t="s">
        <v>17</v>
      </c>
      <c r="B4900" s="12">
        <v>6244</v>
      </c>
      <c r="C4900" t="s">
        <v>344</v>
      </c>
      <c r="D4900" t="str">
        <f>_xlfn.XLOOKUP(Table1[[#This Row],[IndustryCode]],Metadata!$A$1:$A$64,Metadata!$F$1:$F$64,Table1[[#This Row],[IndustryTitle]])</f>
        <v>Child Day Care Services</v>
      </c>
      <c r="E4900" t="str">
        <f>Table1[[#This Row],[IndustryCode]]&amp;" - "&amp;Table1[[#This Row],[ShortIndustryTitle]]</f>
        <v>6244 - Child Day Care Services</v>
      </c>
      <c r="F4900" t="s">
        <v>751</v>
      </c>
      <c r="G4900">
        <v>2013</v>
      </c>
      <c r="H4900">
        <v>103.95368836124</v>
      </c>
    </row>
    <row r="4901" spans="1:8" x14ac:dyDescent="0.3">
      <c r="A4901" t="s">
        <v>17</v>
      </c>
      <c r="B4901" s="12">
        <v>6244</v>
      </c>
      <c r="C4901" t="s">
        <v>344</v>
      </c>
      <c r="D4901" t="str">
        <f>_xlfn.XLOOKUP(Table1[[#This Row],[IndustryCode]],Metadata!$A$1:$A$64,Metadata!$F$1:$F$64,Table1[[#This Row],[IndustryTitle]])</f>
        <v>Child Day Care Services</v>
      </c>
      <c r="E4901" t="str">
        <f>Table1[[#This Row],[IndustryCode]]&amp;" - "&amp;Table1[[#This Row],[ShortIndustryTitle]]</f>
        <v>6244 - Child Day Care Services</v>
      </c>
      <c r="F4901" t="s">
        <v>751</v>
      </c>
      <c r="G4901">
        <v>2014</v>
      </c>
      <c r="H4901">
        <v>104.68206902135501</v>
      </c>
    </row>
    <row r="4902" spans="1:8" x14ac:dyDescent="0.3">
      <c r="A4902" t="s">
        <v>17</v>
      </c>
      <c r="B4902" s="12">
        <v>6244</v>
      </c>
      <c r="C4902" t="s">
        <v>344</v>
      </c>
      <c r="D4902" t="str">
        <f>_xlfn.XLOOKUP(Table1[[#This Row],[IndustryCode]],Metadata!$A$1:$A$64,Metadata!$F$1:$F$64,Table1[[#This Row],[IndustryTitle]])</f>
        <v>Child Day Care Services</v>
      </c>
      <c r="E4902" t="str">
        <f>Table1[[#This Row],[IndustryCode]]&amp;" - "&amp;Table1[[#This Row],[ShortIndustryTitle]]</f>
        <v>6244 - Child Day Care Services</v>
      </c>
      <c r="F4902" t="s">
        <v>751</v>
      </c>
      <c r="G4902">
        <v>2015</v>
      </c>
      <c r="H4902">
        <v>105.58255993229599</v>
      </c>
    </row>
    <row r="4903" spans="1:8" x14ac:dyDescent="0.3">
      <c r="A4903" t="s">
        <v>17</v>
      </c>
      <c r="B4903" s="12">
        <v>6244</v>
      </c>
      <c r="C4903" t="s">
        <v>344</v>
      </c>
      <c r="D4903" t="str">
        <f>_xlfn.XLOOKUP(Table1[[#This Row],[IndustryCode]],Metadata!$A$1:$A$64,Metadata!$F$1:$F$64,Table1[[#This Row],[IndustryTitle]])</f>
        <v>Child Day Care Services</v>
      </c>
      <c r="E4903" t="str">
        <f>Table1[[#This Row],[IndustryCode]]&amp;" - "&amp;Table1[[#This Row],[ShortIndustryTitle]]</f>
        <v>6244 - Child Day Care Services</v>
      </c>
      <c r="F4903" t="s">
        <v>751</v>
      </c>
      <c r="G4903">
        <v>2016</v>
      </c>
      <c r="H4903">
        <v>104.067741111085</v>
      </c>
    </row>
    <row r="4904" spans="1:8" x14ac:dyDescent="0.3">
      <c r="A4904" t="s">
        <v>17</v>
      </c>
      <c r="B4904" s="12">
        <v>6244</v>
      </c>
      <c r="C4904" t="s">
        <v>344</v>
      </c>
      <c r="D4904" t="str">
        <f>_xlfn.XLOOKUP(Table1[[#This Row],[IndustryCode]],Metadata!$A$1:$A$64,Metadata!$F$1:$F$64,Table1[[#This Row],[IndustryTitle]])</f>
        <v>Child Day Care Services</v>
      </c>
      <c r="E4904" t="str">
        <f>Table1[[#This Row],[IndustryCode]]&amp;" - "&amp;Table1[[#This Row],[ShortIndustryTitle]]</f>
        <v>6244 - Child Day Care Services</v>
      </c>
      <c r="F4904" t="s">
        <v>751</v>
      </c>
      <c r="G4904">
        <v>2017</v>
      </c>
      <c r="H4904">
        <v>104.808259520341</v>
      </c>
    </row>
    <row r="4905" spans="1:8" x14ac:dyDescent="0.3">
      <c r="A4905" t="s">
        <v>17</v>
      </c>
      <c r="B4905" s="12">
        <v>6244</v>
      </c>
      <c r="C4905" t="s">
        <v>344</v>
      </c>
      <c r="D4905" t="str">
        <f>_xlfn.XLOOKUP(Table1[[#This Row],[IndustryCode]],Metadata!$A$1:$A$64,Metadata!$F$1:$F$64,Table1[[#This Row],[IndustryTitle]])</f>
        <v>Child Day Care Services</v>
      </c>
      <c r="E4905" t="str">
        <f>Table1[[#This Row],[IndustryCode]]&amp;" - "&amp;Table1[[#This Row],[ShortIndustryTitle]]</f>
        <v>6244 - Child Day Care Services</v>
      </c>
      <c r="F4905" t="s">
        <v>751</v>
      </c>
      <c r="G4905">
        <v>2018</v>
      </c>
      <c r="H4905">
        <v>104.49363396189401</v>
      </c>
    </row>
    <row r="4906" spans="1:8" x14ac:dyDescent="0.3">
      <c r="A4906" t="s">
        <v>17</v>
      </c>
      <c r="B4906" s="12">
        <v>6244</v>
      </c>
      <c r="C4906" t="s">
        <v>344</v>
      </c>
      <c r="D4906" t="str">
        <f>_xlfn.XLOOKUP(Table1[[#This Row],[IndustryCode]],Metadata!$A$1:$A$64,Metadata!$F$1:$F$64,Table1[[#This Row],[IndustryTitle]])</f>
        <v>Child Day Care Services</v>
      </c>
      <c r="E4906" t="str">
        <f>Table1[[#This Row],[IndustryCode]]&amp;" - "&amp;Table1[[#This Row],[ShortIndustryTitle]]</f>
        <v>6244 - Child Day Care Services</v>
      </c>
      <c r="F4906" t="s">
        <v>751</v>
      </c>
      <c r="G4906">
        <v>2019</v>
      </c>
      <c r="H4906">
        <v>105.42963866728699</v>
      </c>
    </row>
    <row r="4907" spans="1:8" x14ac:dyDescent="0.3">
      <c r="A4907" t="s">
        <v>17</v>
      </c>
      <c r="B4907" s="12">
        <v>7111</v>
      </c>
      <c r="C4907" t="s">
        <v>345</v>
      </c>
      <c r="D4907" t="str">
        <f>_xlfn.XLOOKUP(Table1[[#This Row],[IndustryCode]],Metadata!$A$1:$A$64,Metadata!$F$1:$F$64,Table1[[#This Row],[IndustryTitle]])</f>
        <v>Performing Arts Companies</v>
      </c>
      <c r="E4907" t="str">
        <f>Table1[[#This Row],[IndustryCode]]&amp;" - "&amp;Table1[[#This Row],[ShortIndustryTitle]]</f>
        <v>7111 - Performing Arts Companies</v>
      </c>
      <c r="F4907" t="s">
        <v>751</v>
      </c>
      <c r="G4907">
        <v>2005</v>
      </c>
      <c r="H4907">
        <v>100</v>
      </c>
    </row>
    <row r="4908" spans="1:8" x14ac:dyDescent="0.3">
      <c r="A4908" t="s">
        <v>17</v>
      </c>
      <c r="B4908" s="12">
        <v>7111</v>
      </c>
      <c r="C4908" t="s">
        <v>345</v>
      </c>
      <c r="D4908" t="str">
        <f>_xlfn.XLOOKUP(Table1[[#This Row],[IndustryCode]],Metadata!$A$1:$A$64,Metadata!$F$1:$F$64,Table1[[#This Row],[IndustryTitle]])</f>
        <v>Performing Arts Companies</v>
      </c>
      <c r="E4908" t="str">
        <f>Table1[[#This Row],[IndustryCode]]&amp;" - "&amp;Table1[[#This Row],[ShortIndustryTitle]]</f>
        <v>7111 - Performing Arts Companies</v>
      </c>
      <c r="F4908" t="s">
        <v>751</v>
      </c>
      <c r="G4908">
        <v>2006</v>
      </c>
      <c r="H4908">
        <v>98.990170091323506</v>
      </c>
    </row>
    <row r="4909" spans="1:8" x14ac:dyDescent="0.3">
      <c r="A4909" t="s">
        <v>17</v>
      </c>
      <c r="B4909" s="12">
        <v>7111</v>
      </c>
      <c r="C4909" t="s">
        <v>345</v>
      </c>
      <c r="D4909" t="str">
        <f>_xlfn.XLOOKUP(Table1[[#This Row],[IndustryCode]],Metadata!$A$1:$A$64,Metadata!$F$1:$F$64,Table1[[#This Row],[IndustryTitle]])</f>
        <v>Performing Arts Companies</v>
      </c>
      <c r="E4909" t="str">
        <f>Table1[[#This Row],[IndustryCode]]&amp;" - "&amp;Table1[[#This Row],[ShortIndustryTitle]]</f>
        <v>7111 - Performing Arts Companies</v>
      </c>
      <c r="F4909" t="s">
        <v>751</v>
      </c>
      <c r="G4909">
        <v>2007</v>
      </c>
      <c r="H4909">
        <v>97.873005737302194</v>
      </c>
    </row>
    <row r="4910" spans="1:8" x14ac:dyDescent="0.3">
      <c r="A4910" t="s">
        <v>17</v>
      </c>
      <c r="B4910" s="12">
        <v>7111</v>
      </c>
      <c r="C4910" t="s">
        <v>345</v>
      </c>
      <c r="D4910" t="str">
        <f>_xlfn.XLOOKUP(Table1[[#This Row],[IndustryCode]],Metadata!$A$1:$A$64,Metadata!$F$1:$F$64,Table1[[#This Row],[IndustryTitle]])</f>
        <v>Performing Arts Companies</v>
      </c>
      <c r="E4910" t="str">
        <f>Table1[[#This Row],[IndustryCode]]&amp;" - "&amp;Table1[[#This Row],[ShortIndustryTitle]]</f>
        <v>7111 - Performing Arts Companies</v>
      </c>
      <c r="F4910" t="s">
        <v>751</v>
      </c>
      <c r="G4910">
        <v>2008</v>
      </c>
      <c r="H4910">
        <v>97.658857644534805</v>
      </c>
    </row>
    <row r="4911" spans="1:8" x14ac:dyDescent="0.3">
      <c r="A4911" t="s">
        <v>17</v>
      </c>
      <c r="B4911" s="12">
        <v>7111</v>
      </c>
      <c r="C4911" t="s">
        <v>345</v>
      </c>
      <c r="D4911" t="str">
        <f>_xlfn.XLOOKUP(Table1[[#This Row],[IndustryCode]],Metadata!$A$1:$A$64,Metadata!$F$1:$F$64,Table1[[#This Row],[IndustryTitle]])</f>
        <v>Performing Arts Companies</v>
      </c>
      <c r="E4911" t="str">
        <f>Table1[[#This Row],[IndustryCode]]&amp;" - "&amp;Table1[[#This Row],[ShortIndustryTitle]]</f>
        <v>7111 - Performing Arts Companies</v>
      </c>
      <c r="F4911" t="s">
        <v>751</v>
      </c>
      <c r="G4911">
        <v>2009</v>
      </c>
      <c r="H4911">
        <v>97.487461382419994</v>
      </c>
    </row>
    <row r="4912" spans="1:8" x14ac:dyDescent="0.3">
      <c r="A4912" t="s">
        <v>17</v>
      </c>
      <c r="B4912" s="12">
        <v>7111</v>
      </c>
      <c r="C4912" t="s">
        <v>345</v>
      </c>
      <c r="D4912" t="str">
        <f>_xlfn.XLOOKUP(Table1[[#This Row],[IndustryCode]],Metadata!$A$1:$A$64,Metadata!$F$1:$F$64,Table1[[#This Row],[IndustryTitle]])</f>
        <v>Performing Arts Companies</v>
      </c>
      <c r="E4912" t="str">
        <f>Table1[[#This Row],[IndustryCode]]&amp;" - "&amp;Table1[[#This Row],[ShortIndustryTitle]]</f>
        <v>7111 - Performing Arts Companies</v>
      </c>
      <c r="F4912" t="s">
        <v>751</v>
      </c>
      <c r="G4912">
        <v>2010</v>
      </c>
      <c r="H4912">
        <v>98.955936818530304</v>
      </c>
    </row>
    <row r="4913" spans="1:8" x14ac:dyDescent="0.3">
      <c r="A4913" t="s">
        <v>17</v>
      </c>
      <c r="B4913" s="12">
        <v>7111</v>
      </c>
      <c r="C4913" t="s">
        <v>345</v>
      </c>
      <c r="D4913" t="str">
        <f>_xlfn.XLOOKUP(Table1[[#This Row],[IndustryCode]],Metadata!$A$1:$A$64,Metadata!$F$1:$F$64,Table1[[#This Row],[IndustryTitle]])</f>
        <v>Performing Arts Companies</v>
      </c>
      <c r="E4913" t="str">
        <f>Table1[[#This Row],[IndustryCode]]&amp;" - "&amp;Table1[[#This Row],[ShortIndustryTitle]]</f>
        <v>7111 - Performing Arts Companies</v>
      </c>
      <c r="F4913" t="s">
        <v>751</v>
      </c>
      <c r="G4913">
        <v>2011</v>
      </c>
      <c r="H4913">
        <v>99.174895237906298</v>
      </c>
    </row>
    <row r="4914" spans="1:8" x14ac:dyDescent="0.3">
      <c r="A4914" t="s">
        <v>17</v>
      </c>
      <c r="B4914" s="12">
        <v>7111</v>
      </c>
      <c r="C4914" t="s">
        <v>345</v>
      </c>
      <c r="D4914" t="str">
        <f>_xlfn.XLOOKUP(Table1[[#This Row],[IndustryCode]],Metadata!$A$1:$A$64,Metadata!$F$1:$F$64,Table1[[#This Row],[IndustryTitle]])</f>
        <v>Performing Arts Companies</v>
      </c>
      <c r="E4914" t="str">
        <f>Table1[[#This Row],[IndustryCode]]&amp;" - "&amp;Table1[[#This Row],[ShortIndustryTitle]]</f>
        <v>7111 - Performing Arts Companies</v>
      </c>
      <c r="F4914" t="s">
        <v>751</v>
      </c>
      <c r="G4914">
        <v>2012</v>
      </c>
      <c r="H4914">
        <v>98.453234994461596</v>
      </c>
    </row>
    <row r="4915" spans="1:8" x14ac:dyDescent="0.3">
      <c r="A4915" t="s">
        <v>17</v>
      </c>
      <c r="B4915" s="12">
        <v>7111</v>
      </c>
      <c r="C4915" t="s">
        <v>345</v>
      </c>
      <c r="D4915" t="str">
        <f>_xlfn.XLOOKUP(Table1[[#This Row],[IndustryCode]],Metadata!$A$1:$A$64,Metadata!$F$1:$F$64,Table1[[#This Row],[IndustryTitle]])</f>
        <v>Performing Arts Companies</v>
      </c>
      <c r="E4915" t="str">
        <f>Table1[[#This Row],[IndustryCode]]&amp;" - "&amp;Table1[[#This Row],[ShortIndustryTitle]]</f>
        <v>7111 - Performing Arts Companies</v>
      </c>
      <c r="F4915" t="s">
        <v>751</v>
      </c>
      <c r="G4915">
        <v>2013</v>
      </c>
      <c r="H4915">
        <v>100.625984374209</v>
      </c>
    </row>
    <row r="4916" spans="1:8" x14ac:dyDescent="0.3">
      <c r="A4916" t="s">
        <v>17</v>
      </c>
      <c r="B4916" s="12">
        <v>7111</v>
      </c>
      <c r="C4916" t="s">
        <v>345</v>
      </c>
      <c r="D4916" t="str">
        <f>_xlfn.XLOOKUP(Table1[[#This Row],[IndustryCode]],Metadata!$A$1:$A$64,Metadata!$F$1:$F$64,Table1[[#This Row],[IndustryTitle]])</f>
        <v>Performing Arts Companies</v>
      </c>
      <c r="E4916" t="str">
        <f>Table1[[#This Row],[IndustryCode]]&amp;" - "&amp;Table1[[#This Row],[ShortIndustryTitle]]</f>
        <v>7111 - Performing Arts Companies</v>
      </c>
      <c r="F4916" t="s">
        <v>751</v>
      </c>
      <c r="G4916">
        <v>2014</v>
      </c>
      <c r="H4916">
        <v>99.066898537030895</v>
      </c>
    </row>
    <row r="4917" spans="1:8" x14ac:dyDescent="0.3">
      <c r="A4917" t="s">
        <v>17</v>
      </c>
      <c r="B4917" s="12">
        <v>7111</v>
      </c>
      <c r="C4917" t="s">
        <v>345</v>
      </c>
      <c r="D4917" t="str">
        <f>_xlfn.XLOOKUP(Table1[[#This Row],[IndustryCode]],Metadata!$A$1:$A$64,Metadata!$F$1:$F$64,Table1[[#This Row],[IndustryTitle]])</f>
        <v>Performing Arts Companies</v>
      </c>
      <c r="E4917" t="str">
        <f>Table1[[#This Row],[IndustryCode]]&amp;" - "&amp;Table1[[#This Row],[ShortIndustryTitle]]</f>
        <v>7111 - Performing Arts Companies</v>
      </c>
      <c r="F4917" t="s">
        <v>751</v>
      </c>
      <c r="G4917">
        <v>2015</v>
      </c>
      <c r="H4917">
        <v>100.507872686423</v>
      </c>
    </row>
    <row r="4918" spans="1:8" x14ac:dyDescent="0.3">
      <c r="A4918" t="s">
        <v>17</v>
      </c>
      <c r="B4918" s="12">
        <v>7111</v>
      </c>
      <c r="C4918" t="s">
        <v>345</v>
      </c>
      <c r="D4918" t="str">
        <f>_xlfn.XLOOKUP(Table1[[#This Row],[IndustryCode]],Metadata!$A$1:$A$64,Metadata!$F$1:$F$64,Table1[[#This Row],[IndustryTitle]])</f>
        <v>Performing Arts Companies</v>
      </c>
      <c r="E4918" t="str">
        <f>Table1[[#This Row],[IndustryCode]]&amp;" - "&amp;Table1[[#This Row],[ShortIndustryTitle]]</f>
        <v>7111 - Performing Arts Companies</v>
      </c>
      <c r="F4918" t="s">
        <v>751</v>
      </c>
      <c r="G4918">
        <v>2016</v>
      </c>
      <c r="H4918">
        <v>98.196602558635902</v>
      </c>
    </row>
    <row r="4919" spans="1:8" x14ac:dyDescent="0.3">
      <c r="A4919" t="s">
        <v>17</v>
      </c>
      <c r="B4919" s="12">
        <v>7111</v>
      </c>
      <c r="C4919" t="s">
        <v>345</v>
      </c>
      <c r="D4919" t="str">
        <f>_xlfn.XLOOKUP(Table1[[#This Row],[IndustryCode]],Metadata!$A$1:$A$64,Metadata!$F$1:$F$64,Table1[[#This Row],[IndustryTitle]])</f>
        <v>Performing Arts Companies</v>
      </c>
      <c r="E4919" t="str">
        <f>Table1[[#This Row],[IndustryCode]]&amp;" - "&amp;Table1[[#This Row],[ShortIndustryTitle]]</f>
        <v>7111 - Performing Arts Companies</v>
      </c>
      <c r="F4919" t="s">
        <v>751</v>
      </c>
      <c r="G4919">
        <v>2017</v>
      </c>
      <c r="H4919">
        <v>99.191528911958599</v>
      </c>
    </row>
    <row r="4920" spans="1:8" x14ac:dyDescent="0.3">
      <c r="A4920" t="s">
        <v>17</v>
      </c>
      <c r="B4920" s="12">
        <v>7111</v>
      </c>
      <c r="C4920" t="s">
        <v>345</v>
      </c>
      <c r="D4920" t="str">
        <f>_xlfn.XLOOKUP(Table1[[#This Row],[IndustryCode]],Metadata!$A$1:$A$64,Metadata!$F$1:$F$64,Table1[[#This Row],[IndustryTitle]])</f>
        <v>Performing Arts Companies</v>
      </c>
      <c r="E4920" t="str">
        <f>Table1[[#This Row],[IndustryCode]]&amp;" - "&amp;Table1[[#This Row],[ShortIndustryTitle]]</f>
        <v>7111 - Performing Arts Companies</v>
      </c>
      <c r="F4920" t="s">
        <v>751</v>
      </c>
      <c r="G4920">
        <v>2018</v>
      </c>
      <c r="H4920">
        <v>95.377234119145399</v>
      </c>
    </row>
    <row r="4921" spans="1:8" x14ac:dyDescent="0.3">
      <c r="A4921" t="s">
        <v>17</v>
      </c>
      <c r="B4921" s="12">
        <v>7111</v>
      </c>
      <c r="C4921" t="s">
        <v>345</v>
      </c>
      <c r="D4921" t="str">
        <f>_xlfn.XLOOKUP(Table1[[#This Row],[IndustryCode]],Metadata!$A$1:$A$64,Metadata!$F$1:$F$64,Table1[[#This Row],[IndustryTitle]])</f>
        <v>Performing Arts Companies</v>
      </c>
      <c r="E4921" t="str">
        <f>Table1[[#This Row],[IndustryCode]]&amp;" - "&amp;Table1[[#This Row],[ShortIndustryTitle]]</f>
        <v>7111 - Performing Arts Companies</v>
      </c>
      <c r="F4921" t="s">
        <v>751</v>
      </c>
      <c r="G4921">
        <v>2019</v>
      </c>
      <c r="H4921">
        <v>96.2138855357111</v>
      </c>
    </row>
    <row r="4922" spans="1:8" x14ac:dyDescent="0.3">
      <c r="A4922" t="s">
        <v>17</v>
      </c>
      <c r="B4922" s="12">
        <v>7112</v>
      </c>
      <c r="C4922" t="s">
        <v>346</v>
      </c>
      <c r="D4922" t="str">
        <f>_xlfn.XLOOKUP(Table1[[#This Row],[IndustryCode]],Metadata!$A$1:$A$64,Metadata!$F$1:$F$64,Table1[[#This Row],[IndustryTitle]])</f>
        <v>Spectator Sports</v>
      </c>
      <c r="E4922" t="str">
        <f>Table1[[#This Row],[IndustryCode]]&amp;" - "&amp;Table1[[#This Row],[ShortIndustryTitle]]</f>
        <v>7112 - Spectator Sports</v>
      </c>
      <c r="F4922" t="s">
        <v>751</v>
      </c>
      <c r="G4922">
        <v>2005</v>
      </c>
      <c r="H4922">
        <v>100</v>
      </c>
    </row>
    <row r="4923" spans="1:8" x14ac:dyDescent="0.3">
      <c r="A4923" t="s">
        <v>17</v>
      </c>
      <c r="B4923" s="12">
        <v>7112</v>
      </c>
      <c r="C4923" t="s">
        <v>346</v>
      </c>
      <c r="D4923" t="str">
        <f>_xlfn.XLOOKUP(Table1[[#This Row],[IndustryCode]],Metadata!$A$1:$A$64,Metadata!$F$1:$F$64,Table1[[#This Row],[IndustryTitle]])</f>
        <v>Spectator Sports</v>
      </c>
      <c r="E4923" t="str">
        <f>Table1[[#This Row],[IndustryCode]]&amp;" - "&amp;Table1[[#This Row],[ShortIndustryTitle]]</f>
        <v>7112 - Spectator Sports</v>
      </c>
      <c r="F4923" t="s">
        <v>751</v>
      </c>
      <c r="G4923">
        <v>2006</v>
      </c>
      <c r="H4923">
        <v>98.990170091323506</v>
      </c>
    </row>
    <row r="4924" spans="1:8" x14ac:dyDescent="0.3">
      <c r="A4924" t="s">
        <v>17</v>
      </c>
      <c r="B4924" s="12">
        <v>7112</v>
      </c>
      <c r="C4924" t="s">
        <v>346</v>
      </c>
      <c r="D4924" t="str">
        <f>_xlfn.XLOOKUP(Table1[[#This Row],[IndustryCode]],Metadata!$A$1:$A$64,Metadata!$F$1:$F$64,Table1[[#This Row],[IndustryTitle]])</f>
        <v>Spectator Sports</v>
      </c>
      <c r="E4924" t="str">
        <f>Table1[[#This Row],[IndustryCode]]&amp;" - "&amp;Table1[[#This Row],[ShortIndustryTitle]]</f>
        <v>7112 - Spectator Sports</v>
      </c>
      <c r="F4924" t="s">
        <v>751</v>
      </c>
      <c r="G4924">
        <v>2007</v>
      </c>
      <c r="H4924">
        <v>97.873005737302194</v>
      </c>
    </row>
    <row r="4925" spans="1:8" x14ac:dyDescent="0.3">
      <c r="A4925" t="s">
        <v>17</v>
      </c>
      <c r="B4925" s="12">
        <v>7112</v>
      </c>
      <c r="C4925" t="s">
        <v>346</v>
      </c>
      <c r="D4925" t="str">
        <f>_xlfn.XLOOKUP(Table1[[#This Row],[IndustryCode]],Metadata!$A$1:$A$64,Metadata!$F$1:$F$64,Table1[[#This Row],[IndustryTitle]])</f>
        <v>Spectator Sports</v>
      </c>
      <c r="E4925" t="str">
        <f>Table1[[#This Row],[IndustryCode]]&amp;" - "&amp;Table1[[#This Row],[ShortIndustryTitle]]</f>
        <v>7112 - Spectator Sports</v>
      </c>
      <c r="F4925" t="s">
        <v>751</v>
      </c>
      <c r="G4925">
        <v>2008</v>
      </c>
      <c r="H4925">
        <v>97.658857644534805</v>
      </c>
    </row>
    <row r="4926" spans="1:8" x14ac:dyDescent="0.3">
      <c r="A4926" t="s">
        <v>17</v>
      </c>
      <c r="B4926" s="12">
        <v>7112</v>
      </c>
      <c r="C4926" t="s">
        <v>346</v>
      </c>
      <c r="D4926" t="str">
        <f>_xlfn.XLOOKUP(Table1[[#This Row],[IndustryCode]],Metadata!$A$1:$A$64,Metadata!$F$1:$F$64,Table1[[#This Row],[IndustryTitle]])</f>
        <v>Spectator Sports</v>
      </c>
      <c r="E4926" t="str">
        <f>Table1[[#This Row],[IndustryCode]]&amp;" - "&amp;Table1[[#This Row],[ShortIndustryTitle]]</f>
        <v>7112 - Spectator Sports</v>
      </c>
      <c r="F4926" t="s">
        <v>751</v>
      </c>
      <c r="G4926">
        <v>2009</v>
      </c>
      <c r="H4926">
        <v>97.487461382419994</v>
      </c>
    </row>
    <row r="4927" spans="1:8" x14ac:dyDescent="0.3">
      <c r="A4927" t="s">
        <v>17</v>
      </c>
      <c r="B4927" s="12">
        <v>7112</v>
      </c>
      <c r="C4927" t="s">
        <v>346</v>
      </c>
      <c r="D4927" t="str">
        <f>_xlfn.XLOOKUP(Table1[[#This Row],[IndustryCode]],Metadata!$A$1:$A$64,Metadata!$F$1:$F$64,Table1[[#This Row],[IndustryTitle]])</f>
        <v>Spectator Sports</v>
      </c>
      <c r="E4927" t="str">
        <f>Table1[[#This Row],[IndustryCode]]&amp;" - "&amp;Table1[[#This Row],[ShortIndustryTitle]]</f>
        <v>7112 - Spectator Sports</v>
      </c>
      <c r="F4927" t="s">
        <v>751</v>
      </c>
      <c r="G4927">
        <v>2010</v>
      </c>
      <c r="H4927">
        <v>98.955936818530304</v>
      </c>
    </row>
    <row r="4928" spans="1:8" x14ac:dyDescent="0.3">
      <c r="A4928" t="s">
        <v>17</v>
      </c>
      <c r="B4928" s="12">
        <v>7112</v>
      </c>
      <c r="C4928" t="s">
        <v>346</v>
      </c>
      <c r="D4928" t="str">
        <f>_xlfn.XLOOKUP(Table1[[#This Row],[IndustryCode]],Metadata!$A$1:$A$64,Metadata!$F$1:$F$64,Table1[[#This Row],[IndustryTitle]])</f>
        <v>Spectator Sports</v>
      </c>
      <c r="E4928" t="str">
        <f>Table1[[#This Row],[IndustryCode]]&amp;" - "&amp;Table1[[#This Row],[ShortIndustryTitle]]</f>
        <v>7112 - Spectator Sports</v>
      </c>
      <c r="F4928" t="s">
        <v>751</v>
      </c>
      <c r="G4928">
        <v>2011</v>
      </c>
      <c r="H4928">
        <v>99.174895237906298</v>
      </c>
    </row>
    <row r="4929" spans="1:8" x14ac:dyDescent="0.3">
      <c r="A4929" t="s">
        <v>17</v>
      </c>
      <c r="B4929" s="12">
        <v>7112</v>
      </c>
      <c r="C4929" t="s">
        <v>346</v>
      </c>
      <c r="D4929" t="str">
        <f>_xlfn.XLOOKUP(Table1[[#This Row],[IndustryCode]],Metadata!$A$1:$A$64,Metadata!$F$1:$F$64,Table1[[#This Row],[IndustryTitle]])</f>
        <v>Spectator Sports</v>
      </c>
      <c r="E4929" t="str">
        <f>Table1[[#This Row],[IndustryCode]]&amp;" - "&amp;Table1[[#This Row],[ShortIndustryTitle]]</f>
        <v>7112 - Spectator Sports</v>
      </c>
      <c r="F4929" t="s">
        <v>751</v>
      </c>
      <c r="G4929">
        <v>2012</v>
      </c>
      <c r="H4929">
        <v>98.453234994461596</v>
      </c>
    </row>
    <row r="4930" spans="1:8" x14ac:dyDescent="0.3">
      <c r="A4930" t="s">
        <v>17</v>
      </c>
      <c r="B4930" s="12">
        <v>7112</v>
      </c>
      <c r="C4930" t="s">
        <v>346</v>
      </c>
      <c r="D4930" t="str">
        <f>_xlfn.XLOOKUP(Table1[[#This Row],[IndustryCode]],Metadata!$A$1:$A$64,Metadata!$F$1:$F$64,Table1[[#This Row],[IndustryTitle]])</f>
        <v>Spectator Sports</v>
      </c>
      <c r="E4930" t="str">
        <f>Table1[[#This Row],[IndustryCode]]&amp;" - "&amp;Table1[[#This Row],[ShortIndustryTitle]]</f>
        <v>7112 - Spectator Sports</v>
      </c>
      <c r="F4930" t="s">
        <v>751</v>
      </c>
      <c r="G4930">
        <v>2013</v>
      </c>
      <c r="H4930">
        <v>100.625984374209</v>
      </c>
    </row>
    <row r="4931" spans="1:8" x14ac:dyDescent="0.3">
      <c r="A4931" t="s">
        <v>17</v>
      </c>
      <c r="B4931" s="12">
        <v>7112</v>
      </c>
      <c r="C4931" t="s">
        <v>346</v>
      </c>
      <c r="D4931" t="str">
        <f>_xlfn.XLOOKUP(Table1[[#This Row],[IndustryCode]],Metadata!$A$1:$A$64,Metadata!$F$1:$F$64,Table1[[#This Row],[IndustryTitle]])</f>
        <v>Spectator Sports</v>
      </c>
      <c r="E4931" t="str">
        <f>Table1[[#This Row],[IndustryCode]]&amp;" - "&amp;Table1[[#This Row],[ShortIndustryTitle]]</f>
        <v>7112 - Spectator Sports</v>
      </c>
      <c r="F4931" t="s">
        <v>751</v>
      </c>
      <c r="G4931">
        <v>2014</v>
      </c>
      <c r="H4931">
        <v>99.066898537030895</v>
      </c>
    </row>
    <row r="4932" spans="1:8" x14ac:dyDescent="0.3">
      <c r="A4932" t="s">
        <v>17</v>
      </c>
      <c r="B4932" s="12">
        <v>7112</v>
      </c>
      <c r="C4932" t="s">
        <v>346</v>
      </c>
      <c r="D4932" t="str">
        <f>_xlfn.XLOOKUP(Table1[[#This Row],[IndustryCode]],Metadata!$A$1:$A$64,Metadata!$F$1:$F$64,Table1[[#This Row],[IndustryTitle]])</f>
        <v>Spectator Sports</v>
      </c>
      <c r="E4932" t="str">
        <f>Table1[[#This Row],[IndustryCode]]&amp;" - "&amp;Table1[[#This Row],[ShortIndustryTitle]]</f>
        <v>7112 - Spectator Sports</v>
      </c>
      <c r="F4932" t="s">
        <v>751</v>
      </c>
      <c r="G4932">
        <v>2015</v>
      </c>
      <c r="H4932">
        <v>100.507637875458</v>
      </c>
    </row>
    <row r="4933" spans="1:8" x14ac:dyDescent="0.3">
      <c r="A4933" t="s">
        <v>17</v>
      </c>
      <c r="B4933" s="12">
        <v>7112</v>
      </c>
      <c r="C4933" t="s">
        <v>346</v>
      </c>
      <c r="D4933" t="str">
        <f>_xlfn.XLOOKUP(Table1[[#This Row],[IndustryCode]],Metadata!$A$1:$A$64,Metadata!$F$1:$F$64,Table1[[#This Row],[IndustryTitle]])</f>
        <v>Spectator Sports</v>
      </c>
      <c r="E4933" t="str">
        <f>Table1[[#This Row],[IndustryCode]]&amp;" - "&amp;Table1[[#This Row],[ShortIndustryTitle]]</f>
        <v>7112 - Spectator Sports</v>
      </c>
      <c r="F4933" t="s">
        <v>751</v>
      </c>
      <c r="G4933">
        <v>2016</v>
      </c>
      <c r="H4933">
        <v>98.196792415854304</v>
      </c>
    </row>
    <row r="4934" spans="1:8" x14ac:dyDescent="0.3">
      <c r="A4934" t="s">
        <v>17</v>
      </c>
      <c r="B4934" s="12">
        <v>7112</v>
      </c>
      <c r="C4934" t="s">
        <v>346</v>
      </c>
      <c r="D4934" t="str">
        <f>_xlfn.XLOOKUP(Table1[[#This Row],[IndustryCode]],Metadata!$A$1:$A$64,Metadata!$F$1:$F$64,Table1[[#This Row],[IndustryTitle]])</f>
        <v>Spectator Sports</v>
      </c>
      <c r="E4934" t="str">
        <f>Table1[[#This Row],[IndustryCode]]&amp;" - "&amp;Table1[[#This Row],[ShortIndustryTitle]]</f>
        <v>7112 - Spectator Sports</v>
      </c>
      <c r="F4934" t="s">
        <v>751</v>
      </c>
      <c r="G4934">
        <v>2017</v>
      </c>
      <c r="H4934">
        <v>99.216622081774602</v>
      </c>
    </row>
    <row r="4935" spans="1:8" x14ac:dyDescent="0.3">
      <c r="A4935" t="s">
        <v>17</v>
      </c>
      <c r="B4935" s="12">
        <v>7112</v>
      </c>
      <c r="C4935" t="s">
        <v>346</v>
      </c>
      <c r="D4935" t="str">
        <f>_xlfn.XLOOKUP(Table1[[#This Row],[IndustryCode]],Metadata!$A$1:$A$64,Metadata!$F$1:$F$64,Table1[[#This Row],[IndustryTitle]])</f>
        <v>Spectator Sports</v>
      </c>
      <c r="E4935" t="str">
        <f>Table1[[#This Row],[IndustryCode]]&amp;" - "&amp;Table1[[#This Row],[ShortIndustryTitle]]</f>
        <v>7112 - Spectator Sports</v>
      </c>
      <c r="F4935" t="s">
        <v>751</v>
      </c>
      <c r="G4935">
        <v>2018</v>
      </c>
      <c r="H4935">
        <v>87.545767603381506</v>
      </c>
    </row>
    <row r="4936" spans="1:8" x14ac:dyDescent="0.3">
      <c r="A4936" t="s">
        <v>17</v>
      </c>
      <c r="B4936" s="12">
        <v>7112</v>
      </c>
      <c r="C4936" t="s">
        <v>346</v>
      </c>
      <c r="D4936" t="str">
        <f>_xlfn.XLOOKUP(Table1[[#This Row],[IndustryCode]],Metadata!$A$1:$A$64,Metadata!$F$1:$F$64,Table1[[#This Row],[IndustryTitle]])</f>
        <v>Spectator Sports</v>
      </c>
      <c r="E4936" t="str">
        <f>Table1[[#This Row],[IndustryCode]]&amp;" - "&amp;Table1[[#This Row],[ShortIndustryTitle]]</f>
        <v>7112 - Spectator Sports</v>
      </c>
      <c r="F4936" t="s">
        <v>751</v>
      </c>
      <c r="G4936">
        <v>2019</v>
      </c>
      <c r="H4936">
        <v>90.264784993783906</v>
      </c>
    </row>
    <row r="4937" spans="1:8" x14ac:dyDescent="0.3">
      <c r="A4937" t="s">
        <v>17</v>
      </c>
      <c r="B4937" s="12">
        <v>7113</v>
      </c>
      <c r="C4937" t="s">
        <v>347</v>
      </c>
      <c r="D4937" t="str">
        <f>_xlfn.XLOOKUP(Table1[[#This Row],[IndustryCode]],Metadata!$A$1:$A$64,Metadata!$F$1:$F$64,Table1[[#This Row],[IndustryTitle]])</f>
        <v>Promoters Of Performing Arts, Sports, And Similar Events</v>
      </c>
      <c r="E4937" t="str">
        <f>Table1[[#This Row],[IndustryCode]]&amp;" - "&amp;Table1[[#This Row],[ShortIndustryTitle]]</f>
        <v>7113 - Promoters Of Performing Arts, Sports, And Similar Events</v>
      </c>
      <c r="F4937" t="s">
        <v>751</v>
      </c>
      <c r="G4937">
        <v>2005</v>
      </c>
      <c r="H4937">
        <v>100</v>
      </c>
    </row>
    <row r="4938" spans="1:8" x14ac:dyDescent="0.3">
      <c r="A4938" t="s">
        <v>17</v>
      </c>
      <c r="B4938" s="12">
        <v>7113</v>
      </c>
      <c r="C4938" t="s">
        <v>347</v>
      </c>
      <c r="D4938" t="str">
        <f>_xlfn.XLOOKUP(Table1[[#This Row],[IndustryCode]],Metadata!$A$1:$A$64,Metadata!$F$1:$F$64,Table1[[#This Row],[IndustryTitle]])</f>
        <v>Promoters Of Performing Arts, Sports, And Similar Events</v>
      </c>
      <c r="E4938" t="str">
        <f>Table1[[#This Row],[IndustryCode]]&amp;" - "&amp;Table1[[#This Row],[ShortIndustryTitle]]</f>
        <v>7113 - Promoters Of Performing Arts, Sports, And Similar Events</v>
      </c>
      <c r="F4938" t="s">
        <v>751</v>
      </c>
      <c r="G4938">
        <v>2006</v>
      </c>
      <c r="H4938">
        <v>98.990170091323506</v>
      </c>
    </row>
    <row r="4939" spans="1:8" x14ac:dyDescent="0.3">
      <c r="A4939" t="s">
        <v>17</v>
      </c>
      <c r="B4939" s="12">
        <v>7113</v>
      </c>
      <c r="C4939" t="s">
        <v>347</v>
      </c>
      <c r="D4939" t="str">
        <f>_xlfn.XLOOKUP(Table1[[#This Row],[IndustryCode]],Metadata!$A$1:$A$64,Metadata!$F$1:$F$64,Table1[[#This Row],[IndustryTitle]])</f>
        <v>Promoters Of Performing Arts, Sports, And Similar Events</v>
      </c>
      <c r="E4939" t="str">
        <f>Table1[[#This Row],[IndustryCode]]&amp;" - "&amp;Table1[[#This Row],[ShortIndustryTitle]]</f>
        <v>7113 - Promoters Of Performing Arts, Sports, And Similar Events</v>
      </c>
      <c r="F4939" t="s">
        <v>751</v>
      </c>
      <c r="G4939">
        <v>2007</v>
      </c>
      <c r="H4939">
        <v>97.873005737302194</v>
      </c>
    </row>
    <row r="4940" spans="1:8" x14ac:dyDescent="0.3">
      <c r="A4940" t="s">
        <v>17</v>
      </c>
      <c r="B4940" s="12">
        <v>7113</v>
      </c>
      <c r="C4940" t="s">
        <v>347</v>
      </c>
      <c r="D4940" t="str">
        <f>_xlfn.XLOOKUP(Table1[[#This Row],[IndustryCode]],Metadata!$A$1:$A$64,Metadata!$F$1:$F$64,Table1[[#This Row],[IndustryTitle]])</f>
        <v>Promoters Of Performing Arts, Sports, And Similar Events</v>
      </c>
      <c r="E4940" t="str">
        <f>Table1[[#This Row],[IndustryCode]]&amp;" - "&amp;Table1[[#This Row],[ShortIndustryTitle]]</f>
        <v>7113 - Promoters Of Performing Arts, Sports, And Similar Events</v>
      </c>
      <c r="F4940" t="s">
        <v>751</v>
      </c>
      <c r="G4940">
        <v>2008</v>
      </c>
      <c r="H4940">
        <v>97.658857644534805</v>
      </c>
    </row>
    <row r="4941" spans="1:8" x14ac:dyDescent="0.3">
      <c r="A4941" t="s">
        <v>17</v>
      </c>
      <c r="B4941" s="12">
        <v>7113</v>
      </c>
      <c r="C4941" t="s">
        <v>347</v>
      </c>
      <c r="D4941" t="str">
        <f>_xlfn.XLOOKUP(Table1[[#This Row],[IndustryCode]],Metadata!$A$1:$A$64,Metadata!$F$1:$F$64,Table1[[#This Row],[IndustryTitle]])</f>
        <v>Promoters Of Performing Arts, Sports, And Similar Events</v>
      </c>
      <c r="E4941" t="str">
        <f>Table1[[#This Row],[IndustryCode]]&amp;" - "&amp;Table1[[#This Row],[ShortIndustryTitle]]</f>
        <v>7113 - Promoters Of Performing Arts, Sports, And Similar Events</v>
      </c>
      <c r="F4941" t="s">
        <v>751</v>
      </c>
      <c r="G4941">
        <v>2009</v>
      </c>
      <c r="H4941">
        <v>97.487461382419994</v>
      </c>
    </row>
    <row r="4942" spans="1:8" x14ac:dyDescent="0.3">
      <c r="A4942" t="s">
        <v>17</v>
      </c>
      <c r="B4942" s="12">
        <v>7113</v>
      </c>
      <c r="C4942" t="s">
        <v>347</v>
      </c>
      <c r="D4942" t="str">
        <f>_xlfn.XLOOKUP(Table1[[#This Row],[IndustryCode]],Metadata!$A$1:$A$64,Metadata!$F$1:$F$64,Table1[[#This Row],[IndustryTitle]])</f>
        <v>Promoters Of Performing Arts, Sports, And Similar Events</v>
      </c>
      <c r="E4942" t="str">
        <f>Table1[[#This Row],[IndustryCode]]&amp;" - "&amp;Table1[[#This Row],[ShortIndustryTitle]]</f>
        <v>7113 - Promoters Of Performing Arts, Sports, And Similar Events</v>
      </c>
      <c r="F4942" t="s">
        <v>751</v>
      </c>
      <c r="G4942">
        <v>2010</v>
      </c>
      <c r="H4942">
        <v>98.955936818530304</v>
      </c>
    </row>
    <row r="4943" spans="1:8" x14ac:dyDescent="0.3">
      <c r="A4943" t="s">
        <v>17</v>
      </c>
      <c r="B4943" s="12">
        <v>7113</v>
      </c>
      <c r="C4943" t="s">
        <v>347</v>
      </c>
      <c r="D4943" t="str">
        <f>_xlfn.XLOOKUP(Table1[[#This Row],[IndustryCode]],Metadata!$A$1:$A$64,Metadata!$F$1:$F$64,Table1[[#This Row],[IndustryTitle]])</f>
        <v>Promoters Of Performing Arts, Sports, And Similar Events</v>
      </c>
      <c r="E4943" t="str">
        <f>Table1[[#This Row],[IndustryCode]]&amp;" - "&amp;Table1[[#This Row],[ShortIndustryTitle]]</f>
        <v>7113 - Promoters Of Performing Arts, Sports, And Similar Events</v>
      </c>
      <c r="F4943" t="s">
        <v>751</v>
      </c>
      <c r="G4943">
        <v>2011</v>
      </c>
      <c r="H4943">
        <v>99.174895237906298</v>
      </c>
    </row>
    <row r="4944" spans="1:8" x14ac:dyDescent="0.3">
      <c r="A4944" t="s">
        <v>17</v>
      </c>
      <c r="B4944" s="12">
        <v>7113</v>
      </c>
      <c r="C4944" t="s">
        <v>347</v>
      </c>
      <c r="D4944" t="str">
        <f>_xlfn.XLOOKUP(Table1[[#This Row],[IndustryCode]],Metadata!$A$1:$A$64,Metadata!$F$1:$F$64,Table1[[#This Row],[IndustryTitle]])</f>
        <v>Promoters Of Performing Arts, Sports, And Similar Events</v>
      </c>
      <c r="E4944" t="str">
        <f>Table1[[#This Row],[IndustryCode]]&amp;" - "&amp;Table1[[#This Row],[ShortIndustryTitle]]</f>
        <v>7113 - Promoters Of Performing Arts, Sports, And Similar Events</v>
      </c>
      <c r="F4944" t="s">
        <v>751</v>
      </c>
      <c r="G4944">
        <v>2012</v>
      </c>
      <c r="H4944">
        <v>98.453234994461596</v>
      </c>
    </row>
    <row r="4945" spans="1:8" x14ac:dyDescent="0.3">
      <c r="A4945" t="s">
        <v>17</v>
      </c>
      <c r="B4945" s="12">
        <v>7113</v>
      </c>
      <c r="C4945" t="s">
        <v>347</v>
      </c>
      <c r="D4945" t="str">
        <f>_xlfn.XLOOKUP(Table1[[#This Row],[IndustryCode]],Metadata!$A$1:$A$64,Metadata!$F$1:$F$64,Table1[[#This Row],[IndustryTitle]])</f>
        <v>Promoters Of Performing Arts, Sports, And Similar Events</v>
      </c>
      <c r="E4945" t="str">
        <f>Table1[[#This Row],[IndustryCode]]&amp;" - "&amp;Table1[[#This Row],[ShortIndustryTitle]]</f>
        <v>7113 - Promoters Of Performing Arts, Sports, And Similar Events</v>
      </c>
      <c r="F4945" t="s">
        <v>751</v>
      </c>
      <c r="G4945">
        <v>2013</v>
      </c>
      <c r="H4945">
        <v>100.625984374209</v>
      </c>
    </row>
    <row r="4946" spans="1:8" x14ac:dyDescent="0.3">
      <c r="A4946" t="s">
        <v>17</v>
      </c>
      <c r="B4946" s="12">
        <v>7113</v>
      </c>
      <c r="C4946" t="s">
        <v>347</v>
      </c>
      <c r="D4946" t="str">
        <f>_xlfn.XLOOKUP(Table1[[#This Row],[IndustryCode]],Metadata!$A$1:$A$64,Metadata!$F$1:$F$64,Table1[[#This Row],[IndustryTitle]])</f>
        <v>Promoters Of Performing Arts, Sports, And Similar Events</v>
      </c>
      <c r="E4946" t="str">
        <f>Table1[[#This Row],[IndustryCode]]&amp;" - "&amp;Table1[[#This Row],[ShortIndustryTitle]]</f>
        <v>7113 - Promoters Of Performing Arts, Sports, And Similar Events</v>
      </c>
      <c r="F4946" t="s">
        <v>751</v>
      </c>
      <c r="G4946">
        <v>2014</v>
      </c>
      <c r="H4946">
        <v>99.066898537030895</v>
      </c>
    </row>
    <row r="4947" spans="1:8" x14ac:dyDescent="0.3">
      <c r="A4947" t="s">
        <v>17</v>
      </c>
      <c r="B4947" s="12">
        <v>7113</v>
      </c>
      <c r="C4947" t="s">
        <v>347</v>
      </c>
      <c r="D4947" t="str">
        <f>_xlfn.XLOOKUP(Table1[[#This Row],[IndustryCode]],Metadata!$A$1:$A$64,Metadata!$F$1:$F$64,Table1[[#This Row],[IndustryTitle]])</f>
        <v>Promoters Of Performing Arts, Sports, And Similar Events</v>
      </c>
      <c r="E4947" t="str">
        <f>Table1[[#This Row],[IndustryCode]]&amp;" - "&amp;Table1[[#This Row],[ShortIndustryTitle]]</f>
        <v>7113 - Promoters Of Performing Arts, Sports, And Similar Events</v>
      </c>
      <c r="F4947" t="s">
        <v>751</v>
      </c>
      <c r="G4947">
        <v>2015</v>
      </c>
      <c r="H4947">
        <v>100.507872686423</v>
      </c>
    </row>
    <row r="4948" spans="1:8" x14ac:dyDescent="0.3">
      <c r="A4948" t="s">
        <v>17</v>
      </c>
      <c r="B4948" s="12">
        <v>7113</v>
      </c>
      <c r="C4948" t="s">
        <v>347</v>
      </c>
      <c r="D4948" t="str">
        <f>_xlfn.XLOOKUP(Table1[[#This Row],[IndustryCode]],Metadata!$A$1:$A$64,Metadata!$F$1:$F$64,Table1[[#This Row],[IndustryTitle]])</f>
        <v>Promoters Of Performing Arts, Sports, And Similar Events</v>
      </c>
      <c r="E4948" t="str">
        <f>Table1[[#This Row],[IndustryCode]]&amp;" - "&amp;Table1[[#This Row],[ShortIndustryTitle]]</f>
        <v>7113 - Promoters Of Performing Arts, Sports, And Similar Events</v>
      </c>
      <c r="F4948" t="s">
        <v>751</v>
      </c>
      <c r="G4948">
        <v>2016</v>
      </c>
      <c r="H4948">
        <v>98.196602558635902</v>
      </c>
    </row>
    <row r="4949" spans="1:8" x14ac:dyDescent="0.3">
      <c r="A4949" t="s">
        <v>17</v>
      </c>
      <c r="B4949" s="12">
        <v>7113</v>
      </c>
      <c r="C4949" t="s">
        <v>347</v>
      </c>
      <c r="D4949" t="str">
        <f>_xlfn.XLOOKUP(Table1[[#This Row],[IndustryCode]],Metadata!$A$1:$A$64,Metadata!$F$1:$F$64,Table1[[#This Row],[IndustryTitle]])</f>
        <v>Promoters Of Performing Arts, Sports, And Similar Events</v>
      </c>
      <c r="E4949" t="str">
        <f>Table1[[#This Row],[IndustryCode]]&amp;" - "&amp;Table1[[#This Row],[ShortIndustryTitle]]</f>
        <v>7113 - Promoters Of Performing Arts, Sports, And Similar Events</v>
      </c>
      <c r="F4949" t="s">
        <v>751</v>
      </c>
      <c r="G4949">
        <v>2017</v>
      </c>
      <c r="H4949">
        <v>99.210021579994105</v>
      </c>
    </row>
    <row r="4950" spans="1:8" x14ac:dyDescent="0.3">
      <c r="A4950" t="s">
        <v>17</v>
      </c>
      <c r="B4950" s="12">
        <v>7113</v>
      </c>
      <c r="C4950" t="s">
        <v>347</v>
      </c>
      <c r="D4950" t="str">
        <f>_xlfn.XLOOKUP(Table1[[#This Row],[IndustryCode]],Metadata!$A$1:$A$64,Metadata!$F$1:$F$64,Table1[[#This Row],[IndustryTitle]])</f>
        <v>Promoters Of Performing Arts, Sports, And Similar Events</v>
      </c>
      <c r="E4950" t="str">
        <f>Table1[[#This Row],[IndustryCode]]&amp;" - "&amp;Table1[[#This Row],[ShortIndustryTitle]]</f>
        <v>7113 - Promoters Of Performing Arts, Sports, And Similar Events</v>
      </c>
      <c r="F4950" t="s">
        <v>751</v>
      </c>
      <c r="G4950">
        <v>2018</v>
      </c>
      <c r="H4950">
        <v>86.806317490474001</v>
      </c>
    </row>
    <row r="4951" spans="1:8" x14ac:dyDescent="0.3">
      <c r="A4951" t="s">
        <v>17</v>
      </c>
      <c r="B4951" s="12">
        <v>7113</v>
      </c>
      <c r="C4951" t="s">
        <v>347</v>
      </c>
      <c r="D4951" t="str">
        <f>_xlfn.XLOOKUP(Table1[[#This Row],[IndustryCode]],Metadata!$A$1:$A$64,Metadata!$F$1:$F$64,Table1[[#This Row],[IndustryTitle]])</f>
        <v>Promoters Of Performing Arts, Sports, And Similar Events</v>
      </c>
      <c r="E4951" t="str">
        <f>Table1[[#This Row],[IndustryCode]]&amp;" - "&amp;Table1[[#This Row],[ShortIndustryTitle]]</f>
        <v>7113 - Promoters Of Performing Arts, Sports, And Similar Events</v>
      </c>
      <c r="F4951" t="s">
        <v>751</v>
      </c>
      <c r="G4951">
        <v>2019</v>
      </c>
      <c r="H4951">
        <v>92.920089525062394</v>
      </c>
    </row>
    <row r="4952" spans="1:8" x14ac:dyDescent="0.3">
      <c r="A4952" t="s">
        <v>17</v>
      </c>
      <c r="B4952" s="12">
        <v>7114</v>
      </c>
      <c r="C4952" t="s">
        <v>348</v>
      </c>
      <c r="D4952" t="str">
        <f>_xlfn.XLOOKUP(Table1[[#This Row],[IndustryCode]],Metadata!$A$1:$A$64,Metadata!$F$1:$F$64,Table1[[#This Row],[IndustryTitle]])</f>
        <v>Agents And Managers For Artists, Athletes, Entertainers, And Other Public Figures</v>
      </c>
      <c r="E4952" t="str">
        <f>Table1[[#This Row],[IndustryCode]]&amp;" - "&amp;Table1[[#This Row],[ShortIndustryTitle]]</f>
        <v>7114 - Agents And Managers For Artists, Athletes, Entertainers, And Other Public Figures</v>
      </c>
      <c r="F4952" t="s">
        <v>751</v>
      </c>
      <c r="G4952">
        <v>2005</v>
      </c>
      <c r="H4952">
        <v>100</v>
      </c>
    </row>
    <row r="4953" spans="1:8" x14ac:dyDescent="0.3">
      <c r="A4953" t="s">
        <v>17</v>
      </c>
      <c r="B4953" s="12">
        <v>7114</v>
      </c>
      <c r="C4953" t="s">
        <v>348</v>
      </c>
      <c r="D4953" t="str">
        <f>_xlfn.XLOOKUP(Table1[[#This Row],[IndustryCode]],Metadata!$A$1:$A$64,Metadata!$F$1:$F$64,Table1[[#This Row],[IndustryTitle]])</f>
        <v>Agents And Managers For Artists, Athletes, Entertainers, And Other Public Figures</v>
      </c>
      <c r="E4953" t="str">
        <f>Table1[[#This Row],[IndustryCode]]&amp;" - "&amp;Table1[[#This Row],[ShortIndustryTitle]]</f>
        <v>7114 - Agents And Managers For Artists, Athletes, Entertainers, And Other Public Figures</v>
      </c>
      <c r="F4953" t="s">
        <v>751</v>
      </c>
      <c r="G4953">
        <v>2006</v>
      </c>
      <c r="H4953">
        <v>98.990170091323506</v>
      </c>
    </row>
    <row r="4954" spans="1:8" x14ac:dyDescent="0.3">
      <c r="A4954" t="s">
        <v>17</v>
      </c>
      <c r="B4954" s="12">
        <v>7114</v>
      </c>
      <c r="C4954" t="s">
        <v>348</v>
      </c>
      <c r="D4954" t="str">
        <f>_xlfn.XLOOKUP(Table1[[#This Row],[IndustryCode]],Metadata!$A$1:$A$64,Metadata!$F$1:$F$64,Table1[[#This Row],[IndustryTitle]])</f>
        <v>Agents And Managers For Artists, Athletes, Entertainers, And Other Public Figures</v>
      </c>
      <c r="E4954" t="str">
        <f>Table1[[#This Row],[IndustryCode]]&amp;" - "&amp;Table1[[#This Row],[ShortIndustryTitle]]</f>
        <v>7114 - Agents And Managers For Artists, Athletes, Entertainers, And Other Public Figures</v>
      </c>
      <c r="F4954" t="s">
        <v>751</v>
      </c>
      <c r="G4954">
        <v>2007</v>
      </c>
      <c r="H4954">
        <v>97.873005737302194</v>
      </c>
    </row>
    <row r="4955" spans="1:8" x14ac:dyDescent="0.3">
      <c r="A4955" t="s">
        <v>17</v>
      </c>
      <c r="B4955" s="12">
        <v>7114</v>
      </c>
      <c r="C4955" t="s">
        <v>348</v>
      </c>
      <c r="D4955" t="str">
        <f>_xlfn.XLOOKUP(Table1[[#This Row],[IndustryCode]],Metadata!$A$1:$A$64,Metadata!$F$1:$F$64,Table1[[#This Row],[IndustryTitle]])</f>
        <v>Agents And Managers For Artists, Athletes, Entertainers, And Other Public Figures</v>
      </c>
      <c r="E4955" t="str">
        <f>Table1[[#This Row],[IndustryCode]]&amp;" - "&amp;Table1[[#This Row],[ShortIndustryTitle]]</f>
        <v>7114 - Agents And Managers For Artists, Athletes, Entertainers, And Other Public Figures</v>
      </c>
      <c r="F4955" t="s">
        <v>751</v>
      </c>
      <c r="G4955">
        <v>2008</v>
      </c>
      <c r="H4955">
        <v>97.658857644534805</v>
      </c>
    </row>
    <row r="4956" spans="1:8" x14ac:dyDescent="0.3">
      <c r="A4956" t="s">
        <v>17</v>
      </c>
      <c r="B4956" s="12">
        <v>7114</v>
      </c>
      <c r="C4956" t="s">
        <v>348</v>
      </c>
      <c r="D4956" t="str">
        <f>_xlfn.XLOOKUP(Table1[[#This Row],[IndustryCode]],Metadata!$A$1:$A$64,Metadata!$F$1:$F$64,Table1[[#This Row],[IndustryTitle]])</f>
        <v>Agents And Managers For Artists, Athletes, Entertainers, And Other Public Figures</v>
      </c>
      <c r="E4956" t="str">
        <f>Table1[[#This Row],[IndustryCode]]&amp;" - "&amp;Table1[[#This Row],[ShortIndustryTitle]]</f>
        <v>7114 - Agents And Managers For Artists, Athletes, Entertainers, And Other Public Figures</v>
      </c>
      <c r="F4956" t="s">
        <v>751</v>
      </c>
      <c r="G4956">
        <v>2009</v>
      </c>
      <c r="H4956">
        <v>97.487461382419994</v>
      </c>
    </row>
    <row r="4957" spans="1:8" x14ac:dyDescent="0.3">
      <c r="A4957" t="s">
        <v>17</v>
      </c>
      <c r="B4957" s="12">
        <v>7114</v>
      </c>
      <c r="C4957" t="s">
        <v>348</v>
      </c>
      <c r="D4957" t="str">
        <f>_xlfn.XLOOKUP(Table1[[#This Row],[IndustryCode]],Metadata!$A$1:$A$64,Metadata!$F$1:$F$64,Table1[[#This Row],[IndustryTitle]])</f>
        <v>Agents And Managers For Artists, Athletes, Entertainers, And Other Public Figures</v>
      </c>
      <c r="E4957" t="str">
        <f>Table1[[#This Row],[IndustryCode]]&amp;" - "&amp;Table1[[#This Row],[ShortIndustryTitle]]</f>
        <v>7114 - Agents And Managers For Artists, Athletes, Entertainers, And Other Public Figures</v>
      </c>
      <c r="F4957" t="s">
        <v>751</v>
      </c>
      <c r="G4957">
        <v>2010</v>
      </c>
      <c r="H4957">
        <v>98.955936818530304</v>
      </c>
    </row>
    <row r="4958" spans="1:8" x14ac:dyDescent="0.3">
      <c r="A4958" t="s">
        <v>17</v>
      </c>
      <c r="B4958" s="12">
        <v>7114</v>
      </c>
      <c r="C4958" t="s">
        <v>348</v>
      </c>
      <c r="D4958" t="str">
        <f>_xlfn.XLOOKUP(Table1[[#This Row],[IndustryCode]],Metadata!$A$1:$A$64,Metadata!$F$1:$F$64,Table1[[#This Row],[IndustryTitle]])</f>
        <v>Agents And Managers For Artists, Athletes, Entertainers, And Other Public Figures</v>
      </c>
      <c r="E4958" t="str">
        <f>Table1[[#This Row],[IndustryCode]]&amp;" - "&amp;Table1[[#This Row],[ShortIndustryTitle]]</f>
        <v>7114 - Agents And Managers For Artists, Athletes, Entertainers, And Other Public Figures</v>
      </c>
      <c r="F4958" t="s">
        <v>751</v>
      </c>
      <c r="G4958">
        <v>2011</v>
      </c>
      <c r="H4958">
        <v>99.174895237906298</v>
      </c>
    </row>
    <row r="4959" spans="1:8" x14ac:dyDescent="0.3">
      <c r="A4959" t="s">
        <v>17</v>
      </c>
      <c r="B4959" s="12">
        <v>7114</v>
      </c>
      <c r="C4959" t="s">
        <v>348</v>
      </c>
      <c r="D4959" t="str">
        <f>_xlfn.XLOOKUP(Table1[[#This Row],[IndustryCode]],Metadata!$A$1:$A$64,Metadata!$F$1:$F$64,Table1[[#This Row],[IndustryTitle]])</f>
        <v>Agents And Managers For Artists, Athletes, Entertainers, And Other Public Figures</v>
      </c>
      <c r="E4959" t="str">
        <f>Table1[[#This Row],[IndustryCode]]&amp;" - "&amp;Table1[[#This Row],[ShortIndustryTitle]]</f>
        <v>7114 - Agents And Managers For Artists, Athletes, Entertainers, And Other Public Figures</v>
      </c>
      <c r="F4959" t="s">
        <v>751</v>
      </c>
      <c r="G4959">
        <v>2012</v>
      </c>
      <c r="H4959">
        <v>98.453234994461596</v>
      </c>
    </row>
    <row r="4960" spans="1:8" x14ac:dyDescent="0.3">
      <c r="A4960" t="s">
        <v>17</v>
      </c>
      <c r="B4960" s="12">
        <v>7114</v>
      </c>
      <c r="C4960" t="s">
        <v>348</v>
      </c>
      <c r="D4960" t="str">
        <f>_xlfn.XLOOKUP(Table1[[#This Row],[IndustryCode]],Metadata!$A$1:$A$64,Metadata!$F$1:$F$64,Table1[[#This Row],[IndustryTitle]])</f>
        <v>Agents And Managers For Artists, Athletes, Entertainers, And Other Public Figures</v>
      </c>
      <c r="E4960" t="str">
        <f>Table1[[#This Row],[IndustryCode]]&amp;" - "&amp;Table1[[#This Row],[ShortIndustryTitle]]</f>
        <v>7114 - Agents And Managers For Artists, Athletes, Entertainers, And Other Public Figures</v>
      </c>
      <c r="F4960" t="s">
        <v>751</v>
      </c>
      <c r="G4960">
        <v>2013</v>
      </c>
      <c r="H4960">
        <v>100.625984374209</v>
      </c>
    </row>
    <row r="4961" spans="1:8" x14ac:dyDescent="0.3">
      <c r="A4961" t="s">
        <v>17</v>
      </c>
      <c r="B4961" s="12">
        <v>7114</v>
      </c>
      <c r="C4961" t="s">
        <v>348</v>
      </c>
      <c r="D4961" t="str">
        <f>_xlfn.XLOOKUP(Table1[[#This Row],[IndustryCode]],Metadata!$A$1:$A$64,Metadata!$F$1:$F$64,Table1[[#This Row],[IndustryTitle]])</f>
        <v>Agents And Managers For Artists, Athletes, Entertainers, And Other Public Figures</v>
      </c>
      <c r="E4961" t="str">
        <f>Table1[[#This Row],[IndustryCode]]&amp;" - "&amp;Table1[[#This Row],[ShortIndustryTitle]]</f>
        <v>7114 - Agents And Managers For Artists, Athletes, Entertainers, And Other Public Figures</v>
      </c>
      <c r="F4961" t="s">
        <v>751</v>
      </c>
      <c r="G4961">
        <v>2014</v>
      </c>
      <c r="H4961">
        <v>99.066898537030895</v>
      </c>
    </row>
    <row r="4962" spans="1:8" x14ac:dyDescent="0.3">
      <c r="A4962" t="s">
        <v>17</v>
      </c>
      <c r="B4962" s="12">
        <v>7114</v>
      </c>
      <c r="C4962" t="s">
        <v>348</v>
      </c>
      <c r="D4962" t="str">
        <f>_xlfn.XLOOKUP(Table1[[#This Row],[IndustryCode]],Metadata!$A$1:$A$64,Metadata!$F$1:$F$64,Table1[[#This Row],[IndustryTitle]])</f>
        <v>Agents And Managers For Artists, Athletes, Entertainers, And Other Public Figures</v>
      </c>
      <c r="E4962" t="str">
        <f>Table1[[#This Row],[IndustryCode]]&amp;" - "&amp;Table1[[#This Row],[ShortIndustryTitle]]</f>
        <v>7114 - Agents And Managers For Artists, Athletes, Entertainers, And Other Public Figures</v>
      </c>
      <c r="F4962" t="s">
        <v>751</v>
      </c>
      <c r="G4962">
        <v>2015</v>
      </c>
      <c r="H4962">
        <v>100.507872686423</v>
      </c>
    </row>
    <row r="4963" spans="1:8" x14ac:dyDescent="0.3">
      <c r="A4963" t="s">
        <v>17</v>
      </c>
      <c r="B4963" s="12">
        <v>7114</v>
      </c>
      <c r="C4963" t="s">
        <v>348</v>
      </c>
      <c r="D4963" t="str">
        <f>_xlfn.XLOOKUP(Table1[[#This Row],[IndustryCode]],Metadata!$A$1:$A$64,Metadata!$F$1:$F$64,Table1[[#This Row],[IndustryTitle]])</f>
        <v>Agents And Managers For Artists, Athletes, Entertainers, And Other Public Figures</v>
      </c>
      <c r="E4963" t="str">
        <f>Table1[[#This Row],[IndustryCode]]&amp;" - "&amp;Table1[[#This Row],[ShortIndustryTitle]]</f>
        <v>7114 - Agents And Managers For Artists, Athletes, Entertainers, And Other Public Figures</v>
      </c>
      <c r="F4963" t="s">
        <v>751</v>
      </c>
      <c r="G4963">
        <v>2016</v>
      </c>
      <c r="H4963">
        <v>98.196602558635902</v>
      </c>
    </row>
    <row r="4964" spans="1:8" x14ac:dyDescent="0.3">
      <c r="A4964" t="s">
        <v>17</v>
      </c>
      <c r="B4964" s="12">
        <v>7114</v>
      </c>
      <c r="C4964" t="s">
        <v>348</v>
      </c>
      <c r="D4964" t="str">
        <f>_xlfn.XLOOKUP(Table1[[#This Row],[IndustryCode]],Metadata!$A$1:$A$64,Metadata!$F$1:$F$64,Table1[[#This Row],[IndustryTitle]])</f>
        <v>Agents And Managers For Artists, Athletes, Entertainers, And Other Public Figures</v>
      </c>
      <c r="E4964" t="str">
        <f>Table1[[#This Row],[IndustryCode]]&amp;" - "&amp;Table1[[#This Row],[ShortIndustryTitle]]</f>
        <v>7114 - Agents And Managers For Artists, Athletes, Entertainers, And Other Public Figures</v>
      </c>
      <c r="F4964" t="s">
        <v>751</v>
      </c>
      <c r="G4964">
        <v>2017</v>
      </c>
      <c r="H4964">
        <v>99.209497611877396</v>
      </c>
    </row>
    <row r="4965" spans="1:8" x14ac:dyDescent="0.3">
      <c r="A4965" t="s">
        <v>17</v>
      </c>
      <c r="B4965" s="12">
        <v>7114</v>
      </c>
      <c r="C4965" t="s">
        <v>348</v>
      </c>
      <c r="D4965" t="str">
        <f>_xlfn.XLOOKUP(Table1[[#This Row],[IndustryCode]],Metadata!$A$1:$A$64,Metadata!$F$1:$F$64,Table1[[#This Row],[IndustryTitle]])</f>
        <v>Agents And Managers For Artists, Athletes, Entertainers, And Other Public Figures</v>
      </c>
      <c r="E4965" t="str">
        <f>Table1[[#This Row],[IndustryCode]]&amp;" - "&amp;Table1[[#This Row],[ShortIndustryTitle]]</f>
        <v>7114 - Agents And Managers For Artists, Athletes, Entertainers, And Other Public Figures</v>
      </c>
      <c r="F4965" t="s">
        <v>751</v>
      </c>
      <c r="G4965">
        <v>2018</v>
      </c>
      <c r="H4965">
        <v>86.806012718639806</v>
      </c>
    </row>
    <row r="4966" spans="1:8" x14ac:dyDescent="0.3">
      <c r="A4966" t="s">
        <v>17</v>
      </c>
      <c r="B4966" s="12">
        <v>7114</v>
      </c>
      <c r="C4966" t="s">
        <v>348</v>
      </c>
      <c r="D4966" t="str">
        <f>_xlfn.XLOOKUP(Table1[[#This Row],[IndustryCode]],Metadata!$A$1:$A$64,Metadata!$F$1:$F$64,Table1[[#This Row],[IndustryTitle]])</f>
        <v>Agents And Managers For Artists, Athletes, Entertainers, And Other Public Figures</v>
      </c>
      <c r="E4966" t="str">
        <f>Table1[[#This Row],[IndustryCode]]&amp;" - "&amp;Table1[[#This Row],[ShortIndustryTitle]]</f>
        <v>7114 - Agents And Managers For Artists, Athletes, Entertainers, And Other Public Figures</v>
      </c>
      <c r="F4966" t="s">
        <v>751</v>
      </c>
      <c r="G4966">
        <v>2019</v>
      </c>
      <c r="H4966">
        <v>92.917333779633594</v>
      </c>
    </row>
    <row r="4967" spans="1:8" x14ac:dyDescent="0.3">
      <c r="A4967" t="s">
        <v>17</v>
      </c>
      <c r="B4967" s="12">
        <v>7115</v>
      </c>
      <c r="C4967" t="s">
        <v>349</v>
      </c>
      <c r="D4967" t="str">
        <f>_xlfn.XLOOKUP(Table1[[#This Row],[IndustryCode]],Metadata!$A$1:$A$64,Metadata!$F$1:$F$64,Table1[[#This Row],[IndustryTitle]])</f>
        <v>Independent Artists, Writers, And Performers</v>
      </c>
      <c r="E4967" t="str">
        <f>Table1[[#This Row],[IndustryCode]]&amp;" - "&amp;Table1[[#This Row],[ShortIndustryTitle]]</f>
        <v>7115 - Independent Artists, Writers, And Performers</v>
      </c>
      <c r="F4967" t="s">
        <v>751</v>
      </c>
      <c r="G4967">
        <v>2005</v>
      </c>
      <c r="H4967">
        <v>100</v>
      </c>
    </row>
    <row r="4968" spans="1:8" x14ac:dyDescent="0.3">
      <c r="A4968" t="s">
        <v>17</v>
      </c>
      <c r="B4968" s="12">
        <v>7115</v>
      </c>
      <c r="C4968" t="s">
        <v>349</v>
      </c>
      <c r="D4968" t="str">
        <f>_xlfn.XLOOKUP(Table1[[#This Row],[IndustryCode]],Metadata!$A$1:$A$64,Metadata!$F$1:$F$64,Table1[[#This Row],[IndustryTitle]])</f>
        <v>Independent Artists, Writers, And Performers</v>
      </c>
      <c r="E4968" t="str">
        <f>Table1[[#This Row],[IndustryCode]]&amp;" - "&amp;Table1[[#This Row],[ShortIndustryTitle]]</f>
        <v>7115 - Independent Artists, Writers, And Performers</v>
      </c>
      <c r="F4968" t="s">
        <v>751</v>
      </c>
      <c r="G4968">
        <v>2006</v>
      </c>
      <c r="H4968">
        <v>98.990170128467597</v>
      </c>
    </row>
    <row r="4969" spans="1:8" x14ac:dyDescent="0.3">
      <c r="A4969" t="s">
        <v>17</v>
      </c>
      <c r="B4969" s="12">
        <v>7115</v>
      </c>
      <c r="C4969" t="s">
        <v>349</v>
      </c>
      <c r="D4969" t="str">
        <f>_xlfn.XLOOKUP(Table1[[#This Row],[IndustryCode]],Metadata!$A$1:$A$64,Metadata!$F$1:$F$64,Table1[[#This Row],[IndustryTitle]])</f>
        <v>Independent Artists, Writers, And Performers</v>
      </c>
      <c r="E4969" t="str">
        <f>Table1[[#This Row],[IndustryCode]]&amp;" - "&amp;Table1[[#This Row],[ShortIndustryTitle]]</f>
        <v>7115 - Independent Artists, Writers, And Performers</v>
      </c>
      <c r="F4969" t="s">
        <v>751</v>
      </c>
      <c r="G4969">
        <v>2007</v>
      </c>
      <c r="H4969">
        <v>97.873005754034097</v>
      </c>
    </row>
    <row r="4970" spans="1:8" x14ac:dyDescent="0.3">
      <c r="A4970" t="s">
        <v>17</v>
      </c>
      <c r="B4970" s="12">
        <v>7115</v>
      </c>
      <c r="C4970" t="s">
        <v>349</v>
      </c>
      <c r="D4970" t="str">
        <f>_xlfn.XLOOKUP(Table1[[#This Row],[IndustryCode]],Metadata!$A$1:$A$64,Metadata!$F$1:$F$64,Table1[[#This Row],[IndustryTitle]])</f>
        <v>Independent Artists, Writers, And Performers</v>
      </c>
      <c r="E4970" t="str">
        <f>Table1[[#This Row],[IndustryCode]]&amp;" - "&amp;Table1[[#This Row],[ShortIndustryTitle]]</f>
        <v>7115 - Independent Artists, Writers, And Performers</v>
      </c>
      <c r="F4970" t="s">
        <v>751</v>
      </c>
      <c r="G4970">
        <v>2008</v>
      </c>
      <c r="H4970">
        <v>97.6588576583585</v>
      </c>
    </row>
    <row r="4971" spans="1:8" x14ac:dyDescent="0.3">
      <c r="A4971" t="s">
        <v>17</v>
      </c>
      <c r="B4971" s="12">
        <v>7115</v>
      </c>
      <c r="C4971" t="s">
        <v>349</v>
      </c>
      <c r="D4971" t="str">
        <f>_xlfn.XLOOKUP(Table1[[#This Row],[IndustryCode]],Metadata!$A$1:$A$64,Metadata!$F$1:$F$64,Table1[[#This Row],[IndustryTitle]])</f>
        <v>Independent Artists, Writers, And Performers</v>
      </c>
      <c r="E4971" t="str">
        <f>Table1[[#This Row],[IndustryCode]]&amp;" - "&amp;Table1[[#This Row],[ShortIndustryTitle]]</f>
        <v>7115 - Independent Artists, Writers, And Performers</v>
      </c>
      <c r="F4971" t="s">
        <v>751</v>
      </c>
      <c r="G4971">
        <v>2009</v>
      </c>
      <c r="H4971">
        <v>97.488231368951006</v>
      </c>
    </row>
    <row r="4972" spans="1:8" x14ac:dyDescent="0.3">
      <c r="A4972" t="s">
        <v>17</v>
      </c>
      <c r="B4972" s="12">
        <v>7115</v>
      </c>
      <c r="C4972" t="s">
        <v>349</v>
      </c>
      <c r="D4972" t="str">
        <f>_xlfn.XLOOKUP(Table1[[#This Row],[IndustryCode]],Metadata!$A$1:$A$64,Metadata!$F$1:$F$64,Table1[[#This Row],[IndustryTitle]])</f>
        <v>Independent Artists, Writers, And Performers</v>
      </c>
      <c r="E4972" t="str">
        <f>Table1[[#This Row],[IndustryCode]]&amp;" - "&amp;Table1[[#This Row],[ShortIndustryTitle]]</f>
        <v>7115 - Independent Artists, Writers, And Performers</v>
      </c>
      <c r="F4972" t="s">
        <v>751</v>
      </c>
      <c r="G4972">
        <v>2010</v>
      </c>
      <c r="H4972">
        <v>98.957687753406603</v>
      </c>
    </row>
    <row r="4973" spans="1:8" x14ac:dyDescent="0.3">
      <c r="A4973" t="s">
        <v>17</v>
      </c>
      <c r="B4973" s="12">
        <v>7115</v>
      </c>
      <c r="C4973" t="s">
        <v>349</v>
      </c>
      <c r="D4973" t="str">
        <f>_xlfn.XLOOKUP(Table1[[#This Row],[IndustryCode]],Metadata!$A$1:$A$64,Metadata!$F$1:$F$64,Table1[[#This Row],[IndustryTitle]])</f>
        <v>Independent Artists, Writers, And Performers</v>
      </c>
      <c r="E4973" t="str">
        <f>Table1[[#This Row],[IndustryCode]]&amp;" - "&amp;Table1[[#This Row],[ShortIndustryTitle]]</f>
        <v>7115 - Independent Artists, Writers, And Performers</v>
      </c>
      <c r="F4973" t="s">
        <v>751</v>
      </c>
      <c r="G4973">
        <v>2011</v>
      </c>
      <c r="H4973">
        <v>99.1779882242962</v>
      </c>
    </row>
    <row r="4974" spans="1:8" x14ac:dyDescent="0.3">
      <c r="A4974" t="s">
        <v>17</v>
      </c>
      <c r="B4974" s="12">
        <v>7115</v>
      </c>
      <c r="C4974" t="s">
        <v>349</v>
      </c>
      <c r="D4974" t="str">
        <f>_xlfn.XLOOKUP(Table1[[#This Row],[IndustryCode]],Metadata!$A$1:$A$64,Metadata!$F$1:$F$64,Table1[[#This Row],[IndustryTitle]])</f>
        <v>Independent Artists, Writers, And Performers</v>
      </c>
      <c r="E4974" t="str">
        <f>Table1[[#This Row],[IndustryCode]]&amp;" - "&amp;Table1[[#This Row],[ShortIndustryTitle]]</f>
        <v>7115 - Independent Artists, Writers, And Performers</v>
      </c>
      <c r="F4974" t="s">
        <v>751</v>
      </c>
      <c r="G4974">
        <v>2012</v>
      </c>
      <c r="H4974">
        <v>98.457694963955902</v>
      </c>
    </row>
    <row r="4975" spans="1:8" x14ac:dyDescent="0.3">
      <c r="A4975" t="s">
        <v>17</v>
      </c>
      <c r="B4975" s="12">
        <v>7115</v>
      </c>
      <c r="C4975" t="s">
        <v>349</v>
      </c>
      <c r="D4975" t="str">
        <f>_xlfn.XLOOKUP(Table1[[#This Row],[IndustryCode]],Metadata!$A$1:$A$64,Metadata!$F$1:$F$64,Table1[[#This Row],[IndustryTitle]])</f>
        <v>Independent Artists, Writers, And Performers</v>
      </c>
      <c r="E4975" t="str">
        <f>Table1[[#This Row],[IndustryCode]]&amp;" - "&amp;Table1[[#This Row],[ShortIndustryTitle]]</f>
        <v>7115 - Independent Artists, Writers, And Performers</v>
      </c>
      <c r="F4975" t="s">
        <v>751</v>
      </c>
      <c r="G4975">
        <v>2013</v>
      </c>
      <c r="H4975">
        <v>100.63127086474201</v>
      </c>
    </row>
    <row r="4976" spans="1:8" x14ac:dyDescent="0.3">
      <c r="A4976" t="s">
        <v>17</v>
      </c>
      <c r="B4976" s="12">
        <v>7115</v>
      </c>
      <c r="C4976" t="s">
        <v>349</v>
      </c>
      <c r="D4976" t="str">
        <f>_xlfn.XLOOKUP(Table1[[#This Row],[IndustryCode]],Metadata!$A$1:$A$64,Metadata!$F$1:$F$64,Table1[[#This Row],[IndustryTitle]])</f>
        <v>Independent Artists, Writers, And Performers</v>
      </c>
      <c r="E4976" t="str">
        <f>Table1[[#This Row],[IndustryCode]]&amp;" - "&amp;Table1[[#This Row],[ShortIndustryTitle]]</f>
        <v>7115 - Independent Artists, Writers, And Performers</v>
      </c>
      <c r="F4976" t="s">
        <v>751</v>
      </c>
      <c r="G4976">
        <v>2014</v>
      </c>
      <c r="H4976">
        <v>99.071622013441996</v>
      </c>
    </row>
    <row r="4977" spans="1:8" x14ac:dyDescent="0.3">
      <c r="A4977" t="s">
        <v>17</v>
      </c>
      <c r="B4977" s="12">
        <v>7115</v>
      </c>
      <c r="C4977" t="s">
        <v>349</v>
      </c>
      <c r="D4977" t="str">
        <f>_xlfn.XLOOKUP(Table1[[#This Row],[IndustryCode]],Metadata!$A$1:$A$64,Metadata!$F$1:$F$64,Table1[[#This Row],[IndustryTitle]])</f>
        <v>Independent Artists, Writers, And Performers</v>
      </c>
      <c r="E4977" t="str">
        <f>Table1[[#This Row],[IndustryCode]]&amp;" - "&amp;Table1[[#This Row],[ShortIndustryTitle]]</f>
        <v>7115 - Independent Artists, Writers, And Performers</v>
      </c>
      <c r="F4977" t="s">
        <v>751</v>
      </c>
      <c r="G4977">
        <v>2015</v>
      </c>
      <c r="H4977">
        <v>100.513414542428</v>
      </c>
    </row>
    <row r="4978" spans="1:8" x14ac:dyDescent="0.3">
      <c r="A4978" t="s">
        <v>17</v>
      </c>
      <c r="B4978" s="12">
        <v>7115</v>
      </c>
      <c r="C4978" t="s">
        <v>349</v>
      </c>
      <c r="D4978" t="str">
        <f>_xlfn.XLOOKUP(Table1[[#This Row],[IndustryCode]],Metadata!$A$1:$A$64,Metadata!$F$1:$F$64,Table1[[#This Row],[IndustryTitle]])</f>
        <v>Independent Artists, Writers, And Performers</v>
      </c>
      <c r="E4978" t="str">
        <f>Table1[[#This Row],[IndustryCode]]&amp;" - "&amp;Table1[[#This Row],[ShortIndustryTitle]]</f>
        <v>7115 - Independent Artists, Writers, And Performers</v>
      </c>
      <c r="F4978" t="s">
        <v>751</v>
      </c>
      <c r="G4978">
        <v>2016</v>
      </c>
      <c r="H4978">
        <v>98.199076225205999</v>
      </c>
    </row>
    <row r="4979" spans="1:8" x14ac:dyDescent="0.3">
      <c r="A4979" t="s">
        <v>17</v>
      </c>
      <c r="B4979" s="12">
        <v>7115</v>
      </c>
      <c r="C4979" t="s">
        <v>349</v>
      </c>
      <c r="D4979" t="str">
        <f>_xlfn.XLOOKUP(Table1[[#This Row],[IndustryCode]],Metadata!$A$1:$A$64,Metadata!$F$1:$F$64,Table1[[#This Row],[IndustryTitle]])</f>
        <v>Independent Artists, Writers, And Performers</v>
      </c>
      <c r="E4979" t="str">
        <f>Table1[[#This Row],[IndustryCode]]&amp;" - "&amp;Table1[[#This Row],[ShortIndustryTitle]]</f>
        <v>7115 - Independent Artists, Writers, And Performers</v>
      </c>
      <c r="F4979" t="s">
        <v>751</v>
      </c>
      <c r="G4979">
        <v>2017</v>
      </c>
      <c r="H4979">
        <v>99.127762788025805</v>
      </c>
    </row>
    <row r="4980" spans="1:8" x14ac:dyDescent="0.3">
      <c r="A4980" t="s">
        <v>17</v>
      </c>
      <c r="B4980" s="12">
        <v>7115</v>
      </c>
      <c r="C4980" t="s">
        <v>349</v>
      </c>
      <c r="D4980" t="str">
        <f>_xlfn.XLOOKUP(Table1[[#This Row],[IndustryCode]],Metadata!$A$1:$A$64,Metadata!$F$1:$F$64,Table1[[#This Row],[IndustryTitle]])</f>
        <v>Independent Artists, Writers, And Performers</v>
      </c>
      <c r="E4980" t="str">
        <f>Table1[[#This Row],[IndustryCode]]&amp;" - "&amp;Table1[[#This Row],[ShortIndustryTitle]]</f>
        <v>7115 - Independent Artists, Writers, And Performers</v>
      </c>
      <c r="F4980" t="s">
        <v>751</v>
      </c>
      <c r="G4980">
        <v>2018</v>
      </c>
      <c r="H4980">
        <v>104.87259157303301</v>
      </c>
    </row>
    <row r="4981" spans="1:8" x14ac:dyDescent="0.3">
      <c r="A4981" t="s">
        <v>17</v>
      </c>
      <c r="B4981" s="12">
        <v>7115</v>
      </c>
      <c r="C4981" t="s">
        <v>349</v>
      </c>
      <c r="D4981" t="str">
        <f>_xlfn.XLOOKUP(Table1[[#This Row],[IndustryCode]],Metadata!$A$1:$A$64,Metadata!$F$1:$F$64,Table1[[#This Row],[IndustryTitle]])</f>
        <v>Independent Artists, Writers, And Performers</v>
      </c>
      <c r="E4981" t="str">
        <f>Table1[[#This Row],[IndustryCode]]&amp;" - "&amp;Table1[[#This Row],[ShortIndustryTitle]]</f>
        <v>7115 - Independent Artists, Writers, And Performers</v>
      </c>
      <c r="F4981" t="s">
        <v>751</v>
      </c>
      <c r="G4981">
        <v>2019</v>
      </c>
      <c r="H4981">
        <v>105.00629968269401</v>
      </c>
    </row>
    <row r="4982" spans="1:8" x14ac:dyDescent="0.3">
      <c r="A4982" t="s">
        <v>17</v>
      </c>
      <c r="B4982" s="12" t="s">
        <v>14</v>
      </c>
      <c r="C4982" t="s">
        <v>74</v>
      </c>
      <c r="D4982" t="str">
        <f>_xlfn.XLOOKUP(Table1[[#This Row],[IndustryCode]],Metadata!$A$1:$A$64,Metadata!$F$1:$F$64,Table1[[#This Row],[IndustryTitle]])</f>
        <v>Performing Arts &amp; Spectator Sports</v>
      </c>
      <c r="E4982" t="str">
        <f>Table1[[#This Row],[IndustryCode]]&amp;" - "&amp;Table1[[#This Row],[ShortIndustryTitle]]</f>
        <v>711AS - Performing Arts &amp; Spectator Sports</v>
      </c>
      <c r="F4982" t="s">
        <v>746</v>
      </c>
      <c r="G4982">
        <v>2005</v>
      </c>
      <c r="H4982">
        <v>100</v>
      </c>
    </row>
    <row r="4983" spans="1:8" x14ac:dyDescent="0.3">
      <c r="A4983" t="s">
        <v>17</v>
      </c>
      <c r="B4983" s="12" t="s">
        <v>14</v>
      </c>
      <c r="C4983" t="s">
        <v>74</v>
      </c>
      <c r="D4983" t="str">
        <f>_xlfn.XLOOKUP(Table1[[#This Row],[IndustryCode]],Metadata!$A$1:$A$64,Metadata!$F$1:$F$64,Table1[[#This Row],[IndustryTitle]])</f>
        <v>Performing Arts &amp; Spectator Sports</v>
      </c>
      <c r="E4983" t="str">
        <f>Table1[[#This Row],[IndustryCode]]&amp;" - "&amp;Table1[[#This Row],[ShortIndustryTitle]]</f>
        <v>711AS - Performing Arts &amp; Spectator Sports</v>
      </c>
      <c r="F4983" t="s">
        <v>746</v>
      </c>
      <c r="G4983">
        <v>2006</v>
      </c>
      <c r="H4983">
        <v>99.043356851912407</v>
      </c>
    </row>
    <row r="4984" spans="1:8" x14ac:dyDescent="0.3">
      <c r="A4984" t="s">
        <v>17</v>
      </c>
      <c r="B4984" s="12" t="s">
        <v>14</v>
      </c>
      <c r="C4984" t="s">
        <v>74</v>
      </c>
      <c r="D4984" t="str">
        <f>_xlfn.XLOOKUP(Table1[[#This Row],[IndustryCode]],Metadata!$A$1:$A$64,Metadata!$F$1:$F$64,Table1[[#This Row],[IndustryTitle]])</f>
        <v>Performing Arts &amp; Spectator Sports</v>
      </c>
      <c r="E4984" t="str">
        <f>Table1[[#This Row],[IndustryCode]]&amp;" - "&amp;Table1[[#This Row],[ShortIndustryTitle]]</f>
        <v>711AS - Performing Arts &amp; Spectator Sports</v>
      </c>
      <c r="F4984" t="s">
        <v>746</v>
      </c>
      <c r="G4984">
        <v>2007</v>
      </c>
      <c r="H4984">
        <v>98.282411997186998</v>
      </c>
    </row>
    <row r="4985" spans="1:8" x14ac:dyDescent="0.3">
      <c r="A4985" t="s">
        <v>17</v>
      </c>
      <c r="B4985" s="12" t="s">
        <v>14</v>
      </c>
      <c r="C4985" t="s">
        <v>74</v>
      </c>
      <c r="D4985" t="str">
        <f>_xlfn.XLOOKUP(Table1[[#This Row],[IndustryCode]],Metadata!$A$1:$A$64,Metadata!$F$1:$F$64,Table1[[#This Row],[IndustryTitle]])</f>
        <v>Performing Arts &amp; Spectator Sports</v>
      </c>
      <c r="E4985" t="str">
        <f>Table1[[#This Row],[IndustryCode]]&amp;" - "&amp;Table1[[#This Row],[ShortIndustryTitle]]</f>
        <v>711AS - Performing Arts &amp; Spectator Sports</v>
      </c>
      <c r="F4985" t="s">
        <v>746</v>
      </c>
      <c r="G4985">
        <v>2008</v>
      </c>
      <c r="H4985">
        <v>98.024430019932296</v>
      </c>
    </row>
    <row r="4986" spans="1:8" x14ac:dyDescent="0.3">
      <c r="A4986" t="s">
        <v>17</v>
      </c>
      <c r="B4986" s="12" t="s">
        <v>14</v>
      </c>
      <c r="C4986" t="s">
        <v>74</v>
      </c>
      <c r="D4986" t="str">
        <f>_xlfn.XLOOKUP(Table1[[#This Row],[IndustryCode]],Metadata!$A$1:$A$64,Metadata!$F$1:$F$64,Table1[[#This Row],[IndustryTitle]])</f>
        <v>Performing Arts &amp; Spectator Sports</v>
      </c>
      <c r="E4986" t="str">
        <f>Table1[[#This Row],[IndustryCode]]&amp;" - "&amp;Table1[[#This Row],[ShortIndustryTitle]]</f>
        <v>711AS - Performing Arts &amp; Spectator Sports</v>
      </c>
      <c r="F4986" t="s">
        <v>746</v>
      </c>
      <c r="G4986">
        <v>2009</v>
      </c>
      <c r="H4986">
        <v>97.174607506698905</v>
      </c>
    </row>
    <row r="4987" spans="1:8" x14ac:dyDescent="0.3">
      <c r="A4987" t="s">
        <v>17</v>
      </c>
      <c r="B4987" s="12" t="s">
        <v>14</v>
      </c>
      <c r="C4987" t="s">
        <v>74</v>
      </c>
      <c r="D4987" t="str">
        <f>_xlfn.XLOOKUP(Table1[[#This Row],[IndustryCode]],Metadata!$A$1:$A$64,Metadata!$F$1:$F$64,Table1[[#This Row],[IndustryTitle]])</f>
        <v>Performing Arts &amp; Spectator Sports</v>
      </c>
      <c r="E4987" t="str">
        <f>Table1[[#This Row],[IndustryCode]]&amp;" - "&amp;Table1[[#This Row],[ShortIndustryTitle]]</f>
        <v>711AS - Performing Arts &amp; Spectator Sports</v>
      </c>
      <c r="F4987" t="s">
        <v>746</v>
      </c>
      <c r="G4987">
        <v>2010</v>
      </c>
      <c r="H4987">
        <v>99.021260965330796</v>
      </c>
    </row>
    <row r="4988" spans="1:8" x14ac:dyDescent="0.3">
      <c r="A4988" t="s">
        <v>17</v>
      </c>
      <c r="B4988" s="12" t="s">
        <v>14</v>
      </c>
      <c r="C4988" t="s">
        <v>74</v>
      </c>
      <c r="D4988" t="str">
        <f>_xlfn.XLOOKUP(Table1[[#This Row],[IndustryCode]],Metadata!$A$1:$A$64,Metadata!$F$1:$F$64,Table1[[#This Row],[IndustryTitle]])</f>
        <v>Performing Arts &amp; Spectator Sports</v>
      </c>
      <c r="E4988" t="str">
        <f>Table1[[#This Row],[IndustryCode]]&amp;" - "&amp;Table1[[#This Row],[ShortIndustryTitle]]</f>
        <v>711AS - Performing Arts &amp; Spectator Sports</v>
      </c>
      <c r="F4988" t="s">
        <v>746</v>
      </c>
      <c r="G4988">
        <v>2011</v>
      </c>
      <c r="H4988">
        <v>99.240605104110699</v>
      </c>
    </row>
    <row r="4989" spans="1:8" x14ac:dyDescent="0.3">
      <c r="A4989" t="s">
        <v>17</v>
      </c>
      <c r="B4989" s="12" t="s">
        <v>14</v>
      </c>
      <c r="C4989" t="s">
        <v>74</v>
      </c>
      <c r="D4989" t="str">
        <f>_xlfn.XLOOKUP(Table1[[#This Row],[IndustryCode]],Metadata!$A$1:$A$64,Metadata!$F$1:$F$64,Table1[[#This Row],[IndustryTitle]])</f>
        <v>Performing Arts &amp; Spectator Sports</v>
      </c>
      <c r="E4989" t="str">
        <f>Table1[[#This Row],[IndustryCode]]&amp;" - "&amp;Table1[[#This Row],[ShortIndustryTitle]]</f>
        <v>711AS - Performing Arts &amp; Spectator Sports</v>
      </c>
      <c r="F4989" t="s">
        <v>746</v>
      </c>
      <c r="G4989">
        <v>2012</v>
      </c>
      <c r="H4989">
        <v>98.416958401678002</v>
      </c>
    </row>
    <row r="4990" spans="1:8" x14ac:dyDescent="0.3">
      <c r="A4990" t="s">
        <v>17</v>
      </c>
      <c r="B4990" s="12" t="s">
        <v>14</v>
      </c>
      <c r="C4990" t="s">
        <v>74</v>
      </c>
      <c r="D4990" t="str">
        <f>_xlfn.XLOOKUP(Table1[[#This Row],[IndustryCode]],Metadata!$A$1:$A$64,Metadata!$F$1:$F$64,Table1[[#This Row],[IndustryTitle]])</f>
        <v>Performing Arts &amp; Spectator Sports</v>
      </c>
      <c r="E4990" t="str">
        <f>Table1[[#This Row],[IndustryCode]]&amp;" - "&amp;Table1[[#This Row],[ShortIndustryTitle]]</f>
        <v>711AS - Performing Arts &amp; Spectator Sports</v>
      </c>
      <c r="F4990" t="s">
        <v>746</v>
      </c>
      <c r="G4990">
        <v>2013</v>
      </c>
      <c r="H4990">
        <v>100.145909537932</v>
      </c>
    </row>
    <row r="4991" spans="1:8" x14ac:dyDescent="0.3">
      <c r="A4991" t="s">
        <v>17</v>
      </c>
      <c r="B4991" s="12" t="s">
        <v>14</v>
      </c>
      <c r="C4991" t="s">
        <v>74</v>
      </c>
      <c r="D4991" t="str">
        <f>_xlfn.XLOOKUP(Table1[[#This Row],[IndustryCode]],Metadata!$A$1:$A$64,Metadata!$F$1:$F$64,Table1[[#This Row],[IndustryTitle]])</f>
        <v>Performing Arts &amp; Spectator Sports</v>
      </c>
      <c r="E4991" t="str">
        <f>Table1[[#This Row],[IndustryCode]]&amp;" - "&amp;Table1[[#This Row],[ShortIndustryTitle]]</f>
        <v>711AS - Performing Arts &amp; Spectator Sports</v>
      </c>
      <c r="F4991" t="s">
        <v>746</v>
      </c>
      <c r="G4991">
        <v>2014</v>
      </c>
      <c r="H4991">
        <v>98.947703736953599</v>
      </c>
    </row>
    <row r="4992" spans="1:8" x14ac:dyDescent="0.3">
      <c r="A4992" t="s">
        <v>17</v>
      </c>
      <c r="B4992" s="12" t="s">
        <v>14</v>
      </c>
      <c r="C4992" t="s">
        <v>74</v>
      </c>
      <c r="D4992" t="str">
        <f>_xlfn.XLOOKUP(Table1[[#This Row],[IndustryCode]],Metadata!$A$1:$A$64,Metadata!$F$1:$F$64,Table1[[#This Row],[IndustryTitle]])</f>
        <v>Performing Arts &amp; Spectator Sports</v>
      </c>
      <c r="E4992" t="str">
        <f>Table1[[#This Row],[IndustryCode]]&amp;" - "&amp;Table1[[#This Row],[ShortIndustryTitle]]</f>
        <v>711AS - Performing Arts &amp; Spectator Sports</v>
      </c>
      <c r="F4992" t="s">
        <v>746</v>
      </c>
      <c r="G4992">
        <v>2015</v>
      </c>
      <c r="H4992">
        <v>99.263878451182606</v>
      </c>
    </row>
    <row r="4993" spans="1:8" x14ac:dyDescent="0.3">
      <c r="A4993" t="s">
        <v>17</v>
      </c>
      <c r="B4993" s="12" t="s">
        <v>14</v>
      </c>
      <c r="C4993" t="s">
        <v>74</v>
      </c>
      <c r="D4993" t="str">
        <f>_xlfn.XLOOKUP(Table1[[#This Row],[IndustryCode]],Metadata!$A$1:$A$64,Metadata!$F$1:$F$64,Table1[[#This Row],[IndustryTitle]])</f>
        <v>Performing Arts &amp; Spectator Sports</v>
      </c>
      <c r="E4993" t="str">
        <f>Table1[[#This Row],[IndustryCode]]&amp;" - "&amp;Table1[[#This Row],[ShortIndustryTitle]]</f>
        <v>711AS - Performing Arts &amp; Spectator Sports</v>
      </c>
      <c r="F4993" t="s">
        <v>746</v>
      </c>
      <c r="G4993">
        <v>2016</v>
      </c>
      <c r="H4993">
        <v>97.908308283748696</v>
      </c>
    </row>
    <row r="4994" spans="1:8" x14ac:dyDescent="0.3">
      <c r="A4994" t="s">
        <v>17</v>
      </c>
      <c r="B4994" s="12" t="s">
        <v>14</v>
      </c>
      <c r="C4994" t="s">
        <v>74</v>
      </c>
      <c r="D4994" t="str">
        <f>_xlfn.XLOOKUP(Table1[[#This Row],[IndustryCode]],Metadata!$A$1:$A$64,Metadata!$F$1:$F$64,Table1[[#This Row],[IndustryTitle]])</f>
        <v>Performing Arts &amp; Spectator Sports</v>
      </c>
      <c r="E4994" t="str">
        <f>Table1[[#This Row],[IndustryCode]]&amp;" - "&amp;Table1[[#This Row],[ShortIndustryTitle]]</f>
        <v>711AS - Performing Arts &amp; Spectator Sports</v>
      </c>
      <c r="F4994" t="s">
        <v>746</v>
      </c>
      <c r="G4994">
        <v>2017</v>
      </c>
      <c r="H4994">
        <v>97.976513194418601</v>
      </c>
    </row>
    <row r="4995" spans="1:8" x14ac:dyDescent="0.3">
      <c r="A4995" t="s">
        <v>17</v>
      </c>
      <c r="B4995" s="12" t="s">
        <v>14</v>
      </c>
      <c r="C4995" t="s">
        <v>74</v>
      </c>
      <c r="D4995" t="str">
        <f>_xlfn.XLOOKUP(Table1[[#This Row],[IndustryCode]],Metadata!$A$1:$A$64,Metadata!$F$1:$F$64,Table1[[#This Row],[IndustryTitle]])</f>
        <v>Performing Arts &amp; Spectator Sports</v>
      </c>
      <c r="E4995" t="str">
        <f>Table1[[#This Row],[IndustryCode]]&amp;" - "&amp;Table1[[#This Row],[ShortIndustryTitle]]</f>
        <v>711AS - Performing Arts &amp; Spectator Sports</v>
      </c>
      <c r="F4995" t="s">
        <v>746</v>
      </c>
      <c r="G4995">
        <v>2018</v>
      </c>
      <c r="H4995">
        <v>97.225589055980606</v>
      </c>
    </row>
    <row r="4996" spans="1:8" x14ac:dyDescent="0.3">
      <c r="A4996" t="s">
        <v>17</v>
      </c>
      <c r="B4996" s="12" t="s">
        <v>14</v>
      </c>
      <c r="C4996" t="s">
        <v>74</v>
      </c>
      <c r="D4996" t="str">
        <f>_xlfn.XLOOKUP(Table1[[#This Row],[IndustryCode]],Metadata!$A$1:$A$64,Metadata!$F$1:$F$64,Table1[[#This Row],[IndustryTitle]])</f>
        <v>Performing Arts &amp; Spectator Sports</v>
      </c>
      <c r="E4996" t="str">
        <f>Table1[[#This Row],[IndustryCode]]&amp;" - "&amp;Table1[[#This Row],[ShortIndustryTitle]]</f>
        <v>711AS - Performing Arts &amp; Spectator Sports</v>
      </c>
      <c r="F4996" t="s">
        <v>746</v>
      </c>
      <c r="G4996">
        <v>2019</v>
      </c>
      <c r="H4996">
        <v>98.009403856507205</v>
      </c>
    </row>
    <row r="4997" spans="1:8" x14ac:dyDescent="0.3">
      <c r="A4997" t="s">
        <v>17</v>
      </c>
      <c r="B4997" s="12">
        <v>7121</v>
      </c>
      <c r="C4997" t="s">
        <v>350</v>
      </c>
      <c r="D4997" t="str">
        <f>_xlfn.XLOOKUP(Table1[[#This Row],[IndustryCode]],Metadata!$A$1:$A$64,Metadata!$F$1:$F$64,Table1[[#This Row],[IndustryTitle]])</f>
        <v>Museums, Historical Sites, And Similar Institutions</v>
      </c>
      <c r="E4997" t="str">
        <f>Table1[[#This Row],[IndustryCode]]&amp;" - "&amp;Table1[[#This Row],[ShortIndustryTitle]]</f>
        <v>7121 - Museums, Historical Sites, And Similar Institutions</v>
      </c>
      <c r="F4997" t="s">
        <v>751</v>
      </c>
      <c r="G4997">
        <v>2005</v>
      </c>
      <c r="H4997">
        <v>100</v>
      </c>
    </row>
    <row r="4998" spans="1:8" x14ac:dyDescent="0.3">
      <c r="A4998" t="s">
        <v>17</v>
      </c>
      <c r="B4998" s="12">
        <v>7121</v>
      </c>
      <c r="C4998" t="s">
        <v>350</v>
      </c>
      <c r="D4998" t="str">
        <f>_xlfn.XLOOKUP(Table1[[#This Row],[IndustryCode]],Metadata!$A$1:$A$64,Metadata!$F$1:$F$64,Table1[[#This Row],[IndustryTitle]])</f>
        <v>Museums, Historical Sites, And Similar Institutions</v>
      </c>
      <c r="E4998" t="str">
        <f>Table1[[#This Row],[IndustryCode]]&amp;" - "&amp;Table1[[#This Row],[ShortIndustryTitle]]</f>
        <v>7121 - Museums, Historical Sites, And Similar Institutions</v>
      </c>
      <c r="F4998" t="s">
        <v>751</v>
      </c>
      <c r="G4998">
        <v>2006</v>
      </c>
      <c r="H4998">
        <v>98.925405176105997</v>
      </c>
    </row>
    <row r="4999" spans="1:8" x14ac:dyDescent="0.3">
      <c r="A4999" t="s">
        <v>17</v>
      </c>
      <c r="B4999" s="12">
        <v>7121</v>
      </c>
      <c r="C4999" t="s">
        <v>350</v>
      </c>
      <c r="D4999" t="str">
        <f>_xlfn.XLOOKUP(Table1[[#This Row],[IndustryCode]],Metadata!$A$1:$A$64,Metadata!$F$1:$F$64,Table1[[#This Row],[IndustryTitle]])</f>
        <v>Museums, Historical Sites, And Similar Institutions</v>
      </c>
      <c r="E4999" t="str">
        <f>Table1[[#This Row],[IndustryCode]]&amp;" - "&amp;Table1[[#This Row],[ShortIndustryTitle]]</f>
        <v>7121 - Museums, Historical Sites, And Similar Institutions</v>
      </c>
      <c r="F4999" t="s">
        <v>751</v>
      </c>
      <c r="G4999">
        <v>2007</v>
      </c>
      <c r="H4999">
        <v>100.059637256725</v>
      </c>
    </row>
    <row r="5000" spans="1:8" x14ac:dyDescent="0.3">
      <c r="A5000" t="s">
        <v>17</v>
      </c>
      <c r="B5000" s="12">
        <v>7121</v>
      </c>
      <c r="C5000" t="s">
        <v>350</v>
      </c>
      <c r="D5000" t="str">
        <f>_xlfn.XLOOKUP(Table1[[#This Row],[IndustryCode]],Metadata!$A$1:$A$64,Metadata!$F$1:$F$64,Table1[[#This Row],[IndustryTitle]])</f>
        <v>Museums, Historical Sites, And Similar Institutions</v>
      </c>
      <c r="E5000" t="str">
        <f>Table1[[#This Row],[IndustryCode]]&amp;" - "&amp;Table1[[#This Row],[ShortIndustryTitle]]</f>
        <v>7121 - Museums, Historical Sites, And Similar Institutions</v>
      </c>
      <c r="F5000" t="s">
        <v>751</v>
      </c>
      <c r="G5000">
        <v>2008</v>
      </c>
      <c r="H5000">
        <v>100.66790464818099</v>
      </c>
    </row>
    <row r="5001" spans="1:8" x14ac:dyDescent="0.3">
      <c r="A5001" t="s">
        <v>17</v>
      </c>
      <c r="B5001" s="12">
        <v>7121</v>
      </c>
      <c r="C5001" t="s">
        <v>350</v>
      </c>
      <c r="D5001" t="str">
        <f>_xlfn.XLOOKUP(Table1[[#This Row],[IndustryCode]],Metadata!$A$1:$A$64,Metadata!$F$1:$F$64,Table1[[#This Row],[IndustryTitle]])</f>
        <v>Museums, Historical Sites, And Similar Institutions</v>
      </c>
      <c r="E5001" t="str">
        <f>Table1[[#This Row],[IndustryCode]]&amp;" - "&amp;Table1[[#This Row],[ShortIndustryTitle]]</f>
        <v>7121 - Museums, Historical Sites, And Similar Institutions</v>
      </c>
      <c r="F5001" t="s">
        <v>751</v>
      </c>
      <c r="G5001">
        <v>2009</v>
      </c>
      <c r="H5001">
        <v>97.625255815702005</v>
      </c>
    </row>
    <row r="5002" spans="1:8" x14ac:dyDescent="0.3">
      <c r="A5002" t="s">
        <v>17</v>
      </c>
      <c r="B5002" s="12">
        <v>7121</v>
      </c>
      <c r="C5002" t="s">
        <v>350</v>
      </c>
      <c r="D5002" t="str">
        <f>_xlfn.XLOOKUP(Table1[[#This Row],[IndustryCode]],Metadata!$A$1:$A$64,Metadata!$F$1:$F$64,Table1[[#This Row],[IndustryTitle]])</f>
        <v>Museums, Historical Sites, And Similar Institutions</v>
      </c>
      <c r="E5002" t="str">
        <f>Table1[[#This Row],[IndustryCode]]&amp;" - "&amp;Table1[[#This Row],[ShortIndustryTitle]]</f>
        <v>7121 - Museums, Historical Sites, And Similar Institutions</v>
      </c>
      <c r="F5002" t="s">
        <v>751</v>
      </c>
      <c r="G5002">
        <v>2010</v>
      </c>
      <c r="H5002">
        <v>102.561792140623</v>
      </c>
    </row>
    <row r="5003" spans="1:8" x14ac:dyDescent="0.3">
      <c r="A5003" t="s">
        <v>17</v>
      </c>
      <c r="B5003" s="12">
        <v>7121</v>
      </c>
      <c r="C5003" t="s">
        <v>350</v>
      </c>
      <c r="D5003" t="str">
        <f>_xlfn.XLOOKUP(Table1[[#This Row],[IndustryCode]],Metadata!$A$1:$A$64,Metadata!$F$1:$F$64,Table1[[#This Row],[IndustryTitle]])</f>
        <v>Museums, Historical Sites, And Similar Institutions</v>
      </c>
      <c r="E5003" t="str">
        <f>Table1[[#This Row],[IndustryCode]]&amp;" - "&amp;Table1[[#This Row],[ShortIndustryTitle]]</f>
        <v>7121 - Museums, Historical Sites, And Similar Institutions</v>
      </c>
      <c r="F5003" t="s">
        <v>751</v>
      </c>
      <c r="G5003">
        <v>2011</v>
      </c>
      <c r="H5003">
        <v>101.522889074426</v>
      </c>
    </row>
    <row r="5004" spans="1:8" x14ac:dyDescent="0.3">
      <c r="A5004" t="s">
        <v>17</v>
      </c>
      <c r="B5004" s="12">
        <v>7121</v>
      </c>
      <c r="C5004" t="s">
        <v>350</v>
      </c>
      <c r="D5004" t="str">
        <f>_xlfn.XLOOKUP(Table1[[#This Row],[IndustryCode]],Metadata!$A$1:$A$64,Metadata!$F$1:$F$64,Table1[[#This Row],[IndustryTitle]])</f>
        <v>Museums, Historical Sites, And Similar Institutions</v>
      </c>
      <c r="E5004" t="str">
        <f>Table1[[#This Row],[IndustryCode]]&amp;" - "&amp;Table1[[#This Row],[ShortIndustryTitle]]</f>
        <v>7121 - Museums, Historical Sites, And Similar Institutions</v>
      </c>
      <c r="F5004" t="s">
        <v>751</v>
      </c>
      <c r="G5004">
        <v>2012</v>
      </c>
      <c r="H5004">
        <v>101.18199842245301</v>
      </c>
    </row>
    <row r="5005" spans="1:8" x14ac:dyDescent="0.3">
      <c r="A5005" t="s">
        <v>17</v>
      </c>
      <c r="B5005" s="12">
        <v>7121</v>
      </c>
      <c r="C5005" t="s">
        <v>350</v>
      </c>
      <c r="D5005" t="str">
        <f>_xlfn.XLOOKUP(Table1[[#This Row],[IndustryCode]],Metadata!$A$1:$A$64,Metadata!$F$1:$F$64,Table1[[#This Row],[IndustryTitle]])</f>
        <v>Museums, Historical Sites, And Similar Institutions</v>
      </c>
      <c r="E5005" t="str">
        <f>Table1[[#This Row],[IndustryCode]]&amp;" - "&amp;Table1[[#This Row],[ShortIndustryTitle]]</f>
        <v>7121 - Museums, Historical Sites, And Similar Institutions</v>
      </c>
      <c r="F5005" t="s">
        <v>751</v>
      </c>
      <c r="G5005">
        <v>2013</v>
      </c>
      <c r="H5005">
        <v>102.146625098974</v>
      </c>
    </row>
    <row r="5006" spans="1:8" x14ac:dyDescent="0.3">
      <c r="A5006" t="s">
        <v>17</v>
      </c>
      <c r="B5006" s="12">
        <v>7121</v>
      </c>
      <c r="C5006" t="s">
        <v>350</v>
      </c>
      <c r="D5006" t="str">
        <f>_xlfn.XLOOKUP(Table1[[#This Row],[IndustryCode]],Metadata!$A$1:$A$64,Metadata!$F$1:$F$64,Table1[[#This Row],[IndustryTitle]])</f>
        <v>Museums, Historical Sites, And Similar Institutions</v>
      </c>
      <c r="E5006" t="str">
        <f>Table1[[#This Row],[IndustryCode]]&amp;" - "&amp;Table1[[#This Row],[ShortIndustryTitle]]</f>
        <v>7121 - Museums, Historical Sites, And Similar Institutions</v>
      </c>
      <c r="F5006" t="s">
        <v>751</v>
      </c>
      <c r="G5006">
        <v>2014</v>
      </c>
      <c r="H5006">
        <v>101.941524027889</v>
      </c>
    </row>
    <row r="5007" spans="1:8" x14ac:dyDescent="0.3">
      <c r="A5007" t="s">
        <v>17</v>
      </c>
      <c r="B5007" s="12">
        <v>7121</v>
      </c>
      <c r="C5007" t="s">
        <v>350</v>
      </c>
      <c r="D5007" t="str">
        <f>_xlfn.XLOOKUP(Table1[[#This Row],[IndustryCode]],Metadata!$A$1:$A$64,Metadata!$F$1:$F$64,Table1[[#This Row],[IndustryTitle]])</f>
        <v>Museums, Historical Sites, And Similar Institutions</v>
      </c>
      <c r="E5007" t="str">
        <f>Table1[[#This Row],[IndustryCode]]&amp;" - "&amp;Table1[[#This Row],[ShortIndustryTitle]]</f>
        <v>7121 - Museums, Historical Sites, And Similar Institutions</v>
      </c>
      <c r="F5007" t="s">
        <v>751</v>
      </c>
      <c r="G5007">
        <v>2015</v>
      </c>
      <c r="H5007">
        <v>98.611332721750898</v>
      </c>
    </row>
    <row r="5008" spans="1:8" x14ac:dyDescent="0.3">
      <c r="A5008" t="s">
        <v>17</v>
      </c>
      <c r="B5008" s="12">
        <v>7121</v>
      </c>
      <c r="C5008" t="s">
        <v>350</v>
      </c>
      <c r="D5008" t="str">
        <f>_xlfn.XLOOKUP(Table1[[#This Row],[IndustryCode]],Metadata!$A$1:$A$64,Metadata!$F$1:$F$64,Table1[[#This Row],[IndustryTitle]])</f>
        <v>Museums, Historical Sites, And Similar Institutions</v>
      </c>
      <c r="E5008" t="str">
        <f>Table1[[#This Row],[IndustryCode]]&amp;" - "&amp;Table1[[#This Row],[ShortIndustryTitle]]</f>
        <v>7121 - Museums, Historical Sites, And Similar Institutions</v>
      </c>
      <c r="F5008" t="s">
        <v>751</v>
      </c>
      <c r="G5008">
        <v>2016</v>
      </c>
      <c r="H5008">
        <v>100.713451927135</v>
      </c>
    </row>
    <row r="5009" spans="1:8" x14ac:dyDescent="0.3">
      <c r="A5009" t="s">
        <v>17</v>
      </c>
      <c r="B5009" s="12">
        <v>7121</v>
      </c>
      <c r="C5009" t="s">
        <v>350</v>
      </c>
      <c r="D5009" t="str">
        <f>_xlfn.XLOOKUP(Table1[[#This Row],[IndustryCode]],Metadata!$A$1:$A$64,Metadata!$F$1:$F$64,Table1[[#This Row],[IndustryTitle]])</f>
        <v>Museums, Historical Sites, And Similar Institutions</v>
      </c>
      <c r="E5009" t="str">
        <f>Table1[[#This Row],[IndustryCode]]&amp;" - "&amp;Table1[[#This Row],[ShortIndustryTitle]]</f>
        <v>7121 - Museums, Historical Sites, And Similar Institutions</v>
      </c>
      <c r="F5009" t="s">
        <v>751</v>
      </c>
      <c r="G5009">
        <v>2017</v>
      </c>
      <c r="H5009">
        <v>98.749716335887896</v>
      </c>
    </row>
    <row r="5010" spans="1:8" x14ac:dyDescent="0.3">
      <c r="A5010" t="s">
        <v>17</v>
      </c>
      <c r="B5010" s="12">
        <v>7121</v>
      </c>
      <c r="C5010" t="s">
        <v>350</v>
      </c>
      <c r="D5010" t="str">
        <f>_xlfn.XLOOKUP(Table1[[#This Row],[IndustryCode]],Metadata!$A$1:$A$64,Metadata!$F$1:$F$64,Table1[[#This Row],[IndustryTitle]])</f>
        <v>Museums, Historical Sites, And Similar Institutions</v>
      </c>
      <c r="E5010" t="str">
        <f>Table1[[#This Row],[IndustryCode]]&amp;" - "&amp;Table1[[#This Row],[ShortIndustryTitle]]</f>
        <v>7121 - Museums, Historical Sites, And Similar Institutions</v>
      </c>
      <c r="F5010" t="s">
        <v>751</v>
      </c>
      <c r="G5010">
        <v>2018</v>
      </c>
      <c r="H5010">
        <v>100.301394957044</v>
      </c>
    </row>
    <row r="5011" spans="1:8" x14ac:dyDescent="0.3">
      <c r="A5011" t="s">
        <v>17</v>
      </c>
      <c r="B5011" s="12">
        <v>7121</v>
      </c>
      <c r="C5011" t="s">
        <v>350</v>
      </c>
      <c r="D5011" t="str">
        <f>_xlfn.XLOOKUP(Table1[[#This Row],[IndustryCode]],Metadata!$A$1:$A$64,Metadata!$F$1:$F$64,Table1[[#This Row],[IndustryTitle]])</f>
        <v>Museums, Historical Sites, And Similar Institutions</v>
      </c>
      <c r="E5011" t="str">
        <f>Table1[[#This Row],[IndustryCode]]&amp;" - "&amp;Table1[[#This Row],[ShortIndustryTitle]]</f>
        <v>7121 - Museums, Historical Sites, And Similar Institutions</v>
      </c>
      <c r="F5011" t="s">
        <v>751</v>
      </c>
      <c r="G5011">
        <v>2019</v>
      </c>
      <c r="H5011">
        <v>97.492967516450094</v>
      </c>
    </row>
    <row r="5012" spans="1:8" x14ac:dyDescent="0.3">
      <c r="A5012" t="s">
        <v>17</v>
      </c>
      <c r="B5012" s="12">
        <v>713</v>
      </c>
      <c r="C5012" t="s">
        <v>75</v>
      </c>
      <c r="D5012" t="str">
        <f>_xlfn.XLOOKUP(Table1[[#This Row],[IndustryCode]],Metadata!$A$1:$A$64,Metadata!$F$1:$F$64,Table1[[#This Row],[IndustryTitle]])</f>
        <v>Amusement and Recreation</v>
      </c>
      <c r="E5012" t="str">
        <f>Table1[[#This Row],[IndustryCode]]&amp;" - "&amp;Table1[[#This Row],[ShortIndustryTitle]]</f>
        <v>713 - Amusement and Recreation</v>
      </c>
      <c r="F5012" t="s">
        <v>747</v>
      </c>
      <c r="G5012">
        <v>2005</v>
      </c>
      <c r="H5012">
        <v>100</v>
      </c>
    </row>
    <row r="5013" spans="1:8" x14ac:dyDescent="0.3">
      <c r="A5013" t="s">
        <v>17</v>
      </c>
      <c r="B5013" s="12">
        <v>713</v>
      </c>
      <c r="C5013" t="s">
        <v>75</v>
      </c>
      <c r="D5013" t="str">
        <f>_xlfn.XLOOKUP(Table1[[#This Row],[IndustryCode]],Metadata!$A$1:$A$64,Metadata!$F$1:$F$64,Table1[[#This Row],[IndustryTitle]])</f>
        <v>Amusement and Recreation</v>
      </c>
      <c r="E5013" t="str">
        <f>Table1[[#This Row],[IndustryCode]]&amp;" - "&amp;Table1[[#This Row],[ShortIndustryTitle]]</f>
        <v>713 - Amusement and Recreation</v>
      </c>
      <c r="F5013" t="s">
        <v>747</v>
      </c>
      <c r="G5013">
        <v>2006</v>
      </c>
      <c r="H5013">
        <v>99.653868851631401</v>
      </c>
    </row>
    <row r="5014" spans="1:8" x14ac:dyDescent="0.3">
      <c r="A5014" t="s">
        <v>17</v>
      </c>
      <c r="B5014" s="12">
        <v>713</v>
      </c>
      <c r="C5014" t="s">
        <v>75</v>
      </c>
      <c r="D5014" t="str">
        <f>_xlfn.XLOOKUP(Table1[[#This Row],[IndustryCode]],Metadata!$A$1:$A$64,Metadata!$F$1:$F$64,Table1[[#This Row],[IndustryTitle]])</f>
        <v>Amusement and Recreation</v>
      </c>
      <c r="E5014" t="str">
        <f>Table1[[#This Row],[IndustryCode]]&amp;" - "&amp;Table1[[#This Row],[ShortIndustryTitle]]</f>
        <v>713 - Amusement and Recreation</v>
      </c>
      <c r="F5014" t="s">
        <v>747</v>
      </c>
      <c r="G5014">
        <v>2007</v>
      </c>
      <c r="H5014">
        <v>100.190911708652</v>
      </c>
    </row>
    <row r="5015" spans="1:8" x14ac:dyDescent="0.3">
      <c r="A5015" t="s">
        <v>17</v>
      </c>
      <c r="B5015" s="12">
        <v>713</v>
      </c>
      <c r="C5015" t="s">
        <v>75</v>
      </c>
      <c r="D5015" t="str">
        <f>_xlfn.XLOOKUP(Table1[[#This Row],[IndustryCode]],Metadata!$A$1:$A$64,Metadata!$F$1:$F$64,Table1[[#This Row],[IndustryTitle]])</f>
        <v>Amusement and Recreation</v>
      </c>
      <c r="E5015" t="str">
        <f>Table1[[#This Row],[IndustryCode]]&amp;" - "&amp;Table1[[#This Row],[ShortIndustryTitle]]</f>
        <v>713 - Amusement and Recreation</v>
      </c>
      <c r="F5015" t="s">
        <v>747</v>
      </c>
      <c r="G5015">
        <v>2008</v>
      </c>
      <c r="H5015">
        <v>100.55563916339899</v>
      </c>
    </row>
    <row r="5016" spans="1:8" x14ac:dyDescent="0.3">
      <c r="A5016" t="s">
        <v>17</v>
      </c>
      <c r="B5016" s="12">
        <v>713</v>
      </c>
      <c r="C5016" t="s">
        <v>75</v>
      </c>
      <c r="D5016" t="str">
        <f>_xlfn.XLOOKUP(Table1[[#This Row],[IndustryCode]],Metadata!$A$1:$A$64,Metadata!$F$1:$F$64,Table1[[#This Row],[IndustryTitle]])</f>
        <v>Amusement and Recreation</v>
      </c>
      <c r="E5016" t="str">
        <f>Table1[[#This Row],[IndustryCode]]&amp;" - "&amp;Table1[[#This Row],[ShortIndustryTitle]]</f>
        <v>713 - Amusement and Recreation</v>
      </c>
      <c r="F5016" t="s">
        <v>747</v>
      </c>
      <c r="G5016">
        <v>2009</v>
      </c>
      <c r="H5016">
        <v>100.490588456426</v>
      </c>
    </row>
    <row r="5017" spans="1:8" x14ac:dyDescent="0.3">
      <c r="A5017" t="s">
        <v>17</v>
      </c>
      <c r="B5017" s="12">
        <v>713</v>
      </c>
      <c r="C5017" t="s">
        <v>75</v>
      </c>
      <c r="D5017" t="str">
        <f>_xlfn.XLOOKUP(Table1[[#This Row],[IndustryCode]],Metadata!$A$1:$A$64,Metadata!$F$1:$F$64,Table1[[#This Row],[IndustryTitle]])</f>
        <v>Amusement and Recreation</v>
      </c>
      <c r="E5017" t="str">
        <f>Table1[[#This Row],[IndustryCode]]&amp;" - "&amp;Table1[[#This Row],[ShortIndustryTitle]]</f>
        <v>713 - Amusement and Recreation</v>
      </c>
      <c r="F5017" t="s">
        <v>747</v>
      </c>
      <c r="G5017">
        <v>2010</v>
      </c>
      <c r="H5017">
        <v>101.55122652093</v>
      </c>
    </row>
    <row r="5018" spans="1:8" x14ac:dyDescent="0.3">
      <c r="A5018" t="s">
        <v>17</v>
      </c>
      <c r="B5018" s="12">
        <v>713</v>
      </c>
      <c r="C5018" t="s">
        <v>75</v>
      </c>
      <c r="D5018" t="str">
        <f>_xlfn.XLOOKUP(Table1[[#This Row],[IndustryCode]],Metadata!$A$1:$A$64,Metadata!$F$1:$F$64,Table1[[#This Row],[IndustryTitle]])</f>
        <v>Amusement and Recreation</v>
      </c>
      <c r="E5018" t="str">
        <f>Table1[[#This Row],[IndustryCode]]&amp;" - "&amp;Table1[[#This Row],[ShortIndustryTitle]]</f>
        <v>713 - Amusement and Recreation</v>
      </c>
      <c r="F5018" t="s">
        <v>747</v>
      </c>
      <c r="G5018">
        <v>2011</v>
      </c>
      <c r="H5018">
        <v>101.07948573233099</v>
      </c>
    </row>
    <row r="5019" spans="1:8" x14ac:dyDescent="0.3">
      <c r="A5019" t="s">
        <v>17</v>
      </c>
      <c r="B5019" s="12">
        <v>713</v>
      </c>
      <c r="C5019" t="s">
        <v>75</v>
      </c>
      <c r="D5019" t="str">
        <f>_xlfn.XLOOKUP(Table1[[#This Row],[IndustryCode]],Metadata!$A$1:$A$64,Metadata!$F$1:$F$64,Table1[[#This Row],[IndustryTitle]])</f>
        <v>Amusement and Recreation</v>
      </c>
      <c r="E5019" t="str">
        <f>Table1[[#This Row],[IndustryCode]]&amp;" - "&amp;Table1[[#This Row],[ShortIndustryTitle]]</f>
        <v>713 - Amusement and Recreation</v>
      </c>
      <c r="F5019" t="s">
        <v>747</v>
      </c>
      <c r="G5019">
        <v>2012</v>
      </c>
      <c r="H5019">
        <v>101.621770494329</v>
      </c>
    </row>
    <row r="5020" spans="1:8" x14ac:dyDescent="0.3">
      <c r="A5020" t="s">
        <v>17</v>
      </c>
      <c r="B5020" s="12">
        <v>713</v>
      </c>
      <c r="C5020" t="s">
        <v>75</v>
      </c>
      <c r="D5020" t="str">
        <f>_xlfn.XLOOKUP(Table1[[#This Row],[IndustryCode]],Metadata!$A$1:$A$64,Metadata!$F$1:$F$64,Table1[[#This Row],[IndustryTitle]])</f>
        <v>Amusement and Recreation</v>
      </c>
      <c r="E5020" t="str">
        <f>Table1[[#This Row],[IndustryCode]]&amp;" - "&amp;Table1[[#This Row],[ShortIndustryTitle]]</f>
        <v>713 - Amusement and Recreation</v>
      </c>
      <c r="F5020" t="s">
        <v>747</v>
      </c>
      <c r="G5020">
        <v>2013</v>
      </c>
      <c r="H5020">
        <v>101.99099744604599</v>
      </c>
    </row>
    <row r="5021" spans="1:8" x14ac:dyDescent="0.3">
      <c r="A5021" t="s">
        <v>17</v>
      </c>
      <c r="B5021" s="12">
        <v>713</v>
      </c>
      <c r="C5021" t="s">
        <v>75</v>
      </c>
      <c r="D5021" t="str">
        <f>_xlfn.XLOOKUP(Table1[[#This Row],[IndustryCode]],Metadata!$A$1:$A$64,Metadata!$F$1:$F$64,Table1[[#This Row],[IndustryTitle]])</f>
        <v>Amusement and Recreation</v>
      </c>
      <c r="E5021" t="str">
        <f>Table1[[#This Row],[IndustryCode]]&amp;" - "&amp;Table1[[#This Row],[ShortIndustryTitle]]</f>
        <v>713 - Amusement and Recreation</v>
      </c>
      <c r="F5021" t="s">
        <v>747</v>
      </c>
      <c r="G5021">
        <v>2014</v>
      </c>
      <c r="H5021">
        <v>102.830130273187</v>
      </c>
    </row>
    <row r="5022" spans="1:8" x14ac:dyDescent="0.3">
      <c r="A5022" t="s">
        <v>17</v>
      </c>
      <c r="B5022" s="12">
        <v>713</v>
      </c>
      <c r="C5022" t="s">
        <v>75</v>
      </c>
      <c r="D5022" t="str">
        <f>_xlfn.XLOOKUP(Table1[[#This Row],[IndustryCode]],Metadata!$A$1:$A$64,Metadata!$F$1:$F$64,Table1[[#This Row],[IndustryTitle]])</f>
        <v>Amusement and Recreation</v>
      </c>
      <c r="E5022" t="str">
        <f>Table1[[#This Row],[IndustryCode]]&amp;" - "&amp;Table1[[#This Row],[ShortIndustryTitle]]</f>
        <v>713 - Amusement and Recreation</v>
      </c>
      <c r="F5022" t="s">
        <v>747</v>
      </c>
      <c r="G5022">
        <v>2015</v>
      </c>
      <c r="H5022">
        <v>102.72519075512901</v>
      </c>
    </row>
    <row r="5023" spans="1:8" x14ac:dyDescent="0.3">
      <c r="A5023" t="s">
        <v>17</v>
      </c>
      <c r="B5023" s="12">
        <v>713</v>
      </c>
      <c r="C5023" t="s">
        <v>75</v>
      </c>
      <c r="D5023" t="str">
        <f>_xlfn.XLOOKUP(Table1[[#This Row],[IndustryCode]],Metadata!$A$1:$A$64,Metadata!$F$1:$F$64,Table1[[#This Row],[IndustryTitle]])</f>
        <v>Amusement and Recreation</v>
      </c>
      <c r="E5023" t="str">
        <f>Table1[[#This Row],[IndustryCode]]&amp;" - "&amp;Table1[[#This Row],[ShortIndustryTitle]]</f>
        <v>713 - Amusement and Recreation</v>
      </c>
      <c r="F5023" t="s">
        <v>747</v>
      </c>
      <c r="G5023">
        <v>2016</v>
      </c>
      <c r="H5023">
        <v>103.611067462641</v>
      </c>
    </row>
    <row r="5024" spans="1:8" x14ac:dyDescent="0.3">
      <c r="A5024" t="s">
        <v>17</v>
      </c>
      <c r="B5024" s="12">
        <v>713</v>
      </c>
      <c r="C5024" t="s">
        <v>75</v>
      </c>
      <c r="D5024" t="str">
        <f>_xlfn.XLOOKUP(Table1[[#This Row],[IndustryCode]],Metadata!$A$1:$A$64,Metadata!$F$1:$F$64,Table1[[#This Row],[IndustryTitle]])</f>
        <v>Amusement and Recreation</v>
      </c>
      <c r="E5024" t="str">
        <f>Table1[[#This Row],[IndustryCode]]&amp;" - "&amp;Table1[[#This Row],[ShortIndustryTitle]]</f>
        <v>713 - Amusement and Recreation</v>
      </c>
      <c r="F5024" t="s">
        <v>747</v>
      </c>
      <c r="G5024">
        <v>2017</v>
      </c>
      <c r="H5024">
        <v>104.22045846565</v>
      </c>
    </row>
    <row r="5025" spans="1:8" x14ac:dyDescent="0.3">
      <c r="A5025" t="s">
        <v>17</v>
      </c>
      <c r="B5025" s="12">
        <v>713</v>
      </c>
      <c r="C5025" t="s">
        <v>75</v>
      </c>
      <c r="D5025" t="str">
        <f>_xlfn.XLOOKUP(Table1[[#This Row],[IndustryCode]],Metadata!$A$1:$A$64,Metadata!$F$1:$F$64,Table1[[#This Row],[IndustryTitle]])</f>
        <v>Amusement and Recreation</v>
      </c>
      <c r="E5025" t="str">
        <f>Table1[[#This Row],[IndustryCode]]&amp;" - "&amp;Table1[[#This Row],[ShortIndustryTitle]]</f>
        <v>713 - Amusement and Recreation</v>
      </c>
      <c r="F5025" t="s">
        <v>747</v>
      </c>
      <c r="G5025">
        <v>2018</v>
      </c>
      <c r="H5025">
        <v>103.98899567683399</v>
      </c>
    </row>
    <row r="5026" spans="1:8" x14ac:dyDescent="0.3">
      <c r="A5026" t="s">
        <v>17</v>
      </c>
      <c r="B5026" s="12">
        <v>713</v>
      </c>
      <c r="C5026" t="s">
        <v>75</v>
      </c>
      <c r="D5026" t="str">
        <f>_xlfn.XLOOKUP(Table1[[#This Row],[IndustryCode]],Metadata!$A$1:$A$64,Metadata!$F$1:$F$64,Table1[[#This Row],[IndustryTitle]])</f>
        <v>Amusement and Recreation</v>
      </c>
      <c r="E5026" t="str">
        <f>Table1[[#This Row],[IndustryCode]]&amp;" - "&amp;Table1[[#This Row],[ShortIndustryTitle]]</f>
        <v>713 - Amusement and Recreation</v>
      </c>
      <c r="F5026" t="s">
        <v>747</v>
      </c>
      <c r="G5026">
        <v>2019</v>
      </c>
      <c r="H5026">
        <v>104.23504809999601</v>
      </c>
    </row>
    <row r="5027" spans="1:8" x14ac:dyDescent="0.3">
      <c r="A5027" t="s">
        <v>17</v>
      </c>
      <c r="B5027" s="12">
        <v>7131</v>
      </c>
      <c r="C5027" t="s">
        <v>351</v>
      </c>
      <c r="D5027" t="str">
        <f>_xlfn.XLOOKUP(Table1[[#This Row],[IndustryCode]],Metadata!$A$1:$A$64,Metadata!$F$1:$F$64,Table1[[#This Row],[IndustryTitle]])</f>
        <v>Amusement Parks And Arcades</v>
      </c>
      <c r="E5027" t="str">
        <f>Table1[[#This Row],[IndustryCode]]&amp;" - "&amp;Table1[[#This Row],[ShortIndustryTitle]]</f>
        <v>7131 - Amusement Parks And Arcades</v>
      </c>
      <c r="F5027" t="s">
        <v>751</v>
      </c>
      <c r="G5027">
        <v>2005</v>
      </c>
      <c r="H5027">
        <v>100</v>
      </c>
    </row>
    <row r="5028" spans="1:8" x14ac:dyDescent="0.3">
      <c r="A5028" t="s">
        <v>17</v>
      </c>
      <c r="B5028" s="12">
        <v>7131</v>
      </c>
      <c r="C5028" t="s">
        <v>351</v>
      </c>
      <c r="D5028" t="str">
        <f>_xlfn.XLOOKUP(Table1[[#This Row],[IndustryCode]],Metadata!$A$1:$A$64,Metadata!$F$1:$F$64,Table1[[#This Row],[IndustryTitle]])</f>
        <v>Amusement Parks And Arcades</v>
      </c>
      <c r="E5028" t="str">
        <f>Table1[[#This Row],[IndustryCode]]&amp;" - "&amp;Table1[[#This Row],[ShortIndustryTitle]]</f>
        <v>7131 - Amusement Parks And Arcades</v>
      </c>
      <c r="F5028" t="s">
        <v>751</v>
      </c>
      <c r="G5028">
        <v>2006</v>
      </c>
      <c r="H5028">
        <v>99.653868851631401</v>
      </c>
    </row>
    <row r="5029" spans="1:8" x14ac:dyDescent="0.3">
      <c r="A5029" t="s">
        <v>17</v>
      </c>
      <c r="B5029" s="12">
        <v>7131</v>
      </c>
      <c r="C5029" t="s">
        <v>351</v>
      </c>
      <c r="D5029" t="str">
        <f>_xlfn.XLOOKUP(Table1[[#This Row],[IndustryCode]],Metadata!$A$1:$A$64,Metadata!$F$1:$F$64,Table1[[#This Row],[IndustryTitle]])</f>
        <v>Amusement Parks And Arcades</v>
      </c>
      <c r="E5029" t="str">
        <f>Table1[[#This Row],[IndustryCode]]&amp;" - "&amp;Table1[[#This Row],[ShortIndustryTitle]]</f>
        <v>7131 - Amusement Parks And Arcades</v>
      </c>
      <c r="F5029" t="s">
        <v>751</v>
      </c>
      <c r="G5029">
        <v>2007</v>
      </c>
      <c r="H5029">
        <v>100.190911708652</v>
      </c>
    </row>
    <row r="5030" spans="1:8" x14ac:dyDescent="0.3">
      <c r="A5030" t="s">
        <v>17</v>
      </c>
      <c r="B5030" s="12">
        <v>7131</v>
      </c>
      <c r="C5030" t="s">
        <v>351</v>
      </c>
      <c r="D5030" t="str">
        <f>_xlfn.XLOOKUP(Table1[[#This Row],[IndustryCode]],Metadata!$A$1:$A$64,Metadata!$F$1:$F$64,Table1[[#This Row],[IndustryTitle]])</f>
        <v>Amusement Parks And Arcades</v>
      </c>
      <c r="E5030" t="str">
        <f>Table1[[#This Row],[IndustryCode]]&amp;" - "&amp;Table1[[#This Row],[ShortIndustryTitle]]</f>
        <v>7131 - Amusement Parks And Arcades</v>
      </c>
      <c r="F5030" t="s">
        <v>751</v>
      </c>
      <c r="G5030">
        <v>2008</v>
      </c>
      <c r="H5030">
        <v>100.55563916339899</v>
      </c>
    </row>
    <row r="5031" spans="1:8" x14ac:dyDescent="0.3">
      <c r="A5031" t="s">
        <v>17</v>
      </c>
      <c r="B5031" s="12">
        <v>7131</v>
      </c>
      <c r="C5031" t="s">
        <v>351</v>
      </c>
      <c r="D5031" t="str">
        <f>_xlfn.XLOOKUP(Table1[[#This Row],[IndustryCode]],Metadata!$A$1:$A$64,Metadata!$F$1:$F$64,Table1[[#This Row],[IndustryTitle]])</f>
        <v>Amusement Parks And Arcades</v>
      </c>
      <c r="E5031" t="str">
        <f>Table1[[#This Row],[IndustryCode]]&amp;" - "&amp;Table1[[#This Row],[ShortIndustryTitle]]</f>
        <v>7131 - Amusement Parks And Arcades</v>
      </c>
      <c r="F5031" t="s">
        <v>751</v>
      </c>
      <c r="G5031">
        <v>2009</v>
      </c>
      <c r="H5031">
        <v>100.490588456426</v>
      </c>
    </row>
    <row r="5032" spans="1:8" x14ac:dyDescent="0.3">
      <c r="A5032" t="s">
        <v>17</v>
      </c>
      <c r="B5032" s="12">
        <v>7131</v>
      </c>
      <c r="C5032" t="s">
        <v>351</v>
      </c>
      <c r="D5032" t="str">
        <f>_xlfn.XLOOKUP(Table1[[#This Row],[IndustryCode]],Metadata!$A$1:$A$64,Metadata!$F$1:$F$64,Table1[[#This Row],[IndustryTitle]])</f>
        <v>Amusement Parks And Arcades</v>
      </c>
      <c r="E5032" t="str">
        <f>Table1[[#This Row],[IndustryCode]]&amp;" - "&amp;Table1[[#This Row],[ShortIndustryTitle]]</f>
        <v>7131 - Amusement Parks And Arcades</v>
      </c>
      <c r="F5032" t="s">
        <v>751</v>
      </c>
      <c r="G5032">
        <v>2010</v>
      </c>
      <c r="H5032">
        <v>101.55122652093</v>
      </c>
    </row>
    <row r="5033" spans="1:8" x14ac:dyDescent="0.3">
      <c r="A5033" t="s">
        <v>17</v>
      </c>
      <c r="B5033" s="12">
        <v>7131</v>
      </c>
      <c r="C5033" t="s">
        <v>351</v>
      </c>
      <c r="D5033" t="str">
        <f>_xlfn.XLOOKUP(Table1[[#This Row],[IndustryCode]],Metadata!$A$1:$A$64,Metadata!$F$1:$F$64,Table1[[#This Row],[IndustryTitle]])</f>
        <v>Amusement Parks And Arcades</v>
      </c>
      <c r="E5033" t="str">
        <f>Table1[[#This Row],[IndustryCode]]&amp;" - "&amp;Table1[[#This Row],[ShortIndustryTitle]]</f>
        <v>7131 - Amusement Parks And Arcades</v>
      </c>
      <c r="F5033" t="s">
        <v>751</v>
      </c>
      <c r="G5033">
        <v>2011</v>
      </c>
      <c r="H5033">
        <v>101.07948573233099</v>
      </c>
    </row>
    <row r="5034" spans="1:8" x14ac:dyDescent="0.3">
      <c r="A5034" t="s">
        <v>17</v>
      </c>
      <c r="B5034" s="12">
        <v>7131</v>
      </c>
      <c r="C5034" t="s">
        <v>351</v>
      </c>
      <c r="D5034" t="str">
        <f>_xlfn.XLOOKUP(Table1[[#This Row],[IndustryCode]],Metadata!$A$1:$A$64,Metadata!$F$1:$F$64,Table1[[#This Row],[IndustryTitle]])</f>
        <v>Amusement Parks And Arcades</v>
      </c>
      <c r="E5034" t="str">
        <f>Table1[[#This Row],[IndustryCode]]&amp;" - "&amp;Table1[[#This Row],[ShortIndustryTitle]]</f>
        <v>7131 - Amusement Parks And Arcades</v>
      </c>
      <c r="F5034" t="s">
        <v>751</v>
      </c>
      <c r="G5034">
        <v>2012</v>
      </c>
      <c r="H5034">
        <v>101.621770494329</v>
      </c>
    </row>
    <row r="5035" spans="1:8" x14ac:dyDescent="0.3">
      <c r="A5035" t="s">
        <v>17</v>
      </c>
      <c r="B5035" s="12">
        <v>7131</v>
      </c>
      <c r="C5035" t="s">
        <v>351</v>
      </c>
      <c r="D5035" t="str">
        <f>_xlfn.XLOOKUP(Table1[[#This Row],[IndustryCode]],Metadata!$A$1:$A$64,Metadata!$F$1:$F$64,Table1[[#This Row],[IndustryTitle]])</f>
        <v>Amusement Parks And Arcades</v>
      </c>
      <c r="E5035" t="str">
        <f>Table1[[#This Row],[IndustryCode]]&amp;" - "&amp;Table1[[#This Row],[ShortIndustryTitle]]</f>
        <v>7131 - Amusement Parks And Arcades</v>
      </c>
      <c r="F5035" t="s">
        <v>751</v>
      </c>
      <c r="G5035">
        <v>2013</v>
      </c>
      <c r="H5035">
        <v>101.99099744604599</v>
      </c>
    </row>
    <row r="5036" spans="1:8" x14ac:dyDescent="0.3">
      <c r="A5036" t="s">
        <v>17</v>
      </c>
      <c r="B5036" s="12">
        <v>7131</v>
      </c>
      <c r="C5036" t="s">
        <v>351</v>
      </c>
      <c r="D5036" t="str">
        <f>_xlfn.XLOOKUP(Table1[[#This Row],[IndustryCode]],Metadata!$A$1:$A$64,Metadata!$F$1:$F$64,Table1[[#This Row],[IndustryTitle]])</f>
        <v>Amusement Parks And Arcades</v>
      </c>
      <c r="E5036" t="str">
        <f>Table1[[#This Row],[IndustryCode]]&amp;" - "&amp;Table1[[#This Row],[ShortIndustryTitle]]</f>
        <v>7131 - Amusement Parks And Arcades</v>
      </c>
      <c r="F5036" t="s">
        <v>751</v>
      </c>
      <c r="G5036">
        <v>2014</v>
      </c>
      <c r="H5036">
        <v>102.830130273187</v>
      </c>
    </row>
    <row r="5037" spans="1:8" x14ac:dyDescent="0.3">
      <c r="A5037" t="s">
        <v>17</v>
      </c>
      <c r="B5037" s="12">
        <v>7131</v>
      </c>
      <c r="C5037" t="s">
        <v>351</v>
      </c>
      <c r="D5037" t="str">
        <f>_xlfn.XLOOKUP(Table1[[#This Row],[IndustryCode]],Metadata!$A$1:$A$64,Metadata!$F$1:$F$64,Table1[[#This Row],[IndustryTitle]])</f>
        <v>Amusement Parks And Arcades</v>
      </c>
      <c r="E5037" t="str">
        <f>Table1[[#This Row],[IndustryCode]]&amp;" - "&amp;Table1[[#This Row],[ShortIndustryTitle]]</f>
        <v>7131 - Amusement Parks And Arcades</v>
      </c>
      <c r="F5037" t="s">
        <v>751</v>
      </c>
      <c r="G5037">
        <v>2015</v>
      </c>
      <c r="H5037">
        <v>102.72519075512901</v>
      </c>
    </row>
    <row r="5038" spans="1:8" x14ac:dyDescent="0.3">
      <c r="A5038" t="s">
        <v>17</v>
      </c>
      <c r="B5038" s="12">
        <v>7131</v>
      </c>
      <c r="C5038" t="s">
        <v>351</v>
      </c>
      <c r="D5038" t="str">
        <f>_xlfn.XLOOKUP(Table1[[#This Row],[IndustryCode]],Metadata!$A$1:$A$64,Metadata!$F$1:$F$64,Table1[[#This Row],[IndustryTitle]])</f>
        <v>Amusement Parks And Arcades</v>
      </c>
      <c r="E5038" t="str">
        <f>Table1[[#This Row],[IndustryCode]]&amp;" - "&amp;Table1[[#This Row],[ShortIndustryTitle]]</f>
        <v>7131 - Amusement Parks And Arcades</v>
      </c>
      <c r="F5038" t="s">
        <v>751</v>
      </c>
      <c r="G5038">
        <v>2016</v>
      </c>
      <c r="H5038">
        <v>103.611067462641</v>
      </c>
    </row>
    <row r="5039" spans="1:8" x14ac:dyDescent="0.3">
      <c r="A5039" t="s">
        <v>17</v>
      </c>
      <c r="B5039" s="12">
        <v>7131</v>
      </c>
      <c r="C5039" t="s">
        <v>351</v>
      </c>
      <c r="D5039" t="str">
        <f>_xlfn.XLOOKUP(Table1[[#This Row],[IndustryCode]],Metadata!$A$1:$A$64,Metadata!$F$1:$F$64,Table1[[#This Row],[IndustryTitle]])</f>
        <v>Amusement Parks And Arcades</v>
      </c>
      <c r="E5039" t="str">
        <f>Table1[[#This Row],[IndustryCode]]&amp;" - "&amp;Table1[[#This Row],[ShortIndustryTitle]]</f>
        <v>7131 - Amusement Parks And Arcades</v>
      </c>
      <c r="F5039" t="s">
        <v>751</v>
      </c>
      <c r="G5039">
        <v>2017</v>
      </c>
      <c r="H5039">
        <v>104.22045846565</v>
      </c>
    </row>
    <row r="5040" spans="1:8" x14ac:dyDescent="0.3">
      <c r="A5040" t="s">
        <v>17</v>
      </c>
      <c r="B5040" s="12">
        <v>7131</v>
      </c>
      <c r="C5040" t="s">
        <v>351</v>
      </c>
      <c r="D5040" t="str">
        <f>_xlfn.XLOOKUP(Table1[[#This Row],[IndustryCode]],Metadata!$A$1:$A$64,Metadata!$F$1:$F$64,Table1[[#This Row],[IndustryTitle]])</f>
        <v>Amusement Parks And Arcades</v>
      </c>
      <c r="E5040" t="str">
        <f>Table1[[#This Row],[IndustryCode]]&amp;" - "&amp;Table1[[#This Row],[ShortIndustryTitle]]</f>
        <v>7131 - Amusement Parks And Arcades</v>
      </c>
      <c r="F5040" t="s">
        <v>751</v>
      </c>
      <c r="G5040">
        <v>2018</v>
      </c>
      <c r="H5040">
        <v>103.98899567683399</v>
      </c>
    </row>
    <row r="5041" spans="1:8" x14ac:dyDescent="0.3">
      <c r="A5041" t="s">
        <v>17</v>
      </c>
      <c r="B5041" s="12">
        <v>7131</v>
      </c>
      <c r="C5041" t="s">
        <v>351</v>
      </c>
      <c r="D5041" t="str">
        <f>_xlfn.XLOOKUP(Table1[[#This Row],[IndustryCode]],Metadata!$A$1:$A$64,Metadata!$F$1:$F$64,Table1[[#This Row],[IndustryTitle]])</f>
        <v>Amusement Parks And Arcades</v>
      </c>
      <c r="E5041" t="str">
        <f>Table1[[#This Row],[IndustryCode]]&amp;" - "&amp;Table1[[#This Row],[ShortIndustryTitle]]</f>
        <v>7131 - Amusement Parks And Arcades</v>
      </c>
      <c r="F5041" t="s">
        <v>751</v>
      </c>
      <c r="G5041">
        <v>2019</v>
      </c>
      <c r="H5041">
        <v>104.23504809999601</v>
      </c>
    </row>
    <row r="5042" spans="1:8" x14ac:dyDescent="0.3">
      <c r="A5042" t="s">
        <v>17</v>
      </c>
      <c r="B5042" s="12">
        <v>7132</v>
      </c>
      <c r="C5042" t="s">
        <v>352</v>
      </c>
      <c r="D5042" t="str">
        <f>_xlfn.XLOOKUP(Table1[[#This Row],[IndustryCode]],Metadata!$A$1:$A$64,Metadata!$F$1:$F$64,Table1[[#This Row],[IndustryTitle]])</f>
        <v>Gambling Industries</v>
      </c>
      <c r="E5042" t="str">
        <f>Table1[[#This Row],[IndustryCode]]&amp;" - "&amp;Table1[[#This Row],[ShortIndustryTitle]]</f>
        <v>7132 - Gambling Industries</v>
      </c>
      <c r="F5042" t="s">
        <v>751</v>
      </c>
      <c r="G5042">
        <v>2005</v>
      </c>
      <c r="H5042">
        <v>100</v>
      </c>
    </row>
    <row r="5043" spans="1:8" x14ac:dyDescent="0.3">
      <c r="A5043" t="s">
        <v>17</v>
      </c>
      <c r="B5043" s="12">
        <v>7132</v>
      </c>
      <c r="C5043" t="s">
        <v>352</v>
      </c>
      <c r="D5043" t="str">
        <f>_xlfn.XLOOKUP(Table1[[#This Row],[IndustryCode]],Metadata!$A$1:$A$64,Metadata!$F$1:$F$64,Table1[[#This Row],[IndustryTitle]])</f>
        <v>Gambling Industries</v>
      </c>
      <c r="E5043" t="str">
        <f>Table1[[#This Row],[IndustryCode]]&amp;" - "&amp;Table1[[#This Row],[ShortIndustryTitle]]</f>
        <v>7132 - Gambling Industries</v>
      </c>
      <c r="F5043" t="s">
        <v>751</v>
      </c>
      <c r="G5043">
        <v>2006</v>
      </c>
      <c r="H5043">
        <v>99.653868851631401</v>
      </c>
    </row>
    <row r="5044" spans="1:8" x14ac:dyDescent="0.3">
      <c r="A5044" t="s">
        <v>17</v>
      </c>
      <c r="B5044" s="12">
        <v>7132</v>
      </c>
      <c r="C5044" t="s">
        <v>352</v>
      </c>
      <c r="D5044" t="str">
        <f>_xlfn.XLOOKUP(Table1[[#This Row],[IndustryCode]],Metadata!$A$1:$A$64,Metadata!$F$1:$F$64,Table1[[#This Row],[IndustryTitle]])</f>
        <v>Gambling Industries</v>
      </c>
      <c r="E5044" t="str">
        <f>Table1[[#This Row],[IndustryCode]]&amp;" - "&amp;Table1[[#This Row],[ShortIndustryTitle]]</f>
        <v>7132 - Gambling Industries</v>
      </c>
      <c r="F5044" t="s">
        <v>751</v>
      </c>
      <c r="G5044">
        <v>2007</v>
      </c>
      <c r="H5044">
        <v>100.190911708652</v>
      </c>
    </row>
    <row r="5045" spans="1:8" x14ac:dyDescent="0.3">
      <c r="A5045" t="s">
        <v>17</v>
      </c>
      <c r="B5045" s="12">
        <v>7132</v>
      </c>
      <c r="C5045" t="s">
        <v>352</v>
      </c>
      <c r="D5045" t="str">
        <f>_xlfn.XLOOKUP(Table1[[#This Row],[IndustryCode]],Metadata!$A$1:$A$64,Metadata!$F$1:$F$64,Table1[[#This Row],[IndustryTitle]])</f>
        <v>Gambling Industries</v>
      </c>
      <c r="E5045" t="str">
        <f>Table1[[#This Row],[IndustryCode]]&amp;" - "&amp;Table1[[#This Row],[ShortIndustryTitle]]</f>
        <v>7132 - Gambling Industries</v>
      </c>
      <c r="F5045" t="s">
        <v>751</v>
      </c>
      <c r="G5045">
        <v>2008</v>
      </c>
      <c r="H5045">
        <v>100.55563916339899</v>
      </c>
    </row>
    <row r="5046" spans="1:8" x14ac:dyDescent="0.3">
      <c r="A5046" t="s">
        <v>17</v>
      </c>
      <c r="B5046" s="12">
        <v>7132</v>
      </c>
      <c r="C5046" t="s">
        <v>352</v>
      </c>
      <c r="D5046" t="str">
        <f>_xlfn.XLOOKUP(Table1[[#This Row],[IndustryCode]],Metadata!$A$1:$A$64,Metadata!$F$1:$F$64,Table1[[#This Row],[IndustryTitle]])</f>
        <v>Gambling Industries</v>
      </c>
      <c r="E5046" t="str">
        <f>Table1[[#This Row],[IndustryCode]]&amp;" - "&amp;Table1[[#This Row],[ShortIndustryTitle]]</f>
        <v>7132 - Gambling Industries</v>
      </c>
      <c r="F5046" t="s">
        <v>751</v>
      </c>
      <c r="G5046">
        <v>2009</v>
      </c>
      <c r="H5046">
        <v>100.490588456426</v>
      </c>
    </row>
    <row r="5047" spans="1:8" x14ac:dyDescent="0.3">
      <c r="A5047" t="s">
        <v>17</v>
      </c>
      <c r="B5047" s="12">
        <v>7132</v>
      </c>
      <c r="C5047" t="s">
        <v>352</v>
      </c>
      <c r="D5047" t="str">
        <f>_xlfn.XLOOKUP(Table1[[#This Row],[IndustryCode]],Metadata!$A$1:$A$64,Metadata!$F$1:$F$64,Table1[[#This Row],[IndustryTitle]])</f>
        <v>Gambling Industries</v>
      </c>
      <c r="E5047" t="str">
        <f>Table1[[#This Row],[IndustryCode]]&amp;" - "&amp;Table1[[#This Row],[ShortIndustryTitle]]</f>
        <v>7132 - Gambling Industries</v>
      </c>
      <c r="F5047" t="s">
        <v>751</v>
      </c>
      <c r="G5047">
        <v>2010</v>
      </c>
      <c r="H5047">
        <v>101.55122652093</v>
      </c>
    </row>
    <row r="5048" spans="1:8" x14ac:dyDescent="0.3">
      <c r="A5048" t="s">
        <v>17</v>
      </c>
      <c r="B5048" s="12">
        <v>7132</v>
      </c>
      <c r="C5048" t="s">
        <v>352</v>
      </c>
      <c r="D5048" t="str">
        <f>_xlfn.XLOOKUP(Table1[[#This Row],[IndustryCode]],Metadata!$A$1:$A$64,Metadata!$F$1:$F$64,Table1[[#This Row],[IndustryTitle]])</f>
        <v>Gambling Industries</v>
      </c>
      <c r="E5048" t="str">
        <f>Table1[[#This Row],[IndustryCode]]&amp;" - "&amp;Table1[[#This Row],[ShortIndustryTitle]]</f>
        <v>7132 - Gambling Industries</v>
      </c>
      <c r="F5048" t="s">
        <v>751</v>
      </c>
      <c r="G5048">
        <v>2011</v>
      </c>
      <c r="H5048">
        <v>101.07948573233099</v>
      </c>
    </row>
    <row r="5049" spans="1:8" x14ac:dyDescent="0.3">
      <c r="A5049" t="s">
        <v>17</v>
      </c>
      <c r="B5049" s="12">
        <v>7132</v>
      </c>
      <c r="C5049" t="s">
        <v>352</v>
      </c>
      <c r="D5049" t="str">
        <f>_xlfn.XLOOKUP(Table1[[#This Row],[IndustryCode]],Metadata!$A$1:$A$64,Metadata!$F$1:$F$64,Table1[[#This Row],[IndustryTitle]])</f>
        <v>Gambling Industries</v>
      </c>
      <c r="E5049" t="str">
        <f>Table1[[#This Row],[IndustryCode]]&amp;" - "&amp;Table1[[#This Row],[ShortIndustryTitle]]</f>
        <v>7132 - Gambling Industries</v>
      </c>
      <c r="F5049" t="s">
        <v>751</v>
      </c>
      <c r="G5049">
        <v>2012</v>
      </c>
      <c r="H5049">
        <v>101.621770494329</v>
      </c>
    </row>
    <row r="5050" spans="1:8" x14ac:dyDescent="0.3">
      <c r="A5050" t="s">
        <v>17</v>
      </c>
      <c r="B5050" s="12">
        <v>7132</v>
      </c>
      <c r="C5050" t="s">
        <v>352</v>
      </c>
      <c r="D5050" t="str">
        <f>_xlfn.XLOOKUP(Table1[[#This Row],[IndustryCode]],Metadata!$A$1:$A$64,Metadata!$F$1:$F$64,Table1[[#This Row],[IndustryTitle]])</f>
        <v>Gambling Industries</v>
      </c>
      <c r="E5050" t="str">
        <f>Table1[[#This Row],[IndustryCode]]&amp;" - "&amp;Table1[[#This Row],[ShortIndustryTitle]]</f>
        <v>7132 - Gambling Industries</v>
      </c>
      <c r="F5050" t="s">
        <v>751</v>
      </c>
      <c r="G5050">
        <v>2013</v>
      </c>
      <c r="H5050">
        <v>101.99099744604599</v>
      </c>
    </row>
    <row r="5051" spans="1:8" x14ac:dyDescent="0.3">
      <c r="A5051" t="s">
        <v>17</v>
      </c>
      <c r="B5051" s="12">
        <v>7132</v>
      </c>
      <c r="C5051" t="s">
        <v>352</v>
      </c>
      <c r="D5051" t="str">
        <f>_xlfn.XLOOKUP(Table1[[#This Row],[IndustryCode]],Metadata!$A$1:$A$64,Metadata!$F$1:$F$64,Table1[[#This Row],[IndustryTitle]])</f>
        <v>Gambling Industries</v>
      </c>
      <c r="E5051" t="str">
        <f>Table1[[#This Row],[IndustryCode]]&amp;" - "&amp;Table1[[#This Row],[ShortIndustryTitle]]</f>
        <v>7132 - Gambling Industries</v>
      </c>
      <c r="F5051" t="s">
        <v>751</v>
      </c>
      <c r="G5051">
        <v>2014</v>
      </c>
      <c r="H5051">
        <v>102.830130273187</v>
      </c>
    </row>
    <row r="5052" spans="1:8" x14ac:dyDescent="0.3">
      <c r="A5052" t="s">
        <v>17</v>
      </c>
      <c r="B5052" s="12">
        <v>7132</v>
      </c>
      <c r="C5052" t="s">
        <v>352</v>
      </c>
      <c r="D5052" t="str">
        <f>_xlfn.XLOOKUP(Table1[[#This Row],[IndustryCode]],Metadata!$A$1:$A$64,Metadata!$F$1:$F$64,Table1[[#This Row],[IndustryTitle]])</f>
        <v>Gambling Industries</v>
      </c>
      <c r="E5052" t="str">
        <f>Table1[[#This Row],[IndustryCode]]&amp;" - "&amp;Table1[[#This Row],[ShortIndustryTitle]]</f>
        <v>7132 - Gambling Industries</v>
      </c>
      <c r="F5052" t="s">
        <v>751</v>
      </c>
      <c r="G5052">
        <v>2015</v>
      </c>
      <c r="H5052">
        <v>102.72519075512901</v>
      </c>
    </row>
    <row r="5053" spans="1:8" x14ac:dyDescent="0.3">
      <c r="A5053" t="s">
        <v>17</v>
      </c>
      <c r="B5053" s="12">
        <v>7132</v>
      </c>
      <c r="C5053" t="s">
        <v>352</v>
      </c>
      <c r="D5053" t="str">
        <f>_xlfn.XLOOKUP(Table1[[#This Row],[IndustryCode]],Metadata!$A$1:$A$64,Metadata!$F$1:$F$64,Table1[[#This Row],[IndustryTitle]])</f>
        <v>Gambling Industries</v>
      </c>
      <c r="E5053" t="str">
        <f>Table1[[#This Row],[IndustryCode]]&amp;" - "&amp;Table1[[#This Row],[ShortIndustryTitle]]</f>
        <v>7132 - Gambling Industries</v>
      </c>
      <c r="F5053" t="s">
        <v>751</v>
      </c>
      <c r="G5053">
        <v>2016</v>
      </c>
      <c r="H5053">
        <v>103.611067462641</v>
      </c>
    </row>
    <row r="5054" spans="1:8" x14ac:dyDescent="0.3">
      <c r="A5054" t="s">
        <v>17</v>
      </c>
      <c r="B5054" s="12">
        <v>7132</v>
      </c>
      <c r="C5054" t="s">
        <v>352</v>
      </c>
      <c r="D5054" t="str">
        <f>_xlfn.XLOOKUP(Table1[[#This Row],[IndustryCode]],Metadata!$A$1:$A$64,Metadata!$F$1:$F$64,Table1[[#This Row],[IndustryTitle]])</f>
        <v>Gambling Industries</v>
      </c>
      <c r="E5054" t="str">
        <f>Table1[[#This Row],[IndustryCode]]&amp;" - "&amp;Table1[[#This Row],[ShortIndustryTitle]]</f>
        <v>7132 - Gambling Industries</v>
      </c>
      <c r="F5054" t="s">
        <v>751</v>
      </c>
      <c r="G5054">
        <v>2017</v>
      </c>
      <c r="H5054">
        <v>104.22045846565</v>
      </c>
    </row>
    <row r="5055" spans="1:8" x14ac:dyDescent="0.3">
      <c r="A5055" t="s">
        <v>17</v>
      </c>
      <c r="B5055" s="12">
        <v>7132</v>
      </c>
      <c r="C5055" t="s">
        <v>352</v>
      </c>
      <c r="D5055" t="str">
        <f>_xlfn.XLOOKUP(Table1[[#This Row],[IndustryCode]],Metadata!$A$1:$A$64,Metadata!$F$1:$F$64,Table1[[#This Row],[IndustryTitle]])</f>
        <v>Gambling Industries</v>
      </c>
      <c r="E5055" t="str">
        <f>Table1[[#This Row],[IndustryCode]]&amp;" - "&amp;Table1[[#This Row],[ShortIndustryTitle]]</f>
        <v>7132 - Gambling Industries</v>
      </c>
      <c r="F5055" t="s">
        <v>751</v>
      </c>
      <c r="G5055">
        <v>2018</v>
      </c>
      <c r="H5055">
        <v>103.98899567683399</v>
      </c>
    </row>
    <row r="5056" spans="1:8" x14ac:dyDescent="0.3">
      <c r="A5056" t="s">
        <v>17</v>
      </c>
      <c r="B5056" s="12">
        <v>7132</v>
      </c>
      <c r="C5056" t="s">
        <v>352</v>
      </c>
      <c r="D5056" t="str">
        <f>_xlfn.XLOOKUP(Table1[[#This Row],[IndustryCode]],Metadata!$A$1:$A$64,Metadata!$F$1:$F$64,Table1[[#This Row],[IndustryTitle]])</f>
        <v>Gambling Industries</v>
      </c>
      <c r="E5056" t="str">
        <f>Table1[[#This Row],[IndustryCode]]&amp;" - "&amp;Table1[[#This Row],[ShortIndustryTitle]]</f>
        <v>7132 - Gambling Industries</v>
      </c>
      <c r="F5056" t="s">
        <v>751</v>
      </c>
      <c r="G5056">
        <v>2019</v>
      </c>
      <c r="H5056">
        <v>104.23504809999601</v>
      </c>
    </row>
    <row r="5057" spans="1:8" x14ac:dyDescent="0.3">
      <c r="A5057" t="s">
        <v>17</v>
      </c>
      <c r="B5057" s="12">
        <v>7139</v>
      </c>
      <c r="C5057" t="s">
        <v>353</v>
      </c>
      <c r="D5057" t="str">
        <f>_xlfn.XLOOKUP(Table1[[#This Row],[IndustryCode]],Metadata!$A$1:$A$64,Metadata!$F$1:$F$64,Table1[[#This Row],[IndustryTitle]])</f>
        <v>Other Amusement And Recreation Industries</v>
      </c>
      <c r="E5057" t="str">
        <f>Table1[[#This Row],[IndustryCode]]&amp;" - "&amp;Table1[[#This Row],[ShortIndustryTitle]]</f>
        <v>7139 - Other Amusement And Recreation Industries</v>
      </c>
      <c r="F5057" t="s">
        <v>751</v>
      </c>
      <c r="G5057">
        <v>2005</v>
      </c>
      <c r="H5057">
        <v>100</v>
      </c>
    </row>
    <row r="5058" spans="1:8" x14ac:dyDescent="0.3">
      <c r="A5058" t="s">
        <v>17</v>
      </c>
      <c r="B5058" s="12">
        <v>7139</v>
      </c>
      <c r="C5058" t="s">
        <v>353</v>
      </c>
      <c r="D5058" t="str">
        <f>_xlfn.XLOOKUP(Table1[[#This Row],[IndustryCode]],Metadata!$A$1:$A$64,Metadata!$F$1:$F$64,Table1[[#This Row],[IndustryTitle]])</f>
        <v>Other Amusement And Recreation Industries</v>
      </c>
      <c r="E5058" t="str">
        <f>Table1[[#This Row],[IndustryCode]]&amp;" - "&amp;Table1[[#This Row],[ShortIndustryTitle]]</f>
        <v>7139 - Other Amusement And Recreation Industries</v>
      </c>
      <c r="F5058" t="s">
        <v>751</v>
      </c>
      <c r="G5058">
        <v>2006</v>
      </c>
      <c r="H5058">
        <v>99.653868851631401</v>
      </c>
    </row>
    <row r="5059" spans="1:8" x14ac:dyDescent="0.3">
      <c r="A5059" t="s">
        <v>17</v>
      </c>
      <c r="B5059" s="12">
        <v>7139</v>
      </c>
      <c r="C5059" t="s">
        <v>353</v>
      </c>
      <c r="D5059" t="str">
        <f>_xlfn.XLOOKUP(Table1[[#This Row],[IndustryCode]],Metadata!$A$1:$A$64,Metadata!$F$1:$F$64,Table1[[#This Row],[IndustryTitle]])</f>
        <v>Other Amusement And Recreation Industries</v>
      </c>
      <c r="E5059" t="str">
        <f>Table1[[#This Row],[IndustryCode]]&amp;" - "&amp;Table1[[#This Row],[ShortIndustryTitle]]</f>
        <v>7139 - Other Amusement And Recreation Industries</v>
      </c>
      <c r="F5059" t="s">
        <v>751</v>
      </c>
      <c r="G5059">
        <v>2007</v>
      </c>
      <c r="H5059">
        <v>100.190911708652</v>
      </c>
    </row>
    <row r="5060" spans="1:8" x14ac:dyDescent="0.3">
      <c r="A5060" t="s">
        <v>17</v>
      </c>
      <c r="B5060" s="12">
        <v>7139</v>
      </c>
      <c r="C5060" t="s">
        <v>353</v>
      </c>
      <c r="D5060" t="str">
        <f>_xlfn.XLOOKUP(Table1[[#This Row],[IndustryCode]],Metadata!$A$1:$A$64,Metadata!$F$1:$F$64,Table1[[#This Row],[IndustryTitle]])</f>
        <v>Other Amusement And Recreation Industries</v>
      </c>
      <c r="E5060" t="str">
        <f>Table1[[#This Row],[IndustryCode]]&amp;" - "&amp;Table1[[#This Row],[ShortIndustryTitle]]</f>
        <v>7139 - Other Amusement And Recreation Industries</v>
      </c>
      <c r="F5060" t="s">
        <v>751</v>
      </c>
      <c r="G5060">
        <v>2008</v>
      </c>
      <c r="H5060">
        <v>100.55563916339899</v>
      </c>
    </row>
    <row r="5061" spans="1:8" x14ac:dyDescent="0.3">
      <c r="A5061" t="s">
        <v>17</v>
      </c>
      <c r="B5061" s="12">
        <v>7139</v>
      </c>
      <c r="C5061" t="s">
        <v>353</v>
      </c>
      <c r="D5061" t="str">
        <f>_xlfn.XLOOKUP(Table1[[#This Row],[IndustryCode]],Metadata!$A$1:$A$64,Metadata!$F$1:$F$64,Table1[[#This Row],[IndustryTitle]])</f>
        <v>Other Amusement And Recreation Industries</v>
      </c>
      <c r="E5061" t="str">
        <f>Table1[[#This Row],[IndustryCode]]&amp;" - "&amp;Table1[[#This Row],[ShortIndustryTitle]]</f>
        <v>7139 - Other Amusement And Recreation Industries</v>
      </c>
      <c r="F5061" t="s">
        <v>751</v>
      </c>
      <c r="G5061">
        <v>2009</v>
      </c>
      <c r="H5061">
        <v>100.490588456426</v>
      </c>
    </row>
    <row r="5062" spans="1:8" x14ac:dyDescent="0.3">
      <c r="A5062" t="s">
        <v>17</v>
      </c>
      <c r="B5062" s="12">
        <v>7139</v>
      </c>
      <c r="C5062" t="s">
        <v>353</v>
      </c>
      <c r="D5062" t="str">
        <f>_xlfn.XLOOKUP(Table1[[#This Row],[IndustryCode]],Metadata!$A$1:$A$64,Metadata!$F$1:$F$64,Table1[[#This Row],[IndustryTitle]])</f>
        <v>Other Amusement And Recreation Industries</v>
      </c>
      <c r="E5062" t="str">
        <f>Table1[[#This Row],[IndustryCode]]&amp;" - "&amp;Table1[[#This Row],[ShortIndustryTitle]]</f>
        <v>7139 - Other Amusement And Recreation Industries</v>
      </c>
      <c r="F5062" t="s">
        <v>751</v>
      </c>
      <c r="G5062">
        <v>2010</v>
      </c>
      <c r="H5062">
        <v>101.55122652093</v>
      </c>
    </row>
    <row r="5063" spans="1:8" x14ac:dyDescent="0.3">
      <c r="A5063" t="s">
        <v>17</v>
      </c>
      <c r="B5063" s="12">
        <v>7139</v>
      </c>
      <c r="C5063" t="s">
        <v>353</v>
      </c>
      <c r="D5063" t="str">
        <f>_xlfn.XLOOKUP(Table1[[#This Row],[IndustryCode]],Metadata!$A$1:$A$64,Metadata!$F$1:$F$64,Table1[[#This Row],[IndustryTitle]])</f>
        <v>Other Amusement And Recreation Industries</v>
      </c>
      <c r="E5063" t="str">
        <f>Table1[[#This Row],[IndustryCode]]&amp;" - "&amp;Table1[[#This Row],[ShortIndustryTitle]]</f>
        <v>7139 - Other Amusement And Recreation Industries</v>
      </c>
      <c r="F5063" t="s">
        <v>751</v>
      </c>
      <c r="G5063">
        <v>2011</v>
      </c>
      <c r="H5063">
        <v>101.07948573233099</v>
      </c>
    </row>
    <row r="5064" spans="1:8" x14ac:dyDescent="0.3">
      <c r="A5064" t="s">
        <v>17</v>
      </c>
      <c r="B5064" s="12">
        <v>7139</v>
      </c>
      <c r="C5064" t="s">
        <v>353</v>
      </c>
      <c r="D5064" t="str">
        <f>_xlfn.XLOOKUP(Table1[[#This Row],[IndustryCode]],Metadata!$A$1:$A$64,Metadata!$F$1:$F$64,Table1[[#This Row],[IndustryTitle]])</f>
        <v>Other Amusement And Recreation Industries</v>
      </c>
      <c r="E5064" t="str">
        <f>Table1[[#This Row],[IndustryCode]]&amp;" - "&amp;Table1[[#This Row],[ShortIndustryTitle]]</f>
        <v>7139 - Other Amusement And Recreation Industries</v>
      </c>
      <c r="F5064" t="s">
        <v>751</v>
      </c>
      <c r="G5064">
        <v>2012</v>
      </c>
      <c r="H5064">
        <v>101.621770494329</v>
      </c>
    </row>
    <row r="5065" spans="1:8" x14ac:dyDescent="0.3">
      <c r="A5065" t="s">
        <v>17</v>
      </c>
      <c r="B5065" s="12">
        <v>7139</v>
      </c>
      <c r="C5065" t="s">
        <v>353</v>
      </c>
      <c r="D5065" t="str">
        <f>_xlfn.XLOOKUP(Table1[[#This Row],[IndustryCode]],Metadata!$A$1:$A$64,Metadata!$F$1:$F$64,Table1[[#This Row],[IndustryTitle]])</f>
        <v>Other Amusement And Recreation Industries</v>
      </c>
      <c r="E5065" t="str">
        <f>Table1[[#This Row],[IndustryCode]]&amp;" - "&amp;Table1[[#This Row],[ShortIndustryTitle]]</f>
        <v>7139 - Other Amusement And Recreation Industries</v>
      </c>
      <c r="F5065" t="s">
        <v>751</v>
      </c>
      <c r="G5065">
        <v>2013</v>
      </c>
      <c r="H5065">
        <v>101.99099744604599</v>
      </c>
    </row>
    <row r="5066" spans="1:8" x14ac:dyDescent="0.3">
      <c r="A5066" t="s">
        <v>17</v>
      </c>
      <c r="B5066" s="12">
        <v>7139</v>
      </c>
      <c r="C5066" t="s">
        <v>353</v>
      </c>
      <c r="D5066" t="str">
        <f>_xlfn.XLOOKUP(Table1[[#This Row],[IndustryCode]],Metadata!$A$1:$A$64,Metadata!$F$1:$F$64,Table1[[#This Row],[IndustryTitle]])</f>
        <v>Other Amusement And Recreation Industries</v>
      </c>
      <c r="E5066" t="str">
        <f>Table1[[#This Row],[IndustryCode]]&amp;" - "&amp;Table1[[#This Row],[ShortIndustryTitle]]</f>
        <v>7139 - Other Amusement And Recreation Industries</v>
      </c>
      <c r="F5066" t="s">
        <v>751</v>
      </c>
      <c r="G5066">
        <v>2014</v>
      </c>
      <c r="H5066">
        <v>102.830130273187</v>
      </c>
    </row>
    <row r="5067" spans="1:8" x14ac:dyDescent="0.3">
      <c r="A5067" t="s">
        <v>17</v>
      </c>
      <c r="B5067" s="12">
        <v>7139</v>
      </c>
      <c r="C5067" t="s">
        <v>353</v>
      </c>
      <c r="D5067" t="str">
        <f>_xlfn.XLOOKUP(Table1[[#This Row],[IndustryCode]],Metadata!$A$1:$A$64,Metadata!$F$1:$F$64,Table1[[#This Row],[IndustryTitle]])</f>
        <v>Other Amusement And Recreation Industries</v>
      </c>
      <c r="E5067" t="str">
        <f>Table1[[#This Row],[IndustryCode]]&amp;" - "&amp;Table1[[#This Row],[ShortIndustryTitle]]</f>
        <v>7139 - Other Amusement And Recreation Industries</v>
      </c>
      <c r="F5067" t="s">
        <v>751</v>
      </c>
      <c r="G5067">
        <v>2015</v>
      </c>
      <c r="H5067">
        <v>102.72519075512901</v>
      </c>
    </row>
    <row r="5068" spans="1:8" x14ac:dyDescent="0.3">
      <c r="A5068" t="s">
        <v>17</v>
      </c>
      <c r="B5068" s="12">
        <v>7139</v>
      </c>
      <c r="C5068" t="s">
        <v>353</v>
      </c>
      <c r="D5068" t="str">
        <f>_xlfn.XLOOKUP(Table1[[#This Row],[IndustryCode]],Metadata!$A$1:$A$64,Metadata!$F$1:$F$64,Table1[[#This Row],[IndustryTitle]])</f>
        <v>Other Amusement And Recreation Industries</v>
      </c>
      <c r="E5068" t="str">
        <f>Table1[[#This Row],[IndustryCode]]&amp;" - "&amp;Table1[[#This Row],[ShortIndustryTitle]]</f>
        <v>7139 - Other Amusement And Recreation Industries</v>
      </c>
      <c r="F5068" t="s">
        <v>751</v>
      </c>
      <c r="G5068">
        <v>2016</v>
      </c>
      <c r="H5068">
        <v>103.611067462641</v>
      </c>
    </row>
    <row r="5069" spans="1:8" x14ac:dyDescent="0.3">
      <c r="A5069" t="s">
        <v>17</v>
      </c>
      <c r="B5069" s="12">
        <v>7139</v>
      </c>
      <c r="C5069" t="s">
        <v>353</v>
      </c>
      <c r="D5069" t="str">
        <f>_xlfn.XLOOKUP(Table1[[#This Row],[IndustryCode]],Metadata!$A$1:$A$64,Metadata!$F$1:$F$64,Table1[[#This Row],[IndustryTitle]])</f>
        <v>Other Amusement And Recreation Industries</v>
      </c>
      <c r="E5069" t="str">
        <f>Table1[[#This Row],[IndustryCode]]&amp;" - "&amp;Table1[[#This Row],[ShortIndustryTitle]]</f>
        <v>7139 - Other Amusement And Recreation Industries</v>
      </c>
      <c r="F5069" t="s">
        <v>751</v>
      </c>
      <c r="G5069">
        <v>2017</v>
      </c>
      <c r="H5069">
        <v>104.22045846565</v>
      </c>
    </row>
    <row r="5070" spans="1:8" x14ac:dyDescent="0.3">
      <c r="A5070" t="s">
        <v>17</v>
      </c>
      <c r="B5070" s="12">
        <v>7139</v>
      </c>
      <c r="C5070" t="s">
        <v>353</v>
      </c>
      <c r="D5070" t="str">
        <f>_xlfn.XLOOKUP(Table1[[#This Row],[IndustryCode]],Metadata!$A$1:$A$64,Metadata!$F$1:$F$64,Table1[[#This Row],[IndustryTitle]])</f>
        <v>Other Amusement And Recreation Industries</v>
      </c>
      <c r="E5070" t="str">
        <f>Table1[[#This Row],[IndustryCode]]&amp;" - "&amp;Table1[[#This Row],[ShortIndustryTitle]]</f>
        <v>7139 - Other Amusement And Recreation Industries</v>
      </c>
      <c r="F5070" t="s">
        <v>751</v>
      </c>
      <c r="G5070">
        <v>2018</v>
      </c>
      <c r="H5070">
        <v>103.98899567683399</v>
      </c>
    </row>
    <row r="5071" spans="1:8" x14ac:dyDescent="0.3">
      <c r="A5071" t="s">
        <v>17</v>
      </c>
      <c r="B5071" s="12">
        <v>7139</v>
      </c>
      <c r="C5071" t="s">
        <v>353</v>
      </c>
      <c r="D5071" t="str">
        <f>_xlfn.XLOOKUP(Table1[[#This Row],[IndustryCode]],Metadata!$A$1:$A$64,Metadata!$F$1:$F$64,Table1[[#This Row],[IndustryTitle]])</f>
        <v>Other Amusement And Recreation Industries</v>
      </c>
      <c r="E5071" t="str">
        <f>Table1[[#This Row],[IndustryCode]]&amp;" - "&amp;Table1[[#This Row],[ShortIndustryTitle]]</f>
        <v>7139 - Other Amusement And Recreation Industries</v>
      </c>
      <c r="F5071" t="s">
        <v>751</v>
      </c>
      <c r="G5071">
        <v>2019</v>
      </c>
      <c r="H5071">
        <v>104.23504809999601</v>
      </c>
    </row>
    <row r="5072" spans="1:8" x14ac:dyDescent="0.3">
      <c r="A5072" t="s">
        <v>17</v>
      </c>
      <c r="B5072" s="12">
        <v>721</v>
      </c>
      <c r="C5072" t="s">
        <v>76</v>
      </c>
      <c r="D5072" t="str">
        <f>_xlfn.XLOOKUP(Table1[[#This Row],[IndustryCode]],Metadata!$A$1:$A$64,Metadata!$F$1:$F$64,Table1[[#This Row],[IndustryTitle]])</f>
        <v>Accomodation</v>
      </c>
      <c r="E5072" t="str">
        <f>Table1[[#This Row],[IndustryCode]]&amp;" - "&amp;Table1[[#This Row],[ShortIndustryTitle]]</f>
        <v>721 - Accomodation</v>
      </c>
      <c r="F5072" t="s">
        <v>747</v>
      </c>
      <c r="G5072">
        <v>2005</v>
      </c>
      <c r="H5072">
        <v>100</v>
      </c>
    </row>
    <row r="5073" spans="1:8" x14ac:dyDescent="0.3">
      <c r="A5073" t="s">
        <v>17</v>
      </c>
      <c r="B5073" s="12">
        <v>721</v>
      </c>
      <c r="C5073" t="s">
        <v>76</v>
      </c>
      <c r="D5073" t="str">
        <f>_xlfn.XLOOKUP(Table1[[#This Row],[IndustryCode]],Metadata!$A$1:$A$64,Metadata!$F$1:$F$64,Table1[[#This Row],[IndustryTitle]])</f>
        <v>Accomodation</v>
      </c>
      <c r="E5073" t="str">
        <f>Table1[[#This Row],[IndustryCode]]&amp;" - "&amp;Table1[[#This Row],[ShortIndustryTitle]]</f>
        <v>721 - Accomodation</v>
      </c>
      <c r="F5073" t="s">
        <v>747</v>
      </c>
      <c r="G5073">
        <v>2006</v>
      </c>
      <c r="H5073">
        <v>99.295218170095694</v>
      </c>
    </row>
    <row r="5074" spans="1:8" x14ac:dyDescent="0.3">
      <c r="A5074" t="s">
        <v>17</v>
      </c>
      <c r="B5074" s="12">
        <v>721</v>
      </c>
      <c r="C5074" t="s">
        <v>76</v>
      </c>
      <c r="D5074" t="str">
        <f>_xlfn.XLOOKUP(Table1[[#This Row],[IndustryCode]],Metadata!$A$1:$A$64,Metadata!$F$1:$F$64,Table1[[#This Row],[IndustryTitle]])</f>
        <v>Accomodation</v>
      </c>
      <c r="E5074" t="str">
        <f>Table1[[#This Row],[IndustryCode]]&amp;" - "&amp;Table1[[#This Row],[ShortIndustryTitle]]</f>
        <v>721 - Accomodation</v>
      </c>
      <c r="F5074" t="s">
        <v>747</v>
      </c>
      <c r="G5074">
        <v>2007</v>
      </c>
      <c r="H5074">
        <v>100.948134689695</v>
      </c>
    </row>
    <row r="5075" spans="1:8" x14ac:dyDescent="0.3">
      <c r="A5075" t="s">
        <v>17</v>
      </c>
      <c r="B5075" s="12">
        <v>721</v>
      </c>
      <c r="C5075" t="s">
        <v>76</v>
      </c>
      <c r="D5075" t="str">
        <f>_xlfn.XLOOKUP(Table1[[#This Row],[IndustryCode]],Metadata!$A$1:$A$64,Metadata!$F$1:$F$64,Table1[[#This Row],[IndustryTitle]])</f>
        <v>Accomodation</v>
      </c>
      <c r="E5075" t="str">
        <f>Table1[[#This Row],[IndustryCode]]&amp;" - "&amp;Table1[[#This Row],[ShortIndustryTitle]]</f>
        <v>721 - Accomodation</v>
      </c>
      <c r="F5075" t="s">
        <v>747</v>
      </c>
      <c r="G5075">
        <v>2008</v>
      </c>
      <c r="H5075">
        <v>99.877692240358698</v>
      </c>
    </row>
    <row r="5076" spans="1:8" x14ac:dyDescent="0.3">
      <c r="A5076" t="s">
        <v>17</v>
      </c>
      <c r="B5076" s="12">
        <v>721</v>
      </c>
      <c r="C5076" t="s">
        <v>76</v>
      </c>
      <c r="D5076" t="str">
        <f>_xlfn.XLOOKUP(Table1[[#This Row],[IndustryCode]],Metadata!$A$1:$A$64,Metadata!$F$1:$F$64,Table1[[#This Row],[IndustryTitle]])</f>
        <v>Accomodation</v>
      </c>
      <c r="E5076" t="str">
        <f>Table1[[#This Row],[IndustryCode]]&amp;" - "&amp;Table1[[#This Row],[ShortIndustryTitle]]</f>
        <v>721 - Accomodation</v>
      </c>
      <c r="F5076" t="s">
        <v>747</v>
      </c>
      <c r="G5076">
        <v>2009</v>
      </c>
      <c r="H5076">
        <v>100.59881328503199</v>
      </c>
    </row>
    <row r="5077" spans="1:8" x14ac:dyDescent="0.3">
      <c r="A5077" t="s">
        <v>17</v>
      </c>
      <c r="B5077" s="12">
        <v>721</v>
      </c>
      <c r="C5077" t="s">
        <v>76</v>
      </c>
      <c r="D5077" t="str">
        <f>_xlfn.XLOOKUP(Table1[[#This Row],[IndustryCode]],Metadata!$A$1:$A$64,Metadata!$F$1:$F$64,Table1[[#This Row],[IndustryTitle]])</f>
        <v>Accomodation</v>
      </c>
      <c r="E5077" t="str">
        <f>Table1[[#This Row],[IndustryCode]]&amp;" - "&amp;Table1[[#This Row],[ShortIndustryTitle]]</f>
        <v>721 - Accomodation</v>
      </c>
      <c r="F5077" t="s">
        <v>747</v>
      </c>
      <c r="G5077">
        <v>2010</v>
      </c>
      <c r="H5077">
        <v>100.358039566062</v>
      </c>
    </row>
    <row r="5078" spans="1:8" x14ac:dyDescent="0.3">
      <c r="A5078" t="s">
        <v>17</v>
      </c>
      <c r="B5078" s="12">
        <v>721</v>
      </c>
      <c r="C5078" t="s">
        <v>76</v>
      </c>
      <c r="D5078" t="str">
        <f>_xlfn.XLOOKUP(Table1[[#This Row],[IndustryCode]],Metadata!$A$1:$A$64,Metadata!$F$1:$F$64,Table1[[#This Row],[IndustryTitle]])</f>
        <v>Accomodation</v>
      </c>
      <c r="E5078" t="str">
        <f>Table1[[#This Row],[IndustryCode]]&amp;" - "&amp;Table1[[#This Row],[ShortIndustryTitle]]</f>
        <v>721 - Accomodation</v>
      </c>
      <c r="F5078" t="s">
        <v>747</v>
      </c>
      <c r="G5078">
        <v>2011</v>
      </c>
      <c r="H5078">
        <v>99.992005464544405</v>
      </c>
    </row>
    <row r="5079" spans="1:8" x14ac:dyDescent="0.3">
      <c r="A5079" t="s">
        <v>17</v>
      </c>
      <c r="B5079" s="12">
        <v>721</v>
      </c>
      <c r="C5079" t="s">
        <v>76</v>
      </c>
      <c r="D5079" t="str">
        <f>_xlfn.XLOOKUP(Table1[[#This Row],[IndustryCode]],Metadata!$A$1:$A$64,Metadata!$F$1:$F$64,Table1[[#This Row],[IndustryTitle]])</f>
        <v>Accomodation</v>
      </c>
      <c r="E5079" t="str">
        <f>Table1[[#This Row],[IndustryCode]]&amp;" - "&amp;Table1[[#This Row],[ShortIndustryTitle]]</f>
        <v>721 - Accomodation</v>
      </c>
      <c r="F5079" t="s">
        <v>747</v>
      </c>
      <c r="G5079">
        <v>2012</v>
      </c>
      <c r="H5079">
        <v>100.63918667736</v>
      </c>
    </row>
    <row r="5080" spans="1:8" x14ac:dyDescent="0.3">
      <c r="A5080" t="s">
        <v>17</v>
      </c>
      <c r="B5080" s="12">
        <v>721</v>
      </c>
      <c r="C5080" t="s">
        <v>76</v>
      </c>
      <c r="D5080" t="str">
        <f>_xlfn.XLOOKUP(Table1[[#This Row],[IndustryCode]],Metadata!$A$1:$A$64,Metadata!$F$1:$F$64,Table1[[#This Row],[IndustryTitle]])</f>
        <v>Accomodation</v>
      </c>
      <c r="E5080" t="str">
        <f>Table1[[#This Row],[IndustryCode]]&amp;" - "&amp;Table1[[#This Row],[ShortIndustryTitle]]</f>
        <v>721 - Accomodation</v>
      </c>
      <c r="F5080" t="s">
        <v>747</v>
      </c>
      <c r="G5080">
        <v>2013</v>
      </c>
      <c r="H5080">
        <v>100.98215496163699</v>
      </c>
    </row>
    <row r="5081" spans="1:8" x14ac:dyDescent="0.3">
      <c r="A5081" t="s">
        <v>17</v>
      </c>
      <c r="B5081" s="12">
        <v>721</v>
      </c>
      <c r="C5081" t="s">
        <v>76</v>
      </c>
      <c r="D5081" t="str">
        <f>_xlfn.XLOOKUP(Table1[[#This Row],[IndustryCode]],Metadata!$A$1:$A$64,Metadata!$F$1:$F$64,Table1[[#This Row],[IndustryTitle]])</f>
        <v>Accomodation</v>
      </c>
      <c r="E5081" t="str">
        <f>Table1[[#This Row],[IndustryCode]]&amp;" - "&amp;Table1[[#This Row],[ShortIndustryTitle]]</f>
        <v>721 - Accomodation</v>
      </c>
      <c r="F5081" t="s">
        <v>747</v>
      </c>
      <c r="G5081">
        <v>2014</v>
      </c>
      <c r="H5081">
        <v>101.37644208573801</v>
      </c>
    </row>
    <row r="5082" spans="1:8" x14ac:dyDescent="0.3">
      <c r="A5082" t="s">
        <v>17</v>
      </c>
      <c r="B5082" s="12">
        <v>721</v>
      </c>
      <c r="C5082" t="s">
        <v>76</v>
      </c>
      <c r="D5082" t="str">
        <f>_xlfn.XLOOKUP(Table1[[#This Row],[IndustryCode]],Metadata!$A$1:$A$64,Metadata!$F$1:$F$64,Table1[[#This Row],[IndustryTitle]])</f>
        <v>Accomodation</v>
      </c>
      <c r="E5082" t="str">
        <f>Table1[[#This Row],[IndustryCode]]&amp;" - "&amp;Table1[[#This Row],[ShortIndustryTitle]]</f>
        <v>721 - Accomodation</v>
      </c>
      <c r="F5082" t="s">
        <v>747</v>
      </c>
      <c r="G5082">
        <v>2015</v>
      </c>
      <c r="H5082">
        <v>101.820594719168</v>
      </c>
    </row>
    <row r="5083" spans="1:8" x14ac:dyDescent="0.3">
      <c r="A5083" t="s">
        <v>17</v>
      </c>
      <c r="B5083" s="12">
        <v>721</v>
      </c>
      <c r="C5083" t="s">
        <v>76</v>
      </c>
      <c r="D5083" t="str">
        <f>_xlfn.XLOOKUP(Table1[[#This Row],[IndustryCode]],Metadata!$A$1:$A$64,Metadata!$F$1:$F$64,Table1[[#This Row],[IndustryTitle]])</f>
        <v>Accomodation</v>
      </c>
      <c r="E5083" t="str">
        <f>Table1[[#This Row],[IndustryCode]]&amp;" - "&amp;Table1[[#This Row],[ShortIndustryTitle]]</f>
        <v>721 - Accomodation</v>
      </c>
      <c r="F5083" t="s">
        <v>747</v>
      </c>
      <c r="G5083">
        <v>2016</v>
      </c>
      <c r="H5083">
        <v>101.39131233068299</v>
      </c>
    </row>
    <row r="5084" spans="1:8" x14ac:dyDescent="0.3">
      <c r="A5084" t="s">
        <v>17</v>
      </c>
      <c r="B5084" s="12">
        <v>721</v>
      </c>
      <c r="C5084" t="s">
        <v>76</v>
      </c>
      <c r="D5084" t="str">
        <f>_xlfn.XLOOKUP(Table1[[#This Row],[IndustryCode]],Metadata!$A$1:$A$64,Metadata!$F$1:$F$64,Table1[[#This Row],[IndustryTitle]])</f>
        <v>Accomodation</v>
      </c>
      <c r="E5084" t="str">
        <f>Table1[[#This Row],[IndustryCode]]&amp;" - "&amp;Table1[[#This Row],[ShortIndustryTitle]]</f>
        <v>721 - Accomodation</v>
      </c>
      <c r="F5084" t="s">
        <v>747</v>
      </c>
      <c r="G5084">
        <v>2017</v>
      </c>
      <c r="H5084">
        <v>102.317452899773</v>
      </c>
    </row>
    <row r="5085" spans="1:8" x14ac:dyDescent="0.3">
      <c r="A5085" t="s">
        <v>17</v>
      </c>
      <c r="B5085" s="12">
        <v>721</v>
      </c>
      <c r="C5085" t="s">
        <v>76</v>
      </c>
      <c r="D5085" t="str">
        <f>_xlfn.XLOOKUP(Table1[[#This Row],[IndustryCode]],Metadata!$A$1:$A$64,Metadata!$F$1:$F$64,Table1[[#This Row],[IndustryTitle]])</f>
        <v>Accomodation</v>
      </c>
      <c r="E5085" t="str">
        <f>Table1[[#This Row],[IndustryCode]]&amp;" - "&amp;Table1[[#This Row],[ShortIndustryTitle]]</f>
        <v>721 - Accomodation</v>
      </c>
      <c r="F5085" t="s">
        <v>747</v>
      </c>
      <c r="G5085">
        <v>2018</v>
      </c>
      <c r="H5085">
        <v>103.045430280893</v>
      </c>
    </row>
    <row r="5086" spans="1:8" x14ac:dyDescent="0.3">
      <c r="A5086" t="s">
        <v>17</v>
      </c>
      <c r="B5086" s="12">
        <v>721</v>
      </c>
      <c r="C5086" t="s">
        <v>76</v>
      </c>
      <c r="D5086" t="str">
        <f>_xlfn.XLOOKUP(Table1[[#This Row],[IndustryCode]],Metadata!$A$1:$A$64,Metadata!$F$1:$F$64,Table1[[#This Row],[IndustryTitle]])</f>
        <v>Accomodation</v>
      </c>
      <c r="E5086" t="str">
        <f>Table1[[#This Row],[IndustryCode]]&amp;" - "&amp;Table1[[#This Row],[ShortIndustryTitle]]</f>
        <v>721 - Accomodation</v>
      </c>
      <c r="F5086" t="s">
        <v>747</v>
      </c>
      <c r="G5086">
        <v>2019</v>
      </c>
      <c r="H5086">
        <v>103.28308941831401</v>
      </c>
    </row>
    <row r="5087" spans="1:8" x14ac:dyDescent="0.3">
      <c r="A5087" t="s">
        <v>17</v>
      </c>
      <c r="B5087" s="12">
        <v>7211</v>
      </c>
      <c r="C5087" t="s">
        <v>354</v>
      </c>
      <c r="D5087" t="str">
        <f>_xlfn.XLOOKUP(Table1[[#This Row],[IndustryCode]],Metadata!$A$1:$A$64,Metadata!$F$1:$F$64,Table1[[#This Row],[IndustryTitle]])</f>
        <v>Traveler Accommodation</v>
      </c>
      <c r="E5087" t="str">
        <f>Table1[[#This Row],[IndustryCode]]&amp;" - "&amp;Table1[[#This Row],[ShortIndustryTitle]]</f>
        <v>7211 - Traveler Accommodation</v>
      </c>
      <c r="F5087" t="s">
        <v>751</v>
      </c>
      <c r="G5087">
        <v>2005</v>
      </c>
      <c r="H5087">
        <v>100</v>
      </c>
    </row>
    <row r="5088" spans="1:8" x14ac:dyDescent="0.3">
      <c r="A5088" t="s">
        <v>17</v>
      </c>
      <c r="B5088" s="12">
        <v>7211</v>
      </c>
      <c r="C5088" t="s">
        <v>354</v>
      </c>
      <c r="D5088" t="str">
        <f>_xlfn.XLOOKUP(Table1[[#This Row],[IndustryCode]],Metadata!$A$1:$A$64,Metadata!$F$1:$F$64,Table1[[#This Row],[IndustryTitle]])</f>
        <v>Traveler Accommodation</v>
      </c>
      <c r="E5088" t="str">
        <f>Table1[[#This Row],[IndustryCode]]&amp;" - "&amp;Table1[[#This Row],[ShortIndustryTitle]]</f>
        <v>7211 - Traveler Accommodation</v>
      </c>
      <c r="F5088" t="s">
        <v>751</v>
      </c>
      <c r="G5088">
        <v>2006</v>
      </c>
      <c r="H5088">
        <v>99.513283624242206</v>
      </c>
    </row>
    <row r="5089" spans="1:8" x14ac:dyDescent="0.3">
      <c r="A5089" t="s">
        <v>17</v>
      </c>
      <c r="B5089" s="12">
        <v>7211</v>
      </c>
      <c r="C5089" t="s">
        <v>354</v>
      </c>
      <c r="D5089" t="str">
        <f>_xlfn.XLOOKUP(Table1[[#This Row],[IndustryCode]],Metadata!$A$1:$A$64,Metadata!$F$1:$F$64,Table1[[#This Row],[IndustryTitle]])</f>
        <v>Traveler Accommodation</v>
      </c>
      <c r="E5089" t="str">
        <f>Table1[[#This Row],[IndustryCode]]&amp;" - "&amp;Table1[[#This Row],[ShortIndustryTitle]]</f>
        <v>7211 - Traveler Accommodation</v>
      </c>
      <c r="F5089" t="s">
        <v>751</v>
      </c>
      <c r="G5089">
        <v>2007</v>
      </c>
      <c r="H5089">
        <v>101.157739789817</v>
      </c>
    </row>
    <row r="5090" spans="1:8" x14ac:dyDescent="0.3">
      <c r="A5090" t="s">
        <v>17</v>
      </c>
      <c r="B5090" s="12">
        <v>7211</v>
      </c>
      <c r="C5090" t="s">
        <v>354</v>
      </c>
      <c r="D5090" t="str">
        <f>_xlfn.XLOOKUP(Table1[[#This Row],[IndustryCode]],Metadata!$A$1:$A$64,Metadata!$F$1:$F$64,Table1[[#This Row],[IndustryTitle]])</f>
        <v>Traveler Accommodation</v>
      </c>
      <c r="E5090" t="str">
        <f>Table1[[#This Row],[IndustryCode]]&amp;" - "&amp;Table1[[#This Row],[ShortIndustryTitle]]</f>
        <v>7211 - Traveler Accommodation</v>
      </c>
      <c r="F5090" t="s">
        <v>751</v>
      </c>
      <c r="G5090">
        <v>2008</v>
      </c>
      <c r="H5090">
        <v>100.530784049616</v>
      </c>
    </row>
    <row r="5091" spans="1:8" x14ac:dyDescent="0.3">
      <c r="A5091" t="s">
        <v>17</v>
      </c>
      <c r="B5091" s="12">
        <v>7211</v>
      </c>
      <c r="C5091" t="s">
        <v>354</v>
      </c>
      <c r="D5091" t="str">
        <f>_xlfn.XLOOKUP(Table1[[#This Row],[IndustryCode]],Metadata!$A$1:$A$64,Metadata!$F$1:$F$64,Table1[[#This Row],[IndustryTitle]])</f>
        <v>Traveler Accommodation</v>
      </c>
      <c r="E5091" t="str">
        <f>Table1[[#This Row],[IndustryCode]]&amp;" - "&amp;Table1[[#This Row],[ShortIndustryTitle]]</f>
        <v>7211 - Traveler Accommodation</v>
      </c>
      <c r="F5091" t="s">
        <v>751</v>
      </c>
      <c r="G5091">
        <v>2009</v>
      </c>
      <c r="H5091">
        <v>101.22497518582701</v>
      </c>
    </row>
    <row r="5092" spans="1:8" x14ac:dyDescent="0.3">
      <c r="A5092" t="s">
        <v>17</v>
      </c>
      <c r="B5092" s="12">
        <v>7211</v>
      </c>
      <c r="C5092" t="s">
        <v>354</v>
      </c>
      <c r="D5092" t="str">
        <f>_xlfn.XLOOKUP(Table1[[#This Row],[IndustryCode]],Metadata!$A$1:$A$64,Metadata!$F$1:$F$64,Table1[[#This Row],[IndustryTitle]])</f>
        <v>Traveler Accommodation</v>
      </c>
      <c r="E5092" t="str">
        <f>Table1[[#This Row],[IndustryCode]]&amp;" - "&amp;Table1[[#This Row],[ShortIndustryTitle]]</f>
        <v>7211 - Traveler Accommodation</v>
      </c>
      <c r="F5092" t="s">
        <v>751</v>
      </c>
      <c r="G5092">
        <v>2010</v>
      </c>
      <c r="H5092">
        <v>100.91173129091899</v>
      </c>
    </row>
    <row r="5093" spans="1:8" x14ac:dyDescent="0.3">
      <c r="A5093" t="s">
        <v>17</v>
      </c>
      <c r="B5093" s="12">
        <v>7211</v>
      </c>
      <c r="C5093" t="s">
        <v>354</v>
      </c>
      <c r="D5093" t="str">
        <f>_xlfn.XLOOKUP(Table1[[#This Row],[IndustryCode]],Metadata!$A$1:$A$64,Metadata!$F$1:$F$64,Table1[[#This Row],[IndustryTitle]])</f>
        <v>Traveler Accommodation</v>
      </c>
      <c r="E5093" t="str">
        <f>Table1[[#This Row],[IndustryCode]]&amp;" - "&amp;Table1[[#This Row],[ShortIndustryTitle]]</f>
        <v>7211 - Traveler Accommodation</v>
      </c>
      <c r="F5093" t="s">
        <v>751</v>
      </c>
      <c r="G5093">
        <v>2011</v>
      </c>
      <c r="H5093">
        <v>100.603641751347</v>
      </c>
    </row>
    <row r="5094" spans="1:8" x14ac:dyDescent="0.3">
      <c r="A5094" t="s">
        <v>17</v>
      </c>
      <c r="B5094" s="12">
        <v>7211</v>
      </c>
      <c r="C5094" t="s">
        <v>354</v>
      </c>
      <c r="D5094" t="str">
        <f>_xlfn.XLOOKUP(Table1[[#This Row],[IndustryCode]],Metadata!$A$1:$A$64,Metadata!$F$1:$F$64,Table1[[#This Row],[IndustryTitle]])</f>
        <v>Traveler Accommodation</v>
      </c>
      <c r="E5094" t="str">
        <f>Table1[[#This Row],[IndustryCode]]&amp;" - "&amp;Table1[[#This Row],[ShortIndustryTitle]]</f>
        <v>7211 - Traveler Accommodation</v>
      </c>
      <c r="F5094" t="s">
        <v>751</v>
      </c>
      <c r="G5094">
        <v>2012</v>
      </c>
      <c r="H5094">
        <v>101.040827872866</v>
      </c>
    </row>
    <row r="5095" spans="1:8" x14ac:dyDescent="0.3">
      <c r="A5095" t="s">
        <v>17</v>
      </c>
      <c r="B5095" s="12">
        <v>7211</v>
      </c>
      <c r="C5095" t="s">
        <v>354</v>
      </c>
      <c r="D5095" t="str">
        <f>_xlfn.XLOOKUP(Table1[[#This Row],[IndustryCode]],Metadata!$A$1:$A$64,Metadata!$F$1:$F$64,Table1[[#This Row],[IndustryTitle]])</f>
        <v>Traveler Accommodation</v>
      </c>
      <c r="E5095" t="str">
        <f>Table1[[#This Row],[IndustryCode]]&amp;" - "&amp;Table1[[#This Row],[ShortIndustryTitle]]</f>
        <v>7211 - Traveler Accommodation</v>
      </c>
      <c r="F5095" t="s">
        <v>751</v>
      </c>
      <c r="G5095">
        <v>2013</v>
      </c>
      <c r="H5095">
        <v>101.733797395156</v>
      </c>
    </row>
    <row r="5096" spans="1:8" x14ac:dyDescent="0.3">
      <c r="A5096" t="s">
        <v>17</v>
      </c>
      <c r="B5096" s="12">
        <v>7211</v>
      </c>
      <c r="C5096" t="s">
        <v>354</v>
      </c>
      <c r="D5096" t="str">
        <f>_xlfn.XLOOKUP(Table1[[#This Row],[IndustryCode]],Metadata!$A$1:$A$64,Metadata!$F$1:$F$64,Table1[[#This Row],[IndustryTitle]])</f>
        <v>Traveler Accommodation</v>
      </c>
      <c r="E5096" t="str">
        <f>Table1[[#This Row],[IndustryCode]]&amp;" - "&amp;Table1[[#This Row],[ShortIndustryTitle]]</f>
        <v>7211 - Traveler Accommodation</v>
      </c>
      <c r="F5096" t="s">
        <v>751</v>
      </c>
      <c r="G5096">
        <v>2014</v>
      </c>
      <c r="H5096">
        <v>102.034254522776</v>
      </c>
    </row>
    <row r="5097" spans="1:8" x14ac:dyDescent="0.3">
      <c r="A5097" t="s">
        <v>17</v>
      </c>
      <c r="B5097" s="12">
        <v>7211</v>
      </c>
      <c r="C5097" t="s">
        <v>354</v>
      </c>
      <c r="D5097" t="str">
        <f>_xlfn.XLOOKUP(Table1[[#This Row],[IndustryCode]],Metadata!$A$1:$A$64,Metadata!$F$1:$F$64,Table1[[#This Row],[IndustryTitle]])</f>
        <v>Traveler Accommodation</v>
      </c>
      <c r="E5097" t="str">
        <f>Table1[[#This Row],[IndustryCode]]&amp;" - "&amp;Table1[[#This Row],[ShortIndustryTitle]]</f>
        <v>7211 - Traveler Accommodation</v>
      </c>
      <c r="F5097" t="s">
        <v>751</v>
      </c>
      <c r="G5097">
        <v>2015</v>
      </c>
      <c r="H5097">
        <v>102.392063030542</v>
      </c>
    </row>
    <row r="5098" spans="1:8" x14ac:dyDescent="0.3">
      <c r="A5098" t="s">
        <v>17</v>
      </c>
      <c r="B5098" s="12">
        <v>7211</v>
      </c>
      <c r="C5098" t="s">
        <v>354</v>
      </c>
      <c r="D5098" t="str">
        <f>_xlfn.XLOOKUP(Table1[[#This Row],[IndustryCode]],Metadata!$A$1:$A$64,Metadata!$F$1:$F$64,Table1[[#This Row],[IndustryTitle]])</f>
        <v>Traveler Accommodation</v>
      </c>
      <c r="E5098" t="str">
        <f>Table1[[#This Row],[IndustryCode]]&amp;" - "&amp;Table1[[#This Row],[ShortIndustryTitle]]</f>
        <v>7211 - Traveler Accommodation</v>
      </c>
      <c r="F5098" t="s">
        <v>751</v>
      </c>
      <c r="G5098">
        <v>2016</v>
      </c>
      <c r="H5098">
        <v>102.10805555178101</v>
      </c>
    </row>
    <row r="5099" spans="1:8" x14ac:dyDescent="0.3">
      <c r="A5099" t="s">
        <v>17</v>
      </c>
      <c r="B5099" s="12">
        <v>7211</v>
      </c>
      <c r="C5099" t="s">
        <v>354</v>
      </c>
      <c r="D5099" t="str">
        <f>_xlfn.XLOOKUP(Table1[[#This Row],[IndustryCode]],Metadata!$A$1:$A$64,Metadata!$F$1:$F$64,Table1[[#This Row],[IndustryTitle]])</f>
        <v>Traveler Accommodation</v>
      </c>
      <c r="E5099" t="str">
        <f>Table1[[#This Row],[IndustryCode]]&amp;" - "&amp;Table1[[#This Row],[ShortIndustryTitle]]</f>
        <v>7211 - Traveler Accommodation</v>
      </c>
      <c r="F5099" t="s">
        <v>751</v>
      </c>
      <c r="G5099">
        <v>2017</v>
      </c>
      <c r="H5099">
        <v>102.885424578635</v>
      </c>
    </row>
    <row r="5100" spans="1:8" x14ac:dyDescent="0.3">
      <c r="A5100" t="s">
        <v>17</v>
      </c>
      <c r="B5100" s="12">
        <v>7211</v>
      </c>
      <c r="C5100" t="s">
        <v>354</v>
      </c>
      <c r="D5100" t="str">
        <f>_xlfn.XLOOKUP(Table1[[#This Row],[IndustryCode]],Metadata!$A$1:$A$64,Metadata!$F$1:$F$64,Table1[[#This Row],[IndustryTitle]])</f>
        <v>Traveler Accommodation</v>
      </c>
      <c r="E5100" t="str">
        <f>Table1[[#This Row],[IndustryCode]]&amp;" - "&amp;Table1[[#This Row],[ShortIndustryTitle]]</f>
        <v>7211 - Traveler Accommodation</v>
      </c>
      <c r="F5100" t="s">
        <v>751</v>
      </c>
      <c r="G5100">
        <v>2018</v>
      </c>
      <c r="H5100">
        <v>103.77783566087901</v>
      </c>
    </row>
    <row r="5101" spans="1:8" x14ac:dyDescent="0.3">
      <c r="A5101" t="s">
        <v>17</v>
      </c>
      <c r="B5101" s="12">
        <v>7211</v>
      </c>
      <c r="C5101" t="s">
        <v>354</v>
      </c>
      <c r="D5101" t="str">
        <f>_xlfn.XLOOKUP(Table1[[#This Row],[IndustryCode]],Metadata!$A$1:$A$64,Metadata!$F$1:$F$64,Table1[[#This Row],[IndustryTitle]])</f>
        <v>Traveler Accommodation</v>
      </c>
      <c r="E5101" t="str">
        <f>Table1[[#This Row],[IndustryCode]]&amp;" - "&amp;Table1[[#This Row],[ShortIndustryTitle]]</f>
        <v>7211 - Traveler Accommodation</v>
      </c>
      <c r="F5101" t="s">
        <v>751</v>
      </c>
      <c r="G5101">
        <v>2019</v>
      </c>
      <c r="H5101">
        <v>103.977482434755</v>
      </c>
    </row>
    <row r="5102" spans="1:8" x14ac:dyDescent="0.3">
      <c r="A5102" t="s">
        <v>17</v>
      </c>
      <c r="B5102" s="12">
        <v>7212</v>
      </c>
      <c r="C5102" t="s">
        <v>355</v>
      </c>
      <c r="D5102" t="str">
        <f>_xlfn.XLOOKUP(Table1[[#This Row],[IndustryCode]],Metadata!$A$1:$A$64,Metadata!$F$1:$F$64,Table1[[#This Row],[IndustryTitle]])</f>
        <v>Rv (Recreational Vehicle) Parks And Recreational Camps</v>
      </c>
      <c r="E5102" t="str">
        <f>Table1[[#This Row],[IndustryCode]]&amp;" - "&amp;Table1[[#This Row],[ShortIndustryTitle]]</f>
        <v>7212 - Rv (Recreational Vehicle) Parks And Recreational Camps</v>
      </c>
      <c r="F5102" t="s">
        <v>751</v>
      </c>
      <c r="G5102">
        <v>2005</v>
      </c>
      <c r="H5102">
        <v>100</v>
      </c>
    </row>
    <row r="5103" spans="1:8" x14ac:dyDescent="0.3">
      <c r="A5103" t="s">
        <v>17</v>
      </c>
      <c r="B5103" s="12">
        <v>7212</v>
      </c>
      <c r="C5103" t="s">
        <v>355</v>
      </c>
      <c r="D5103" t="str">
        <f>_xlfn.XLOOKUP(Table1[[#This Row],[IndustryCode]],Metadata!$A$1:$A$64,Metadata!$F$1:$F$64,Table1[[#This Row],[IndustryTitle]])</f>
        <v>Rv (Recreational Vehicle) Parks And Recreational Camps</v>
      </c>
      <c r="E5103" t="str">
        <f>Table1[[#This Row],[IndustryCode]]&amp;" - "&amp;Table1[[#This Row],[ShortIndustryTitle]]</f>
        <v>7212 - Rv (Recreational Vehicle) Parks And Recreational Camps</v>
      </c>
      <c r="F5103" t="s">
        <v>751</v>
      </c>
      <c r="G5103">
        <v>2006</v>
      </c>
      <c r="H5103">
        <v>96.380279040787897</v>
      </c>
    </row>
    <row r="5104" spans="1:8" x14ac:dyDescent="0.3">
      <c r="A5104" t="s">
        <v>17</v>
      </c>
      <c r="B5104" s="12">
        <v>7212</v>
      </c>
      <c r="C5104" t="s">
        <v>355</v>
      </c>
      <c r="D5104" t="str">
        <f>_xlfn.XLOOKUP(Table1[[#This Row],[IndustryCode]],Metadata!$A$1:$A$64,Metadata!$F$1:$F$64,Table1[[#This Row],[IndustryTitle]])</f>
        <v>Rv (Recreational Vehicle) Parks And Recreational Camps</v>
      </c>
      <c r="E5104" t="str">
        <f>Table1[[#This Row],[IndustryCode]]&amp;" - "&amp;Table1[[#This Row],[ShortIndustryTitle]]</f>
        <v>7212 - Rv (Recreational Vehicle) Parks And Recreational Camps</v>
      </c>
      <c r="F5104" t="s">
        <v>751</v>
      </c>
      <c r="G5104">
        <v>2007</v>
      </c>
      <c r="H5104">
        <v>98.133825826609893</v>
      </c>
    </row>
    <row r="5105" spans="1:8" x14ac:dyDescent="0.3">
      <c r="A5105" t="s">
        <v>17</v>
      </c>
      <c r="B5105" s="12">
        <v>7212</v>
      </c>
      <c r="C5105" t="s">
        <v>355</v>
      </c>
      <c r="D5105" t="str">
        <f>_xlfn.XLOOKUP(Table1[[#This Row],[IndustryCode]],Metadata!$A$1:$A$64,Metadata!$F$1:$F$64,Table1[[#This Row],[IndustryTitle]])</f>
        <v>Rv (Recreational Vehicle) Parks And Recreational Camps</v>
      </c>
      <c r="E5105" t="str">
        <f>Table1[[#This Row],[IndustryCode]]&amp;" - "&amp;Table1[[#This Row],[ShortIndustryTitle]]</f>
        <v>7212 - Rv (Recreational Vehicle) Parks And Recreational Camps</v>
      </c>
      <c r="F5105" t="s">
        <v>751</v>
      </c>
      <c r="G5105">
        <v>2008</v>
      </c>
      <c r="H5105">
        <v>92.792059470774603</v>
      </c>
    </row>
    <row r="5106" spans="1:8" x14ac:dyDescent="0.3">
      <c r="A5106" t="s">
        <v>17</v>
      </c>
      <c r="B5106" s="12">
        <v>7212</v>
      </c>
      <c r="C5106" t="s">
        <v>355</v>
      </c>
      <c r="D5106" t="str">
        <f>_xlfn.XLOOKUP(Table1[[#This Row],[IndustryCode]],Metadata!$A$1:$A$64,Metadata!$F$1:$F$64,Table1[[#This Row],[IndustryTitle]])</f>
        <v>Rv (Recreational Vehicle) Parks And Recreational Camps</v>
      </c>
      <c r="E5106" t="str">
        <f>Table1[[#This Row],[IndustryCode]]&amp;" - "&amp;Table1[[#This Row],[ShortIndustryTitle]]</f>
        <v>7212 - Rv (Recreational Vehicle) Parks And Recreational Camps</v>
      </c>
      <c r="F5106" t="s">
        <v>751</v>
      </c>
      <c r="G5106">
        <v>2009</v>
      </c>
      <c r="H5106">
        <v>93.834773028926406</v>
      </c>
    </row>
    <row r="5107" spans="1:8" x14ac:dyDescent="0.3">
      <c r="A5107" t="s">
        <v>17</v>
      </c>
      <c r="B5107" s="12">
        <v>7212</v>
      </c>
      <c r="C5107" t="s">
        <v>355</v>
      </c>
      <c r="D5107" t="str">
        <f>_xlfn.XLOOKUP(Table1[[#This Row],[IndustryCode]],Metadata!$A$1:$A$64,Metadata!$F$1:$F$64,Table1[[#This Row],[IndustryTitle]])</f>
        <v>Rv (Recreational Vehicle) Parks And Recreational Camps</v>
      </c>
      <c r="E5107" t="str">
        <f>Table1[[#This Row],[IndustryCode]]&amp;" - "&amp;Table1[[#This Row],[ShortIndustryTitle]]</f>
        <v>7212 - Rv (Recreational Vehicle) Parks And Recreational Camps</v>
      </c>
      <c r="F5107" t="s">
        <v>751</v>
      </c>
      <c r="G5107">
        <v>2010</v>
      </c>
      <c r="H5107">
        <v>92.874987075521503</v>
      </c>
    </row>
    <row r="5108" spans="1:8" x14ac:dyDescent="0.3">
      <c r="A5108" t="s">
        <v>17</v>
      </c>
      <c r="B5108" s="12">
        <v>7212</v>
      </c>
      <c r="C5108" t="s">
        <v>355</v>
      </c>
      <c r="D5108" t="str">
        <f>_xlfn.XLOOKUP(Table1[[#This Row],[IndustryCode]],Metadata!$A$1:$A$64,Metadata!$F$1:$F$64,Table1[[#This Row],[IndustryTitle]])</f>
        <v>Rv (Recreational Vehicle) Parks And Recreational Camps</v>
      </c>
      <c r="E5108" t="str">
        <f>Table1[[#This Row],[IndustryCode]]&amp;" - "&amp;Table1[[#This Row],[ShortIndustryTitle]]</f>
        <v>7212 - Rv (Recreational Vehicle) Parks And Recreational Camps</v>
      </c>
      <c r="F5108" t="s">
        <v>751</v>
      </c>
      <c r="G5108">
        <v>2011</v>
      </c>
      <c r="H5108">
        <v>93.513485111224398</v>
      </c>
    </row>
    <row r="5109" spans="1:8" x14ac:dyDescent="0.3">
      <c r="A5109" t="s">
        <v>17</v>
      </c>
      <c r="B5109" s="12">
        <v>7212</v>
      </c>
      <c r="C5109" t="s">
        <v>355</v>
      </c>
      <c r="D5109" t="str">
        <f>_xlfn.XLOOKUP(Table1[[#This Row],[IndustryCode]],Metadata!$A$1:$A$64,Metadata!$F$1:$F$64,Table1[[#This Row],[IndustryTitle]])</f>
        <v>Rv (Recreational Vehicle) Parks And Recreational Camps</v>
      </c>
      <c r="E5109" t="str">
        <f>Table1[[#This Row],[IndustryCode]]&amp;" - "&amp;Table1[[#This Row],[ShortIndustryTitle]]</f>
        <v>7212 - Rv (Recreational Vehicle) Parks And Recreational Camps</v>
      </c>
      <c r="F5109" t="s">
        <v>751</v>
      </c>
      <c r="G5109">
        <v>2012</v>
      </c>
      <c r="H5109">
        <v>95.199178720493094</v>
      </c>
    </row>
    <row r="5110" spans="1:8" x14ac:dyDescent="0.3">
      <c r="A5110" t="s">
        <v>17</v>
      </c>
      <c r="B5110" s="12">
        <v>7212</v>
      </c>
      <c r="C5110" t="s">
        <v>355</v>
      </c>
      <c r="D5110" t="str">
        <f>_xlfn.XLOOKUP(Table1[[#This Row],[IndustryCode]],Metadata!$A$1:$A$64,Metadata!$F$1:$F$64,Table1[[#This Row],[IndustryTitle]])</f>
        <v>Rv (Recreational Vehicle) Parks And Recreational Camps</v>
      </c>
      <c r="E5110" t="str">
        <f>Table1[[#This Row],[IndustryCode]]&amp;" - "&amp;Table1[[#This Row],[ShortIndustryTitle]]</f>
        <v>7212 - Rv (Recreational Vehicle) Parks And Recreational Camps</v>
      </c>
      <c r="F5110" t="s">
        <v>751</v>
      </c>
      <c r="G5110">
        <v>2013</v>
      </c>
      <c r="H5110">
        <v>93.782125874391298</v>
      </c>
    </row>
    <row r="5111" spans="1:8" x14ac:dyDescent="0.3">
      <c r="A5111" t="s">
        <v>17</v>
      </c>
      <c r="B5111" s="12">
        <v>7212</v>
      </c>
      <c r="C5111" t="s">
        <v>355</v>
      </c>
      <c r="D5111" t="str">
        <f>_xlfn.XLOOKUP(Table1[[#This Row],[IndustryCode]],Metadata!$A$1:$A$64,Metadata!$F$1:$F$64,Table1[[#This Row],[IndustryTitle]])</f>
        <v>Rv (Recreational Vehicle) Parks And Recreational Camps</v>
      </c>
      <c r="E5111" t="str">
        <f>Table1[[#This Row],[IndustryCode]]&amp;" - "&amp;Table1[[#This Row],[ShortIndustryTitle]]</f>
        <v>7212 - Rv (Recreational Vehicle) Parks And Recreational Camps</v>
      </c>
      <c r="F5111" t="s">
        <v>751</v>
      </c>
      <c r="G5111">
        <v>2014</v>
      </c>
      <c r="H5111">
        <v>95.216707650071697</v>
      </c>
    </row>
    <row r="5112" spans="1:8" x14ac:dyDescent="0.3">
      <c r="A5112" t="s">
        <v>17</v>
      </c>
      <c r="B5112" s="12">
        <v>7212</v>
      </c>
      <c r="C5112" t="s">
        <v>355</v>
      </c>
      <c r="D5112" t="str">
        <f>_xlfn.XLOOKUP(Table1[[#This Row],[IndustryCode]],Metadata!$A$1:$A$64,Metadata!$F$1:$F$64,Table1[[#This Row],[IndustryTitle]])</f>
        <v>Rv (Recreational Vehicle) Parks And Recreational Camps</v>
      </c>
      <c r="E5112" t="str">
        <f>Table1[[#This Row],[IndustryCode]]&amp;" - "&amp;Table1[[#This Row],[ShortIndustryTitle]]</f>
        <v>7212 - Rv (Recreational Vehicle) Parks And Recreational Camps</v>
      </c>
      <c r="F5112" t="s">
        <v>751</v>
      </c>
      <c r="G5112">
        <v>2015</v>
      </c>
      <c r="H5112">
        <v>96.153413495547895</v>
      </c>
    </row>
    <row r="5113" spans="1:8" x14ac:dyDescent="0.3">
      <c r="A5113" t="s">
        <v>17</v>
      </c>
      <c r="B5113" s="12">
        <v>7212</v>
      </c>
      <c r="C5113" t="s">
        <v>355</v>
      </c>
      <c r="D5113" t="str">
        <f>_xlfn.XLOOKUP(Table1[[#This Row],[IndustryCode]],Metadata!$A$1:$A$64,Metadata!$F$1:$F$64,Table1[[#This Row],[IndustryTitle]])</f>
        <v>Rv (Recreational Vehicle) Parks And Recreational Camps</v>
      </c>
      <c r="E5113" t="str">
        <f>Table1[[#This Row],[IndustryCode]]&amp;" - "&amp;Table1[[#This Row],[ShortIndustryTitle]]</f>
        <v>7212 - Rv (Recreational Vehicle) Parks And Recreational Camps</v>
      </c>
      <c r="F5113" t="s">
        <v>751</v>
      </c>
      <c r="G5113">
        <v>2016</v>
      </c>
      <c r="H5113">
        <v>94.458023269211495</v>
      </c>
    </row>
    <row r="5114" spans="1:8" x14ac:dyDescent="0.3">
      <c r="A5114" t="s">
        <v>17</v>
      </c>
      <c r="B5114" s="12">
        <v>7212</v>
      </c>
      <c r="C5114" t="s">
        <v>355</v>
      </c>
      <c r="D5114" t="str">
        <f>_xlfn.XLOOKUP(Table1[[#This Row],[IndustryCode]],Metadata!$A$1:$A$64,Metadata!$F$1:$F$64,Table1[[#This Row],[IndustryTitle]])</f>
        <v>Rv (Recreational Vehicle) Parks And Recreational Camps</v>
      </c>
      <c r="E5114" t="str">
        <f>Table1[[#This Row],[IndustryCode]]&amp;" - "&amp;Table1[[#This Row],[ShortIndustryTitle]]</f>
        <v>7212 - Rv (Recreational Vehicle) Parks And Recreational Camps</v>
      </c>
      <c r="F5114" t="s">
        <v>751</v>
      </c>
      <c r="G5114">
        <v>2017</v>
      </c>
      <c r="H5114">
        <v>94.404442067934397</v>
      </c>
    </row>
    <row r="5115" spans="1:8" x14ac:dyDescent="0.3">
      <c r="A5115" t="s">
        <v>17</v>
      </c>
      <c r="B5115" s="12">
        <v>7212</v>
      </c>
      <c r="C5115" t="s">
        <v>355</v>
      </c>
      <c r="D5115" t="str">
        <f>_xlfn.XLOOKUP(Table1[[#This Row],[IndustryCode]],Metadata!$A$1:$A$64,Metadata!$F$1:$F$64,Table1[[#This Row],[IndustryTitle]])</f>
        <v>Rv (Recreational Vehicle) Parks And Recreational Camps</v>
      </c>
      <c r="E5115" t="str">
        <f>Table1[[#This Row],[IndustryCode]]&amp;" - "&amp;Table1[[#This Row],[ShortIndustryTitle]]</f>
        <v>7212 - Rv (Recreational Vehicle) Parks And Recreational Camps</v>
      </c>
      <c r="F5115" t="s">
        <v>751</v>
      </c>
      <c r="G5115">
        <v>2018</v>
      </c>
      <c r="H5115">
        <v>92.586891055954297</v>
      </c>
    </row>
    <row r="5116" spans="1:8" x14ac:dyDescent="0.3">
      <c r="A5116" t="s">
        <v>17</v>
      </c>
      <c r="B5116" s="12">
        <v>7212</v>
      </c>
      <c r="C5116" t="s">
        <v>355</v>
      </c>
      <c r="D5116" t="str">
        <f>_xlfn.XLOOKUP(Table1[[#This Row],[IndustryCode]],Metadata!$A$1:$A$64,Metadata!$F$1:$F$64,Table1[[#This Row],[IndustryTitle]])</f>
        <v>Rv (Recreational Vehicle) Parks And Recreational Camps</v>
      </c>
      <c r="E5116" t="str">
        <f>Table1[[#This Row],[IndustryCode]]&amp;" - "&amp;Table1[[#This Row],[ShortIndustryTitle]]</f>
        <v>7212 - Rv (Recreational Vehicle) Parks And Recreational Camps</v>
      </c>
      <c r="F5116" t="s">
        <v>751</v>
      </c>
      <c r="G5116">
        <v>2019</v>
      </c>
      <c r="H5116">
        <v>94.893252827703506</v>
      </c>
    </row>
    <row r="5117" spans="1:8" x14ac:dyDescent="0.3">
      <c r="A5117" t="s">
        <v>17</v>
      </c>
      <c r="B5117" s="12">
        <v>7213</v>
      </c>
      <c r="C5117" t="s">
        <v>356</v>
      </c>
      <c r="D5117" t="str">
        <f>_xlfn.XLOOKUP(Table1[[#This Row],[IndustryCode]],Metadata!$A$1:$A$64,Metadata!$F$1:$F$64,Table1[[#This Row],[IndustryTitle]])</f>
        <v>Rooming And Boarding Houses, Dormitories, And Workers' Camps</v>
      </c>
      <c r="E5117" t="str">
        <f>Table1[[#This Row],[IndustryCode]]&amp;" - "&amp;Table1[[#This Row],[ShortIndustryTitle]]</f>
        <v>7213 - Rooming And Boarding Houses, Dormitories, And Workers' Camps</v>
      </c>
      <c r="F5117" t="s">
        <v>751</v>
      </c>
      <c r="G5117">
        <v>2005</v>
      </c>
      <c r="H5117">
        <v>100</v>
      </c>
    </row>
    <row r="5118" spans="1:8" x14ac:dyDescent="0.3">
      <c r="A5118" t="s">
        <v>17</v>
      </c>
      <c r="B5118" s="12">
        <v>7213</v>
      </c>
      <c r="C5118" t="s">
        <v>356</v>
      </c>
      <c r="D5118" t="str">
        <f>_xlfn.XLOOKUP(Table1[[#This Row],[IndustryCode]],Metadata!$A$1:$A$64,Metadata!$F$1:$F$64,Table1[[#This Row],[IndustryTitle]])</f>
        <v>Rooming And Boarding Houses, Dormitories, And Workers' Camps</v>
      </c>
      <c r="E5118" t="str">
        <f>Table1[[#This Row],[IndustryCode]]&amp;" - "&amp;Table1[[#This Row],[ShortIndustryTitle]]</f>
        <v>7213 - Rooming And Boarding Houses, Dormitories, And Workers' Camps</v>
      </c>
      <c r="F5118" t="s">
        <v>751</v>
      </c>
      <c r="G5118">
        <v>2006</v>
      </c>
      <c r="H5118">
        <v>96.380279040787897</v>
      </c>
    </row>
    <row r="5119" spans="1:8" x14ac:dyDescent="0.3">
      <c r="A5119" t="s">
        <v>17</v>
      </c>
      <c r="B5119" s="12">
        <v>7213</v>
      </c>
      <c r="C5119" t="s">
        <v>356</v>
      </c>
      <c r="D5119" t="str">
        <f>_xlfn.XLOOKUP(Table1[[#This Row],[IndustryCode]],Metadata!$A$1:$A$64,Metadata!$F$1:$F$64,Table1[[#This Row],[IndustryTitle]])</f>
        <v>Rooming And Boarding Houses, Dormitories, And Workers' Camps</v>
      </c>
      <c r="E5119" t="str">
        <f>Table1[[#This Row],[IndustryCode]]&amp;" - "&amp;Table1[[#This Row],[ShortIndustryTitle]]</f>
        <v>7213 - Rooming And Boarding Houses, Dormitories, And Workers' Camps</v>
      </c>
      <c r="F5119" t="s">
        <v>751</v>
      </c>
      <c r="G5119">
        <v>2007</v>
      </c>
      <c r="H5119">
        <v>98.133825826609893</v>
      </c>
    </row>
    <row r="5120" spans="1:8" x14ac:dyDescent="0.3">
      <c r="A5120" t="s">
        <v>17</v>
      </c>
      <c r="B5120" s="12">
        <v>7213</v>
      </c>
      <c r="C5120" t="s">
        <v>356</v>
      </c>
      <c r="D5120" t="str">
        <f>_xlfn.XLOOKUP(Table1[[#This Row],[IndustryCode]],Metadata!$A$1:$A$64,Metadata!$F$1:$F$64,Table1[[#This Row],[IndustryTitle]])</f>
        <v>Rooming And Boarding Houses, Dormitories, And Workers' Camps</v>
      </c>
      <c r="E5120" t="str">
        <f>Table1[[#This Row],[IndustryCode]]&amp;" - "&amp;Table1[[#This Row],[ShortIndustryTitle]]</f>
        <v>7213 - Rooming And Boarding Houses, Dormitories, And Workers' Camps</v>
      </c>
      <c r="F5120" t="s">
        <v>751</v>
      </c>
      <c r="G5120">
        <v>2008</v>
      </c>
      <c r="H5120">
        <v>92.792059470774603</v>
      </c>
    </row>
    <row r="5121" spans="1:8" x14ac:dyDescent="0.3">
      <c r="A5121" t="s">
        <v>17</v>
      </c>
      <c r="B5121" s="12">
        <v>7213</v>
      </c>
      <c r="C5121" t="s">
        <v>356</v>
      </c>
      <c r="D5121" t="str">
        <f>_xlfn.XLOOKUP(Table1[[#This Row],[IndustryCode]],Metadata!$A$1:$A$64,Metadata!$F$1:$F$64,Table1[[#This Row],[IndustryTitle]])</f>
        <v>Rooming And Boarding Houses, Dormitories, And Workers' Camps</v>
      </c>
      <c r="E5121" t="str">
        <f>Table1[[#This Row],[IndustryCode]]&amp;" - "&amp;Table1[[#This Row],[ShortIndustryTitle]]</f>
        <v>7213 - Rooming And Boarding Houses, Dormitories, And Workers' Camps</v>
      </c>
      <c r="F5121" t="s">
        <v>751</v>
      </c>
      <c r="G5121">
        <v>2009</v>
      </c>
      <c r="H5121">
        <v>93.834773028926406</v>
      </c>
    </row>
    <row r="5122" spans="1:8" x14ac:dyDescent="0.3">
      <c r="A5122" t="s">
        <v>17</v>
      </c>
      <c r="B5122" s="12">
        <v>7213</v>
      </c>
      <c r="C5122" t="s">
        <v>356</v>
      </c>
      <c r="D5122" t="str">
        <f>_xlfn.XLOOKUP(Table1[[#This Row],[IndustryCode]],Metadata!$A$1:$A$64,Metadata!$F$1:$F$64,Table1[[#This Row],[IndustryTitle]])</f>
        <v>Rooming And Boarding Houses, Dormitories, And Workers' Camps</v>
      </c>
      <c r="E5122" t="str">
        <f>Table1[[#This Row],[IndustryCode]]&amp;" - "&amp;Table1[[#This Row],[ShortIndustryTitle]]</f>
        <v>7213 - Rooming And Boarding Houses, Dormitories, And Workers' Camps</v>
      </c>
      <c r="F5122" t="s">
        <v>751</v>
      </c>
      <c r="G5122">
        <v>2010</v>
      </c>
      <c r="H5122">
        <v>92.874987075521503</v>
      </c>
    </row>
    <row r="5123" spans="1:8" x14ac:dyDescent="0.3">
      <c r="A5123" t="s">
        <v>17</v>
      </c>
      <c r="B5123" s="12">
        <v>7213</v>
      </c>
      <c r="C5123" t="s">
        <v>356</v>
      </c>
      <c r="D5123" t="str">
        <f>_xlfn.XLOOKUP(Table1[[#This Row],[IndustryCode]],Metadata!$A$1:$A$64,Metadata!$F$1:$F$64,Table1[[#This Row],[IndustryTitle]])</f>
        <v>Rooming And Boarding Houses, Dormitories, And Workers' Camps</v>
      </c>
      <c r="E5123" t="str">
        <f>Table1[[#This Row],[IndustryCode]]&amp;" - "&amp;Table1[[#This Row],[ShortIndustryTitle]]</f>
        <v>7213 - Rooming And Boarding Houses, Dormitories, And Workers' Camps</v>
      </c>
      <c r="F5123" t="s">
        <v>751</v>
      </c>
      <c r="G5123">
        <v>2011</v>
      </c>
      <c r="H5123">
        <v>93.513485111224398</v>
      </c>
    </row>
    <row r="5124" spans="1:8" x14ac:dyDescent="0.3">
      <c r="A5124" t="s">
        <v>17</v>
      </c>
      <c r="B5124" s="12">
        <v>7213</v>
      </c>
      <c r="C5124" t="s">
        <v>356</v>
      </c>
      <c r="D5124" t="str">
        <f>_xlfn.XLOOKUP(Table1[[#This Row],[IndustryCode]],Metadata!$A$1:$A$64,Metadata!$F$1:$F$64,Table1[[#This Row],[IndustryTitle]])</f>
        <v>Rooming And Boarding Houses, Dormitories, And Workers' Camps</v>
      </c>
      <c r="E5124" t="str">
        <f>Table1[[#This Row],[IndustryCode]]&amp;" - "&amp;Table1[[#This Row],[ShortIndustryTitle]]</f>
        <v>7213 - Rooming And Boarding Houses, Dormitories, And Workers' Camps</v>
      </c>
      <c r="F5124" t="s">
        <v>751</v>
      </c>
      <c r="G5124">
        <v>2012</v>
      </c>
      <c r="H5124">
        <v>95.199178720493094</v>
      </c>
    </row>
    <row r="5125" spans="1:8" x14ac:dyDescent="0.3">
      <c r="A5125" t="s">
        <v>17</v>
      </c>
      <c r="B5125" s="12">
        <v>7213</v>
      </c>
      <c r="C5125" t="s">
        <v>356</v>
      </c>
      <c r="D5125" t="str">
        <f>_xlfn.XLOOKUP(Table1[[#This Row],[IndustryCode]],Metadata!$A$1:$A$64,Metadata!$F$1:$F$64,Table1[[#This Row],[IndustryTitle]])</f>
        <v>Rooming And Boarding Houses, Dormitories, And Workers' Camps</v>
      </c>
      <c r="E5125" t="str">
        <f>Table1[[#This Row],[IndustryCode]]&amp;" - "&amp;Table1[[#This Row],[ShortIndustryTitle]]</f>
        <v>7213 - Rooming And Boarding Houses, Dormitories, And Workers' Camps</v>
      </c>
      <c r="F5125" t="s">
        <v>751</v>
      </c>
      <c r="G5125">
        <v>2013</v>
      </c>
      <c r="H5125">
        <v>93.782125874391298</v>
      </c>
    </row>
    <row r="5126" spans="1:8" x14ac:dyDescent="0.3">
      <c r="A5126" t="s">
        <v>17</v>
      </c>
      <c r="B5126" s="12">
        <v>7213</v>
      </c>
      <c r="C5126" t="s">
        <v>356</v>
      </c>
      <c r="D5126" t="str">
        <f>_xlfn.XLOOKUP(Table1[[#This Row],[IndustryCode]],Metadata!$A$1:$A$64,Metadata!$F$1:$F$64,Table1[[#This Row],[IndustryTitle]])</f>
        <v>Rooming And Boarding Houses, Dormitories, And Workers' Camps</v>
      </c>
      <c r="E5126" t="str">
        <f>Table1[[#This Row],[IndustryCode]]&amp;" - "&amp;Table1[[#This Row],[ShortIndustryTitle]]</f>
        <v>7213 - Rooming And Boarding Houses, Dormitories, And Workers' Camps</v>
      </c>
      <c r="F5126" t="s">
        <v>751</v>
      </c>
      <c r="G5126">
        <v>2014</v>
      </c>
      <c r="H5126">
        <v>95.216707650071697</v>
      </c>
    </row>
    <row r="5127" spans="1:8" x14ac:dyDescent="0.3">
      <c r="A5127" t="s">
        <v>17</v>
      </c>
      <c r="B5127" s="12">
        <v>7213</v>
      </c>
      <c r="C5127" t="s">
        <v>356</v>
      </c>
      <c r="D5127" t="str">
        <f>_xlfn.XLOOKUP(Table1[[#This Row],[IndustryCode]],Metadata!$A$1:$A$64,Metadata!$F$1:$F$64,Table1[[#This Row],[IndustryTitle]])</f>
        <v>Rooming And Boarding Houses, Dormitories, And Workers' Camps</v>
      </c>
      <c r="E5127" t="str">
        <f>Table1[[#This Row],[IndustryCode]]&amp;" - "&amp;Table1[[#This Row],[ShortIndustryTitle]]</f>
        <v>7213 - Rooming And Boarding Houses, Dormitories, And Workers' Camps</v>
      </c>
      <c r="F5127" t="s">
        <v>751</v>
      </c>
      <c r="G5127">
        <v>2015</v>
      </c>
      <c r="H5127">
        <v>96.153413495547895</v>
      </c>
    </row>
    <row r="5128" spans="1:8" x14ac:dyDescent="0.3">
      <c r="A5128" t="s">
        <v>17</v>
      </c>
      <c r="B5128" s="12">
        <v>7213</v>
      </c>
      <c r="C5128" t="s">
        <v>356</v>
      </c>
      <c r="D5128" t="str">
        <f>_xlfn.XLOOKUP(Table1[[#This Row],[IndustryCode]],Metadata!$A$1:$A$64,Metadata!$F$1:$F$64,Table1[[#This Row],[IndustryTitle]])</f>
        <v>Rooming And Boarding Houses, Dormitories, And Workers' Camps</v>
      </c>
      <c r="E5128" t="str">
        <f>Table1[[#This Row],[IndustryCode]]&amp;" - "&amp;Table1[[#This Row],[ShortIndustryTitle]]</f>
        <v>7213 - Rooming And Boarding Houses, Dormitories, And Workers' Camps</v>
      </c>
      <c r="F5128" t="s">
        <v>751</v>
      </c>
      <c r="G5128">
        <v>2016</v>
      </c>
      <c r="H5128">
        <v>94.458023269211495</v>
      </c>
    </row>
    <row r="5129" spans="1:8" x14ac:dyDescent="0.3">
      <c r="A5129" t="s">
        <v>17</v>
      </c>
      <c r="B5129" s="12">
        <v>7213</v>
      </c>
      <c r="C5129" t="s">
        <v>356</v>
      </c>
      <c r="D5129" t="str">
        <f>_xlfn.XLOOKUP(Table1[[#This Row],[IndustryCode]],Metadata!$A$1:$A$64,Metadata!$F$1:$F$64,Table1[[#This Row],[IndustryTitle]])</f>
        <v>Rooming And Boarding Houses, Dormitories, And Workers' Camps</v>
      </c>
      <c r="E5129" t="str">
        <f>Table1[[#This Row],[IndustryCode]]&amp;" - "&amp;Table1[[#This Row],[ShortIndustryTitle]]</f>
        <v>7213 - Rooming And Boarding Houses, Dormitories, And Workers' Camps</v>
      </c>
      <c r="F5129" t="s">
        <v>751</v>
      </c>
      <c r="G5129">
        <v>2017</v>
      </c>
      <c r="H5129">
        <v>94.404442067934397</v>
      </c>
    </row>
    <row r="5130" spans="1:8" x14ac:dyDescent="0.3">
      <c r="A5130" t="s">
        <v>17</v>
      </c>
      <c r="B5130" s="12">
        <v>7213</v>
      </c>
      <c r="C5130" t="s">
        <v>356</v>
      </c>
      <c r="D5130" t="str">
        <f>_xlfn.XLOOKUP(Table1[[#This Row],[IndustryCode]],Metadata!$A$1:$A$64,Metadata!$F$1:$F$64,Table1[[#This Row],[IndustryTitle]])</f>
        <v>Rooming And Boarding Houses, Dormitories, And Workers' Camps</v>
      </c>
      <c r="E5130" t="str">
        <f>Table1[[#This Row],[IndustryCode]]&amp;" - "&amp;Table1[[#This Row],[ShortIndustryTitle]]</f>
        <v>7213 - Rooming And Boarding Houses, Dormitories, And Workers' Camps</v>
      </c>
      <c r="F5130" t="s">
        <v>751</v>
      </c>
      <c r="G5130">
        <v>2018</v>
      </c>
      <c r="H5130">
        <v>92.586891055954297</v>
      </c>
    </row>
    <row r="5131" spans="1:8" x14ac:dyDescent="0.3">
      <c r="A5131" t="s">
        <v>17</v>
      </c>
      <c r="B5131" s="12">
        <v>7213</v>
      </c>
      <c r="C5131" t="s">
        <v>356</v>
      </c>
      <c r="D5131" t="str">
        <f>_xlfn.XLOOKUP(Table1[[#This Row],[IndustryCode]],Metadata!$A$1:$A$64,Metadata!$F$1:$F$64,Table1[[#This Row],[IndustryTitle]])</f>
        <v>Rooming And Boarding Houses, Dormitories, And Workers' Camps</v>
      </c>
      <c r="E5131" t="str">
        <f>Table1[[#This Row],[IndustryCode]]&amp;" - "&amp;Table1[[#This Row],[ShortIndustryTitle]]</f>
        <v>7213 - Rooming And Boarding Houses, Dormitories, And Workers' Camps</v>
      </c>
      <c r="F5131" t="s">
        <v>751</v>
      </c>
      <c r="G5131">
        <v>2019</v>
      </c>
      <c r="H5131">
        <v>94.893252827703506</v>
      </c>
    </row>
    <row r="5132" spans="1:8" x14ac:dyDescent="0.3">
      <c r="A5132" t="s">
        <v>17</v>
      </c>
      <c r="B5132" s="12">
        <v>722</v>
      </c>
      <c r="C5132" t="s">
        <v>77</v>
      </c>
      <c r="D5132" t="str">
        <f>_xlfn.XLOOKUP(Table1[[#This Row],[IndustryCode]],Metadata!$A$1:$A$64,Metadata!$F$1:$F$64,Table1[[#This Row],[IndustryTitle]])</f>
        <v>Food and Drinking Services</v>
      </c>
      <c r="E5132" t="str">
        <f>Table1[[#This Row],[IndustryCode]]&amp;" - "&amp;Table1[[#This Row],[ShortIndustryTitle]]</f>
        <v>722 - Food and Drinking Services</v>
      </c>
      <c r="F5132" t="s">
        <v>747</v>
      </c>
      <c r="G5132">
        <v>2005</v>
      </c>
      <c r="H5132">
        <v>100</v>
      </c>
    </row>
    <row r="5133" spans="1:8" x14ac:dyDescent="0.3">
      <c r="A5133" t="s">
        <v>17</v>
      </c>
      <c r="B5133" s="12">
        <v>722</v>
      </c>
      <c r="C5133" t="s">
        <v>77</v>
      </c>
      <c r="D5133" t="str">
        <f>_xlfn.XLOOKUP(Table1[[#This Row],[IndustryCode]],Metadata!$A$1:$A$64,Metadata!$F$1:$F$64,Table1[[#This Row],[IndustryTitle]])</f>
        <v>Food and Drinking Services</v>
      </c>
      <c r="E5133" t="str">
        <f>Table1[[#This Row],[IndustryCode]]&amp;" - "&amp;Table1[[#This Row],[ShortIndustryTitle]]</f>
        <v>722 - Food and Drinking Services</v>
      </c>
      <c r="F5133" t="s">
        <v>747</v>
      </c>
      <c r="G5133">
        <v>2006</v>
      </c>
      <c r="H5133">
        <v>99.939455580669403</v>
      </c>
    </row>
    <row r="5134" spans="1:8" x14ac:dyDescent="0.3">
      <c r="A5134" t="s">
        <v>17</v>
      </c>
      <c r="B5134" s="12">
        <v>722</v>
      </c>
      <c r="C5134" t="s">
        <v>77</v>
      </c>
      <c r="D5134" t="str">
        <f>_xlfn.XLOOKUP(Table1[[#This Row],[IndustryCode]],Metadata!$A$1:$A$64,Metadata!$F$1:$F$64,Table1[[#This Row],[IndustryTitle]])</f>
        <v>Food and Drinking Services</v>
      </c>
      <c r="E5134" t="str">
        <f>Table1[[#This Row],[IndustryCode]]&amp;" - "&amp;Table1[[#This Row],[ShortIndustryTitle]]</f>
        <v>722 - Food and Drinking Services</v>
      </c>
      <c r="F5134" t="s">
        <v>747</v>
      </c>
      <c r="G5134">
        <v>2007</v>
      </c>
      <c r="H5134">
        <v>100.03065190521301</v>
      </c>
    </row>
    <row r="5135" spans="1:8" x14ac:dyDescent="0.3">
      <c r="A5135" t="s">
        <v>17</v>
      </c>
      <c r="B5135" s="12">
        <v>722</v>
      </c>
      <c r="C5135" t="s">
        <v>77</v>
      </c>
      <c r="D5135" t="str">
        <f>_xlfn.XLOOKUP(Table1[[#This Row],[IndustryCode]],Metadata!$A$1:$A$64,Metadata!$F$1:$F$64,Table1[[#This Row],[IndustryTitle]])</f>
        <v>Food and Drinking Services</v>
      </c>
      <c r="E5135" t="str">
        <f>Table1[[#This Row],[IndustryCode]]&amp;" - "&amp;Table1[[#This Row],[ShortIndustryTitle]]</f>
        <v>722 - Food and Drinking Services</v>
      </c>
      <c r="F5135" t="s">
        <v>747</v>
      </c>
      <c r="G5135">
        <v>2008</v>
      </c>
      <c r="H5135">
        <v>100.595455644635</v>
      </c>
    </row>
    <row r="5136" spans="1:8" x14ac:dyDescent="0.3">
      <c r="A5136" t="s">
        <v>17</v>
      </c>
      <c r="B5136" s="12">
        <v>722</v>
      </c>
      <c r="C5136" t="s">
        <v>77</v>
      </c>
      <c r="D5136" t="str">
        <f>_xlfn.XLOOKUP(Table1[[#This Row],[IndustryCode]],Metadata!$A$1:$A$64,Metadata!$F$1:$F$64,Table1[[#This Row],[IndustryTitle]])</f>
        <v>Food and Drinking Services</v>
      </c>
      <c r="E5136" t="str">
        <f>Table1[[#This Row],[IndustryCode]]&amp;" - "&amp;Table1[[#This Row],[ShortIndustryTitle]]</f>
        <v>722 - Food and Drinking Services</v>
      </c>
      <c r="F5136" t="s">
        <v>747</v>
      </c>
      <c r="G5136">
        <v>2009</v>
      </c>
      <c r="H5136">
        <v>100.66261575711199</v>
      </c>
    </row>
    <row r="5137" spans="1:8" x14ac:dyDescent="0.3">
      <c r="A5137" t="s">
        <v>17</v>
      </c>
      <c r="B5137" s="12">
        <v>722</v>
      </c>
      <c r="C5137" t="s">
        <v>77</v>
      </c>
      <c r="D5137" t="str">
        <f>_xlfn.XLOOKUP(Table1[[#This Row],[IndustryCode]],Metadata!$A$1:$A$64,Metadata!$F$1:$F$64,Table1[[#This Row],[IndustryTitle]])</f>
        <v>Food and Drinking Services</v>
      </c>
      <c r="E5137" t="str">
        <f>Table1[[#This Row],[IndustryCode]]&amp;" - "&amp;Table1[[#This Row],[ShortIndustryTitle]]</f>
        <v>722 - Food and Drinking Services</v>
      </c>
      <c r="F5137" t="s">
        <v>747</v>
      </c>
      <c r="G5137">
        <v>2010</v>
      </c>
      <c r="H5137">
        <v>101.302501821012</v>
      </c>
    </row>
    <row r="5138" spans="1:8" x14ac:dyDescent="0.3">
      <c r="A5138" t="s">
        <v>17</v>
      </c>
      <c r="B5138" s="12">
        <v>722</v>
      </c>
      <c r="C5138" t="s">
        <v>77</v>
      </c>
      <c r="D5138" t="str">
        <f>_xlfn.XLOOKUP(Table1[[#This Row],[IndustryCode]],Metadata!$A$1:$A$64,Metadata!$F$1:$F$64,Table1[[#This Row],[IndustryTitle]])</f>
        <v>Food and Drinking Services</v>
      </c>
      <c r="E5138" t="str">
        <f>Table1[[#This Row],[IndustryCode]]&amp;" - "&amp;Table1[[#This Row],[ShortIndustryTitle]]</f>
        <v>722 - Food and Drinking Services</v>
      </c>
      <c r="F5138" t="s">
        <v>747</v>
      </c>
      <c r="G5138">
        <v>2011</v>
      </c>
      <c r="H5138">
        <v>101.916869923961</v>
      </c>
    </row>
    <row r="5139" spans="1:8" x14ac:dyDescent="0.3">
      <c r="A5139" t="s">
        <v>17</v>
      </c>
      <c r="B5139" s="12">
        <v>722</v>
      </c>
      <c r="C5139" t="s">
        <v>77</v>
      </c>
      <c r="D5139" t="str">
        <f>_xlfn.XLOOKUP(Table1[[#This Row],[IndustryCode]],Metadata!$A$1:$A$64,Metadata!$F$1:$F$64,Table1[[#This Row],[IndustryTitle]])</f>
        <v>Food and Drinking Services</v>
      </c>
      <c r="E5139" t="str">
        <f>Table1[[#This Row],[IndustryCode]]&amp;" - "&amp;Table1[[#This Row],[ShortIndustryTitle]]</f>
        <v>722 - Food and Drinking Services</v>
      </c>
      <c r="F5139" t="s">
        <v>747</v>
      </c>
      <c r="G5139">
        <v>2012</v>
      </c>
      <c r="H5139">
        <v>101.60029650648499</v>
      </c>
    </row>
    <row r="5140" spans="1:8" x14ac:dyDescent="0.3">
      <c r="A5140" t="s">
        <v>17</v>
      </c>
      <c r="B5140" s="12">
        <v>722</v>
      </c>
      <c r="C5140" t="s">
        <v>77</v>
      </c>
      <c r="D5140" t="str">
        <f>_xlfn.XLOOKUP(Table1[[#This Row],[IndustryCode]],Metadata!$A$1:$A$64,Metadata!$F$1:$F$64,Table1[[#This Row],[IndustryTitle]])</f>
        <v>Food and Drinking Services</v>
      </c>
      <c r="E5140" t="str">
        <f>Table1[[#This Row],[IndustryCode]]&amp;" - "&amp;Table1[[#This Row],[ShortIndustryTitle]]</f>
        <v>722 - Food and Drinking Services</v>
      </c>
      <c r="F5140" t="s">
        <v>747</v>
      </c>
      <c r="G5140">
        <v>2013</v>
      </c>
      <c r="H5140">
        <v>102.01073579629499</v>
      </c>
    </row>
    <row r="5141" spans="1:8" x14ac:dyDescent="0.3">
      <c r="A5141" t="s">
        <v>17</v>
      </c>
      <c r="B5141" s="12">
        <v>722</v>
      </c>
      <c r="C5141" t="s">
        <v>77</v>
      </c>
      <c r="D5141" t="str">
        <f>_xlfn.XLOOKUP(Table1[[#This Row],[IndustryCode]],Metadata!$A$1:$A$64,Metadata!$F$1:$F$64,Table1[[#This Row],[IndustryTitle]])</f>
        <v>Food and Drinking Services</v>
      </c>
      <c r="E5141" t="str">
        <f>Table1[[#This Row],[IndustryCode]]&amp;" - "&amp;Table1[[#This Row],[ShortIndustryTitle]]</f>
        <v>722 - Food and Drinking Services</v>
      </c>
      <c r="F5141" t="s">
        <v>747</v>
      </c>
      <c r="G5141">
        <v>2014</v>
      </c>
      <c r="H5141">
        <v>101.84772797577899</v>
      </c>
    </row>
    <row r="5142" spans="1:8" x14ac:dyDescent="0.3">
      <c r="A5142" t="s">
        <v>17</v>
      </c>
      <c r="B5142" s="12">
        <v>722</v>
      </c>
      <c r="C5142" t="s">
        <v>77</v>
      </c>
      <c r="D5142" t="str">
        <f>_xlfn.XLOOKUP(Table1[[#This Row],[IndustryCode]],Metadata!$A$1:$A$64,Metadata!$F$1:$F$64,Table1[[#This Row],[IndustryTitle]])</f>
        <v>Food and Drinking Services</v>
      </c>
      <c r="E5142" t="str">
        <f>Table1[[#This Row],[IndustryCode]]&amp;" - "&amp;Table1[[#This Row],[ShortIndustryTitle]]</f>
        <v>722 - Food and Drinking Services</v>
      </c>
      <c r="F5142" t="s">
        <v>747</v>
      </c>
      <c r="G5142">
        <v>2015</v>
      </c>
      <c r="H5142">
        <v>102.314459722672</v>
      </c>
    </row>
    <row r="5143" spans="1:8" x14ac:dyDescent="0.3">
      <c r="A5143" t="s">
        <v>17</v>
      </c>
      <c r="B5143" s="12">
        <v>722</v>
      </c>
      <c r="C5143" t="s">
        <v>77</v>
      </c>
      <c r="D5143" t="str">
        <f>_xlfn.XLOOKUP(Table1[[#This Row],[IndustryCode]],Metadata!$A$1:$A$64,Metadata!$F$1:$F$64,Table1[[#This Row],[IndustryTitle]])</f>
        <v>Food and Drinking Services</v>
      </c>
      <c r="E5143" t="str">
        <f>Table1[[#This Row],[IndustryCode]]&amp;" - "&amp;Table1[[#This Row],[ShortIndustryTitle]]</f>
        <v>722 - Food and Drinking Services</v>
      </c>
      <c r="F5143" t="s">
        <v>747</v>
      </c>
      <c r="G5143">
        <v>2016</v>
      </c>
      <c r="H5143">
        <v>102.528001092263</v>
      </c>
    </row>
    <row r="5144" spans="1:8" x14ac:dyDescent="0.3">
      <c r="A5144" t="s">
        <v>17</v>
      </c>
      <c r="B5144" s="12">
        <v>722</v>
      </c>
      <c r="C5144" t="s">
        <v>77</v>
      </c>
      <c r="D5144" t="str">
        <f>_xlfn.XLOOKUP(Table1[[#This Row],[IndustryCode]],Metadata!$A$1:$A$64,Metadata!$F$1:$F$64,Table1[[#This Row],[IndustryTitle]])</f>
        <v>Food and Drinking Services</v>
      </c>
      <c r="E5144" t="str">
        <f>Table1[[#This Row],[IndustryCode]]&amp;" - "&amp;Table1[[#This Row],[ShortIndustryTitle]]</f>
        <v>722 - Food and Drinking Services</v>
      </c>
      <c r="F5144" t="s">
        <v>747</v>
      </c>
      <c r="G5144">
        <v>2017</v>
      </c>
      <c r="H5144">
        <v>102.962619220636</v>
      </c>
    </row>
    <row r="5145" spans="1:8" x14ac:dyDescent="0.3">
      <c r="A5145" t="s">
        <v>17</v>
      </c>
      <c r="B5145" s="12">
        <v>722</v>
      </c>
      <c r="C5145" t="s">
        <v>77</v>
      </c>
      <c r="D5145" t="str">
        <f>_xlfn.XLOOKUP(Table1[[#This Row],[IndustryCode]],Metadata!$A$1:$A$64,Metadata!$F$1:$F$64,Table1[[#This Row],[IndustryTitle]])</f>
        <v>Food and Drinking Services</v>
      </c>
      <c r="E5145" t="str">
        <f>Table1[[#This Row],[IndustryCode]]&amp;" - "&amp;Table1[[#This Row],[ShortIndustryTitle]]</f>
        <v>722 - Food and Drinking Services</v>
      </c>
      <c r="F5145" t="s">
        <v>747</v>
      </c>
      <c r="G5145">
        <v>2018</v>
      </c>
      <c r="H5145">
        <v>103.25031275383</v>
      </c>
    </row>
    <row r="5146" spans="1:8" x14ac:dyDescent="0.3">
      <c r="A5146" t="s">
        <v>17</v>
      </c>
      <c r="B5146" s="12">
        <v>722</v>
      </c>
      <c r="C5146" t="s">
        <v>77</v>
      </c>
      <c r="D5146" t="str">
        <f>_xlfn.XLOOKUP(Table1[[#This Row],[IndustryCode]],Metadata!$A$1:$A$64,Metadata!$F$1:$F$64,Table1[[#This Row],[IndustryTitle]])</f>
        <v>Food and Drinking Services</v>
      </c>
      <c r="E5146" t="str">
        <f>Table1[[#This Row],[IndustryCode]]&amp;" - "&amp;Table1[[#This Row],[ShortIndustryTitle]]</f>
        <v>722 - Food and Drinking Services</v>
      </c>
      <c r="F5146" t="s">
        <v>747</v>
      </c>
      <c r="G5146">
        <v>2019</v>
      </c>
      <c r="H5146">
        <v>103.22691430714499</v>
      </c>
    </row>
    <row r="5147" spans="1:8" x14ac:dyDescent="0.3">
      <c r="A5147" t="s">
        <v>17</v>
      </c>
      <c r="B5147" s="12">
        <v>7223</v>
      </c>
      <c r="C5147" t="s">
        <v>357</v>
      </c>
      <c r="D5147" t="str">
        <f>_xlfn.XLOOKUP(Table1[[#This Row],[IndustryCode]],Metadata!$A$1:$A$64,Metadata!$F$1:$F$64,Table1[[#This Row],[IndustryTitle]])</f>
        <v>Special Food Services</v>
      </c>
      <c r="E5147" t="str">
        <f>Table1[[#This Row],[IndustryCode]]&amp;" - "&amp;Table1[[#This Row],[ShortIndustryTitle]]</f>
        <v>7223 - Special Food Services</v>
      </c>
      <c r="F5147" t="s">
        <v>751</v>
      </c>
      <c r="G5147">
        <v>2005</v>
      </c>
      <c r="H5147">
        <v>100</v>
      </c>
    </row>
    <row r="5148" spans="1:8" x14ac:dyDescent="0.3">
      <c r="A5148" t="s">
        <v>17</v>
      </c>
      <c r="B5148" s="12">
        <v>7223</v>
      </c>
      <c r="C5148" t="s">
        <v>357</v>
      </c>
      <c r="D5148" t="str">
        <f>_xlfn.XLOOKUP(Table1[[#This Row],[IndustryCode]],Metadata!$A$1:$A$64,Metadata!$F$1:$F$64,Table1[[#This Row],[IndustryTitle]])</f>
        <v>Special Food Services</v>
      </c>
      <c r="E5148" t="str">
        <f>Table1[[#This Row],[IndustryCode]]&amp;" - "&amp;Table1[[#This Row],[ShortIndustryTitle]]</f>
        <v>7223 - Special Food Services</v>
      </c>
      <c r="F5148" t="s">
        <v>751</v>
      </c>
      <c r="G5148">
        <v>2006</v>
      </c>
      <c r="H5148">
        <v>99.936011245768199</v>
      </c>
    </row>
    <row r="5149" spans="1:8" x14ac:dyDescent="0.3">
      <c r="A5149" t="s">
        <v>17</v>
      </c>
      <c r="B5149" s="12">
        <v>7223</v>
      </c>
      <c r="C5149" t="s">
        <v>357</v>
      </c>
      <c r="D5149" t="str">
        <f>_xlfn.XLOOKUP(Table1[[#This Row],[IndustryCode]],Metadata!$A$1:$A$64,Metadata!$F$1:$F$64,Table1[[#This Row],[IndustryTitle]])</f>
        <v>Special Food Services</v>
      </c>
      <c r="E5149" t="str">
        <f>Table1[[#This Row],[IndustryCode]]&amp;" - "&amp;Table1[[#This Row],[ShortIndustryTitle]]</f>
        <v>7223 - Special Food Services</v>
      </c>
      <c r="F5149" t="s">
        <v>751</v>
      </c>
      <c r="G5149">
        <v>2007</v>
      </c>
      <c r="H5149">
        <v>100.069047360749</v>
      </c>
    </row>
    <row r="5150" spans="1:8" x14ac:dyDescent="0.3">
      <c r="A5150" t="s">
        <v>17</v>
      </c>
      <c r="B5150" s="12">
        <v>7223</v>
      </c>
      <c r="C5150" t="s">
        <v>357</v>
      </c>
      <c r="D5150" t="str">
        <f>_xlfn.XLOOKUP(Table1[[#This Row],[IndustryCode]],Metadata!$A$1:$A$64,Metadata!$F$1:$F$64,Table1[[#This Row],[IndustryTitle]])</f>
        <v>Special Food Services</v>
      </c>
      <c r="E5150" t="str">
        <f>Table1[[#This Row],[IndustryCode]]&amp;" - "&amp;Table1[[#This Row],[ShortIndustryTitle]]</f>
        <v>7223 - Special Food Services</v>
      </c>
      <c r="F5150" t="s">
        <v>751</v>
      </c>
      <c r="G5150">
        <v>2008</v>
      </c>
      <c r="H5150">
        <v>100.649045890458</v>
      </c>
    </row>
    <row r="5151" spans="1:8" x14ac:dyDescent="0.3">
      <c r="A5151" t="s">
        <v>17</v>
      </c>
      <c r="B5151" s="12">
        <v>7223</v>
      </c>
      <c r="C5151" t="s">
        <v>357</v>
      </c>
      <c r="D5151" t="str">
        <f>_xlfn.XLOOKUP(Table1[[#This Row],[IndustryCode]],Metadata!$A$1:$A$64,Metadata!$F$1:$F$64,Table1[[#This Row],[IndustryTitle]])</f>
        <v>Special Food Services</v>
      </c>
      <c r="E5151" t="str">
        <f>Table1[[#This Row],[IndustryCode]]&amp;" - "&amp;Table1[[#This Row],[ShortIndustryTitle]]</f>
        <v>7223 - Special Food Services</v>
      </c>
      <c r="F5151" t="s">
        <v>751</v>
      </c>
      <c r="G5151">
        <v>2009</v>
      </c>
      <c r="H5151">
        <v>100.733672360866</v>
      </c>
    </row>
    <row r="5152" spans="1:8" x14ac:dyDescent="0.3">
      <c r="A5152" t="s">
        <v>17</v>
      </c>
      <c r="B5152" s="12">
        <v>7223</v>
      </c>
      <c r="C5152" t="s">
        <v>357</v>
      </c>
      <c r="D5152" t="str">
        <f>_xlfn.XLOOKUP(Table1[[#This Row],[IndustryCode]],Metadata!$A$1:$A$64,Metadata!$F$1:$F$64,Table1[[#This Row],[IndustryTitle]])</f>
        <v>Special Food Services</v>
      </c>
      <c r="E5152" t="str">
        <f>Table1[[#This Row],[IndustryCode]]&amp;" - "&amp;Table1[[#This Row],[ShortIndustryTitle]]</f>
        <v>7223 - Special Food Services</v>
      </c>
      <c r="F5152" t="s">
        <v>751</v>
      </c>
      <c r="G5152">
        <v>2010</v>
      </c>
      <c r="H5152">
        <v>101.36686033260099</v>
      </c>
    </row>
    <row r="5153" spans="1:8" x14ac:dyDescent="0.3">
      <c r="A5153" t="s">
        <v>17</v>
      </c>
      <c r="B5153" s="12">
        <v>7223</v>
      </c>
      <c r="C5153" t="s">
        <v>357</v>
      </c>
      <c r="D5153" t="str">
        <f>_xlfn.XLOOKUP(Table1[[#This Row],[IndustryCode]],Metadata!$A$1:$A$64,Metadata!$F$1:$F$64,Table1[[#This Row],[IndustryTitle]])</f>
        <v>Special Food Services</v>
      </c>
      <c r="E5153" t="str">
        <f>Table1[[#This Row],[IndustryCode]]&amp;" - "&amp;Table1[[#This Row],[ShortIndustryTitle]]</f>
        <v>7223 - Special Food Services</v>
      </c>
      <c r="F5153" t="s">
        <v>751</v>
      </c>
      <c r="G5153">
        <v>2011</v>
      </c>
      <c r="H5153">
        <v>102.050108092752</v>
      </c>
    </row>
    <row r="5154" spans="1:8" x14ac:dyDescent="0.3">
      <c r="A5154" t="s">
        <v>17</v>
      </c>
      <c r="B5154" s="12">
        <v>7223</v>
      </c>
      <c r="C5154" t="s">
        <v>357</v>
      </c>
      <c r="D5154" t="str">
        <f>_xlfn.XLOOKUP(Table1[[#This Row],[IndustryCode]],Metadata!$A$1:$A$64,Metadata!$F$1:$F$64,Table1[[#This Row],[IndustryTitle]])</f>
        <v>Special Food Services</v>
      </c>
      <c r="E5154" t="str">
        <f>Table1[[#This Row],[IndustryCode]]&amp;" - "&amp;Table1[[#This Row],[ShortIndustryTitle]]</f>
        <v>7223 - Special Food Services</v>
      </c>
      <c r="F5154" t="s">
        <v>751</v>
      </c>
      <c r="G5154">
        <v>2012</v>
      </c>
      <c r="H5154">
        <v>101.65866874562199</v>
      </c>
    </row>
    <row r="5155" spans="1:8" x14ac:dyDescent="0.3">
      <c r="A5155" t="s">
        <v>17</v>
      </c>
      <c r="B5155" s="12">
        <v>7223</v>
      </c>
      <c r="C5155" t="s">
        <v>357</v>
      </c>
      <c r="D5155" t="str">
        <f>_xlfn.XLOOKUP(Table1[[#This Row],[IndustryCode]],Metadata!$A$1:$A$64,Metadata!$F$1:$F$64,Table1[[#This Row],[IndustryTitle]])</f>
        <v>Special Food Services</v>
      </c>
      <c r="E5155" t="str">
        <f>Table1[[#This Row],[IndustryCode]]&amp;" - "&amp;Table1[[#This Row],[ShortIndustryTitle]]</f>
        <v>7223 - Special Food Services</v>
      </c>
      <c r="F5155" t="s">
        <v>751</v>
      </c>
      <c r="G5155">
        <v>2013</v>
      </c>
      <c r="H5155">
        <v>102.06850983667501</v>
      </c>
    </row>
    <row r="5156" spans="1:8" x14ac:dyDescent="0.3">
      <c r="A5156" t="s">
        <v>17</v>
      </c>
      <c r="B5156" s="12">
        <v>7223</v>
      </c>
      <c r="C5156" t="s">
        <v>357</v>
      </c>
      <c r="D5156" t="str">
        <f>_xlfn.XLOOKUP(Table1[[#This Row],[IndustryCode]],Metadata!$A$1:$A$64,Metadata!$F$1:$F$64,Table1[[#This Row],[IndustryTitle]])</f>
        <v>Special Food Services</v>
      </c>
      <c r="E5156" t="str">
        <f>Table1[[#This Row],[IndustryCode]]&amp;" - "&amp;Table1[[#This Row],[ShortIndustryTitle]]</f>
        <v>7223 - Special Food Services</v>
      </c>
      <c r="F5156" t="s">
        <v>751</v>
      </c>
      <c r="G5156">
        <v>2014</v>
      </c>
      <c r="H5156">
        <v>101.91545844121499</v>
      </c>
    </row>
    <row r="5157" spans="1:8" x14ac:dyDescent="0.3">
      <c r="A5157" t="s">
        <v>17</v>
      </c>
      <c r="B5157" s="12">
        <v>7223</v>
      </c>
      <c r="C5157" t="s">
        <v>357</v>
      </c>
      <c r="D5157" t="str">
        <f>_xlfn.XLOOKUP(Table1[[#This Row],[IndustryCode]],Metadata!$A$1:$A$64,Metadata!$F$1:$F$64,Table1[[#This Row],[IndustryTitle]])</f>
        <v>Special Food Services</v>
      </c>
      <c r="E5157" t="str">
        <f>Table1[[#This Row],[IndustryCode]]&amp;" - "&amp;Table1[[#This Row],[ShortIndustryTitle]]</f>
        <v>7223 - Special Food Services</v>
      </c>
      <c r="F5157" t="s">
        <v>751</v>
      </c>
      <c r="G5157">
        <v>2015</v>
      </c>
      <c r="H5157">
        <v>102.36334783051301</v>
      </c>
    </row>
    <row r="5158" spans="1:8" x14ac:dyDescent="0.3">
      <c r="A5158" t="s">
        <v>17</v>
      </c>
      <c r="B5158" s="12">
        <v>7223</v>
      </c>
      <c r="C5158" t="s">
        <v>357</v>
      </c>
      <c r="D5158" t="str">
        <f>_xlfn.XLOOKUP(Table1[[#This Row],[IndustryCode]],Metadata!$A$1:$A$64,Metadata!$F$1:$F$64,Table1[[#This Row],[IndustryTitle]])</f>
        <v>Special Food Services</v>
      </c>
      <c r="E5158" t="str">
        <f>Table1[[#This Row],[IndustryCode]]&amp;" - "&amp;Table1[[#This Row],[ShortIndustryTitle]]</f>
        <v>7223 - Special Food Services</v>
      </c>
      <c r="F5158" t="s">
        <v>751</v>
      </c>
      <c r="G5158">
        <v>2016</v>
      </c>
      <c r="H5158">
        <v>102.56507797120901</v>
      </c>
    </row>
    <row r="5159" spans="1:8" x14ac:dyDescent="0.3">
      <c r="A5159" t="s">
        <v>17</v>
      </c>
      <c r="B5159" s="12">
        <v>7223</v>
      </c>
      <c r="C5159" t="s">
        <v>357</v>
      </c>
      <c r="D5159" t="str">
        <f>_xlfn.XLOOKUP(Table1[[#This Row],[IndustryCode]],Metadata!$A$1:$A$64,Metadata!$F$1:$F$64,Table1[[#This Row],[IndustryTitle]])</f>
        <v>Special Food Services</v>
      </c>
      <c r="E5159" t="str">
        <f>Table1[[#This Row],[IndustryCode]]&amp;" - "&amp;Table1[[#This Row],[ShortIndustryTitle]]</f>
        <v>7223 - Special Food Services</v>
      </c>
      <c r="F5159" t="s">
        <v>751</v>
      </c>
      <c r="G5159">
        <v>2017</v>
      </c>
      <c r="H5159">
        <v>103.056466393253</v>
      </c>
    </row>
    <row r="5160" spans="1:8" x14ac:dyDescent="0.3">
      <c r="A5160" t="s">
        <v>17</v>
      </c>
      <c r="B5160" s="12">
        <v>7223</v>
      </c>
      <c r="C5160" t="s">
        <v>357</v>
      </c>
      <c r="D5160" t="str">
        <f>_xlfn.XLOOKUP(Table1[[#This Row],[IndustryCode]],Metadata!$A$1:$A$64,Metadata!$F$1:$F$64,Table1[[#This Row],[IndustryTitle]])</f>
        <v>Special Food Services</v>
      </c>
      <c r="E5160" t="str">
        <f>Table1[[#This Row],[IndustryCode]]&amp;" - "&amp;Table1[[#This Row],[ShortIndustryTitle]]</f>
        <v>7223 - Special Food Services</v>
      </c>
      <c r="F5160" t="s">
        <v>751</v>
      </c>
      <c r="G5160">
        <v>2018</v>
      </c>
      <c r="H5160">
        <v>103.304686974681</v>
      </c>
    </row>
    <row r="5161" spans="1:8" x14ac:dyDescent="0.3">
      <c r="A5161" t="s">
        <v>17</v>
      </c>
      <c r="B5161" s="12">
        <v>7223</v>
      </c>
      <c r="C5161" t="s">
        <v>357</v>
      </c>
      <c r="D5161" t="str">
        <f>_xlfn.XLOOKUP(Table1[[#This Row],[IndustryCode]],Metadata!$A$1:$A$64,Metadata!$F$1:$F$64,Table1[[#This Row],[IndustryTitle]])</f>
        <v>Special Food Services</v>
      </c>
      <c r="E5161" t="str">
        <f>Table1[[#This Row],[IndustryCode]]&amp;" - "&amp;Table1[[#This Row],[ShortIndustryTitle]]</f>
        <v>7223 - Special Food Services</v>
      </c>
      <c r="F5161" t="s">
        <v>751</v>
      </c>
      <c r="G5161">
        <v>2019</v>
      </c>
      <c r="H5161">
        <v>103.23307067904</v>
      </c>
    </row>
    <row r="5162" spans="1:8" x14ac:dyDescent="0.3">
      <c r="A5162" t="s">
        <v>17</v>
      </c>
      <c r="B5162" s="12">
        <v>7224</v>
      </c>
      <c r="C5162" t="s">
        <v>358</v>
      </c>
      <c r="D5162" t="str">
        <f>_xlfn.XLOOKUP(Table1[[#This Row],[IndustryCode]],Metadata!$A$1:$A$64,Metadata!$F$1:$F$64,Table1[[#This Row],[IndustryTitle]])</f>
        <v>Drinking Places (Alcoholic Beverages)</v>
      </c>
      <c r="E5162" t="str">
        <f>Table1[[#This Row],[IndustryCode]]&amp;" - "&amp;Table1[[#This Row],[ShortIndustryTitle]]</f>
        <v>7224 - Drinking Places (Alcoholic Beverages)</v>
      </c>
      <c r="F5162" t="s">
        <v>751</v>
      </c>
      <c r="G5162">
        <v>2005</v>
      </c>
      <c r="H5162">
        <v>100</v>
      </c>
    </row>
    <row r="5163" spans="1:8" x14ac:dyDescent="0.3">
      <c r="A5163" t="s">
        <v>17</v>
      </c>
      <c r="B5163" s="12">
        <v>7224</v>
      </c>
      <c r="C5163" t="s">
        <v>358</v>
      </c>
      <c r="D5163" t="str">
        <f>_xlfn.XLOOKUP(Table1[[#This Row],[IndustryCode]],Metadata!$A$1:$A$64,Metadata!$F$1:$F$64,Table1[[#This Row],[IndustryTitle]])</f>
        <v>Drinking Places (Alcoholic Beverages)</v>
      </c>
      <c r="E5163" t="str">
        <f>Table1[[#This Row],[IndustryCode]]&amp;" - "&amp;Table1[[#This Row],[ShortIndustryTitle]]</f>
        <v>7224 - Drinking Places (Alcoholic Beverages)</v>
      </c>
      <c r="F5163" t="s">
        <v>751</v>
      </c>
      <c r="G5163">
        <v>2006</v>
      </c>
      <c r="H5163">
        <v>97.572428170069799</v>
      </c>
    </row>
    <row r="5164" spans="1:8" x14ac:dyDescent="0.3">
      <c r="A5164" t="s">
        <v>17</v>
      </c>
      <c r="B5164" s="12">
        <v>7224</v>
      </c>
      <c r="C5164" t="s">
        <v>358</v>
      </c>
      <c r="D5164" t="str">
        <f>_xlfn.XLOOKUP(Table1[[#This Row],[IndustryCode]],Metadata!$A$1:$A$64,Metadata!$F$1:$F$64,Table1[[#This Row],[IndustryTitle]])</f>
        <v>Drinking Places (Alcoholic Beverages)</v>
      </c>
      <c r="E5164" t="str">
        <f>Table1[[#This Row],[IndustryCode]]&amp;" - "&amp;Table1[[#This Row],[ShortIndustryTitle]]</f>
        <v>7224 - Drinking Places (Alcoholic Beverages)</v>
      </c>
      <c r="F5164" t="s">
        <v>751</v>
      </c>
      <c r="G5164">
        <v>2007</v>
      </c>
      <c r="H5164">
        <v>97.2872149497381</v>
      </c>
    </row>
    <row r="5165" spans="1:8" x14ac:dyDescent="0.3">
      <c r="A5165" t="s">
        <v>17</v>
      </c>
      <c r="B5165" s="12">
        <v>7224</v>
      </c>
      <c r="C5165" t="s">
        <v>358</v>
      </c>
      <c r="D5165" t="str">
        <f>_xlfn.XLOOKUP(Table1[[#This Row],[IndustryCode]],Metadata!$A$1:$A$64,Metadata!$F$1:$F$64,Table1[[#This Row],[IndustryTitle]])</f>
        <v>Drinking Places (Alcoholic Beverages)</v>
      </c>
      <c r="E5165" t="str">
        <f>Table1[[#This Row],[IndustryCode]]&amp;" - "&amp;Table1[[#This Row],[ShortIndustryTitle]]</f>
        <v>7224 - Drinking Places (Alcoholic Beverages)</v>
      </c>
      <c r="F5165" t="s">
        <v>751</v>
      </c>
      <c r="G5165">
        <v>2008</v>
      </c>
      <c r="H5165">
        <v>97.195729305664997</v>
      </c>
    </row>
    <row r="5166" spans="1:8" x14ac:dyDescent="0.3">
      <c r="A5166" t="s">
        <v>17</v>
      </c>
      <c r="B5166" s="12">
        <v>7224</v>
      </c>
      <c r="C5166" t="s">
        <v>358</v>
      </c>
      <c r="D5166" t="str">
        <f>_xlfn.XLOOKUP(Table1[[#This Row],[IndustryCode]],Metadata!$A$1:$A$64,Metadata!$F$1:$F$64,Table1[[#This Row],[IndustryTitle]])</f>
        <v>Drinking Places (Alcoholic Beverages)</v>
      </c>
      <c r="E5166" t="str">
        <f>Table1[[#This Row],[IndustryCode]]&amp;" - "&amp;Table1[[#This Row],[ShortIndustryTitle]]</f>
        <v>7224 - Drinking Places (Alcoholic Beverages)</v>
      </c>
      <c r="F5166" t="s">
        <v>751</v>
      </c>
      <c r="G5166">
        <v>2009</v>
      </c>
      <c r="H5166">
        <v>96.849050122898802</v>
      </c>
    </row>
    <row r="5167" spans="1:8" x14ac:dyDescent="0.3">
      <c r="A5167" t="s">
        <v>17</v>
      </c>
      <c r="B5167" s="12">
        <v>7224</v>
      </c>
      <c r="C5167" t="s">
        <v>358</v>
      </c>
      <c r="D5167" t="str">
        <f>_xlfn.XLOOKUP(Table1[[#This Row],[IndustryCode]],Metadata!$A$1:$A$64,Metadata!$F$1:$F$64,Table1[[#This Row],[IndustryTitle]])</f>
        <v>Drinking Places (Alcoholic Beverages)</v>
      </c>
      <c r="E5167" t="str">
        <f>Table1[[#This Row],[IndustryCode]]&amp;" - "&amp;Table1[[#This Row],[ShortIndustryTitle]]</f>
        <v>7224 - Drinking Places (Alcoholic Beverages)</v>
      </c>
      <c r="F5167" t="s">
        <v>751</v>
      </c>
      <c r="G5167">
        <v>2010</v>
      </c>
      <c r="H5167">
        <v>98.840341520627803</v>
      </c>
    </row>
    <row r="5168" spans="1:8" x14ac:dyDescent="0.3">
      <c r="A5168" t="s">
        <v>17</v>
      </c>
      <c r="B5168" s="12">
        <v>7224</v>
      </c>
      <c r="C5168" t="s">
        <v>358</v>
      </c>
      <c r="D5168" t="str">
        <f>_xlfn.XLOOKUP(Table1[[#This Row],[IndustryCode]],Metadata!$A$1:$A$64,Metadata!$F$1:$F$64,Table1[[#This Row],[IndustryTitle]])</f>
        <v>Drinking Places (Alcoholic Beverages)</v>
      </c>
      <c r="E5168" t="str">
        <f>Table1[[#This Row],[IndustryCode]]&amp;" - "&amp;Table1[[#This Row],[ShortIndustryTitle]]</f>
        <v>7224 - Drinking Places (Alcoholic Beverages)</v>
      </c>
      <c r="F5168" t="s">
        <v>751</v>
      </c>
      <c r="G5168">
        <v>2011</v>
      </c>
      <c r="H5168">
        <v>98.780819214888496</v>
      </c>
    </row>
    <row r="5169" spans="1:8" x14ac:dyDescent="0.3">
      <c r="A5169" t="s">
        <v>17</v>
      </c>
      <c r="B5169" s="12">
        <v>7224</v>
      </c>
      <c r="C5169" t="s">
        <v>358</v>
      </c>
      <c r="D5169" t="str">
        <f>_xlfn.XLOOKUP(Table1[[#This Row],[IndustryCode]],Metadata!$A$1:$A$64,Metadata!$F$1:$F$64,Table1[[#This Row],[IndustryTitle]])</f>
        <v>Drinking Places (Alcoholic Beverages)</v>
      </c>
      <c r="E5169" t="str">
        <f>Table1[[#This Row],[IndustryCode]]&amp;" - "&amp;Table1[[#This Row],[ShortIndustryTitle]]</f>
        <v>7224 - Drinking Places (Alcoholic Beverages)</v>
      </c>
      <c r="F5169" t="s">
        <v>751</v>
      </c>
      <c r="G5169">
        <v>2012</v>
      </c>
      <c r="H5169">
        <v>97.727666496472906</v>
      </c>
    </row>
    <row r="5170" spans="1:8" x14ac:dyDescent="0.3">
      <c r="A5170" t="s">
        <v>17</v>
      </c>
      <c r="B5170" s="12">
        <v>7224</v>
      </c>
      <c r="C5170" t="s">
        <v>358</v>
      </c>
      <c r="D5170" t="str">
        <f>_xlfn.XLOOKUP(Table1[[#This Row],[IndustryCode]],Metadata!$A$1:$A$64,Metadata!$F$1:$F$64,Table1[[#This Row],[IndustryTitle]])</f>
        <v>Drinking Places (Alcoholic Beverages)</v>
      </c>
      <c r="E5170" t="str">
        <f>Table1[[#This Row],[IndustryCode]]&amp;" - "&amp;Table1[[#This Row],[ShortIndustryTitle]]</f>
        <v>7224 - Drinking Places (Alcoholic Beverages)</v>
      </c>
      <c r="F5170" t="s">
        <v>751</v>
      </c>
      <c r="G5170">
        <v>2013</v>
      </c>
      <c r="H5170">
        <v>99.107939221573204</v>
      </c>
    </row>
    <row r="5171" spans="1:8" x14ac:dyDescent="0.3">
      <c r="A5171" t="s">
        <v>17</v>
      </c>
      <c r="B5171" s="12">
        <v>7224</v>
      </c>
      <c r="C5171" t="s">
        <v>358</v>
      </c>
      <c r="D5171" t="str">
        <f>_xlfn.XLOOKUP(Table1[[#This Row],[IndustryCode]],Metadata!$A$1:$A$64,Metadata!$F$1:$F$64,Table1[[#This Row],[IndustryTitle]])</f>
        <v>Drinking Places (Alcoholic Beverages)</v>
      </c>
      <c r="E5171" t="str">
        <f>Table1[[#This Row],[IndustryCode]]&amp;" - "&amp;Table1[[#This Row],[ShortIndustryTitle]]</f>
        <v>7224 - Drinking Places (Alcoholic Beverages)</v>
      </c>
      <c r="F5171" t="s">
        <v>751</v>
      </c>
      <c r="G5171">
        <v>2014</v>
      </c>
      <c r="H5171">
        <v>97.294207207911597</v>
      </c>
    </row>
    <row r="5172" spans="1:8" x14ac:dyDescent="0.3">
      <c r="A5172" t="s">
        <v>17</v>
      </c>
      <c r="B5172" s="12">
        <v>7224</v>
      </c>
      <c r="C5172" t="s">
        <v>358</v>
      </c>
      <c r="D5172" t="str">
        <f>_xlfn.XLOOKUP(Table1[[#This Row],[IndustryCode]],Metadata!$A$1:$A$64,Metadata!$F$1:$F$64,Table1[[#This Row],[IndustryTitle]])</f>
        <v>Drinking Places (Alcoholic Beverages)</v>
      </c>
      <c r="E5172" t="str">
        <f>Table1[[#This Row],[IndustryCode]]&amp;" - "&amp;Table1[[#This Row],[ShortIndustryTitle]]</f>
        <v>7224 - Drinking Places (Alcoholic Beverages)</v>
      </c>
      <c r="F5172" t="s">
        <v>751</v>
      </c>
      <c r="G5172">
        <v>2015</v>
      </c>
      <c r="H5172">
        <v>97.474094982951698</v>
      </c>
    </row>
    <row r="5173" spans="1:8" x14ac:dyDescent="0.3">
      <c r="A5173" t="s">
        <v>17</v>
      </c>
      <c r="B5173" s="12">
        <v>7224</v>
      </c>
      <c r="C5173" t="s">
        <v>358</v>
      </c>
      <c r="D5173" t="str">
        <f>_xlfn.XLOOKUP(Table1[[#This Row],[IndustryCode]],Metadata!$A$1:$A$64,Metadata!$F$1:$F$64,Table1[[#This Row],[IndustryTitle]])</f>
        <v>Drinking Places (Alcoholic Beverages)</v>
      </c>
      <c r="E5173" t="str">
        <f>Table1[[#This Row],[IndustryCode]]&amp;" - "&amp;Table1[[#This Row],[ShortIndustryTitle]]</f>
        <v>7224 - Drinking Places (Alcoholic Beverages)</v>
      </c>
      <c r="F5173" t="s">
        <v>751</v>
      </c>
      <c r="G5173">
        <v>2016</v>
      </c>
      <c r="H5173">
        <v>99.576655378329505</v>
      </c>
    </row>
    <row r="5174" spans="1:8" x14ac:dyDescent="0.3">
      <c r="A5174" t="s">
        <v>17</v>
      </c>
      <c r="B5174" s="12">
        <v>7224</v>
      </c>
      <c r="C5174" t="s">
        <v>358</v>
      </c>
      <c r="D5174" t="str">
        <f>_xlfn.XLOOKUP(Table1[[#This Row],[IndustryCode]],Metadata!$A$1:$A$64,Metadata!$F$1:$F$64,Table1[[#This Row],[IndustryTitle]])</f>
        <v>Drinking Places (Alcoholic Beverages)</v>
      </c>
      <c r="E5174" t="str">
        <f>Table1[[#This Row],[IndustryCode]]&amp;" - "&amp;Table1[[#This Row],[ShortIndustryTitle]]</f>
        <v>7224 - Drinking Places (Alcoholic Beverages)</v>
      </c>
      <c r="F5174" t="s">
        <v>751</v>
      </c>
      <c r="G5174">
        <v>2017</v>
      </c>
      <c r="H5174">
        <v>99.179647874141594</v>
      </c>
    </row>
    <row r="5175" spans="1:8" x14ac:dyDescent="0.3">
      <c r="A5175" t="s">
        <v>17</v>
      </c>
      <c r="B5175" s="12">
        <v>7224</v>
      </c>
      <c r="C5175" t="s">
        <v>358</v>
      </c>
      <c r="D5175" t="str">
        <f>_xlfn.XLOOKUP(Table1[[#This Row],[IndustryCode]],Metadata!$A$1:$A$64,Metadata!$F$1:$F$64,Table1[[#This Row],[IndustryTitle]])</f>
        <v>Drinking Places (Alcoholic Beverages)</v>
      </c>
      <c r="E5175" t="str">
        <f>Table1[[#This Row],[IndustryCode]]&amp;" - "&amp;Table1[[#This Row],[ShortIndustryTitle]]</f>
        <v>7224 - Drinking Places (Alcoholic Beverages)</v>
      </c>
      <c r="F5175" t="s">
        <v>751</v>
      </c>
      <c r="G5175">
        <v>2018</v>
      </c>
      <c r="H5175">
        <v>101.45337008780901</v>
      </c>
    </row>
    <row r="5176" spans="1:8" x14ac:dyDescent="0.3">
      <c r="A5176" t="s">
        <v>17</v>
      </c>
      <c r="B5176" s="12">
        <v>7224</v>
      </c>
      <c r="C5176" t="s">
        <v>358</v>
      </c>
      <c r="D5176" t="str">
        <f>_xlfn.XLOOKUP(Table1[[#This Row],[IndustryCode]],Metadata!$A$1:$A$64,Metadata!$F$1:$F$64,Table1[[#This Row],[IndustryTitle]])</f>
        <v>Drinking Places (Alcoholic Beverages)</v>
      </c>
      <c r="E5176" t="str">
        <f>Table1[[#This Row],[IndustryCode]]&amp;" - "&amp;Table1[[#This Row],[ShortIndustryTitle]]</f>
        <v>7224 - Drinking Places (Alcoholic Beverages)</v>
      </c>
      <c r="F5176" t="s">
        <v>751</v>
      </c>
      <c r="G5176">
        <v>2019</v>
      </c>
      <c r="H5176">
        <v>100.332596762842</v>
      </c>
    </row>
    <row r="5177" spans="1:8" x14ac:dyDescent="0.3">
      <c r="A5177" t="s">
        <v>17</v>
      </c>
      <c r="B5177" s="12">
        <v>7225</v>
      </c>
      <c r="C5177" t="s">
        <v>359</v>
      </c>
      <c r="D5177" t="str">
        <f>_xlfn.XLOOKUP(Table1[[#This Row],[IndustryCode]],Metadata!$A$1:$A$64,Metadata!$F$1:$F$64,Table1[[#This Row],[IndustryTitle]])</f>
        <v>Restaurants And Other Eating Places</v>
      </c>
      <c r="E5177" t="str">
        <f>Table1[[#This Row],[IndustryCode]]&amp;" - "&amp;Table1[[#This Row],[ShortIndustryTitle]]</f>
        <v>7225 - Restaurants And Other Eating Places</v>
      </c>
      <c r="F5177" t="s">
        <v>751</v>
      </c>
      <c r="G5177">
        <v>2005</v>
      </c>
      <c r="H5177">
        <v>100</v>
      </c>
    </row>
    <row r="5178" spans="1:8" x14ac:dyDescent="0.3">
      <c r="A5178" t="s">
        <v>17</v>
      </c>
      <c r="B5178" s="12">
        <v>7225</v>
      </c>
      <c r="C5178" t="s">
        <v>359</v>
      </c>
      <c r="D5178" t="str">
        <f>_xlfn.XLOOKUP(Table1[[#This Row],[IndustryCode]],Metadata!$A$1:$A$64,Metadata!$F$1:$F$64,Table1[[#This Row],[IndustryTitle]])</f>
        <v>Restaurants And Other Eating Places</v>
      </c>
      <c r="E5178" t="str">
        <f>Table1[[#This Row],[IndustryCode]]&amp;" - "&amp;Table1[[#This Row],[ShortIndustryTitle]]</f>
        <v>7225 - Restaurants And Other Eating Places</v>
      </c>
      <c r="F5178" t="s">
        <v>751</v>
      </c>
      <c r="G5178">
        <v>2006</v>
      </c>
      <c r="H5178">
        <v>99.936011245768199</v>
      </c>
    </row>
    <row r="5179" spans="1:8" x14ac:dyDescent="0.3">
      <c r="A5179" t="s">
        <v>17</v>
      </c>
      <c r="B5179" s="12">
        <v>7225</v>
      </c>
      <c r="C5179" t="s">
        <v>359</v>
      </c>
      <c r="D5179" t="str">
        <f>_xlfn.XLOOKUP(Table1[[#This Row],[IndustryCode]],Metadata!$A$1:$A$64,Metadata!$F$1:$F$64,Table1[[#This Row],[IndustryTitle]])</f>
        <v>Restaurants And Other Eating Places</v>
      </c>
      <c r="E5179" t="str">
        <f>Table1[[#This Row],[IndustryCode]]&amp;" - "&amp;Table1[[#This Row],[ShortIndustryTitle]]</f>
        <v>7225 - Restaurants And Other Eating Places</v>
      </c>
      <c r="F5179" t="s">
        <v>751</v>
      </c>
      <c r="G5179">
        <v>2007</v>
      </c>
      <c r="H5179">
        <v>100.069047360749</v>
      </c>
    </row>
    <row r="5180" spans="1:8" x14ac:dyDescent="0.3">
      <c r="A5180" t="s">
        <v>17</v>
      </c>
      <c r="B5180" s="12">
        <v>7225</v>
      </c>
      <c r="C5180" t="s">
        <v>359</v>
      </c>
      <c r="D5180" t="str">
        <f>_xlfn.XLOOKUP(Table1[[#This Row],[IndustryCode]],Metadata!$A$1:$A$64,Metadata!$F$1:$F$64,Table1[[#This Row],[IndustryTitle]])</f>
        <v>Restaurants And Other Eating Places</v>
      </c>
      <c r="E5180" t="str">
        <f>Table1[[#This Row],[IndustryCode]]&amp;" - "&amp;Table1[[#This Row],[ShortIndustryTitle]]</f>
        <v>7225 - Restaurants And Other Eating Places</v>
      </c>
      <c r="F5180" t="s">
        <v>751</v>
      </c>
      <c r="G5180">
        <v>2008</v>
      </c>
      <c r="H5180">
        <v>100.649045890458</v>
      </c>
    </row>
    <row r="5181" spans="1:8" x14ac:dyDescent="0.3">
      <c r="A5181" t="s">
        <v>17</v>
      </c>
      <c r="B5181" s="12">
        <v>7225</v>
      </c>
      <c r="C5181" t="s">
        <v>359</v>
      </c>
      <c r="D5181" t="str">
        <f>_xlfn.XLOOKUP(Table1[[#This Row],[IndustryCode]],Metadata!$A$1:$A$64,Metadata!$F$1:$F$64,Table1[[#This Row],[IndustryTitle]])</f>
        <v>Restaurants And Other Eating Places</v>
      </c>
      <c r="E5181" t="str">
        <f>Table1[[#This Row],[IndustryCode]]&amp;" - "&amp;Table1[[#This Row],[ShortIndustryTitle]]</f>
        <v>7225 - Restaurants And Other Eating Places</v>
      </c>
      <c r="F5181" t="s">
        <v>751</v>
      </c>
      <c r="G5181">
        <v>2009</v>
      </c>
      <c r="H5181">
        <v>100.733672360866</v>
      </c>
    </row>
    <row r="5182" spans="1:8" x14ac:dyDescent="0.3">
      <c r="A5182" t="s">
        <v>17</v>
      </c>
      <c r="B5182" s="12">
        <v>7225</v>
      </c>
      <c r="C5182" t="s">
        <v>359</v>
      </c>
      <c r="D5182" t="str">
        <f>_xlfn.XLOOKUP(Table1[[#This Row],[IndustryCode]],Metadata!$A$1:$A$64,Metadata!$F$1:$F$64,Table1[[#This Row],[IndustryTitle]])</f>
        <v>Restaurants And Other Eating Places</v>
      </c>
      <c r="E5182" t="str">
        <f>Table1[[#This Row],[IndustryCode]]&amp;" - "&amp;Table1[[#This Row],[ShortIndustryTitle]]</f>
        <v>7225 - Restaurants And Other Eating Places</v>
      </c>
      <c r="F5182" t="s">
        <v>751</v>
      </c>
      <c r="G5182">
        <v>2010</v>
      </c>
      <c r="H5182">
        <v>101.36686033260099</v>
      </c>
    </row>
    <row r="5183" spans="1:8" x14ac:dyDescent="0.3">
      <c r="A5183" t="s">
        <v>17</v>
      </c>
      <c r="B5183" s="12">
        <v>7225</v>
      </c>
      <c r="C5183" t="s">
        <v>359</v>
      </c>
      <c r="D5183" t="str">
        <f>_xlfn.XLOOKUP(Table1[[#This Row],[IndustryCode]],Metadata!$A$1:$A$64,Metadata!$F$1:$F$64,Table1[[#This Row],[IndustryTitle]])</f>
        <v>Restaurants And Other Eating Places</v>
      </c>
      <c r="E5183" t="str">
        <f>Table1[[#This Row],[IndustryCode]]&amp;" - "&amp;Table1[[#This Row],[ShortIndustryTitle]]</f>
        <v>7225 - Restaurants And Other Eating Places</v>
      </c>
      <c r="F5183" t="s">
        <v>751</v>
      </c>
      <c r="G5183">
        <v>2011</v>
      </c>
      <c r="H5183">
        <v>102.050108092752</v>
      </c>
    </row>
    <row r="5184" spans="1:8" x14ac:dyDescent="0.3">
      <c r="A5184" t="s">
        <v>17</v>
      </c>
      <c r="B5184" s="12">
        <v>7225</v>
      </c>
      <c r="C5184" t="s">
        <v>359</v>
      </c>
      <c r="D5184" t="str">
        <f>_xlfn.XLOOKUP(Table1[[#This Row],[IndustryCode]],Metadata!$A$1:$A$64,Metadata!$F$1:$F$64,Table1[[#This Row],[IndustryTitle]])</f>
        <v>Restaurants And Other Eating Places</v>
      </c>
      <c r="E5184" t="str">
        <f>Table1[[#This Row],[IndustryCode]]&amp;" - "&amp;Table1[[#This Row],[ShortIndustryTitle]]</f>
        <v>7225 - Restaurants And Other Eating Places</v>
      </c>
      <c r="F5184" t="s">
        <v>751</v>
      </c>
      <c r="G5184">
        <v>2012</v>
      </c>
      <c r="H5184">
        <v>101.65866874562199</v>
      </c>
    </row>
    <row r="5185" spans="1:8" x14ac:dyDescent="0.3">
      <c r="A5185" t="s">
        <v>17</v>
      </c>
      <c r="B5185" s="12">
        <v>7225</v>
      </c>
      <c r="C5185" t="s">
        <v>359</v>
      </c>
      <c r="D5185" t="str">
        <f>_xlfn.XLOOKUP(Table1[[#This Row],[IndustryCode]],Metadata!$A$1:$A$64,Metadata!$F$1:$F$64,Table1[[#This Row],[IndustryTitle]])</f>
        <v>Restaurants And Other Eating Places</v>
      </c>
      <c r="E5185" t="str">
        <f>Table1[[#This Row],[IndustryCode]]&amp;" - "&amp;Table1[[#This Row],[ShortIndustryTitle]]</f>
        <v>7225 - Restaurants And Other Eating Places</v>
      </c>
      <c r="F5185" t="s">
        <v>751</v>
      </c>
      <c r="G5185">
        <v>2013</v>
      </c>
      <c r="H5185">
        <v>102.06850983667501</v>
      </c>
    </row>
    <row r="5186" spans="1:8" x14ac:dyDescent="0.3">
      <c r="A5186" t="s">
        <v>17</v>
      </c>
      <c r="B5186" s="12">
        <v>7225</v>
      </c>
      <c r="C5186" t="s">
        <v>359</v>
      </c>
      <c r="D5186" t="str">
        <f>_xlfn.XLOOKUP(Table1[[#This Row],[IndustryCode]],Metadata!$A$1:$A$64,Metadata!$F$1:$F$64,Table1[[#This Row],[IndustryTitle]])</f>
        <v>Restaurants And Other Eating Places</v>
      </c>
      <c r="E5186" t="str">
        <f>Table1[[#This Row],[IndustryCode]]&amp;" - "&amp;Table1[[#This Row],[ShortIndustryTitle]]</f>
        <v>7225 - Restaurants And Other Eating Places</v>
      </c>
      <c r="F5186" t="s">
        <v>751</v>
      </c>
      <c r="G5186">
        <v>2014</v>
      </c>
      <c r="H5186">
        <v>101.91545844121499</v>
      </c>
    </row>
    <row r="5187" spans="1:8" x14ac:dyDescent="0.3">
      <c r="A5187" t="s">
        <v>17</v>
      </c>
      <c r="B5187" s="12">
        <v>7225</v>
      </c>
      <c r="C5187" t="s">
        <v>359</v>
      </c>
      <c r="D5187" t="str">
        <f>_xlfn.XLOOKUP(Table1[[#This Row],[IndustryCode]],Metadata!$A$1:$A$64,Metadata!$F$1:$F$64,Table1[[#This Row],[IndustryTitle]])</f>
        <v>Restaurants And Other Eating Places</v>
      </c>
      <c r="E5187" t="str">
        <f>Table1[[#This Row],[IndustryCode]]&amp;" - "&amp;Table1[[#This Row],[ShortIndustryTitle]]</f>
        <v>7225 - Restaurants And Other Eating Places</v>
      </c>
      <c r="F5187" t="s">
        <v>751</v>
      </c>
      <c r="G5187">
        <v>2015</v>
      </c>
      <c r="H5187">
        <v>102.36334783051301</v>
      </c>
    </row>
    <row r="5188" spans="1:8" x14ac:dyDescent="0.3">
      <c r="A5188" t="s">
        <v>17</v>
      </c>
      <c r="B5188" s="12">
        <v>7225</v>
      </c>
      <c r="C5188" t="s">
        <v>359</v>
      </c>
      <c r="D5188" t="str">
        <f>_xlfn.XLOOKUP(Table1[[#This Row],[IndustryCode]],Metadata!$A$1:$A$64,Metadata!$F$1:$F$64,Table1[[#This Row],[IndustryTitle]])</f>
        <v>Restaurants And Other Eating Places</v>
      </c>
      <c r="E5188" t="str">
        <f>Table1[[#This Row],[IndustryCode]]&amp;" - "&amp;Table1[[#This Row],[ShortIndustryTitle]]</f>
        <v>7225 - Restaurants And Other Eating Places</v>
      </c>
      <c r="F5188" t="s">
        <v>751</v>
      </c>
      <c r="G5188">
        <v>2016</v>
      </c>
      <c r="H5188">
        <v>102.56507797120901</v>
      </c>
    </row>
    <row r="5189" spans="1:8" x14ac:dyDescent="0.3">
      <c r="A5189" t="s">
        <v>17</v>
      </c>
      <c r="B5189" s="12">
        <v>7225</v>
      </c>
      <c r="C5189" t="s">
        <v>359</v>
      </c>
      <c r="D5189" t="str">
        <f>_xlfn.XLOOKUP(Table1[[#This Row],[IndustryCode]],Metadata!$A$1:$A$64,Metadata!$F$1:$F$64,Table1[[#This Row],[IndustryTitle]])</f>
        <v>Restaurants And Other Eating Places</v>
      </c>
      <c r="E5189" t="str">
        <f>Table1[[#This Row],[IndustryCode]]&amp;" - "&amp;Table1[[#This Row],[ShortIndustryTitle]]</f>
        <v>7225 - Restaurants And Other Eating Places</v>
      </c>
      <c r="F5189" t="s">
        <v>751</v>
      </c>
      <c r="G5189">
        <v>2017</v>
      </c>
      <c r="H5189">
        <v>103.056466393253</v>
      </c>
    </row>
    <row r="5190" spans="1:8" x14ac:dyDescent="0.3">
      <c r="A5190" t="s">
        <v>17</v>
      </c>
      <c r="B5190" s="12">
        <v>7225</v>
      </c>
      <c r="C5190" t="s">
        <v>359</v>
      </c>
      <c r="D5190" t="str">
        <f>_xlfn.XLOOKUP(Table1[[#This Row],[IndustryCode]],Metadata!$A$1:$A$64,Metadata!$F$1:$F$64,Table1[[#This Row],[IndustryTitle]])</f>
        <v>Restaurants And Other Eating Places</v>
      </c>
      <c r="E5190" t="str">
        <f>Table1[[#This Row],[IndustryCode]]&amp;" - "&amp;Table1[[#This Row],[ShortIndustryTitle]]</f>
        <v>7225 - Restaurants And Other Eating Places</v>
      </c>
      <c r="F5190" t="s">
        <v>751</v>
      </c>
      <c r="G5190">
        <v>2018</v>
      </c>
      <c r="H5190">
        <v>103.304686974681</v>
      </c>
    </row>
    <row r="5191" spans="1:8" x14ac:dyDescent="0.3">
      <c r="A5191" t="s">
        <v>17</v>
      </c>
      <c r="B5191" s="12">
        <v>7225</v>
      </c>
      <c r="C5191" t="s">
        <v>359</v>
      </c>
      <c r="D5191" t="str">
        <f>_xlfn.XLOOKUP(Table1[[#This Row],[IndustryCode]],Metadata!$A$1:$A$64,Metadata!$F$1:$F$64,Table1[[#This Row],[IndustryTitle]])</f>
        <v>Restaurants And Other Eating Places</v>
      </c>
      <c r="E5191" t="str">
        <f>Table1[[#This Row],[IndustryCode]]&amp;" - "&amp;Table1[[#This Row],[ShortIndustryTitle]]</f>
        <v>7225 - Restaurants And Other Eating Places</v>
      </c>
      <c r="F5191" t="s">
        <v>751</v>
      </c>
      <c r="G5191">
        <v>2019</v>
      </c>
      <c r="H5191">
        <v>103.23307067904</v>
      </c>
    </row>
    <row r="5192" spans="1:8" x14ac:dyDescent="0.3">
      <c r="A5192" t="s">
        <v>17</v>
      </c>
      <c r="B5192" s="12">
        <v>81</v>
      </c>
      <c r="C5192" t="s">
        <v>78</v>
      </c>
      <c r="D5192" t="str">
        <f>_xlfn.XLOOKUP(Table1[[#This Row],[IndustryCode]],Metadata!$A$1:$A$64,Metadata!$F$1:$F$64,Table1[[#This Row],[IndustryTitle]])</f>
        <v>Other Svcs.</v>
      </c>
      <c r="E5192" t="str">
        <f>Table1[[#This Row],[IndustryCode]]&amp;" - "&amp;Table1[[#This Row],[ShortIndustryTitle]]</f>
        <v>81 - Other Svcs.</v>
      </c>
      <c r="F5192" t="s">
        <v>750</v>
      </c>
      <c r="G5192">
        <v>2005</v>
      </c>
      <c r="H5192">
        <v>100</v>
      </c>
    </row>
    <row r="5193" spans="1:8" x14ac:dyDescent="0.3">
      <c r="A5193" t="s">
        <v>17</v>
      </c>
      <c r="B5193" s="12">
        <v>81</v>
      </c>
      <c r="C5193" t="s">
        <v>78</v>
      </c>
      <c r="D5193" t="str">
        <f>_xlfn.XLOOKUP(Table1[[#This Row],[IndustryCode]],Metadata!$A$1:$A$64,Metadata!$F$1:$F$64,Table1[[#This Row],[IndustryTitle]])</f>
        <v>Other Svcs.</v>
      </c>
      <c r="E5193" t="str">
        <f>Table1[[#This Row],[IndustryCode]]&amp;" - "&amp;Table1[[#This Row],[ShortIndustryTitle]]</f>
        <v>81 - Other Svcs.</v>
      </c>
      <c r="F5193" t="s">
        <v>750</v>
      </c>
      <c r="G5193">
        <v>2006</v>
      </c>
      <c r="H5193">
        <v>100.006615786463</v>
      </c>
    </row>
    <row r="5194" spans="1:8" x14ac:dyDescent="0.3">
      <c r="A5194" t="s">
        <v>17</v>
      </c>
      <c r="B5194" s="12">
        <v>81</v>
      </c>
      <c r="C5194" t="s">
        <v>78</v>
      </c>
      <c r="D5194" t="str">
        <f>_xlfn.XLOOKUP(Table1[[#This Row],[IndustryCode]],Metadata!$A$1:$A$64,Metadata!$F$1:$F$64,Table1[[#This Row],[IndustryTitle]])</f>
        <v>Other Svcs.</v>
      </c>
      <c r="E5194" t="str">
        <f>Table1[[#This Row],[IndustryCode]]&amp;" - "&amp;Table1[[#This Row],[ShortIndustryTitle]]</f>
        <v>81 - Other Svcs.</v>
      </c>
      <c r="F5194" t="s">
        <v>750</v>
      </c>
      <c r="G5194">
        <v>2007</v>
      </c>
      <c r="H5194">
        <v>99.888886223993396</v>
      </c>
    </row>
    <row r="5195" spans="1:8" x14ac:dyDescent="0.3">
      <c r="A5195" t="s">
        <v>17</v>
      </c>
      <c r="B5195" s="12">
        <v>81</v>
      </c>
      <c r="C5195" t="s">
        <v>78</v>
      </c>
      <c r="D5195" t="str">
        <f>_xlfn.XLOOKUP(Table1[[#This Row],[IndustryCode]],Metadata!$A$1:$A$64,Metadata!$F$1:$F$64,Table1[[#This Row],[IndustryTitle]])</f>
        <v>Other Svcs.</v>
      </c>
      <c r="E5195" t="str">
        <f>Table1[[#This Row],[IndustryCode]]&amp;" - "&amp;Table1[[#This Row],[ShortIndustryTitle]]</f>
        <v>81 - Other Svcs.</v>
      </c>
      <c r="F5195" t="s">
        <v>750</v>
      </c>
      <c r="G5195">
        <v>2008</v>
      </c>
      <c r="H5195">
        <v>99.872639443416205</v>
      </c>
    </row>
    <row r="5196" spans="1:8" x14ac:dyDescent="0.3">
      <c r="A5196" t="s">
        <v>17</v>
      </c>
      <c r="B5196" s="12">
        <v>81</v>
      </c>
      <c r="C5196" t="s">
        <v>78</v>
      </c>
      <c r="D5196" t="str">
        <f>_xlfn.XLOOKUP(Table1[[#This Row],[IndustryCode]],Metadata!$A$1:$A$64,Metadata!$F$1:$F$64,Table1[[#This Row],[IndustryTitle]])</f>
        <v>Other Svcs.</v>
      </c>
      <c r="E5196" t="str">
        <f>Table1[[#This Row],[IndustryCode]]&amp;" - "&amp;Table1[[#This Row],[ShortIndustryTitle]]</f>
        <v>81 - Other Svcs.</v>
      </c>
      <c r="F5196" t="s">
        <v>750</v>
      </c>
      <c r="G5196">
        <v>2009</v>
      </c>
      <c r="H5196">
        <v>99.568233350773099</v>
      </c>
    </row>
    <row r="5197" spans="1:8" x14ac:dyDescent="0.3">
      <c r="A5197" t="s">
        <v>17</v>
      </c>
      <c r="B5197" s="12">
        <v>81</v>
      </c>
      <c r="C5197" t="s">
        <v>78</v>
      </c>
      <c r="D5197" t="str">
        <f>_xlfn.XLOOKUP(Table1[[#This Row],[IndustryCode]],Metadata!$A$1:$A$64,Metadata!$F$1:$F$64,Table1[[#This Row],[IndustryTitle]])</f>
        <v>Other Svcs.</v>
      </c>
      <c r="E5197" t="str">
        <f>Table1[[#This Row],[IndustryCode]]&amp;" - "&amp;Table1[[#This Row],[ShortIndustryTitle]]</f>
        <v>81 - Other Svcs.</v>
      </c>
      <c r="F5197" t="s">
        <v>750</v>
      </c>
      <c r="G5197">
        <v>2010</v>
      </c>
      <c r="H5197">
        <v>100.71946152018999</v>
      </c>
    </row>
    <row r="5198" spans="1:8" x14ac:dyDescent="0.3">
      <c r="A5198" t="s">
        <v>17</v>
      </c>
      <c r="B5198" s="12">
        <v>81</v>
      </c>
      <c r="C5198" t="s">
        <v>78</v>
      </c>
      <c r="D5198" t="str">
        <f>_xlfn.XLOOKUP(Table1[[#This Row],[IndustryCode]],Metadata!$A$1:$A$64,Metadata!$F$1:$F$64,Table1[[#This Row],[IndustryTitle]])</f>
        <v>Other Svcs.</v>
      </c>
      <c r="E5198" t="str">
        <f>Table1[[#This Row],[IndustryCode]]&amp;" - "&amp;Table1[[#This Row],[ShortIndustryTitle]]</f>
        <v>81 - Other Svcs.</v>
      </c>
      <c r="F5198" t="s">
        <v>750</v>
      </c>
      <c r="G5198">
        <v>2011</v>
      </c>
      <c r="H5198">
        <v>101.155918870516</v>
      </c>
    </row>
    <row r="5199" spans="1:8" x14ac:dyDescent="0.3">
      <c r="A5199" t="s">
        <v>17</v>
      </c>
      <c r="B5199" s="12">
        <v>81</v>
      </c>
      <c r="C5199" t="s">
        <v>78</v>
      </c>
      <c r="D5199" t="str">
        <f>_xlfn.XLOOKUP(Table1[[#This Row],[IndustryCode]],Metadata!$A$1:$A$64,Metadata!$F$1:$F$64,Table1[[#This Row],[IndustryTitle]])</f>
        <v>Other Svcs.</v>
      </c>
      <c r="E5199" t="str">
        <f>Table1[[#This Row],[IndustryCode]]&amp;" - "&amp;Table1[[#This Row],[ShortIndustryTitle]]</f>
        <v>81 - Other Svcs.</v>
      </c>
      <c r="F5199" t="s">
        <v>750</v>
      </c>
      <c r="G5199">
        <v>2012</v>
      </c>
      <c r="H5199">
        <v>100.67437671541499</v>
      </c>
    </row>
    <row r="5200" spans="1:8" x14ac:dyDescent="0.3">
      <c r="A5200" t="s">
        <v>17</v>
      </c>
      <c r="B5200" s="12">
        <v>81</v>
      </c>
      <c r="C5200" t="s">
        <v>78</v>
      </c>
      <c r="D5200" t="str">
        <f>_xlfn.XLOOKUP(Table1[[#This Row],[IndustryCode]],Metadata!$A$1:$A$64,Metadata!$F$1:$F$64,Table1[[#This Row],[IndustryTitle]])</f>
        <v>Other Svcs.</v>
      </c>
      <c r="E5200" t="str">
        <f>Table1[[#This Row],[IndustryCode]]&amp;" - "&amp;Table1[[#This Row],[ShortIndustryTitle]]</f>
        <v>81 - Other Svcs.</v>
      </c>
      <c r="F5200" t="s">
        <v>750</v>
      </c>
      <c r="G5200">
        <v>2013</v>
      </c>
      <c r="H5200">
        <v>100.801117903098</v>
      </c>
    </row>
    <row r="5201" spans="1:8" x14ac:dyDescent="0.3">
      <c r="A5201" t="s">
        <v>17</v>
      </c>
      <c r="B5201" s="12">
        <v>81</v>
      </c>
      <c r="C5201" t="s">
        <v>78</v>
      </c>
      <c r="D5201" t="str">
        <f>_xlfn.XLOOKUP(Table1[[#This Row],[IndustryCode]],Metadata!$A$1:$A$64,Metadata!$F$1:$F$64,Table1[[#This Row],[IndustryTitle]])</f>
        <v>Other Svcs.</v>
      </c>
      <c r="E5201" t="str">
        <f>Table1[[#This Row],[IndustryCode]]&amp;" - "&amp;Table1[[#This Row],[ShortIndustryTitle]]</f>
        <v>81 - Other Svcs.</v>
      </c>
      <c r="F5201" t="s">
        <v>750</v>
      </c>
      <c r="G5201">
        <v>2014</v>
      </c>
      <c r="H5201">
        <v>100.776659566647</v>
      </c>
    </row>
    <row r="5202" spans="1:8" x14ac:dyDescent="0.3">
      <c r="A5202" t="s">
        <v>17</v>
      </c>
      <c r="B5202" s="12">
        <v>81</v>
      </c>
      <c r="C5202" t="s">
        <v>78</v>
      </c>
      <c r="D5202" t="str">
        <f>_xlfn.XLOOKUP(Table1[[#This Row],[IndustryCode]],Metadata!$A$1:$A$64,Metadata!$F$1:$F$64,Table1[[#This Row],[IndustryTitle]])</f>
        <v>Other Svcs.</v>
      </c>
      <c r="E5202" t="str">
        <f>Table1[[#This Row],[IndustryCode]]&amp;" - "&amp;Table1[[#This Row],[ShortIndustryTitle]]</f>
        <v>81 - Other Svcs.</v>
      </c>
      <c r="F5202" t="s">
        <v>750</v>
      </c>
      <c r="G5202">
        <v>2015</v>
      </c>
      <c r="H5202">
        <v>101.03773883048</v>
      </c>
    </row>
    <row r="5203" spans="1:8" x14ac:dyDescent="0.3">
      <c r="A5203" t="s">
        <v>17</v>
      </c>
      <c r="B5203" s="12">
        <v>81</v>
      </c>
      <c r="C5203" t="s">
        <v>78</v>
      </c>
      <c r="D5203" t="str">
        <f>_xlfn.XLOOKUP(Table1[[#This Row],[IndustryCode]],Metadata!$A$1:$A$64,Metadata!$F$1:$F$64,Table1[[#This Row],[IndustryTitle]])</f>
        <v>Other Svcs.</v>
      </c>
      <c r="E5203" t="str">
        <f>Table1[[#This Row],[IndustryCode]]&amp;" - "&amp;Table1[[#This Row],[ShortIndustryTitle]]</f>
        <v>81 - Other Svcs.</v>
      </c>
      <c r="F5203" t="s">
        <v>750</v>
      </c>
      <c r="G5203">
        <v>2016</v>
      </c>
      <c r="H5203">
        <v>101.160574859091</v>
      </c>
    </row>
    <row r="5204" spans="1:8" x14ac:dyDescent="0.3">
      <c r="A5204" t="s">
        <v>17</v>
      </c>
      <c r="B5204" s="12">
        <v>81</v>
      </c>
      <c r="C5204" t="s">
        <v>78</v>
      </c>
      <c r="D5204" t="str">
        <f>_xlfn.XLOOKUP(Table1[[#This Row],[IndustryCode]],Metadata!$A$1:$A$64,Metadata!$F$1:$F$64,Table1[[#This Row],[IndustryTitle]])</f>
        <v>Other Svcs.</v>
      </c>
      <c r="E5204" t="str">
        <f>Table1[[#This Row],[IndustryCode]]&amp;" - "&amp;Table1[[#This Row],[ShortIndustryTitle]]</f>
        <v>81 - Other Svcs.</v>
      </c>
      <c r="F5204" t="s">
        <v>750</v>
      </c>
      <c r="G5204">
        <v>2017</v>
      </c>
      <c r="H5204">
        <v>101.798553820753</v>
      </c>
    </row>
    <row r="5205" spans="1:8" x14ac:dyDescent="0.3">
      <c r="A5205" t="s">
        <v>17</v>
      </c>
      <c r="B5205" s="12">
        <v>81</v>
      </c>
      <c r="C5205" t="s">
        <v>78</v>
      </c>
      <c r="D5205" t="str">
        <f>_xlfn.XLOOKUP(Table1[[#This Row],[IndustryCode]],Metadata!$A$1:$A$64,Metadata!$F$1:$F$64,Table1[[#This Row],[IndustryTitle]])</f>
        <v>Other Svcs.</v>
      </c>
      <c r="E5205" t="str">
        <f>Table1[[#This Row],[IndustryCode]]&amp;" - "&amp;Table1[[#This Row],[ShortIndustryTitle]]</f>
        <v>81 - Other Svcs.</v>
      </c>
      <c r="F5205" t="s">
        <v>750</v>
      </c>
      <c r="G5205">
        <v>2018</v>
      </c>
      <c r="H5205">
        <v>101.65494685608699</v>
      </c>
    </row>
    <row r="5206" spans="1:8" x14ac:dyDescent="0.3">
      <c r="A5206" t="s">
        <v>17</v>
      </c>
      <c r="B5206" s="12">
        <v>81</v>
      </c>
      <c r="C5206" t="s">
        <v>78</v>
      </c>
      <c r="D5206" t="str">
        <f>_xlfn.XLOOKUP(Table1[[#This Row],[IndustryCode]],Metadata!$A$1:$A$64,Metadata!$F$1:$F$64,Table1[[#This Row],[IndustryTitle]])</f>
        <v>Other Svcs.</v>
      </c>
      <c r="E5206" t="str">
        <f>Table1[[#This Row],[IndustryCode]]&amp;" - "&amp;Table1[[#This Row],[ShortIndustryTitle]]</f>
        <v>81 - Other Svcs.</v>
      </c>
      <c r="F5206" t="s">
        <v>750</v>
      </c>
      <c r="G5206">
        <v>2019</v>
      </c>
      <c r="H5206">
        <v>102.022947845083</v>
      </c>
    </row>
    <row r="5207" spans="1:8" x14ac:dyDescent="0.3">
      <c r="A5207" t="s">
        <v>17</v>
      </c>
      <c r="B5207" s="12">
        <v>8111</v>
      </c>
      <c r="C5207" t="s">
        <v>360</v>
      </c>
      <c r="D5207" t="str">
        <f>_xlfn.XLOOKUP(Table1[[#This Row],[IndustryCode]],Metadata!$A$1:$A$64,Metadata!$F$1:$F$64,Table1[[#This Row],[IndustryTitle]])</f>
        <v>Automotive Repair And Maintenance</v>
      </c>
      <c r="E5207" t="str">
        <f>Table1[[#This Row],[IndustryCode]]&amp;" - "&amp;Table1[[#This Row],[ShortIndustryTitle]]</f>
        <v>8111 - Automotive Repair And Maintenance</v>
      </c>
      <c r="F5207" t="s">
        <v>751</v>
      </c>
      <c r="G5207">
        <v>2005</v>
      </c>
      <c r="H5207">
        <v>100</v>
      </c>
    </row>
    <row r="5208" spans="1:8" x14ac:dyDescent="0.3">
      <c r="A5208" t="s">
        <v>17</v>
      </c>
      <c r="B5208" s="12">
        <v>8111</v>
      </c>
      <c r="C5208" t="s">
        <v>360</v>
      </c>
      <c r="D5208" t="str">
        <f>_xlfn.XLOOKUP(Table1[[#This Row],[IndustryCode]],Metadata!$A$1:$A$64,Metadata!$F$1:$F$64,Table1[[#This Row],[IndustryTitle]])</f>
        <v>Automotive Repair And Maintenance</v>
      </c>
      <c r="E5208" t="str">
        <f>Table1[[#This Row],[IndustryCode]]&amp;" - "&amp;Table1[[#This Row],[ShortIndustryTitle]]</f>
        <v>8111 - Automotive Repair And Maintenance</v>
      </c>
      <c r="F5208" t="s">
        <v>751</v>
      </c>
      <c r="G5208">
        <v>2006</v>
      </c>
      <c r="H5208">
        <v>99.935909606293606</v>
      </c>
    </row>
    <row r="5209" spans="1:8" x14ac:dyDescent="0.3">
      <c r="A5209" t="s">
        <v>17</v>
      </c>
      <c r="B5209" s="12">
        <v>8111</v>
      </c>
      <c r="C5209" t="s">
        <v>360</v>
      </c>
      <c r="D5209" t="str">
        <f>_xlfn.XLOOKUP(Table1[[#This Row],[IndustryCode]],Metadata!$A$1:$A$64,Metadata!$F$1:$F$64,Table1[[#This Row],[IndustryTitle]])</f>
        <v>Automotive Repair And Maintenance</v>
      </c>
      <c r="E5209" t="str">
        <f>Table1[[#This Row],[IndustryCode]]&amp;" - "&amp;Table1[[#This Row],[ShortIndustryTitle]]</f>
        <v>8111 - Automotive Repair And Maintenance</v>
      </c>
      <c r="F5209" t="s">
        <v>751</v>
      </c>
      <c r="G5209">
        <v>2007</v>
      </c>
      <c r="H5209">
        <v>99.9765241117926</v>
      </c>
    </row>
    <row r="5210" spans="1:8" x14ac:dyDescent="0.3">
      <c r="A5210" t="s">
        <v>17</v>
      </c>
      <c r="B5210" s="12">
        <v>8111</v>
      </c>
      <c r="C5210" t="s">
        <v>360</v>
      </c>
      <c r="D5210" t="str">
        <f>_xlfn.XLOOKUP(Table1[[#This Row],[IndustryCode]],Metadata!$A$1:$A$64,Metadata!$F$1:$F$64,Table1[[#This Row],[IndustryTitle]])</f>
        <v>Automotive Repair And Maintenance</v>
      </c>
      <c r="E5210" t="str">
        <f>Table1[[#This Row],[IndustryCode]]&amp;" - "&amp;Table1[[#This Row],[ShortIndustryTitle]]</f>
        <v>8111 - Automotive Repair And Maintenance</v>
      </c>
      <c r="F5210" t="s">
        <v>751</v>
      </c>
      <c r="G5210">
        <v>2008</v>
      </c>
      <c r="H5210">
        <v>99.798666112313697</v>
      </c>
    </row>
    <row r="5211" spans="1:8" x14ac:dyDescent="0.3">
      <c r="A5211" t="s">
        <v>17</v>
      </c>
      <c r="B5211" s="12">
        <v>8111</v>
      </c>
      <c r="C5211" t="s">
        <v>360</v>
      </c>
      <c r="D5211" t="str">
        <f>_xlfn.XLOOKUP(Table1[[#This Row],[IndustryCode]],Metadata!$A$1:$A$64,Metadata!$F$1:$F$64,Table1[[#This Row],[IndustryTitle]])</f>
        <v>Automotive Repair And Maintenance</v>
      </c>
      <c r="E5211" t="str">
        <f>Table1[[#This Row],[IndustryCode]]&amp;" - "&amp;Table1[[#This Row],[ShortIndustryTitle]]</f>
        <v>8111 - Automotive Repair And Maintenance</v>
      </c>
      <c r="F5211" t="s">
        <v>751</v>
      </c>
      <c r="G5211">
        <v>2009</v>
      </c>
      <c r="H5211">
        <v>100.47035202140501</v>
      </c>
    </row>
    <row r="5212" spans="1:8" x14ac:dyDescent="0.3">
      <c r="A5212" t="s">
        <v>17</v>
      </c>
      <c r="B5212" s="12">
        <v>8111</v>
      </c>
      <c r="C5212" t="s">
        <v>360</v>
      </c>
      <c r="D5212" t="str">
        <f>_xlfn.XLOOKUP(Table1[[#This Row],[IndustryCode]],Metadata!$A$1:$A$64,Metadata!$F$1:$F$64,Table1[[#This Row],[IndustryTitle]])</f>
        <v>Automotive Repair And Maintenance</v>
      </c>
      <c r="E5212" t="str">
        <f>Table1[[#This Row],[IndustryCode]]&amp;" - "&amp;Table1[[#This Row],[ShortIndustryTitle]]</f>
        <v>8111 - Automotive Repair And Maintenance</v>
      </c>
      <c r="F5212" t="s">
        <v>751</v>
      </c>
      <c r="G5212">
        <v>2010</v>
      </c>
      <c r="H5212">
        <v>101.665401529241</v>
      </c>
    </row>
    <row r="5213" spans="1:8" x14ac:dyDescent="0.3">
      <c r="A5213" t="s">
        <v>17</v>
      </c>
      <c r="B5213" s="12">
        <v>8111</v>
      </c>
      <c r="C5213" t="s">
        <v>360</v>
      </c>
      <c r="D5213" t="str">
        <f>_xlfn.XLOOKUP(Table1[[#This Row],[IndustryCode]],Metadata!$A$1:$A$64,Metadata!$F$1:$F$64,Table1[[#This Row],[IndustryTitle]])</f>
        <v>Automotive Repair And Maintenance</v>
      </c>
      <c r="E5213" t="str">
        <f>Table1[[#This Row],[IndustryCode]]&amp;" - "&amp;Table1[[#This Row],[ShortIndustryTitle]]</f>
        <v>8111 - Automotive Repair And Maintenance</v>
      </c>
      <c r="F5213" t="s">
        <v>751</v>
      </c>
      <c r="G5213">
        <v>2011</v>
      </c>
      <c r="H5213">
        <v>101.728547828926</v>
      </c>
    </row>
    <row r="5214" spans="1:8" x14ac:dyDescent="0.3">
      <c r="A5214" t="s">
        <v>17</v>
      </c>
      <c r="B5214" s="12">
        <v>8111</v>
      </c>
      <c r="C5214" t="s">
        <v>360</v>
      </c>
      <c r="D5214" t="str">
        <f>_xlfn.XLOOKUP(Table1[[#This Row],[IndustryCode]],Metadata!$A$1:$A$64,Metadata!$F$1:$F$64,Table1[[#This Row],[IndustryTitle]])</f>
        <v>Automotive Repair And Maintenance</v>
      </c>
      <c r="E5214" t="str">
        <f>Table1[[#This Row],[IndustryCode]]&amp;" - "&amp;Table1[[#This Row],[ShortIndustryTitle]]</f>
        <v>8111 - Automotive Repair And Maintenance</v>
      </c>
      <c r="F5214" t="s">
        <v>751</v>
      </c>
      <c r="G5214">
        <v>2012</v>
      </c>
      <c r="H5214">
        <v>102.05980503231299</v>
      </c>
    </row>
    <row r="5215" spans="1:8" x14ac:dyDescent="0.3">
      <c r="A5215" t="s">
        <v>17</v>
      </c>
      <c r="B5215" s="12">
        <v>8111</v>
      </c>
      <c r="C5215" t="s">
        <v>360</v>
      </c>
      <c r="D5215" t="str">
        <f>_xlfn.XLOOKUP(Table1[[#This Row],[IndustryCode]],Metadata!$A$1:$A$64,Metadata!$F$1:$F$64,Table1[[#This Row],[IndustryTitle]])</f>
        <v>Automotive Repair And Maintenance</v>
      </c>
      <c r="E5215" t="str">
        <f>Table1[[#This Row],[IndustryCode]]&amp;" - "&amp;Table1[[#This Row],[ShortIndustryTitle]]</f>
        <v>8111 - Automotive Repair And Maintenance</v>
      </c>
      <c r="F5215" t="s">
        <v>751</v>
      </c>
      <c r="G5215">
        <v>2013</v>
      </c>
      <c r="H5215">
        <v>101.410499868896</v>
      </c>
    </row>
    <row r="5216" spans="1:8" x14ac:dyDescent="0.3">
      <c r="A5216" t="s">
        <v>17</v>
      </c>
      <c r="B5216" s="12">
        <v>8111</v>
      </c>
      <c r="C5216" t="s">
        <v>360</v>
      </c>
      <c r="D5216" t="str">
        <f>_xlfn.XLOOKUP(Table1[[#This Row],[IndustryCode]],Metadata!$A$1:$A$64,Metadata!$F$1:$F$64,Table1[[#This Row],[IndustryTitle]])</f>
        <v>Automotive Repair And Maintenance</v>
      </c>
      <c r="E5216" t="str">
        <f>Table1[[#This Row],[IndustryCode]]&amp;" - "&amp;Table1[[#This Row],[ShortIndustryTitle]]</f>
        <v>8111 - Automotive Repair And Maintenance</v>
      </c>
      <c r="F5216" t="s">
        <v>751</v>
      </c>
      <c r="G5216">
        <v>2014</v>
      </c>
      <c r="H5216">
        <v>101.478084902593</v>
      </c>
    </row>
    <row r="5217" spans="1:8" x14ac:dyDescent="0.3">
      <c r="A5217" t="s">
        <v>17</v>
      </c>
      <c r="B5217" s="12">
        <v>8111</v>
      </c>
      <c r="C5217" t="s">
        <v>360</v>
      </c>
      <c r="D5217" t="str">
        <f>_xlfn.XLOOKUP(Table1[[#This Row],[IndustryCode]],Metadata!$A$1:$A$64,Metadata!$F$1:$F$64,Table1[[#This Row],[IndustryTitle]])</f>
        <v>Automotive Repair And Maintenance</v>
      </c>
      <c r="E5217" t="str">
        <f>Table1[[#This Row],[IndustryCode]]&amp;" - "&amp;Table1[[#This Row],[ShortIndustryTitle]]</f>
        <v>8111 - Automotive Repair And Maintenance</v>
      </c>
      <c r="F5217" t="s">
        <v>751</v>
      </c>
      <c r="G5217">
        <v>2015</v>
      </c>
      <c r="H5217">
        <v>101.78060709643</v>
      </c>
    </row>
    <row r="5218" spans="1:8" x14ac:dyDescent="0.3">
      <c r="A5218" t="s">
        <v>17</v>
      </c>
      <c r="B5218" s="12">
        <v>8111</v>
      </c>
      <c r="C5218" t="s">
        <v>360</v>
      </c>
      <c r="D5218" t="str">
        <f>_xlfn.XLOOKUP(Table1[[#This Row],[IndustryCode]],Metadata!$A$1:$A$64,Metadata!$F$1:$F$64,Table1[[#This Row],[IndustryTitle]])</f>
        <v>Automotive Repair And Maintenance</v>
      </c>
      <c r="E5218" t="str">
        <f>Table1[[#This Row],[IndustryCode]]&amp;" - "&amp;Table1[[#This Row],[ShortIndustryTitle]]</f>
        <v>8111 - Automotive Repair And Maintenance</v>
      </c>
      <c r="F5218" t="s">
        <v>751</v>
      </c>
      <c r="G5218">
        <v>2016</v>
      </c>
      <c r="H5218">
        <v>101.641030750045</v>
      </c>
    </row>
    <row r="5219" spans="1:8" x14ac:dyDescent="0.3">
      <c r="A5219" t="s">
        <v>17</v>
      </c>
      <c r="B5219" s="12">
        <v>8111</v>
      </c>
      <c r="C5219" t="s">
        <v>360</v>
      </c>
      <c r="D5219" t="str">
        <f>_xlfn.XLOOKUP(Table1[[#This Row],[IndustryCode]],Metadata!$A$1:$A$64,Metadata!$F$1:$F$64,Table1[[#This Row],[IndustryTitle]])</f>
        <v>Automotive Repair And Maintenance</v>
      </c>
      <c r="E5219" t="str">
        <f>Table1[[#This Row],[IndustryCode]]&amp;" - "&amp;Table1[[#This Row],[ShortIndustryTitle]]</f>
        <v>8111 - Automotive Repair And Maintenance</v>
      </c>
      <c r="F5219" t="s">
        <v>751</v>
      </c>
      <c r="G5219">
        <v>2017</v>
      </c>
      <c r="H5219">
        <v>101.312968600297</v>
      </c>
    </row>
    <row r="5220" spans="1:8" x14ac:dyDescent="0.3">
      <c r="A5220" t="s">
        <v>17</v>
      </c>
      <c r="B5220" s="12">
        <v>8111</v>
      </c>
      <c r="C5220" t="s">
        <v>360</v>
      </c>
      <c r="D5220" t="str">
        <f>_xlfn.XLOOKUP(Table1[[#This Row],[IndustryCode]],Metadata!$A$1:$A$64,Metadata!$F$1:$F$64,Table1[[#This Row],[IndustryTitle]])</f>
        <v>Automotive Repair And Maintenance</v>
      </c>
      <c r="E5220" t="str">
        <f>Table1[[#This Row],[IndustryCode]]&amp;" - "&amp;Table1[[#This Row],[ShortIndustryTitle]]</f>
        <v>8111 - Automotive Repair And Maintenance</v>
      </c>
      <c r="F5220" t="s">
        <v>751</v>
      </c>
      <c r="G5220">
        <v>2018</v>
      </c>
      <c r="H5220">
        <v>101.612278349505</v>
      </c>
    </row>
    <row r="5221" spans="1:8" x14ac:dyDescent="0.3">
      <c r="A5221" t="s">
        <v>17</v>
      </c>
      <c r="B5221" s="12">
        <v>8111</v>
      </c>
      <c r="C5221" t="s">
        <v>360</v>
      </c>
      <c r="D5221" t="str">
        <f>_xlfn.XLOOKUP(Table1[[#This Row],[IndustryCode]],Metadata!$A$1:$A$64,Metadata!$F$1:$F$64,Table1[[#This Row],[IndustryTitle]])</f>
        <v>Automotive Repair And Maintenance</v>
      </c>
      <c r="E5221" t="str">
        <f>Table1[[#This Row],[IndustryCode]]&amp;" - "&amp;Table1[[#This Row],[ShortIndustryTitle]]</f>
        <v>8111 - Automotive Repair And Maintenance</v>
      </c>
      <c r="F5221" t="s">
        <v>751</v>
      </c>
      <c r="G5221">
        <v>2019</v>
      </c>
      <c r="H5221">
        <v>101.539768389299</v>
      </c>
    </row>
    <row r="5222" spans="1:8" x14ac:dyDescent="0.3">
      <c r="A5222" t="s">
        <v>17</v>
      </c>
      <c r="B5222" s="12">
        <v>8112</v>
      </c>
      <c r="C5222" t="s">
        <v>361</v>
      </c>
      <c r="D5222" t="str">
        <f>_xlfn.XLOOKUP(Table1[[#This Row],[IndustryCode]],Metadata!$A$1:$A$64,Metadata!$F$1:$F$64,Table1[[#This Row],[IndustryTitle]])</f>
        <v>Electronic And Precision Equipment Repair And Maintenance</v>
      </c>
      <c r="E5222" t="str">
        <f>Table1[[#This Row],[IndustryCode]]&amp;" - "&amp;Table1[[#This Row],[ShortIndustryTitle]]</f>
        <v>8112 - Electronic And Precision Equipment Repair And Maintenance</v>
      </c>
      <c r="F5222" t="s">
        <v>751</v>
      </c>
      <c r="G5222">
        <v>2005</v>
      </c>
      <c r="H5222">
        <v>100</v>
      </c>
    </row>
    <row r="5223" spans="1:8" x14ac:dyDescent="0.3">
      <c r="A5223" t="s">
        <v>17</v>
      </c>
      <c r="B5223" s="12">
        <v>8112</v>
      </c>
      <c r="C5223" t="s">
        <v>361</v>
      </c>
      <c r="D5223" t="str">
        <f>_xlfn.XLOOKUP(Table1[[#This Row],[IndustryCode]],Metadata!$A$1:$A$64,Metadata!$F$1:$F$64,Table1[[#This Row],[IndustryTitle]])</f>
        <v>Electronic And Precision Equipment Repair And Maintenance</v>
      </c>
      <c r="E5223" t="str">
        <f>Table1[[#This Row],[IndustryCode]]&amp;" - "&amp;Table1[[#This Row],[ShortIndustryTitle]]</f>
        <v>8112 - Electronic And Precision Equipment Repair And Maintenance</v>
      </c>
      <c r="F5223" t="s">
        <v>751</v>
      </c>
      <c r="G5223">
        <v>2006</v>
      </c>
      <c r="H5223">
        <v>100.487328739746</v>
      </c>
    </row>
    <row r="5224" spans="1:8" x14ac:dyDescent="0.3">
      <c r="A5224" t="s">
        <v>17</v>
      </c>
      <c r="B5224" s="12">
        <v>8112</v>
      </c>
      <c r="C5224" t="s">
        <v>361</v>
      </c>
      <c r="D5224" t="str">
        <f>_xlfn.XLOOKUP(Table1[[#This Row],[IndustryCode]],Metadata!$A$1:$A$64,Metadata!$F$1:$F$64,Table1[[#This Row],[IndustryTitle]])</f>
        <v>Electronic And Precision Equipment Repair And Maintenance</v>
      </c>
      <c r="E5224" t="str">
        <f>Table1[[#This Row],[IndustryCode]]&amp;" - "&amp;Table1[[#This Row],[ShortIndustryTitle]]</f>
        <v>8112 - Electronic And Precision Equipment Repair And Maintenance</v>
      </c>
      <c r="F5224" t="s">
        <v>751</v>
      </c>
      <c r="G5224">
        <v>2007</v>
      </c>
      <c r="H5224">
        <v>100.539204387336</v>
      </c>
    </row>
    <row r="5225" spans="1:8" x14ac:dyDescent="0.3">
      <c r="A5225" t="s">
        <v>17</v>
      </c>
      <c r="B5225" s="12">
        <v>8112</v>
      </c>
      <c r="C5225" t="s">
        <v>361</v>
      </c>
      <c r="D5225" t="str">
        <f>_xlfn.XLOOKUP(Table1[[#This Row],[IndustryCode]],Metadata!$A$1:$A$64,Metadata!$F$1:$F$64,Table1[[#This Row],[IndustryTitle]])</f>
        <v>Electronic And Precision Equipment Repair And Maintenance</v>
      </c>
      <c r="E5225" t="str">
        <f>Table1[[#This Row],[IndustryCode]]&amp;" - "&amp;Table1[[#This Row],[ShortIndustryTitle]]</f>
        <v>8112 - Electronic And Precision Equipment Repair And Maintenance</v>
      </c>
      <c r="F5225" t="s">
        <v>751</v>
      </c>
      <c r="G5225">
        <v>2008</v>
      </c>
      <c r="H5225">
        <v>100.03003454720999</v>
      </c>
    </row>
    <row r="5226" spans="1:8" x14ac:dyDescent="0.3">
      <c r="A5226" t="s">
        <v>17</v>
      </c>
      <c r="B5226" s="12">
        <v>8112</v>
      </c>
      <c r="C5226" t="s">
        <v>361</v>
      </c>
      <c r="D5226" t="str">
        <f>_xlfn.XLOOKUP(Table1[[#This Row],[IndustryCode]],Metadata!$A$1:$A$64,Metadata!$F$1:$F$64,Table1[[#This Row],[IndustryTitle]])</f>
        <v>Electronic And Precision Equipment Repair And Maintenance</v>
      </c>
      <c r="E5226" t="str">
        <f>Table1[[#This Row],[IndustryCode]]&amp;" - "&amp;Table1[[#This Row],[ShortIndustryTitle]]</f>
        <v>8112 - Electronic And Precision Equipment Repair And Maintenance</v>
      </c>
      <c r="F5226" t="s">
        <v>751</v>
      </c>
      <c r="G5226">
        <v>2009</v>
      </c>
      <c r="H5226">
        <v>102.72010947496899</v>
      </c>
    </row>
    <row r="5227" spans="1:8" x14ac:dyDescent="0.3">
      <c r="A5227" t="s">
        <v>17</v>
      </c>
      <c r="B5227" s="12">
        <v>8112</v>
      </c>
      <c r="C5227" t="s">
        <v>361</v>
      </c>
      <c r="D5227" t="str">
        <f>_xlfn.XLOOKUP(Table1[[#This Row],[IndustryCode]],Metadata!$A$1:$A$64,Metadata!$F$1:$F$64,Table1[[#This Row],[IndustryTitle]])</f>
        <v>Electronic And Precision Equipment Repair And Maintenance</v>
      </c>
      <c r="E5227" t="str">
        <f>Table1[[#This Row],[IndustryCode]]&amp;" - "&amp;Table1[[#This Row],[ShortIndustryTitle]]</f>
        <v>8112 - Electronic And Precision Equipment Repair And Maintenance</v>
      </c>
      <c r="F5227" t="s">
        <v>751</v>
      </c>
      <c r="G5227">
        <v>2010</v>
      </c>
      <c r="H5227">
        <v>103.76834126791</v>
      </c>
    </row>
    <row r="5228" spans="1:8" x14ac:dyDescent="0.3">
      <c r="A5228" t="s">
        <v>17</v>
      </c>
      <c r="B5228" s="12">
        <v>8112</v>
      </c>
      <c r="C5228" t="s">
        <v>361</v>
      </c>
      <c r="D5228" t="str">
        <f>_xlfn.XLOOKUP(Table1[[#This Row],[IndustryCode]],Metadata!$A$1:$A$64,Metadata!$F$1:$F$64,Table1[[#This Row],[IndustryTitle]])</f>
        <v>Electronic And Precision Equipment Repair And Maintenance</v>
      </c>
      <c r="E5228" t="str">
        <f>Table1[[#This Row],[IndustryCode]]&amp;" - "&amp;Table1[[#This Row],[ShortIndustryTitle]]</f>
        <v>8112 - Electronic And Precision Equipment Repair And Maintenance</v>
      </c>
      <c r="F5228" t="s">
        <v>751</v>
      </c>
      <c r="G5228">
        <v>2011</v>
      </c>
      <c r="H5228">
        <v>102.761232898971</v>
      </c>
    </row>
    <row r="5229" spans="1:8" x14ac:dyDescent="0.3">
      <c r="A5229" t="s">
        <v>17</v>
      </c>
      <c r="B5229" s="12">
        <v>8112</v>
      </c>
      <c r="C5229" t="s">
        <v>361</v>
      </c>
      <c r="D5229" t="str">
        <f>_xlfn.XLOOKUP(Table1[[#This Row],[IndustryCode]],Metadata!$A$1:$A$64,Metadata!$F$1:$F$64,Table1[[#This Row],[IndustryTitle]])</f>
        <v>Electronic And Precision Equipment Repair And Maintenance</v>
      </c>
      <c r="E5229" t="str">
        <f>Table1[[#This Row],[IndustryCode]]&amp;" - "&amp;Table1[[#This Row],[ShortIndustryTitle]]</f>
        <v>8112 - Electronic And Precision Equipment Repair And Maintenance</v>
      </c>
      <c r="F5229" t="s">
        <v>751</v>
      </c>
      <c r="G5229">
        <v>2012</v>
      </c>
      <c r="H5229">
        <v>102.11824069897099</v>
      </c>
    </row>
    <row r="5230" spans="1:8" x14ac:dyDescent="0.3">
      <c r="A5230" t="s">
        <v>17</v>
      </c>
      <c r="B5230" s="12">
        <v>8112</v>
      </c>
      <c r="C5230" t="s">
        <v>361</v>
      </c>
      <c r="D5230" t="str">
        <f>_xlfn.XLOOKUP(Table1[[#This Row],[IndustryCode]],Metadata!$A$1:$A$64,Metadata!$F$1:$F$64,Table1[[#This Row],[IndustryTitle]])</f>
        <v>Electronic And Precision Equipment Repair And Maintenance</v>
      </c>
      <c r="E5230" t="str">
        <f>Table1[[#This Row],[IndustryCode]]&amp;" - "&amp;Table1[[#This Row],[ShortIndustryTitle]]</f>
        <v>8112 - Electronic And Precision Equipment Repair And Maintenance</v>
      </c>
      <c r="F5230" t="s">
        <v>751</v>
      </c>
      <c r="G5230">
        <v>2013</v>
      </c>
      <c r="H5230">
        <v>104.41383904106399</v>
      </c>
    </row>
    <row r="5231" spans="1:8" x14ac:dyDescent="0.3">
      <c r="A5231" t="s">
        <v>17</v>
      </c>
      <c r="B5231" s="12">
        <v>8112</v>
      </c>
      <c r="C5231" t="s">
        <v>361</v>
      </c>
      <c r="D5231" t="str">
        <f>_xlfn.XLOOKUP(Table1[[#This Row],[IndustryCode]],Metadata!$A$1:$A$64,Metadata!$F$1:$F$64,Table1[[#This Row],[IndustryTitle]])</f>
        <v>Electronic And Precision Equipment Repair And Maintenance</v>
      </c>
      <c r="E5231" t="str">
        <f>Table1[[#This Row],[IndustryCode]]&amp;" - "&amp;Table1[[#This Row],[ShortIndustryTitle]]</f>
        <v>8112 - Electronic And Precision Equipment Repair And Maintenance</v>
      </c>
      <c r="F5231" t="s">
        <v>751</v>
      </c>
      <c r="G5231">
        <v>2014</v>
      </c>
      <c r="H5231">
        <v>102.447137307875</v>
      </c>
    </row>
    <row r="5232" spans="1:8" x14ac:dyDescent="0.3">
      <c r="A5232" t="s">
        <v>17</v>
      </c>
      <c r="B5232" s="12">
        <v>8112</v>
      </c>
      <c r="C5232" t="s">
        <v>361</v>
      </c>
      <c r="D5232" t="str">
        <f>_xlfn.XLOOKUP(Table1[[#This Row],[IndustryCode]],Metadata!$A$1:$A$64,Metadata!$F$1:$F$64,Table1[[#This Row],[IndustryTitle]])</f>
        <v>Electronic And Precision Equipment Repair And Maintenance</v>
      </c>
      <c r="E5232" t="str">
        <f>Table1[[#This Row],[IndustryCode]]&amp;" - "&amp;Table1[[#This Row],[ShortIndustryTitle]]</f>
        <v>8112 - Electronic And Precision Equipment Repair And Maintenance</v>
      </c>
      <c r="F5232" t="s">
        <v>751</v>
      </c>
      <c r="G5232">
        <v>2015</v>
      </c>
      <c r="H5232">
        <v>104.668877713318</v>
      </c>
    </row>
    <row r="5233" spans="1:8" x14ac:dyDescent="0.3">
      <c r="A5233" t="s">
        <v>17</v>
      </c>
      <c r="B5233" s="12">
        <v>8112</v>
      </c>
      <c r="C5233" t="s">
        <v>361</v>
      </c>
      <c r="D5233" t="str">
        <f>_xlfn.XLOOKUP(Table1[[#This Row],[IndustryCode]],Metadata!$A$1:$A$64,Metadata!$F$1:$F$64,Table1[[#This Row],[IndustryTitle]])</f>
        <v>Electronic And Precision Equipment Repair And Maintenance</v>
      </c>
      <c r="E5233" t="str">
        <f>Table1[[#This Row],[IndustryCode]]&amp;" - "&amp;Table1[[#This Row],[ShortIndustryTitle]]</f>
        <v>8112 - Electronic And Precision Equipment Repair And Maintenance</v>
      </c>
      <c r="F5233" t="s">
        <v>751</v>
      </c>
      <c r="G5233">
        <v>2016</v>
      </c>
      <c r="H5233">
        <v>100.061150210023</v>
      </c>
    </row>
    <row r="5234" spans="1:8" x14ac:dyDescent="0.3">
      <c r="A5234" t="s">
        <v>17</v>
      </c>
      <c r="B5234" s="12">
        <v>8112</v>
      </c>
      <c r="C5234" t="s">
        <v>361</v>
      </c>
      <c r="D5234" t="str">
        <f>_xlfn.XLOOKUP(Table1[[#This Row],[IndustryCode]],Metadata!$A$1:$A$64,Metadata!$F$1:$F$64,Table1[[#This Row],[IndustryTitle]])</f>
        <v>Electronic And Precision Equipment Repair And Maintenance</v>
      </c>
      <c r="E5234" t="str">
        <f>Table1[[#This Row],[IndustryCode]]&amp;" - "&amp;Table1[[#This Row],[ShortIndustryTitle]]</f>
        <v>8112 - Electronic And Precision Equipment Repair And Maintenance</v>
      </c>
      <c r="F5234" t="s">
        <v>751</v>
      </c>
      <c r="G5234">
        <v>2017</v>
      </c>
      <c r="H5234">
        <v>103.87767150724</v>
      </c>
    </row>
    <row r="5235" spans="1:8" x14ac:dyDescent="0.3">
      <c r="A5235" t="s">
        <v>17</v>
      </c>
      <c r="B5235" s="12">
        <v>8112</v>
      </c>
      <c r="C5235" t="s">
        <v>361</v>
      </c>
      <c r="D5235" t="str">
        <f>_xlfn.XLOOKUP(Table1[[#This Row],[IndustryCode]],Metadata!$A$1:$A$64,Metadata!$F$1:$F$64,Table1[[#This Row],[IndustryTitle]])</f>
        <v>Electronic And Precision Equipment Repair And Maintenance</v>
      </c>
      <c r="E5235" t="str">
        <f>Table1[[#This Row],[IndustryCode]]&amp;" - "&amp;Table1[[#This Row],[ShortIndustryTitle]]</f>
        <v>8112 - Electronic And Precision Equipment Repair And Maintenance</v>
      </c>
      <c r="F5235" t="s">
        <v>751</v>
      </c>
      <c r="G5235">
        <v>2018</v>
      </c>
      <c r="H5235">
        <v>101.427463861281</v>
      </c>
    </row>
    <row r="5236" spans="1:8" x14ac:dyDescent="0.3">
      <c r="A5236" t="s">
        <v>17</v>
      </c>
      <c r="B5236" s="12">
        <v>8112</v>
      </c>
      <c r="C5236" t="s">
        <v>361</v>
      </c>
      <c r="D5236" t="str">
        <f>_xlfn.XLOOKUP(Table1[[#This Row],[IndustryCode]],Metadata!$A$1:$A$64,Metadata!$F$1:$F$64,Table1[[#This Row],[IndustryTitle]])</f>
        <v>Electronic And Precision Equipment Repair And Maintenance</v>
      </c>
      <c r="E5236" t="str">
        <f>Table1[[#This Row],[IndustryCode]]&amp;" - "&amp;Table1[[#This Row],[ShortIndustryTitle]]</f>
        <v>8112 - Electronic And Precision Equipment Repair And Maintenance</v>
      </c>
      <c r="F5236" t="s">
        <v>751</v>
      </c>
      <c r="G5236">
        <v>2019</v>
      </c>
      <c r="H5236">
        <v>105.070096298412</v>
      </c>
    </row>
    <row r="5237" spans="1:8" x14ac:dyDescent="0.3">
      <c r="A5237" t="s">
        <v>17</v>
      </c>
      <c r="B5237" s="12">
        <v>8113</v>
      </c>
      <c r="C5237" t="s">
        <v>362</v>
      </c>
      <c r="D5237" t="str">
        <f>_xlfn.XLOOKUP(Table1[[#This Row],[IndustryCode]],Metadata!$A$1:$A$64,Metadata!$F$1:$F$64,Table1[[#This Row],[IndustryTitle]])</f>
        <v>Commercial And Industrial Machinery And Equipment (Except Automotive And Electronic) Repair And Maintenance</v>
      </c>
      <c r="E5237" t="str">
        <f>Table1[[#This Row],[IndustryCode]]&amp;" - "&amp;Table1[[#This Row],[ShortIndustryTitle]]</f>
        <v>8113 - Commercial And Industrial Machinery And Equipment (Except Automotive And Electronic) Repair And Maintenance</v>
      </c>
      <c r="F5237" t="s">
        <v>751</v>
      </c>
      <c r="G5237">
        <v>2005</v>
      </c>
      <c r="H5237">
        <v>100</v>
      </c>
    </row>
    <row r="5238" spans="1:8" x14ac:dyDescent="0.3">
      <c r="A5238" t="s">
        <v>17</v>
      </c>
      <c r="B5238" s="12">
        <v>8113</v>
      </c>
      <c r="C5238" t="s">
        <v>362</v>
      </c>
      <c r="D5238" t="str">
        <f>_xlfn.XLOOKUP(Table1[[#This Row],[IndustryCode]],Metadata!$A$1:$A$64,Metadata!$F$1:$F$64,Table1[[#This Row],[IndustryTitle]])</f>
        <v>Commercial And Industrial Machinery And Equipment (Except Automotive And Electronic) Repair And Maintenance</v>
      </c>
      <c r="E5238" t="str">
        <f>Table1[[#This Row],[IndustryCode]]&amp;" - "&amp;Table1[[#This Row],[ShortIndustryTitle]]</f>
        <v>8113 - Commercial And Industrial Machinery And Equipment (Except Automotive And Electronic) Repair And Maintenance</v>
      </c>
      <c r="F5238" t="s">
        <v>751</v>
      </c>
      <c r="G5238">
        <v>2006</v>
      </c>
      <c r="H5238">
        <v>99.226814164409305</v>
      </c>
    </row>
    <row r="5239" spans="1:8" x14ac:dyDescent="0.3">
      <c r="A5239" t="s">
        <v>17</v>
      </c>
      <c r="B5239" s="12">
        <v>8113</v>
      </c>
      <c r="C5239" t="s">
        <v>362</v>
      </c>
      <c r="D5239" t="str">
        <f>_xlfn.XLOOKUP(Table1[[#This Row],[IndustryCode]],Metadata!$A$1:$A$64,Metadata!$F$1:$F$64,Table1[[#This Row],[IndustryTitle]])</f>
        <v>Commercial And Industrial Machinery And Equipment (Except Automotive And Electronic) Repair And Maintenance</v>
      </c>
      <c r="E5239" t="str">
        <f>Table1[[#This Row],[IndustryCode]]&amp;" - "&amp;Table1[[#This Row],[ShortIndustryTitle]]</f>
        <v>8113 - Commercial And Industrial Machinery And Equipment (Except Automotive And Electronic) Repair And Maintenance</v>
      </c>
      <c r="F5239" t="s">
        <v>751</v>
      </c>
      <c r="G5239">
        <v>2007</v>
      </c>
      <c r="H5239">
        <v>98.019748328221795</v>
      </c>
    </row>
    <row r="5240" spans="1:8" x14ac:dyDescent="0.3">
      <c r="A5240" t="s">
        <v>17</v>
      </c>
      <c r="B5240" s="12">
        <v>8113</v>
      </c>
      <c r="C5240" t="s">
        <v>362</v>
      </c>
      <c r="D5240" t="str">
        <f>_xlfn.XLOOKUP(Table1[[#This Row],[IndustryCode]],Metadata!$A$1:$A$64,Metadata!$F$1:$F$64,Table1[[#This Row],[IndustryTitle]])</f>
        <v>Commercial And Industrial Machinery And Equipment (Except Automotive And Electronic) Repair And Maintenance</v>
      </c>
      <c r="E5240" t="str">
        <f>Table1[[#This Row],[IndustryCode]]&amp;" - "&amp;Table1[[#This Row],[ShortIndustryTitle]]</f>
        <v>8113 - Commercial And Industrial Machinery And Equipment (Except Automotive And Electronic) Repair And Maintenance</v>
      </c>
      <c r="F5240" t="s">
        <v>751</v>
      </c>
      <c r="G5240">
        <v>2008</v>
      </c>
      <c r="H5240">
        <v>99.308322122495994</v>
      </c>
    </row>
    <row r="5241" spans="1:8" x14ac:dyDescent="0.3">
      <c r="A5241" t="s">
        <v>17</v>
      </c>
      <c r="B5241" s="12">
        <v>8113</v>
      </c>
      <c r="C5241" t="s">
        <v>362</v>
      </c>
      <c r="D5241" t="str">
        <f>_xlfn.XLOOKUP(Table1[[#This Row],[IndustryCode]],Metadata!$A$1:$A$64,Metadata!$F$1:$F$64,Table1[[#This Row],[IndustryTitle]])</f>
        <v>Commercial And Industrial Machinery And Equipment (Except Automotive And Electronic) Repair And Maintenance</v>
      </c>
      <c r="E5241" t="str">
        <f>Table1[[#This Row],[IndustryCode]]&amp;" - "&amp;Table1[[#This Row],[ShortIndustryTitle]]</f>
        <v>8113 - Commercial And Industrial Machinery And Equipment (Except Automotive And Electronic) Repair And Maintenance</v>
      </c>
      <c r="F5241" t="s">
        <v>751</v>
      </c>
      <c r="G5241">
        <v>2009</v>
      </c>
      <c r="H5241">
        <v>98.745841980912402</v>
      </c>
    </row>
    <row r="5242" spans="1:8" x14ac:dyDescent="0.3">
      <c r="A5242" t="s">
        <v>17</v>
      </c>
      <c r="B5242" s="12">
        <v>8113</v>
      </c>
      <c r="C5242" t="s">
        <v>362</v>
      </c>
      <c r="D5242" t="str">
        <f>_xlfn.XLOOKUP(Table1[[#This Row],[IndustryCode]],Metadata!$A$1:$A$64,Metadata!$F$1:$F$64,Table1[[#This Row],[IndustryTitle]])</f>
        <v>Commercial And Industrial Machinery And Equipment (Except Automotive And Electronic) Repair And Maintenance</v>
      </c>
      <c r="E5242" t="str">
        <f>Table1[[#This Row],[IndustryCode]]&amp;" - "&amp;Table1[[#This Row],[ShortIndustryTitle]]</f>
        <v>8113 - Commercial And Industrial Machinery And Equipment (Except Automotive And Electronic) Repair And Maintenance</v>
      </c>
      <c r="F5242" t="s">
        <v>751</v>
      </c>
      <c r="G5242">
        <v>2010</v>
      </c>
      <c r="H5242">
        <v>100.53022347711</v>
      </c>
    </row>
    <row r="5243" spans="1:8" x14ac:dyDescent="0.3">
      <c r="A5243" t="s">
        <v>17</v>
      </c>
      <c r="B5243" s="12">
        <v>8113</v>
      </c>
      <c r="C5243" t="s">
        <v>362</v>
      </c>
      <c r="D5243" t="str">
        <f>_xlfn.XLOOKUP(Table1[[#This Row],[IndustryCode]],Metadata!$A$1:$A$64,Metadata!$F$1:$F$64,Table1[[#This Row],[IndustryTitle]])</f>
        <v>Commercial And Industrial Machinery And Equipment (Except Automotive And Electronic) Repair And Maintenance</v>
      </c>
      <c r="E5243" t="str">
        <f>Table1[[#This Row],[IndustryCode]]&amp;" - "&amp;Table1[[#This Row],[ShortIndustryTitle]]</f>
        <v>8113 - Commercial And Industrial Machinery And Equipment (Except Automotive And Electronic) Repair And Maintenance</v>
      </c>
      <c r="F5243" t="s">
        <v>751</v>
      </c>
      <c r="G5243">
        <v>2011</v>
      </c>
      <c r="H5243">
        <v>100.278351917325</v>
      </c>
    </row>
    <row r="5244" spans="1:8" x14ac:dyDescent="0.3">
      <c r="A5244" t="s">
        <v>17</v>
      </c>
      <c r="B5244" s="12">
        <v>8113</v>
      </c>
      <c r="C5244" t="s">
        <v>362</v>
      </c>
      <c r="D5244" t="str">
        <f>_xlfn.XLOOKUP(Table1[[#This Row],[IndustryCode]],Metadata!$A$1:$A$64,Metadata!$F$1:$F$64,Table1[[#This Row],[IndustryTitle]])</f>
        <v>Commercial And Industrial Machinery And Equipment (Except Automotive And Electronic) Repair And Maintenance</v>
      </c>
      <c r="E5244" t="str">
        <f>Table1[[#This Row],[IndustryCode]]&amp;" - "&amp;Table1[[#This Row],[ShortIndustryTitle]]</f>
        <v>8113 - Commercial And Industrial Machinery And Equipment (Except Automotive And Electronic) Repair And Maintenance</v>
      </c>
      <c r="F5244" t="s">
        <v>751</v>
      </c>
      <c r="G5244">
        <v>2012</v>
      </c>
      <c r="H5244">
        <v>99.423507407552805</v>
      </c>
    </row>
    <row r="5245" spans="1:8" x14ac:dyDescent="0.3">
      <c r="A5245" t="s">
        <v>17</v>
      </c>
      <c r="B5245" s="12">
        <v>8113</v>
      </c>
      <c r="C5245" t="s">
        <v>362</v>
      </c>
      <c r="D5245" t="str">
        <f>_xlfn.XLOOKUP(Table1[[#This Row],[IndustryCode]],Metadata!$A$1:$A$64,Metadata!$F$1:$F$64,Table1[[#This Row],[IndustryTitle]])</f>
        <v>Commercial And Industrial Machinery And Equipment (Except Automotive And Electronic) Repair And Maintenance</v>
      </c>
      <c r="E5245" t="str">
        <f>Table1[[#This Row],[IndustryCode]]&amp;" - "&amp;Table1[[#This Row],[ShortIndustryTitle]]</f>
        <v>8113 - Commercial And Industrial Machinery And Equipment (Except Automotive And Electronic) Repair And Maintenance</v>
      </c>
      <c r="F5245" t="s">
        <v>751</v>
      </c>
      <c r="G5245">
        <v>2013</v>
      </c>
      <c r="H5245">
        <v>100.839608752073</v>
      </c>
    </row>
    <row r="5246" spans="1:8" x14ac:dyDescent="0.3">
      <c r="A5246" t="s">
        <v>17</v>
      </c>
      <c r="B5246" s="12">
        <v>8113</v>
      </c>
      <c r="C5246" t="s">
        <v>362</v>
      </c>
      <c r="D5246" t="str">
        <f>_xlfn.XLOOKUP(Table1[[#This Row],[IndustryCode]],Metadata!$A$1:$A$64,Metadata!$F$1:$F$64,Table1[[#This Row],[IndustryTitle]])</f>
        <v>Commercial And Industrial Machinery And Equipment (Except Automotive And Electronic) Repair And Maintenance</v>
      </c>
      <c r="E5246" t="str">
        <f>Table1[[#This Row],[IndustryCode]]&amp;" - "&amp;Table1[[#This Row],[ShortIndustryTitle]]</f>
        <v>8113 - Commercial And Industrial Machinery And Equipment (Except Automotive And Electronic) Repair And Maintenance</v>
      </c>
      <c r="F5246" t="s">
        <v>751</v>
      </c>
      <c r="G5246">
        <v>2014</v>
      </c>
      <c r="H5246">
        <v>100.07459218816101</v>
      </c>
    </row>
    <row r="5247" spans="1:8" x14ac:dyDescent="0.3">
      <c r="A5247" t="s">
        <v>17</v>
      </c>
      <c r="B5247" s="12">
        <v>8113</v>
      </c>
      <c r="C5247" t="s">
        <v>362</v>
      </c>
      <c r="D5247" t="str">
        <f>_xlfn.XLOOKUP(Table1[[#This Row],[IndustryCode]],Metadata!$A$1:$A$64,Metadata!$F$1:$F$64,Table1[[#This Row],[IndustryTitle]])</f>
        <v>Commercial And Industrial Machinery And Equipment (Except Automotive And Electronic) Repair And Maintenance</v>
      </c>
      <c r="E5247" t="str">
        <f>Table1[[#This Row],[IndustryCode]]&amp;" - "&amp;Table1[[#This Row],[ShortIndustryTitle]]</f>
        <v>8113 - Commercial And Industrial Machinery And Equipment (Except Automotive And Electronic) Repair And Maintenance</v>
      </c>
      <c r="F5247" t="s">
        <v>751</v>
      </c>
      <c r="G5247">
        <v>2015</v>
      </c>
      <c r="H5247">
        <v>99.7439660750766</v>
      </c>
    </row>
    <row r="5248" spans="1:8" x14ac:dyDescent="0.3">
      <c r="A5248" t="s">
        <v>17</v>
      </c>
      <c r="B5248" s="12">
        <v>8113</v>
      </c>
      <c r="C5248" t="s">
        <v>362</v>
      </c>
      <c r="D5248" t="str">
        <f>_xlfn.XLOOKUP(Table1[[#This Row],[IndustryCode]],Metadata!$A$1:$A$64,Metadata!$F$1:$F$64,Table1[[#This Row],[IndustryTitle]])</f>
        <v>Commercial And Industrial Machinery And Equipment (Except Automotive And Electronic) Repair And Maintenance</v>
      </c>
      <c r="E5248" t="str">
        <f>Table1[[#This Row],[IndustryCode]]&amp;" - "&amp;Table1[[#This Row],[ShortIndustryTitle]]</f>
        <v>8113 - Commercial And Industrial Machinery And Equipment (Except Automotive And Electronic) Repair And Maintenance</v>
      </c>
      <c r="F5248" t="s">
        <v>751</v>
      </c>
      <c r="G5248">
        <v>2016</v>
      </c>
      <c r="H5248">
        <v>99.611304195484195</v>
      </c>
    </row>
    <row r="5249" spans="1:8" x14ac:dyDescent="0.3">
      <c r="A5249" t="s">
        <v>17</v>
      </c>
      <c r="B5249" s="12">
        <v>8113</v>
      </c>
      <c r="C5249" t="s">
        <v>362</v>
      </c>
      <c r="D5249" t="str">
        <f>_xlfn.XLOOKUP(Table1[[#This Row],[IndustryCode]],Metadata!$A$1:$A$64,Metadata!$F$1:$F$64,Table1[[#This Row],[IndustryTitle]])</f>
        <v>Commercial And Industrial Machinery And Equipment (Except Automotive And Electronic) Repair And Maintenance</v>
      </c>
      <c r="E5249" t="str">
        <f>Table1[[#This Row],[IndustryCode]]&amp;" - "&amp;Table1[[#This Row],[ShortIndustryTitle]]</f>
        <v>8113 - Commercial And Industrial Machinery And Equipment (Except Automotive And Electronic) Repair And Maintenance</v>
      </c>
      <c r="F5249" t="s">
        <v>751</v>
      </c>
      <c r="G5249">
        <v>2017</v>
      </c>
      <c r="H5249">
        <v>99.130220468754302</v>
      </c>
    </row>
    <row r="5250" spans="1:8" x14ac:dyDescent="0.3">
      <c r="A5250" t="s">
        <v>17</v>
      </c>
      <c r="B5250" s="12">
        <v>8113</v>
      </c>
      <c r="C5250" t="s">
        <v>362</v>
      </c>
      <c r="D5250" t="str">
        <f>_xlfn.XLOOKUP(Table1[[#This Row],[IndustryCode]],Metadata!$A$1:$A$64,Metadata!$F$1:$F$64,Table1[[#This Row],[IndustryTitle]])</f>
        <v>Commercial And Industrial Machinery And Equipment (Except Automotive And Electronic) Repair And Maintenance</v>
      </c>
      <c r="E5250" t="str">
        <f>Table1[[#This Row],[IndustryCode]]&amp;" - "&amp;Table1[[#This Row],[ShortIndustryTitle]]</f>
        <v>8113 - Commercial And Industrial Machinery And Equipment (Except Automotive And Electronic) Repair And Maintenance</v>
      </c>
      <c r="F5250" t="s">
        <v>751</v>
      </c>
      <c r="G5250">
        <v>2018</v>
      </c>
      <c r="H5250">
        <v>99.179868283200506</v>
      </c>
    </row>
    <row r="5251" spans="1:8" x14ac:dyDescent="0.3">
      <c r="A5251" t="s">
        <v>17</v>
      </c>
      <c r="B5251" s="12">
        <v>8113</v>
      </c>
      <c r="C5251" t="s">
        <v>362</v>
      </c>
      <c r="D5251" t="str">
        <f>_xlfn.XLOOKUP(Table1[[#This Row],[IndustryCode]],Metadata!$A$1:$A$64,Metadata!$F$1:$F$64,Table1[[#This Row],[IndustryTitle]])</f>
        <v>Commercial And Industrial Machinery And Equipment (Except Automotive And Electronic) Repair And Maintenance</v>
      </c>
      <c r="E5251" t="str">
        <f>Table1[[#This Row],[IndustryCode]]&amp;" - "&amp;Table1[[#This Row],[ShortIndustryTitle]]</f>
        <v>8113 - Commercial And Industrial Machinery And Equipment (Except Automotive And Electronic) Repair And Maintenance</v>
      </c>
      <c r="F5251" t="s">
        <v>751</v>
      </c>
      <c r="G5251">
        <v>2019</v>
      </c>
      <c r="H5251">
        <v>98.575296652926596</v>
      </c>
    </row>
    <row r="5252" spans="1:8" x14ac:dyDescent="0.3">
      <c r="A5252" t="s">
        <v>17</v>
      </c>
      <c r="B5252" s="12">
        <v>8114</v>
      </c>
      <c r="C5252" t="s">
        <v>363</v>
      </c>
      <c r="D5252" t="str">
        <f>_xlfn.XLOOKUP(Table1[[#This Row],[IndustryCode]],Metadata!$A$1:$A$64,Metadata!$F$1:$F$64,Table1[[#This Row],[IndustryTitle]])</f>
        <v>Personal And Household Goods Repair And Maintenance</v>
      </c>
      <c r="E5252" t="str">
        <f>Table1[[#This Row],[IndustryCode]]&amp;" - "&amp;Table1[[#This Row],[ShortIndustryTitle]]</f>
        <v>8114 - Personal And Household Goods Repair And Maintenance</v>
      </c>
      <c r="F5252" t="s">
        <v>751</v>
      </c>
      <c r="G5252">
        <v>2005</v>
      </c>
      <c r="H5252">
        <v>100</v>
      </c>
    </row>
    <row r="5253" spans="1:8" x14ac:dyDescent="0.3">
      <c r="A5253" t="s">
        <v>17</v>
      </c>
      <c r="B5253" s="12">
        <v>8114</v>
      </c>
      <c r="C5253" t="s">
        <v>363</v>
      </c>
      <c r="D5253" t="str">
        <f>_xlfn.XLOOKUP(Table1[[#This Row],[IndustryCode]],Metadata!$A$1:$A$64,Metadata!$F$1:$F$64,Table1[[#This Row],[IndustryTitle]])</f>
        <v>Personal And Household Goods Repair And Maintenance</v>
      </c>
      <c r="E5253" t="str">
        <f>Table1[[#This Row],[IndustryCode]]&amp;" - "&amp;Table1[[#This Row],[ShortIndustryTitle]]</f>
        <v>8114 - Personal And Household Goods Repair And Maintenance</v>
      </c>
      <c r="F5253" t="s">
        <v>751</v>
      </c>
      <c r="G5253">
        <v>2006</v>
      </c>
      <c r="H5253">
        <v>98.584790392146203</v>
      </c>
    </row>
    <row r="5254" spans="1:8" x14ac:dyDescent="0.3">
      <c r="A5254" t="s">
        <v>17</v>
      </c>
      <c r="B5254" s="12">
        <v>8114</v>
      </c>
      <c r="C5254" t="s">
        <v>363</v>
      </c>
      <c r="D5254" t="str">
        <f>_xlfn.XLOOKUP(Table1[[#This Row],[IndustryCode]],Metadata!$A$1:$A$64,Metadata!$F$1:$F$64,Table1[[#This Row],[IndustryTitle]])</f>
        <v>Personal And Household Goods Repair And Maintenance</v>
      </c>
      <c r="E5254" t="str">
        <f>Table1[[#This Row],[IndustryCode]]&amp;" - "&amp;Table1[[#This Row],[ShortIndustryTitle]]</f>
        <v>8114 - Personal And Household Goods Repair And Maintenance</v>
      </c>
      <c r="F5254" t="s">
        <v>751</v>
      </c>
      <c r="G5254">
        <v>2007</v>
      </c>
      <c r="H5254">
        <v>98.3346647916444</v>
      </c>
    </row>
    <row r="5255" spans="1:8" x14ac:dyDescent="0.3">
      <c r="A5255" t="s">
        <v>17</v>
      </c>
      <c r="B5255" s="12">
        <v>8114</v>
      </c>
      <c r="C5255" t="s">
        <v>363</v>
      </c>
      <c r="D5255" t="str">
        <f>_xlfn.XLOOKUP(Table1[[#This Row],[IndustryCode]],Metadata!$A$1:$A$64,Metadata!$F$1:$F$64,Table1[[#This Row],[IndustryTitle]])</f>
        <v>Personal And Household Goods Repair And Maintenance</v>
      </c>
      <c r="E5255" t="str">
        <f>Table1[[#This Row],[IndustryCode]]&amp;" - "&amp;Table1[[#This Row],[ShortIndustryTitle]]</f>
        <v>8114 - Personal And Household Goods Repair And Maintenance</v>
      </c>
      <c r="F5255" t="s">
        <v>751</v>
      </c>
      <c r="G5255">
        <v>2008</v>
      </c>
      <c r="H5255">
        <v>96.984614320065205</v>
      </c>
    </row>
    <row r="5256" spans="1:8" x14ac:dyDescent="0.3">
      <c r="A5256" t="s">
        <v>17</v>
      </c>
      <c r="B5256" s="12">
        <v>8114</v>
      </c>
      <c r="C5256" t="s">
        <v>363</v>
      </c>
      <c r="D5256" t="str">
        <f>_xlfn.XLOOKUP(Table1[[#This Row],[IndustryCode]],Metadata!$A$1:$A$64,Metadata!$F$1:$F$64,Table1[[#This Row],[IndustryTitle]])</f>
        <v>Personal And Household Goods Repair And Maintenance</v>
      </c>
      <c r="E5256" t="str">
        <f>Table1[[#This Row],[IndustryCode]]&amp;" - "&amp;Table1[[#This Row],[ShortIndustryTitle]]</f>
        <v>8114 - Personal And Household Goods Repair And Maintenance</v>
      </c>
      <c r="F5256" t="s">
        <v>751</v>
      </c>
      <c r="G5256">
        <v>2009</v>
      </c>
      <c r="H5256">
        <v>97.907493150217405</v>
      </c>
    </row>
    <row r="5257" spans="1:8" x14ac:dyDescent="0.3">
      <c r="A5257" t="s">
        <v>17</v>
      </c>
      <c r="B5257" s="12">
        <v>8114</v>
      </c>
      <c r="C5257" t="s">
        <v>363</v>
      </c>
      <c r="D5257" t="str">
        <f>_xlfn.XLOOKUP(Table1[[#This Row],[IndustryCode]],Metadata!$A$1:$A$64,Metadata!$F$1:$F$64,Table1[[#This Row],[IndustryTitle]])</f>
        <v>Personal And Household Goods Repair And Maintenance</v>
      </c>
      <c r="E5257" t="str">
        <f>Table1[[#This Row],[IndustryCode]]&amp;" - "&amp;Table1[[#This Row],[ShortIndustryTitle]]</f>
        <v>8114 - Personal And Household Goods Repair And Maintenance</v>
      </c>
      <c r="F5257" t="s">
        <v>751</v>
      </c>
      <c r="G5257">
        <v>2010</v>
      </c>
      <c r="H5257">
        <v>97.406234602205402</v>
      </c>
    </row>
    <row r="5258" spans="1:8" x14ac:dyDescent="0.3">
      <c r="A5258" t="s">
        <v>17</v>
      </c>
      <c r="B5258" s="12">
        <v>8114</v>
      </c>
      <c r="C5258" t="s">
        <v>363</v>
      </c>
      <c r="D5258" t="str">
        <f>_xlfn.XLOOKUP(Table1[[#This Row],[IndustryCode]],Metadata!$A$1:$A$64,Metadata!$F$1:$F$64,Table1[[#This Row],[IndustryTitle]])</f>
        <v>Personal And Household Goods Repair And Maintenance</v>
      </c>
      <c r="E5258" t="str">
        <f>Table1[[#This Row],[IndustryCode]]&amp;" - "&amp;Table1[[#This Row],[ShortIndustryTitle]]</f>
        <v>8114 - Personal And Household Goods Repair And Maintenance</v>
      </c>
      <c r="F5258" t="s">
        <v>751</v>
      </c>
      <c r="G5258">
        <v>2011</v>
      </c>
      <c r="H5258">
        <v>99.059468142228795</v>
      </c>
    </row>
    <row r="5259" spans="1:8" x14ac:dyDescent="0.3">
      <c r="A5259" t="s">
        <v>17</v>
      </c>
      <c r="B5259" s="12">
        <v>8114</v>
      </c>
      <c r="C5259" t="s">
        <v>363</v>
      </c>
      <c r="D5259" t="str">
        <f>_xlfn.XLOOKUP(Table1[[#This Row],[IndustryCode]],Metadata!$A$1:$A$64,Metadata!$F$1:$F$64,Table1[[#This Row],[IndustryTitle]])</f>
        <v>Personal And Household Goods Repair And Maintenance</v>
      </c>
      <c r="E5259" t="str">
        <f>Table1[[#This Row],[IndustryCode]]&amp;" - "&amp;Table1[[#This Row],[ShortIndustryTitle]]</f>
        <v>8114 - Personal And Household Goods Repair And Maintenance</v>
      </c>
      <c r="F5259" t="s">
        <v>751</v>
      </c>
      <c r="G5259">
        <v>2012</v>
      </c>
      <c r="H5259">
        <v>100.928483530142</v>
      </c>
    </row>
    <row r="5260" spans="1:8" x14ac:dyDescent="0.3">
      <c r="A5260" t="s">
        <v>17</v>
      </c>
      <c r="B5260" s="12">
        <v>8114</v>
      </c>
      <c r="C5260" t="s">
        <v>363</v>
      </c>
      <c r="D5260" t="str">
        <f>_xlfn.XLOOKUP(Table1[[#This Row],[IndustryCode]],Metadata!$A$1:$A$64,Metadata!$F$1:$F$64,Table1[[#This Row],[IndustryTitle]])</f>
        <v>Personal And Household Goods Repair And Maintenance</v>
      </c>
      <c r="E5260" t="str">
        <f>Table1[[#This Row],[IndustryCode]]&amp;" - "&amp;Table1[[#This Row],[ShortIndustryTitle]]</f>
        <v>8114 - Personal And Household Goods Repair And Maintenance</v>
      </c>
      <c r="F5260" t="s">
        <v>751</v>
      </c>
      <c r="G5260">
        <v>2013</v>
      </c>
      <c r="H5260">
        <v>99.208054419832493</v>
      </c>
    </row>
    <row r="5261" spans="1:8" x14ac:dyDescent="0.3">
      <c r="A5261" t="s">
        <v>17</v>
      </c>
      <c r="B5261" s="12">
        <v>8114</v>
      </c>
      <c r="C5261" t="s">
        <v>363</v>
      </c>
      <c r="D5261" t="str">
        <f>_xlfn.XLOOKUP(Table1[[#This Row],[IndustryCode]],Metadata!$A$1:$A$64,Metadata!$F$1:$F$64,Table1[[#This Row],[IndustryTitle]])</f>
        <v>Personal And Household Goods Repair And Maintenance</v>
      </c>
      <c r="E5261" t="str">
        <f>Table1[[#This Row],[IndustryCode]]&amp;" - "&amp;Table1[[#This Row],[ShortIndustryTitle]]</f>
        <v>8114 - Personal And Household Goods Repair And Maintenance</v>
      </c>
      <c r="F5261" t="s">
        <v>751</v>
      </c>
      <c r="G5261">
        <v>2014</v>
      </c>
      <c r="H5261">
        <v>96.324704825329107</v>
      </c>
    </row>
    <row r="5262" spans="1:8" x14ac:dyDescent="0.3">
      <c r="A5262" t="s">
        <v>17</v>
      </c>
      <c r="B5262" s="12">
        <v>8114</v>
      </c>
      <c r="C5262" t="s">
        <v>363</v>
      </c>
      <c r="D5262" t="str">
        <f>_xlfn.XLOOKUP(Table1[[#This Row],[IndustryCode]],Metadata!$A$1:$A$64,Metadata!$F$1:$F$64,Table1[[#This Row],[IndustryTitle]])</f>
        <v>Personal And Household Goods Repair And Maintenance</v>
      </c>
      <c r="E5262" t="str">
        <f>Table1[[#This Row],[IndustryCode]]&amp;" - "&amp;Table1[[#This Row],[ShortIndustryTitle]]</f>
        <v>8114 - Personal And Household Goods Repair And Maintenance</v>
      </c>
      <c r="F5262" t="s">
        <v>751</v>
      </c>
      <c r="G5262">
        <v>2015</v>
      </c>
      <c r="H5262">
        <v>97.266383109559001</v>
      </c>
    </row>
    <row r="5263" spans="1:8" x14ac:dyDescent="0.3">
      <c r="A5263" t="s">
        <v>17</v>
      </c>
      <c r="B5263" s="12">
        <v>8114</v>
      </c>
      <c r="C5263" t="s">
        <v>363</v>
      </c>
      <c r="D5263" t="str">
        <f>_xlfn.XLOOKUP(Table1[[#This Row],[IndustryCode]],Metadata!$A$1:$A$64,Metadata!$F$1:$F$64,Table1[[#This Row],[IndustryTitle]])</f>
        <v>Personal And Household Goods Repair And Maintenance</v>
      </c>
      <c r="E5263" t="str">
        <f>Table1[[#This Row],[IndustryCode]]&amp;" - "&amp;Table1[[#This Row],[ShortIndustryTitle]]</f>
        <v>8114 - Personal And Household Goods Repair And Maintenance</v>
      </c>
      <c r="F5263" t="s">
        <v>751</v>
      </c>
      <c r="G5263">
        <v>2016</v>
      </c>
      <c r="H5263">
        <v>96.9040271346841</v>
      </c>
    </row>
    <row r="5264" spans="1:8" x14ac:dyDescent="0.3">
      <c r="A5264" t="s">
        <v>17</v>
      </c>
      <c r="B5264" s="12">
        <v>8114</v>
      </c>
      <c r="C5264" t="s">
        <v>363</v>
      </c>
      <c r="D5264" t="str">
        <f>_xlfn.XLOOKUP(Table1[[#This Row],[IndustryCode]],Metadata!$A$1:$A$64,Metadata!$F$1:$F$64,Table1[[#This Row],[IndustryTitle]])</f>
        <v>Personal And Household Goods Repair And Maintenance</v>
      </c>
      <c r="E5264" t="str">
        <f>Table1[[#This Row],[IndustryCode]]&amp;" - "&amp;Table1[[#This Row],[ShortIndustryTitle]]</f>
        <v>8114 - Personal And Household Goods Repair And Maintenance</v>
      </c>
      <c r="F5264" t="s">
        <v>751</v>
      </c>
      <c r="G5264">
        <v>2017</v>
      </c>
      <c r="H5264">
        <v>96.440000811553801</v>
      </c>
    </row>
    <row r="5265" spans="1:8" x14ac:dyDescent="0.3">
      <c r="A5265" t="s">
        <v>17</v>
      </c>
      <c r="B5265" s="12">
        <v>8114</v>
      </c>
      <c r="C5265" t="s">
        <v>363</v>
      </c>
      <c r="D5265" t="str">
        <f>_xlfn.XLOOKUP(Table1[[#This Row],[IndustryCode]],Metadata!$A$1:$A$64,Metadata!$F$1:$F$64,Table1[[#This Row],[IndustryTitle]])</f>
        <v>Personal And Household Goods Repair And Maintenance</v>
      </c>
      <c r="E5265" t="str">
        <f>Table1[[#This Row],[IndustryCode]]&amp;" - "&amp;Table1[[#This Row],[ShortIndustryTitle]]</f>
        <v>8114 - Personal And Household Goods Repair And Maintenance</v>
      </c>
      <c r="F5265" t="s">
        <v>751</v>
      </c>
      <c r="G5265">
        <v>2018</v>
      </c>
      <c r="H5265">
        <v>95.428296579202296</v>
      </c>
    </row>
    <row r="5266" spans="1:8" x14ac:dyDescent="0.3">
      <c r="A5266" t="s">
        <v>17</v>
      </c>
      <c r="B5266" s="12">
        <v>8114</v>
      </c>
      <c r="C5266" t="s">
        <v>363</v>
      </c>
      <c r="D5266" t="str">
        <f>_xlfn.XLOOKUP(Table1[[#This Row],[IndustryCode]],Metadata!$A$1:$A$64,Metadata!$F$1:$F$64,Table1[[#This Row],[IndustryTitle]])</f>
        <v>Personal And Household Goods Repair And Maintenance</v>
      </c>
      <c r="E5266" t="str">
        <f>Table1[[#This Row],[IndustryCode]]&amp;" - "&amp;Table1[[#This Row],[ShortIndustryTitle]]</f>
        <v>8114 - Personal And Household Goods Repair And Maintenance</v>
      </c>
      <c r="F5266" t="s">
        <v>751</v>
      </c>
      <c r="G5266">
        <v>2019</v>
      </c>
      <c r="H5266">
        <v>95.612251820767398</v>
      </c>
    </row>
    <row r="5267" spans="1:8" x14ac:dyDescent="0.3">
      <c r="A5267" t="s">
        <v>17</v>
      </c>
      <c r="B5267" s="12">
        <v>8121</v>
      </c>
      <c r="C5267" t="s">
        <v>364</v>
      </c>
      <c r="D5267" t="str">
        <f>_xlfn.XLOOKUP(Table1[[#This Row],[IndustryCode]],Metadata!$A$1:$A$64,Metadata!$F$1:$F$64,Table1[[#This Row],[IndustryTitle]])</f>
        <v xml:space="preserve">Personal Care Services </v>
      </c>
      <c r="E5267" t="str">
        <f>Table1[[#This Row],[IndustryCode]]&amp;" - "&amp;Table1[[#This Row],[ShortIndustryTitle]]</f>
        <v xml:space="preserve">8121 - Personal Care Services </v>
      </c>
      <c r="F5267" t="s">
        <v>751</v>
      </c>
      <c r="G5267">
        <v>2005</v>
      </c>
      <c r="H5267">
        <v>100</v>
      </c>
    </row>
    <row r="5268" spans="1:8" x14ac:dyDescent="0.3">
      <c r="A5268" t="s">
        <v>17</v>
      </c>
      <c r="B5268" s="12">
        <v>8121</v>
      </c>
      <c r="C5268" t="s">
        <v>364</v>
      </c>
      <c r="D5268" t="str">
        <f>_xlfn.XLOOKUP(Table1[[#This Row],[IndustryCode]],Metadata!$A$1:$A$64,Metadata!$F$1:$F$64,Table1[[#This Row],[IndustryTitle]])</f>
        <v xml:space="preserve">Personal Care Services </v>
      </c>
      <c r="E5268" t="str">
        <f>Table1[[#This Row],[IndustryCode]]&amp;" - "&amp;Table1[[#This Row],[ShortIndustryTitle]]</f>
        <v xml:space="preserve">8121 - Personal Care Services </v>
      </c>
      <c r="F5268" t="s">
        <v>751</v>
      </c>
      <c r="G5268">
        <v>2006</v>
      </c>
      <c r="H5268">
        <v>98.565581934412506</v>
      </c>
    </row>
    <row r="5269" spans="1:8" x14ac:dyDescent="0.3">
      <c r="A5269" t="s">
        <v>17</v>
      </c>
      <c r="B5269" s="12">
        <v>8121</v>
      </c>
      <c r="C5269" t="s">
        <v>364</v>
      </c>
      <c r="D5269" t="str">
        <f>_xlfn.XLOOKUP(Table1[[#This Row],[IndustryCode]],Metadata!$A$1:$A$64,Metadata!$F$1:$F$64,Table1[[#This Row],[IndustryTitle]])</f>
        <v xml:space="preserve">Personal Care Services </v>
      </c>
      <c r="E5269" t="str">
        <f>Table1[[#This Row],[IndustryCode]]&amp;" - "&amp;Table1[[#This Row],[ShortIndustryTitle]]</f>
        <v xml:space="preserve">8121 - Personal Care Services </v>
      </c>
      <c r="F5269" t="s">
        <v>751</v>
      </c>
      <c r="G5269">
        <v>2007</v>
      </c>
      <c r="H5269">
        <v>98.648494836404296</v>
      </c>
    </row>
    <row r="5270" spans="1:8" x14ac:dyDescent="0.3">
      <c r="A5270" t="s">
        <v>17</v>
      </c>
      <c r="B5270" s="12">
        <v>8121</v>
      </c>
      <c r="C5270" t="s">
        <v>364</v>
      </c>
      <c r="D5270" t="str">
        <f>_xlfn.XLOOKUP(Table1[[#This Row],[IndustryCode]],Metadata!$A$1:$A$64,Metadata!$F$1:$F$64,Table1[[#This Row],[IndustryTitle]])</f>
        <v xml:space="preserve">Personal Care Services </v>
      </c>
      <c r="E5270" t="str">
        <f>Table1[[#This Row],[IndustryCode]]&amp;" - "&amp;Table1[[#This Row],[ShortIndustryTitle]]</f>
        <v xml:space="preserve">8121 - Personal Care Services </v>
      </c>
      <c r="F5270" t="s">
        <v>751</v>
      </c>
      <c r="G5270">
        <v>2008</v>
      </c>
      <c r="H5270">
        <v>98.935779917545503</v>
      </c>
    </row>
    <row r="5271" spans="1:8" x14ac:dyDescent="0.3">
      <c r="A5271" t="s">
        <v>17</v>
      </c>
      <c r="B5271" s="12">
        <v>8121</v>
      </c>
      <c r="C5271" t="s">
        <v>364</v>
      </c>
      <c r="D5271" t="str">
        <f>_xlfn.XLOOKUP(Table1[[#This Row],[IndustryCode]],Metadata!$A$1:$A$64,Metadata!$F$1:$F$64,Table1[[#This Row],[IndustryTitle]])</f>
        <v xml:space="preserve">Personal Care Services </v>
      </c>
      <c r="E5271" t="str">
        <f>Table1[[#This Row],[IndustryCode]]&amp;" - "&amp;Table1[[#This Row],[ShortIndustryTitle]]</f>
        <v xml:space="preserve">8121 - Personal Care Services </v>
      </c>
      <c r="F5271" t="s">
        <v>751</v>
      </c>
      <c r="G5271">
        <v>2009</v>
      </c>
      <c r="H5271">
        <v>98.326998224914703</v>
      </c>
    </row>
    <row r="5272" spans="1:8" x14ac:dyDescent="0.3">
      <c r="A5272" t="s">
        <v>17</v>
      </c>
      <c r="B5272" s="12">
        <v>8121</v>
      </c>
      <c r="C5272" t="s">
        <v>364</v>
      </c>
      <c r="D5272" t="str">
        <f>_xlfn.XLOOKUP(Table1[[#This Row],[IndustryCode]],Metadata!$A$1:$A$64,Metadata!$F$1:$F$64,Table1[[#This Row],[IndustryTitle]])</f>
        <v xml:space="preserve">Personal Care Services </v>
      </c>
      <c r="E5272" t="str">
        <f>Table1[[#This Row],[IndustryCode]]&amp;" - "&amp;Table1[[#This Row],[ShortIndustryTitle]]</f>
        <v xml:space="preserve">8121 - Personal Care Services </v>
      </c>
      <c r="F5272" t="s">
        <v>751</v>
      </c>
      <c r="G5272">
        <v>2010</v>
      </c>
      <c r="H5272">
        <v>98.294414811194102</v>
      </c>
    </row>
    <row r="5273" spans="1:8" x14ac:dyDescent="0.3">
      <c r="A5273" t="s">
        <v>17</v>
      </c>
      <c r="B5273" s="12">
        <v>8121</v>
      </c>
      <c r="C5273" t="s">
        <v>364</v>
      </c>
      <c r="D5273" t="str">
        <f>_xlfn.XLOOKUP(Table1[[#This Row],[IndustryCode]],Metadata!$A$1:$A$64,Metadata!$F$1:$F$64,Table1[[#This Row],[IndustryTitle]])</f>
        <v xml:space="preserve">Personal Care Services </v>
      </c>
      <c r="E5273" t="str">
        <f>Table1[[#This Row],[IndustryCode]]&amp;" - "&amp;Table1[[#This Row],[ShortIndustryTitle]]</f>
        <v xml:space="preserve">8121 - Personal Care Services </v>
      </c>
      <c r="F5273" t="s">
        <v>751</v>
      </c>
      <c r="G5273">
        <v>2011</v>
      </c>
      <c r="H5273">
        <v>98.702121760671403</v>
      </c>
    </row>
    <row r="5274" spans="1:8" x14ac:dyDescent="0.3">
      <c r="A5274" t="s">
        <v>17</v>
      </c>
      <c r="B5274" s="12">
        <v>8121</v>
      </c>
      <c r="C5274" t="s">
        <v>364</v>
      </c>
      <c r="D5274" t="str">
        <f>_xlfn.XLOOKUP(Table1[[#This Row],[IndustryCode]],Metadata!$A$1:$A$64,Metadata!$F$1:$F$64,Table1[[#This Row],[IndustryTitle]])</f>
        <v xml:space="preserve">Personal Care Services </v>
      </c>
      <c r="E5274" t="str">
        <f>Table1[[#This Row],[IndustryCode]]&amp;" - "&amp;Table1[[#This Row],[ShortIndustryTitle]]</f>
        <v xml:space="preserve">8121 - Personal Care Services </v>
      </c>
      <c r="F5274" t="s">
        <v>751</v>
      </c>
      <c r="G5274">
        <v>2012</v>
      </c>
      <c r="H5274">
        <v>98.926146588316797</v>
      </c>
    </row>
    <row r="5275" spans="1:8" x14ac:dyDescent="0.3">
      <c r="A5275" t="s">
        <v>17</v>
      </c>
      <c r="B5275" s="12">
        <v>8121</v>
      </c>
      <c r="C5275" t="s">
        <v>364</v>
      </c>
      <c r="D5275" t="str">
        <f>_xlfn.XLOOKUP(Table1[[#This Row],[IndustryCode]],Metadata!$A$1:$A$64,Metadata!$F$1:$F$64,Table1[[#This Row],[IndustryTitle]])</f>
        <v xml:space="preserve">Personal Care Services </v>
      </c>
      <c r="E5275" t="str">
        <f>Table1[[#This Row],[IndustryCode]]&amp;" - "&amp;Table1[[#This Row],[ShortIndustryTitle]]</f>
        <v xml:space="preserve">8121 - Personal Care Services </v>
      </c>
      <c r="F5275" t="s">
        <v>751</v>
      </c>
      <c r="G5275">
        <v>2013</v>
      </c>
      <c r="H5275">
        <v>98.922721250706005</v>
      </c>
    </row>
    <row r="5276" spans="1:8" x14ac:dyDescent="0.3">
      <c r="A5276" t="s">
        <v>17</v>
      </c>
      <c r="B5276" s="12">
        <v>8121</v>
      </c>
      <c r="C5276" t="s">
        <v>364</v>
      </c>
      <c r="D5276" t="str">
        <f>_xlfn.XLOOKUP(Table1[[#This Row],[IndustryCode]],Metadata!$A$1:$A$64,Metadata!$F$1:$F$64,Table1[[#This Row],[IndustryTitle]])</f>
        <v xml:space="preserve">Personal Care Services </v>
      </c>
      <c r="E5276" t="str">
        <f>Table1[[#This Row],[IndustryCode]]&amp;" - "&amp;Table1[[#This Row],[ShortIndustryTitle]]</f>
        <v xml:space="preserve">8121 - Personal Care Services </v>
      </c>
      <c r="F5276" t="s">
        <v>751</v>
      </c>
      <c r="G5276">
        <v>2014</v>
      </c>
      <c r="H5276">
        <v>99.1741447430514</v>
      </c>
    </row>
    <row r="5277" spans="1:8" x14ac:dyDescent="0.3">
      <c r="A5277" t="s">
        <v>17</v>
      </c>
      <c r="B5277" s="12">
        <v>8121</v>
      </c>
      <c r="C5277" t="s">
        <v>364</v>
      </c>
      <c r="D5277" t="str">
        <f>_xlfn.XLOOKUP(Table1[[#This Row],[IndustryCode]],Metadata!$A$1:$A$64,Metadata!$F$1:$F$64,Table1[[#This Row],[IndustryTitle]])</f>
        <v xml:space="preserve">Personal Care Services </v>
      </c>
      <c r="E5277" t="str">
        <f>Table1[[#This Row],[IndustryCode]]&amp;" - "&amp;Table1[[#This Row],[ShortIndustryTitle]]</f>
        <v xml:space="preserve">8121 - Personal Care Services </v>
      </c>
      <c r="F5277" t="s">
        <v>751</v>
      </c>
      <c r="G5277">
        <v>2015</v>
      </c>
      <c r="H5277">
        <v>98.951577532820295</v>
      </c>
    </row>
    <row r="5278" spans="1:8" x14ac:dyDescent="0.3">
      <c r="A5278" t="s">
        <v>17</v>
      </c>
      <c r="B5278" s="12">
        <v>8121</v>
      </c>
      <c r="C5278" t="s">
        <v>364</v>
      </c>
      <c r="D5278" t="str">
        <f>_xlfn.XLOOKUP(Table1[[#This Row],[IndustryCode]],Metadata!$A$1:$A$64,Metadata!$F$1:$F$64,Table1[[#This Row],[IndustryTitle]])</f>
        <v xml:space="preserve">Personal Care Services </v>
      </c>
      <c r="E5278" t="str">
        <f>Table1[[#This Row],[IndustryCode]]&amp;" - "&amp;Table1[[#This Row],[ShortIndustryTitle]]</f>
        <v xml:space="preserve">8121 - Personal Care Services </v>
      </c>
      <c r="F5278" t="s">
        <v>751</v>
      </c>
      <c r="G5278">
        <v>2016</v>
      </c>
      <c r="H5278">
        <v>99.813871345529293</v>
      </c>
    </row>
    <row r="5279" spans="1:8" x14ac:dyDescent="0.3">
      <c r="A5279" t="s">
        <v>17</v>
      </c>
      <c r="B5279" s="12">
        <v>8121</v>
      </c>
      <c r="C5279" t="s">
        <v>364</v>
      </c>
      <c r="D5279" t="str">
        <f>_xlfn.XLOOKUP(Table1[[#This Row],[IndustryCode]],Metadata!$A$1:$A$64,Metadata!$F$1:$F$64,Table1[[#This Row],[IndustryTitle]])</f>
        <v xml:space="preserve">Personal Care Services </v>
      </c>
      <c r="E5279" t="str">
        <f>Table1[[#This Row],[IndustryCode]]&amp;" - "&amp;Table1[[#This Row],[ShortIndustryTitle]]</f>
        <v xml:space="preserve">8121 - Personal Care Services </v>
      </c>
      <c r="F5279" t="s">
        <v>751</v>
      </c>
      <c r="G5279">
        <v>2017</v>
      </c>
      <c r="H5279">
        <v>100.486243774233</v>
      </c>
    </row>
    <row r="5280" spans="1:8" x14ac:dyDescent="0.3">
      <c r="A5280" t="s">
        <v>17</v>
      </c>
      <c r="B5280" s="12">
        <v>8121</v>
      </c>
      <c r="C5280" t="s">
        <v>364</v>
      </c>
      <c r="D5280" t="str">
        <f>_xlfn.XLOOKUP(Table1[[#This Row],[IndustryCode]],Metadata!$A$1:$A$64,Metadata!$F$1:$F$64,Table1[[#This Row],[IndustryTitle]])</f>
        <v xml:space="preserve">Personal Care Services </v>
      </c>
      <c r="E5280" t="str">
        <f>Table1[[#This Row],[IndustryCode]]&amp;" - "&amp;Table1[[#This Row],[ShortIndustryTitle]]</f>
        <v xml:space="preserve">8121 - Personal Care Services </v>
      </c>
      <c r="F5280" t="s">
        <v>751</v>
      </c>
      <c r="G5280">
        <v>2018</v>
      </c>
      <c r="H5280">
        <v>99.659037779679693</v>
      </c>
    </row>
    <row r="5281" spans="1:8" x14ac:dyDescent="0.3">
      <c r="A5281" t="s">
        <v>17</v>
      </c>
      <c r="B5281" s="12">
        <v>8121</v>
      </c>
      <c r="C5281" t="s">
        <v>364</v>
      </c>
      <c r="D5281" t="str">
        <f>_xlfn.XLOOKUP(Table1[[#This Row],[IndustryCode]],Metadata!$A$1:$A$64,Metadata!$F$1:$F$64,Table1[[#This Row],[IndustryTitle]])</f>
        <v xml:space="preserve">Personal Care Services </v>
      </c>
      <c r="E5281" t="str">
        <f>Table1[[#This Row],[IndustryCode]]&amp;" - "&amp;Table1[[#This Row],[ShortIndustryTitle]]</f>
        <v xml:space="preserve">8121 - Personal Care Services </v>
      </c>
      <c r="F5281" t="s">
        <v>751</v>
      </c>
      <c r="G5281">
        <v>2019</v>
      </c>
      <c r="H5281">
        <v>100.671813495976</v>
      </c>
    </row>
    <row r="5282" spans="1:8" x14ac:dyDescent="0.3">
      <c r="A5282" t="s">
        <v>17</v>
      </c>
      <c r="B5282" s="12">
        <v>8122</v>
      </c>
      <c r="C5282" t="s">
        <v>365</v>
      </c>
      <c r="D5282" t="str">
        <f>_xlfn.XLOOKUP(Table1[[#This Row],[IndustryCode]],Metadata!$A$1:$A$64,Metadata!$F$1:$F$64,Table1[[#This Row],[IndustryTitle]])</f>
        <v xml:space="preserve">Death Care Services </v>
      </c>
      <c r="E5282" t="str">
        <f>Table1[[#This Row],[IndustryCode]]&amp;" - "&amp;Table1[[#This Row],[ShortIndustryTitle]]</f>
        <v xml:space="preserve">8122 - Death Care Services </v>
      </c>
      <c r="F5282" t="s">
        <v>751</v>
      </c>
      <c r="G5282">
        <v>2005</v>
      </c>
      <c r="H5282">
        <v>100</v>
      </c>
    </row>
    <row r="5283" spans="1:8" x14ac:dyDescent="0.3">
      <c r="A5283" t="s">
        <v>17</v>
      </c>
      <c r="B5283" s="12">
        <v>8122</v>
      </c>
      <c r="C5283" t="s">
        <v>365</v>
      </c>
      <c r="D5283" t="str">
        <f>_xlfn.XLOOKUP(Table1[[#This Row],[IndustryCode]],Metadata!$A$1:$A$64,Metadata!$F$1:$F$64,Table1[[#This Row],[IndustryTitle]])</f>
        <v xml:space="preserve">Death Care Services </v>
      </c>
      <c r="E5283" t="str">
        <f>Table1[[#This Row],[IndustryCode]]&amp;" - "&amp;Table1[[#This Row],[ShortIndustryTitle]]</f>
        <v xml:space="preserve">8122 - Death Care Services </v>
      </c>
      <c r="F5283" t="s">
        <v>751</v>
      </c>
      <c r="G5283">
        <v>2006</v>
      </c>
      <c r="H5283">
        <v>97.554196679304894</v>
      </c>
    </row>
    <row r="5284" spans="1:8" x14ac:dyDescent="0.3">
      <c r="A5284" t="s">
        <v>17</v>
      </c>
      <c r="B5284" s="12">
        <v>8122</v>
      </c>
      <c r="C5284" t="s">
        <v>365</v>
      </c>
      <c r="D5284" t="str">
        <f>_xlfn.XLOOKUP(Table1[[#This Row],[IndustryCode]],Metadata!$A$1:$A$64,Metadata!$F$1:$F$64,Table1[[#This Row],[IndustryTitle]])</f>
        <v xml:space="preserve">Death Care Services </v>
      </c>
      <c r="E5284" t="str">
        <f>Table1[[#This Row],[IndustryCode]]&amp;" - "&amp;Table1[[#This Row],[ShortIndustryTitle]]</f>
        <v xml:space="preserve">8122 - Death Care Services </v>
      </c>
      <c r="F5284" t="s">
        <v>751</v>
      </c>
      <c r="G5284">
        <v>2007</v>
      </c>
      <c r="H5284">
        <v>98.927012635228607</v>
      </c>
    </row>
    <row r="5285" spans="1:8" x14ac:dyDescent="0.3">
      <c r="A5285" t="s">
        <v>17</v>
      </c>
      <c r="B5285" s="12">
        <v>8122</v>
      </c>
      <c r="C5285" t="s">
        <v>365</v>
      </c>
      <c r="D5285" t="str">
        <f>_xlfn.XLOOKUP(Table1[[#This Row],[IndustryCode]],Metadata!$A$1:$A$64,Metadata!$F$1:$F$64,Table1[[#This Row],[IndustryTitle]])</f>
        <v xml:space="preserve">Death Care Services </v>
      </c>
      <c r="E5285" t="str">
        <f>Table1[[#This Row],[IndustryCode]]&amp;" - "&amp;Table1[[#This Row],[ShortIndustryTitle]]</f>
        <v xml:space="preserve">8122 - Death Care Services </v>
      </c>
      <c r="F5285" t="s">
        <v>751</v>
      </c>
      <c r="G5285">
        <v>2008</v>
      </c>
      <c r="H5285">
        <v>97.700108747234694</v>
      </c>
    </row>
    <row r="5286" spans="1:8" x14ac:dyDescent="0.3">
      <c r="A5286" t="s">
        <v>17</v>
      </c>
      <c r="B5286" s="12">
        <v>8122</v>
      </c>
      <c r="C5286" t="s">
        <v>365</v>
      </c>
      <c r="D5286" t="str">
        <f>_xlfn.XLOOKUP(Table1[[#This Row],[IndustryCode]],Metadata!$A$1:$A$64,Metadata!$F$1:$F$64,Table1[[#This Row],[IndustryTitle]])</f>
        <v xml:space="preserve">Death Care Services </v>
      </c>
      <c r="E5286" t="str">
        <f>Table1[[#This Row],[IndustryCode]]&amp;" - "&amp;Table1[[#This Row],[ShortIndustryTitle]]</f>
        <v xml:space="preserve">8122 - Death Care Services </v>
      </c>
      <c r="F5286" t="s">
        <v>751</v>
      </c>
      <c r="G5286">
        <v>2009</v>
      </c>
      <c r="H5286">
        <v>97.209979383272398</v>
      </c>
    </row>
    <row r="5287" spans="1:8" x14ac:dyDescent="0.3">
      <c r="A5287" t="s">
        <v>17</v>
      </c>
      <c r="B5287" s="12">
        <v>8122</v>
      </c>
      <c r="C5287" t="s">
        <v>365</v>
      </c>
      <c r="D5287" t="str">
        <f>_xlfn.XLOOKUP(Table1[[#This Row],[IndustryCode]],Metadata!$A$1:$A$64,Metadata!$F$1:$F$64,Table1[[#This Row],[IndustryTitle]])</f>
        <v xml:space="preserve">Death Care Services </v>
      </c>
      <c r="E5287" t="str">
        <f>Table1[[#This Row],[IndustryCode]]&amp;" - "&amp;Table1[[#This Row],[ShortIndustryTitle]]</f>
        <v xml:space="preserve">8122 - Death Care Services </v>
      </c>
      <c r="F5287" t="s">
        <v>751</v>
      </c>
      <c r="G5287">
        <v>2010</v>
      </c>
      <c r="H5287">
        <v>99.662336974537993</v>
      </c>
    </row>
    <row r="5288" spans="1:8" x14ac:dyDescent="0.3">
      <c r="A5288" t="s">
        <v>17</v>
      </c>
      <c r="B5288" s="12">
        <v>8122</v>
      </c>
      <c r="C5288" t="s">
        <v>365</v>
      </c>
      <c r="D5288" t="str">
        <f>_xlfn.XLOOKUP(Table1[[#This Row],[IndustryCode]],Metadata!$A$1:$A$64,Metadata!$F$1:$F$64,Table1[[#This Row],[IndustryTitle]])</f>
        <v xml:space="preserve">Death Care Services </v>
      </c>
      <c r="E5288" t="str">
        <f>Table1[[#This Row],[IndustryCode]]&amp;" - "&amp;Table1[[#This Row],[ShortIndustryTitle]]</f>
        <v xml:space="preserve">8122 - Death Care Services </v>
      </c>
      <c r="F5288" t="s">
        <v>751</v>
      </c>
      <c r="G5288">
        <v>2011</v>
      </c>
      <c r="H5288">
        <v>96.9705524080142</v>
      </c>
    </row>
    <row r="5289" spans="1:8" x14ac:dyDescent="0.3">
      <c r="A5289" t="s">
        <v>17</v>
      </c>
      <c r="B5289" s="12">
        <v>8122</v>
      </c>
      <c r="C5289" t="s">
        <v>365</v>
      </c>
      <c r="D5289" t="str">
        <f>_xlfn.XLOOKUP(Table1[[#This Row],[IndustryCode]],Metadata!$A$1:$A$64,Metadata!$F$1:$F$64,Table1[[#This Row],[IndustryTitle]])</f>
        <v xml:space="preserve">Death Care Services </v>
      </c>
      <c r="E5289" t="str">
        <f>Table1[[#This Row],[IndustryCode]]&amp;" - "&amp;Table1[[#This Row],[ShortIndustryTitle]]</f>
        <v xml:space="preserve">8122 - Death Care Services </v>
      </c>
      <c r="F5289" t="s">
        <v>751</v>
      </c>
      <c r="G5289">
        <v>2012</v>
      </c>
      <c r="H5289">
        <v>98.049716522532506</v>
      </c>
    </row>
    <row r="5290" spans="1:8" x14ac:dyDescent="0.3">
      <c r="A5290" t="s">
        <v>17</v>
      </c>
      <c r="B5290" s="12">
        <v>8122</v>
      </c>
      <c r="C5290" t="s">
        <v>365</v>
      </c>
      <c r="D5290" t="str">
        <f>_xlfn.XLOOKUP(Table1[[#This Row],[IndustryCode]],Metadata!$A$1:$A$64,Metadata!$F$1:$F$64,Table1[[#This Row],[IndustryTitle]])</f>
        <v xml:space="preserve">Death Care Services </v>
      </c>
      <c r="E5290" t="str">
        <f>Table1[[#This Row],[IndustryCode]]&amp;" - "&amp;Table1[[#This Row],[ShortIndustryTitle]]</f>
        <v xml:space="preserve">8122 - Death Care Services </v>
      </c>
      <c r="F5290" t="s">
        <v>751</v>
      </c>
      <c r="G5290">
        <v>2013</v>
      </c>
      <c r="H5290">
        <v>96.603013212313996</v>
      </c>
    </row>
    <row r="5291" spans="1:8" x14ac:dyDescent="0.3">
      <c r="A5291" t="s">
        <v>17</v>
      </c>
      <c r="B5291" s="12">
        <v>8122</v>
      </c>
      <c r="C5291" t="s">
        <v>365</v>
      </c>
      <c r="D5291" t="str">
        <f>_xlfn.XLOOKUP(Table1[[#This Row],[IndustryCode]],Metadata!$A$1:$A$64,Metadata!$F$1:$F$64,Table1[[#This Row],[IndustryTitle]])</f>
        <v xml:space="preserve">Death Care Services </v>
      </c>
      <c r="E5291" t="str">
        <f>Table1[[#This Row],[IndustryCode]]&amp;" - "&amp;Table1[[#This Row],[ShortIndustryTitle]]</f>
        <v xml:space="preserve">8122 - Death Care Services </v>
      </c>
      <c r="F5291" t="s">
        <v>751</v>
      </c>
      <c r="G5291">
        <v>2014</v>
      </c>
      <c r="H5291">
        <v>99.569161505523198</v>
      </c>
    </row>
    <row r="5292" spans="1:8" x14ac:dyDescent="0.3">
      <c r="A5292" t="s">
        <v>17</v>
      </c>
      <c r="B5292" s="12">
        <v>8122</v>
      </c>
      <c r="C5292" t="s">
        <v>365</v>
      </c>
      <c r="D5292" t="str">
        <f>_xlfn.XLOOKUP(Table1[[#This Row],[IndustryCode]],Metadata!$A$1:$A$64,Metadata!$F$1:$F$64,Table1[[#This Row],[IndustryTitle]])</f>
        <v xml:space="preserve">Death Care Services </v>
      </c>
      <c r="E5292" t="str">
        <f>Table1[[#This Row],[IndustryCode]]&amp;" - "&amp;Table1[[#This Row],[ShortIndustryTitle]]</f>
        <v xml:space="preserve">8122 - Death Care Services </v>
      </c>
      <c r="F5292" t="s">
        <v>751</v>
      </c>
      <c r="G5292">
        <v>2015</v>
      </c>
      <c r="H5292">
        <v>96.303951154235406</v>
      </c>
    </row>
    <row r="5293" spans="1:8" x14ac:dyDescent="0.3">
      <c r="A5293" t="s">
        <v>17</v>
      </c>
      <c r="B5293" s="12">
        <v>8122</v>
      </c>
      <c r="C5293" t="s">
        <v>365</v>
      </c>
      <c r="D5293" t="str">
        <f>_xlfn.XLOOKUP(Table1[[#This Row],[IndustryCode]],Metadata!$A$1:$A$64,Metadata!$F$1:$F$64,Table1[[#This Row],[IndustryTitle]])</f>
        <v xml:space="preserve">Death Care Services </v>
      </c>
      <c r="E5293" t="str">
        <f>Table1[[#This Row],[IndustryCode]]&amp;" - "&amp;Table1[[#This Row],[ShortIndustryTitle]]</f>
        <v xml:space="preserve">8122 - Death Care Services </v>
      </c>
      <c r="F5293" t="s">
        <v>751</v>
      </c>
      <c r="G5293">
        <v>2016</v>
      </c>
      <c r="H5293">
        <v>95.440766052787097</v>
      </c>
    </row>
    <row r="5294" spans="1:8" x14ac:dyDescent="0.3">
      <c r="A5294" t="s">
        <v>17</v>
      </c>
      <c r="B5294" s="12">
        <v>8122</v>
      </c>
      <c r="C5294" t="s">
        <v>365</v>
      </c>
      <c r="D5294" t="str">
        <f>_xlfn.XLOOKUP(Table1[[#This Row],[IndustryCode]],Metadata!$A$1:$A$64,Metadata!$F$1:$F$64,Table1[[#This Row],[IndustryTitle]])</f>
        <v xml:space="preserve">Death Care Services </v>
      </c>
      <c r="E5294" t="str">
        <f>Table1[[#This Row],[IndustryCode]]&amp;" - "&amp;Table1[[#This Row],[ShortIndustryTitle]]</f>
        <v xml:space="preserve">8122 - Death Care Services </v>
      </c>
      <c r="F5294" t="s">
        <v>751</v>
      </c>
      <c r="G5294">
        <v>2017</v>
      </c>
      <c r="H5294">
        <v>98.963524878915905</v>
      </c>
    </row>
    <row r="5295" spans="1:8" x14ac:dyDescent="0.3">
      <c r="A5295" t="s">
        <v>17</v>
      </c>
      <c r="B5295" s="12">
        <v>8122</v>
      </c>
      <c r="C5295" t="s">
        <v>365</v>
      </c>
      <c r="D5295" t="str">
        <f>_xlfn.XLOOKUP(Table1[[#This Row],[IndustryCode]],Metadata!$A$1:$A$64,Metadata!$F$1:$F$64,Table1[[#This Row],[IndustryTitle]])</f>
        <v xml:space="preserve">Death Care Services </v>
      </c>
      <c r="E5295" t="str">
        <f>Table1[[#This Row],[IndustryCode]]&amp;" - "&amp;Table1[[#This Row],[ShortIndustryTitle]]</f>
        <v xml:space="preserve">8122 - Death Care Services </v>
      </c>
      <c r="F5295" t="s">
        <v>751</v>
      </c>
      <c r="G5295">
        <v>2018</v>
      </c>
      <c r="H5295">
        <v>97.256628094898403</v>
      </c>
    </row>
    <row r="5296" spans="1:8" x14ac:dyDescent="0.3">
      <c r="A5296" t="s">
        <v>17</v>
      </c>
      <c r="B5296" s="12">
        <v>8122</v>
      </c>
      <c r="C5296" t="s">
        <v>365</v>
      </c>
      <c r="D5296" t="str">
        <f>_xlfn.XLOOKUP(Table1[[#This Row],[IndustryCode]],Metadata!$A$1:$A$64,Metadata!$F$1:$F$64,Table1[[#This Row],[IndustryTitle]])</f>
        <v xml:space="preserve">Death Care Services </v>
      </c>
      <c r="E5296" t="str">
        <f>Table1[[#This Row],[IndustryCode]]&amp;" - "&amp;Table1[[#This Row],[ShortIndustryTitle]]</f>
        <v xml:space="preserve">8122 - Death Care Services </v>
      </c>
      <c r="F5296" t="s">
        <v>751</v>
      </c>
      <c r="G5296">
        <v>2019</v>
      </c>
      <c r="H5296">
        <v>97.822237160161905</v>
      </c>
    </row>
    <row r="5297" spans="1:8" x14ac:dyDescent="0.3">
      <c r="A5297" t="s">
        <v>17</v>
      </c>
      <c r="B5297" s="12">
        <v>8123</v>
      </c>
      <c r="C5297" t="s">
        <v>366</v>
      </c>
      <c r="D5297" t="str">
        <f>_xlfn.XLOOKUP(Table1[[#This Row],[IndustryCode]],Metadata!$A$1:$A$64,Metadata!$F$1:$F$64,Table1[[#This Row],[IndustryTitle]])</f>
        <v xml:space="preserve">Drycleaning And Laundry Services </v>
      </c>
      <c r="E5297" t="str">
        <f>Table1[[#This Row],[IndustryCode]]&amp;" - "&amp;Table1[[#This Row],[ShortIndustryTitle]]</f>
        <v xml:space="preserve">8123 - Drycleaning And Laundry Services </v>
      </c>
      <c r="F5297" t="s">
        <v>751</v>
      </c>
      <c r="G5297">
        <v>2005</v>
      </c>
      <c r="H5297">
        <v>100</v>
      </c>
    </row>
    <row r="5298" spans="1:8" x14ac:dyDescent="0.3">
      <c r="A5298" t="s">
        <v>17</v>
      </c>
      <c r="B5298" s="12">
        <v>8123</v>
      </c>
      <c r="C5298" t="s">
        <v>366</v>
      </c>
      <c r="D5298" t="str">
        <f>_xlfn.XLOOKUP(Table1[[#This Row],[IndustryCode]],Metadata!$A$1:$A$64,Metadata!$F$1:$F$64,Table1[[#This Row],[IndustryTitle]])</f>
        <v xml:space="preserve">Drycleaning And Laundry Services </v>
      </c>
      <c r="E5298" t="str">
        <f>Table1[[#This Row],[IndustryCode]]&amp;" - "&amp;Table1[[#This Row],[ShortIndustryTitle]]</f>
        <v xml:space="preserve">8123 - Drycleaning And Laundry Services </v>
      </c>
      <c r="F5298" t="s">
        <v>751</v>
      </c>
      <c r="G5298">
        <v>2006</v>
      </c>
      <c r="H5298">
        <v>98.229803306719901</v>
      </c>
    </row>
    <row r="5299" spans="1:8" x14ac:dyDescent="0.3">
      <c r="A5299" t="s">
        <v>17</v>
      </c>
      <c r="B5299" s="12">
        <v>8123</v>
      </c>
      <c r="C5299" t="s">
        <v>366</v>
      </c>
      <c r="D5299" t="str">
        <f>_xlfn.XLOOKUP(Table1[[#This Row],[IndustryCode]],Metadata!$A$1:$A$64,Metadata!$F$1:$F$64,Table1[[#This Row],[IndustryTitle]])</f>
        <v xml:space="preserve">Drycleaning And Laundry Services </v>
      </c>
      <c r="E5299" t="str">
        <f>Table1[[#This Row],[IndustryCode]]&amp;" - "&amp;Table1[[#This Row],[ShortIndustryTitle]]</f>
        <v xml:space="preserve">8123 - Drycleaning And Laundry Services </v>
      </c>
      <c r="F5299" t="s">
        <v>751</v>
      </c>
      <c r="G5299">
        <v>2007</v>
      </c>
      <c r="H5299">
        <v>99.888022257602202</v>
      </c>
    </row>
    <row r="5300" spans="1:8" x14ac:dyDescent="0.3">
      <c r="A5300" t="s">
        <v>17</v>
      </c>
      <c r="B5300" s="12">
        <v>8123</v>
      </c>
      <c r="C5300" t="s">
        <v>366</v>
      </c>
      <c r="D5300" t="str">
        <f>_xlfn.XLOOKUP(Table1[[#This Row],[IndustryCode]],Metadata!$A$1:$A$64,Metadata!$F$1:$F$64,Table1[[#This Row],[IndustryTitle]])</f>
        <v xml:space="preserve">Drycleaning And Laundry Services </v>
      </c>
      <c r="E5300" t="str">
        <f>Table1[[#This Row],[IndustryCode]]&amp;" - "&amp;Table1[[#This Row],[ShortIndustryTitle]]</f>
        <v xml:space="preserve">8123 - Drycleaning And Laundry Services </v>
      </c>
      <c r="F5300" t="s">
        <v>751</v>
      </c>
      <c r="G5300">
        <v>2008</v>
      </c>
      <c r="H5300">
        <v>100.44202448038099</v>
      </c>
    </row>
    <row r="5301" spans="1:8" x14ac:dyDescent="0.3">
      <c r="A5301" t="s">
        <v>17</v>
      </c>
      <c r="B5301" s="12">
        <v>8123</v>
      </c>
      <c r="C5301" t="s">
        <v>366</v>
      </c>
      <c r="D5301" t="str">
        <f>_xlfn.XLOOKUP(Table1[[#This Row],[IndustryCode]],Metadata!$A$1:$A$64,Metadata!$F$1:$F$64,Table1[[#This Row],[IndustryTitle]])</f>
        <v xml:space="preserve">Drycleaning And Laundry Services </v>
      </c>
      <c r="E5301" t="str">
        <f>Table1[[#This Row],[IndustryCode]]&amp;" - "&amp;Table1[[#This Row],[ShortIndustryTitle]]</f>
        <v xml:space="preserve">8123 - Drycleaning And Laundry Services </v>
      </c>
      <c r="F5301" t="s">
        <v>751</v>
      </c>
      <c r="G5301">
        <v>2009</v>
      </c>
      <c r="H5301">
        <v>101.36582135061199</v>
      </c>
    </row>
    <row r="5302" spans="1:8" x14ac:dyDescent="0.3">
      <c r="A5302" t="s">
        <v>17</v>
      </c>
      <c r="B5302" s="12">
        <v>8123</v>
      </c>
      <c r="C5302" t="s">
        <v>366</v>
      </c>
      <c r="D5302" t="str">
        <f>_xlfn.XLOOKUP(Table1[[#This Row],[IndustryCode]],Metadata!$A$1:$A$64,Metadata!$F$1:$F$64,Table1[[#This Row],[IndustryTitle]])</f>
        <v xml:space="preserve">Drycleaning And Laundry Services </v>
      </c>
      <c r="E5302" t="str">
        <f>Table1[[#This Row],[IndustryCode]]&amp;" - "&amp;Table1[[#This Row],[ShortIndustryTitle]]</f>
        <v xml:space="preserve">8123 - Drycleaning And Laundry Services </v>
      </c>
      <c r="F5302" t="s">
        <v>751</v>
      </c>
      <c r="G5302">
        <v>2010</v>
      </c>
      <c r="H5302">
        <v>100.04780892943801</v>
      </c>
    </row>
    <row r="5303" spans="1:8" x14ac:dyDescent="0.3">
      <c r="A5303" t="s">
        <v>17</v>
      </c>
      <c r="B5303" s="12">
        <v>8123</v>
      </c>
      <c r="C5303" t="s">
        <v>366</v>
      </c>
      <c r="D5303" t="str">
        <f>_xlfn.XLOOKUP(Table1[[#This Row],[IndustryCode]],Metadata!$A$1:$A$64,Metadata!$F$1:$F$64,Table1[[#This Row],[IndustryTitle]])</f>
        <v xml:space="preserve">Drycleaning And Laundry Services </v>
      </c>
      <c r="E5303" t="str">
        <f>Table1[[#This Row],[IndustryCode]]&amp;" - "&amp;Table1[[#This Row],[ShortIndustryTitle]]</f>
        <v xml:space="preserve">8123 - Drycleaning And Laundry Services </v>
      </c>
      <c r="F5303" t="s">
        <v>751</v>
      </c>
      <c r="G5303">
        <v>2011</v>
      </c>
      <c r="H5303">
        <v>102.850948370061</v>
      </c>
    </row>
    <row r="5304" spans="1:8" x14ac:dyDescent="0.3">
      <c r="A5304" t="s">
        <v>17</v>
      </c>
      <c r="B5304" s="12">
        <v>8123</v>
      </c>
      <c r="C5304" t="s">
        <v>366</v>
      </c>
      <c r="D5304" t="str">
        <f>_xlfn.XLOOKUP(Table1[[#This Row],[IndustryCode]],Metadata!$A$1:$A$64,Metadata!$F$1:$F$64,Table1[[#This Row],[IndustryTitle]])</f>
        <v xml:space="preserve">Drycleaning And Laundry Services </v>
      </c>
      <c r="E5304" t="str">
        <f>Table1[[#This Row],[IndustryCode]]&amp;" - "&amp;Table1[[#This Row],[ShortIndustryTitle]]</f>
        <v xml:space="preserve">8123 - Drycleaning And Laundry Services </v>
      </c>
      <c r="F5304" t="s">
        <v>751</v>
      </c>
      <c r="G5304">
        <v>2012</v>
      </c>
      <c r="H5304">
        <v>101.309186071086</v>
      </c>
    </row>
    <row r="5305" spans="1:8" x14ac:dyDescent="0.3">
      <c r="A5305" t="s">
        <v>17</v>
      </c>
      <c r="B5305" s="12">
        <v>8123</v>
      </c>
      <c r="C5305" t="s">
        <v>366</v>
      </c>
      <c r="D5305" t="str">
        <f>_xlfn.XLOOKUP(Table1[[#This Row],[IndustryCode]],Metadata!$A$1:$A$64,Metadata!$F$1:$F$64,Table1[[#This Row],[IndustryTitle]])</f>
        <v xml:space="preserve">Drycleaning And Laundry Services </v>
      </c>
      <c r="E5305" t="str">
        <f>Table1[[#This Row],[IndustryCode]]&amp;" - "&amp;Table1[[#This Row],[ShortIndustryTitle]]</f>
        <v xml:space="preserve">8123 - Drycleaning And Laundry Services </v>
      </c>
      <c r="F5305" t="s">
        <v>751</v>
      </c>
      <c r="G5305">
        <v>2013</v>
      </c>
      <c r="H5305">
        <v>99.321312823613894</v>
      </c>
    </row>
    <row r="5306" spans="1:8" x14ac:dyDescent="0.3">
      <c r="A5306" t="s">
        <v>17</v>
      </c>
      <c r="B5306" s="12">
        <v>8123</v>
      </c>
      <c r="C5306" t="s">
        <v>366</v>
      </c>
      <c r="D5306" t="str">
        <f>_xlfn.XLOOKUP(Table1[[#This Row],[IndustryCode]],Metadata!$A$1:$A$64,Metadata!$F$1:$F$64,Table1[[#This Row],[IndustryTitle]])</f>
        <v xml:space="preserve">Drycleaning And Laundry Services </v>
      </c>
      <c r="E5306" t="str">
        <f>Table1[[#This Row],[IndustryCode]]&amp;" - "&amp;Table1[[#This Row],[ShortIndustryTitle]]</f>
        <v xml:space="preserve">8123 - Drycleaning And Laundry Services </v>
      </c>
      <c r="F5306" t="s">
        <v>751</v>
      </c>
      <c r="G5306">
        <v>2014</v>
      </c>
      <c r="H5306">
        <v>98.916342208430393</v>
      </c>
    </row>
    <row r="5307" spans="1:8" x14ac:dyDescent="0.3">
      <c r="A5307" t="s">
        <v>17</v>
      </c>
      <c r="B5307" s="12">
        <v>8123</v>
      </c>
      <c r="C5307" t="s">
        <v>366</v>
      </c>
      <c r="D5307" t="str">
        <f>_xlfn.XLOOKUP(Table1[[#This Row],[IndustryCode]],Metadata!$A$1:$A$64,Metadata!$F$1:$F$64,Table1[[#This Row],[IndustryTitle]])</f>
        <v xml:space="preserve">Drycleaning And Laundry Services </v>
      </c>
      <c r="E5307" t="str">
        <f>Table1[[#This Row],[IndustryCode]]&amp;" - "&amp;Table1[[#This Row],[ShortIndustryTitle]]</f>
        <v xml:space="preserve">8123 - Drycleaning And Laundry Services </v>
      </c>
      <c r="F5307" t="s">
        <v>751</v>
      </c>
      <c r="G5307">
        <v>2015</v>
      </c>
      <c r="H5307">
        <v>98.734477711957297</v>
      </c>
    </row>
    <row r="5308" spans="1:8" x14ac:dyDescent="0.3">
      <c r="A5308" t="s">
        <v>17</v>
      </c>
      <c r="B5308" s="12">
        <v>8123</v>
      </c>
      <c r="C5308" t="s">
        <v>366</v>
      </c>
      <c r="D5308" t="str">
        <f>_xlfn.XLOOKUP(Table1[[#This Row],[IndustryCode]],Metadata!$A$1:$A$64,Metadata!$F$1:$F$64,Table1[[#This Row],[IndustryTitle]])</f>
        <v xml:space="preserve">Drycleaning And Laundry Services </v>
      </c>
      <c r="E5308" t="str">
        <f>Table1[[#This Row],[IndustryCode]]&amp;" - "&amp;Table1[[#This Row],[ShortIndustryTitle]]</f>
        <v xml:space="preserve">8123 - Drycleaning And Laundry Services </v>
      </c>
      <c r="F5308" t="s">
        <v>751</v>
      </c>
      <c r="G5308">
        <v>2016</v>
      </c>
      <c r="H5308">
        <v>98.7195329354103</v>
      </c>
    </row>
    <row r="5309" spans="1:8" x14ac:dyDescent="0.3">
      <c r="A5309" t="s">
        <v>17</v>
      </c>
      <c r="B5309" s="12">
        <v>8123</v>
      </c>
      <c r="C5309" t="s">
        <v>366</v>
      </c>
      <c r="D5309" t="str">
        <f>_xlfn.XLOOKUP(Table1[[#This Row],[IndustryCode]],Metadata!$A$1:$A$64,Metadata!$F$1:$F$64,Table1[[#This Row],[IndustryTitle]])</f>
        <v xml:space="preserve">Drycleaning And Laundry Services </v>
      </c>
      <c r="E5309" t="str">
        <f>Table1[[#This Row],[IndustryCode]]&amp;" - "&amp;Table1[[#This Row],[ShortIndustryTitle]]</f>
        <v xml:space="preserve">8123 - Drycleaning And Laundry Services </v>
      </c>
      <c r="F5309" t="s">
        <v>751</v>
      </c>
      <c r="G5309">
        <v>2017</v>
      </c>
      <c r="H5309">
        <v>100.461628304301</v>
      </c>
    </row>
    <row r="5310" spans="1:8" x14ac:dyDescent="0.3">
      <c r="A5310" t="s">
        <v>17</v>
      </c>
      <c r="B5310" s="12">
        <v>8123</v>
      </c>
      <c r="C5310" t="s">
        <v>366</v>
      </c>
      <c r="D5310" t="str">
        <f>_xlfn.XLOOKUP(Table1[[#This Row],[IndustryCode]],Metadata!$A$1:$A$64,Metadata!$F$1:$F$64,Table1[[#This Row],[IndustryTitle]])</f>
        <v xml:space="preserve">Drycleaning And Laundry Services </v>
      </c>
      <c r="E5310" t="str">
        <f>Table1[[#This Row],[IndustryCode]]&amp;" - "&amp;Table1[[#This Row],[ShortIndustryTitle]]</f>
        <v xml:space="preserve">8123 - Drycleaning And Laundry Services </v>
      </c>
      <c r="F5310" t="s">
        <v>751</v>
      </c>
      <c r="G5310">
        <v>2018</v>
      </c>
      <c r="H5310">
        <v>100.10263278045601</v>
      </c>
    </row>
    <row r="5311" spans="1:8" x14ac:dyDescent="0.3">
      <c r="A5311" t="s">
        <v>17</v>
      </c>
      <c r="B5311" s="12">
        <v>8123</v>
      </c>
      <c r="C5311" t="s">
        <v>366</v>
      </c>
      <c r="D5311" t="str">
        <f>_xlfn.XLOOKUP(Table1[[#This Row],[IndustryCode]],Metadata!$A$1:$A$64,Metadata!$F$1:$F$64,Table1[[#This Row],[IndustryTitle]])</f>
        <v xml:space="preserve">Drycleaning And Laundry Services </v>
      </c>
      <c r="E5311" t="str">
        <f>Table1[[#This Row],[IndustryCode]]&amp;" - "&amp;Table1[[#This Row],[ShortIndustryTitle]]</f>
        <v xml:space="preserve">8123 - Drycleaning And Laundry Services </v>
      </c>
      <c r="F5311" t="s">
        <v>751</v>
      </c>
      <c r="G5311">
        <v>2019</v>
      </c>
      <c r="H5311">
        <v>97.900816364131401</v>
      </c>
    </row>
    <row r="5312" spans="1:8" x14ac:dyDescent="0.3">
      <c r="A5312" t="s">
        <v>17</v>
      </c>
      <c r="B5312" s="12">
        <v>8129</v>
      </c>
      <c r="C5312" t="s">
        <v>367</v>
      </c>
      <c r="D5312" t="str">
        <f>_xlfn.XLOOKUP(Table1[[#This Row],[IndustryCode]],Metadata!$A$1:$A$64,Metadata!$F$1:$F$64,Table1[[#This Row],[IndustryTitle]])</f>
        <v xml:space="preserve">Other Personal Services </v>
      </c>
      <c r="E5312" t="str">
        <f>Table1[[#This Row],[IndustryCode]]&amp;" - "&amp;Table1[[#This Row],[ShortIndustryTitle]]</f>
        <v xml:space="preserve">8129 - Other Personal Services </v>
      </c>
      <c r="F5312" t="s">
        <v>751</v>
      </c>
      <c r="G5312">
        <v>2005</v>
      </c>
      <c r="H5312">
        <v>100</v>
      </c>
    </row>
    <row r="5313" spans="1:8" x14ac:dyDescent="0.3">
      <c r="A5313" t="s">
        <v>17</v>
      </c>
      <c r="B5313" s="12">
        <v>8129</v>
      </c>
      <c r="C5313" t="s">
        <v>367</v>
      </c>
      <c r="D5313" t="str">
        <f>_xlfn.XLOOKUP(Table1[[#This Row],[IndustryCode]],Metadata!$A$1:$A$64,Metadata!$F$1:$F$64,Table1[[#This Row],[IndustryTitle]])</f>
        <v xml:space="preserve">Other Personal Services </v>
      </c>
      <c r="E5313" t="str">
        <f>Table1[[#This Row],[IndustryCode]]&amp;" - "&amp;Table1[[#This Row],[ShortIndustryTitle]]</f>
        <v xml:space="preserve">8129 - Other Personal Services </v>
      </c>
      <c r="F5313" t="s">
        <v>751</v>
      </c>
      <c r="G5313">
        <v>2006</v>
      </c>
      <c r="H5313">
        <v>100.516533322033</v>
      </c>
    </row>
    <row r="5314" spans="1:8" x14ac:dyDescent="0.3">
      <c r="A5314" t="s">
        <v>17</v>
      </c>
      <c r="B5314" s="12">
        <v>8129</v>
      </c>
      <c r="C5314" t="s">
        <v>367</v>
      </c>
      <c r="D5314" t="str">
        <f>_xlfn.XLOOKUP(Table1[[#This Row],[IndustryCode]],Metadata!$A$1:$A$64,Metadata!$F$1:$F$64,Table1[[#This Row],[IndustryTitle]])</f>
        <v xml:space="preserve">Other Personal Services </v>
      </c>
      <c r="E5314" t="str">
        <f>Table1[[#This Row],[IndustryCode]]&amp;" - "&amp;Table1[[#This Row],[ShortIndustryTitle]]</f>
        <v xml:space="preserve">8129 - Other Personal Services </v>
      </c>
      <c r="F5314" t="s">
        <v>751</v>
      </c>
      <c r="G5314">
        <v>2007</v>
      </c>
      <c r="H5314">
        <v>100.468697305563</v>
      </c>
    </row>
    <row r="5315" spans="1:8" x14ac:dyDescent="0.3">
      <c r="A5315" t="s">
        <v>17</v>
      </c>
      <c r="B5315" s="12">
        <v>8129</v>
      </c>
      <c r="C5315" t="s">
        <v>367</v>
      </c>
      <c r="D5315" t="str">
        <f>_xlfn.XLOOKUP(Table1[[#This Row],[IndustryCode]],Metadata!$A$1:$A$64,Metadata!$F$1:$F$64,Table1[[#This Row],[IndustryTitle]])</f>
        <v xml:space="preserve">Other Personal Services </v>
      </c>
      <c r="E5315" t="str">
        <f>Table1[[#This Row],[IndustryCode]]&amp;" - "&amp;Table1[[#This Row],[ShortIndustryTitle]]</f>
        <v xml:space="preserve">8129 - Other Personal Services </v>
      </c>
      <c r="F5315" t="s">
        <v>751</v>
      </c>
      <c r="G5315">
        <v>2008</v>
      </c>
      <c r="H5315">
        <v>101.440847311808</v>
      </c>
    </row>
    <row r="5316" spans="1:8" x14ac:dyDescent="0.3">
      <c r="A5316" t="s">
        <v>17</v>
      </c>
      <c r="B5316" s="12">
        <v>8129</v>
      </c>
      <c r="C5316" t="s">
        <v>367</v>
      </c>
      <c r="D5316" t="str">
        <f>_xlfn.XLOOKUP(Table1[[#This Row],[IndustryCode]],Metadata!$A$1:$A$64,Metadata!$F$1:$F$64,Table1[[#This Row],[IndustryTitle]])</f>
        <v xml:space="preserve">Other Personal Services </v>
      </c>
      <c r="E5316" t="str">
        <f>Table1[[#This Row],[IndustryCode]]&amp;" - "&amp;Table1[[#This Row],[ShortIndustryTitle]]</f>
        <v xml:space="preserve">8129 - Other Personal Services </v>
      </c>
      <c r="F5316" t="s">
        <v>751</v>
      </c>
      <c r="G5316">
        <v>2009</v>
      </c>
      <c r="H5316">
        <v>98.311664442228405</v>
      </c>
    </row>
    <row r="5317" spans="1:8" x14ac:dyDescent="0.3">
      <c r="A5317" t="s">
        <v>17</v>
      </c>
      <c r="B5317" s="12">
        <v>8129</v>
      </c>
      <c r="C5317" t="s">
        <v>367</v>
      </c>
      <c r="D5317" t="str">
        <f>_xlfn.XLOOKUP(Table1[[#This Row],[IndustryCode]],Metadata!$A$1:$A$64,Metadata!$F$1:$F$64,Table1[[#This Row],[IndustryTitle]])</f>
        <v xml:space="preserve">Other Personal Services </v>
      </c>
      <c r="E5317" t="str">
        <f>Table1[[#This Row],[IndustryCode]]&amp;" - "&amp;Table1[[#This Row],[ShortIndustryTitle]]</f>
        <v xml:space="preserve">8129 - Other Personal Services </v>
      </c>
      <c r="F5317" t="s">
        <v>751</v>
      </c>
      <c r="G5317">
        <v>2010</v>
      </c>
      <c r="H5317">
        <v>101.38320000612001</v>
      </c>
    </row>
    <row r="5318" spans="1:8" x14ac:dyDescent="0.3">
      <c r="A5318" t="s">
        <v>17</v>
      </c>
      <c r="B5318" s="12">
        <v>8129</v>
      </c>
      <c r="C5318" t="s">
        <v>367</v>
      </c>
      <c r="D5318" t="str">
        <f>_xlfn.XLOOKUP(Table1[[#This Row],[IndustryCode]],Metadata!$A$1:$A$64,Metadata!$F$1:$F$64,Table1[[#This Row],[IndustryTitle]])</f>
        <v xml:space="preserve">Other Personal Services </v>
      </c>
      <c r="E5318" t="str">
        <f>Table1[[#This Row],[IndustryCode]]&amp;" - "&amp;Table1[[#This Row],[ShortIndustryTitle]]</f>
        <v xml:space="preserve">8129 - Other Personal Services </v>
      </c>
      <c r="F5318" t="s">
        <v>751</v>
      </c>
      <c r="G5318">
        <v>2011</v>
      </c>
      <c r="H5318">
        <v>100.774199839194</v>
      </c>
    </row>
    <row r="5319" spans="1:8" x14ac:dyDescent="0.3">
      <c r="A5319" t="s">
        <v>17</v>
      </c>
      <c r="B5319" s="12">
        <v>8129</v>
      </c>
      <c r="C5319" t="s">
        <v>367</v>
      </c>
      <c r="D5319" t="str">
        <f>_xlfn.XLOOKUP(Table1[[#This Row],[IndustryCode]],Metadata!$A$1:$A$64,Metadata!$F$1:$F$64,Table1[[#This Row],[IndustryTitle]])</f>
        <v xml:space="preserve">Other Personal Services </v>
      </c>
      <c r="E5319" t="str">
        <f>Table1[[#This Row],[IndustryCode]]&amp;" - "&amp;Table1[[#This Row],[ShortIndustryTitle]]</f>
        <v xml:space="preserve">8129 - Other Personal Services </v>
      </c>
      <c r="F5319" t="s">
        <v>751</v>
      </c>
      <c r="G5319">
        <v>2012</v>
      </c>
      <c r="H5319">
        <v>101.317462197122</v>
      </c>
    </row>
    <row r="5320" spans="1:8" x14ac:dyDescent="0.3">
      <c r="A5320" t="s">
        <v>17</v>
      </c>
      <c r="B5320" s="12">
        <v>8129</v>
      </c>
      <c r="C5320" t="s">
        <v>367</v>
      </c>
      <c r="D5320" t="str">
        <f>_xlfn.XLOOKUP(Table1[[#This Row],[IndustryCode]],Metadata!$A$1:$A$64,Metadata!$F$1:$F$64,Table1[[#This Row],[IndustryTitle]])</f>
        <v xml:space="preserve">Other Personal Services </v>
      </c>
      <c r="E5320" t="str">
        <f>Table1[[#This Row],[IndustryCode]]&amp;" - "&amp;Table1[[#This Row],[ShortIndustryTitle]]</f>
        <v xml:space="preserve">8129 - Other Personal Services </v>
      </c>
      <c r="F5320" t="s">
        <v>751</v>
      </c>
      <c r="G5320">
        <v>2013</v>
      </c>
      <c r="H5320">
        <v>99.0095556872472</v>
      </c>
    </row>
    <row r="5321" spans="1:8" x14ac:dyDescent="0.3">
      <c r="A5321" t="s">
        <v>17</v>
      </c>
      <c r="B5321" s="12">
        <v>8129</v>
      </c>
      <c r="C5321" t="s">
        <v>367</v>
      </c>
      <c r="D5321" t="str">
        <f>_xlfn.XLOOKUP(Table1[[#This Row],[IndustryCode]],Metadata!$A$1:$A$64,Metadata!$F$1:$F$64,Table1[[#This Row],[IndustryTitle]])</f>
        <v xml:space="preserve">Other Personal Services </v>
      </c>
      <c r="E5321" t="str">
        <f>Table1[[#This Row],[IndustryCode]]&amp;" - "&amp;Table1[[#This Row],[ShortIndustryTitle]]</f>
        <v xml:space="preserve">8129 - Other Personal Services </v>
      </c>
      <c r="F5321" t="s">
        <v>751</v>
      </c>
      <c r="G5321">
        <v>2014</v>
      </c>
      <c r="H5321">
        <v>99.5379263336592</v>
      </c>
    </row>
    <row r="5322" spans="1:8" x14ac:dyDescent="0.3">
      <c r="A5322" t="s">
        <v>17</v>
      </c>
      <c r="B5322" s="12">
        <v>8129</v>
      </c>
      <c r="C5322" t="s">
        <v>367</v>
      </c>
      <c r="D5322" t="str">
        <f>_xlfn.XLOOKUP(Table1[[#This Row],[IndustryCode]],Metadata!$A$1:$A$64,Metadata!$F$1:$F$64,Table1[[#This Row],[IndustryTitle]])</f>
        <v xml:space="preserve">Other Personal Services </v>
      </c>
      <c r="E5322" t="str">
        <f>Table1[[#This Row],[IndustryCode]]&amp;" - "&amp;Table1[[#This Row],[ShortIndustryTitle]]</f>
        <v xml:space="preserve">8129 - Other Personal Services </v>
      </c>
      <c r="F5322" t="s">
        <v>751</v>
      </c>
      <c r="G5322">
        <v>2015</v>
      </c>
      <c r="H5322">
        <v>103.673745171075</v>
      </c>
    </row>
    <row r="5323" spans="1:8" x14ac:dyDescent="0.3">
      <c r="A5323" t="s">
        <v>17</v>
      </c>
      <c r="B5323" s="12">
        <v>8129</v>
      </c>
      <c r="C5323" t="s">
        <v>367</v>
      </c>
      <c r="D5323" t="str">
        <f>_xlfn.XLOOKUP(Table1[[#This Row],[IndustryCode]],Metadata!$A$1:$A$64,Metadata!$F$1:$F$64,Table1[[#This Row],[IndustryTitle]])</f>
        <v xml:space="preserve">Other Personal Services </v>
      </c>
      <c r="E5323" t="str">
        <f>Table1[[#This Row],[IndustryCode]]&amp;" - "&amp;Table1[[#This Row],[ShortIndustryTitle]]</f>
        <v xml:space="preserve">8129 - Other Personal Services </v>
      </c>
      <c r="F5323" t="s">
        <v>751</v>
      </c>
      <c r="G5323">
        <v>2016</v>
      </c>
      <c r="H5323">
        <v>99.755887175685402</v>
      </c>
    </row>
    <row r="5324" spans="1:8" x14ac:dyDescent="0.3">
      <c r="A5324" t="s">
        <v>17</v>
      </c>
      <c r="B5324" s="12">
        <v>8129</v>
      </c>
      <c r="C5324" t="s">
        <v>367</v>
      </c>
      <c r="D5324" t="str">
        <f>_xlfn.XLOOKUP(Table1[[#This Row],[IndustryCode]],Metadata!$A$1:$A$64,Metadata!$F$1:$F$64,Table1[[#This Row],[IndustryTitle]])</f>
        <v xml:space="preserve">Other Personal Services </v>
      </c>
      <c r="E5324" t="str">
        <f>Table1[[#This Row],[IndustryCode]]&amp;" - "&amp;Table1[[#This Row],[ShortIndustryTitle]]</f>
        <v xml:space="preserve">8129 - Other Personal Services </v>
      </c>
      <c r="F5324" t="s">
        <v>751</v>
      </c>
      <c r="G5324">
        <v>2017</v>
      </c>
      <c r="H5324">
        <v>101.699858615645</v>
      </c>
    </row>
    <row r="5325" spans="1:8" x14ac:dyDescent="0.3">
      <c r="A5325" t="s">
        <v>17</v>
      </c>
      <c r="B5325" s="12">
        <v>8129</v>
      </c>
      <c r="C5325" t="s">
        <v>367</v>
      </c>
      <c r="D5325" t="str">
        <f>_xlfn.XLOOKUP(Table1[[#This Row],[IndustryCode]],Metadata!$A$1:$A$64,Metadata!$F$1:$F$64,Table1[[#This Row],[IndustryTitle]])</f>
        <v xml:space="preserve">Other Personal Services </v>
      </c>
      <c r="E5325" t="str">
        <f>Table1[[#This Row],[IndustryCode]]&amp;" - "&amp;Table1[[#This Row],[ShortIndustryTitle]]</f>
        <v xml:space="preserve">8129 - Other Personal Services </v>
      </c>
      <c r="F5325" t="s">
        <v>751</v>
      </c>
      <c r="G5325">
        <v>2018</v>
      </c>
      <c r="H5325">
        <v>102.533119868612</v>
      </c>
    </row>
    <row r="5326" spans="1:8" x14ac:dyDescent="0.3">
      <c r="A5326" t="s">
        <v>17</v>
      </c>
      <c r="B5326" s="12">
        <v>8129</v>
      </c>
      <c r="C5326" t="s">
        <v>367</v>
      </c>
      <c r="D5326" t="str">
        <f>_xlfn.XLOOKUP(Table1[[#This Row],[IndustryCode]],Metadata!$A$1:$A$64,Metadata!$F$1:$F$64,Table1[[#This Row],[IndustryTitle]])</f>
        <v xml:space="preserve">Other Personal Services </v>
      </c>
      <c r="E5326" t="str">
        <f>Table1[[#This Row],[IndustryCode]]&amp;" - "&amp;Table1[[#This Row],[ShortIndustryTitle]]</f>
        <v xml:space="preserve">8129 - Other Personal Services </v>
      </c>
      <c r="F5326" t="s">
        <v>751</v>
      </c>
      <c r="G5326">
        <v>2019</v>
      </c>
      <c r="H5326">
        <v>100.462772098266</v>
      </c>
    </row>
    <row r="5327" spans="1:8" x14ac:dyDescent="0.3">
      <c r="A5327" t="s">
        <v>17</v>
      </c>
      <c r="B5327" s="12">
        <v>8131</v>
      </c>
      <c r="C5327" t="s">
        <v>368</v>
      </c>
      <c r="D5327" t="str">
        <f>_xlfn.XLOOKUP(Table1[[#This Row],[IndustryCode]],Metadata!$A$1:$A$64,Metadata!$F$1:$F$64,Table1[[#This Row],[IndustryTitle]])</f>
        <v xml:space="preserve">Religious Organizations </v>
      </c>
      <c r="E5327" t="str">
        <f>Table1[[#This Row],[IndustryCode]]&amp;" - "&amp;Table1[[#This Row],[ShortIndustryTitle]]</f>
        <v xml:space="preserve">8131 - Religious Organizations </v>
      </c>
      <c r="F5327" t="s">
        <v>751</v>
      </c>
      <c r="G5327">
        <v>2005</v>
      </c>
      <c r="H5327">
        <v>100</v>
      </c>
    </row>
    <row r="5328" spans="1:8" x14ac:dyDescent="0.3">
      <c r="A5328" t="s">
        <v>17</v>
      </c>
      <c r="B5328" s="12">
        <v>8131</v>
      </c>
      <c r="C5328" t="s">
        <v>368</v>
      </c>
      <c r="D5328" t="str">
        <f>_xlfn.XLOOKUP(Table1[[#This Row],[IndustryCode]],Metadata!$A$1:$A$64,Metadata!$F$1:$F$64,Table1[[#This Row],[IndustryTitle]])</f>
        <v xml:space="preserve">Religious Organizations </v>
      </c>
      <c r="E5328" t="str">
        <f>Table1[[#This Row],[IndustryCode]]&amp;" - "&amp;Table1[[#This Row],[ShortIndustryTitle]]</f>
        <v xml:space="preserve">8131 - Religious Organizations </v>
      </c>
      <c r="F5328" t="s">
        <v>751</v>
      </c>
      <c r="G5328">
        <v>2006</v>
      </c>
      <c r="H5328">
        <v>100.140359796585</v>
      </c>
    </row>
    <row r="5329" spans="1:8" x14ac:dyDescent="0.3">
      <c r="A5329" t="s">
        <v>17</v>
      </c>
      <c r="B5329" s="12">
        <v>8131</v>
      </c>
      <c r="C5329" t="s">
        <v>368</v>
      </c>
      <c r="D5329" t="str">
        <f>_xlfn.XLOOKUP(Table1[[#This Row],[IndustryCode]],Metadata!$A$1:$A$64,Metadata!$F$1:$F$64,Table1[[#This Row],[IndustryTitle]])</f>
        <v xml:space="preserve">Religious Organizations </v>
      </c>
      <c r="E5329" t="str">
        <f>Table1[[#This Row],[IndustryCode]]&amp;" - "&amp;Table1[[#This Row],[ShortIndustryTitle]]</f>
        <v xml:space="preserve">8131 - Religious Organizations </v>
      </c>
      <c r="F5329" t="s">
        <v>751</v>
      </c>
      <c r="G5329">
        <v>2007</v>
      </c>
      <c r="H5329">
        <v>99.761435581272394</v>
      </c>
    </row>
    <row r="5330" spans="1:8" x14ac:dyDescent="0.3">
      <c r="A5330" t="s">
        <v>17</v>
      </c>
      <c r="B5330" s="12">
        <v>8131</v>
      </c>
      <c r="C5330" t="s">
        <v>368</v>
      </c>
      <c r="D5330" t="str">
        <f>_xlfn.XLOOKUP(Table1[[#This Row],[IndustryCode]],Metadata!$A$1:$A$64,Metadata!$F$1:$F$64,Table1[[#This Row],[IndustryTitle]])</f>
        <v xml:space="preserve">Religious Organizations </v>
      </c>
      <c r="E5330" t="str">
        <f>Table1[[#This Row],[IndustryCode]]&amp;" - "&amp;Table1[[#This Row],[ShortIndustryTitle]]</f>
        <v xml:space="preserve">8131 - Religious Organizations </v>
      </c>
      <c r="F5330" t="s">
        <v>751</v>
      </c>
      <c r="G5330">
        <v>2008</v>
      </c>
      <c r="H5330">
        <v>99.450827838424502</v>
      </c>
    </row>
    <row r="5331" spans="1:8" x14ac:dyDescent="0.3">
      <c r="A5331" t="s">
        <v>17</v>
      </c>
      <c r="B5331" s="12">
        <v>8131</v>
      </c>
      <c r="C5331" t="s">
        <v>368</v>
      </c>
      <c r="D5331" t="str">
        <f>_xlfn.XLOOKUP(Table1[[#This Row],[IndustryCode]],Metadata!$A$1:$A$64,Metadata!$F$1:$F$64,Table1[[#This Row],[IndustryTitle]])</f>
        <v xml:space="preserve">Religious Organizations </v>
      </c>
      <c r="E5331" t="str">
        <f>Table1[[#This Row],[IndustryCode]]&amp;" - "&amp;Table1[[#This Row],[ShortIndustryTitle]]</f>
        <v xml:space="preserve">8131 - Religious Organizations </v>
      </c>
      <c r="F5331" t="s">
        <v>751</v>
      </c>
      <c r="G5331">
        <v>2009</v>
      </c>
      <c r="H5331">
        <v>99.677655856019697</v>
      </c>
    </row>
    <row r="5332" spans="1:8" x14ac:dyDescent="0.3">
      <c r="A5332" t="s">
        <v>17</v>
      </c>
      <c r="B5332" s="12">
        <v>8131</v>
      </c>
      <c r="C5332" t="s">
        <v>368</v>
      </c>
      <c r="D5332" t="str">
        <f>_xlfn.XLOOKUP(Table1[[#This Row],[IndustryCode]],Metadata!$A$1:$A$64,Metadata!$F$1:$F$64,Table1[[#This Row],[IndustryTitle]])</f>
        <v xml:space="preserve">Religious Organizations </v>
      </c>
      <c r="E5332" t="str">
        <f>Table1[[#This Row],[IndustryCode]]&amp;" - "&amp;Table1[[#This Row],[ShortIndustryTitle]]</f>
        <v xml:space="preserve">8131 - Religious Organizations </v>
      </c>
      <c r="F5332" t="s">
        <v>751</v>
      </c>
      <c r="G5332">
        <v>2010</v>
      </c>
      <c r="H5332">
        <v>100.58794887745999</v>
      </c>
    </row>
    <row r="5333" spans="1:8" x14ac:dyDescent="0.3">
      <c r="A5333" t="s">
        <v>17</v>
      </c>
      <c r="B5333" s="12">
        <v>8131</v>
      </c>
      <c r="C5333" t="s">
        <v>368</v>
      </c>
      <c r="D5333" t="str">
        <f>_xlfn.XLOOKUP(Table1[[#This Row],[IndustryCode]],Metadata!$A$1:$A$64,Metadata!$F$1:$F$64,Table1[[#This Row],[IndustryTitle]])</f>
        <v xml:space="preserve">Religious Organizations </v>
      </c>
      <c r="E5333" t="str">
        <f>Table1[[#This Row],[IndustryCode]]&amp;" - "&amp;Table1[[#This Row],[ShortIndustryTitle]]</f>
        <v xml:space="preserve">8131 - Religious Organizations </v>
      </c>
      <c r="F5333" t="s">
        <v>751</v>
      </c>
      <c r="G5333">
        <v>2011</v>
      </c>
      <c r="H5333">
        <v>100.49138730165301</v>
      </c>
    </row>
    <row r="5334" spans="1:8" x14ac:dyDescent="0.3">
      <c r="A5334" t="s">
        <v>17</v>
      </c>
      <c r="B5334" s="12">
        <v>8131</v>
      </c>
      <c r="C5334" t="s">
        <v>368</v>
      </c>
      <c r="D5334" t="str">
        <f>_xlfn.XLOOKUP(Table1[[#This Row],[IndustryCode]],Metadata!$A$1:$A$64,Metadata!$F$1:$F$64,Table1[[#This Row],[IndustryTitle]])</f>
        <v xml:space="preserve">Religious Organizations </v>
      </c>
      <c r="E5334" t="str">
        <f>Table1[[#This Row],[IndustryCode]]&amp;" - "&amp;Table1[[#This Row],[ShortIndustryTitle]]</f>
        <v xml:space="preserve">8131 - Religious Organizations </v>
      </c>
      <c r="F5334" t="s">
        <v>751</v>
      </c>
      <c r="G5334">
        <v>2012</v>
      </c>
      <c r="H5334">
        <v>100.049708857428</v>
      </c>
    </row>
    <row r="5335" spans="1:8" x14ac:dyDescent="0.3">
      <c r="A5335" t="s">
        <v>17</v>
      </c>
      <c r="B5335" s="12">
        <v>8131</v>
      </c>
      <c r="C5335" t="s">
        <v>368</v>
      </c>
      <c r="D5335" t="str">
        <f>_xlfn.XLOOKUP(Table1[[#This Row],[IndustryCode]],Metadata!$A$1:$A$64,Metadata!$F$1:$F$64,Table1[[#This Row],[IndustryTitle]])</f>
        <v xml:space="preserve">Religious Organizations </v>
      </c>
      <c r="E5335" t="str">
        <f>Table1[[#This Row],[IndustryCode]]&amp;" - "&amp;Table1[[#This Row],[ShortIndustryTitle]]</f>
        <v xml:space="preserve">8131 - Religious Organizations </v>
      </c>
      <c r="F5335" t="s">
        <v>751</v>
      </c>
      <c r="G5335">
        <v>2013</v>
      </c>
      <c r="H5335">
        <v>100.211321553338</v>
      </c>
    </row>
    <row r="5336" spans="1:8" x14ac:dyDescent="0.3">
      <c r="A5336" t="s">
        <v>17</v>
      </c>
      <c r="B5336" s="12">
        <v>8131</v>
      </c>
      <c r="C5336" t="s">
        <v>368</v>
      </c>
      <c r="D5336" t="str">
        <f>_xlfn.XLOOKUP(Table1[[#This Row],[IndustryCode]],Metadata!$A$1:$A$64,Metadata!$F$1:$F$64,Table1[[#This Row],[IndustryTitle]])</f>
        <v xml:space="preserve">Religious Organizations </v>
      </c>
      <c r="E5336" t="str">
        <f>Table1[[#This Row],[IndustryCode]]&amp;" - "&amp;Table1[[#This Row],[ShortIndustryTitle]]</f>
        <v xml:space="preserve">8131 - Religious Organizations </v>
      </c>
      <c r="F5336" t="s">
        <v>751</v>
      </c>
      <c r="G5336">
        <v>2014</v>
      </c>
      <c r="H5336">
        <v>99.428117815140197</v>
      </c>
    </row>
    <row r="5337" spans="1:8" x14ac:dyDescent="0.3">
      <c r="A5337" t="s">
        <v>17</v>
      </c>
      <c r="B5337" s="12">
        <v>8131</v>
      </c>
      <c r="C5337" t="s">
        <v>368</v>
      </c>
      <c r="D5337" t="str">
        <f>_xlfn.XLOOKUP(Table1[[#This Row],[IndustryCode]],Metadata!$A$1:$A$64,Metadata!$F$1:$F$64,Table1[[#This Row],[IndustryTitle]])</f>
        <v xml:space="preserve">Religious Organizations </v>
      </c>
      <c r="E5337" t="str">
        <f>Table1[[#This Row],[IndustryCode]]&amp;" - "&amp;Table1[[#This Row],[ShortIndustryTitle]]</f>
        <v xml:space="preserve">8131 - Religious Organizations </v>
      </c>
      <c r="F5337" t="s">
        <v>751</v>
      </c>
      <c r="G5337">
        <v>2015</v>
      </c>
      <c r="H5337">
        <v>98.947978541975502</v>
      </c>
    </row>
    <row r="5338" spans="1:8" x14ac:dyDescent="0.3">
      <c r="A5338" t="s">
        <v>17</v>
      </c>
      <c r="B5338" s="12">
        <v>8131</v>
      </c>
      <c r="C5338" t="s">
        <v>368</v>
      </c>
      <c r="D5338" t="str">
        <f>_xlfn.XLOOKUP(Table1[[#This Row],[IndustryCode]],Metadata!$A$1:$A$64,Metadata!$F$1:$F$64,Table1[[#This Row],[IndustryTitle]])</f>
        <v xml:space="preserve">Religious Organizations </v>
      </c>
      <c r="E5338" t="str">
        <f>Table1[[#This Row],[IndustryCode]]&amp;" - "&amp;Table1[[#This Row],[ShortIndustryTitle]]</f>
        <v xml:space="preserve">8131 - Religious Organizations </v>
      </c>
      <c r="F5338" t="s">
        <v>751</v>
      </c>
      <c r="G5338">
        <v>2016</v>
      </c>
      <c r="H5338">
        <v>99.461939519169803</v>
      </c>
    </row>
    <row r="5339" spans="1:8" x14ac:dyDescent="0.3">
      <c r="A5339" t="s">
        <v>17</v>
      </c>
      <c r="B5339" s="12">
        <v>8131</v>
      </c>
      <c r="C5339" t="s">
        <v>368</v>
      </c>
      <c r="D5339" t="str">
        <f>_xlfn.XLOOKUP(Table1[[#This Row],[IndustryCode]],Metadata!$A$1:$A$64,Metadata!$F$1:$F$64,Table1[[#This Row],[IndustryTitle]])</f>
        <v xml:space="preserve">Religious Organizations </v>
      </c>
      <c r="E5339" t="str">
        <f>Table1[[#This Row],[IndustryCode]]&amp;" - "&amp;Table1[[#This Row],[ShortIndustryTitle]]</f>
        <v xml:space="preserve">8131 - Religious Organizations </v>
      </c>
      <c r="F5339" t="s">
        <v>751</v>
      </c>
      <c r="G5339">
        <v>2017</v>
      </c>
      <c r="H5339">
        <v>100.097083595168</v>
      </c>
    </row>
    <row r="5340" spans="1:8" x14ac:dyDescent="0.3">
      <c r="A5340" t="s">
        <v>17</v>
      </c>
      <c r="B5340" s="12">
        <v>8131</v>
      </c>
      <c r="C5340" t="s">
        <v>368</v>
      </c>
      <c r="D5340" t="str">
        <f>_xlfn.XLOOKUP(Table1[[#This Row],[IndustryCode]],Metadata!$A$1:$A$64,Metadata!$F$1:$F$64,Table1[[#This Row],[IndustryTitle]])</f>
        <v xml:space="preserve">Religious Organizations </v>
      </c>
      <c r="E5340" t="str">
        <f>Table1[[#This Row],[IndustryCode]]&amp;" - "&amp;Table1[[#This Row],[ShortIndustryTitle]]</f>
        <v xml:space="preserve">8131 - Religious Organizations </v>
      </c>
      <c r="F5340" t="s">
        <v>751</v>
      </c>
      <c r="G5340">
        <v>2018</v>
      </c>
      <c r="H5340">
        <v>99.498727126783606</v>
      </c>
    </row>
    <row r="5341" spans="1:8" x14ac:dyDescent="0.3">
      <c r="A5341" t="s">
        <v>17</v>
      </c>
      <c r="B5341" s="12">
        <v>8131</v>
      </c>
      <c r="C5341" t="s">
        <v>368</v>
      </c>
      <c r="D5341" t="str">
        <f>_xlfn.XLOOKUP(Table1[[#This Row],[IndustryCode]],Metadata!$A$1:$A$64,Metadata!$F$1:$F$64,Table1[[#This Row],[IndustryTitle]])</f>
        <v xml:space="preserve">Religious Organizations </v>
      </c>
      <c r="E5341" t="str">
        <f>Table1[[#This Row],[IndustryCode]]&amp;" - "&amp;Table1[[#This Row],[ShortIndustryTitle]]</f>
        <v xml:space="preserve">8131 - Religious Organizations </v>
      </c>
      <c r="F5341" t="s">
        <v>751</v>
      </c>
      <c r="G5341">
        <v>2019</v>
      </c>
      <c r="H5341">
        <v>99.353584213746402</v>
      </c>
    </row>
    <row r="5342" spans="1:8" x14ac:dyDescent="0.3">
      <c r="A5342" t="s">
        <v>17</v>
      </c>
      <c r="B5342" s="12">
        <v>8132</v>
      </c>
      <c r="C5342" t="s">
        <v>369</v>
      </c>
      <c r="D5342" t="str">
        <f>_xlfn.XLOOKUP(Table1[[#This Row],[IndustryCode]],Metadata!$A$1:$A$64,Metadata!$F$1:$F$64,Table1[[#This Row],[IndustryTitle]])</f>
        <v xml:space="preserve">Grantmaking And Giving Services </v>
      </c>
      <c r="E5342" t="str">
        <f>Table1[[#This Row],[IndustryCode]]&amp;" - "&amp;Table1[[#This Row],[ShortIndustryTitle]]</f>
        <v xml:space="preserve">8132 - Grantmaking And Giving Services </v>
      </c>
      <c r="F5342" t="s">
        <v>751</v>
      </c>
      <c r="G5342">
        <v>2005</v>
      </c>
      <c r="H5342">
        <v>100</v>
      </c>
    </row>
    <row r="5343" spans="1:8" x14ac:dyDescent="0.3">
      <c r="A5343" t="s">
        <v>17</v>
      </c>
      <c r="B5343" s="12">
        <v>8132</v>
      </c>
      <c r="C5343" t="s">
        <v>369</v>
      </c>
      <c r="D5343" t="str">
        <f>_xlfn.XLOOKUP(Table1[[#This Row],[IndustryCode]],Metadata!$A$1:$A$64,Metadata!$F$1:$F$64,Table1[[#This Row],[IndustryTitle]])</f>
        <v xml:space="preserve">Grantmaking And Giving Services </v>
      </c>
      <c r="E5343" t="str">
        <f>Table1[[#This Row],[IndustryCode]]&amp;" - "&amp;Table1[[#This Row],[ShortIndustryTitle]]</f>
        <v xml:space="preserve">8132 - Grantmaking And Giving Services </v>
      </c>
      <c r="F5343" t="s">
        <v>751</v>
      </c>
      <c r="G5343">
        <v>2006</v>
      </c>
      <c r="H5343">
        <v>101.168644608145</v>
      </c>
    </row>
    <row r="5344" spans="1:8" x14ac:dyDescent="0.3">
      <c r="A5344" t="s">
        <v>17</v>
      </c>
      <c r="B5344" s="12">
        <v>8132</v>
      </c>
      <c r="C5344" t="s">
        <v>369</v>
      </c>
      <c r="D5344" t="str">
        <f>_xlfn.XLOOKUP(Table1[[#This Row],[IndustryCode]],Metadata!$A$1:$A$64,Metadata!$F$1:$F$64,Table1[[#This Row],[IndustryTitle]])</f>
        <v xml:space="preserve">Grantmaking And Giving Services </v>
      </c>
      <c r="E5344" t="str">
        <f>Table1[[#This Row],[IndustryCode]]&amp;" - "&amp;Table1[[#This Row],[ShortIndustryTitle]]</f>
        <v xml:space="preserve">8132 - Grantmaking And Giving Services </v>
      </c>
      <c r="F5344" t="s">
        <v>751</v>
      </c>
      <c r="G5344">
        <v>2007</v>
      </c>
      <c r="H5344">
        <v>101.692474675395</v>
      </c>
    </row>
    <row r="5345" spans="1:8" x14ac:dyDescent="0.3">
      <c r="A5345" t="s">
        <v>17</v>
      </c>
      <c r="B5345" s="12">
        <v>8132</v>
      </c>
      <c r="C5345" t="s">
        <v>369</v>
      </c>
      <c r="D5345" t="str">
        <f>_xlfn.XLOOKUP(Table1[[#This Row],[IndustryCode]],Metadata!$A$1:$A$64,Metadata!$F$1:$F$64,Table1[[#This Row],[IndustryTitle]])</f>
        <v xml:space="preserve">Grantmaking And Giving Services </v>
      </c>
      <c r="E5345" t="str">
        <f>Table1[[#This Row],[IndustryCode]]&amp;" - "&amp;Table1[[#This Row],[ShortIndustryTitle]]</f>
        <v xml:space="preserve">8132 - Grantmaking And Giving Services </v>
      </c>
      <c r="F5345" t="s">
        <v>751</v>
      </c>
      <c r="G5345">
        <v>2008</v>
      </c>
      <c r="H5345">
        <v>101.843843634305</v>
      </c>
    </row>
    <row r="5346" spans="1:8" x14ac:dyDescent="0.3">
      <c r="A5346" t="s">
        <v>17</v>
      </c>
      <c r="B5346" s="12">
        <v>8132</v>
      </c>
      <c r="C5346" t="s">
        <v>369</v>
      </c>
      <c r="D5346" t="str">
        <f>_xlfn.XLOOKUP(Table1[[#This Row],[IndustryCode]],Metadata!$A$1:$A$64,Metadata!$F$1:$F$64,Table1[[#This Row],[IndustryTitle]])</f>
        <v xml:space="preserve">Grantmaking And Giving Services </v>
      </c>
      <c r="E5346" t="str">
        <f>Table1[[#This Row],[IndustryCode]]&amp;" - "&amp;Table1[[#This Row],[ShortIndustryTitle]]</f>
        <v xml:space="preserve">8132 - Grantmaking And Giving Services </v>
      </c>
      <c r="F5346" t="s">
        <v>751</v>
      </c>
      <c r="G5346">
        <v>2009</v>
      </c>
      <c r="H5346">
        <v>100.882194157295</v>
      </c>
    </row>
    <row r="5347" spans="1:8" x14ac:dyDescent="0.3">
      <c r="A5347" t="s">
        <v>17</v>
      </c>
      <c r="B5347" s="12">
        <v>8132</v>
      </c>
      <c r="C5347" t="s">
        <v>369</v>
      </c>
      <c r="D5347" t="str">
        <f>_xlfn.XLOOKUP(Table1[[#This Row],[IndustryCode]],Metadata!$A$1:$A$64,Metadata!$F$1:$F$64,Table1[[#This Row],[IndustryTitle]])</f>
        <v xml:space="preserve">Grantmaking And Giving Services </v>
      </c>
      <c r="E5347" t="str">
        <f>Table1[[#This Row],[IndustryCode]]&amp;" - "&amp;Table1[[#This Row],[ShortIndustryTitle]]</f>
        <v xml:space="preserve">8132 - Grantmaking And Giving Services </v>
      </c>
      <c r="F5347" t="s">
        <v>751</v>
      </c>
      <c r="G5347">
        <v>2010</v>
      </c>
      <c r="H5347">
        <v>101.09931501665901</v>
      </c>
    </row>
    <row r="5348" spans="1:8" x14ac:dyDescent="0.3">
      <c r="A5348" t="s">
        <v>17</v>
      </c>
      <c r="B5348" s="12">
        <v>8132</v>
      </c>
      <c r="C5348" t="s">
        <v>369</v>
      </c>
      <c r="D5348" t="str">
        <f>_xlfn.XLOOKUP(Table1[[#This Row],[IndustryCode]],Metadata!$A$1:$A$64,Metadata!$F$1:$F$64,Table1[[#This Row],[IndustryTitle]])</f>
        <v xml:space="preserve">Grantmaking And Giving Services </v>
      </c>
      <c r="E5348" t="str">
        <f>Table1[[#This Row],[IndustryCode]]&amp;" - "&amp;Table1[[#This Row],[ShortIndustryTitle]]</f>
        <v xml:space="preserve">8132 - Grantmaking And Giving Services </v>
      </c>
      <c r="F5348" t="s">
        <v>751</v>
      </c>
      <c r="G5348">
        <v>2011</v>
      </c>
      <c r="H5348">
        <v>102.4782906918</v>
      </c>
    </row>
    <row r="5349" spans="1:8" x14ac:dyDescent="0.3">
      <c r="A5349" t="s">
        <v>17</v>
      </c>
      <c r="B5349" s="12">
        <v>8132</v>
      </c>
      <c r="C5349" t="s">
        <v>369</v>
      </c>
      <c r="D5349" t="str">
        <f>_xlfn.XLOOKUP(Table1[[#This Row],[IndustryCode]],Metadata!$A$1:$A$64,Metadata!$F$1:$F$64,Table1[[#This Row],[IndustryTitle]])</f>
        <v xml:space="preserve">Grantmaking And Giving Services </v>
      </c>
      <c r="E5349" t="str">
        <f>Table1[[#This Row],[IndustryCode]]&amp;" - "&amp;Table1[[#This Row],[ShortIndustryTitle]]</f>
        <v xml:space="preserve">8132 - Grantmaking And Giving Services </v>
      </c>
      <c r="F5349" t="s">
        <v>751</v>
      </c>
      <c r="G5349">
        <v>2012</v>
      </c>
      <c r="H5349">
        <v>101.963378688326</v>
      </c>
    </row>
    <row r="5350" spans="1:8" x14ac:dyDescent="0.3">
      <c r="A5350" t="s">
        <v>17</v>
      </c>
      <c r="B5350" s="12">
        <v>8132</v>
      </c>
      <c r="C5350" t="s">
        <v>369</v>
      </c>
      <c r="D5350" t="str">
        <f>_xlfn.XLOOKUP(Table1[[#This Row],[IndustryCode]],Metadata!$A$1:$A$64,Metadata!$F$1:$F$64,Table1[[#This Row],[IndustryTitle]])</f>
        <v xml:space="preserve">Grantmaking And Giving Services </v>
      </c>
      <c r="E5350" t="str">
        <f>Table1[[#This Row],[IndustryCode]]&amp;" - "&amp;Table1[[#This Row],[ShortIndustryTitle]]</f>
        <v xml:space="preserve">8132 - Grantmaking And Giving Services </v>
      </c>
      <c r="F5350" t="s">
        <v>751</v>
      </c>
      <c r="G5350">
        <v>2013</v>
      </c>
      <c r="H5350">
        <v>103.86507706763901</v>
      </c>
    </row>
    <row r="5351" spans="1:8" x14ac:dyDescent="0.3">
      <c r="A5351" t="s">
        <v>17</v>
      </c>
      <c r="B5351" s="12">
        <v>8132</v>
      </c>
      <c r="C5351" t="s">
        <v>369</v>
      </c>
      <c r="D5351" t="str">
        <f>_xlfn.XLOOKUP(Table1[[#This Row],[IndustryCode]],Metadata!$A$1:$A$64,Metadata!$F$1:$F$64,Table1[[#This Row],[IndustryTitle]])</f>
        <v xml:space="preserve">Grantmaking And Giving Services </v>
      </c>
      <c r="E5351" t="str">
        <f>Table1[[#This Row],[IndustryCode]]&amp;" - "&amp;Table1[[#This Row],[ShortIndustryTitle]]</f>
        <v xml:space="preserve">8132 - Grantmaking And Giving Services </v>
      </c>
      <c r="F5351" t="s">
        <v>751</v>
      </c>
      <c r="G5351">
        <v>2014</v>
      </c>
      <c r="H5351">
        <v>102.37143684358</v>
      </c>
    </row>
    <row r="5352" spans="1:8" x14ac:dyDescent="0.3">
      <c r="A5352" t="s">
        <v>17</v>
      </c>
      <c r="B5352" s="12">
        <v>8132</v>
      </c>
      <c r="C5352" t="s">
        <v>369</v>
      </c>
      <c r="D5352" t="str">
        <f>_xlfn.XLOOKUP(Table1[[#This Row],[IndustryCode]],Metadata!$A$1:$A$64,Metadata!$F$1:$F$64,Table1[[#This Row],[IndustryTitle]])</f>
        <v xml:space="preserve">Grantmaking And Giving Services </v>
      </c>
      <c r="E5352" t="str">
        <f>Table1[[#This Row],[IndustryCode]]&amp;" - "&amp;Table1[[#This Row],[ShortIndustryTitle]]</f>
        <v xml:space="preserve">8132 - Grantmaking And Giving Services </v>
      </c>
      <c r="F5352" t="s">
        <v>751</v>
      </c>
      <c r="G5352">
        <v>2015</v>
      </c>
      <c r="H5352">
        <v>102.888667392323</v>
      </c>
    </row>
    <row r="5353" spans="1:8" x14ac:dyDescent="0.3">
      <c r="A5353" t="s">
        <v>17</v>
      </c>
      <c r="B5353" s="12">
        <v>8132</v>
      </c>
      <c r="C5353" t="s">
        <v>369</v>
      </c>
      <c r="D5353" t="str">
        <f>_xlfn.XLOOKUP(Table1[[#This Row],[IndustryCode]],Metadata!$A$1:$A$64,Metadata!$F$1:$F$64,Table1[[#This Row],[IndustryTitle]])</f>
        <v xml:space="preserve">Grantmaking And Giving Services </v>
      </c>
      <c r="E5353" t="str">
        <f>Table1[[#This Row],[IndustryCode]]&amp;" - "&amp;Table1[[#This Row],[ShortIndustryTitle]]</f>
        <v xml:space="preserve">8132 - Grantmaking And Giving Services </v>
      </c>
      <c r="F5353" t="s">
        <v>751</v>
      </c>
      <c r="G5353">
        <v>2016</v>
      </c>
      <c r="H5353">
        <v>104.793745143896</v>
      </c>
    </row>
    <row r="5354" spans="1:8" x14ac:dyDescent="0.3">
      <c r="A5354" t="s">
        <v>17</v>
      </c>
      <c r="B5354" s="12">
        <v>8132</v>
      </c>
      <c r="C5354" t="s">
        <v>369</v>
      </c>
      <c r="D5354" t="str">
        <f>_xlfn.XLOOKUP(Table1[[#This Row],[IndustryCode]],Metadata!$A$1:$A$64,Metadata!$F$1:$F$64,Table1[[#This Row],[IndustryTitle]])</f>
        <v xml:space="preserve">Grantmaking And Giving Services </v>
      </c>
      <c r="E5354" t="str">
        <f>Table1[[#This Row],[IndustryCode]]&amp;" - "&amp;Table1[[#This Row],[ShortIndustryTitle]]</f>
        <v xml:space="preserve">8132 - Grantmaking And Giving Services </v>
      </c>
      <c r="F5354" t="s">
        <v>751</v>
      </c>
      <c r="G5354">
        <v>2017</v>
      </c>
      <c r="H5354">
        <v>104.47059597261099</v>
      </c>
    </row>
    <row r="5355" spans="1:8" x14ac:dyDescent="0.3">
      <c r="A5355" t="s">
        <v>17</v>
      </c>
      <c r="B5355" s="12">
        <v>8132</v>
      </c>
      <c r="C5355" t="s">
        <v>369</v>
      </c>
      <c r="D5355" t="str">
        <f>_xlfn.XLOOKUP(Table1[[#This Row],[IndustryCode]],Metadata!$A$1:$A$64,Metadata!$F$1:$F$64,Table1[[#This Row],[IndustryTitle]])</f>
        <v xml:space="preserve">Grantmaking And Giving Services </v>
      </c>
      <c r="E5355" t="str">
        <f>Table1[[#This Row],[IndustryCode]]&amp;" - "&amp;Table1[[#This Row],[ShortIndustryTitle]]</f>
        <v xml:space="preserve">8132 - Grantmaking And Giving Services </v>
      </c>
      <c r="F5355" t="s">
        <v>751</v>
      </c>
      <c r="G5355">
        <v>2018</v>
      </c>
      <c r="H5355">
        <v>105.392281392768</v>
      </c>
    </row>
    <row r="5356" spans="1:8" x14ac:dyDescent="0.3">
      <c r="A5356" t="s">
        <v>17</v>
      </c>
      <c r="B5356" s="12">
        <v>8132</v>
      </c>
      <c r="C5356" t="s">
        <v>369</v>
      </c>
      <c r="D5356" t="str">
        <f>_xlfn.XLOOKUP(Table1[[#This Row],[IndustryCode]],Metadata!$A$1:$A$64,Metadata!$F$1:$F$64,Table1[[#This Row],[IndustryTitle]])</f>
        <v xml:space="preserve">Grantmaking And Giving Services </v>
      </c>
      <c r="E5356" t="str">
        <f>Table1[[#This Row],[IndustryCode]]&amp;" - "&amp;Table1[[#This Row],[ShortIndustryTitle]]</f>
        <v xml:space="preserve">8132 - Grantmaking And Giving Services </v>
      </c>
      <c r="F5356" t="s">
        <v>751</v>
      </c>
      <c r="G5356">
        <v>2019</v>
      </c>
      <c r="H5356">
        <v>107.63321641936599</v>
      </c>
    </row>
    <row r="5357" spans="1:8" x14ac:dyDescent="0.3">
      <c r="A5357" t="s">
        <v>17</v>
      </c>
      <c r="B5357" s="12">
        <v>8133</v>
      </c>
      <c r="C5357" t="s">
        <v>370</v>
      </c>
      <c r="D5357" t="str">
        <f>_xlfn.XLOOKUP(Table1[[#This Row],[IndustryCode]],Metadata!$A$1:$A$64,Metadata!$F$1:$F$64,Table1[[#This Row],[IndustryTitle]])</f>
        <v xml:space="preserve">Social Advocacy Organizations </v>
      </c>
      <c r="E5357" t="str">
        <f>Table1[[#This Row],[IndustryCode]]&amp;" - "&amp;Table1[[#This Row],[ShortIndustryTitle]]</f>
        <v xml:space="preserve">8133 - Social Advocacy Organizations </v>
      </c>
      <c r="F5357" t="s">
        <v>751</v>
      </c>
      <c r="G5357">
        <v>2005</v>
      </c>
      <c r="H5357">
        <v>100</v>
      </c>
    </row>
    <row r="5358" spans="1:8" x14ac:dyDescent="0.3">
      <c r="A5358" t="s">
        <v>17</v>
      </c>
      <c r="B5358" s="12">
        <v>8133</v>
      </c>
      <c r="C5358" t="s">
        <v>370</v>
      </c>
      <c r="D5358" t="str">
        <f>_xlfn.XLOOKUP(Table1[[#This Row],[IndustryCode]],Metadata!$A$1:$A$64,Metadata!$F$1:$F$64,Table1[[#This Row],[IndustryTitle]])</f>
        <v xml:space="preserve">Social Advocacy Organizations </v>
      </c>
      <c r="E5358" t="str">
        <f>Table1[[#This Row],[IndustryCode]]&amp;" - "&amp;Table1[[#This Row],[ShortIndustryTitle]]</f>
        <v xml:space="preserve">8133 - Social Advocacy Organizations </v>
      </c>
      <c r="F5358" t="s">
        <v>751</v>
      </c>
      <c r="G5358">
        <v>2006</v>
      </c>
      <c r="H5358">
        <v>101.168644608145</v>
      </c>
    </row>
    <row r="5359" spans="1:8" x14ac:dyDescent="0.3">
      <c r="A5359" t="s">
        <v>17</v>
      </c>
      <c r="B5359" s="12">
        <v>8133</v>
      </c>
      <c r="C5359" t="s">
        <v>370</v>
      </c>
      <c r="D5359" t="str">
        <f>_xlfn.XLOOKUP(Table1[[#This Row],[IndustryCode]],Metadata!$A$1:$A$64,Metadata!$F$1:$F$64,Table1[[#This Row],[IndustryTitle]])</f>
        <v xml:space="preserve">Social Advocacy Organizations </v>
      </c>
      <c r="E5359" t="str">
        <f>Table1[[#This Row],[IndustryCode]]&amp;" - "&amp;Table1[[#This Row],[ShortIndustryTitle]]</f>
        <v xml:space="preserve">8133 - Social Advocacy Organizations </v>
      </c>
      <c r="F5359" t="s">
        <v>751</v>
      </c>
      <c r="G5359">
        <v>2007</v>
      </c>
      <c r="H5359">
        <v>101.692474675395</v>
      </c>
    </row>
    <row r="5360" spans="1:8" x14ac:dyDescent="0.3">
      <c r="A5360" t="s">
        <v>17</v>
      </c>
      <c r="B5360" s="12">
        <v>8133</v>
      </c>
      <c r="C5360" t="s">
        <v>370</v>
      </c>
      <c r="D5360" t="str">
        <f>_xlfn.XLOOKUP(Table1[[#This Row],[IndustryCode]],Metadata!$A$1:$A$64,Metadata!$F$1:$F$64,Table1[[#This Row],[IndustryTitle]])</f>
        <v xml:space="preserve">Social Advocacy Organizations </v>
      </c>
      <c r="E5360" t="str">
        <f>Table1[[#This Row],[IndustryCode]]&amp;" - "&amp;Table1[[#This Row],[ShortIndustryTitle]]</f>
        <v xml:space="preserve">8133 - Social Advocacy Organizations </v>
      </c>
      <c r="F5360" t="s">
        <v>751</v>
      </c>
      <c r="G5360">
        <v>2008</v>
      </c>
      <c r="H5360">
        <v>101.843843634305</v>
      </c>
    </row>
    <row r="5361" spans="1:8" x14ac:dyDescent="0.3">
      <c r="A5361" t="s">
        <v>17</v>
      </c>
      <c r="B5361" s="12">
        <v>8133</v>
      </c>
      <c r="C5361" t="s">
        <v>370</v>
      </c>
      <c r="D5361" t="str">
        <f>_xlfn.XLOOKUP(Table1[[#This Row],[IndustryCode]],Metadata!$A$1:$A$64,Metadata!$F$1:$F$64,Table1[[#This Row],[IndustryTitle]])</f>
        <v xml:space="preserve">Social Advocacy Organizations </v>
      </c>
      <c r="E5361" t="str">
        <f>Table1[[#This Row],[IndustryCode]]&amp;" - "&amp;Table1[[#This Row],[ShortIndustryTitle]]</f>
        <v xml:space="preserve">8133 - Social Advocacy Organizations </v>
      </c>
      <c r="F5361" t="s">
        <v>751</v>
      </c>
      <c r="G5361">
        <v>2009</v>
      </c>
      <c r="H5361">
        <v>100.882194157295</v>
      </c>
    </row>
    <row r="5362" spans="1:8" x14ac:dyDescent="0.3">
      <c r="A5362" t="s">
        <v>17</v>
      </c>
      <c r="B5362" s="12">
        <v>8133</v>
      </c>
      <c r="C5362" t="s">
        <v>370</v>
      </c>
      <c r="D5362" t="str">
        <f>_xlfn.XLOOKUP(Table1[[#This Row],[IndustryCode]],Metadata!$A$1:$A$64,Metadata!$F$1:$F$64,Table1[[#This Row],[IndustryTitle]])</f>
        <v xml:space="preserve">Social Advocacy Organizations </v>
      </c>
      <c r="E5362" t="str">
        <f>Table1[[#This Row],[IndustryCode]]&amp;" - "&amp;Table1[[#This Row],[ShortIndustryTitle]]</f>
        <v xml:space="preserve">8133 - Social Advocacy Organizations </v>
      </c>
      <c r="F5362" t="s">
        <v>751</v>
      </c>
      <c r="G5362">
        <v>2010</v>
      </c>
      <c r="H5362">
        <v>101.09931501665901</v>
      </c>
    </row>
    <row r="5363" spans="1:8" x14ac:dyDescent="0.3">
      <c r="A5363" t="s">
        <v>17</v>
      </c>
      <c r="B5363" s="12">
        <v>8133</v>
      </c>
      <c r="C5363" t="s">
        <v>370</v>
      </c>
      <c r="D5363" t="str">
        <f>_xlfn.XLOOKUP(Table1[[#This Row],[IndustryCode]],Metadata!$A$1:$A$64,Metadata!$F$1:$F$64,Table1[[#This Row],[IndustryTitle]])</f>
        <v xml:space="preserve">Social Advocacy Organizations </v>
      </c>
      <c r="E5363" t="str">
        <f>Table1[[#This Row],[IndustryCode]]&amp;" - "&amp;Table1[[#This Row],[ShortIndustryTitle]]</f>
        <v xml:space="preserve">8133 - Social Advocacy Organizations </v>
      </c>
      <c r="F5363" t="s">
        <v>751</v>
      </c>
      <c r="G5363">
        <v>2011</v>
      </c>
      <c r="H5363">
        <v>102.4782906918</v>
      </c>
    </row>
    <row r="5364" spans="1:8" x14ac:dyDescent="0.3">
      <c r="A5364" t="s">
        <v>17</v>
      </c>
      <c r="B5364" s="12">
        <v>8133</v>
      </c>
      <c r="C5364" t="s">
        <v>370</v>
      </c>
      <c r="D5364" t="str">
        <f>_xlfn.XLOOKUP(Table1[[#This Row],[IndustryCode]],Metadata!$A$1:$A$64,Metadata!$F$1:$F$64,Table1[[#This Row],[IndustryTitle]])</f>
        <v xml:space="preserve">Social Advocacy Organizations </v>
      </c>
      <c r="E5364" t="str">
        <f>Table1[[#This Row],[IndustryCode]]&amp;" - "&amp;Table1[[#This Row],[ShortIndustryTitle]]</f>
        <v xml:space="preserve">8133 - Social Advocacy Organizations </v>
      </c>
      <c r="F5364" t="s">
        <v>751</v>
      </c>
      <c r="G5364">
        <v>2012</v>
      </c>
      <c r="H5364">
        <v>101.963378688326</v>
      </c>
    </row>
    <row r="5365" spans="1:8" x14ac:dyDescent="0.3">
      <c r="A5365" t="s">
        <v>17</v>
      </c>
      <c r="B5365" s="12">
        <v>8133</v>
      </c>
      <c r="C5365" t="s">
        <v>370</v>
      </c>
      <c r="D5365" t="str">
        <f>_xlfn.XLOOKUP(Table1[[#This Row],[IndustryCode]],Metadata!$A$1:$A$64,Metadata!$F$1:$F$64,Table1[[#This Row],[IndustryTitle]])</f>
        <v xml:space="preserve">Social Advocacy Organizations </v>
      </c>
      <c r="E5365" t="str">
        <f>Table1[[#This Row],[IndustryCode]]&amp;" - "&amp;Table1[[#This Row],[ShortIndustryTitle]]</f>
        <v xml:space="preserve">8133 - Social Advocacy Organizations </v>
      </c>
      <c r="F5365" t="s">
        <v>751</v>
      </c>
      <c r="G5365">
        <v>2013</v>
      </c>
      <c r="H5365">
        <v>103.86507706763901</v>
      </c>
    </row>
    <row r="5366" spans="1:8" x14ac:dyDescent="0.3">
      <c r="A5366" t="s">
        <v>17</v>
      </c>
      <c r="B5366" s="12">
        <v>8133</v>
      </c>
      <c r="C5366" t="s">
        <v>370</v>
      </c>
      <c r="D5366" t="str">
        <f>_xlfn.XLOOKUP(Table1[[#This Row],[IndustryCode]],Metadata!$A$1:$A$64,Metadata!$F$1:$F$64,Table1[[#This Row],[IndustryTitle]])</f>
        <v xml:space="preserve">Social Advocacy Organizations </v>
      </c>
      <c r="E5366" t="str">
        <f>Table1[[#This Row],[IndustryCode]]&amp;" - "&amp;Table1[[#This Row],[ShortIndustryTitle]]</f>
        <v xml:space="preserve">8133 - Social Advocacy Organizations </v>
      </c>
      <c r="F5366" t="s">
        <v>751</v>
      </c>
      <c r="G5366">
        <v>2014</v>
      </c>
      <c r="H5366">
        <v>102.37143684358</v>
      </c>
    </row>
    <row r="5367" spans="1:8" x14ac:dyDescent="0.3">
      <c r="A5367" t="s">
        <v>17</v>
      </c>
      <c r="B5367" s="12">
        <v>8133</v>
      </c>
      <c r="C5367" t="s">
        <v>370</v>
      </c>
      <c r="D5367" t="str">
        <f>_xlfn.XLOOKUP(Table1[[#This Row],[IndustryCode]],Metadata!$A$1:$A$64,Metadata!$F$1:$F$64,Table1[[#This Row],[IndustryTitle]])</f>
        <v xml:space="preserve">Social Advocacy Organizations </v>
      </c>
      <c r="E5367" t="str">
        <f>Table1[[#This Row],[IndustryCode]]&amp;" - "&amp;Table1[[#This Row],[ShortIndustryTitle]]</f>
        <v xml:space="preserve">8133 - Social Advocacy Organizations </v>
      </c>
      <c r="F5367" t="s">
        <v>751</v>
      </c>
      <c r="G5367">
        <v>2015</v>
      </c>
      <c r="H5367">
        <v>102.888667392323</v>
      </c>
    </row>
    <row r="5368" spans="1:8" x14ac:dyDescent="0.3">
      <c r="A5368" t="s">
        <v>17</v>
      </c>
      <c r="B5368" s="12">
        <v>8133</v>
      </c>
      <c r="C5368" t="s">
        <v>370</v>
      </c>
      <c r="D5368" t="str">
        <f>_xlfn.XLOOKUP(Table1[[#This Row],[IndustryCode]],Metadata!$A$1:$A$64,Metadata!$F$1:$F$64,Table1[[#This Row],[IndustryTitle]])</f>
        <v xml:space="preserve">Social Advocacy Organizations </v>
      </c>
      <c r="E5368" t="str">
        <f>Table1[[#This Row],[IndustryCode]]&amp;" - "&amp;Table1[[#This Row],[ShortIndustryTitle]]</f>
        <v xml:space="preserve">8133 - Social Advocacy Organizations </v>
      </c>
      <c r="F5368" t="s">
        <v>751</v>
      </c>
      <c r="G5368">
        <v>2016</v>
      </c>
      <c r="H5368">
        <v>104.793745143896</v>
      </c>
    </row>
    <row r="5369" spans="1:8" x14ac:dyDescent="0.3">
      <c r="A5369" t="s">
        <v>17</v>
      </c>
      <c r="B5369" s="12">
        <v>8133</v>
      </c>
      <c r="C5369" t="s">
        <v>370</v>
      </c>
      <c r="D5369" t="str">
        <f>_xlfn.XLOOKUP(Table1[[#This Row],[IndustryCode]],Metadata!$A$1:$A$64,Metadata!$F$1:$F$64,Table1[[#This Row],[IndustryTitle]])</f>
        <v xml:space="preserve">Social Advocacy Organizations </v>
      </c>
      <c r="E5369" t="str">
        <f>Table1[[#This Row],[IndustryCode]]&amp;" - "&amp;Table1[[#This Row],[ShortIndustryTitle]]</f>
        <v xml:space="preserve">8133 - Social Advocacy Organizations </v>
      </c>
      <c r="F5369" t="s">
        <v>751</v>
      </c>
      <c r="G5369">
        <v>2017</v>
      </c>
      <c r="H5369">
        <v>104.47059597261099</v>
      </c>
    </row>
    <row r="5370" spans="1:8" x14ac:dyDescent="0.3">
      <c r="A5370" t="s">
        <v>17</v>
      </c>
      <c r="B5370" s="12">
        <v>8133</v>
      </c>
      <c r="C5370" t="s">
        <v>370</v>
      </c>
      <c r="D5370" t="str">
        <f>_xlfn.XLOOKUP(Table1[[#This Row],[IndustryCode]],Metadata!$A$1:$A$64,Metadata!$F$1:$F$64,Table1[[#This Row],[IndustryTitle]])</f>
        <v xml:space="preserve">Social Advocacy Organizations </v>
      </c>
      <c r="E5370" t="str">
        <f>Table1[[#This Row],[IndustryCode]]&amp;" - "&amp;Table1[[#This Row],[ShortIndustryTitle]]</f>
        <v xml:space="preserve">8133 - Social Advocacy Organizations </v>
      </c>
      <c r="F5370" t="s">
        <v>751</v>
      </c>
      <c r="G5370">
        <v>2018</v>
      </c>
      <c r="H5370">
        <v>105.392281392768</v>
      </c>
    </row>
    <row r="5371" spans="1:8" x14ac:dyDescent="0.3">
      <c r="A5371" t="s">
        <v>17</v>
      </c>
      <c r="B5371" s="12">
        <v>8133</v>
      </c>
      <c r="C5371" t="s">
        <v>370</v>
      </c>
      <c r="D5371" t="str">
        <f>_xlfn.XLOOKUP(Table1[[#This Row],[IndustryCode]],Metadata!$A$1:$A$64,Metadata!$F$1:$F$64,Table1[[#This Row],[IndustryTitle]])</f>
        <v xml:space="preserve">Social Advocacy Organizations </v>
      </c>
      <c r="E5371" t="str">
        <f>Table1[[#This Row],[IndustryCode]]&amp;" - "&amp;Table1[[#This Row],[ShortIndustryTitle]]</f>
        <v xml:space="preserve">8133 - Social Advocacy Organizations </v>
      </c>
      <c r="F5371" t="s">
        <v>751</v>
      </c>
      <c r="G5371">
        <v>2019</v>
      </c>
      <c r="H5371">
        <v>107.63321641936599</v>
      </c>
    </row>
    <row r="5372" spans="1:8" x14ac:dyDescent="0.3">
      <c r="A5372" t="s">
        <v>17</v>
      </c>
      <c r="B5372" s="12">
        <v>8134</v>
      </c>
      <c r="C5372" t="s">
        <v>371</v>
      </c>
      <c r="D5372" t="str">
        <f>_xlfn.XLOOKUP(Table1[[#This Row],[IndustryCode]],Metadata!$A$1:$A$64,Metadata!$F$1:$F$64,Table1[[#This Row],[IndustryTitle]])</f>
        <v xml:space="preserve">Civic And Social Organizations </v>
      </c>
      <c r="E5372" t="str">
        <f>Table1[[#This Row],[IndustryCode]]&amp;" - "&amp;Table1[[#This Row],[ShortIndustryTitle]]</f>
        <v xml:space="preserve">8134 - Civic And Social Organizations </v>
      </c>
      <c r="F5372" t="s">
        <v>751</v>
      </c>
      <c r="G5372">
        <v>2005</v>
      </c>
      <c r="H5372">
        <v>100</v>
      </c>
    </row>
    <row r="5373" spans="1:8" x14ac:dyDescent="0.3">
      <c r="A5373" t="s">
        <v>17</v>
      </c>
      <c r="B5373" s="12">
        <v>8134</v>
      </c>
      <c r="C5373" t="s">
        <v>371</v>
      </c>
      <c r="D5373" t="str">
        <f>_xlfn.XLOOKUP(Table1[[#This Row],[IndustryCode]],Metadata!$A$1:$A$64,Metadata!$F$1:$F$64,Table1[[#This Row],[IndustryTitle]])</f>
        <v xml:space="preserve">Civic And Social Organizations </v>
      </c>
      <c r="E5373" t="str">
        <f>Table1[[#This Row],[IndustryCode]]&amp;" - "&amp;Table1[[#This Row],[ShortIndustryTitle]]</f>
        <v xml:space="preserve">8134 - Civic And Social Organizations </v>
      </c>
      <c r="F5373" t="s">
        <v>751</v>
      </c>
      <c r="G5373">
        <v>2006</v>
      </c>
      <c r="H5373">
        <v>101.168644608145</v>
      </c>
    </row>
    <row r="5374" spans="1:8" x14ac:dyDescent="0.3">
      <c r="A5374" t="s">
        <v>17</v>
      </c>
      <c r="B5374" s="12">
        <v>8134</v>
      </c>
      <c r="C5374" t="s">
        <v>371</v>
      </c>
      <c r="D5374" t="str">
        <f>_xlfn.XLOOKUP(Table1[[#This Row],[IndustryCode]],Metadata!$A$1:$A$64,Metadata!$F$1:$F$64,Table1[[#This Row],[IndustryTitle]])</f>
        <v xml:space="preserve">Civic And Social Organizations </v>
      </c>
      <c r="E5374" t="str">
        <f>Table1[[#This Row],[IndustryCode]]&amp;" - "&amp;Table1[[#This Row],[ShortIndustryTitle]]</f>
        <v xml:space="preserve">8134 - Civic And Social Organizations </v>
      </c>
      <c r="F5374" t="s">
        <v>751</v>
      </c>
      <c r="G5374">
        <v>2007</v>
      </c>
      <c r="H5374">
        <v>101.692474675395</v>
      </c>
    </row>
    <row r="5375" spans="1:8" x14ac:dyDescent="0.3">
      <c r="A5375" t="s">
        <v>17</v>
      </c>
      <c r="B5375" s="12">
        <v>8134</v>
      </c>
      <c r="C5375" t="s">
        <v>371</v>
      </c>
      <c r="D5375" t="str">
        <f>_xlfn.XLOOKUP(Table1[[#This Row],[IndustryCode]],Metadata!$A$1:$A$64,Metadata!$F$1:$F$64,Table1[[#This Row],[IndustryTitle]])</f>
        <v xml:space="preserve">Civic And Social Organizations </v>
      </c>
      <c r="E5375" t="str">
        <f>Table1[[#This Row],[IndustryCode]]&amp;" - "&amp;Table1[[#This Row],[ShortIndustryTitle]]</f>
        <v xml:space="preserve">8134 - Civic And Social Organizations </v>
      </c>
      <c r="F5375" t="s">
        <v>751</v>
      </c>
      <c r="G5375">
        <v>2008</v>
      </c>
      <c r="H5375">
        <v>101.843843634305</v>
      </c>
    </row>
    <row r="5376" spans="1:8" x14ac:dyDescent="0.3">
      <c r="A5376" t="s">
        <v>17</v>
      </c>
      <c r="B5376" s="12">
        <v>8134</v>
      </c>
      <c r="C5376" t="s">
        <v>371</v>
      </c>
      <c r="D5376" t="str">
        <f>_xlfn.XLOOKUP(Table1[[#This Row],[IndustryCode]],Metadata!$A$1:$A$64,Metadata!$F$1:$F$64,Table1[[#This Row],[IndustryTitle]])</f>
        <v xml:space="preserve">Civic And Social Organizations </v>
      </c>
      <c r="E5376" t="str">
        <f>Table1[[#This Row],[IndustryCode]]&amp;" - "&amp;Table1[[#This Row],[ShortIndustryTitle]]</f>
        <v xml:space="preserve">8134 - Civic And Social Organizations </v>
      </c>
      <c r="F5376" t="s">
        <v>751</v>
      </c>
      <c r="G5376">
        <v>2009</v>
      </c>
      <c r="H5376">
        <v>100.882194157295</v>
      </c>
    </row>
    <row r="5377" spans="1:8" x14ac:dyDescent="0.3">
      <c r="A5377" t="s">
        <v>17</v>
      </c>
      <c r="B5377" s="12">
        <v>8134</v>
      </c>
      <c r="C5377" t="s">
        <v>371</v>
      </c>
      <c r="D5377" t="str">
        <f>_xlfn.XLOOKUP(Table1[[#This Row],[IndustryCode]],Metadata!$A$1:$A$64,Metadata!$F$1:$F$64,Table1[[#This Row],[IndustryTitle]])</f>
        <v xml:space="preserve">Civic And Social Organizations </v>
      </c>
      <c r="E5377" t="str">
        <f>Table1[[#This Row],[IndustryCode]]&amp;" - "&amp;Table1[[#This Row],[ShortIndustryTitle]]</f>
        <v xml:space="preserve">8134 - Civic And Social Organizations </v>
      </c>
      <c r="F5377" t="s">
        <v>751</v>
      </c>
      <c r="G5377">
        <v>2010</v>
      </c>
      <c r="H5377">
        <v>101.09931501665901</v>
      </c>
    </row>
    <row r="5378" spans="1:8" x14ac:dyDescent="0.3">
      <c r="A5378" t="s">
        <v>17</v>
      </c>
      <c r="B5378" s="12">
        <v>8134</v>
      </c>
      <c r="C5378" t="s">
        <v>371</v>
      </c>
      <c r="D5378" t="str">
        <f>_xlfn.XLOOKUP(Table1[[#This Row],[IndustryCode]],Metadata!$A$1:$A$64,Metadata!$F$1:$F$64,Table1[[#This Row],[IndustryTitle]])</f>
        <v xml:space="preserve">Civic And Social Organizations </v>
      </c>
      <c r="E5378" t="str">
        <f>Table1[[#This Row],[IndustryCode]]&amp;" - "&amp;Table1[[#This Row],[ShortIndustryTitle]]</f>
        <v xml:space="preserve">8134 - Civic And Social Organizations </v>
      </c>
      <c r="F5378" t="s">
        <v>751</v>
      </c>
      <c r="G5378">
        <v>2011</v>
      </c>
      <c r="H5378">
        <v>102.4782906918</v>
      </c>
    </row>
    <row r="5379" spans="1:8" x14ac:dyDescent="0.3">
      <c r="A5379" t="s">
        <v>17</v>
      </c>
      <c r="B5379" s="12">
        <v>8134</v>
      </c>
      <c r="C5379" t="s">
        <v>371</v>
      </c>
      <c r="D5379" t="str">
        <f>_xlfn.XLOOKUP(Table1[[#This Row],[IndustryCode]],Metadata!$A$1:$A$64,Metadata!$F$1:$F$64,Table1[[#This Row],[IndustryTitle]])</f>
        <v xml:space="preserve">Civic And Social Organizations </v>
      </c>
      <c r="E5379" t="str">
        <f>Table1[[#This Row],[IndustryCode]]&amp;" - "&amp;Table1[[#This Row],[ShortIndustryTitle]]</f>
        <v xml:space="preserve">8134 - Civic And Social Organizations </v>
      </c>
      <c r="F5379" t="s">
        <v>751</v>
      </c>
      <c r="G5379">
        <v>2012</v>
      </c>
      <c r="H5379">
        <v>101.963378688326</v>
      </c>
    </row>
    <row r="5380" spans="1:8" x14ac:dyDescent="0.3">
      <c r="A5380" t="s">
        <v>17</v>
      </c>
      <c r="B5380" s="12">
        <v>8134</v>
      </c>
      <c r="C5380" t="s">
        <v>371</v>
      </c>
      <c r="D5380" t="str">
        <f>_xlfn.XLOOKUP(Table1[[#This Row],[IndustryCode]],Metadata!$A$1:$A$64,Metadata!$F$1:$F$64,Table1[[#This Row],[IndustryTitle]])</f>
        <v xml:space="preserve">Civic And Social Organizations </v>
      </c>
      <c r="E5380" t="str">
        <f>Table1[[#This Row],[IndustryCode]]&amp;" - "&amp;Table1[[#This Row],[ShortIndustryTitle]]</f>
        <v xml:space="preserve">8134 - Civic And Social Organizations </v>
      </c>
      <c r="F5380" t="s">
        <v>751</v>
      </c>
      <c r="G5380">
        <v>2013</v>
      </c>
      <c r="H5380">
        <v>103.86507706763901</v>
      </c>
    </row>
    <row r="5381" spans="1:8" x14ac:dyDescent="0.3">
      <c r="A5381" t="s">
        <v>17</v>
      </c>
      <c r="B5381" s="12">
        <v>8134</v>
      </c>
      <c r="C5381" t="s">
        <v>371</v>
      </c>
      <c r="D5381" t="str">
        <f>_xlfn.XLOOKUP(Table1[[#This Row],[IndustryCode]],Metadata!$A$1:$A$64,Metadata!$F$1:$F$64,Table1[[#This Row],[IndustryTitle]])</f>
        <v xml:space="preserve">Civic And Social Organizations </v>
      </c>
      <c r="E5381" t="str">
        <f>Table1[[#This Row],[IndustryCode]]&amp;" - "&amp;Table1[[#This Row],[ShortIndustryTitle]]</f>
        <v xml:space="preserve">8134 - Civic And Social Organizations </v>
      </c>
      <c r="F5381" t="s">
        <v>751</v>
      </c>
      <c r="G5381">
        <v>2014</v>
      </c>
      <c r="H5381">
        <v>102.37143684358</v>
      </c>
    </row>
    <row r="5382" spans="1:8" x14ac:dyDescent="0.3">
      <c r="A5382" t="s">
        <v>17</v>
      </c>
      <c r="B5382" s="12">
        <v>8134</v>
      </c>
      <c r="C5382" t="s">
        <v>371</v>
      </c>
      <c r="D5382" t="str">
        <f>_xlfn.XLOOKUP(Table1[[#This Row],[IndustryCode]],Metadata!$A$1:$A$64,Metadata!$F$1:$F$64,Table1[[#This Row],[IndustryTitle]])</f>
        <v xml:space="preserve">Civic And Social Organizations </v>
      </c>
      <c r="E5382" t="str">
        <f>Table1[[#This Row],[IndustryCode]]&amp;" - "&amp;Table1[[#This Row],[ShortIndustryTitle]]</f>
        <v xml:space="preserve">8134 - Civic And Social Organizations </v>
      </c>
      <c r="F5382" t="s">
        <v>751</v>
      </c>
      <c r="G5382">
        <v>2015</v>
      </c>
      <c r="H5382">
        <v>102.888667392323</v>
      </c>
    </row>
    <row r="5383" spans="1:8" x14ac:dyDescent="0.3">
      <c r="A5383" t="s">
        <v>17</v>
      </c>
      <c r="B5383" s="12">
        <v>8134</v>
      </c>
      <c r="C5383" t="s">
        <v>371</v>
      </c>
      <c r="D5383" t="str">
        <f>_xlfn.XLOOKUP(Table1[[#This Row],[IndustryCode]],Metadata!$A$1:$A$64,Metadata!$F$1:$F$64,Table1[[#This Row],[IndustryTitle]])</f>
        <v xml:space="preserve">Civic And Social Organizations </v>
      </c>
      <c r="E5383" t="str">
        <f>Table1[[#This Row],[IndustryCode]]&amp;" - "&amp;Table1[[#This Row],[ShortIndustryTitle]]</f>
        <v xml:space="preserve">8134 - Civic And Social Organizations </v>
      </c>
      <c r="F5383" t="s">
        <v>751</v>
      </c>
      <c r="G5383">
        <v>2016</v>
      </c>
      <c r="H5383">
        <v>104.793745143896</v>
      </c>
    </row>
    <row r="5384" spans="1:8" x14ac:dyDescent="0.3">
      <c r="A5384" t="s">
        <v>17</v>
      </c>
      <c r="B5384" s="12">
        <v>8134</v>
      </c>
      <c r="C5384" t="s">
        <v>371</v>
      </c>
      <c r="D5384" t="str">
        <f>_xlfn.XLOOKUP(Table1[[#This Row],[IndustryCode]],Metadata!$A$1:$A$64,Metadata!$F$1:$F$64,Table1[[#This Row],[IndustryTitle]])</f>
        <v xml:space="preserve">Civic And Social Organizations </v>
      </c>
      <c r="E5384" t="str">
        <f>Table1[[#This Row],[IndustryCode]]&amp;" - "&amp;Table1[[#This Row],[ShortIndustryTitle]]</f>
        <v xml:space="preserve">8134 - Civic And Social Organizations </v>
      </c>
      <c r="F5384" t="s">
        <v>751</v>
      </c>
      <c r="G5384">
        <v>2017</v>
      </c>
      <c r="H5384">
        <v>104.47059597261099</v>
      </c>
    </row>
    <row r="5385" spans="1:8" x14ac:dyDescent="0.3">
      <c r="A5385" t="s">
        <v>17</v>
      </c>
      <c r="B5385" s="12">
        <v>8134</v>
      </c>
      <c r="C5385" t="s">
        <v>371</v>
      </c>
      <c r="D5385" t="str">
        <f>_xlfn.XLOOKUP(Table1[[#This Row],[IndustryCode]],Metadata!$A$1:$A$64,Metadata!$F$1:$F$64,Table1[[#This Row],[IndustryTitle]])</f>
        <v xml:space="preserve">Civic And Social Organizations </v>
      </c>
      <c r="E5385" t="str">
        <f>Table1[[#This Row],[IndustryCode]]&amp;" - "&amp;Table1[[#This Row],[ShortIndustryTitle]]</f>
        <v xml:space="preserve">8134 - Civic And Social Organizations </v>
      </c>
      <c r="F5385" t="s">
        <v>751</v>
      </c>
      <c r="G5385">
        <v>2018</v>
      </c>
      <c r="H5385">
        <v>105.392281392768</v>
      </c>
    </row>
    <row r="5386" spans="1:8" x14ac:dyDescent="0.3">
      <c r="A5386" t="s">
        <v>17</v>
      </c>
      <c r="B5386" s="12">
        <v>8134</v>
      </c>
      <c r="C5386" t="s">
        <v>371</v>
      </c>
      <c r="D5386" t="str">
        <f>_xlfn.XLOOKUP(Table1[[#This Row],[IndustryCode]],Metadata!$A$1:$A$64,Metadata!$F$1:$F$64,Table1[[#This Row],[IndustryTitle]])</f>
        <v xml:space="preserve">Civic And Social Organizations </v>
      </c>
      <c r="E5386" t="str">
        <f>Table1[[#This Row],[IndustryCode]]&amp;" - "&amp;Table1[[#This Row],[ShortIndustryTitle]]</f>
        <v xml:space="preserve">8134 - Civic And Social Organizations </v>
      </c>
      <c r="F5386" t="s">
        <v>751</v>
      </c>
      <c r="G5386">
        <v>2019</v>
      </c>
      <c r="H5386">
        <v>107.63321641936599</v>
      </c>
    </row>
    <row r="5387" spans="1:8" x14ac:dyDescent="0.3">
      <c r="A5387" t="s">
        <v>17</v>
      </c>
      <c r="B5387" s="12">
        <v>8139</v>
      </c>
      <c r="C5387" t="s">
        <v>372</v>
      </c>
      <c r="D5387" t="str">
        <f>_xlfn.XLOOKUP(Table1[[#This Row],[IndustryCode]],Metadata!$A$1:$A$64,Metadata!$F$1:$F$64,Table1[[#This Row],[IndustryTitle]])</f>
        <v xml:space="preserve">Business, Professional, Labor, Political, And Similar Organizations </v>
      </c>
      <c r="E5387" t="str">
        <f>Table1[[#This Row],[IndustryCode]]&amp;" - "&amp;Table1[[#This Row],[ShortIndustryTitle]]</f>
        <v xml:space="preserve">8139 - Business, Professional, Labor, Political, And Similar Organizations </v>
      </c>
      <c r="F5387" t="s">
        <v>751</v>
      </c>
      <c r="G5387">
        <v>2005</v>
      </c>
      <c r="H5387">
        <v>100</v>
      </c>
    </row>
    <row r="5388" spans="1:8" x14ac:dyDescent="0.3">
      <c r="A5388" t="s">
        <v>17</v>
      </c>
      <c r="B5388" s="12">
        <v>8139</v>
      </c>
      <c r="C5388" t="s">
        <v>372</v>
      </c>
      <c r="D5388" t="str">
        <f>_xlfn.XLOOKUP(Table1[[#This Row],[IndustryCode]],Metadata!$A$1:$A$64,Metadata!$F$1:$F$64,Table1[[#This Row],[IndustryTitle]])</f>
        <v xml:space="preserve">Business, Professional, Labor, Political, And Similar Organizations </v>
      </c>
      <c r="E5388" t="str">
        <f>Table1[[#This Row],[IndustryCode]]&amp;" - "&amp;Table1[[#This Row],[ShortIndustryTitle]]</f>
        <v xml:space="preserve">8139 - Business, Professional, Labor, Political, And Similar Organizations </v>
      </c>
      <c r="F5388" t="s">
        <v>751</v>
      </c>
      <c r="G5388">
        <v>2006</v>
      </c>
      <c r="H5388">
        <v>100.228142977319</v>
      </c>
    </row>
    <row r="5389" spans="1:8" x14ac:dyDescent="0.3">
      <c r="A5389" t="s">
        <v>17</v>
      </c>
      <c r="B5389" s="12">
        <v>8139</v>
      </c>
      <c r="C5389" t="s">
        <v>372</v>
      </c>
      <c r="D5389" t="str">
        <f>_xlfn.XLOOKUP(Table1[[#This Row],[IndustryCode]],Metadata!$A$1:$A$64,Metadata!$F$1:$F$64,Table1[[#This Row],[IndustryTitle]])</f>
        <v xml:space="preserve">Business, Professional, Labor, Political, And Similar Organizations </v>
      </c>
      <c r="E5389" t="str">
        <f>Table1[[#This Row],[IndustryCode]]&amp;" - "&amp;Table1[[#This Row],[ShortIndustryTitle]]</f>
        <v xml:space="preserve">8139 - Business, Professional, Labor, Political, And Similar Organizations </v>
      </c>
      <c r="F5389" t="s">
        <v>751</v>
      </c>
      <c r="G5389">
        <v>2007</v>
      </c>
      <c r="H5389">
        <v>100.012068928399</v>
      </c>
    </row>
    <row r="5390" spans="1:8" x14ac:dyDescent="0.3">
      <c r="A5390" t="s">
        <v>17</v>
      </c>
      <c r="B5390" s="12">
        <v>8139</v>
      </c>
      <c r="C5390" t="s">
        <v>372</v>
      </c>
      <c r="D5390" t="str">
        <f>_xlfn.XLOOKUP(Table1[[#This Row],[IndustryCode]],Metadata!$A$1:$A$64,Metadata!$F$1:$F$64,Table1[[#This Row],[IndustryTitle]])</f>
        <v xml:space="preserve">Business, Professional, Labor, Political, And Similar Organizations </v>
      </c>
      <c r="E5390" t="str">
        <f>Table1[[#This Row],[IndustryCode]]&amp;" - "&amp;Table1[[#This Row],[ShortIndustryTitle]]</f>
        <v xml:space="preserve">8139 - Business, Professional, Labor, Political, And Similar Organizations </v>
      </c>
      <c r="F5390" t="s">
        <v>751</v>
      </c>
      <c r="G5390">
        <v>2008</v>
      </c>
      <c r="H5390">
        <v>99.817218485043199</v>
      </c>
    </row>
    <row r="5391" spans="1:8" x14ac:dyDescent="0.3">
      <c r="A5391" t="s">
        <v>17</v>
      </c>
      <c r="B5391" s="12">
        <v>8139</v>
      </c>
      <c r="C5391" t="s">
        <v>372</v>
      </c>
      <c r="D5391" t="str">
        <f>_xlfn.XLOOKUP(Table1[[#This Row],[IndustryCode]],Metadata!$A$1:$A$64,Metadata!$F$1:$F$64,Table1[[#This Row],[IndustryTitle]])</f>
        <v xml:space="preserve">Business, Professional, Labor, Political, And Similar Organizations </v>
      </c>
      <c r="E5391" t="str">
        <f>Table1[[#This Row],[IndustryCode]]&amp;" - "&amp;Table1[[#This Row],[ShortIndustryTitle]]</f>
        <v xml:space="preserve">8139 - Business, Professional, Labor, Political, And Similar Organizations </v>
      </c>
      <c r="F5391" t="s">
        <v>751</v>
      </c>
      <c r="G5391">
        <v>2009</v>
      </c>
      <c r="H5391">
        <v>99.915044123849498</v>
      </c>
    </row>
    <row r="5392" spans="1:8" x14ac:dyDescent="0.3">
      <c r="A5392" t="s">
        <v>17</v>
      </c>
      <c r="B5392" s="12">
        <v>8139</v>
      </c>
      <c r="C5392" t="s">
        <v>372</v>
      </c>
      <c r="D5392" t="str">
        <f>_xlfn.XLOOKUP(Table1[[#This Row],[IndustryCode]],Metadata!$A$1:$A$64,Metadata!$F$1:$F$64,Table1[[#This Row],[IndustryTitle]])</f>
        <v xml:space="preserve">Business, Professional, Labor, Political, And Similar Organizations </v>
      </c>
      <c r="E5392" t="str">
        <f>Table1[[#This Row],[IndustryCode]]&amp;" - "&amp;Table1[[#This Row],[ShortIndustryTitle]]</f>
        <v xml:space="preserve">8139 - Business, Professional, Labor, Political, And Similar Organizations </v>
      </c>
      <c r="F5392" t="s">
        <v>751</v>
      </c>
      <c r="G5392">
        <v>2010</v>
      </c>
      <c r="H5392">
        <v>99.413591257425196</v>
      </c>
    </row>
    <row r="5393" spans="1:8" x14ac:dyDescent="0.3">
      <c r="A5393" t="s">
        <v>17</v>
      </c>
      <c r="B5393" s="12">
        <v>8139</v>
      </c>
      <c r="C5393" t="s">
        <v>372</v>
      </c>
      <c r="D5393" t="str">
        <f>_xlfn.XLOOKUP(Table1[[#This Row],[IndustryCode]],Metadata!$A$1:$A$64,Metadata!$F$1:$F$64,Table1[[#This Row],[IndustryTitle]])</f>
        <v xml:space="preserve">Business, Professional, Labor, Political, And Similar Organizations </v>
      </c>
      <c r="E5393" t="str">
        <f>Table1[[#This Row],[IndustryCode]]&amp;" - "&amp;Table1[[#This Row],[ShortIndustryTitle]]</f>
        <v xml:space="preserve">8139 - Business, Professional, Labor, Political, And Similar Organizations </v>
      </c>
      <c r="F5393" t="s">
        <v>751</v>
      </c>
      <c r="G5393">
        <v>2011</v>
      </c>
      <c r="H5393">
        <v>102.59837864223501</v>
      </c>
    </row>
    <row r="5394" spans="1:8" x14ac:dyDescent="0.3">
      <c r="A5394" t="s">
        <v>17</v>
      </c>
      <c r="B5394" s="12">
        <v>8139</v>
      </c>
      <c r="C5394" t="s">
        <v>372</v>
      </c>
      <c r="D5394" t="str">
        <f>_xlfn.XLOOKUP(Table1[[#This Row],[IndustryCode]],Metadata!$A$1:$A$64,Metadata!$F$1:$F$64,Table1[[#This Row],[IndustryTitle]])</f>
        <v xml:space="preserve">Business, Professional, Labor, Political, And Similar Organizations </v>
      </c>
      <c r="E5394" t="str">
        <f>Table1[[#This Row],[IndustryCode]]&amp;" - "&amp;Table1[[#This Row],[ShortIndustryTitle]]</f>
        <v xml:space="preserve">8139 - Business, Professional, Labor, Political, And Similar Organizations </v>
      </c>
      <c r="F5394" t="s">
        <v>751</v>
      </c>
      <c r="G5394">
        <v>2012</v>
      </c>
      <c r="H5394">
        <v>100.185682882314</v>
      </c>
    </row>
    <row r="5395" spans="1:8" x14ac:dyDescent="0.3">
      <c r="A5395" t="s">
        <v>17</v>
      </c>
      <c r="B5395" s="12">
        <v>8139</v>
      </c>
      <c r="C5395" t="s">
        <v>372</v>
      </c>
      <c r="D5395" t="str">
        <f>_xlfn.XLOOKUP(Table1[[#This Row],[IndustryCode]],Metadata!$A$1:$A$64,Metadata!$F$1:$F$64,Table1[[#This Row],[IndustryTitle]])</f>
        <v xml:space="preserve">Business, Professional, Labor, Political, And Similar Organizations </v>
      </c>
      <c r="E5395" t="str">
        <f>Table1[[#This Row],[IndustryCode]]&amp;" - "&amp;Table1[[#This Row],[ShortIndustryTitle]]</f>
        <v xml:space="preserve">8139 - Business, Professional, Labor, Political, And Similar Organizations </v>
      </c>
      <c r="F5395" t="s">
        <v>751</v>
      </c>
      <c r="G5395">
        <v>2013</v>
      </c>
      <c r="H5395">
        <v>99.993752911725295</v>
      </c>
    </row>
    <row r="5396" spans="1:8" x14ac:dyDescent="0.3">
      <c r="A5396" t="s">
        <v>17</v>
      </c>
      <c r="B5396" s="12">
        <v>8139</v>
      </c>
      <c r="C5396" t="s">
        <v>372</v>
      </c>
      <c r="D5396" t="str">
        <f>_xlfn.XLOOKUP(Table1[[#This Row],[IndustryCode]],Metadata!$A$1:$A$64,Metadata!$F$1:$F$64,Table1[[#This Row],[IndustryTitle]])</f>
        <v xml:space="preserve">Business, Professional, Labor, Political, And Similar Organizations </v>
      </c>
      <c r="E5396" t="str">
        <f>Table1[[#This Row],[IndustryCode]]&amp;" - "&amp;Table1[[#This Row],[ShortIndustryTitle]]</f>
        <v xml:space="preserve">8139 - Business, Professional, Labor, Political, And Similar Organizations </v>
      </c>
      <c r="F5396" t="s">
        <v>751</v>
      </c>
      <c r="G5396">
        <v>2014</v>
      </c>
      <c r="H5396">
        <v>102.798824946891</v>
      </c>
    </row>
    <row r="5397" spans="1:8" x14ac:dyDescent="0.3">
      <c r="A5397" t="s">
        <v>17</v>
      </c>
      <c r="B5397" s="12">
        <v>8139</v>
      </c>
      <c r="C5397" t="s">
        <v>372</v>
      </c>
      <c r="D5397" t="str">
        <f>_xlfn.XLOOKUP(Table1[[#This Row],[IndustryCode]],Metadata!$A$1:$A$64,Metadata!$F$1:$F$64,Table1[[#This Row],[IndustryTitle]])</f>
        <v xml:space="preserve">Business, Professional, Labor, Political, And Similar Organizations </v>
      </c>
      <c r="E5397" t="str">
        <f>Table1[[#This Row],[IndustryCode]]&amp;" - "&amp;Table1[[#This Row],[ShortIndustryTitle]]</f>
        <v xml:space="preserve">8139 - Business, Professional, Labor, Political, And Similar Organizations </v>
      </c>
      <c r="F5397" t="s">
        <v>751</v>
      </c>
      <c r="G5397">
        <v>2015</v>
      </c>
      <c r="H5397">
        <v>102.086777046284</v>
      </c>
    </row>
    <row r="5398" spans="1:8" x14ac:dyDescent="0.3">
      <c r="A5398" t="s">
        <v>17</v>
      </c>
      <c r="B5398" s="12">
        <v>8139</v>
      </c>
      <c r="C5398" t="s">
        <v>372</v>
      </c>
      <c r="D5398" t="str">
        <f>_xlfn.XLOOKUP(Table1[[#This Row],[IndustryCode]],Metadata!$A$1:$A$64,Metadata!$F$1:$F$64,Table1[[#This Row],[IndustryTitle]])</f>
        <v xml:space="preserve">Business, Professional, Labor, Political, And Similar Organizations </v>
      </c>
      <c r="E5398" t="str">
        <f>Table1[[#This Row],[IndustryCode]]&amp;" - "&amp;Table1[[#This Row],[ShortIndustryTitle]]</f>
        <v xml:space="preserve">8139 - Business, Professional, Labor, Political, And Similar Organizations </v>
      </c>
      <c r="F5398" t="s">
        <v>751</v>
      </c>
      <c r="G5398">
        <v>2016</v>
      </c>
      <c r="H5398">
        <v>101.060645527055</v>
      </c>
    </row>
    <row r="5399" spans="1:8" x14ac:dyDescent="0.3">
      <c r="A5399" t="s">
        <v>17</v>
      </c>
      <c r="B5399" s="12">
        <v>8139</v>
      </c>
      <c r="C5399" t="s">
        <v>372</v>
      </c>
      <c r="D5399" t="str">
        <f>_xlfn.XLOOKUP(Table1[[#This Row],[IndustryCode]],Metadata!$A$1:$A$64,Metadata!$F$1:$F$64,Table1[[#This Row],[IndustryTitle]])</f>
        <v xml:space="preserve">Business, Professional, Labor, Political, And Similar Organizations </v>
      </c>
      <c r="E5399" t="str">
        <f>Table1[[#This Row],[IndustryCode]]&amp;" - "&amp;Table1[[#This Row],[ShortIndustryTitle]]</f>
        <v xml:space="preserve">8139 - Business, Professional, Labor, Political, And Similar Organizations </v>
      </c>
      <c r="F5399" t="s">
        <v>751</v>
      </c>
      <c r="G5399">
        <v>2017</v>
      </c>
      <c r="H5399">
        <v>101.72395659943901</v>
      </c>
    </row>
    <row r="5400" spans="1:8" x14ac:dyDescent="0.3">
      <c r="A5400" t="s">
        <v>17</v>
      </c>
      <c r="B5400" s="12">
        <v>8139</v>
      </c>
      <c r="C5400" t="s">
        <v>372</v>
      </c>
      <c r="D5400" t="str">
        <f>_xlfn.XLOOKUP(Table1[[#This Row],[IndustryCode]],Metadata!$A$1:$A$64,Metadata!$F$1:$F$64,Table1[[#This Row],[IndustryTitle]])</f>
        <v xml:space="preserve">Business, Professional, Labor, Political, And Similar Organizations </v>
      </c>
      <c r="E5400" t="str">
        <f>Table1[[#This Row],[IndustryCode]]&amp;" - "&amp;Table1[[#This Row],[ShortIndustryTitle]]</f>
        <v xml:space="preserve">8139 - Business, Professional, Labor, Political, And Similar Organizations </v>
      </c>
      <c r="F5400" t="s">
        <v>751</v>
      </c>
      <c r="G5400">
        <v>2018</v>
      </c>
      <c r="H5400">
        <v>102.793361120304</v>
      </c>
    </row>
    <row r="5401" spans="1:8" x14ac:dyDescent="0.3">
      <c r="A5401" t="s">
        <v>17</v>
      </c>
      <c r="B5401" s="12">
        <v>8139</v>
      </c>
      <c r="C5401" t="s">
        <v>372</v>
      </c>
      <c r="D5401" t="str">
        <f>_xlfn.XLOOKUP(Table1[[#This Row],[IndustryCode]],Metadata!$A$1:$A$64,Metadata!$F$1:$F$64,Table1[[#This Row],[IndustryTitle]])</f>
        <v xml:space="preserve">Business, Professional, Labor, Political, And Similar Organizations </v>
      </c>
      <c r="E5401" t="str">
        <f>Table1[[#This Row],[IndustryCode]]&amp;" - "&amp;Table1[[#This Row],[ShortIndustryTitle]]</f>
        <v xml:space="preserve">8139 - Business, Professional, Labor, Political, And Similar Organizations </v>
      </c>
      <c r="F5401" t="s">
        <v>751</v>
      </c>
      <c r="G5401">
        <v>2019</v>
      </c>
      <c r="H5401">
        <v>100.411149359041</v>
      </c>
    </row>
    <row r="5402" spans="1:8" x14ac:dyDescent="0.3">
      <c r="A5402" t="s">
        <v>17</v>
      </c>
      <c r="B5402" s="12">
        <v>8141</v>
      </c>
      <c r="C5402" t="s">
        <v>373</v>
      </c>
      <c r="D5402" t="str">
        <f>_xlfn.XLOOKUP(Table1[[#This Row],[IndustryCode]],Metadata!$A$1:$A$64,Metadata!$F$1:$F$64,Table1[[#This Row],[IndustryTitle]])</f>
        <v>Private Households</v>
      </c>
      <c r="E5402" t="str">
        <f>Table1[[#This Row],[IndustryCode]]&amp;" - "&amp;Table1[[#This Row],[ShortIndustryTitle]]</f>
        <v>8141 - Private Households</v>
      </c>
      <c r="F5402" t="s">
        <v>751</v>
      </c>
      <c r="G5402">
        <v>2005</v>
      </c>
      <c r="H5402">
        <v>100</v>
      </c>
    </row>
    <row r="5403" spans="1:8" x14ac:dyDescent="0.3">
      <c r="A5403" t="s">
        <v>17</v>
      </c>
      <c r="B5403" s="12">
        <v>8141</v>
      </c>
      <c r="C5403" t="s">
        <v>373</v>
      </c>
      <c r="D5403" t="str">
        <f>_xlfn.XLOOKUP(Table1[[#This Row],[IndustryCode]],Metadata!$A$1:$A$64,Metadata!$F$1:$F$64,Table1[[#This Row],[IndustryTitle]])</f>
        <v>Private Households</v>
      </c>
      <c r="E5403" t="str">
        <f>Table1[[#This Row],[IndustryCode]]&amp;" - "&amp;Table1[[#This Row],[ShortIndustryTitle]]</f>
        <v>8141 - Private Households</v>
      </c>
      <c r="F5403" t="s">
        <v>751</v>
      </c>
      <c r="G5403">
        <v>2006</v>
      </c>
      <c r="H5403">
        <v>100.90405812638799</v>
      </c>
    </row>
    <row r="5404" spans="1:8" x14ac:dyDescent="0.3">
      <c r="A5404" t="s">
        <v>17</v>
      </c>
      <c r="B5404" s="12">
        <v>8141</v>
      </c>
      <c r="C5404" t="s">
        <v>373</v>
      </c>
      <c r="D5404" t="str">
        <f>_xlfn.XLOOKUP(Table1[[#This Row],[IndustryCode]],Metadata!$A$1:$A$64,Metadata!$F$1:$F$64,Table1[[#This Row],[IndustryTitle]])</f>
        <v>Private Households</v>
      </c>
      <c r="E5404" t="str">
        <f>Table1[[#This Row],[IndustryCode]]&amp;" - "&amp;Table1[[#This Row],[ShortIndustryTitle]]</f>
        <v>8141 - Private Households</v>
      </c>
      <c r="F5404" t="s">
        <v>751</v>
      </c>
      <c r="G5404">
        <v>2007</v>
      </c>
      <c r="H5404">
        <v>101.92085809193701</v>
      </c>
    </row>
    <row r="5405" spans="1:8" x14ac:dyDescent="0.3">
      <c r="A5405" t="s">
        <v>17</v>
      </c>
      <c r="B5405" s="12">
        <v>8141</v>
      </c>
      <c r="C5405" t="s">
        <v>373</v>
      </c>
      <c r="D5405" t="str">
        <f>_xlfn.XLOOKUP(Table1[[#This Row],[IndustryCode]],Metadata!$A$1:$A$64,Metadata!$F$1:$F$64,Table1[[#This Row],[IndustryTitle]])</f>
        <v>Private Households</v>
      </c>
      <c r="E5405" t="str">
        <f>Table1[[#This Row],[IndustryCode]]&amp;" - "&amp;Table1[[#This Row],[ShortIndustryTitle]]</f>
        <v>8141 - Private Households</v>
      </c>
      <c r="F5405" t="s">
        <v>751</v>
      </c>
      <c r="G5405">
        <v>2008</v>
      </c>
      <c r="H5405">
        <v>101.052020524345</v>
      </c>
    </row>
    <row r="5406" spans="1:8" x14ac:dyDescent="0.3">
      <c r="A5406" t="s">
        <v>17</v>
      </c>
      <c r="B5406" s="12">
        <v>8141</v>
      </c>
      <c r="C5406" t="s">
        <v>373</v>
      </c>
      <c r="D5406" t="str">
        <f>_xlfn.XLOOKUP(Table1[[#This Row],[IndustryCode]],Metadata!$A$1:$A$64,Metadata!$F$1:$F$64,Table1[[#This Row],[IndustryTitle]])</f>
        <v>Private Households</v>
      </c>
      <c r="E5406" t="str">
        <f>Table1[[#This Row],[IndustryCode]]&amp;" - "&amp;Table1[[#This Row],[ShortIndustryTitle]]</f>
        <v>8141 - Private Households</v>
      </c>
      <c r="F5406" t="s">
        <v>751</v>
      </c>
      <c r="G5406">
        <v>2009</v>
      </c>
      <c r="H5406">
        <v>100.689929116732</v>
      </c>
    </row>
    <row r="5407" spans="1:8" x14ac:dyDescent="0.3">
      <c r="A5407" t="s">
        <v>17</v>
      </c>
      <c r="B5407" s="12">
        <v>8141</v>
      </c>
      <c r="C5407" t="s">
        <v>373</v>
      </c>
      <c r="D5407" t="str">
        <f>_xlfn.XLOOKUP(Table1[[#This Row],[IndustryCode]],Metadata!$A$1:$A$64,Metadata!$F$1:$F$64,Table1[[#This Row],[IndustryTitle]])</f>
        <v>Private Households</v>
      </c>
      <c r="E5407" t="str">
        <f>Table1[[#This Row],[IndustryCode]]&amp;" - "&amp;Table1[[#This Row],[ShortIndustryTitle]]</f>
        <v>8141 - Private Households</v>
      </c>
      <c r="F5407" t="s">
        <v>751</v>
      </c>
      <c r="G5407">
        <v>2010</v>
      </c>
      <c r="H5407">
        <v>102.441143231081</v>
      </c>
    </row>
    <row r="5408" spans="1:8" x14ac:dyDescent="0.3">
      <c r="A5408" t="s">
        <v>17</v>
      </c>
      <c r="B5408" s="12">
        <v>8141</v>
      </c>
      <c r="C5408" t="s">
        <v>373</v>
      </c>
      <c r="D5408" t="str">
        <f>_xlfn.XLOOKUP(Table1[[#This Row],[IndustryCode]],Metadata!$A$1:$A$64,Metadata!$F$1:$F$64,Table1[[#This Row],[IndustryTitle]])</f>
        <v>Private Households</v>
      </c>
      <c r="E5408" t="str">
        <f>Table1[[#This Row],[IndustryCode]]&amp;" - "&amp;Table1[[#This Row],[ShortIndustryTitle]]</f>
        <v>8141 - Private Households</v>
      </c>
      <c r="F5408" t="s">
        <v>751</v>
      </c>
      <c r="G5408">
        <v>2011</v>
      </c>
      <c r="H5408">
        <v>103.76152609985</v>
      </c>
    </row>
    <row r="5409" spans="1:8" x14ac:dyDescent="0.3">
      <c r="A5409" t="s">
        <v>17</v>
      </c>
      <c r="B5409" s="12">
        <v>8141</v>
      </c>
      <c r="C5409" t="s">
        <v>373</v>
      </c>
      <c r="D5409" t="str">
        <f>_xlfn.XLOOKUP(Table1[[#This Row],[IndustryCode]],Metadata!$A$1:$A$64,Metadata!$F$1:$F$64,Table1[[#This Row],[IndustryTitle]])</f>
        <v>Private Households</v>
      </c>
      <c r="E5409" t="str">
        <f>Table1[[#This Row],[IndustryCode]]&amp;" - "&amp;Table1[[#This Row],[ShortIndustryTitle]]</f>
        <v>8141 - Private Households</v>
      </c>
      <c r="F5409" t="s">
        <v>751</v>
      </c>
      <c r="G5409">
        <v>2012</v>
      </c>
      <c r="H5409">
        <v>103.70810605442099</v>
      </c>
    </row>
    <row r="5410" spans="1:8" x14ac:dyDescent="0.3">
      <c r="A5410" t="s">
        <v>17</v>
      </c>
      <c r="B5410" s="12">
        <v>8141</v>
      </c>
      <c r="C5410" t="s">
        <v>373</v>
      </c>
      <c r="D5410" t="str">
        <f>_xlfn.XLOOKUP(Table1[[#This Row],[IndustryCode]],Metadata!$A$1:$A$64,Metadata!$F$1:$F$64,Table1[[#This Row],[IndustryTitle]])</f>
        <v>Private Households</v>
      </c>
      <c r="E5410" t="str">
        <f>Table1[[#This Row],[IndustryCode]]&amp;" - "&amp;Table1[[#This Row],[ShortIndustryTitle]]</f>
        <v>8141 - Private Households</v>
      </c>
      <c r="F5410" t="s">
        <v>751</v>
      </c>
      <c r="G5410">
        <v>2013</v>
      </c>
      <c r="H5410">
        <v>103.255769211496</v>
      </c>
    </row>
    <row r="5411" spans="1:8" x14ac:dyDescent="0.3">
      <c r="A5411" t="s">
        <v>17</v>
      </c>
      <c r="B5411" s="12">
        <v>8141</v>
      </c>
      <c r="C5411" t="s">
        <v>373</v>
      </c>
      <c r="D5411" t="str">
        <f>_xlfn.XLOOKUP(Table1[[#This Row],[IndustryCode]],Metadata!$A$1:$A$64,Metadata!$F$1:$F$64,Table1[[#This Row],[IndustryTitle]])</f>
        <v>Private Households</v>
      </c>
      <c r="E5411" t="str">
        <f>Table1[[#This Row],[IndustryCode]]&amp;" - "&amp;Table1[[#This Row],[ShortIndustryTitle]]</f>
        <v>8141 - Private Households</v>
      </c>
      <c r="F5411" t="s">
        <v>751</v>
      </c>
      <c r="G5411">
        <v>2014</v>
      </c>
      <c r="H5411">
        <v>103.340570935725</v>
      </c>
    </row>
    <row r="5412" spans="1:8" x14ac:dyDescent="0.3">
      <c r="A5412" t="s">
        <v>17</v>
      </c>
      <c r="B5412" s="12">
        <v>8141</v>
      </c>
      <c r="C5412" t="s">
        <v>373</v>
      </c>
      <c r="D5412" t="str">
        <f>_xlfn.XLOOKUP(Table1[[#This Row],[IndustryCode]],Metadata!$A$1:$A$64,Metadata!$F$1:$F$64,Table1[[#This Row],[IndustryTitle]])</f>
        <v>Private Households</v>
      </c>
      <c r="E5412" t="str">
        <f>Table1[[#This Row],[IndustryCode]]&amp;" - "&amp;Table1[[#This Row],[ShortIndustryTitle]]</f>
        <v>8141 - Private Households</v>
      </c>
      <c r="F5412" t="s">
        <v>751</v>
      </c>
      <c r="G5412">
        <v>2015</v>
      </c>
      <c r="H5412">
        <v>103.406156450164</v>
      </c>
    </row>
    <row r="5413" spans="1:8" x14ac:dyDescent="0.3">
      <c r="A5413" t="s">
        <v>17</v>
      </c>
      <c r="B5413" s="12">
        <v>8141</v>
      </c>
      <c r="C5413" t="s">
        <v>373</v>
      </c>
      <c r="D5413" t="str">
        <f>_xlfn.XLOOKUP(Table1[[#This Row],[IndustryCode]],Metadata!$A$1:$A$64,Metadata!$F$1:$F$64,Table1[[#This Row],[IndustryTitle]])</f>
        <v>Private Households</v>
      </c>
      <c r="E5413" t="str">
        <f>Table1[[#This Row],[IndustryCode]]&amp;" - "&amp;Table1[[#This Row],[ShortIndustryTitle]]</f>
        <v>8141 - Private Households</v>
      </c>
      <c r="F5413" t="s">
        <v>751</v>
      </c>
      <c r="G5413">
        <v>2016</v>
      </c>
      <c r="H5413">
        <v>103.15289550975</v>
      </c>
    </row>
    <row r="5414" spans="1:8" x14ac:dyDescent="0.3">
      <c r="A5414" t="s">
        <v>17</v>
      </c>
      <c r="B5414" s="12">
        <v>8141</v>
      </c>
      <c r="C5414" t="s">
        <v>373</v>
      </c>
      <c r="D5414" t="str">
        <f>_xlfn.XLOOKUP(Table1[[#This Row],[IndustryCode]],Metadata!$A$1:$A$64,Metadata!$F$1:$F$64,Table1[[#This Row],[IndustryTitle]])</f>
        <v>Private Households</v>
      </c>
      <c r="E5414" t="str">
        <f>Table1[[#This Row],[IndustryCode]]&amp;" - "&amp;Table1[[#This Row],[ShortIndustryTitle]]</f>
        <v>8141 - Private Households</v>
      </c>
      <c r="F5414" t="s">
        <v>751</v>
      </c>
      <c r="G5414">
        <v>2017</v>
      </c>
      <c r="H5414">
        <v>104.223417632812</v>
      </c>
    </row>
    <row r="5415" spans="1:8" x14ac:dyDescent="0.3">
      <c r="A5415" t="s">
        <v>17</v>
      </c>
      <c r="B5415" s="12">
        <v>8141</v>
      </c>
      <c r="C5415" t="s">
        <v>373</v>
      </c>
      <c r="D5415" t="str">
        <f>_xlfn.XLOOKUP(Table1[[#This Row],[IndustryCode]],Metadata!$A$1:$A$64,Metadata!$F$1:$F$64,Table1[[#This Row],[IndustryTitle]])</f>
        <v>Private Households</v>
      </c>
      <c r="E5415" t="str">
        <f>Table1[[#This Row],[IndustryCode]]&amp;" - "&amp;Table1[[#This Row],[ShortIndustryTitle]]</f>
        <v>8141 - Private Households</v>
      </c>
      <c r="F5415" t="s">
        <v>751</v>
      </c>
      <c r="G5415">
        <v>2018</v>
      </c>
      <c r="H5415">
        <v>104.036860024657</v>
      </c>
    </row>
    <row r="5416" spans="1:8" x14ac:dyDescent="0.3">
      <c r="A5416" t="s">
        <v>17</v>
      </c>
      <c r="B5416" s="12">
        <v>8141</v>
      </c>
      <c r="C5416" t="s">
        <v>373</v>
      </c>
      <c r="D5416" t="str">
        <f>_xlfn.XLOOKUP(Table1[[#This Row],[IndustryCode]],Metadata!$A$1:$A$64,Metadata!$F$1:$F$64,Table1[[#This Row],[IndustryTitle]])</f>
        <v>Private Households</v>
      </c>
      <c r="E5416" t="str">
        <f>Table1[[#This Row],[IndustryCode]]&amp;" - "&amp;Table1[[#This Row],[ShortIndustryTitle]]</f>
        <v>8141 - Private Households</v>
      </c>
      <c r="F5416" t="s">
        <v>751</v>
      </c>
      <c r="G5416">
        <v>2019</v>
      </c>
      <c r="H5416">
        <v>104.193276738533</v>
      </c>
    </row>
    <row r="5417" spans="1:8" x14ac:dyDescent="0.3">
      <c r="A5417" t="s">
        <v>17</v>
      </c>
      <c r="B5417" s="12">
        <v>98</v>
      </c>
      <c r="C5417" t="s">
        <v>79</v>
      </c>
      <c r="D5417" t="str">
        <f>_xlfn.XLOOKUP(Table1[[#This Row],[IndustryCode]],Metadata!$A$1:$A$64,Metadata!$F$1:$F$64,Table1[[#This Row],[IndustryTitle]])</f>
        <v>State &amp; Local Govt.</v>
      </c>
      <c r="E5417" t="str">
        <f>Table1[[#This Row],[IndustryCode]]&amp;" - "&amp;Table1[[#This Row],[ShortIndustryTitle]]</f>
        <v>98 - State &amp; Local Govt.</v>
      </c>
      <c r="F5417" t="s">
        <v>750</v>
      </c>
      <c r="G5417">
        <v>2005</v>
      </c>
      <c r="H5417">
        <v>100</v>
      </c>
    </row>
    <row r="5418" spans="1:8" x14ac:dyDescent="0.3">
      <c r="A5418" t="s">
        <v>17</v>
      </c>
      <c r="B5418" s="12">
        <v>98</v>
      </c>
      <c r="C5418" t="s">
        <v>79</v>
      </c>
      <c r="D5418" t="str">
        <f>_xlfn.XLOOKUP(Table1[[#This Row],[IndustryCode]],Metadata!$A$1:$A$64,Metadata!$F$1:$F$64,Table1[[#This Row],[IndustryTitle]])</f>
        <v>State &amp; Local Govt.</v>
      </c>
      <c r="E5418" t="str">
        <f>Table1[[#This Row],[IndustryCode]]&amp;" - "&amp;Table1[[#This Row],[ShortIndustryTitle]]</f>
        <v>98 - State &amp; Local Govt.</v>
      </c>
      <c r="F5418" t="s">
        <v>750</v>
      </c>
      <c r="G5418">
        <v>2006</v>
      </c>
      <c r="H5418">
        <v>99.780678143150197</v>
      </c>
    </row>
    <row r="5419" spans="1:8" x14ac:dyDescent="0.3">
      <c r="A5419" t="s">
        <v>17</v>
      </c>
      <c r="B5419" s="12">
        <v>98</v>
      </c>
      <c r="C5419" t="s">
        <v>79</v>
      </c>
      <c r="D5419" t="str">
        <f>_xlfn.XLOOKUP(Table1[[#This Row],[IndustryCode]],Metadata!$A$1:$A$64,Metadata!$F$1:$F$64,Table1[[#This Row],[IndustryTitle]])</f>
        <v>State &amp; Local Govt.</v>
      </c>
      <c r="E5419" t="str">
        <f>Table1[[#This Row],[IndustryCode]]&amp;" - "&amp;Table1[[#This Row],[ShortIndustryTitle]]</f>
        <v>98 - State &amp; Local Govt.</v>
      </c>
      <c r="F5419" t="s">
        <v>750</v>
      </c>
      <c r="G5419">
        <v>2007</v>
      </c>
      <c r="H5419">
        <v>100.124857688578</v>
      </c>
    </row>
    <row r="5420" spans="1:8" x14ac:dyDescent="0.3">
      <c r="A5420" t="s">
        <v>17</v>
      </c>
      <c r="B5420" s="12">
        <v>98</v>
      </c>
      <c r="C5420" t="s">
        <v>79</v>
      </c>
      <c r="D5420" t="str">
        <f>_xlfn.XLOOKUP(Table1[[#This Row],[IndustryCode]],Metadata!$A$1:$A$64,Metadata!$F$1:$F$64,Table1[[#This Row],[IndustryTitle]])</f>
        <v>State &amp; Local Govt.</v>
      </c>
      <c r="E5420" t="str">
        <f>Table1[[#This Row],[IndustryCode]]&amp;" - "&amp;Table1[[#This Row],[ShortIndustryTitle]]</f>
        <v>98 - State &amp; Local Govt.</v>
      </c>
      <c r="F5420" t="s">
        <v>750</v>
      </c>
      <c r="G5420">
        <v>2008</v>
      </c>
      <c r="H5420">
        <v>99.714456563277395</v>
      </c>
    </row>
    <row r="5421" spans="1:8" x14ac:dyDescent="0.3">
      <c r="A5421" t="s">
        <v>17</v>
      </c>
      <c r="B5421" s="12">
        <v>98</v>
      </c>
      <c r="C5421" t="s">
        <v>79</v>
      </c>
      <c r="D5421" t="str">
        <f>_xlfn.XLOOKUP(Table1[[#This Row],[IndustryCode]],Metadata!$A$1:$A$64,Metadata!$F$1:$F$64,Table1[[#This Row],[IndustryTitle]])</f>
        <v>State &amp; Local Govt.</v>
      </c>
      <c r="E5421" t="str">
        <f>Table1[[#This Row],[IndustryCode]]&amp;" - "&amp;Table1[[#This Row],[ShortIndustryTitle]]</f>
        <v>98 - State &amp; Local Govt.</v>
      </c>
      <c r="F5421" t="s">
        <v>750</v>
      </c>
      <c r="G5421">
        <v>2009</v>
      </c>
      <c r="H5421">
        <v>100.574902515217</v>
      </c>
    </row>
    <row r="5422" spans="1:8" x14ac:dyDescent="0.3">
      <c r="A5422" t="s">
        <v>17</v>
      </c>
      <c r="B5422" s="12">
        <v>98</v>
      </c>
      <c r="C5422" t="s">
        <v>79</v>
      </c>
      <c r="D5422" t="str">
        <f>_xlfn.XLOOKUP(Table1[[#This Row],[IndustryCode]],Metadata!$A$1:$A$64,Metadata!$F$1:$F$64,Table1[[#This Row],[IndustryTitle]])</f>
        <v>State &amp; Local Govt.</v>
      </c>
      <c r="E5422" t="str">
        <f>Table1[[#This Row],[IndustryCode]]&amp;" - "&amp;Table1[[#This Row],[ShortIndustryTitle]]</f>
        <v>98 - State &amp; Local Govt.</v>
      </c>
      <c r="F5422" t="s">
        <v>750</v>
      </c>
      <c r="G5422">
        <v>2010</v>
      </c>
      <c r="H5422">
        <v>101.360178436764</v>
      </c>
    </row>
    <row r="5423" spans="1:8" x14ac:dyDescent="0.3">
      <c r="A5423" t="s">
        <v>17</v>
      </c>
      <c r="B5423" s="12">
        <v>98</v>
      </c>
      <c r="C5423" t="s">
        <v>79</v>
      </c>
      <c r="D5423" t="str">
        <f>_xlfn.XLOOKUP(Table1[[#This Row],[IndustryCode]],Metadata!$A$1:$A$64,Metadata!$F$1:$F$64,Table1[[#This Row],[IndustryTitle]])</f>
        <v>State &amp; Local Govt.</v>
      </c>
      <c r="E5423" t="str">
        <f>Table1[[#This Row],[IndustryCode]]&amp;" - "&amp;Table1[[#This Row],[ShortIndustryTitle]]</f>
        <v>98 - State &amp; Local Govt.</v>
      </c>
      <c r="F5423" t="s">
        <v>750</v>
      </c>
      <c r="G5423">
        <v>2011</v>
      </c>
      <c r="H5423">
        <v>101.578566820582</v>
      </c>
    </row>
    <row r="5424" spans="1:8" x14ac:dyDescent="0.3">
      <c r="A5424" t="s">
        <v>17</v>
      </c>
      <c r="B5424" s="12">
        <v>98</v>
      </c>
      <c r="C5424" t="s">
        <v>79</v>
      </c>
      <c r="D5424" t="str">
        <f>_xlfn.XLOOKUP(Table1[[#This Row],[IndustryCode]],Metadata!$A$1:$A$64,Metadata!$F$1:$F$64,Table1[[#This Row],[IndustryTitle]])</f>
        <v>State &amp; Local Govt.</v>
      </c>
      <c r="E5424" t="str">
        <f>Table1[[#This Row],[IndustryCode]]&amp;" - "&amp;Table1[[#This Row],[ShortIndustryTitle]]</f>
        <v>98 - State &amp; Local Govt.</v>
      </c>
      <c r="F5424" t="s">
        <v>750</v>
      </c>
      <c r="G5424">
        <v>2012</v>
      </c>
      <c r="H5424">
        <v>101.80528638910801</v>
      </c>
    </row>
    <row r="5425" spans="1:8" x14ac:dyDescent="0.3">
      <c r="A5425" t="s">
        <v>17</v>
      </c>
      <c r="B5425" s="12">
        <v>98</v>
      </c>
      <c r="C5425" t="s">
        <v>79</v>
      </c>
      <c r="D5425" t="str">
        <f>_xlfn.XLOOKUP(Table1[[#This Row],[IndustryCode]],Metadata!$A$1:$A$64,Metadata!$F$1:$F$64,Table1[[#This Row],[IndustryTitle]])</f>
        <v>State &amp; Local Govt.</v>
      </c>
      <c r="E5425" t="str">
        <f>Table1[[#This Row],[IndustryCode]]&amp;" - "&amp;Table1[[#This Row],[ShortIndustryTitle]]</f>
        <v>98 - State &amp; Local Govt.</v>
      </c>
      <c r="F5425" t="s">
        <v>750</v>
      </c>
      <c r="G5425">
        <v>2013</v>
      </c>
      <c r="H5425">
        <v>101.810590037308</v>
      </c>
    </row>
    <row r="5426" spans="1:8" x14ac:dyDescent="0.3">
      <c r="A5426" t="s">
        <v>17</v>
      </c>
      <c r="B5426" s="12">
        <v>98</v>
      </c>
      <c r="C5426" t="s">
        <v>79</v>
      </c>
      <c r="D5426" t="str">
        <f>_xlfn.XLOOKUP(Table1[[#This Row],[IndustryCode]],Metadata!$A$1:$A$64,Metadata!$F$1:$F$64,Table1[[#This Row],[IndustryTitle]])</f>
        <v>State &amp; Local Govt.</v>
      </c>
      <c r="E5426" t="str">
        <f>Table1[[#This Row],[IndustryCode]]&amp;" - "&amp;Table1[[#This Row],[ShortIndustryTitle]]</f>
        <v>98 - State &amp; Local Govt.</v>
      </c>
      <c r="F5426" t="s">
        <v>750</v>
      </c>
      <c r="G5426">
        <v>2014</v>
      </c>
      <c r="H5426">
        <v>102.057283894649</v>
      </c>
    </row>
    <row r="5427" spans="1:8" x14ac:dyDescent="0.3">
      <c r="A5427" t="s">
        <v>17</v>
      </c>
      <c r="B5427" s="12">
        <v>98</v>
      </c>
      <c r="C5427" t="s">
        <v>79</v>
      </c>
      <c r="D5427" t="str">
        <f>_xlfn.XLOOKUP(Table1[[#This Row],[IndustryCode]],Metadata!$A$1:$A$64,Metadata!$F$1:$F$64,Table1[[#This Row],[IndustryTitle]])</f>
        <v>State &amp; Local Govt.</v>
      </c>
      <c r="E5427" t="str">
        <f>Table1[[#This Row],[IndustryCode]]&amp;" - "&amp;Table1[[#This Row],[ShortIndustryTitle]]</f>
        <v>98 - State &amp; Local Govt.</v>
      </c>
      <c r="F5427" t="s">
        <v>750</v>
      </c>
      <c r="G5427">
        <v>2015</v>
      </c>
      <c r="H5427">
        <v>101.89554797407401</v>
      </c>
    </row>
    <row r="5428" spans="1:8" x14ac:dyDescent="0.3">
      <c r="A5428" t="s">
        <v>17</v>
      </c>
      <c r="B5428" s="12">
        <v>98</v>
      </c>
      <c r="C5428" t="s">
        <v>79</v>
      </c>
      <c r="D5428" t="str">
        <f>_xlfn.XLOOKUP(Table1[[#This Row],[IndustryCode]],Metadata!$A$1:$A$64,Metadata!$F$1:$F$64,Table1[[#This Row],[IndustryTitle]])</f>
        <v>State &amp; Local Govt.</v>
      </c>
      <c r="E5428" t="str">
        <f>Table1[[#This Row],[IndustryCode]]&amp;" - "&amp;Table1[[#This Row],[ShortIndustryTitle]]</f>
        <v>98 - State &amp; Local Govt.</v>
      </c>
      <c r="F5428" t="s">
        <v>750</v>
      </c>
      <c r="G5428">
        <v>2016</v>
      </c>
      <c r="H5428">
        <v>102.038712472501</v>
      </c>
    </row>
    <row r="5429" spans="1:8" x14ac:dyDescent="0.3">
      <c r="A5429" t="s">
        <v>17</v>
      </c>
      <c r="B5429" s="12">
        <v>98</v>
      </c>
      <c r="C5429" t="s">
        <v>79</v>
      </c>
      <c r="D5429" t="str">
        <f>_xlfn.XLOOKUP(Table1[[#This Row],[IndustryCode]],Metadata!$A$1:$A$64,Metadata!$F$1:$F$64,Table1[[#This Row],[IndustryTitle]])</f>
        <v>State &amp; Local Govt.</v>
      </c>
      <c r="E5429" t="str">
        <f>Table1[[#This Row],[IndustryCode]]&amp;" - "&amp;Table1[[#This Row],[ShortIndustryTitle]]</f>
        <v>98 - State &amp; Local Govt.</v>
      </c>
      <c r="F5429" t="s">
        <v>750</v>
      </c>
      <c r="G5429">
        <v>2017</v>
      </c>
      <c r="H5429">
        <v>102.081144610452</v>
      </c>
    </row>
    <row r="5430" spans="1:8" x14ac:dyDescent="0.3">
      <c r="A5430" t="s">
        <v>17</v>
      </c>
      <c r="B5430" s="12">
        <v>98</v>
      </c>
      <c r="C5430" t="s">
        <v>79</v>
      </c>
      <c r="D5430" t="str">
        <f>_xlfn.XLOOKUP(Table1[[#This Row],[IndustryCode]],Metadata!$A$1:$A$64,Metadata!$F$1:$F$64,Table1[[#This Row],[IndustryTitle]])</f>
        <v>State &amp; Local Govt.</v>
      </c>
      <c r="E5430" t="str">
        <f>Table1[[#This Row],[IndustryCode]]&amp;" - "&amp;Table1[[#This Row],[ShortIndustryTitle]]</f>
        <v>98 - State &amp; Local Govt.</v>
      </c>
      <c r="F5430" t="s">
        <v>750</v>
      </c>
      <c r="G5430">
        <v>2018</v>
      </c>
      <c r="H5430">
        <v>102.385650024943</v>
      </c>
    </row>
    <row r="5431" spans="1:8" x14ac:dyDescent="0.3">
      <c r="A5431" t="s">
        <v>17</v>
      </c>
      <c r="B5431" s="12">
        <v>98</v>
      </c>
      <c r="C5431" t="s">
        <v>79</v>
      </c>
      <c r="D5431" t="str">
        <f>_xlfn.XLOOKUP(Table1[[#This Row],[IndustryCode]],Metadata!$A$1:$A$64,Metadata!$F$1:$F$64,Table1[[#This Row],[IndustryTitle]])</f>
        <v>State &amp; Local Govt.</v>
      </c>
      <c r="E5431" t="str">
        <f>Table1[[#This Row],[IndustryCode]]&amp;" - "&amp;Table1[[#This Row],[ShortIndustryTitle]]</f>
        <v>98 - State &amp; Local Govt.</v>
      </c>
      <c r="F5431" t="s">
        <v>750</v>
      </c>
      <c r="G5431">
        <v>2019</v>
      </c>
      <c r="H5431">
        <v>102.339757728918</v>
      </c>
    </row>
    <row r="5432" spans="1:8" x14ac:dyDescent="0.3">
      <c r="A5432" t="s">
        <v>17</v>
      </c>
      <c r="B5432" s="12">
        <v>99</v>
      </c>
      <c r="C5432" t="s">
        <v>80</v>
      </c>
      <c r="D5432" t="str">
        <f>_xlfn.XLOOKUP(Table1[[#This Row],[IndustryCode]],Metadata!$A$1:$A$64,Metadata!$F$1:$F$64,Table1[[#This Row],[IndustryTitle]])</f>
        <v>Federal Govt.</v>
      </c>
      <c r="E5432" t="str">
        <f>Table1[[#This Row],[IndustryCode]]&amp;" - "&amp;Table1[[#This Row],[ShortIndustryTitle]]</f>
        <v>99 - Federal Govt.</v>
      </c>
      <c r="F5432" t="s">
        <v>750</v>
      </c>
      <c r="G5432">
        <v>2005</v>
      </c>
      <c r="H5432">
        <v>100</v>
      </c>
    </row>
    <row r="5433" spans="1:8" x14ac:dyDescent="0.3">
      <c r="A5433" t="s">
        <v>17</v>
      </c>
      <c r="B5433" s="12">
        <v>99</v>
      </c>
      <c r="C5433" t="s">
        <v>80</v>
      </c>
      <c r="D5433" t="str">
        <f>_xlfn.XLOOKUP(Table1[[#This Row],[IndustryCode]],Metadata!$A$1:$A$64,Metadata!$F$1:$F$64,Table1[[#This Row],[IndustryTitle]])</f>
        <v>Federal Govt.</v>
      </c>
      <c r="E5433" t="str">
        <f>Table1[[#This Row],[IndustryCode]]&amp;" - "&amp;Table1[[#This Row],[ShortIndustryTitle]]</f>
        <v>99 - Federal Govt.</v>
      </c>
      <c r="F5433" t="s">
        <v>750</v>
      </c>
      <c r="G5433">
        <v>2006</v>
      </c>
      <c r="H5433">
        <v>99.880786853788706</v>
      </c>
    </row>
    <row r="5434" spans="1:8" x14ac:dyDescent="0.3">
      <c r="A5434" t="s">
        <v>17</v>
      </c>
      <c r="B5434" s="12">
        <v>99</v>
      </c>
      <c r="C5434" t="s">
        <v>80</v>
      </c>
      <c r="D5434" t="str">
        <f>_xlfn.XLOOKUP(Table1[[#This Row],[IndustryCode]],Metadata!$A$1:$A$64,Metadata!$F$1:$F$64,Table1[[#This Row],[IndustryTitle]])</f>
        <v>Federal Govt.</v>
      </c>
      <c r="E5434" t="str">
        <f>Table1[[#This Row],[IndustryCode]]&amp;" - "&amp;Table1[[#This Row],[ShortIndustryTitle]]</f>
        <v>99 - Federal Govt.</v>
      </c>
      <c r="F5434" t="s">
        <v>750</v>
      </c>
      <c r="G5434">
        <v>2007</v>
      </c>
      <c r="H5434">
        <v>100.821132745394</v>
      </c>
    </row>
    <row r="5435" spans="1:8" x14ac:dyDescent="0.3">
      <c r="A5435" t="s">
        <v>17</v>
      </c>
      <c r="B5435" s="12">
        <v>99</v>
      </c>
      <c r="C5435" t="s">
        <v>80</v>
      </c>
      <c r="D5435" t="str">
        <f>_xlfn.XLOOKUP(Table1[[#This Row],[IndustryCode]],Metadata!$A$1:$A$64,Metadata!$F$1:$F$64,Table1[[#This Row],[IndustryTitle]])</f>
        <v>Federal Govt.</v>
      </c>
      <c r="E5435" t="str">
        <f>Table1[[#This Row],[IndustryCode]]&amp;" - "&amp;Table1[[#This Row],[ShortIndustryTitle]]</f>
        <v>99 - Federal Govt.</v>
      </c>
      <c r="F5435" t="s">
        <v>750</v>
      </c>
      <c r="G5435">
        <v>2008</v>
      </c>
      <c r="H5435">
        <v>102.11846364062799</v>
      </c>
    </row>
    <row r="5436" spans="1:8" x14ac:dyDescent="0.3">
      <c r="A5436" t="s">
        <v>17</v>
      </c>
      <c r="B5436" s="12">
        <v>99</v>
      </c>
      <c r="C5436" t="s">
        <v>80</v>
      </c>
      <c r="D5436" t="str">
        <f>_xlfn.XLOOKUP(Table1[[#This Row],[IndustryCode]],Metadata!$A$1:$A$64,Metadata!$F$1:$F$64,Table1[[#This Row],[IndustryTitle]])</f>
        <v>Federal Govt.</v>
      </c>
      <c r="E5436" t="str">
        <f>Table1[[#This Row],[IndustryCode]]&amp;" - "&amp;Table1[[#This Row],[ShortIndustryTitle]]</f>
        <v>99 - Federal Govt.</v>
      </c>
      <c r="F5436" t="s">
        <v>750</v>
      </c>
      <c r="G5436">
        <v>2009</v>
      </c>
      <c r="H5436">
        <v>103.255287577123</v>
      </c>
    </row>
    <row r="5437" spans="1:8" x14ac:dyDescent="0.3">
      <c r="A5437" t="s">
        <v>17</v>
      </c>
      <c r="B5437" s="12">
        <v>99</v>
      </c>
      <c r="C5437" t="s">
        <v>80</v>
      </c>
      <c r="D5437" t="str">
        <f>_xlfn.XLOOKUP(Table1[[#This Row],[IndustryCode]],Metadata!$A$1:$A$64,Metadata!$F$1:$F$64,Table1[[#This Row],[IndustryTitle]])</f>
        <v>Federal Govt.</v>
      </c>
      <c r="E5437" t="str">
        <f>Table1[[#This Row],[IndustryCode]]&amp;" - "&amp;Table1[[#This Row],[ShortIndustryTitle]]</f>
        <v>99 - Federal Govt.</v>
      </c>
      <c r="F5437" t="s">
        <v>750</v>
      </c>
      <c r="G5437">
        <v>2010</v>
      </c>
      <c r="H5437">
        <v>102.07471337376199</v>
      </c>
    </row>
    <row r="5438" spans="1:8" x14ac:dyDescent="0.3">
      <c r="A5438" t="s">
        <v>17</v>
      </c>
      <c r="B5438" s="12">
        <v>99</v>
      </c>
      <c r="C5438" t="s">
        <v>80</v>
      </c>
      <c r="D5438" t="str">
        <f>_xlfn.XLOOKUP(Table1[[#This Row],[IndustryCode]],Metadata!$A$1:$A$64,Metadata!$F$1:$F$64,Table1[[#This Row],[IndustryTitle]])</f>
        <v>Federal Govt.</v>
      </c>
      <c r="E5438" t="str">
        <f>Table1[[#This Row],[IndustryCode]]&amp;" - "&amp;Table1[[#This Row],[ShortIndustryTitle]]</f>
        <v>99 - Federal Govt.</v>
      </c>
      <c r="F5438" t="s">
        <v>750</v>
      </c>
      <c r="G5438">
        <v>2011</v>
      </c>
      <c r="H5438">
        <v>102.472974707685</v>
      </c>
    </row>
    <row r="5439" spans="1:8" x14ac:dyDescent="0.3">
      <c r="A5439" t="s">
        <v>17</v>
      </c>
      <c r="B5439" s="12">
        <v>99</v>
      </c>
      <c r="C5439" t="s">
        <v>80</v>
      </c>
      <c r="D5439" t="str">
        <f>_xlfn.XLOOKUP(Table1[[#This Row],[IndustryCode]],Metadata!$A$1:$A$64,Metadata!$F$1:$F$64,Table1[[#This Row],[IndustryTitle]])</f>
        <v>Federal Govt.</v>
      </c>
      <c r="E5439" t="str">
        <f>Table1[[#This Row],[IndustryCode]]&amp;" - "&amp;Table1[[#This Row],[ShortIndustryTitle]]</f>
        <v>99 - Federal Govt.</v>
      </c>
      <c r="F5439" t="s">
        <v>750</v>
      </c>
      <c r="G5439">
        <v>2012</v>
      </c>
      <c r="H5439">
        <v>103.018450117653</v>
      </c>
    </row>
    <row r="5440" spans="1:8" x14ac:dyDescent="0.3">
      <c r="A5440" t="s">
        <v>17</v>
      </c>
      <c r="B5440" s="12">
        <v>99</v>
      </c>
      <c r="C5440" t="s">
        <v>80</v>
      </c>
      <c r="D5440" t="str">
        <f>_xlfn.XLOOKUP(Table1[[#This Row],[IndustryCode]],Metadata!$A$1:$A$64,Metadata!$F$1:$F$64,Table1[[#This Row],[IndustryTitle]])</f>
        <v>Federal Govt.</v>
      </c>
      <c r="E5440" t="str">
        <f>Table1[[#This Row],[IndustryCode]]&amp;" - "&amp;Table1[[#This Row],[ShortIndustryTitle]]</f>
        <v>99 - Federal Govt.</v>
      </c>
      <c r="F5440" t="s">
        <v>750</v>
      </c>
      <c r="G5440">
        <v>2013</v>
      </c>
      <c r="H5440">
        <v>103.478329217827</v>
      </c>
    </row>
    <row r="5441" spans="1:8" x14ac:dyDescent="0.3">
      <c r="A5441" t="s">
        <v>17</v>
      </c>
      <c r="B5441" s="12">
        <v>99</v>
      </c>
      <c r="C5441" t="s">
        <v>80</v>
      </c>
      <c r="D5441" t="str">
        <f>_xlfn.XLOOKUP(Table1[[#This Row],[IndustryCode]],Metadata!$A$1:$A$64,Metadata!$F$1:$F$64,Table1[[#This Row],[IndustryTitle]])</f>
        <v>Federal Govt.</v>
      </c>
      <c r="E5441" t="str">
        <f>Table1[[#This Row],[IndustryCode]]&amp;" - "&amp;Table1[[#This Row],[ShortIndustryTitle]]</f>
        <v>99 - Federal Govt.</v>
      </c>
      <c r="F5441" t="s">
        <v>750</v>
      </c>
      <c r="G5441">
        <v>2014</v>
      </c>
      <c r="H5441">
        <v>103.728488405156</v>
      </c>
    </row>
    <row r="5442" spans="1:8" x14ac:dyDescent="0.3">
      <c r="A5442" t="s">
        <v>17</v>
      </c>
      <c r="B5442" s="12">
        <v>99</v>
      </c>
      <c r="C5442" t="s">
        <v>80</v>
      </c>
      <c r="D5442" t="str">
        <f>_xlfn.XLOOKUP(Table1[[#This Row],[IndustryCode]],Metadata!$A$1:$A$64,Metadata!$F$1:$F$64,Table1[[#This Row],[IndustryTitle]])</f>
        <v>Federal Govt.</v>
      </c>
      <c r="E5442" t="str">
        <f>Table1[[#This Row],[IndustryCode]]&amp;" - "&amp;Table1[[#This Row],[ShortIndustryTitle]]</f>
        <v>99 - Federal Govt.</v>
      </c>
      <c r="F5442" t="s">
        <v>750</v>
      </c>
      <c r="G5442">
        <v>2015</v>
      </c>
      <c r="H5442">
        <v>104.158447650825</v>
      </c>
    </row>
    <row r="5443" spans="1:8" x14ac:dyDescent="0.3">
      <c r="A5443" t="s">
        <v>17</v>
      </c>
      <c r="B5443" s="12">
        <v>99</v>
      </c>
      <c r="C5443" t="s">
        <v>80</v>
      </c>
      <c r="D5443" t="str">
        <f>_xlfn.XLOOKUP(Table1[[#This Row],[IndustryCode]],Metadata!$A$1:$A$64,Metadata!$F$1:$F$64,Table1[[#This Row],[IndustryTitle]])</f>
        <v>Federal Govt.</v>
      </c>
      <c r="E5443" t="str">
        <f>Table1[[#This Row],[IndustryCode]]&amp;" - "&amp;Table1[[#This Row],[ShortIndustryTitle]]</f>
        <v>99 - Federal Govt.</v>
      </c>
      <c r="F5443" t="s">
        <v>750</v>
      </c>
      <c r="G5443">
        <v>2016</v>
      </c>
      <c r="H5443">
        <v>105.193410971866</v>
      </c>
    </row>
    <row r="5444" spans="1:8" x14ac:dyDescent="0.3">
      <c r="A5444" t="s">
        <v>17</v>
      </c>
      <c r="B5444" s="12">
        <v>99</v>
      </c>
      <c r="C5444" t="s">
        <v>80</v>
      </c>
      <c r="D5444" t="str">
        <f>_xlfn.XLOOKUP(Table1[[#This Row],[IndustryCode]],Metadata!$A$1:$A$64,Metadata!$F$1:$F$64,Table1[[#This Row],[IndustryTitle]])</f>
        <v>Federal Govt.</v>
      </c>
      <c r="E5444" t="str">
        <f>Table1[[#This Row],[IndustryCode]]&amp;" - "&amp;Table1[[#This Row],[ShortIndustryTitle]]</f>
        <v>99 - Federal Govt.</v>
      </c>
      <c r="F5444" t="s">
        <v>750</v>
      </c>
      <c r="G5444">
        <v>2017</v>
      </c>
      <c r="H5444">
        <v>105.119609172312</v>
      </c>
    </row>
    <row r="5445" spans="1:8" x14ac:dyDescent="0.3">
      <c r="A5445" t="s">
        <v>17</v>
      </c>
      <c r="B5445" s="12">
        <v>99</v>
      </c>
      <c r="C5445" t="s">
        <v>80</v>
      </c>
      <c r="D5445" t="str">
        <f>_xlfn.XLOOKUP(Table1[[#This Row],[IndustryCode]],Metadata!$A$1:$A$64,Metadata!$F$1:$F$64,Table1[[#This Row],[IndustryTitle]])</f>
        <v>Federal Govt.</v>
      </c>
      <c r="E5445" t="str">
        <f>Table1[[#This Row],[IndustryCode]]&amp;" - "&amp;Table1[[#This Row],[ShortIndustryTitle]]</f>
        <v>99 - Federal Govt.</v>
      </c>
      <c r="F5445" t="s">
        <v>750</v>
      </c>
      <c r="G5445">
        <v>2018</v>
      </c>
      <c r="H5445">
        <v>104.91816236214</v>
      </c>
    </row>
    <row r="5446" spans="1:8" x14ac:dyDescent="0.3">
      <c r="A5446" t="s">
        <v>17</v>
      </c>
      <c r="B5446" s="12">
        <v>99</v>
      </c>
      <c r="C5446" t="s">
        <v>80</v>
      </c>
      <c r="D5446" t="str">
        <f>_xlfn.XLOOKUP(Table1[[#This Row],[IndustryCode]],Metadata!$A$1:$A$64,Metadata!$F$1:$F$64,Table1[[#This Row],[IndustryTitle]])</f>
        <v>Federal Govt.</v>
      </c>
      <c r="E5446" t="str">
        <f>Table1[[#This Row],[IndustryCode]]&amp;" - "&amp;Table1[[#This Row],[ShortIndustryTitle]]</f>
        <v>99 - Federal Govt.</v>
      </c>
      <c r="F5446" t="s">
        <v>750</v>
      </c>
      <c r="G5446">
        <v>2019</v>
      </c>
      <c r="H5446">
        <v>105.529235563463</v>
      </c>
    </row>
    <row r="5447" spans="1:8" x14ac:dyDescent="0.3">
      <c r="A5447" t="s">
        <v>17</v>
      </c>
      <c r="B5447" s="12" t="s">
        <v>15</v>
      </c>
      <c r="C5447" t="s">
        <v>81</v>
      </c>
      <c r="D5447" t="str">
        <f>_xlfn.XLOOKUP(Table1[[#This Row],[IndustryCode]],Metadata!$A$1:$A$64,Metadata!$F$1:$F$64,Table1[[#This Row],[IndustryTitle]])</f>
        <v>Total Economy</v>
      </c>
      <c r="E5447" t="str">
        <f>Table1[[#This Row],[IndustryCode]]&amp;" - "&amp;Table1[[#This Row],[ShortIndustryTitle]]</f>
        <v>TE - Total Economy</v>
      </c>
      <c r="F5447" t="s">
        <v>81</v>
      </c>
      <c r="G5447">
        <v>2005</v>
      </c>
      <c r="H5447">
        <v>100</v>
      </c>
    </row>
    <row r="5448" spans="1:8" x14ac:dyDescent="0.3">
      <c r="A5448" t="s">
        <v>17</v>
      </c>
      <c r="B5448" s="12" t="s">
        <v>15</v>
      </c>
      <c r="C5448" t="s">
        <v>81</v>
      </c>
      <c r="D5448" t="str">
        <f>_xlfn.XLOOKUP(Table1[[#This Row],[IndustryCode]],Metadata!$A$1:$A$64,Metadata!$F$1:$F$64,Table1[[#This Row],[IndustryTitle]])</f>
        <v>Total Economy</v>
      </c>
      <c r="E5448" t="str">
        <f>Table1[[#This Row],[IndustryCode]]&amp;" - "&amp;Table1[[#This Row],[ShortIndustryTitle]]</f>
        <v>TE - Total Economy</v>
      </c>
      <c r="F5448" t="s">
        <v>81</v>
      </c>
      <c r="G5448">
        <v>2006</v>
      </c>
      <c r="H5448">
        <v>99.862511082647003</v>
      </c>
    </row>
    <row r="5449" spans="1:8" x14ac:dyDescent="0.3">
      <c r="A5449" t="s">
        <v>17</v>
      </c>
      <c r="B5449" s="12" t="s">
        <v>15</v>
      </c>
      <c r="C5449" t="s">
        <v>81</v>
      </c>
      <c r="D5449" t="str">
        <f>_xlfn.XLOOKUP(Table1[[#This Row],[IndustryCode]],Metadata!$A$1:$A$64,Metadata!$F$1:$F$64,Table1[[#This Row],[IndustryTitle]])</f>
        <v>Total Economy</v>
      </c>
      <c r="E5449" t="str">
        <f>Table1[[#This Row],[IndustryCode]]&amp;" - "&amp;Table1[[#This Row],[ShortIndustryTitle]]</f>
        <v>TE - Total Economy</v>
      </c>
      <c r="F5449" t="s">
        <v>81</v>
      </c>
      <c r="G5449">
        <v>2007</v>
      </c>
      <c r="H5449">
        <v>100.438287725496</v>
      </c>
    </row>
    <row r="5450" spans="1:8" x14ac:dyDescent="0.3">
      <c r="A5450" t="s">
        <v>17</v>
      </c>
      <c r="B5450" s="12" t="s">
        <v>15</v>
      </c>
      <c r="C5450" t="s">
        <v>81</v>
      </c>
      <c r="D5450" t="str">
        <f>_xlfn.XLOOKUP(Table1[[#This Row],[IndustryCode]],Metadata!$A$1:$A$64,Metadata!$F$1:$F$64,Table1[[#This Row],[IndustryTitle]])</f>
        <v>Total Economy</v>
      </c>
      <c r="E5450" t="str">
        <f>Table1[[#This Row],[IndustryCode]]&amp;" - "&amp;Table1[[#This Row],[ShortIndustryTitle]]</f>
        <v>TE - Total Economy</v>
      </c>
      <c r="F5450" t="s">
        <v>81</v>
      </c>
      <c r="G5450">
        <v>2008</v>
      </c>
      <c r="H5450">
        <v>100.572988718578</v>
      </c>
    </row>
    <row r="5451" spans="1:8" x14ac:dyDescent="0.3">
      <c r="A5451" t="s">
        <v>17</v>
      </c>
      <c r="B5451" s="12" t="s">
        <v>15</v>
      </c>
      <c r="C5451" t="s">
        <v>81</v>
      </c>
      <c r="D5451" t="str">
        <f>_xlfn.XLOOKUP(Table1[[#This Row],[IndustryCode]],Metadata!$A$1:$A$64,Metadata!$F$1:$F$64,Table1[[#This Row],[IndustryTitle]])</f>
        <v>Total Economy</v>
      </c>
      <c r="E5451" t="str">
        <f>Table1[[#This Row],[IndustryCode]]&amp;" - "&amp;Table1[[#This Row],[ShortIndustryTitle]]</f>
        <v>TE - Total Economy</v>
      </c>
      <c r="F5451" t="s">
        <v>81</v>
      </c>
      <c r="G5451">
        <v>2009</v>
      </c>
      <c r="H5451">
        <v>101.573727645745</v>
      </c>
    </row>
    <row r="5452" spans="1:8" x14ac:dyDescent="0.3">
      <c r="A5452" t="s">
        <v>17</v>
      </c>
      <c r="B5452" s="12" t="s">
        <v>15</v>
      </c>
      <c r="C5452" t="s">
        <v>81</v>
      </c>
      <c r="D5452" t="str">
        <f>_xlfn.XLOOKUP(Table1[[#This Row],[IndustryCode]],Metadata!$A$1:$A$64,Metadata!$F$1:$F$64,Table1[[#This Row],[IndustryTitle]])</f>
        <v>Total Economy</v>
      </c>
      <c r="E5452" t="str">
        <f>Table1[[#This Row],[IndustryCode]]&amp;" - "&amp;Table1[[#This Row],[ShortIndustryTitle]]</f>
        <v>TE - Total Economy</v>
      </c>
      <c r="F5452" t="s">
        <v>81</v>
      </c>
      <c r="G5452">
        <v>2010</v>
      </c>
      <c r="H5452">
        <v>102.400017868205</v>
      </c>
    </row>
    <row r="5453" spans="1:8" x14ac:dyDescent="0.3">
      <c r="A5453" t="s">
        <v>17</v>
      </c>
      <c r="B5453" s="12" t="s">
        <v>15</v>
      </c>
      <c r="C5453" t="s">
        <v>81</v>
      </c>
      <c r="D5453" t="str">
        <f>_xlfn.XLOOKUP(Table1[[#This Row],[IndustryCode]],Metadata!$A$1:$A$64,Metadata!$F$1:$F$64,Table1[[#This Row],[IndustryTitle]])</f>
        <v>Total Economy</v>
      </c>
      <c r="E5453" t="str">
        <f>Table1[[#This Row],[IndustryCode]]&amp;" - "&amp;Table1[[#This Row],[ShortIndustryTitle]]</f>
        <v>TE - Total Economy</v>
      </c>
      <c r="F5453" t="s">
        <v>81</v>
      </c>
      <c r="G5453">
        <v>2011</v>
      </c>
      <c r="H5453">
        <v>102.762273518878</v>
      </c>
    </row>
    <row r="5454" spans="1:8" x14ac:dyDescent="0.3">
      <c r="A5454" t="s">
        <v>17</v>
      </c>
      <c r="B5454" s="12" t="s">
        <v>15</v>
      </c>
      <c r="C5454" t="s">
        <v>81</v>
      </c>
      <c r="D5454" t="str">
        <f>_xlfn.XLOOKUP(Table1[[#This Row],[IndustryCode]],Metadata!$A$1:$A$64,Metadata!$F$1:$F$64,Table1[[#This Row],[IndustryTitle]])</f>
        <v>Total Economy</v>
      </c>
      <c r="E5454" t="str">
        <f>Table1[[#This Row],[IndustryCode]]&amp;" - "&amp;Table1[[#This Row],[ShortIndustryTitle]]</f>
        <v>TE - Total Economy</v>
      </c>
      <c r="F5454" t="s">
        <v>81</v>
      </c>
      <c r="G5454">
        <v>2012</v>
      </c>
      <c r="H5454">
        <v>102.982977491349</v>
      </c>
    </row>
    <row r="5455" spans="1:8" x14ac:dyDescent="0.3">
      <c r="A5455" t="s">
        <v>17</v>
      </c>
      <c r="B5455" s="12" t="s">
        <v>15</v>
      </c>
      <c r="C5455" t="s">
        <v>81</v>
      </c>
      <c r="D5455" t="str">
        <f>_xlfn.XLOOKUP(Table1[[#This Row],[IndustryCode]],Metadata!$A$1:$A$64,Metadata!$F$1:$F$64,Table1[[#This Row],[IndustryTitle]])</f>
        <v>Total Economy</v>
      </c>
      <c r="E5455" t="str">
        <f>Table1[[#This Row],[IndustryCode]]&amp;" - "&amp;Table1[[#This Row],[ShortIndustryTitle]]</f>
        <v>TE - Total Economy</v>
      </c>
      <c r="F5455" t="s">
        <v>81</v>
      </c>
      <c r="G5455">
        <v>2013</v>
      </c>
      <c r="H5455">
        <v>103.015849039866</v>
      </c>
    </row>
    <row r="5456" spans="1:8" x14ac:dyDescent="0.3">
      <c r="A5456" t="s">
        <v>17</v>
      </c>
      <c r="B5456" s="12" t="s">
        <v>15</v>
      </c>
      <c r="C5456" t="s">
        <v>81</v>
      </c>
      <c r="D5456" t="str">
        <f>_xlfn.XLOOKUP(Table1[[#This Row],[IndustryCode]],Metadata!$A$1:$A$64,Metadata!$F$1:$F$64,Table1[[#This Row],[IndustryTitle]])</f>
        <v>Total Economy</v>
      </c>
      <c r="E5456" t="str">
        <f>Table1[[#This Row],[IndustryCode]]&amp;" - "&amp;Table1[[#This Row],[ShortIndustryTitle]]</f>
        <v>TE - Total Economy</v>
      </c>
      <c r="F5456" t="s">
        <v>81</v>
      </c>
      <c r="G5456">
        <v>2014</v>
      </c>
      <c r="H5456">
        <v>102.972796892845</v>
      </c>
    </row>
    <row r="5457" spans="1:8" x14ac:dyDescent="0.3">
      <c r="A5457" t="s">
        <v>17</v>
      </c>
      <c r="B5457" s="12" t="s">
        <v>15</v>
      </c>
      <c r="C5457" t="s">
        <v>81</v>
      </c>
      <c r="D5457" t="str">
        <f>_xlfn.XLOOKUP(Table1[[#This Row],[IndustryCode]],Metadata!$A$1:$A$64,Metadata!$F$1:$F$64,Table1[[#This Row],[IndustryTitle]])</f>
        <v>Total Economy</v>
      </c>
      <c r="E5457" t="str">
        <f>Table1[[#This Row],[IndustryCode]]&amp;" - "&amp;Table1[[#This Row],[ShortIndustryTitle]]</f>
        <v>TE - Total Economy</v>
      </c>
      <c r="F5457" t="s">
        <v>81</v>
      </c>
      <c r="G5457">
        <v>2015</v>
      </c>
      <c r="H5457">
        <v>103.03539490004501</v>
      </c>
    </row>
    <row r="5458" spans="1:8" x14ac:dyDescent="0.3">
      <c r="A5458" t="s">
        <v>17</v>
      </c>
      <c r="B5458" s="12" t="s">
        <v>15</v>
      </c>
      <c r="C5458" t="s">
        <v>81</v>
      </c>
      <c r="D5458" t="str">
        <f>_xlfn.XLOOKUP(Table1[[#This Row],[IndustryCode]],Metadata!$A$1:$A$64,Metadata!$F$1:$F$64,Table1[[#This Row],[IndustryTitle]])</f>
        <v>Total Economy</v>
      </c>
      <c r="E5458" t="str">
        <f>Table1[[#This Row],[IndustryCode]]&amp;" - "&amp;Table1[[#This Row],[ShortIndustryTitle]]</f>
        <v>TE - Total Economy</v>
      </c>
      <c r="F5458" t="s">
        <v>81</v>
      </c>
      <c r="G5458">
        <v>2016</v>
      </c>
      <c r="H5458">
        <v>103.299918314808</v>
      </c>
    </row>
    <row r="5459" spans="1:8" x14ac:dyDescent="0.3">
      <c r="A5459" t="s">
        <v>17</v>
      </c>
      <c r="B5459" s="12" t="s">
        <v>15</v>
      </c>
      <c r="C5459" t="s">
        <v>81</v>
      </c>
      <c r="D5459" t="str">
        <f>_xlfn.XLOOKUP(Table1[[#This Row],[IndustryCode]],Metadata!$A$1:$A$64,Metadata!$F$1:$F$64,Table1[[#This Row],[IndustryTitle]])</f>
        <v>Total Economy</v>
      </c>
      <c r="E5459" t="str">
        <f>Table1[[#This Row],[IndustryCode]]&amp;" - "&amp;Table1[[#This Row],[ShortIndustryTitle]]</f>
        <v>TE - Total Economy</v>
      </c>
      <c r="F5459" t="s">
        <v>81</v>
      </c>
      <c r="G5459">
        <v>2017</v>
      </c>
      <c r="H5459">
        <v>103.64491654153601</v>
      </c>
    </row>
    <row r="5460" spans="1:8" x14ac:dyDescent="0.3">
      <c r="A5460" t="s">
        <v>17</v>
      </c>
      <c r="B5460" s="12" t="s">
        <v>15</v>
      </c>
      <c r="C5460" t="s">
        <v>81</v>
      </c>
      <c r="D5460" t="str">
        <f>_xlfn.XLOOKUP(Table1[[#This Row],[IndustryCode]],Metadata!$A$1:$A$64,Metadata!$F$1:$F$64,Table1[[#This Row],[IndustryTitle]])</f>
        <v>Total Economy</v>
      </c>
      <c r="E5460" t="str">
        <f>Table1[[#This Row],[IndustryCode]]&amp;" - "&amp;Table1[[#This Row],[ShortIndustryTitle]]</f>
        <v>TE - Total Economy</v>
      </c>
      <c r="F5460" t="s">
        <v>81</v>
      </c>
      <c r="G5460">
        <v>2018</v>
      </c>
      <c r="H5460">
        <v>103.946109208077</v>
      </c>
    </row>
    <row r="5461" spans="1:8" x14ac:dyDescent="0.3">
      <c r="A5461" t="s">
        <v>17</v>
      </c>
      <c r="B5461" s="12" t="s">
        <v>15</v>
      </c>
      <c r="C5461" t="s">
        <v>81</v>
      </c>
      <c r="D5461" t="str">
        <f>_xlfn.XLOOKUP(Table1[[#This Row],[IndustryCode]],Metadata!$A$1:$A$64,Metadata!$F$1:$F$64,Table1[[#This Row],[IndustryTitle]])</f>
        <v>Total Economy</v>
      </c>
      <c r="E5461" t="str">
        <f>Table1[[#This Row],[IndustryCode]]&amp;" - "&amp;Table1[[#This Row],[ShortIndustryTitle]]</f>
        <v>TE - Total Economy</v>
      </c>
      <c r="F5461" t="s">
        <v>81</v>
      </c>
      <c r="G5461">
        <v>2019</v>
      </c>
      <c r="H5461">
        <v>103.966490878101</v>
      </c>
    </row>
    <row r="5462" spans="1:8" x14ac:dyDescent="0.3">
      <c r="A5462" t="s">
        <v>375</v>
      </c>
      <c r="B5462" s="12" t="s">
        <v>1</v>
      </c>
      <c r="C5462" t="s">
        <v>21</v>
      </c>
      <c r="D5462" t="str">
        <f>_xlfn.XLOOKUP(Table1[[#This Row],[IndustryCode]],Metadata!$A$1:$A$64,Metadata!$F$1:$F$64,Table1[[#This Row],[IndustryTitle]])</f>
        <v>Crop &amp; Animal Production</v>
      </c>
      <c r="E5462" t="str">
        <f>Table1[[#This Row],[IndustryCode]]&amp;" - "&amp;Table1[[#This Row],[ShortIndustryTitle]]</f>
        <v>111CA - Crop &amp; Animal Production</v>
      </c>
      <c r="F5462" t="s">
        <v>746</v>
      </c>
      <c r="G5462">
        <v>2005</v>
      </c>
      <c r="H5462">
        <v>100</v>
      </c>
    </row>
    <row r="5463" spans="1:8" x14ac:dyDescent="0.3">
      <c r="A5463" t="s">
        <v>375</v>
      </c>
      <c r="B5463" s="12" t="s">
        <v>1</v>
      </c>
      <c r="C5463" t="s">
        <v>21</v>
      </c>
      <c r="D5463" t="str">
        <f>_xlfn.XLOOKUP(Table1[[#This Row],[IndustryCode]],Metadata!$A$1:$A$64,Metadata!$F$1:$F$64,Table1[[#This Row],[IndustryTitle]])</f>
        <v>Crop &amp; Animal Production</v>
      </c>
      <c r="E5463" t="str">
        <f>Table1[[#This Row],[IndustryCode]]&amp;" - "&amp;Table1[[#This Row],[ShortIndustryTitle]]</f>
        <v>111CA - Crop &amp; Animal Production</v>
      </c>
      <c r="F5463" t="s">
        <v>746</v>
      </c>
      <c r="G5463">
        <v>2006</v>
      </c>
      <c r="H5463">
        <v>100.9111257</v>
      </c>
    </row>
    <row r="5464" spans="1:8" x14ac:dyDescent="0.3">
      <c r="A5464" t="s">
        <v>375</v>
      </c>
      <c r="B5464" s="12" t="s">
        <v>1</v>
      </c>
      <c r="C5464" t="s">
        <v>21</v>
      </c>
      <c r="D5464" t="str">
        <f>_xlfn.XLOOKUP(Table1[[#This Row],[IndustryCode]],Metadata!$A$1:$A$64,Metadata!$F$1:$F$64,Table1[[#This Row],[IndustryTitle]])</f>
        <v>Crop &amp; Animal Production</v>
      </c>
      <c r="E5464" t="str">
        <f>Table1[[#This Row],[IndustryCode]]&amp;" - "&amp;Table1[[#This Row],[ShortIndustryTitle]]</f>
        <v>111CA - Crop &amp; Animal Production</v>
      </c>
      <c r="F5464" t="s">
        <v>746</v>
      </c>
      <c r="G5464">
        <v>2007</v>
      </c>
      <c r="H5464">
        <v>102.310283</v>
      </c>
    </row>
    <row r="5465" spans="1:8" x14ac:dyDescent="0.3">
      <c r="A5465" t="s">
        <v>375</v>
      </c>
      <c r="B5465" s="12" t="s">
        <v>1</v>
      </c>
      <c r="C5465" t="s">
        <v>21</v>
      </c>
      <c r="D5465" t="str">
        <f>_xlfn.XLOOKUP(Table1[[#This Row],[IndustryCode]],Metadata!$A$1:$A$64,Metadata!$F$1:$F$64,Table1[[#This Row],[IndustryTitle]])</f>
        <v>Crop &amp; Animal Production</v>
      </c>
      <c r="E5465" t="str">
        <f>Table1[[#This Row],[IndustryCode]]&amp;" - "&amp;Table1[[#This Row],[ShortIndustryTitle]]</f>
        <v>111CA - Crop &amp; Animal Production</v>
      </c>
      <c r="F5465" t="s">
        <v>746</v>
      </c>
      <c r="G5465">
        <v>2008</v>
      </c>
      <c r="H5465">
        <v>100.1501126</v>
      </c>
    </row>
    <row r="5466" spans="1:8" x14ac:dyDescent="0.3">
      <c r="A5466" t="s">
        <v>375</v>
      </c>
      <c r="B5466" s="12" t="s">
        <v>1</v>
      </c>
      <c r="C5466" t="s">
        <v>21</v>
      </c>
      <c r="D5466" t="str">
        <f>_xlfn.XLOOKUP(Table1[[#This Row],[IndustryCode]],Metadata!$A$1:$A$64,Metadata!$F$1:$F$64,Table1[[#This Row],[IndustryTitle]])</f>
        <v>Crop &amp; Animal Production</v>
      </c>
      <c r="E5466" t="str">
        <f>Table1[[#This Row],[IndustryCode]]&amp;" - "&amp;Table1[[#This Row],[ShortIndustryTitle]]</f>
        <v>111CA - Crop &amp; Animal Production</v>
      </c>
      <c r="F5466" t="s">
        <v>746</v>
      </c>
      <c r="G5466">
        <v>2009</v>
      </c>
      <c r="H5466">
        <v>102.2683444</v>
      </c>
    </row>
    <row r="5467" spans="1:8" x14ac:dyDescent="0.3">
      <c r="A5467" t="s">
        <v>375</v>
      </c>
      <c r="B5467" s="12" t="s">
        <v>1</v>
      </c>
      <c r="C5467" t="s">
        <v>21</v>
      </c>
      <c r="D5467" t="str">
        <f>_xlfn.XLOOKUP(Table1[[#This Row],[IndustryCode]],Metadata!$A$1:$A$64,Metadata!$F$1:$F$64,Table1[[#This Row],[IndustryTitle]])</f>
        <v>Crop &amp; Animal Production</v>
      </c>
      <c r="E5467" t="str">
        <f>Table1[[#This Row],[IndustryCode]]&amp;" - "&amp;Table1[[#This Row],[ShortIndustryTitle]]</f>
        <v>111CA - Crop &amp; Animal Production</v>
      </c>
      <c r="F5467" t="s">
        <v>746</v>
      </c>
      <c r="G5467">
        <v>2010</v>
      </c>
      <c r="H5467">
        <v>101.142477</v>
      </c>
    </row>
    <row r="5468" spans="1:8" x14ac:dyDescent="0.3">
      <c r="A5468" t="s">
        <v>375</v>
      </c>
      <c r="B5468" s="12" t="s">
        <v>1</v>
      </c>
      <c r="C5468" t="s">
        <v>21</v>
      </c>
      <c r="D5468" t="str">
        <f>_xlfn.XLOOKUP(Table1[[#This Row],[IndustryCode]],Metadata!$A$1:$A$64,Metadata!$F$1:$F$64,Table1[[#This Row],[IndustryTitle]])</f>
        <v>Crop &amp; Animal Production</v>
      </c>
      <c r="E5468" t="str">
        <f>Table1[[#This Row],[IndustryCode]]&amp;" - "&amp;Table1[[#This Row],[ShortIndustryTitle]]</f>
        <v>111CA - Crop &amp; Animal Production</v>
      </c>
      <c r="F5468" t="s">
        <v>746</v>
      </c>
      <c r="G5468">
        <v>2011</v>
      </c>
      <c r="H5468">
        <v>103.8544278</v>
      </c>
    </row>
    <row r="5469" spans="1:8" x14ac:dyDescent="0.3">
      <c r="A5469" t="s">
        <v>375</v>
      </c>
      <c r="B5469" s="12" t="s">
        <v>1</v>
      </c>
      <c r="C5469" t="s">
        <v>21</v>
      </c>
      <c r="D5469" t="str">
        <f>_xlfn.XLOOKUP(Table1[[#This Row],[IndustryCode]],Metadata!$A$1:$A$64,Metadata!$F$1:$F$64,Table1[[#This Row],[IndustryTitle]])</f>
        <v>Crop &amp; Animal Production</v>
      </c>
      <c r="E5469" t="str">
        <f>Table1[[#This Row],[IndustryCode]]&amp;" - "&amp;Table1[[#This Row],[ShortIndustryTitle]]</f>
        <v>111CA - Crop &amp; Animal Production</v>
      </c>
      <c r="F5469" t="s">
        <v>746</v>
      </c>
      <c r="G5469">
        <v>2012</v>
      </c>
      <c r="H5469">
        <v>103.59925990000001</v>
      </c>
    </row>
    <row r="5470" spans="1:8" x14ac:dyDescent="0.3">
      <c r="A5470" t="s">
        <v>375</v>
      </c>
      <c r="B5470" s="12" t="s">
        <v>1</v>
      </c>
      <c r="C5470" t="s">
        <v>21</v>
      </c>
      <c r="D5470" t="str">
        <f>_xlfn.XLOOKUP(Table1[[#This Row],[IndustryCode]],Metadata!$A$1:$A$64,Metadata!$F$1:$F$64,Table1[[#This Row],[IndustryTitle]])</f>
        <v>Crop &amp; Animal Production</v>
      </c>
      <c r="E5470" t="str">
        <f>Table1[[#This Row],[IndustryCode]]&amp;" - "&amp;Table1[[#This Row],[ShortIndustryTitle]]</f>
        <v>111CA - Crop &amp; Animal Production</v>
      </c>
      <c r="F5470" t="s">
        <v>746</v>
      </c>
      <c r="G5470">
        <v>2013</v>
      </c>
      <c r="H5470">
        <v>104.226893</v>
      </c>
    </row>
    <row r="5471" spans="1:8" x14ac:dyDescent="0.3">
      <c r="A5471" t="s">
        <v>375</v>
      </c>
      <c r="B5471" s="12" t="s">
        <v>1</v>
      </c>
      <c r="C5471" t="s">
        <v>21</v>
      </c>
      <c r="D5471" t="str">
        <f>_xlfn.XLOOKUP(Table1[[#This Row],[IndustryCode]],Metadata!$A$1:$A$64,Metadata!$F$1:$F$64,Table1[[#This Row],[IndustryTitle]])</f>
        <v>Crop &amp; Animal Production</v>
      </c>
      <c r="E5471" t="str">
        <f>Table1[[#This Row],[IndustryCode]]&amp;" - "&amp;Table1[[#This Row],[ShortIndustryTitle]]</f>
        <v>111CA - Crop &amp; Animal Production</v>
      </c>
      <c r="F5471" t="s">
        <v>746</v>
      </c>
      <c r="G5471">
        <v>2014</v>
      </c>
      <c r="H5471">
        <v>108.3048771</v>
      </c>
    </row>
    <row r="5472" spans="1:8" x14ac:dyDescent="0.3">
      <c r="A5472" t="s">
        <v>375</v>
      </c>
      <c r="B5472" s="12" t="s">
        <v>1</v>
      </c>
      <c r="C5472" t="s">
        <v>21</v>
      </c>
      <c r="D5472" t="str">
        <f>_xlfn.XLOOKUP(Table1[[#This Row],[IndustryCode]],Metadata!$A$1:$A$64,Metadata!$F$1:$F$64,Table1[[#This Row],[IndustryTitle]])</f>
        <v>Crop &amp; Animal Production</v>
      </c>
      <c r="E5472" t="str">
        <f>Table1[[#This Row],[IndustryCode]]&amp;" - "&amp;Table1[[#This Row],[ShortIndustryTitle]]</f>
        <v>111CA - Crop &amp; Animal Production</v>
      </c>
      <c r="F5472" t="s">
        <v>746</v>
      </c>
      <c r="G5472">
        <v>2015</v>
      </c>
      <c r="H5472">
        <v>107.139335299999</v>
      </c>
    </row>
    <row r="5473" spans="1:8" x14ac:dyDescent="0.3">
      <c r="A5473" t="s">
        <v>375</v>
      </c>
      <c r="B5473" s="12" t="s">
        <v>1</v>
      </c>
      <c r="C5473" t="s">
        <v>21</v>
      </c>
      <c r="D5473" t="str">
        <f>_xlfn.XLOOKUP(Table1[[#This Row],[IndustryCode]],Metadata!$A$1:$A$64,Metadata!$F$1:$F$64,Table1[[#This Row],[IndustryTitle]])</f>
        <v>Crop &amp; Animal Production</v>
      </c>
      <c r="E5473" t="str">
        <f>Table1[[#This Row],[IndustryCode]]&amp;" - "&amp;Table1[[#This Row],[ShortIndustryTitle]]</f>
        <v>111CA - Crop &amp; Animal Production</v>
      </c>
      <c r="F5473" t="s">
        <v>746</v>
      </c>
      <c r="G5473">
        <v>2016</v>
      </c>
      <c r="H5473">
        <v>107.3184074</v>
      </c>
    </row>
    <row r="5474" spans="1:8" x14ac:dyDescent="0.3">
      <c r="A5474" t="s">
        <v>375</v>
      </c>
      <c r="B5474" s="12" t="s">
        <v>1</v>
      </c>
      <c r="C5474" t="s">
        <v>21</v>
      </c>
      <c r="D5474" t="str">
        <f>_xlfn.XLOOKUP(Table1[[#This Row],[IndustryCode]],Metadata!$A$1:$A$64,Metadata!$F$1:$F$64,Table1[[#This Row],[IndustryTitle]])</f>
        <v>Crop &amp; Animal Production</v>
      </c>
      <c r="E5474" t="str">
        <f>Table1[[#This Row],[IndustryCode]]&amp;" - "&amp;Table1[[#This Row],[ShortIndustryTitle]]</f>
        <v>111CA - Crop &amp; Animal Production</v>
      </c>
      <c r="F5474" t="s">
        <v>746</v>
      </c>
      <c r="G5474">
        <v>2017</v>
      </c>
      <c r="H5474">
        <v>108.0204095</v>
      </c>
    </row>
    <row r="5475" spans="1:8" x14ac:dyDescent="0.3">
      <c r="A5475" t="s">
        <v>375</v>
      </c>
      <c r="B5475" s="12" t="s">
        <v>1</v>
      </c>
      <c r="C5475" t="s">
        <v>21</v>
      </c>
      <c r="D5475" t="str">
        <f>_xlfn.XLOOKUP(Table1[[#This Row],[IndustryCode]],Metadata!$A$1:$A$64,Metadata!$F$1:$F$64,Table1[[#This Row],[IndustryTitle]])</f>
        <v>Crop &amp; Animal Production</v>
      </c>
      <c r="E5475" t="str">
        <f>Table1[[#This Row],[IndustryCode]]&amp;" - "&amp;Table1[[#This Row],[ShortIndustryTitle]]</f>
        <v>111CA - Crop &amp; Animal Production</v>
      </c>
      <c r="F5475" t="s">
        <v>746</v>
      </c>
      <c r="G5475">
        <v>2018</v>
      </c>
      <c r="H5475">
        <v>107.523581499999</v>
      </c>
    </row>
    <row r="5476" spans="1:8" x14ac:dyDescent="0.3">
      <c r="A5476" t="s">
        <v>375</v>
      </c>
      <c r="B5476" s="12" t="s">
        <v>1</v>
      </c>
      <c r="C5476" t="s">
        <v>21</v>
      </c>
      <c r="D5476" t="str">
        <f>_xlfn.XLOOKUP(Table1[[#This Row],[IndustryCode]],Metadata!$A$1:$A$64,Metadata!$F$1:$F$64,Table1[[#This Row],[IndustryTitle]])</f>
        <v>Crop &amp; Animal Production</v>
      </c>
      <c r="E5476" t="str">
        <f>Table1[[#This Row],[IndustryCode]]&amp;" - "&amp;Table1[[#This Row],[ShortIndustryTitle]]</f>
        <v>111CA - Crop &amp; Animal Production</v>
      </c>
      <c r="F5476" t="s">
        <v>746</v>
      </c>
      <c r="G5476">
        <v>2019</v>
      </c>
      <c r="H5476">
        <v>106.7660707</v>
      </c>
    </row>
    <row r="5477" spans="1:8" x14ac:dyDescent="0.3">
      <c r="A5477" t="s">
        <v>375</v>
      </c>
      <c r="B5477" s="12" t="s">
        <v>2</v>
      </c>
      <c r="C5477" t="s">
        <v>22</v>
      </c>
      <c r="D5477" t="str">
        <f>_xlfn.XLOOKUP(Table1[[#This Row],[IndustryCode]],Metadata!$A$1:$A$64,Metadata!$F$1:$F$64,Table1[[#This Row],[IndustryTitle]])</f>
        <v>Forestry and Hunting</v>
      </c>
      <c r="E5477" t="str">
        <f>Table1[[#This Row],[IndustryCode]]&amp;" - "&amp;Table1[[#This Row],[ShortIndustryTitle]]</f>
        <v>113FF - Forestry and Hunting</v>
      </c>
      <c r="F5477" t="s">
        <v>746</v>
      </c>
      <c r="G5477">
        <v>2005</v>
      </c>
      <c r="H5477">
        <v>100</v>
      </c>
    </row>
    <row r="5478" spans="1:8" x14ac:dyDescent="0.3">
      <c r="A5478" t="s">
        <v>375</v>
      </c>
      <c r="B5478" s="12" t="s">
        <v>2</v>
      </c>
      <c r="C5478" t="s">
        <v>22</v>
      </c>
      <c r="D5478" t="str">
        <f>_xlfn.XLOOKUP(Table1[[#This Row],[IndustryCode]],Metadata!$A$1:$A$64,Metadata!$F$1:$F$64,Table1[[#This Row],[IndustryTitle]])</f>
        <v>Forestry and Hunting</v>
      </c>
      <c r="E5478" t="str">
        <f>Table1[[#This Row],[IndustryCode]]&amp;" - "&amp;Table1[[#This Row],[ShortIndustryTitle]]</f>
        <v>113FF - Forestry and Hunting</v>
      </c>
      <c r="F5478" t="s">
        <v>746</v>
      </c>
      <c r="G5478">
        <v>2006</v>
      </c>
      <c r="H5478">
        <v>101.425058499999</v>
      </c>
    </row>
    <row r="5479" spans="1:8" x14ac:dyDescent="0.3">
      <c r="A5479" t="s">
        <v>375</v>
      </c>
      <c r="B5479" s="12" t="s">
        <v>2</v>
      </c>
      <c r="C5479" t="s">
        <v>22</v>
      </c>
      <c r="D5479" t="str">
        <f>_xlfn.XLOOKUP(Table1[[#This Row],[IndustryCode]],Metadata!$A$1:$A$64,Metadata!$F$1:$F$64,Table1[[#This Row],[IndustryTitle]])</f>
        <v>Forestry and Hunting</v>
      </c>
      <c r="E5479" t="str">
        <f>Table1[[#This Row],[IndustryCode]]&amp;" - "&amp;Table1[[#This Row],[ShortIndustryTitle]]</f>
        <v>113FF - Forestry and Hunting</v>
      </c>
      <c r="F5479" t="s">
        <v>746</v>
      </c>
      <c r="G5479">
        <v>2007</v>
      </c>
      <c r="H5479">
        <v>100.3034595</v>
      </c>
    </row>
    <row r="5480" spans="1:8" x14ac:dyDescent="0.3">
      <c r="A5480" t="s">
        <v>375</v>
      </c>
      <c r="B5480" s="12" t="s">
        <v>2</v>
      </c>
      <c r="C5480" t="s">
        <v>22</v>
      </c>
      <c r="D5480" t="str">
        <f>_xlfn.XLOOKUP(Table1[[#This Row],[IndustryCode]],Metadata!$A$1:$A$64,Metadata!$F$1:$F$64,Table1[[#This Row],[IndustryTitle]])</f>
        <v>Forestry and Hunting</v>
      </c>
      <c r="E5480" t="str">
        <f>Table1[[#This Row],[IndustryCode]]&amp;" - "&amp;Table1[[#This Row],[ShortIndustryTitle]]</f>
        <v>113FF - Forestry and Hunting</v>
      </c>
      <c r="F5480" t="s">
        <v>746</v>
      </c>
      <c r="G5480">
        <v>2008</v>
      </c>
      <c r="H5480">
        <v>102.77891099999999</v>
      </c>
    </row>
    <row r="5481" spans="1:8" x14ac:dyDescent="0.3">
      <c r="A5481" t="s">
        <v>375</v>
      </c>
      <c r="B5481" s="12" t="s">
        <v>2</v>
      </c>
      <c r="C5481" t="s">
        <v>22</v>
      </c>
      <c r="D5481" t="str">
        <f>_xlfn.XLOOKUP(Table1[[#This Row],[IndustryCode]],Metadata!$A$1:$A$64,Metadata!$F$1:$F$64,Table1[[#This Row],[IndustryTitle]])</f>
        <v>Forestry and Hunting</v>
      </c>
      <c r="E5481" t="str">
        <f>Table1[[#This Row],[IndustryCode]]&amp;" - "&amp;Table1[[#This Row],[ShortIndustryTitle]]</f>
        <v>113FF - Forestry and Hunting</v>
      </c>
      <c r="F5481" t="s">
        <v>746</v>
      </c>
      <c r="G5481">
        <v>2009</v>
      </c>
      <c r="H5481">
        <v>102.1528464</v>
      </c>
    </row>
    <row r="5482" spans="1:8" x14ac:dyDescent="0.3">
      <c r="A5482" t="s">
        <v>375</v>
      </c>
      <c r="B5482" s="12" t="s">
        <v>2</v>
      </c>
      <c r="C5482" t="s">
        <v>22</v>
      </c>
      <c r="D5482" t="str">
        <f>_xlfn.XLOOKUP(Table1[[#This Row],[IndustryCode]],Metadata!$A$1:$A$64,Metadata!$F$1:$F$64,Table1[[#This Row],[IndustryTitle]])</f>
        <v>Forestry and Hunting</v>
      </c>
      <c r="E5482" t="str">
        <f>Table1[[#This Row],[IndustryCode]]&amp;" - "&amp;Table1[[#This Row],[ShortIndustryTitle]]</f>
        <v>113FF - Forestry and Hunting</v>
      </c>
      <c r="F5482" t="s">
        <v>746</v>
      </c>
      <c r="G5482">
        <v>2010</v>
      </c>
      <c r="H5482">
        <v>103.56197090000001</v>
      </c>
    </row>
    <row r="5483" spans="1:8" x14ac:dyDescent="0.3">
      <c r="A5483" t="s">
        <v>375</v>
      </c>
      <c r="B5483" s="12" t="s">
        <v>2</v>
      </c>
      <c r="C5483" t="s">
        <v>22</v>
      </c>
      <c r="D5483" t="str">
        <f>_xlfn.XLOOKUP(Table1[[#This Row],[IndustryCode]],Metadata!$A$1:$A$64,Metadata!$F$1:$F$64,Table1[[#This Row],[IndustryTitle]])</f>
        <v>Forestry and Hunting</v>
      </c>
      <c r="E5483" t="str">
        <f>Table1[[#This Row],[IndustryCode]]&amp;" - "&amp;Table1[[#This Row],[ShortIndustryTitle]]</f>
        <v>113FF - Forestry and Hunting</v>
      </c>
      <c r="F5483" t="s">
        <v>746</v>
      </c>
      <c r="G5483">
        <v>2011</v>
      </c>
      <c r="H5483">
        <v>103.1310166</v>
      </c>
    </row>
    <row r="5484" spans="1:8" x14ac:dyDescent="0.3">
      <c r="A5484" t="s">
        <v>375</v>
      </c>
      <c r="B5484" s="12" t="s">
        <v>2</v>
      </c>
      <c r="C5484" t="s">
        <v>22</v>
      </c>
      <c r="D5484" t="str">
        <f>_xlfn.XLOOKUP(Table1[[#This Row],[IndustryCode]],Metadata!$A$1:$A$64,Metadata!$F$1:$F$64,Table1[[#This Row],[IndustryTitle]])</f>
        <v>Forestry and Hunting</v>
      </c>
      <c r="E5484" t="str">
        <f>Table1[[#This Row],[IndustryCode]]&amp;" - "&amp;Table1[[#This Row],[ShortIndustryTitle]]</f>
        <v>113FF - Forestry and Hunting</v>
      </c>
      <c r="F5484" t="s">
        <v>746</v>
      </c>
      <c r="G5484">
        <v>2012</v>
      </c>
      <c r="H5484">
        <v>103.95521549999999</v>
      </c>
    </row>
    <row r="5485" spans="1:8" x14ac:dyDescent="0.3">
      <c r="A5485" t="s">
        <v>375</v>
      </c>
      <c r="B5485" s="12" t="s">
        <v>2</v>
      </c>
      <c r="C5485" t="s">
        <v>22</v>
      </c>
      <c r="D5485" t="str">
        <f>_xlfn.XLOOKUP(Table1[[#This Row],[IndustryCode]],Metadata!$A$1:$A$64,Metadata!$F$1:$F$64,Table1[[#This Row],[IndustryTitle]])</f>
        <v>Forestry and Hunting</v>
      </c>
      <c r="E5485" t="str">
        <f>Table1[[#This Row],[IndustryCode]]&amp;" - "&amp;Table1[[#This Row],[ShortIndustryTitle]]</f>
        <v>113FF - Forestry and Hunting</v>
      </c>
      <c r="F5485" t="s">
        <v>746</v>
      </c>
      <c r="G5485">
        <v>2013</v>
      </c>
      <c r="H5485">
        <v>106.2718237</v>
      </c>
    </row>
    <row r="5486" spans="1:8" x14ac:dyDescent="0.3">
      <c r="A5486" t="s">
        <v>375</v>
      </c>
      <c r="B5486" s="12" t="s">
        <v>2</v>
      </c>
      <c r="C5486" t="s">
        <v>22</v>
      </c>
      <c r="D5486" t="str">
        <f>_xlfn.XLOOKUP(Table1[[#This Row],[IndustryCode]],Metadata!$A$1:$A$64,Metadata!$F$1:$F$64,Table1[[#This Row],[IndustryTitle]])</f>
        <v>Forestry and Hunting</v>
      </c>
      <c r="E5486" t="str">
        <f>Table1[[#This Row],[IndustryCode]]&amp;" - "&amp;Table1[[#This Row],[ShortIndustryTitle]]</f>
        <v>113FF - Forestry and Hunting</v>
      </c>
      <c r="F5486" t="s">
        <v>746</v>
      </c>
      <c r="G5486">
        <v>2014</v>
      </c>
      <c r="H5486">
        <v>106.047826499999</v>
      </c>
    </row>
    <row r="5487" spans="1:8" x14ac:dyDescent="0.3">
      <c r="A5487" t="s">
        <v>375</v>
      </c>
      <c r="B5487" s="12" t="s">
        <v>2</v>
      </c>
      <c r="C5487" t="s">
        <v>22</v>
      </c>
      <c r="D5487" t="str">
        <f>_xlfn.XLOOKUP(Table1[[#This Row],[IndustryCode]],Metadata!$A$1:$A$64,Metadata!$F$1:$F$64,Table1[[#This Row],[IndustryTitle]])</f>
        <v>Forestry and Hunting</v>
      </c>
      <c r="E5487" t="str">
        <f>Table1[[#This Row],[IndustryCode]]&amp;" - "&amp;Table1[[#This Row],[ShortIndustryTitle]]</f>
        <v>113FF - Forestry and Hunting</v>
      </c>
      <c r="F5487" t="s">
        <v>746</v>
      </c>
      <c r="G5487">
        <v>2015</v>
      </c>
      <c r="H5487">
        <v>106.9060259</v>
      </c>
    </row>
    <row r="5488" spans="1:8" x14ac:dyDescent="0.3">
      <c r="A5488" t="s">
        <v>375</v>
      </c>
      <c r="B5488" s="12" t="s">
        <v>2</v>
      </c>
      <c r="C5488" t="s">
        <v>22</v>
      </c>
      <c r="D5488" t="str">
        <f>_xlfn.XLOOKUP(Table1[[#This Row],[IndustryCode]],Metadata!$A$1:$A$64,Metadata!$F$1:$F$64,Table1[[#This Row],[IndustryTitle]])</f>
        <v>Forestry and Hunting</v>
      </c>
      <c r="E5488" t="str">
        <f>Table1[[#This Row],[IndustryCode]]&amp;" - "&amp;Table1[[#This Row],[ShortIndustryTitle]]</f>
        <v>113FF - Forestry and Hunting</v>
      </c>
      <c r="F5488" t="s">
        <v>746</v>
      </c>
      <c r="G5488">
        <v>2016</v>
      </c>
      <c r="H5488">
        <v>106.24100929999901</v>
      </c>
    </row>
    <row r="5489" spans="1:8" x14ac:dyDescent="0.3">
      <c r="A5489" t="s">
        <v>375</v>
      </c>
      <c r="B5489" s="12" t="s">
        <v>2</v>
      </c>
      <c r="C5489" t="s">
        <v>22</v>
      </c>
      <c r="D5489" t="str">
        <f>_xlfn.XLOOKUP(Table1[[#This Row],[IndustryCode]],Metadata!$A$1:$A$64,Metadata!$F$1:$F$64,Table1[[#This Row],[IndustryTitle]])</f>
        <v>Forestry and Hunting</v>
      </c>
      <c r="E5489" t="str">
        <f>Table1[[#This Row],[IndustryCode]]&amp;" - "&amp;Table1[[#This Row],[ShortIndustryTitle]]</f>
        <v>113FF - Forestry and Hunting</v>
      </c>
      <c r="F5489" t="s">
        <v>746</v>
      </c>
      <c r="G5489">
        <v>2017</v>
      </c>
      <c r="H5489">
        <v>105.888874</v>
      </c>
    </row>
    <row r="5490" spans="1:8" x14ac:dyDescent="0.3">
      <c r="A5490" t="s">
        <v>375</v>
      </c>
      <c r="B5490" s="12" t="s">
        <v>2</v>
      </c>
      <c r="C5490" t="s">
        <v>22</v>
      </c>
      <c r="D5490" t="str">
        <f>_xlfn.XLOOKUP(Table1[[#This Row],[IndustryCode]],Metadata!$A$1:$A$64,Metadata!$F$1:$F$64,Table1[[#This Row],[IndustryTitle]])</f>
        <v>Forestry and Hunting</v>
      </c>
      <c r="E5490" t="str">
        <f>Table1[[#This Row],[IndustryCode]]&amp;" - "&amp;Table1[[#This Row],[ShortIndustryTitle]]</f>
        <v>113FF - Forestry and Hunting</v>
      </c>
      <c r="F5490" t="s">
        <v>746</v>
      </c>
      <c r="G5490">
        <v>2018</v>
      </c>
      <c r="H5490">
        <v>105.363911899999</v>
      </c>
    </row>
    <row r="5491" spans="1:8" x14ac:dyDescent="0.3">
      <c r="A5491" t="s">
        <v>375</v>
      </c>
      <c r="B5491" s="12" t="s">
        <v>2</v>
      </c>
      <c r="C5491" t="s">
        <v>22</v>
      </c>
      <c r="D5491" t="str">
        <f>_xlfn.XLOOKUP(Table1[[#This Row],[IndustryCode]],Metadata!$A$1:$A$64,Metadata!$F$1:$F$64,Table1[[#This Row],[IndustryTitle]])</f>
        <v>Forestry and Hunting</v>
      </c>
      <c r="E5491" t="str">
        <f>Table1[[#This Row],[IndustryCode]]&amp;" - "&amp;Table1[[#This Row],[ShortIndustryTitle]]</f>
        <v>113FF - Forestry and Hunting</v>
      </c>
      <c r="F5491" t="s">
        <v>746</v>
      </c>
      <c r="G5491">
        <v>2019</v>
      </c>
      <c r="H5491">
        <v>105.363911899999</v>
      </c>
    </row>
    <row r="5492" spans="1:8" x14ac:dyDescent="0.3">
      <c r="A5492" t="s">
        <v>375</v>
      </c>
      <c r="B5492" s="12">
        <v>211</v>
      </c>
      <c r="C5492" t="s">
        <v>23</v>
      </c>
      <c r="D5492" t="str">
        <f>_xlfn.XLOOKUP(Table1[[#This Row],[IndustryCode]],Metadata!$A$1:$A$64,Metadata!$F$1:$F$64,Table1[[#This Row],[IndustryTitle]])</f>
        <v>Oil and Gas Extraction</v>
      </c>
      <c r="E5492" t="str">
        <f>Table1[[#This Row],[IndustryCode]]&amp;" - "&amp;Table1[[#This Row],[ShortIndustryTitle]]</f>
        <v>211 - Oil and Gas Extraction</v>
      </c>
      <c r="F5492" t="s">
        <v>747</v>
      </c>
      <c r="G5492">
        <v>2005</v>
      </c>
      <c r="H5492">
        <v>100</v>
      </c>
    </row>
    <row r="5493" spans="1:8" x14ac:dyDescent="0.3">
      <c r="A5493" t="s">
        <v>375</v>
      </c>
      <c r="B5493" s="12">
        <v>211</v>
      </c>
      <c r="C5493" t="s">
        <v>23</v>
      </c>
      <c r="D5493" t="str">
        <f>_xlfn.XLOOKUP(Table1[[#This Row],[IndustryCode]],Metadata!$A$1:$A$64,Metadata!$F$1:$F$64,Table1[[#This Row],[IndustryTitle]])</f>
        <v>Oil and Gas Extraction</v>
      </c>
      <c r="E5493" t="str">
        <f>Table1[[#This Row],[IndustryCode]]&amp;" - "&amp;Table1[[#This Row],[ShortIndustryTitle]]</f>
        <v>211 - Oil and Gas Extraction</v>
      </c>
      <c r="F5493" t="s">
        <v>747</v>
      </c>
      <c r="G5493">
        <v>2006</v>
      </c>
      <c r="H5493">
        <v>101.2527824</v>
      </c>
    </row>
    <row r="5494" spans="1:8" x14ac:dyDescent="0.3">
      <c r="A5494" t="s">
        <v>375</v>
      </c>
      <c r="B5494" s="12">
        <v>211</v>
      </c>
      <c r="C5494" t="s">
        <v>23</v>
      </c>
      <c r="D5494" t="str">
        <f>_xlfn.XLOOKUP(Table1[[#This Row],[IndustryCode]],Metadata!$A$1:$A$64,Metadata!$F$1:$F$64,Table1[[#This Row],[IndustryTitle]])</f>
        <v>Oil and Gas Extraction</v>
      </c>
      <c r="E5494" t="str">
        <f>Table1[[#This Row],[IndustryCode]]&amp;" - "&amp;Table1[[#This Row],[ShortIndustryTitle]]</f>
        <v>211 - Oil and Gas Extraction</v>
      </c>
      <c r="F5494" t="s">
        <v>747</v>
      </c>
      <c r="G5494">
        <v>2007</v>
      </c>
      <c r="H5494">
        <v>100.5625766</v>
      </c>
    </row>
    <row r="5495" spans="1:8" x14ac:dyDescent="0.3">
      <c r="A5495" t="s">
        <v>375</v>
      </c>
      <c r="B5495" s="12">
        <v>211</v>
      </c>
      <c r="C5495" t="s">
        <v>23</v>
      </c>
      <c r="D5495" t="str">
        <f>_xlfn.XLOOKUP(Table1[[#This Row],[IndustryCode]],Metadata!$A$1:$A$64,Metadata!$F$1:$F$64,Table1[[#This Row],[IndustryTitle]])</f>
        <v>Oil and Gas Extraction</v>
      </c>
      <c r="E5495" t="str">
        <f>Table1[[#This Row],[IndustryCode]]&amp;" - "&amp;Table1[[#This Row],[ShortIndustryTitle]]</f>
        <v>211 - Oil and Gas Extraction</v>
      </c>
      <c r="F5495" t="s">
        <v>747</v>
      </c>
      <c r="G5495">
        <v>2008</v>
      </c>
      <c r="H5495">
        <v>103.101113</v>
      </c>
    </row>
    <row r="5496" spans="1:8" x14ac:dyDescent="0.3">
      <c r="A5496" t="s">
        <v>375</v>
      </c>
      <c r="B5496" s="12">
        <v>211</v>
      </c>
      <c r="C5496" t="s">
        <v>23</v>
      </c>
      <c r="D5496" t="str">
        <f>_xlfn.XLOOKUP(Table1[[#This Row],[IndustryCode]],Metadata!$A$1:$A$64,Metadata!$F$1:$F$64,Table1[[#This Row],[IndustryTitle]])</f>
        <v>Oil and Gas Extraction</v>
      </c>
      <c r="E5496" t="str">
        <f>Table1[[#This Row],[IndustryCode]]&amp;" - "&amp;Table1[[#This Row],[ShortIndustryTitle]]</f>
        <v>211 - Oil and Gas Extraction</v>
      </c>
      <c r="F5496" t="s">
        <v>747</v>
      </c>
      <c r="G5496">
        <v>2009</v>
      </c>
      <c r="H5496">
        <v>102.0691154</v>
      </c>
    </row>
    <row r="5497" spans="1:8" x14ac:dyDescent="0.3">
      <c r="A5497" t="s">
        <v>375</v>
      </c>
      <c r="B5497" s="12">
        <v>211</v>
      </c>
      <c r="C5497" t="s">
        <v>23</v>
      </c>
      <c r="D5497" t="str">
        <f>_xlfn.XLOOKUP(Table1[[#This Row],[IndustryCode]],Metadata!$A$1:$A$64,Metadata!$F$1:$F$64,Table1[[#This Row],[IndustryTitle]])</f>
        <v>Oil and Gas Extraction</v>
      </c>
      <c r="E5497" t="str">
        <f>Table1[[#This Row],[IndustryCode]]&amp;" - "&amp;Table1[[#This Row],[ShortIndustryTitle]]</f>
        <v>211 - Oil and Gas Extraction</v>
      </c>
      <c r="F5497" t="s">
        <v>747</v>
      </c>
      <c r="G5497">
        <v>2010</v>
      </c>
      <c r="H5497">
        <v>103.0093938</v>
      </c>
    </row>
    <row r="5498" spans="1:8" x14ac:dyDescent="0.3">
      <c r="A5498" t="s">
        <v>375</v>
      </c>
      <c r="B5498" s="12">
        <v>211</v>
      </c>
      <c r="C5498" t="s">
        <v>23</v>
      </c>
      <c r="D5498" t="str">
        <f>_xlfn.XLOOKUP(Table1[[#This Row],[IndustryCode]],Metadata!$A$1:$A$64,Metadata!$F$1:$F$64,Table1[[#This Row],[IndustryTitle]])</f>
        <v>Oil and Gas Extraction</v>
      </c>
      <c r="E5498" t="str">
        <f>Table1[[#This Row],[IndustryCode]]&amp;" - "&amp;Table1[[#This Row],[ShortIndustryTitle]]</f>
        <v>211 - Oil and Gas Extraction</v>
      </c>
      <c r="F5498" t="s">
        <v>747</v>
      </c>
      <c r="G5498">
        <v>2011</v>
      </c>
      <c r="H5498">
        <v>103.018665099999</v>
      </c>
    </row>
    <row r="5499" spans="1:8" x14ac:dyDescent="0.3">
      <c r="A5499" t="s">
        <v>375</v>
      </c>
      <c r="B5499" s="12">
        <v>211</v>
      </c>
      <c r="C5499" t="s">
        <v>23</v>
      </c>
      <c r="D5499" t="str">
        <f>_xlfn.XLOOKUP(Table1[[#This Row],[IndustryCode]],Metadata!$A$1:$A$64,Metadata!$F$1:$F$64,Table1[[#This Row],[IndustryTitle]])</f>
        <v>Oil and Gas Extraction</v>
      </c>
      <c r="E5499" t="str">
        <f>Table1[[#This Row],[IndustryCode]]&amp;" - "&amp;Table1[[#This Row],[ShortIndustryTitle]]</f>
        <v>211 - Oil and Gas Extraction</v>
      </c>
      <c r="F5499" t="s">
        <v>747</v>
      </c>
      <c r="G5499">
        <v>2012</v>
      </c>
      <c r="H5499">
        <v>103.74232559999901</v>
      </c>
    </row>
    <row r="5500" spans="1:8" x14ac:dyDescent="0.3">
      <c r="A5500" t="s">
        <v>375</v>
      </c>
      <c r="B5500" s="12">
        <v>211</v>
      </c>
      <c r="C5500" t="s">
        <v>23</v>
      </c>
      <c r="D5500" t="str">
        <f>_xlfn.XLOOKUP(Table1[[#This Row],[IndustryCode]],Metadata!$A$1:$A$64,Metadata!$F$1:$F$64,Table1[[#This Row],[IndustryTitle]])</f>
        <v>Oil and Gas Extraction</v>
      </c>
      <c r="E5500" t="str">
        <f>Table1[[#This Row],[IndustryCode]]&amp;" - "&amp;Table1[[#This Row],[ShortIndustryTitle]]</f>
        <v>211 - Oil and Gas Extraction</v>
      </c>
      <c r="F5500" t="s">
        <v>747</v>
      </c>
      <c r="G5500">
        <v>2013</v>
      </c>
      <c r="H5500">
        <v>105.5621824</v>
      </c>
    </row>
    <row r="5501" spans="1:8" x14ac:dyDescent="0.3">
      <c r="A5501" t="s">
        <v>375</v>
      </c>
      <c r="B5501" s="12">
        <v>211</v>
      </c>
      <c r="C5501" t="s">
        <v>23</v>
      </c>
      <c r="D5501" t="str">
        <f>_xlfn.XLOOKUP(Table1[[#This Row],[IndustryCode]],Metadata!$A$1:$A$64,Metadata!$F$1:$F$64,Table1[[#This Row],[IndustryTitle]])</f>
        <v>Oil and Gas Extraction</v>
      </c>
      <c r="E5501" t="str">
        <f>Table1[[#This Row],[IndustryCode]]&amp;" - "&amp;Table1[[#This Row],[ShortIndustryTitle]]</f>
        <v>211 - Oil and Gas Extraction</v>
      </c>
      <c r="F5501" t="s">
        <v>747</v>
      </c>
      <c r="G5501">
        <v>2014</v>
      </c>
      <c r="H5501">
        <v>105.78092239999999</v>
      </c>
    </row>
    <row r="5502" spans="1:8" x14ac:dyDescent="0.3">
      <c r="A5502" t="s">
        <v>375</v>
      </c>
      <c r="B5502" s="12">
        <v>211</v>
      </c>
      <c r="C5502" t="s">
        <v>23</v>
      </c>
      <c r="D5502" t="str">
        <f>_xlfn.XLOOKUP(Table1[[#This Row],[IndustryCode]],Metadata!$A$1:$A$64,Metadata!$F$1:$F$64,Table1[[#This Row],[IndustryTitle]])</f>
        <v>Oil and Gas Extraction</v>
      </c>
      <c r="E5502" t="str">
        <f>Table1[[#This Row],[IndustryCode]]&amp;" - "&amp;Table1[[#This Row],[ShortIndustryTitle]]</f>
        <v>211 - Oil and Gas Extraction</v>
      </c>
      <c r="F5502" t="s">
        <v>747</v>
      </c>
      <c r="G5502">
        <v>2015</v>
      </c>
      <c r="H5502">
        <v>106.8568604</v>
      </c>
    </row>
    <row r="5503" spans="1:8" x14ac:dyDescent="0.3">
      <c r="A5503" t="s">
        <v>375</v>
      </c>
      <c r="B5503" s="12">
        <v>211</v>
      </c>
      <c r="C5503" t="s">
        <v>23</v>
      </c>
      <c r="D5503" t="str">
        <f>_xlfn.XLOOKUP(Table1[[#This Row],[IndustryCode]],Metadata!$A$1:$A$64,Metadata!$F$1:$F$64,Table1[[#This Row],[IndustryTitle]])</f>
        <v>Oil and Gas Extraction</v>
      </c>
      <c r="E5503" t="str">
        <f>Table1[[#This Row],[IndustryCode]]&amp;" - "&amp;Table1[[#This Row],[ShortIndustryTitle]]</f>
        <v>211 - Oil and Gas Extraction</v>
      </c>
      <c r="F5503" t="s">
        <v>747</v>
      </c>
      <c r="G5503">
        <v>2016</v>
      </c>
      <c r="H5503">
        <v>106.008596099999</v>
      </c>
    </row>
    <row r="5504" spans="1:8" x14ac:dyDescent="0.3">
      <c r="A5504" t="s">
        <v>375</v>
      </c>
      <c r="B5504" s="12">
        <v>211</v>
      </c>
      <c r="C5504" t="s">
        <v>23</v>
      </c>
      <c r="D5504" t="str">
        <f>_xlfn.XLOOKUP(Table1[[#This Row],[IndustryCode]],Metadata!$A$1:$A$64,Metadata!$F$1:$F$64,Table1[[#This Row],[IndustryTitle]])</f>
        <v>Oil and Gas Extraction</v>
      </c>
      <c r="E5504" t="str">
        <f>Table1[[#This Row],[IndustryCode]]&amp;" - "&amp;Table1[[#This Row],[ShortIndustryTitle]]</f>
        <v>211 - Oil and Gas Extraction</v>
      </c>
      <c r="F5504" t="s">
        <v>747</v>
      </c>
      <c r="G5504">
        <v>2017</v>
      </c>
      <c r="H5504">
        <v>106.5676704</v>
      </c>
    </row>
    <row r="5505" spans="1:8" x14ac:dyDescent="0.3">
      <c r="A5505" t="s">
        <v>375</v>
      </c>
      <c r="B5505" s="12">
        <v>211</v>
      </c>
      <c r="C5505" t="s">
        <v>23</v>
      </c>
      <c r="D5505" t="str">
        <f>_xlfn.XLOOKUP(Table1[[#This Row],[IndustryCode]],Metadata!$A$1:$A$64,Metadata!$F$1:$F$64,Table1[[#This Row],[IndustryTitle]])</f>
        <v>Oil and Gas Extraction</v>
      </c>
      <c r="E5505" t="str">
        <f>Table1[[#This Row],[IndustryCode]]&amp;" - "&amp;Table1[[#This Row],[ShortIndustryTitle]]</f>
        <v>211 - Oil and Gas Extraction</v>
      </c>
      <c r="F5505" t="s">
        <v>747</v>
      </c>
      <c r="G5505">
        <v>2018</v>
      </c>
      <c r="H5505">
        <v>105.9471289</v>
      </c>
    </row>
    <row r="5506" spans="1:8" x14ac:dyDescent="0.3">
      <c r="A5506" t="s">
        <v>375</v>
      </c>
      <c r="B5506" s="12">
        <v>211</v>
      </c>
      <c r="C5506" t="s">
        <v>23</v>
      </c>
      <c r="D5506" t="str">
        <f>_xlfn.XLOOKUP(Table1[[#This Row],[IndustryCode]],Metadata!$A$1:$A$64,Metadata!$F$1:$F$64,Table1[[#This Row],[IndustryTitle]])</f>
        <v>Oil and Gas Extraction</v>
      </c>
      <c r="E5506" t="str">
        <f>Table1[[#This Row],[IndustryCode]]&amp;" - "&amp;Table1[[#This Row],[ShortIndustryTitle]]</f>
        <v>211 - Oil and Gas Extraction</v>
      </c>
      <c r="F5506" t="s">
        <v>747</v>
      </c>
      <c r="G5506">
        <v>2019</v>
      </c>
      <c r="H5506">
        <v>105.9471289</v>
      </c>
    </row>
    <row r="5507" spans="1:8" x14ac:dyDescent="0.3">
      <c r="A5507" t="s">
        <v>375</v>
      </c>
      <c r="B5507" s="12">
        <v>212</v>
      </c>
      <c r="C5507" t="s">
        <v>24</v>
      </c>
      <c r="D5507" t="str">
        <f>_xlfn.XLOOKUP(Table1[[#This Row],[IndustryCode]],Metadata!$A$1:$A$64,Metadata!$F$1:$F$64,Table1[[#This Row],[IndustryTitle]])</f>
        <v>Mining</v>
      </c>
      <c r="E5507" t="str">
        <f>Table1[[#This Row],[IndustryCode]]&amp;" - "&amp;Table1[[#This Row],[ShortIndustryTitle]]</f>
        <v>212 - Mining</v>
      </c>
      <c r="F5507" t="s">
        <v>747</v>
      </c>
      <c r="G5507">
        <v>2005</v>
      </c>
      <c r="H5507">
        <v>100</v>
      </c>
    </row>
    <row r="5508" spans="1:8" x14ac:dyDescent="0.3">
      <c r="A5508" t="s">
        <v>375</v>
      </c>
      <c r="B5508" s="12">
        <v>212</v>
      </c>
      <c r="C5508" t="s">
        <v>24</v>
      </c>
      <c r="D5508" t="str">
        <f>_xlfn.XLOOKUP(Table1[[#This Row],[IndustryCode]],Metadata!$A$1:$A$64,Metadata!$F$1:$F$64,Table1[[#This Row],[IndustryTitle]])</f>
        <v>Mining</v>
      </c>
      <c r="E5508" t="str">
        <f>Table1[[#This Row],[IndustryCode]]&amp;" - "&amp;Table1[[#This Row],[ShortIndustryTitle]]</f>
        <v>212 - Mining</v>
      </c>
      <c r="F5508" t="s">
        <v>747</v>
      </c>
      <c r="G5508">
        <v>2006</v>
      </c>
      <c r="H5508">
        <v>100.8959902</v>
      </c>
    </row>
    <row r="5509" spans="1:8" x14ac:dyDescent="0.3">
      <c r="A5509" t="s">
        <v>375</v>
      </c>
      <c r="B5509" s="12">
        <v>212</v>
      </c>
      <c r="C5509" t="s">
        <v>24</v>
      </c>
      <c r="D5509" t="str">
        <f>_xlfn.XLOOKUP(Table1[[#This Row],[IndustryCode]],Metadata!$A$1:$A$64,Metadata!$F$1:$F$64,Table1[[#This Row],[IndustryTitle]])</f>
        <v>Mining</v>
      </c>
      <c r="E5509" t="str">
        <f>Table1[[#This Row],[IndustryCode]]&amp;" - "&amp;Table1[[#This Row],[ShortIndustryTitle]]</f>
        <v>212 - Mining</v>
      </c>
      <c r="F5509" t="s">
        <v>747</v>
      </c>
      <c r="G5509">
        <v>2007</v>
      </c>
      <c r="H5509">
        <v>100.55352629999901</v>
      </c>
    </row>
    <row r="5510" spans="1:8" x14ac:dyDescent="0.3">
      <c r="A5510" t="s">
        <v>375</v>
      </c>
      <c r="B5510" s="12">
        <v>212</v>
      </c>
      <c r="C5510" t="s">
        <v>24</v>
      </c>
      <c r="D5510" t="str">
        <f>_xlfn.XLOOKUP(Table1[[#This Row],[IndustryCode]],Metadata!$A$1:$A$64,Metadata!$F$1:$F$64,Table1[[#This Row],[IndustryTitle]])</f>
        <v>Mining</v>
      </c>
      <c r="E5510" t="str">
        <f>Table1[[#This Row],[IndustryCode]]&amp;" - "&amp;Table1[[#This Row],[ShortIndustryTitle]]</f>
        <v>212 - Mining</v>
      </c>
      <c r="F5510" t="s">
        <v>747</v>
      </c>
      <c r="G5510">
        <v>2008</v>
      </c>
      <c r="H5510">
        <v>102.3890923</v>
      </c>
    </row>
    <row r="5511" spans="1:8" x14ac:dyDescent="0.3">
      <c r="A5511" t="s">
        <v>375</v>
      </c>
      <c r="B5511" s="12">
        <v>212</v>
      </c>
      <c r="C5511" t="s">
        <v>24</v>
      </c>
      <c r="D5511" t="str">
        <f>_xlfn.XLOOKUP(Table1[[#This Row],[IndustryCode]],Metadata!$A$1:$A$64,Metadata!$F$1:$F$64,Table1[[#This Row],[IndustryTitle]])</f>
        <v>Mining</v>
      </c>
      <c r="E5511" t="str">
        <f>Table1[[#This Row],[IndustryCode]]&amp;" - "&amp;Table1[[#This Row],[ShortIndustryTitle]]</f>
        <v>212 - Mining</v>
      </c>
      <c r="F5511" t="s">
        <v>747</v>
      </c>
      <c r="G5511">
        <v>2009</v>
      </c>
      <c r="H5511">
        <v>101.8264798</v>
      </c>
    </row>
    <row r="5512" spans="1:8" x14ac:dyDescent="0.3">
      <c r="A5512" t="s">
        <v>375</v>
      </c>
      <c r="B5512" s="12">
        <v>212</v>
      </c>
      <c r="C5512" t="s">
        <v>24</v>
      </c>
      <c r="D5512" t="str">
        <f>_xlfn.XLOOKUP(Table1[[#This Row],[IndustryCode]],Metadata!$A$1:$A$64,Metadata!$F$1:$F$64,Table1[[#This Row],[IndustryTitle]])</f>
        <v>Mining</v>
      </c>
      <c r="E5512" t="str">
        <f>Table1[[#This Row],[IndustryCode]]&amp;" - "&amp;Table1[[#This Row],[ShortIndustryTitle]]</f>
        <v>212 - Mining</v>
      </c>
      <c r="F5512" t="s">
        <v>747</v>
      </c>
      <c r="G5512">
        <v>2010</v>
      </c>
      <c r="H5512">
        <v>102.987764099999</v>
      </c>
    </row>
    <row r="5513" spans="1:8" x14ac:dyDescent="0.3">
      <c r="A5513" t="s">
        <v>375</v>
      </c>
      <c r="B5513" s="12">
        <v>212</v>
      </c>
      <c r="C5513" t="s">
        <v>24</v>
      </c>
      <c r="D5513" t="str">
        <f>_xlfn.XLOOKUP(Table1[[#This Row],[IndustryCode]],Metadata!$A$1:$A$64,Metadata!$F$1:$F$64,Table1[[#This Row],[IndustryTitle]])</f>
        <v>Mining</v>
      </c>
      <c r="E5513" t="str">
        <f>Table1[[#This Row],[IndustryCode]]&amp;" - "&amp;Table1[[#This Row],[ShortIndustryTitle]]</f>
        <v>212 - Mining</v>
      </c>
      <c r="F5513" t="s">
        <v>747</v>
      </c>
      <c r="G5513">
        <v>2011</v>
      </c>
      <c r="H5513">
        <v>103.0083637</v>
      </c>
    </row>
    <row r="5514" spans="1:8" x14ac:dyDescent="0.3">
      <c r="A5514" t="s">
        <v>375</v>
      </c>
      <c r="B5514" s="12">
        <v>212</v>
      </c>
      <c r="C5514" t="s">
        <v>24</v>
      </c>
      <c r="D5514" t="str">
        <f>_xlfn.XLOOKUP(Table1[[#This Row],[IndustryCode]],Metadata!$A$1:$A$64,Metadata!$F$1:$F$64,Table1[[#This Row],[IndustryTitle]])</f>
        <v>Mining</v>
      </c>
      <c r="E5514" t="str">
        <f>Table1[[#This Row],[IndustryCode]]&amp;" - "&amp;Table1[[#This Row],[ShortIndustryTitle]]</f>
        <v>212 - Mining</v>
      </c>
      <c r="F5514" t="s">
        <v>747</v>
      </c>
      <c r="G5514">
        <v>2012</v>
      </c>
      <c r="H5514">
        <v>103.6438172</v>
      </c>
    </row>
    <row r="5515" spans="1:8" x14ac:dyDescent="0.3">
      <c r="A5515" t="s">
        <v>375</v>
      </c>
      <c r="B5515" s="12">
        <v>212</v>
      </c>
      <c r="C5515" t="s">
        <v>24</v>
      </c>
      <c r="D5515" t="str">
        <f>_xlfn.XLOOKUP(Table1[[#This Row],[IndustryCode]],Metadata!$A$1:$A$64,Metadata!$F$1:$F$64,Table1[[#This Row],[IndustryTitle]])</f>
        <v>Mining</v>
      </c>
      <c r="E5515" t="str">
        <f>Table1[[#This Row],[IndustryCode]]&amp;" - "&amp;Table1[[#This Row],[ShortIndustryTitle]]</f>
        <v>212 - Mining</v>
      </c>
      <c r="F5515" t="s">
        <v>747</v>
      </c>
      <c r="G5515">
        <v>2013</v>
      </c>
      <c r="H5515">
        <v>105.6730809</v>
      </c>
    </row>
    <row r="5516" spans="1:8" x14ac:dyDescent="0.3">
      <c r="A5516" t="s">
        <v>375</v>
      </c>
      <c r="B5516" s="12">
        <v>212</v>
      </c>
      <c r="C5516" t="s">
        <v>24</v>
      </c>
      <c r="D5516" t="str">
        <f>_xlfn.XLOOKUP(Table1[[#This Row],[IndustryCode]],Metadata!$A$1:$A$64,Metadata!$F$1:$F$64,Table1[[#This Row],[IndustryTitle]])</f>
        <v>Mining</v>
      </c>
      <c r="E5516" t="str">
        <f>Table1[[#This Row],[IndustryCode]]&amp;" - "&amp;Table1[[#This Row],[ShortIndustryTitle]]</f>
        <v>212 - Mining</v>
      </c>
      <c r="F5516" t="s">
        <v>747</v>
      </c>
      <c r="G5516">
        <v>2014</v>
      </c>
      <c r="H5516">
        <v>105.6498354</v>
      </c>
    </row>
    <row r="5517" spans="1:8" x14ac:dyDescent="0.3">
      <c r="A5517" t="s">
        <v>375</v>
      </c>
      <c r="B5517" s="12">
        <v>212</v>
      </c>
      <c r="C5517" t="s">
        <v>24</v>
      </c>
      <c r="D5517" t="str">
        <f>_xlfn.XLOOKUP(Table1[[#This Row],[IndustryCode]],Metadata!$A$1:$A$64,Metadata!$F$1:$F$64,Table1[[#This Row],[IndustryTitle]])</f>
        <v>Mining</v>
      </c>
      <c r="E5517" t="str">
        <f>Table1[[#This Row],[IndustryCode]]&amp;" - "&amp;Table1[[#This Row],[ShortIndustryTitle]]</f>
        <v>212 - Mining</v>
      </c>
      <c r="F5517" t="s">
        <v>747</v>
      </c>
      <c r="G5517">
        <v>2015</v>
      </c>
      <c r="H5517">
        <v>106.81839890000001</v>
      </c>
    </row>
    <row r="5518" spans="1:8" x14ac:dyDescent="0.3">
      <c r="A5518" t="s">
        <v>375</v>
      </c>
      <c r="B5518" s="12">
        <v>212</v>
      </c>
      <c r="C5518" t="s">
        <v>24</v>
      </c>
      <c r="D5518" t="str">
        <f>_xlfn.XLOOKUP(Table1[[#This Row],[IndustryCode]],Metadata!$A$1:$A$64,Metadata!$F$1:$F$64,Table1[[#This Row],[IndustryTitle]])</f>
        <v>Mining</v>
      </c>
      <c r="E5518" t="str">
        <f>Table1[[#This Row],[IndustryCode]]&amp;" - "&amp;Table1[[#This Row],[ShortIndustryTitle]]</f>
        <v>212 - Mining</v>
      </c>
      <c r="F5518" t="s">
        <v>747</v>
      </c>
      <c r="G5518">
        <v>2016</v>
      </c>
      <c r="H5518">
        <v>106.1093521</v>
      </c>
    </row>
    <row r="5519" spans="1:8" x14ac:dyDescent="0.3">
      <c r="A5519" t="s">
        <v>375</v>
      </c>
      <c r="B5519" s="12">
        <v>212</v>
      </c>
      <c r="C5519" t="s">
        <v>24</v>
      </c>
      <c r="D5519" t="str">
        <f>_xlfn.XLOOKUP(Table1[[#This Row],[IndustryCode]],Metadata!$A$1:$A$64,Metadata!$F$1:$F$64,Table1[[#This Row],[IndustryTitle]])</f>
        <v>Mining</v>
      </c>
      <c r="E5519" t="str">
        <f>Table1[[#This Row],[IndustryCode]]&amp;" - "&amp;Table1[[#This Row],[ShortIndustryTitle]]</f>
        <v>212 - Mining</v>
      </c>
      <c r="F5519" t="s">
        <v>747</v>
      </c>
      <c r="G5519">
        <v>2017</v>
      </c>
      <c r="H5519">
        <v>106.4164517</v>
      </c>
    </row>
    <row r="5520" spans="1:8" x14ac:dyDescent="0.3">
      <c r="A5520" t="s">
        <v>375</v>
      </c>
      <c r="B5520" s="12">
        <v>212</v>
      </c>
      <c r="C5520" t="s">
        <v>24</v>
      </c>
      <c r="D5520" t="str">
        <f>_xlfn.XLOOKUP(Table1[[#This Row],[IndustryCode]],Metadata!$A$1:$A$64,Metadata!$F$1:$F$64,Table1[[#This Row],[IndustryTitle]])</f>
        <v>Mining</v>
      </c>
      <c r="E5520" t="str">
        <f>Table1[[#This Row],[IndustryCode]]&amp;" - "&amp;Table1[[#This Row],[ShortIndustryTitle]]</f>
        <v>212 - Mining</v>
      </c>
      <c r="F5520" t="s">
        <v>747</v>
      </c>
      <c r="G5520">
        <v>2018</v>
      </c>
      <c r="H5520">
        <v>105.61286440000001</v>
      </c>
    </row>
    <row r="5521" spans="1:8" x14ac:dyDescent="0.3">
      <c r="A5521" t="s">
        <v>375</v>
      </c>
      <c r="B5521" s="12">
        <v>212</v>
      </c>
      <c r="C5521" t="s">
        <v>24</v>
      </c>
      <c r="D5521" t="str">
        <f>_xlfn.XLOOKUP(Table1[[#This Row],[IndustryCode]],Metadata!$A$1:$A$64,Metadata!$F$1:$F$64,Table1[[#This Row],[IndustryTitle]])</f>
        <v>Mining</v>
      </c>
      <c r="E5521" t="str">
        <f>Table1[[#This Row],[IndustryCode]]&amp;" - "&amp;Table1[[#This Row],[ShortIndustryTitle]]</f>
        <v>212 - Mining</v>
      </c>
      <c r="F5521" t="s">
        <v>747</v>
      </c>
      <c r="G5521">
        <v>2019</v>
      </c>
      <c r="H5521">
        <v>105.61286440000001</v>
      </c>
    </row>
    <row r="5522" spans="1:8" x14ac:dyDescent="0.3">
      <c r="A5522" t="s">
        <v>375</v>
      </c>
      <c r="B5522" s="12">
        <v>213</v>
      </c>
      <c r="C5522" t="s">
        <v>25</v>
      </c>
      <c r="D5522" t="str">
        <f>_xlfn.XLOOKUP(Table1[[#This Row],[IndustryCode]],Metadata!$A$1:$A$64,Metadata!$F$1:$F$64,Table1[[#This Row],[IndustryTitle]])</f>
        <v>Support for Mining</v>
      </c>
      <c r="E5522" t="str">
        <f>Table1[[#This Row],[IndustryCode]]&amp;" - "&amp;Table1[[#This Row],[ShortIndustryTitle]]</f>
        <v>213 - Support for Mining</v>
      </c>
      <c r="F5522" t="s">
        <v>747</v>
      </c>
      <c r="G5522">
        <v>2005</v>
      </c>
      <c r="H5522">
        <v>100</v>
      </c>
    </row>
    <row r="5523" spans="1:8" x14ac:dyDescent="0.3">
      <c r="A5523" t="s">
        <v>375</v>
      </c>
      <c r="B5523" s="12">
        <v>213</v>
      </c>
      <c r="C5523" t="s">
        <v>25</v>
      </c>
      <c r="D5523" t="str">
        <f>_xlfn.XLOOKUP(Table1[[#This Row],[IndustryCode]],Metadata!$A$1:$A$64,Metadata!$F$1:$F$64,Table1[[#This Row],[IndustryTitle]])</f>
        <v>Support for Mining</v>
      </c>
      <c r="E5523" t="str">
        <f>Table1[[#This Row],[IndustryCode]]&amp;" - "&amp;Table1[[#This Row],[ShortIndustryTitle]]</f>
        <v>213 - Support for Mining</v>
      </c>
      <c r="F5523" t="s">
        <v>747</v>
      </c>
      <c r="G5523">
        <v>2006</v>
      </c>
      <c r="H5523">
        <v>101.8020444</v>
      </c>
    </row>
    <row r="5524" spans="1:8" x14ac:dyDescent="0.3">
      <c r="A5524" t="s">
        <v>375</v>
      </c>
      <c r="B5524" s="12">
        <v>213</v>
      </c>
      <c r="C5524" t="s">
        <v>25</v>
      </c>
      <c r="D5524" t="str">
        <f>_xlfn.XLOOKUP(Table1[[#This Row],[IndustryCode]],Metadata!$A$1:$A$64,Metadata!$F$1:$F$64,Table1[[#This Row],[IndustryTitle]])</f>
        <v>Support for Mining</v>
      </c>
      <c r="E5524" t="str">
        <f>Table1[[#This Row],[IndustryCode]]&amp;" - "&amp;Table1[[#This Row],[ShortIndustryTitle]]</f>
        <v>213 - Support for Mining</v>
      </c>
      <c r="F5524" t="s">
        <v>747</v>
      </c>
      <c r="G5524">
        <v>2007</v>
      </c>
      <c r="H5524">
        <v>100.1621313</v>
      </c>
    </row>
    <row r="5525" spans="1:8" x14ac:dyDescent="0.3">
      <c r="A5525" t="s">
        <v>375</v>
      </c>
      <c r="B5525" s="12">
        <v>213</v>
      </c>
      <c r="C5525" t="s">
        <v>25</v>
      </c>
      <c r="D5525" t="str">
        <f>_xlfn.XLOOKUP(Table1[[#This Row],[IndustryCode]],Metadata!$A$1:$A$64,Metadata!$F$1:$F$64,Table1[[#This Row],[IndustryTitle]])</f>
        <v>Support for Mining</v>
      </c>
      <c r="E5525" t="str">
        <f>Table1[[#This Row],[IndustryCode]]&amp;" - "&amp;Table1[[#This Row],[ShortIndustryTitle]]</f>
        <v>213 - Support for Mining</v>
      </c>
      <c r="F5525" t="s">
        <v>747</v>
      </c>
      <c r="G5525">
        <v>2008</v>
      </c>
      <c r="H5525">
        <v>104.2967484</v>
      </c>
    </row>
    <row r="5526" spans="1:8" x14ac:dyDescent="0.3">
      <c r="A5526" t="s">
        <v>375</v>
      </c>
      <c r="B5526" s="12">
        <v>213</v>
      </c>
      <c r="C5526" t="s">
        <v>25</v>
      </c>
      <c r="D5526" t="str">
        <f>_xlfn.XLOOKUP(Table1[[#This Row],[IndustryCode]],Metadata!$A$1:$A$64,Metadata!$F$1:$F$64,Table1[[#This Row],[IndustryTitle]])</f>
        <v>Support for Mining</v>
      </c>
      <c r="E5526" t="str">
        <f>Table1[[#This Row],[IndustryCode]]&amp;" - "&amp;Table1[[#This Row],[ShortIndustryTitle]]</f>
        <v>213 - Support for Mining</v>
      </c>
      <c r="F5526" t="s">
        <v>747</v>
      </c>
      <c r="G5526">
        <v>2009</v>
      </c>
      <c r="H5526">
        <v>102.9702577</v>
      </c>
    </row>
    <row r="5527" spans="1:8" x14ac:dyDescent="0.3">
      <c r="A5527" t="s">
        <v>375</v>
      </c>
      <c r="B5527" s="12">
        <v>213</v>
      </c>
      <c r="C5527" t="s">
        <v>25</v>
      </c>
      <c r="D5527" t="str">
        <f>_xlfn.XLOOKUP(Table1[[#This Row],[IndustryCode]],Metadata!$A$1:$A$64,Metadata!$F$1:$F$64,Table1[[#This Row],[IndustryTitle]])</f>
        <v>Support for Mining</v>
      </c>
      <c r="E5527" t="str">
        <f>Table1[[#This Row],[IndustryCode]]&amp;" - "&amp;Table1[[#This Row],[ShortIndustryTitle]]</f>
        <v>213 - Support for Mining</v>
      </c>
      <c r="F5527" t="s">
        <v>747</v>
      </c>
      <c r="G5527">
        <v>2010</v>
      </c>
      <c r="H5527">
        <v>104.33951879999999</v>
      </c>
    </row>
    <row r="5528" spans="1:8" x14ac:dyDescent="0.3">
      <c r="A5528" t="s">
        <v>375</v>
      </c>
      <c r="B5528" s="12">
        <v>213</v>
      </c>
      <c r="C5528" t="s">
        <v>25</v>
      </c>
      <c r="D5528" t="str">
        <f>_xlfn.XLOOKUP(Table1[[#This Row],[IndustryCode]],Metadata!$A$1:$A$64,Metadata!$F$1:$F$64,Table1[[#This Row],[IndustryTitle]])</f>
        <v>Support for Mining</v>
      </c>
      <c r="E5528" t="str">
        <f>Table1[[#This Row],[IndustryCode]]&amp;" - "&amp;Table1[[#This Row],[ShortIndustryTitle]]</f>
        <v>213 - Support for Mining</v>
      </c>
      <c r="F5528" t="s">
        <v>747</v>
      </c>
      <c r="G5528">
        <v>2011</v>
      </c>
      <c r="H5528">
        <v>103.9074071</v>
      </c>
    </row>
    <row r="5529" spans="1:8" x14ac:dyDescent="0.3">
      <c r="A5529" t="s">
        <v>375</v>
      </c>
      <c r="B5529" s="12">
        <v>213</v>
      </c>
      <c r="C5529" t="s">
        <v>25</v>
      </c>
      <c r="D5529" t="str">
        <f>_xlfn.XLOOKUP(Table1[[#This Row],[IndustryCode]],Metadata!$A$1:$A$64,Metadata!$F$1:$F$64,Table1[[#This Row],[IndustryTitle]])</f>
        <v>Support for Mining</v>
      </c>
      <c r="E5529" t="str">
        <f>Table1[[#This Row],[IndustryCode]]&amp;" - "&amp;Table1[[#This Row],[ShortIndustryTitle]]</f>
        <v>213 - Support for Mining</v>
      </c>
      <c r="F5529" t="s">
        <v>747</v>
      </c>
      <c r="G5529">
        <v>2012</v>
      </c>
      <c r="H5529">
        <v>105.8020807</v>
      </c>
    </row>
    <row r="5530" spans="1:8" x14ac:dyDescent="0.3">
      <c r="A5530" t="s">
        <v>375</v>
      </c>
      <c r="B5530" s="12">
        <v>213</v>
      </c>
      <c r="C5530" t="s">
        <v>25</v>
      </c>
      <c r="D5530" t="str">
        <f>_xlfn.XLOOKUP(Table1[[#This Row],[IndustryCode]],Metadata!$A$1:$A$64,Metadata!$F$1:$F$64,Table1[[#This Row],[IndustryTitle]])</f>
        <v>Support for Mining</v>
      </c>
      <c r="E5530" t="str">
        <f>Table1[[#This Row],[IndustryCode]]&amp;" - "&amp;Table1[[#This Row],[ShortIndustryTitle]]</f>
        <v>213 - Support for Mining</v>
      </c>
      <c r="F5530" t="s">
        <v>747</v>
      </c>
      <c r="G5530">
        <v>2013</v>
      </c>
      <c r="H5530">
        <v>108.97300449999901</v>
      </c>
    </row>
    <row r="5531" spans="1:8" x14ac:dyDescent="0.3">
      <c r="A5531" t="s">
        <v>375</v>
      </c>
      <c r="B5531" s="12">
        <v>213</v>
      </c>
      <c r="C5531" t="s">
        <v>25</v>
      </c>
      <c r="D5531" t="str">
        <f>_xlfn.XLOOKUP(Table1[[#This Row],[IndustryCode]],Metadata!$A$1:$A$64,Metadata!$F$1:$F$64,Table1[[#This Row],[IndustryTitle]])</f>
        <v>Support for Mining</v>
      </c>
      <c r="E5531" t="str">
        <f>Table1[[#This Row],[IndustryCode]]&amp;" - "&amp;Table1[[#This Row],[ShortIndustryTitle]]</f>
        <v>213 - Support for Mining</v>
      </c>
      <c r="F5531" t="s">
        <v>747</v>
      </c>
      <c r="G5531">
        <v>2014</v>
      </c>
      <c r="H5531">
        <v>110.508250799999</v>
      </c>
    </row>
    <row r="5532" spans="1:8" x14ac:dyDescent="0.3">
      <c r="A5532" t="s">
        <v>375</v>
      </c>
      <c r="B5532" s="12">
        <v>213</v>
      </c>
      <c r="C5532" t="s">
        <v>25</v>
      </c>
      <c r="D5532" t="str">
        <f>_xlfn.XLOOKUP(Table1[[#This Row],[IndustryCode]],Metadata!$A$1:$A$64,Metadata!$F$1:$F$64,Table1[[#This Row],[IndustryTitle]])</f>
        <v>Support for Mining</v>
      </c>
      <c r="E5532" t="str">
        <f>Table1[[#This Row],[IndustryCode]]&amp;" - "&amp;Table1[[#This Row],[ShortIndustryTitle]]</f>
        <v>213 - Support for Mining</v>
      </c>
      <c r="F5532" t="s">
        <v>747</v>
      </c>
      <c r="G5532">
        <v>2015</v>
      </c>
      <c r="H5532">
        <v>111.05218059999901</v>
      </c>
    </row>
    <row r="5533" spans="1:8" x14ac:dyDescent="0.3">
      <c r="A5533" t="s">
        <v>375</v>
      </c>
      <c r="B5533" s="12">
        <v>213</v>
      </c>
      <c r="C5533" t="s">
        <v>25</v>
      </c>
      <c r="D5533" t="str">
        <f>_xlfn.XLOOKUP(Table1[[#This Row],[IndustryCode]],Metadata!$A$1:$A$64,Metadata!$F$1:$F$64,Table1[[#This Row],[IndustryTitle]])</f>
        <v>Support for Mining</v>
      </c>
      <c r="E5533" t="str">
        <f>Table1[[#This Row],[IndustryCode]]&amp;" - "&amp;Table1[[#This Row],[ShortIndustryTitle]]</f>
        <v>213 - Support for Mining</v>
      </c>
      <c r="F5533" t="s">
        <v>747</v>
      </c>
      <c r="G5533">
        <v>2016</v>
      </c>
      <c r="H5533">
        <v>109.2512402</v>
      </c>
    </row>
    <row r="5534" spans="1:8" x14ac:dyDescent="0.3">
      <c r="A5534" t="s">
        <v>375</v>
      </c>
      <c r="B5534" s="12">
        <v>213</v>
      </c>
      <c r="C5534" t="s">
        <v>25</v>
      </c>
      <c r="D5534" t="str">
        <f>_xlfn.XLOOKUP(Table1[[#This Row],[IndustryCode]],Metadata!$A$1:$A$64,Metadata!$F$1:$F$64,Table1[[#This Row],[IndustryTitle]])</f>
        <v>Support for Mining</v>
      </c>
      <c r="E5534" t="str">
        <f>Table1[[#This Row],[IndustryCode]]&amp;" - "&amp;Table1[[#This Row],[ShortIndustryTitle]]</f>
        <v>213 - Support for Mining</v>
      </c>
      <c r="F5534" t="s">
        <v>747</v>
      </c>
      <c r="G5534">
        <v>2017</v>
      </c>
      <c r="H5534">
        <v>109.742881199999</v>
      </c>
    </row>
    <row r="5535" spans="1:8" x14ac:dyDescent="0.3">
      <c r="A5535" t="s">
        <v>375</v>
      </c>
      <c r="B5535" s="12">
        <v>213</v>
      </c>
      <c r="C5535" t="s">
        <v>25</v>
      </c>
      <c r="D5535" t="str">
        <f>_xlfn.XLOOKUP(Table1[[#This Row],[IndustryCode]],Metadata!$A$1:$A$64,Metadata!$F$1:$F$64,Table1[[#This Row],[IndustryTitle]])</f>
        <v>Support for Mining</v>
      </c>
      <c r="E5535" t="str">
        <f>Table1[[#This Row],[IndustryCode]]&amp;" - "&amp;Table1[[#This Row],[ShortIndustryTitle]]</f>
        <v>213 - Support for Mining</v>
      </c>
      <c r="F5535" t="s">
        <v>747</v>
      </c>
      <c r="G5535">
        <v>2018</v>
      </c>
      <c r="H5535">
        <v>108.1987903</v>
      </c>
    </row>
    <row r="5536" spans="1:8" x14ac:dyDescent="0.3">
      <c r="A5536" t="s">
        <v>375</v>
      </c>
      <c r="B5536" s="12">
        <v>213</v>
      </c>
      <c r="C5536" t="s">
        <v>25</v>
      </c>
      <c r="D5536" t="str">
        <f>_xlfn.XLOOKUP(Table1[[#This Row],[IndustryCode]],Metadata!$A$1:$A$64,Metadata!$F$1:$F$64,Table1[[#This Row],[IndustryTitle]])</f>
        <v>Support for Mining</v>
      </c>
      <c r="E5536" t="str">
        <f>Table1[[#This Row],[IndustryCode]]&amp;" - "&amp;Table1[[#This Row],[ShortIndustryTitle]]</f>
        <v>213 - Support for Mining</v>
      </c>
      <c r="F5536" t="s">
        <v>747</v>
      </c>
      <c r="G5536">
        <v>2019</v>
      </c>
      <c r="H5536">
        <v>108.1987903</v>
      </c>
    </row>
    <row r="5537" spans="1:8" x14ac:dyDescent="0.3">
      <c r="A5537" t="s">
        <v>375</v>
      </c>
      <c r="B5537" s="12">
        <v>22</v>
      </c>
      <c r="C5537" t="s">
        <v>26</v>
      </c>
      <c r="D5537" t="str">
        <f>_xlfn.XLOOKUP(Table1[[#This Row],[IndustryCode]],Metadata!$A$1:$A$64,Metadata!$F$1:$F$64,Table1[[#This Row],[IndustryTitle]])</f>
        <v>Utilities</v>
      </c>
      <c r="E5537" t="str">
        <f>Table1[[#This Row],[IndustryCode]]&amp;" - "&amp;Table1[[#This Row],[ShortIndustryTitle]]</f>
        <v>22 - Utilities</v>
      </c>
      <c r="F5537" t="s">
        <v>750</v>
      </c>
      <c r="G5537">
        <v>2005</v>
      </c>
      <c r="H5537">
        <v>100</v>
      </c>
    </row>
    <row r="5538" spans="1:8" x14ac:dyDescent="0.3">
      <c r="A5538" t="s">
        <v>375</v>
      </c>
      <c r="B5538" s="12">
        <v>22</v>
      </c>
      <c r="C5538" t="s">
        <v>26</v>
      </c>
      <c r="D5538" t="str">
        <f>_xlfn.XLOOKUP(Table1[[#This Row],[IndustryCode]],Metadata!$A$1:$A$64,Metadata!$F$1:$F$64,Table1[[#This Row],[IndustryTitle]])</f>
        <v>Utilities</v>
      </c>
      <c r="E5538" t="str">
        <f>Table1[[#This Row],[IndustryCode]]&amp;" - "&amp;Table1[[#This Row],[ShortIndustryTitle]]</f>
        <v>22 - Utilities</v>
      </c>
      <c r="F5538" t="s">
        <v>750</v>
      </c>
      <c r="G5538">
        <v>2006</v>
      </c>
      <c r="H5538">
        <v>101.19306090000001</v>
      </c>
    </row>
    <row r="5539" spans="1:8" x14ac:dyDescent="0.3">
      <c r="A5539" t="s">
        <v>375</v>
      </c>
      <c r="B5539" s="12">
        <v>22</v>
      </c>
      <c r="C5539" t="s">
        <v>26</v>
      </c>
      <c r="D5539" t="str">
        <f>_xlfn.XLOOKUP(Table1[[#This Row],[IndustryCode]],Metadata!$A$1:$A$64,Metadata!$F$1:$F$64,Table1[[#This Row],[IndustryTitle]])</f>
        <v>Utilities</v>
      </c>
      <c r="E5539" t="str">
        <f>Table1[[#This Row],[IndustryCode]]&amp;" - "&amp;Table1[[#This Row],[ShortIndustryTitle]]</f>
        <v>22 - Utilities</v>
      </c>
      <c r="F5539" t="s">
        <v>750</v>
      </c>
      <c r="G5539">
        <v>2007</v>
      </c>
      <c r="H5539">
        <v>100.1120627</v>
      </c>
    </row>
    <row r="5540" spans="1:8" x14ac:dyDescent="0.3">
      <c r="A5540" t="s">
        <v>375</v>
      </c>
      <c r="B5540" s="12">
        <v>22</v>
      </c>
      <c r="C5540" t="s">
        <v>26</v>
      </c>
      <c r="D5540" t="str">
        <f>_xlfn.XLOOKUP(Table1[[#This Row],[IndustryCode]],Metadata!$A$1:$A$64,Metadata!$F$1:$F$64,Table1[[#This Row],[IndustryTitle]])</f>
        <v>Utilities</v>
      </c>
      <c r="E5540" t="str">
        <f>Table1[[#This Row],[IndustryCode]]&amp;" - "&amp;Table1[[#This Row],[ShortIndustryTitle]]</f>
        <v>22 - Utilities</v>
      </c>
      <c r="F5540" t="s">
        <v>750</v>
      </c>
      <c r="G5540">
        <v>2008</v>
      </c>
      <c r="H5540">
        <v>102.69261299999999</v>
      </c>
    </row>
    <row r="5541" spans="1:8" x14ac:dyDescent="0.3">
      <c r="A5541" t="s">
        <v>375</v>
      </c>
      <c r="B5541" s="12">
        <v>22</v>
      </c>
      <c r="C5541" t="s">
        <v>26</v>
      </c>
      <c r="D5541" t="str">
        <f>_xlfn.XLOOKUP(Table1[[#This Row],[IndustryCode]],Metadata!$A$1:$A$64,Metadata!$F$1:$F$64,Table1[[#This Row],[IndustryTitle]])</f>
        <v>Utilities</v>
      </c>
      <c r="E5541" t="str">
        <f>Table1[[#This Row],[IndustryCode]]&amp;" - "&amp;Table1[[#This Row],[ShortIndustryTitle]]</f>
        <v>22 - Utilities</v>
      </c>
      <c r="F5541" t="s">
        <v>750</v>
      </c>
      <c r="G5541">
        <v>2009</v>
      </c>
      <c r="H5541">
        <v>101.7694729</v>
      </c>
    </row>
    <row r="5542" spans="1:8" x14ac:dyDescent="0.3">
      <c r="A5542" t="s">
        <v>375</v>
      </c>
      <c r="B5542" s="12">
        <v>22</v>
      </c>
      <c r="C5542" t="s">
        <v>26</v>
      </c>
      <c r="D5542" t="str">
        <f>_xlfn.XLOOKUP(Table1[[#This Row],[IndustryCode]],Metadata!$A$1:$A$64,Metadata!$F$1:$F$64,Table1[[#This Row],[IndustryTitle]])</f>
        <v>Utilities</v>
      </c>
      <c r="E5542" t="str">
        <f>Table1[[#This Row],[IndustryCode]]&amp;" - "&amp;Table1[[#This Row],[ShortIndustryTitle]]</f>
        <v>22 - Utilities</v>
      </c>
      <c r="F5542" t="s">
        <v>750</v>
      </c>
      <c r="G5542">
        <v>2010</v>
      </c>
      <c r="H5542">
        <v>102.7182893</v>
      </c>
    </row>
    <row r="5543" spans="1:8" x14ac:dyDescent="0.3">
      <c r="A5543" t="s">
        <v>375</v>
      </c>
      <c r="B5543" s="12">
        <v>22</v>
      </c>
      <c r="C5543" t="s">
        <v>26</v>
      </c>
      <c r="D5543" t="str">
        <f>_xlfn.XLOOKUP(Table1[[#This Row],[IndustryCode]],Metadata!$A$1:$A$64,Metadata!$F$1:$F$64,Table1[[#This Row],[IndustryTitle]])</f>
        <v>Utilities</v>
      </c>
      <c r="E5543" t="str">
        <f>Table1[[#This Row],[IndustryCode]]&amp;" - "&amp;Table1[[#This Row],[ShortIndustryTitle]]</f>
        <v>22 - Utilities</v>
      </c>
      <c r="F5543" t="s">
        <v>750</v>
      </c>
      <c r="G5543">
        <v>2011</v>
      </c>
      <c r="H5543">
        <v>102.7100722</v>
      </c>
    </row>
    <row r="5544" spans="1:8" x14ac:dyDescent="0.3">
      <c r="A5544" t="s">
        <v>375</v>
      </c>
      <c r="B5544" s="12">
        <v>22</v>
      </c>
      <c r="C5544" t="s">
        <v>26</v>
      </c>
      <c r="D5544" t="str">
        <f>_xlfn.XLOOKUP(Table1[[#This Row],[IndustryCode]],Metadata!$A$1:$A$64,Metadata!$F$1:$F$64,Table1[[#This Row],[IndustryTitle]])</f>
        <v>Utilities</v>
      </c>
      <c r="E5544" t="str">
        <f>Table1[[#This Row],[IndustryCode]]&amp;" - "&amp;Table1[[#This Row],[ShortIndustryTitle]]</f>
        <v>22 - Utilities</v>
      </c>
      <c r="F5544" t="s">
        <v>750</v>
      </c>
      <c r="G5544">
        <v>2012</v>
      </c>
      <c r="H5544">
        <v>103.7091333</v>
      </c>
    </row>
    <row r="5545" spans="1:8" x14ac:dyDescent="0.3">
      <c r="A5545" t="s">
        <v>375</v>
      </c>
      <c r="B5545" s="12">
        <v>22</v>
      </c>
      <c r="C5545" t="s">
        <v>26</v>
      </c>
      <c r="D5545" t="str">
        <f>_xlfn.XLOOKUP(Table1[[#This Row],[IndustryCode]],Metadata!$A$1:$A$64,Metadata!$F$1:$F$64,Table1[[#This Row],[IndustryTitle]])</f>
        <v>Utilities</v>
      </c>
      <c r="E5545" t="str">
        <f>Table1[[#This Row],[IndustryCode]]&amp;" - "&amp;Table1[[#This Row],[ShortIndustryTitle]]</f>
        <v>22 - Utilities</v>
      </c>
      <c r="F5545" t="s">
        <v>750</v>
      </c>
      <c r="G5545">
        <v>2013</v>
      </c>
      <c r="H5545">
        <v>105.7967908</v>
      </c>
    </row>
    <row r="5546" spans="1:8" x14ac:dyDescent="0.3">
      <c r="A5546" t="s">
        <v>375</v>
      </c>
      <c r="B5546" s="12">
        <v>22</v>
      </c>
      <c r="C5546" t="s">
        <v>26</v>
      </c>
      <c r="D5546" t="str">
        <f>_xlfn.XLOOKUP(Table1[[#This Row],[IndustryCode]],Metadata!$A$1:$A$64,Metadata!$F$1:$F$64,Table1[[#This Row],[IndustryTitle]])</f>
        <v>Utilities</v>
      </c>
      <c r="E5546" t="str">
        <f>Table1[[#This Row],[IndustryCode]]&amp;" - "&amp;Table1[[#This Row],[ShortIndustryTitle]]</f>
        <v>22 - Utilities</v>
      </c>
      <c r="F5546" t="s">
        <v>750</v>
      </c>
      <c r="G5546">
        <v>2014</v>
      </c>
      <c r="H5546">
        <v>106.6167028</v>
      </c>
    </row>
    <row r="5547" spans="1:8" x14ac:dyDescent="0.3">
      <c r="A5547" t="s">
        <v>375</v>
      </c>
      <c r="B5547" s="12">
        <v>22</v>
      </c>
      <c r="C5547" t="s">
        <v>26</v>
      </c>
      <c r="D5547" t="str">
        <f>_xlfn.XLOOKUP(Table1[[#This Row],[IndustryCode]],Metadata!$A$1:$A$64,Metadata!$F$1:$F$64,Table1[[#This Row],[IndustryTitle]])</f>
        <v>Utilities</v>
      </c>
      <c r="E5547" t="str">
        <f>Table1[[#This Row],[IndustryCode]]&amp;" - "&amp;Table1[[#This Row],[ShortIndustryTitle]]</f>
        <v>22 - Utilities</v>
      </c>
      <c r="F5547" t="s">
        <v>750</v>
      </c>
      <c r="G5547">
        <v>2015</v>
      </c>
      <c r="H5547">
        <v>106.57939349999999</v>
      </c>
    </row>
    <row r="5548" spans="1:8" x14ac:dyDescent="0.3">
      <c r="A5548" t="s">
        <v>375</v>
      </c>
      <c r="B5548" s="12">
        <v>22</v>
      </c>
      <c r="C5548" t="s">
        <v>26</v>
      </c>
      <c r="D5548" t="str">
        <f>_xlfn.XLOOKUP(Table1[[#This Row],[IndustryCode]],Metadata!$A$1:$A$64,Metadata!$F$1:$F$64,Table1[[#This Row],[IndustryTitle]])</f>
        <v>Utilities</v>
      </c>
      <c r="E5548" t="str">
        <f>Table1[[#This Row],[IndustryCode]]&amp;" - "&amp;Table1[[#This Row],[ShortIndustryTitle]]</f>
        <v>22 - Utilities</v>
      </c>
      <c r="F5548" t="s">
        <v>750</v>
      </c>
      <c r="G5548">
        <v>2016</v>
      </c>
      <c r="H5548">
        <v>105.3365209</v>
      </c>
    </row>
    <row r="5549" spans="1:8" x14ac:dyDescent="0.3">
      <c r="A5549" t="s">
        <v>375</v>
      </c>
      <c r="B5549" s="12">
        <v>22</v>
      </c>
      <c r="C5549" t="s">
        <v>26</v>
      </c>
      <c r="D5549" t="str">
        <f>_xlfn.XLOOKUP(Table1[[#This Row],[IndustryCode]],Metadata!$A$1:$A$64,Metadata!$F$1:$F$64,Table1[[#This Row],[IndustryTitle]])</f>
        <v>Utilities</v>
      </c>
      <c r="E5549" t="str">
        <f>Table1[[#This Row],[IndustryCode]]&amp;" - "&amp;Table1[[#This Row],[ShortIndustryTitle]]</f>
        <v>22 - Utilities</v>
      </c>
      <c r="F5549" t="s">
        <v>750</v>
      </c>
      <c r="G5549">
        <v>2017</v>
      </c>
      <c r="H5549">
        <v>106.26225959999999</v>
      </c>
    </row>
    <row r="5550" spans="1:8" x14ac:dyDescent="0.3">
      <c r="A5550" t="s">
        <v>375</v>
      </c>
      <c r="B5550" s="12">
        <v>22</v>
      </c>
      <c r="C5550" t="s">
        <v>26</v>
      </c>
      <c r="D5550" t="str">
        <f>_xlfn.XLOOKUP(Table1[[#This Row],[IndustryCode]],Metadata!$A$1:$A$64,Metadata!$F$1:$F$64,Table1[[#This Row],[IndustryTitle]])</f>
        <v>Utilities</v>
      </c>
      <c r="E5550" t="str">
        <f>Table1[[#This Row],[IndustryCode]]&amp;" - "&amp;Table1[[#This Row],[ShortIndustryTitle]]</f>
        <v>22 - Utilities</v>
      </c>
      <c r="F5550" t="s">
        <v>750</v>
      </c>
      <c r="G5550">
        <v>2018</v>
      </c>
      <c r="H5550">
        <v>105.1660139</v>
      </c>
    </row>
    <row r="5551" spans="1:8" x14ac:dyDescent="0.3">
      <c r="A5551" t="s">
        <v>375</v>
      </c>
      <c r="B5551" s="12">
        <v>22</v>
      </c>
      <c r="C5551" t="s">
        <v>26</v>
      </c>
      <c r="D5551" t="str">
        <f>_xlfn.XLOOKUP(Table1[[#This Row],[IndustryCode]],Metadata!$A$1:$A$64,Metadata!$F$1:$F$64,Table1[[#This Row],[IndustryTitle]])</f>
        <v>Utilities</v>
      </c>
      <c r="E5551" t="str">
        <f>Table1[[#This Row],[IndustryCode]]&amp;" - "&amp;Table1[[#This Row],[ShortIndustryTitle]]</f>
        <v>22 - Utilities</v>
      </c>
      <c r="F5551" t="s">
        <v>750</v>
      </c>
      <c r="G5551">
        <v>2019</v>
      </c>
      <c r="H5551">
        <v>105.1660139</v>
      </c>
    </row>
    <row r="5552" spans="1:8" x14ac:dyDescent="0.3">
      <c r="A5552" t="s">
        <v>375</v>
      </c>
      <c r="B5552" s="12">
        <v>23</v>
      </c>
      <c r="C5552" t="s">
        <v>27</v>
      </c>
      <c r="D5552" t="str">
        <f>_xlfn.XLOOKUP(Table1[[#This Row],[IndustryCode]],Metadata!$A$1:$A$64,Metadata!$F$1:$F$64,Table1[[#This Row],[IndustryTitle]])</f>
        <v>Construction</v>
      </c>
      <c r="E5552" t="str">
        <f>Table1[[#This Row],[IndustryCode]]&amp;" - "&amp;Table1[[#This Row],[ShortIndustryTitle]]</f>
        <v>23 - Construction</v>
      </c>
      <c r="F5552" t="s">
        <v>750</v>
      </c>
      <c r="G5552">
        <v>2005</v>
      </c>
      <c r="H5552">
        <v>100</v>
      </c>
    </row>
    <row r="5553" spans="1:8" x14ac:dyDescent="0.3">
      <c r="A5553" t="s">
        <v>375</v>
      </c>
      <c r="B5553" s="12">
        <v>23</v>
      </c>
      <c r="C5553" t="s">
        <v>27</v>
      </c>
      <c r="D5553" t="str">
        <f>_xlfn.XLOOKUP(Table1[[#This Row],[IndustryCode]],Metadata!$A$1:$A$64,Metadata!$F$1:$F$64,Table1[[#This Row],[IndustryTitle]])</f>
        <v>Construction</v>
      </c>
      <c r="E5553" t="str">
        <f>Table1[[#This Row],[IndustryCode]]&amp;" - "&amp;Table1[[#This Row],[ShortIndustryTitle]]</f>
        <v>23 - Construction</v>
      </c>
      <c r="F5553" t="s">
        <v>750</v>
      </c>
      <c r="G5553">
        <v>2006</v>
      </c>
      <c r="H5553">
        <v>100.5716276</v>
      </c>
    </row>
    <row r="5554" spans="1:8" x14ac:dyDescent="0.3">
      <c r="A5554" t="s">
        <v>375</v>
      </c>
      <c r="B5554" s="12">
        <v>23</v>
      </c>
      <c r="C5554" t="s">
        <v>27</v>
      </c>
      <c r="D5554" t="str">
        <f>_xlfn.XLOOKUP(Table1[[#This Row],[IndustryCode]],Metadata!$A$1:$A$64,Metadata!$F$1:$F$64,Table1[[#This Row],[IndustryTitle]])</f>
        <v>Construction</v>
      </c>
      <c r="E5554" t="str">
        <f>Table1[[#This Row],[IndustryCode]]&amp;" - "&amp;Table1[[#This Row],[ShortIndustryTitle]]</f>
        <v>23 - Construction</v>
      </c>
      <c r="F5554" t="s">
        <v>750</v>
      </c>
      <c r="G5554">
        <v>2007</v>
      </c>
      <c r="H5554">
        <v>102.0180936</v>
      </c>
    </row>
    <row r="5555" spans="1:8" x14ac:dyDescent="0.3">
      <c r="A5555" t="s">
        <v>375</v>
      </c>
      <c r="B5555" s="12">
        <v>23</v>
      </c>
      <c r="C5555" t="s">
        <v>27</v>
      </c>
      <c r="D5555" t="str">
        <f>_xlfn.XLOOKUP(Table1[[#This Row],[IndustryCode]],Metadata!$A$1:$A$64,Metadata!$F$1:$F$64,Table1[[#This Row],[IndustryTitle]])</f>
        <v>Construction</v>
      </c>
      <c r="E5555" t="str">
        <f>Table1[[#This Row],[IndustryCode]]&amp;" - "&amp;Table1[[#This Row],[ShortIndustryTitle]]</f>
        <v>23 - Construction</v>
      </c>
      <c r="F5555" t="s">
        <v>750</v>
      </c>
      <c r="G5555">
        <v>2008</v>
      </c>
      <c r="H5555">
        <v>103.49157270000001</v>
      </c>
    </row>
    <row r="5556" spans="1:8" x14ac:dyDescent="0.3">
      <c r="A5556" t="s">
        <v>375</v>
      </c>
      <c r="B5556" s="12">
        <v>23</v>
      </c>
      <c r="C5556" t="s">
        <v>27</v>
      </c>
      <c r="D5556" t="str">
        <f>_xlfn.XLOOKUP(Table1[[#This Row],[IndustryCode]],Metadata!$A$1:$A$64,Metadata!$F$1:$F$64,Table1[[#This Row],[IndustryTitle]])</f>
        <v>Construction</v>
      </c>
      <c r="E5556" t="str">
        <f>Table1[[#This Row],[IndustryCode]]&amp;" - "&amp;Table1[[#This Row],[ShortIndustryTitle]]</f>
        <v>23 - Construction</v>
      </c>
      <c r="F5556" t="s">
        <v>750</v>
      </c>
      <c r="G5556">
        <v>2009</v>
      </c>
      <c r="H5556">
        <v>104.19146189999999</v>
      </c>
    </row>
    <row r="5557" spans="1:8" x14ac:dyDescent="0.3">
      <c r="A5557" t="s">
        <v>375</v>
      </c>
      <c r="B5557" s="12">
        <v>23</v>
      </c>
      <c r="C5557" t="s">
        <v>27</v>
      </c>
      <c r="D5557" t="str">
        <f>_xlfn.XLOOKUP(Table1[[#This Row],[IndustryCode]],Metadata!$A$1:$A$64,Metadata!$F$1:$F$64,Table1[[#This Row],[IndustryTitle]])</f>
        <v>Construction</v>
      </c>
      <c r="E5557" t="str">
        <f>Table1[[#This Row],[IndustryCode]]&amp;" - "&amp;Table1[[#This Row],[ShortIndustryTitle]]</f>
        <v>23 - Construction</v>
      </c>
      <c r="F5557" t="s">
        <v>750</v>
      </c>
      <c r="G5557">
        <v>2010</v>
      </c>
      <c r="H5557">
        <v>103.99576589999999</v>
      </c>
    </row>
    <row r="5558" spans="1:8" x14ac:dyDescent="0.3">
      <c r="A5558" t="s">
        <v>375</v>
      </c>
      <c r="B5558" s="12">
        <v>23</v>
      </c>
      <c r="C5558" t="s">
        <v>27</v>
      </c>
      <c r="D5558" t="str">
        <f>_xlfn.XLOOKUP(Table1[[#This Row],[IndustryCode]],Metadata!$A$1:$A$64,Metadata!$F$1:$F$64,Table1[[#This Row],[IndustryTitle]])</f>
        <v>Construction</v>
      </c>
      <c r="E5558" t="str">
        <f>Table1[[#This Row],[IndustryCode]]&amp;" - "&amp;Table1[[#This Row],[ShortIndustryTitle]]</f>
        <v>23 - Construction</v>
      </c>
      <c r="F5558" t="s">
        <v>750</v>
      </c>
      <c r="G5558">
        <v>2011</v>
      </c>
      <c r="H5558">
        <v>104.7943843</v>
      </c>
    </row>
    <row r="5559" spans="1:8" x14ac:dyDescent="0.3">
      <c r="A5559" t="s">
        <v>375</v>
      </c>
      <c r="B5559" s="12">
        <v>23</v>
      </c>
      <c r="C5559" t="s">
        <v>27</v>
      </c>
      <c r="D5559" t="str">
        <f>_xlfn.XLOOKUP(Table1[[#This Row],[IndustryCode]],Metadata!$A$1:$A$64,Metadata!$F$1:$F$64,Table1[[#This Row],[IndustryTitle]])</f>
        <v>Construction</v>
      </c>
      <c r="E5559" t="str">
        <f>Table1[[#This Row],[IndustryCode]]&amp;" - "&amp;Table1[[#This Row],[ShortIndustryTitle]]</f>
        <v>23 - Construction</v>
      </c>
      <c r="F5559" t="s">
        <v>750</v>
      </c>
      <c r="G5559">
        <v>2012</v>
      </c>
      <c r="H5559">
        <v>104.86357150000001</v>
      </c>
    </row>
    <row r="5560" spans="1:8" x14ac:dyDescent="0.3">
      <c r="A5560" t="s">
        <v>375</v>
      </c>
      <c r="B5560" s="12">
        <v>23</v>
      </c>
      <c r="C5560" t="s">
        <v>27</v>
      </c>
      <c r="D5560" t="str">
        <f>_xlfn.XLOOKUP(Table1[[#This Row],[IndustryCode]],Metadata!$A$1:$A$64,Metadata!$F$1:$F$64,Table1[[#This Row],[IndustryTitle]])</f>
        <v>Construction</v>
      </c>
      <c r="E5560" t="str">
        <f>Table1[[#This Row],[IndustryCode]]&amp;" - "&amp;Table1[[#This Row],[ShortIndustryTitle]]</f>
        <v>23 - Construction</v>
      </c>
      <c r="F5560" t="s">
        <v>750</v>
      </c>
      <c r="G5560">
        <v>2013</v>
      </c>
      <c r="H5560">
        <v>103.6541821</v>
      </c>
    </row>
    <row r="5561" spans="1:8" x14ac:dyDescent="0.3">
      <c r="A5561" t="s">
        <v>375</v>
      </c>
      <c r="B5561" s="12">
        <v>23</v>
      </c>
      <c r="C5561" t="s">
        <v>27</v>
      </c>
      <c r="D5561" t="str">
        <f>_xlfn.XLOOKUP(Table1[[#This Row],[IndustryCode]],Metadata!$A$1:$A$64,Metadata!$F$1:$F$64,Table1[[#This Row],[IndustryTitle]])</f>
        <v>Construction</v>
      </c>
      <c r="E5561" t="str">
        <f>Table1[[#This Row],[IndustryCode]]&amp;" - "&amp;Table1[[#This Row],[ShortIndustryTitle]]</f>
        <v>23 - Construction</v>
      </c>
      <c r="F5561" t="s">
        <v>750</v>
      </c>
      <c r="G5561">
        <v>2014</v>
      </c>
      <c r="H5561">
        <v>104.1581259</v>
      </c>
    </row>
    <row r="5562" spans="1:8" x14ac:dyDescent="0.3">
      <c r="A5562" t="s">
        <v>375</v>
      </c>
      <c r="B5562" s="12">
        <v>23</v>
      </c>
      <c r="C5562" t="s">
        <v>27</v>
      </c>
      <c r="D5562" t="str">
        <f>_xlfn.XLOOKUP(Table1[[#This Row],[IndustryCode]],Metadata!$A$1:$A$64,Metadata!$F$1:$F$64,Table1[[#This Row],[IndustryTitle]])</f>
        <v>Construction</v>
      </c>
      <c r="E5562" t="str">
        <f>Table1[[#This Row],[IndustryCode]]&amp;" - "&amp;Table1[[#This Row],[ShortIndustryTitle]]</f>
        <v>23 - Construction</v>
      </c>
      <c r="F5562" t="s">
        <v>750</v>
      </c>
      <c r="G5562">
        <v>2015</v>
      </c>
      <c r="H5562">
        <v>104.243570599999</v>
      </c>
    </row>
    <row r="5563" spans="1:8" x14ac:dyDescent="0.3">
      <c r="A5563" t="s">
        <v>375</v>
      </c>
      <c r="B5563" s="12">
        <v>23</v>
      </c>
      <c r="C5563" t="s">
        <v>27</v>
      </c>
      <c r="D5563" t="str">
        <f>_xlfn.XLOOKUP(Table1[[#This Row],[IndustryCode]],Metadata!$A$1:$A$64,Metadata!$F$1:$F$64,Table1[[#This Row],[IndustryTitle]])</f>
        <v>Construction</v>
      </c>
      <c r="E5563" t="str">
        <f>Table1[[#This Row],[IndustryCode]]&amp;" - "&amp;Table1[[#This Row],[ShortIndustryTitle]]</f>
        <v>23 - Construction</v>
      </c>
      <c r="F5563" t="s">
        <v>750</v>
      </c>
      <c r="G5563">
        <v>2016</v>
      </c>
      <c r="H5563">
        <v>105.2743907</v>
      </c>
    </row>
    <row r="5564" spans="1:8" x14ac:dyDescent="0.3">
      <c r="A5564" t="s">
        <v>375</v>
      </c>
      <c r="B5564" s="12">
        <v>23</v>
      </c>
      <c r="C5564" t="s">
        <v>27</v>
      </c>
      <c r="D5564" t="str">
        <f>_xlfn.XLOOKUP(Table1[[#This Row],[IndustryCode]],Metadata!$A$1:$A$64,Metadata!$F$1:$F$64,Table1[[#This Row],[IndustryTitle]])</f>
        <v>Construction</v>
      </c>
      <c r="E5564" t="str">
        <f>Table1[[#This Row],[IndustryCode]]&amp;" - "&amp;Table1[[#This Row],[ShortIndustryTitle]]</f>
        <v>23 - Construction</v>
      </c>
      <c r="F5564" t="s">
        <v>750</v>
      </c>
      <c r="G5564">
        <v>2017</v>
      </c>
      <c r="H5564">
        <v>105.05144540000001</v>
      </c>
    </row>
    <row r="5565" spans="1:8" x14ac:dyDescent="0.3">
      <c r="A5565" t="s">
        <v>375</v>
      </c>
      <c r="B5565" s="12">
        <v>23</v>
      </c>
      <c r="C5565" t="s">
        <v>27</v>
      </c>
      <c r="D5565" t="str">
        <f>_xlfn.XLOOKUP(Table1[[#This Row],[IndustryCode]],Metadata!$A$1:$A$64,Metadata!$F$1:$F$64,Table1[[#This Row],[IndustryTitle]])</f>
        <v>Construction</v>
      </c>
      <c r="E5565" t="str">
        <f>Table1[[#This Row],[IndustryCode]]&amp;" - "&amp;Table1[[#This Row],[ShortIndustryTitle]]</f>
        <v>23 - Construction</v>
      </c>
      <c r="F5565" t="s">
        <v>750</v>
      </c>
      <c r="G5565">
        <v>2018</v>
      </c>
      <c r="H5565">
        <v>105.8338261</v>
      </c>
    </row>
    <row r="5566" spans="1:8" x14ac:dyDescent="0.3">
      <c r="A5566" t="s">
        <v>375</v>
      </c>
      <c r="B5566" s="12">
        <v>23</v>
      </c>
      <c r="C5566" t="s">
        <v>27</v>
      </c>
      <c r="D5566" t="str">
        <f>_xlfn.XLOOKUP(Table1[[#This Row],[IndustryCode]],Metadata!$A$1:$A$64,Metadata!$F$1:$F$64,Table1[[#This Row],[IndustryTitle]])</f>
        <v>Construction</v>
      </c>
      <c r="E5566" t="str">
        <f>Table1[[#This Row],[IndustryCode]]&amp;" - "&amp;Table1[[#This Row],[ShortIndustryTitle]]</f>
        <v>23 - Construction</v>
      </c>
      <c r="F5566" t="s">
        <v>750</v>
      </c>
      <c r="G5566">
        <v>2019</v>
      </c>
      <c r="H5566">
        <v>105.8338261</v>
      </c>
    </row>
    <row r="5567" spans="1:8" x14ac:dyDescent="0.3">
      <c r="A5567" t="s">
        <v>375</v>
      </c>
      <c r="B5567" s="12" t="s">
        <v>3</v>
      </c>
      <c r="C5567" t="s">
        <v>28</v>
      </c>
      <c r="D5567" t="str">
        <f>_xlfn.XLOOKUP(Table1[[#This Row],[IndustryCode]],Metadata!$A$1:$A$64,Metadata!$F$1:$F$64,Table1[[#This Row],[IndustryTitle]])</f>
        <v>Food &amp; Beverage Manf.</v>
      </c>
      <c r="E5567" t="str">
        <f>Table1[[#This Row],[IndustryCode]]&amp;" - "&amp;Table1[[#This Row],[ShortIndustryTitle]]</f>
        <v>311FT - Food &amp; Beverage Manf.</v>
      </c>
      <c r="F5567" t="s">
        <v>746</v>
      </c>
      <c r="G5567">
        <v>2005</v>
      </c>
      <c r="H5567">
        <v>100</v>
      </c>
    </row>
    <row r="5568" spans="1:8" x14ac:dyDescent="0.3">
      <c r="A5568" t="s">
        <v>375</v>
      </c>
      <c r="B5568" s="12" t="s">
        <v>3</v>
      </c>
      <c r="C5568" t="s">
        <v>28</v>
      </c>
      <c r="D5568" t="str">
        <f>_xlfn.XLOOKUP(Table1[[#This Row],[IndustryCode]],Metadata!$A$1:$A$64,Metadata!$F$1:$F$64,Table1[[#This Row],[IndustryTitle]])</f>
        <v>Food &amp; Beverage Manf.</v>
      </c>
      <c r="E5568" t="str">
        <f>Table1[[#This Row],[IndustryCode]]&amp;" - "&amp;Table1[[#This Row],[ShortIndustryTitle]]</f>
        <v>311FT - Food &amp; Beverage Manf.</v>
      </c>
      <c r="F5568" t="s">
        <v>746</v>
      </c>
      <c r="G5568">
        <v>2006</v>
      </c>
      <c r="H5568">
        <v>100.32552870000001</v>
      </c>
    </row>
    <row r="5569" spans="1:8" x14ac:dyDescent="0.3">
      <c r="A5569" t="s">
        <v>375</v>
      </c>
      <c r="B5569" s="12" t="s">
        <v>3</v>
      </c>
      <c r="C5569" t="s">
        <v>28</v>
      </c>
      <c r="D5569" t="str">
        <f>_xlfn.XLOOKUP(Table1[[#This Row],[IndustryCode]],Metadata!$A$1:$A$64,Metadata!$F$1:$F$64,Table1[[#This Row],[IndustryTitle]])</f>
        <v>Food &amp; Beverage Manf.</v>
      </c>
      <c r="E5569" t="str">
        <f>Table1[[#This Row],[IndustryCode]]&amp;" - "&amp;Table1[[#This Row],[ShortIndustryTitle]]</f>
        <v>311FT - Food &amp; Beverage Manf.</v>
      </c>
      <c r="F5569" t="s">
        <v>746</v>
      </c>
      <c r="G5569">
        <v>2007</v>
      </c>
      <c r="H5569">
        <v>102.0680947</v>
      </c>
    </row>
    <row r="5570" spans="1:8" x14ac:dyDescent="0.3">
      <c r="A5570" t="s">
        <v>375</v>
      </c>
      <c r="B5570" s="12" t="s">
        <v>3</v>
      </c>
      <c r="C5570" t="s">
        <v>28</v>
      </c>
      <c r="D5570" t="str">
        <f>_xlfn.XLOOKUP(Table1[[#This Row],[IndustryCode]],Metadata!$A$1:$A$64,Metadata!$F$1:$F$64,Table1[[#This Row],[IndustryTitle]])</f>
        <v>Food &amp; Beverage Manf.</v>
      </c>
      <c r="E5570" t="str">
        <f>Table1[[#This Row],[IndustryCode]]&amp;" - "&amp;Table1[[#This Row],[ShortIndustryTitle]]</f>
        <v>311FT - Food &amp; Beverage Manf.</v>
      </c>
      <c r="F5570" t="s">
        <v>746</v>
      </c>
      <c r="G5570">
        <v>2008</v>
      </c>
      <c r="H5570">
        <v>102.94348890000001</v>
      </c>
    </row>
    <row r="5571" spans="1:8" x14ac:dyDescent="0.3">
      <c r="A5571" t="s">
        <v>375</v>
      </c>
      <c r="B5571" s="12" t="s">
        <v>3</v>
      </c>
      <c r="C5571" t="s">
        <v>28</v>
      </c>
      <c r="D5571" t="str">
        <f>_xlfn.XLOOKUP(Table1[[#This Row],[IndustryCode]],Metadata!$A$1:$A$64,Metadata!$F$1:$F$64,Table1[[#This Row],[IndustryTitle]])</f>
        <v>Food &amp; Beverage Manf.</v>
      </c>
      <c r="E5571" t="str">
        <f>Table1[[#This Row],[IndustryCode]]&amp;" - "&amp;Table1[[#This Row],[ShortIndustryTitle]]</f>
        <v>311FT - Food &amp; Beverage Manf.</v>
      </c>
      <c r="F5571" t="s">
        <v>746</v>
      </c>
      <c r="G5571">
        <v>2009</v>
      </c>
      <c r="H5571">
        <v>103.4967474</v>
      </c>
    </row>
    <row r="5572" spans="1:8" x14ac:dyDescent="0.3">
      <c r="A5572" t="s">
        <v>375</v>
      </c>
      <c r="B5572" s="12" t="s">
        <v>3</v>
      </c>
      <c r="C5572" t="s">
        <v>28</v>
      </c>
      <c r="D5572" t="str">
        <f>_xlfn.XLOOKUP(Table1[[#This Row],[IndustryCode]],Metadata!$A$1:$A$64,Metadata!$F$1:$F$64,Table1[[#This Row],[IndustryTitle]])</f>
        <v>Food &amp; Beverage Manf.</v>
      </c>
      <c r="E5572" t="str">
        <f>Table1[[#This Row],[IndustryCode]]&amp;" - "&amp;Table1[[#This Row],[ShortIndustryTitle]]</f>
        <v>311FT - Food &amp; Beverage Manf.</v>
      </c>
      <c r="F5572" t="s">
        <v>746</v>
      </c>
      <c r="G5572">
        <v>2010</v>
      </c>
      <c r="H5572">
        <v>103.6883936</v>
      </c>
    </row>
    <row r="5573" spans="1:8" x14ac:dyDescent="0.3">
      <c r="A5573" t="s">
        <v>375</v>
      </c>
      <c r="B5573" s="12" t="s">
        <v>3</v>
      </c>
      <c r="C5573" t="s">
        <v>28</v>
      </c>
      <c r="D5573" t="str">
        <f>_xlfn.XLOOKUP(Table1[[#This Row],[IndustryCode]],Metadata!$A$1:$A$64,Metadata!$F$1:$F$64,Table1[[#This Row],[IndustryTitle]])</f>
        <v>Food &amp; Beverage Manf.</v>
      </c>
      <c r="E5573" t="str">
        <f>Table1[[#This Row],[IndustryCode]]&amp;" - "&amp;Table1[[#This Row],[ShortIndustryTitle]]</f>
        <v>311FT - Food &amp; Beverage Manf.</v>
      </c>
      <c r="F5573" t="s">
        <v>746</v>
      </c>
      <c r="G5573">
        <v>2011</v>
      </c>
      <c r="H5573">
        <v>103.1846587</v>
      </c>
    </row>
    <row r="5574" spans="1:8" x14ac:dyDescent="0.3">
      <c r="A5574" t="s">
        <v>375</v>
      </c>
      <c r="B5574" s="12" t="s">
        <v>3</v>
      </c>
      <c r="C5574" t="s">
        <v>28</v>
      </c>
      <c r="D5574" t="str">
        <f>_xlfn.XLOOKUP(Table1[[#This Row],[IndustryCode]],Metadata!$A$1:$A$64,Metadata!$F$1:$F$64,Table1[[#This Row],[IndustryTitle]])</f>
        <v>Food &amp; Beverage Manf.</v>
      </c>
      <c r="E5574" t="str">
        <f>Table1[[#This Row],[IndustryCode]]&amp;" - "&amp;Table1[[#This Row],[ShortIndustryTitle]]</f>
        <v>311FT - Food &amp; Beverage Manf.</v>
      </c>
      <c r="F5574" t="s">
        <v>746</v>
      </c>
      <c r="G5574">
        <v>2012</v>
      </c>
      <c r="H5574">
        <v>105.5727392</v>
      </c>
    </row>
    <row r="5575" spans="1:8" x14ac:dyDescent="0.3">
      <c r="A5575" t="s">
        <v>375</v>
      </c>
      <c r="B5575" s="12" t="s">
        <v>3</v>
      </c>
      <c r="C5575" t="s">
        <v>28</v>
      </c>
      <c r="D5575" t="str">
        <f>_xlfn.XLOOKUP(Table1[[#This Row],[IndustryCode]],Metadata!$A$1:$A$64,Metadata!$F$1:$F$64,Table1[[#This Row],[IndustryTitle]])</f>
        <v>Food &amp; Beverage Manf.</v>
      </c>
      <c r="E5575" t="str">
        <f>Table1[[#This Row],[IndustryCode]]&amp;" - "&amp;Table1[[#This Row],[ShortIndustryTitle]]</f>
        <v>311FT - Food &amp; Beverage Manf.</v>
      </c>
      <c r="F5575" t="s">
        <v>746</v>
      </c>
      <c r="G5575">
        <v>2013</v>
      </c>
      <c r="H5575">
        <v>104.64882129999999</v>
      </c>
    </row>
    <row r="5576" spans="1:8" x14ac:dyDescent="0.3">
      <c r="A5576" t="s">
        <v>375</v>
      </c>
      <c r="B5576" s="12" t="s">
        <v>3</v>
      </c>
      <c r="C5576" t="s">
        <v>28</v>
      </c>
      <c r="D5576" t="str">
        <f>_xlfn.XLOOKUP(Table1[[#This Row],[IndustryCode]],Metadata!$A$1:$A$64,Metadata!$F$1:$F$64,Table1[[#This Row],[IndustryTitle]])</f>
        <v>Food &amp; Beverage Manf.</v>
      </c>
      <c r="E5576" t="str">
        <f>Table1[[#This Row],[IndustryCode]]&amp;" - "&amp;Table1[[#This Row],[ShortIndustryTitle]]</f>
        <v>311FT - Food &amp; Beverage Manf.</v>
      </c>
      <c r="F5576" t="s">
        <v>746</v>
      </c>
      <c r="G5576">
        <v>2014</v>
      </c>
      <c r="H5576">
        <v>105.3523225</v>
      </c>
    </row>
    <row r="5577" spans="1:8" x14ac:dyDescent="0.3">
      <c r="A5577" t="s">
        <v>375</v>
      </c>
      <c r="B5577" s="12" t="s">
        <v>3</v>
      </c>
      <c r="C5577" t="s">
        <v>28</v>
      </c>
      <c r="D5577" t="str">
        <f>_xlfn.XLOOKUP(Table1[[#This Row],[IndustryCode]],Metadata!$A$1:$A$64,Metadata!$F$1:$F$64,Table1[[#This Row],[IndustryTitle]])</f>
        <v>Food &amp; Beverage Manf.</v>
      </c>
      <c r="E5577" t="str">
        <f>Table1[[#This Row],[IndustryCode]]&amp;" - "&amp;Table1[[#This Row],[ShortIndustryTitle]]</f>
        <v>311FT - Food &amp; Beverage Manf.</v>
      </c>
      <c r="F5577" t="s">
        <v>746</v>
      </c>
      <c r="G5577">
        <v>2015</v>
      </c>
      <c r="H5577">
        <v>107.029038599999</v>
      </c>
    </row>
    <row r="5578" spans="1:8" x14ac:dyDescent="0.3">
      <c r="A5578" t="s">
        <v>375</v>
      </c>
      <c r="B5578" s="12" t="s">
        <v>3</v>
      </c>
      <c r="C5578" t="s">
        <v>28</v>
      </c>
      <c r="D5578" t="str">
        <f>_xlfn.XLOOKUP(Table1[[#This Row],[IndustryCode]],Metadata!$A$1:$A$64,Metadata!$F$1:$F$64,Table1[[#This Row],[IndustryTitle]])</f>
        <v>Food &amp; Beverage Manf.</v>
      </c>
      <c r="E5578" t="str">
        <f>Table1[[#This Row],[IndustryCode]]&amp;" - "&amp;Table1[[#This Row],[ShortIndustryTitle]]</f>
        <v>311FT - Food &amp; Beverage Manf.</v>
      </c>
      <c r="F5578" t="s">
        <v>746</v>
      </c>
      <c r="G5578">
        <v>2016</v>
      </c>
      <c r="H5578">
        <v>107.102914099999</v>
      </c>
    </row>
    <row r="5579" spans="1:8" x14ac:dyDescent="0.3">
      <c r="A5579" t="s">
        <v>375</v>
      </c>
      <c r="B5579" s="12" t="s">
        <v>3</v>
      </c>
      <c r="C5579" t="s">
        <v>28</v>
      </c>
      <c r="D5579" t="str">
        <f>_xlfn.XLOOKUP(Table1[[#This Row],[IndustryCode]],Metadata!$A$1:$A$64,Metadata!$F$1:$F$64,Table1[[#This Row],[IndustryTitle]])</f>
        <v>Food &amp; Beverage Manf.</v>
      </c>
      <c r="E5579" t="str">
        <f>Table1[[#This Row],[IndustryCode]]&amp;" - "&amp;Table1[[#This Row],[ShortIndustryTitle]]</f>
        <v>311FT - Food &amp; Beverage Manf.</v>
      </c>
      <c r="F5579" t="s">
        <v>746</v>
      </c>
      <c r="G5579">
        <v>2017</v>
      </c>
      <c r="H5579">
        <v>108.446849399999</v>
      </c>
    </row>
    <row r="5580" spans="1:8" x14ac:dyDescent="0.3">
      <c r="A5580" t="s">
        <v>375</v>
      </c>
      <c r="B5580" s="12" t="s">
        <v>3</v>
      </c>
      <c r="C5580" t="s">
        <v>28</v>
      </c>
      <c r="D5580" t="str">
        <f>_xlfn.XLOOKUP(Table1[[#This Row],[IndustryCode]],Metadata!$A$1:$A$64,Metadata!$F$1:$F$64,Table1[[#This Row],[IndustryTitle]])</f>
        <v>Food &amp; Beverage Manf.</v>
      </c>
      <c r="E5580" t="str">
        <f>Table1[[#This Row],[IndustryCode]]&amp;" - "&amp;Table1[[#This Row],[ShortIndustryTitle]]</f>
        <v>311FT - Food &amp; Beverage Manf.</v>
      </c>
      <c r="F5580" t="s">
        <v>746</v>
      </c>
      <c r="G5580">
        <v>2018</v>
      </c>
      <c r="H5580">
        <v>108.785732</v>
      </c>
    </row>
    <row r="5581" spans="1:8" x14ac:dyDescent="0.3">
      <c r="A5581" t="s">
        <v>375</v>
      </c>
      <c r="B5581" s="12" t="s">
        <v>3</v>
      </c>
      <c r="C5581" t="s">
        <v>28</v>
      </c>
      <c r="D5581" t="str">
        <f>_xlfn.XLOOKUP(Table1[[#This Row],[IndustryCode]],Metadata!$A$1:$A$64,Metadata!$F$1:$F$64,Table1[[#This Row],[IndustryTitle]])</f>
        <v>Food &amp; Beverage Manf.</v>
      </c>
      <c r="E5581" t="str">
        <f>Table1[[#This Row],[IndustryCode]]&amp;" - "&amp;Table1[[#This Row],[ShortIndustryTitle]]</f>
        <v>311FT - Food &amp; Beverage Manf.</v>
      </c>
      <c r="F5581" t="s">
        <v>746</v>
      </c>
      <c r="G5581">
        <v>2019</v>
      </c>
      <c r="H5581">
        <v>108.785732</v>
      </c>
    </row>
    <row r="5582" spans="1:8" x14ac:dyDescent="0.3">
      <c r="A5582" t="s">
        <v>375</v>
      </c>
      <c r="B5582" s="12" t="s">
        <v>4</v>
      </c>
      <c r="C5582" t="s">
        <v>29</v>
      </c>
      <c r="D5582" t="str">
        <f>_xlfn.XLOOKUP(Table1[[#This Row],[IndustryCode]],Metadata!$A$1:$A$64,Metadata!$F$1:$F$64,Table1[[#This Row],[IndustryTitle]])</f>
        <v>Textile Manf.</v>
      </c>
      <c r="E5582" t="str">
        <f>Table1[[#This Row],[IndustryCode]]&amp;" - "&amp;Table1[[#This Row],[ShortIndustryTitle]]</f>
        <v>313TT - Textile Manf.</v>
      </c>
      <c r="F5582" t="s">
        <v>746</v>
      </c>
      <c r="G5582">
        <v>2005</v>
      </c>
      <c r="H5582">
        <v>100</v>
      </c>
    </row>
    <row r="5583" spans="1:8" x14ac:dyDescent="0.3">
      <c r="A5583" t="s">
        <v>375</v>
      </c>
      <c r="B5583" s="12" t="s">
        <v>4</v>
      </c>
      <c r="C5583" t="s">
        <v>29</v>
      </c>
      <c r="D5583" t="str">
        <f>_xlfn.XLOOKUP(Table1[[#This Row],[IndustryCode]],Metadata!$A$1:$A$64,Metadata!$F$1:$F$64,Table1[[#This Row],[IndustryTitle]])</f>
        <v>Textile Manf.</v>
      </c>
      <c r="E5583" t="str">
        <f>Table1[[#This Row],[IndustryCode]]&amp;" - "&amp;Table1[[#This Row],[ShortIndustryTitle]]</f>
        <v>313TT - Textile Manf.</v>
      </c>
      <c r="F5583" t="s">
        <v>746</v>
      </c>
      <c r="G5583">
        <v>2006</v>
      </c>
      <c r="H5583">
        <v>100.641046</v>
      </c>
    </row>
    <row r="5584" spans="1:8" x14ac:dyDescent="0.3">
      <c r="A5584" t="s">
        <v>375</v>
      </c>
      <c r="B5584" s="12" t="s">
        <v>4</v>
      </c>
      <c r="C5584" t="s">
        <v>29</v>
      </c>
      <c r="D5584" t="str">
        <f>_xlfn.XLOOKUP(Table1[[#This Row],[IndustryCode]],Metadata!$A$1:$A$64,Metadata!$F$1:$F$64,Table1[[#This Row],[IndustryTitle]])</f>
        <v>Textile Manf.</v>
      </c>
      <c r="E5584" t="str">
        <f>Table1[[#This Row],[IndustryCode]]&amp;" - "&amp;Table1[[#This Row],[ShortIndustryTitle]]</f>
        <v>313TT - Textile Manf.</v>
      </c>
      <c r="F5584" t="s">
        <v>746</v>
      </c>
      <c r="G5584">
        <v>2007</v>
      </c>
      <c r="H5584">
        <v>102.5335627</v>
      </c>
    </row>
    <row r="5585" spans="1:8" x14ac:dyDescent="0.3">
      <c r="A5585" t="s">
        <v>375</v>
      </c>
      <c r="B5585" s="12" t="s">
        <v>4</v>
      </c>
      <c r="C5585" t="s">
        <v>29</v>
      </c>
      <c r="D5585" t="str">
        <f>_xlfn.XLOOKUP(Table1[[#This Row],[IndustryCode]],Metadata!$A$1:$A$64,Metadata!$F$1:$F$64,Table1[[#This Row],[IndustryTitle]])</f>
        <v>Textile Manf.</v>
      </c>
      <c r="E5585" t="str">
        <f>Table1[[#This Row],[IndustryCode]]&amp;" - "&amp;Table1[[#This Row],[ShortIndustryTitle]]</f>
        <v>313TT - Textile Manf.</v>
      </c>
      <c r="F5585" t="s">
        <v>746</v>
      </c>
      <c r="G5585">
        <v>2008</v>
      </c>
      <c r="H5585">
        <v>103.9801677</v>
      </c>
    </row>
    <row r="5586" spans="1:8" x14ac:dyDescent="0.3">
      <c r="A5586" t="s">
        <v>375</v>
      </c>
      <c r="B5586" s="12" t="s">
        <v>4</v>
      </c>
      <c r="C5586" t="s">
        <v>29</v>
      </c>
      <c r="D5586" t="str">
        <f>_xlfn.XLOOKUP(Table1[[#This Row],[IndustryCode]],Metadata!$A$1:$A$64,Metadata!$F$1:$F$64,Table1[[#This Row],[IndustryTitle]])</f>
        <v>Textile Manf.</v>
      </c>
      <c r="E5586" t="str">
        <f>Table1[[#This Row],[IndustryCode]]&amp;" - "&amp;Table1[[#This Row],[ShortIndustryTitle]]</f>
        <v>313TT - Textile Manf.</v>
      </c>
      <c r="F5586" t="s">
        <v>746</v>
      </c>
      <c r="G5586">
        <v>2009</v>
      </c>
      <c r="H5586">
        <v>103.4605299</v>
      </c>
    </row>
    <row r="5587" spans="1:8" x14ac:dyDescent="0.3">
      <c r="A5587" t="s">
        <v>375</v>
      </c>
      <c r="B5587" s="12" t="s">
        <v>4</v>
      </c>
      <c r="C5587" t="s">
        <v>29</v>
      </c>
      <c r="D5587" t="str">
        <f>_xlfn.XLOOKUP(Table1[[#This Row],[IndustryCode]],Metadata!$A$1:$A$64,Metadata!$F$1:$F$64,Table1[[#This Row],[IndustryTitle]])</f>
        <v>Textile Manf.</v>
      </c>
      <c r="E5587" t="str">
        <f>Table1[[#This Row],[IndustryCode]]&amp;" - "&amp;Table1[[#This Row],[ShortIndustryTitle]]</f>
        <v>313TT - Textile Manf.</v>
      </c>
      <c r="F5587" t="s">
        <v>746</v>
      </c>
      <c r="G5587">
        <v>2010</v>
      </c>
      <c r="H5587">
        <v>103.462599099999</v>
      </c>
    </row>
    <row r="5588" spans="1:8" x14ac:dyDescent="0.3">
      <c r="A5588" t="s">
        <v>375</v>
      </c>
      <c r="B5588" s="12" t="s">
        <v>4</v>
      </c>
      <c r="C5588" t="s">
        <v>29</v>
      </c>
      <c r="D5588" t="str">
        <f>_xlfn.XLOOKUP(Table1[[#This Row],[IndustryCode]],Metadata!$A$1:$A$64,Metadata!$F$1:$F$64,Table1[[#This Row],[IndustryTitle]])</f>
        <v>Textile Manf.</v>
      </c>
      <c r="E5588" t="str">
        <f>Table1[[#This Row],[IndustryCode]]&amp;" - "&amp;Table1[[#This Row],[ShortIndustryTitle]]</f>
        <v>313TT - Textile Manf.</v>
      </c>
      <c r="F5588" t="s">
        <v>746</v>
      </c>
      <c r="G5588">
        <v>2011</v>
      </c>
      <c r="H5588">
        <v>103.49364250000001</v>
      </c>
    </row>
    <row r="5589" spans="1:8" x14ac:dyDescent="0.3">
      <c r="A5589" t="s">
        <v>375</v>
      </c>
      <c r="B5589" s="12" t="s">
        <v>4</v>
      </c>
      <c r="C5589" t="s">
        <v>29</v>
      </c>
      <c r="D5589" t="str">
        <f>_xlfn.XLOOKUP(Table1[[#This Row],[IndustryCode]],Metadata!$A$1:$A$64,Metadata!$F$1:$F$64,Table1[[#This Row],[IndustryTitle]])</f>
        <v>Textile Manf.</v>
      </c>
      <c r="E5589" t="str">
        <f>Table1[[#This Row],[IndustryCode]]&amp;" - "&amp;Table1[[#This Row],[ShortIndustryTitle]]</f>
        <v>313TT - Textile Manf.</v>
      </c>
      <c r="F5589" t="s">
        <v>746</v>
      </c>
      <c r="G5589">
        <v>2012</v>
      </c>
      <c r="H5589">
        <v>106.48457999999999</v>
      </c>
    </row>
    <row r="5590" spans="1:8" x14ac:dyDescent="0.3">
      <c r="A5590" t="s">
        <v>375</v>
      </c>
      <c r="B5590" s="12" t="s">
        <v>4</v>
      </c>
      <c r="C5590" t="s">
        <v>29</v>
      </c>
      <c r="D5590" t="str">
        <f>_xlfn.XLOOKUP(Table1[[#This Row],[IndustryCode]],Metadata!$A$1:$A$64,Metadata!$F$1:$F$64,Table1[[#This Row],[IndustryTitle]])</f>
        <v>Textile Manf.</v>
      </c>
      <c r="E5590" t="str">
        <f>Table1[[#This Row],[IndustryCode]]&amp;" - "&amp;Table1[[#This Row],[ShortIndustryTitle]]</f>
        <v>313TT - Textile Manf.</v>
      </c>
      <c r="F5590" t="s">
        <v>746</v>
      </c>
      <c r="G5590">
        <v>2013</v>
      </c>
      <c r="H5590">
        <v>105.42609499999899</v>
      </c>
    </row>
    <row r="5591" spans="1:8" x14ac:dyDescent="0.3">
      <c r="A5591" t="s">
        <v>375</v>
      </c>
      <c r="B5591" s="12" t="s">
        <v>4</v>
      </c>
      <c r="C5591" t="s">
        <v>29</v>
      </c>
      <c r="D5591" t="str">
        <f>_xlfn.XLOOKUP(Table1[[#This Row],[IndustryCode]],Metadata!$A$1:$A$64,Metadata!$F$1:$F$64,Table1[[#This Row],[IndustryTitle]])</f>
        <v>Textile Manf.</v>
      </c>
      <c r="E5591" t="str">
        <f>Table1[[#This Row],[IndustryCode]]&amp;" - "&amp;Table1[[#This Row],[ShortIndustryTitle]]</f>
        <v>313TT - Textile Manf.</v>
      </c>
      <c r="F5591" t="s">
        <v>746</v>
      </c>
      <c r="G5591">
        <v>2014</v>
      </c>
      <c r="H5591">
        <v>106.9498664</v>
      </c>
    </row>
    <row r="5592" spans="1:8" x14ac:dyDescent="0.3">
      <c r="A5592" t="s">
        <v>375</v>
      </c>
      <c r="B5592" s="12" t="s">
        <v>4</v>
      </c>
      <c r="C5592" t="s">
        <v>29</v>
      </c>
      <c r="D5592" t="str">
        <f>_xlfn.XLOOKUP(Table1[[#This Row],[IndustryCode]],Metadata!$A$1:$A$64,Metadata!$F$1:$F$64,Table1[[#This Row],[IndustryTitle]])</f>
        <v>Textile Manf.</v>
      </c>
      <c r="E5592" t="str">
        <f>Table1[[#This Row],[IndustryCode]]&amp;" - "&amp;Table1[[#This Row],[ShortIndustryTitle]]</f>
        <v>313TT - Textile Manf.</v>
      </c>
      <c r="F5592" t="s">
        <v>746</v>
      </c>
      <c r="G5592">
        <v>2015</v>
      </c>
      <c r="H5592">
        <v>108.113346999999</v>
      </c>
    </row>
    <row r="5593" spans="1:8" x14ac:dyDescent="0.3">
      <c r="A5593" t="s">
        <v>375</v>
      </c>
      <c r="B5593" s="12" t="s">
        <v>4</v>
      </c>
      <c r="C5593" t="s">
        <v>29</v>
      </c>
      <c r="D5593" t="str">
        <f>_xlfn.XLOOKUP(Table1[[#This Row],[IndustryCode]],Metadata!$A$1:$A$64,Metadata!$F$1:$F$64,Table1[[#This Row],[IndustryTitle]])</f>
        <v>Textile Manf.</v>
      </c>
      <c r="E5593" t="str">
        <f>Table1[[#This Row],[IndustryCode]]&amp;" - "&amp;Table1[[#This Row],[ShortIndustryTitle]]</f>
        <v>313TT - Textile Manf.</v>
      </c>
      <c r="F5593" t="s">
        <v>746</v>
      </c>
      <c r="G5593">
        <v>2016</v>
      </c>
      <c r="H5593">
        <v>108.5955234</v>
      </c>
    </row>
    <row r="5594" spans="1:8" x14ac:dyDescent="0.3">
      <c r="A5594" t="s">
        <v>375</v>
      </c>
      <c r="B5594" s="12" t="s">
        <v>4</v>
      </c>
      <c r="C5594" t="s">
        <v>29</v>
      </c>
      <c r="D5594" t="str">
        <f>_xlfn.XLOOKUP(Table1[[#This Row],[IndustryCode]],Metadata!$A$1:$A$64,Metadata!$F$1:$F$64,Table1[[#This Row],[IndustryTitle]])</f>
        <v>Textile Manf.</v>
      </c>
      <c r="E5594" t="str">
        <f>Table1[[#This Row],[IndustryCode]]&amp;" - "&amp;Table1[[#This Row],[ShortIndustryTitle]]</f>
        <v>313TT - Textile Manf.</v>
      </c>
      <c r="F5594" t="s">
        <v>746</v>
      </c>
      <c r="G5594">
        <v>2017</v>
      </c>
      <c r="H5594">
        <v>109.655121999999</v>
      </c>
    </row>
    <row r="5595" spans="1:8" x14ac:dyDescent="0.3">
      <c r="A5595" t="s">
        <v>375</v>
      </c>
      <c r="B5595" s="12" t="s">
        <v>4</v>
      </c>
      <c r="C5595" t="s">
        <v>29</v>
      </c>
      <c r="D5595" t="str">
        <f>_xlfn.XLOOKUP(Table1[[#This Row],[IndustryCode]],Metadata!$A$1:$A$64,Metadata!$F$1:$F$64,Table1[[#This Row],[IndustryTitle]])</f>
        <v>Textile Manf.</v>
      </c>
      <c r="E5595" t="str">
        <f>Table1[[#This Row],[IndustryCode]]&amp;" - "&amp;Table1[[#This Row],[ShortIndustryTitle]]</f>
        <v>313TT - Textile Manf.</v>
      </c>
      <c r="F5595" t="s">
        <v>746</v>
      </c>
      <c r="G5595">
        <v>2018</v>
      </c>
      <c r="H5595">
        <v>110.63651470000001</v>
      </c>
    </row>
    <row r="5596" spans="1:8" x14ac:dyDescent="0.3">
      <c r="A5596" t="s">
        <v>375</v>
      </c>
      <c r="B5596" s="12" t="s">
        <v>4</v>
      </c>
      <c r="C5596" t="s">
        <v>29</v>
      </c>
      <c r="D5596" t="str">
        <f>_xlfn.XLOOKUP(Table1[[#This Row],[IndustryCode]],Metadata!$A$1:$A$64,Metadata!$F$1:$F$64,Table1[[#This Row],[IndustryTitle]])</f>
        <v>Textile Manf.</v>
      </c>
      <c r="E5596" t="str">
        <f>Table1[[#This Row],[IndustryCode]]&amp;" - "&amp;Table1[[#This Row],[ShortIndustryTitle]]</f>
        <v>313TT - Textile Manf.</v>
      </c>
      <c r="F5596" t="s">
        <v>746</v>
      </c>
      <c r="G5596">
        <v>2019</v>
      </c>
      <c r="H5596">
        <v>110.63651470000001</v>
      </c>
    </row>
    <row r="5597" spans="1:8" x14ac:dyDescent="0.3">
      <c r="A5597" t="s">
        <v>375</v>
      </c>
      <c r="B5597" s="12" t="s">
        <v>5</v>
      </c>
      <c r="C5597" t="s">
        <v>30</v>
      </c>
      <c r="D5597" t="str">
        <f>_xlfn.XLOOKUP(Table1[[#This Row],[IndustryCode]],Metadata!$A$1:$A$64,Metadata!$F$1:$F$64,Table1[[#This Row],[IndustryTitle]])</f>
        <v>Apparel Manf.</v>
      </c>
      <c r="E5597" t="str">
        <f>Table1[[#This Row],[IndustryCode]]&amp;" - "&amp;Table1[[#This Row],[ShortIndustryTitle]]</f>
        <v>315AL - Apparel Manf.</v>
      </c>
      <c r="F5597" t="s">
        <v>746</v>
      </c>
      <c r="G5597">
        <v>2005</v>
      </c>
      <c r="H5597">
        <v>100</v>
      </c>
    </row>
    <row r="5598" spans="1:8" x14ac:dyDescent="0.3">
      <c r="A5598" t="s">
        <v>375</v>
      </c>
      <c r="B5598" s="12" t="s">
        <v>5</v>
      </c>
      <c r="C5598" t="s">
        <v>30</v>
      </c>
      <c r="D5598" t="str">
        <f>_xlfn.XLOOKUP(Table1[[#This Row],[IndustryCode]],Metadata!$A$1:$A$64,Metadata!$F$1:$F$64,Table1[[#This Row],[IndustryTitle]])</f>
        <v>Apparel Manf.</v>
      </c>
      <c r="E5598" t="str">
        <f>Table1[[#This Row],[IndustryCode]]&amp;" - "&amp;Table1[[#This Row],[ShortIndustryTitle]]</f>
        <v>315AL - Apparel Manf.</v>
      </c>
      <c r="F5598" t="s">
        <v>746</v>
      </c>
      <c r="G5598">
        <v>2006</v>
      </c>
      <c r="H5598">
        <v>101.53262609999901</v>
      </c>
    </row>
    <row r="5599" spans="1:8" x14ac:dyDescent="0.3">
      <c r="A5599" t="s">
        <v>375</v>
      </c>
      <c r="B5599" s="12" t="s">
        <v>5</v>
      </c>
      <c r="C5599" t="s">
        <v>30</v>
      </c>
      <c r="D5599" t="str">
        <f>_xlfn.XLOOKUP(Table1[[#This Row],[IndustryCode]],Metadata!$A$1:$A$64,Metadata!$F$1:$F$64,Table1[[#This Row],[IndustryTitle]])</f>
        <v>Apparel Manf.</v>
      </c>
      <c r="E5599" t="str">
        <f>Table1[[#This Row],[IndustryCode]]&amp;" - "&amp;Table1[[#This Row],[ShortIndustryTitle]]</f>
        <v>315AL - Apparel Manf.</v>
      </c>
      <c r="F5599" t="s">
        <v>746</v>
      </c>
      <c r="G5599">
        <v>2007</v>
      </c>
      <c r="H5599">
        <v>101.1971087</v>
      </c>
    </row>
    <row r="5600" spans="1:8" x14ac:dyDescent="0.3">
      <c r="A5600" t="s">
        <v>375</v>
      </c>
      <c r="B5600" s="12" t="s">
        <v>5</v>
      </c>
      <c r="C5600" t="s">
        <v>30</v>
      </c>
      <c r="D5600" t="str">
        <f>_xlfn.XLOOKUP(Table1[[#This Row],[IndustryCode]],Metadata!$A$1:$A$64,Metadata!$F$1:$F$64,Table1[[#This Row],[IndustryTitle]])</f>
        <v>Apparel Manf.</v>
      </c>
      <c r="E5600" t="str">
        <f>Table1[[#This Row],[IndustryCode]]&amp;" - "&amp;Table1[[#This Row],[ShortIndustryTitle]]</f>
        <v>315AL - Apparel Manf.</v>
      </c>
      <c r="F5600" t="s">
        <v>746</v>
      </c>
      <c r="G5600">
        <v>2008</v>
      </c>
      <c r="H5600">
        <v>104.6969709</v>
      </c>
    </row>
    <row r="5601" spans="1:8" x14ac:dyDescent="0.3">
      <c r="A5601" t="s">
        <v>375</v>
      </c>
      <c r="B5601" s="12" t="s">
        <v>5</v>
      </c>
      <c r="C5601" t="s">
        <v>30</v>
      </c>
      <c r="D5601" t="str">
        <f>_xlfn.XLOOKUP(Table1[[#This Row],[IndustryCode]],Metadata!$A$1:$A$64,Metadata!$F$1:$F$64,Table1[[#This Row],[IndustryTitle]])</f>
        <v>Apparel Manf.</v>
      </c>
      <c r="E5601" t="str">
        <f>Table1[[#This Row],[IndustryCode]]&amp;" - "&amp;Table1[[#This Row],[ShortIndustryTitle]]</f>
        <v>315AL - Apparel Manf.</v>
      </c>
      <c r="F5601" t="s">
        <v>746</v>
      </c>
      <c r="G5601">
        <v>2009</v>
      </c>
      <c r="H5601">
        <v>105.1597041</v>
      </c>
    </row>
    <row r="5602" spans="1:8" x14ac:dyDescent="0.3">
      <c r="A5602" t="s">
        <v>375</v>
      </c>
      <c r="B5602" s="12" t="s">
        <v>5</v>
      </c>
      <c r="C5602" t="s">
        <v>30</v>
      </c>
      <c r="D5602" t="str">
        <f>_xlfn.XLOOKUP(Table1[[#This Row],[IndustryCode]],Metadata!$A$1:$A$64,Metadata!$F$1:$F$64,Table1[[#This Row],[IndustryTitle]])</f>
        <v>Apparel Manf.</v>
      </c>
      <c r="E5602" t="str">
        <f>Table1[[#This Row],[IndustryCode]]&amp;" - "&amp;Table1[[#This Row],[ShortIndustryTitle]]</f>
        <v>315AL - Apparel Manf.</v>
      </c>
      <c r="F5602" t="s">
        <v>746</v>
      </c>
      <c r="G5602">
        <v>2010</v>
      </c>
      <c r="H5602">
        <v>104.2425282</v>
      </c>
    </row>
    <row r="5603" spans="1:8" x14ac:dyDescent="0.3">
      <c r="A5603" t="s">
        <v>375</v>
      </c>
      <c r="B5603" s="12" t="s">
        <v>5</v>
      </c>
      <c r="C5603" t="s">
        <v>30</v>
      </c>
      <c r="D5603" t="str">
        <f>_xlfn.XLOOKUP(Table1[[#This Row],[IndustryCode]],Metadata!$A$1:$A$64,Metadata!$F$1:$F$64,Table1[[#This Row],[IndustryTitle]])</f>
        <v>Apparel Manf.</v>
      </c>
      <c r="E5603" t="str">
        <f>Table1[[#This Row],[IndustryCode]]&amp;" - "&amp;Table1[[#This Row],[ShortIndustryTitle]]</f>
        <v>315AL - Apparel Manf.</v>
      </c>
      <c r="F5603" t="s">
        <v>746</v>
      </c>
      <c r="G5603">
        <v>2011</v>
      </c>
      <c r="H5603">
        <v>105.0419912</v>
      </c>
    </row>
    <row r="5604" spans="1:8" x14ac:dyDescent="0.3">
      <c r="A5604" t="s">
        <v>375</v>
      </c>
      <c r="B5604" s="12" t="s">
        <v>5</v>
      </c>
      <c r="C5604" t="s">
        <v>30</v>
      </c>
      <c r="D5604" t="str">
        <f>_xlfn.XLOOKUP(Table1[[#This Row],[IndustryCode]],Metadata!$A$1:$A$64,Metadata!$F$1:$F$64,Table1[[#This Row],[IndustryTitle]])</f>
        <v>Apparel Manf.</v>
      </c>
      <c r="E5604" t="str">
        <f>Table1[[#This Row],[IndustryCode]]&amp;" - "&amp;Table1[[#This Row],[ShortIndustryTitle]]</f>
        <v>315AL - Apparel Manf.</v>
      </c>
      <c r="F5604" t="s">
        <v>746</v>
      </c>
      <c r="G5604">
        <v>2012</v>
      </c>
      <c r="H5604">
        <v>107.3806702</v>
      </c>
    </row>
    <row r="5605" spans="1:8" x14ac:dyDescent="0.3">
      <c r="A5605" t="s">
        <v>375</v>
      </c>
      <c r="B5605" s="12" t="s">
        <v>5</v>
      </c>
      <c r="C5605" t="s">
        <v>30</v>
      </c>
      <c r="D5605" t="str">
        <f>_xlfn.XLOOKUP(Table1[[#This Row],[IndustryCode]],Metadata!$A$1:$A$64,Metadata!$F$1:$F$64,Table1[[#This Row],[IndustryTitle]])</f>
        <v>Apparel Manf.</v>
      </c>
      <c r="E5605" t="str">
        <f>Table1[[#This Row],[IndustryCode]]&amp;" - "&amp;Table1[[#This Row],[ShortIndustryTitle]]</f>
        <v>315AL - Apparel Manf.</v>
      </c>
      <c r="F5605" t="s">
        <v>746</v>
      </c>
      <c r="G5605">
        <v>2013</v>
      </c>
      <c r="H5605">
        <v>105.13341749999999</v>
      </c>
    </row>
    <row r="5606" spans="1:8" x14ac:dyDescent="0.3">
      <c r="A5606" t="s">
        <v>375</v>
      </c>
      <c r="B5606" s="12" t="s">
        <v>5</v>
      </c>
      <c r="C5606" t="s">
        <v>30</v>
      </c>
      <c r="D5606" t="str">
        <f>_xlfn.XLOOKUP(Table1[[#This Row],[IndustryCode]],Metadata!$A$1:$A$64,Metadata!$F$1:$F$64,Table1[[#This Row],[IndustryTitle]])</f>
        <v>Apparel Manf.</v>
      </c>
      <c r="E5606" t="str">
        <f>Table1[[#This Row],[IndustryCode]]&amp;" - "&amp;Table1[[#This Row],[ShortIndustryTitle]]</f>
        <v>315AL - Apparel Manf.</v>
      </c>
      <c r="F5606" t="s">
        <v>746</v>
      </c>
      <c r="G5606">
        <v>2014</v>
      </c>
      <c r="H5606">
        <v>109.2162854</v>
      </c>
    </row>
    <row r="5607" spans="1:8" x14ac:dyDescent="0.3">
      <c r="A5607" t="s">
        <v>375</v>
      </c>
      <c r="B5607" s="12" t="s">
        <v>5</v>
      </c>
      <c r="C5607" t="s">
        <v>30</v>
      </c>
      <c r="D5607" t="str">
        <f>_xlfn.XLOOKUP(Table1[[#This Row],[IndustryCode]],Metadata!$A$1:$A$64,Metadata!$F$1:$F$64,Table1[[#This Row],[IndustryTitle]])</f>
        <v>Apparel Manf.</v>
      </c>
      <c r="E5607" t="str">
        <f>Table1[[#This Row],[IndustryCode]]&amp;" - "&amp;Table1[[#This Row],[ShortIndustryTitle]]</f>
        <v>315AL - Apparel Manf.</v>
      </c>
      <c r="F5607" t="s">
        <v>746</v>
      </c>
      <c r="G5607">
        <v>2015</v>
      </c>
      <c r="H5607">
        <v>109.5586679</v>
      </c>
    </row>
    <row r="5608" spans="1:8" x14ac:dyDescent="0.3">
      <c r="A5608" t="s">
        <v>375</v>
      </c>
      <c r="B5608" s="12" t="s">
        <v>5</v>
      </c>
      <c r="C5608" t="s">
        <v>30</v>
      </c>
      <c r="D5608" t="str">
        <f>_xlfn.XLOOKUP(Table1[[#This Row],[IndustryCode]],Metadata!$A$1:$A$64,Metadata!$F$1:$F$64,Table1[[#This Row],[IndustryTitle]])</f>
        <v>Apparel Manf.</v>
      </c>
      <c r="E5608" t="str">
        <f>Table1[[#This Row],[IndustryCode]]&amp;" - "&amp;Table1[[#This Row],[ShortIndustryTitle]]</f>
        <v>315AL - Apparel Manf.</v>
      </c>
      <c r="F5608" t="s">
        <v>746</v>
      </c>
      <c r="G5608">
        <v>2016</v>
      </c>
      <c r="H5608">
        <v>110.6774578</v>
      </c>
    </row>
    <row r="5609" spans="1:8" x14ac:dyDescent="0.3">
      <c r="A5609" t="s">
        <v>375</v>
      </c>
      <c r="B5609" s="12" t="s">
        <v>5</v>
      </c>
      <c r="C5609" t="s">
        <v>30</v>
      </c>
      <c r="D5609" t="str">
        <f>_xlfn.XLOOKUP(Table1[[#This Row],[IndustryCode]],Metadata!$A$1:$A$64,Metadata!$F$1:$F$64,Table1[[#This Row],[IndustryTitle]])</f>
        <v>Apparel Manf.</v>
      </c>
      <c r="E5609" t="str">
        <f>Table1[[#This Row],[IndustryCode]]&amp;" - "&amp;Table1[[#This Row],[ShortIndustryTitle]]</f>
        <v>315AL - Apparel Manf.</v>
      </c>
      <c r="F5609" t="s">
        <v>746</v>
      </c>
      <c r="G5609">
        <v>2017</v>
      </c>
      <c r="H5609">
        <v>112.33440549999899</v>
      </c>
    </row>
    <row r="5610" spans="1:8" x14ac:dyDescent="0.3">
      <c r="A5610" t="s">
        <v>375</v>
      </c>
      <c r="B5610" s="12" t="s">
        <v>5</v>
      </c>
      <c r="C5610" t="s">
        <v>30</v>
      </c>
      <c r="D5610" t="str">
        <f>_xlfn.XLOOKUP(Table1[[#This Row],[IndustryCode]],Metadata!$A$1:$A$64,Metadata!$F$1:$F$64,Table1[[#This Row],[IndustryTitle]])</f>
        <v>Apparel Manf.</v>
      </c>
      <c r="E5610" t="str">
        <f>Table1[[#This Row],[IndustryCode]]&amp;" - "&amp;Table1[[#This Row],[ShortIndustryTitle]]</f>
        <v>315AL - Apparel Manf.</v>
      </c>
      <c r="F5610" t="s">
        <v>746</v>
      </c>
      <c r="G5610">
        <v>2018</v>
      </c>
      <c r="H5610">
        <v>113.3499784</v>
      </c>
    </row>
    <row r="5611" spans="1:8" x14ac:dyDescent="0.3">
      <c r="A5611" t="s">
        <v>375</v>
      </c>
      <c r="B5611" s="12" t="s">
        <v>5</v>
      </c>
      <c r="C5611" t="s">
        <v>30</v>
      </c>
      <c r="D5611" t="str">
        <f>_xlfn.XLOOKUP(Table1[[#This Row],[IndustryCode]],Metadata!$A$1:$A$64,Metadata!$F$1:$F$64,Table1[[#This Row],[IndustryTitle]])</f>
        <v>Apparel Manf.</v>
      </c>
      <c r="E5611" t="str">
        <f>Table1[[#This Row],[IndustryCode]]&amp;" - "&amp;Table1[[#This Row],[ShortIndustryTitle]]</f>
        <v>315AL - Apparel Manf.</v>
      </c>
      <c r="F5611" t="s">
        <v>746</v>
      </c>
      <c r="G5611">
        <v>2019</v>
      </c>
      <c r="H5611">
        <v>113.3499784</v>
      </c>
    </row>
    <row r="5612" spans="1:8" x14ac:dyDescent="0.3">
      <c r="A5612" t="s">
        <v>375</v>
      </c>
      <c r="B5612" s="12">
        <v>321</v>
      </c>
      <c r="C5612" t="s">
        <v>31</v>
      </c>
      <c r="D5612" t="str">
        <f>_xlfn.XLOOKUP(Table1[[#This Row],[IndustryCode]],Metadata!$A$1:$A$64,Metadata!$F$1:$F$64,Table1[[#This Row],[IndustryTitle]])</f>
        <v>Wood Manf.</v>
      </c>
      <c r="E5612" t="str">
        <f>Table1[[#This Row],[IndustryCode]]&amp;" - "&amp;Table1[[#This Row],[ShortIndustryTitle]]</f>
        <v>321 - Wood Manf.</v>
      </c>
      <c r="F5612" t="s">
        <v>747</v>
      </c>
      <c r="G5612">
        <v>2005</v>
      </c>
      <c r="H5612">
        <v>100</v>
      </c>
    </row>
    <row r="5613" spans="1:8" x14ac:dyDescent="0.3">
      <c r="A5613" t="s">
        <v>375</v>
      </c>
      <c r="B5613" s="12">
        <v>321</v>
      </c>
      <c r="C5613" t="s">
        <v>31</v>
      </c>
      <c r="D5613" t="str">
        <f>_xlfn.XLOOKUP(Table1[[#This Row],[IndustryCode]],Metadata!$A$1:$A$64,Metadata!$F$1:$F$64,Table1[[#This Row],[IndustryTitle]])</f>
        <v>Wood Manf.</v>
      </c>
      <c r="E5613" t="str">
        <f>Table1[[#This Row],[IndustryCode]]&amp;" - "&amp;Table1[[#This Row],[ShortIndustryTitle]]</f>
        <v>321 - Wood Manf.</v>
      </c>
      <c r="F5613" t="s">
        <v>747</v>
      </c>
      <c r="G5613">
        <v>2006</v>
      </c>
      <c r="H5613">
        <v>100.0480115</v>
      </c>
    </row>
    <row r="5614" spans="1:8" x14ac:dyDescent="0.3">
      <c r="A5614" t="s">
        <v>375</v>
      </c>
      <c r="B5614" s="12">
        <v>321</v>
      </c>
      <c r="C5614" t="s">
        <v>31</v>
      </c>
      <c r="D5614" t="str">
        <f>_xlfn.XLOOKUP(Table1[[#This Row],[IndustryCode]],Metadata!$A$1:$A$64,Metadata!$F$1:$F$64,Table1[[#This Row],[IndustryTitle]])</f>
        <v>Wood Manf.</v>
      </c>
      <c r="E5614" t="str">
        <f>Table1[[#This Row],[IndustryCode]]&amp;" - "&amp;Table1[[#This Row],[ShortIndustryTitle]]</f>
        <v>321 - Wood Manf.</v>
      </c>
      <c r="F5614" t="s">
        <v>747</v>
      </c>
      <c r="G5614">
        <v>2007</v>
      </c>
      <c r="H5614">
        <v>101.9946322</v>
      </c>
    </row>
    <row r="5615" spans="1:8" x14ac:dyDescent="0.3">
      <c r="A5615" t="s">
        <v>375</v>
      </c>
      <c r="B5615" s="12">
        <v>321</v>
      </c>
      <c r="C5615" t="s">
        <v>31</v>
      </c>
      <c r="D5615" t="str">
        <f>_xlfn.XLOOKUP(Table1[[#This Row],[IndustryCode]],Metadata!$A$1:$A$64,Metadata!$F$1:$F$64,Table1[[#This Row],[IndustryTitle]])</f>
        <v>Wood Manf.</v>
      </c>
      <c r="E5615" t="str">
        <f>Table1[[#This Row],[IndustryCode]]&amp;" - "&amp;Table1[[#This Row],[ShortIndustryTitle]]</f>
        <v>321 - Wood Manf.</v>
      </c>
      <c r="F5615" t="s">
        <v>747</v>
      </c>
      <c r="G5615">
        <v>2008</v>
      </c>
      <c r="H5615">
        <v>103.351953299999</v>
      </c>
    </row>
    <row r="5616" spans="1:8" x14ac:dyDescent="0.3">
      <c r="A5616" t="s">
        <v>375</v>
      </c>
      <c r="B5616" s="12">
        <v>321</v>
      </c>
      <c r="C5616" t="s">
        <v>31</v>
      </c>
      <c r="D5616" t="str">
        <f>_xlfn.XLOOKUP(Table1[[#This Row],[IndustryCode]],Metadata!$A$1:$A$64,Metadata!$F$1:$F$64,Table1[[#This Row],[IndustryTitle]])</f>
        <v>Wood Manf.</v>
      </c>
      <c r="E5616" t="str">
        <f>Table1[[#This Row],[IndustryCode]]&amp;" - "&amp;Table1[[#This Row],[ShortIndustryTitle]]</f>
        <v>321 - Wood Manf.</v>
      </c>
      <c r="F5616" t="s">
        <v>747</v>
      </c>
      <c r="G5616">
        <v>2009</v>
      </c>
      <c r="H5616">
        <v>104.7357159</v>
      </c>
    </row>
    <row r="5617" spans="1:8" x14ac:dyDescent="0.3">
      <c r="A5617" t="s">
        <v>375</v>
      </c>
      <c r="B5617" s="12">
        <v>321</v>
      </c>
      <c r="C5617" t="s">
        <v>31</v>
      </c>
      <c r="D5617" t="str">
        <f>_xlfn.XLOOKUP(Table1[[#This Row],[IndustryCode]],Metadata!$A$1:$A$64,Metadata!$F$1:$F$64,Table1[[#This Row],[IndustryTitle]])</f>
        <v>Wood Manf.</v>
      </c>
      <c r="E5617" t="str">
        <f>Table1[[#This Row],[IndustryCode]]&amp;" - "&amp;Table1[[#This Row],[ShortIndustryTitle]]</f>
        <v>321 - Wood Manf.</v>
      </c>
      <c r="F5617" t="s">
        <v>747</v>
      </c>
      <c r="G5617">
        <v>2010</v>
      </c>
      <c r="H5617">
        <v>104.7336212</v>
      </c>
    </row>
    <row r="5618" spans="1:8" x14ac:dyDescent="0.3">
      <c r="A5618" t="s">
        <v>375</v>
      </c>
      <c r="B5618" s="12">
        <v>321</v>
      </c>
      <c r="C5618" t="s">
        <v>31</v>
      </c>
      <c r="D5618" t="str">
        <f>_xlfn.XLOOKUP(Table1[[#This Row],[IndustryCode]],Metadata!$A$1:$A$64,Metadata!$F$1:$F$64,Table1[[#This Row],[IndustryTitle]])</f>
        <v>Wood Manf.</v>
      </c>
      <c r="E5618" t="str">
        <f>Table1[[#This Row],[IndustryCode]]&amp;" - "&amp;Table1[[#This Row],[ShortIndustryTitle]]</f>
        <v>321 - Wood Manf.</v>
      </c>
      <c r="F5618" t="s">
        <v>747</v>
      </c>
      <c r="G5618">
        <v>2011</v>
      </c>
      <c r="H5618">
        <v>105.7417907</v>
      </c>
    </row>
    <row r="5619" spans="1:8" x14ac:dyDescent="0.3">
      <c r="A5619" t="s">
        <v>375</v>
      </c>
      <c r="B5619" s="12">
        <v>321</v>
      </c>
      <c r="C5619" t="s">
        <v>31</v>
      </c>
      <c r="D5619" t="str">
        <f>_xlfn.XLOOKUP(Table1[[#This Row],[IndustryCode]],Metadata!$A$1:$A$64,Metadata!$F$1:$F$64,Table1[[#This Row],[IndustryTitle]])</f>
        <v>Wood Manf.</v>
      </c>
      <c r="E5619" t="str">
        <f>Table1[[#This Row],[IndustryCode]]&amp;" - "&amp;Table1[[#This Row],[ShortIndustryTitle]]</f>
        <v>321 - Wood Manf.</v>
      </c>
      <c r="F5619" t="s">
        <v>747</v>
      </c>
      <c r="G5619">
        <v>2012</v>
      </c>
      <c r="H5619">
        <v>105.77140259999901</v>
      </c>
    </row>
    <row r="5620" spans="1:8" x14ac:dyDescent="0.3">
      <c r="A5620" t="s">
        <v>375</v>
      </c>
      <c r="B5620" s="12">
        <v>321</v>
      </c>
      <c r="C5620" t="s">
        <v>31</v>
      </c>
      <c r="D5620" t="str">
        <f>_xlfn.XLOOKUP(Table1[[#This Row],[IndustryCode]],Metadata!$A$1:$A$64,Metadata!$F$1:$F$64,Table1[[#This Row],[IndustryTitle]])</f>
        <v>Wood Manf.</v>
      </c>
      <c r="E5620" t="str">
        <f>Table1[[#This Row],[IndustryCode]]&amp;" - "&amp;Table1[[#This Row],[ShortIndustryTitle]]</f>
        <v>321 - Wood Manf.</v>
      </c>
      <c r="F5620" t="s">
        <v>747</v>
      </c>
      <c r="G5620">
        <v>2013</v>
      </c>
      <c r="H5620">
        <v>103.906368</v>
      </c>
    </row>
    <row r="5621" spans="1:8" x14ac:dyDescent="0.3">
      <c r="A5621" t="s">
        <v>375</v>
      </c>
      <c r="B5621" s="12">
        <v>321</v>
      </c>
      <c r="C5621" t="s">
        <v>31</v>
      </c>
      <c r="D5621" t="str">
        <f>_xlfn.XLOOKUP(Table1[[#This Row],[IndustryCode]],Metadata!$A$1:$A$64,Metadata!$F$1:$F$64,Table1[[#This Row],[IndustryTitle]])</f>
        <v>Wood Manf.</v>
      </c>
      <c r="E5621" t="str">
        <f>Table1[[#This Row],[IndustryCode]]&amp;" - "&amp;Table1[[#This Row],[ShortIndustryTitle]]</f>
        <v>321 - Wood Manf.</v>
      </c>
      <c r="F5621" t="s">
        <v>747</v>
      </c>
      <c r="G5621">
        <v>2014</v>
      </c>
      <c r="H5621">
        <v>104.5170469</v>
      </c>
    </row>
    <row r="5622" spans="1:8" x14ac:dyDescent="0.3">
      <c r="A5622" t="s">
        <v>375</v>
      </c>
      <c r="B5622" s="12">
        <v>321</v>
      </c>
      <c r="C5622" t="s">
        <v>31</v>
      </c>
      <c r="D5622" t="str">
        <f>_xlfn.XLOOKUP(Table1[[#This Row],[IndustryCode]],Metadata!$A$1:$A$64,Metadata!$F$1:$F$64,Table1[[#This Row],[IndustryTitle]])</f>
        <v>Wood Manf.</v>
      </c>
      <c r="E5622" t="str">
        <f>Table1[[#This Row],[IndustryCode]]&amp;" - "&amp;Table1[[#This Row],[ShortIndustryTitle]]</f>
        <v>321 - Wood Manf.</v>
      </c>
      <c r="F5622" t="s">
        <v>747</v>
      </c>
      <c r="G5622">
        <v>2015</v>
      </c>
      <c r="H5622">
        <v>106.5729989</v>
      </c>
    </row>
    <row r="5623" spans="1:8" x14ac:dyDescent="0.3">
      <c r="A5623" t="s">
        <v>375</v>
      </c>
      <c r="B5623" s="12">
        <v>321</v>
      </c>
      <c r="C5623" t="s">
        <v>31</v>
      </c>
      <c r="D5623" t="str">
        <f>_xlfn.XLOOKUP(Table1[[#This Row],[IndustryCode]],Metadata!$A$1:$A$64,Metadata!$F$1:$F$64,Table1[[#This Row],[IndustryTitle]])</f>
        <v>Wood Manf.</v>
      </c>
      <c r="E5623" t="str">
        <f>Table1[[#This Row],[IndustryCode]]&amp;" - "&amp;Table1[[#This Row],[ShortIndustryTitle]]</f>
        <v>321 - Wood Manf.</v>
      </c>
      <c r="F5623" t="s">
        <v>747</v>
      </c>
      <c r="G5623">
        <v>2016</v>
      </c>
      <c r="H5623">
        <v>105.97255929999901</v>
      </c>
    </row>
    <row r="5624" spans="1:8" x14ac:dyDescent="0.3">
      <c r="A5624" t="s">
        <v>375</v>
      </c>
      <c r="B5624" s="12">
        <v>321</v>
      </c>
      <c r="C5624" t="s">
        <v>31</v>
      </c>
      <c r="D5624" t="str">
        <f>_xlfn.XLOOKUP(Table1[[#This Row],[IndustryCode]],Metadata!$A$1:$A$64,Metadata!$F$1:$F$64,Table1[[#This Row],[IndustryTitle]])</f>
        <v>Wood Manf.</v>
      </c>
      <c r="E5624" t="str">
        <f>Table1[[#This Row],[IndustryCode]]&amp;" - "&amp;Table1[[#This Row],[ShortIndustryTitle]]</f>
        <v>321 - Wood Manf.</v>
      </c>
      <c r="F5624" t="s">
        <v>747</v>
      </c>
      <c r="G5624">
        <v>2017</v>
      </c>
      <c r="H5624">
        <v>106.205955599999</v>
      </c>
    </row>
    <row r="5625" spans="1:8" x14ac:dyDescent="0.3">
      <c r="A5625" t="s">
        <v>375</v>
      </c>
      <c r="B5625" s="12">
        <v>321</v>
      </c>
      <c r="C5625" t="s">
        <v>31</v>
      </c>
      <c r="D5625" t="str">
        <f>_xlfn.XLOOKUP(Table1[[#This Row],[IndustryCode]],Metadata!$A$1:$A$64,Metadata!$F$1:$F$64,Table1[[#This Row],[IndustryTitle]])</f>
        <v>Wood Manf.</v>
      </c>
      <c r="E5625" t="str">
        <f>Table1[[#This Row],[IndustryCode]]&amp;" - "&amp;Table1[[#This Row],[ShortIndustryTitle]]</f>
        <v>321 - Wood Manf.</v>
      </c>
      <c r="F5625" t="s">
        <v>747</v>
      </c>
      <c r="G5625">
        <v>2018</v>
      </c>
      <c r="H5625">
        <v>107.76578189999999</v>
      </c>
    </row>
    <row r="5626" spans="1:8" x14ac:dyDescent="0.3">
      <c r="A5626" t="s">
        <v>375</v>
      </c>
      <c r="B5626" s="12">
        <v>321</v>
      </c>
      <c r="C5626" t="s">
        <v>31</v>
      </c>
      <c r="D5626" t="str">
        <f>_xlfn.XLOOKUP(Table1[[#This Row],[IndustryCode]],Metadata!$A$1:$A$64,Metadata!$F$1:$F$64,Table1[[#This Row],[IndustryTitle]])</f>
        <v>Wood Manf.</v>
      </c>
      <c r="E5626" t="str">
        <f>Table1[[#This Row],[IndustryCode]]&amp;" - "&amp;Table1[[#This Row],[ShortIndustryTitle]]</f>
        <v>321 - Wood Manf.</v>
      </c>
      <c r="F5626" t="s">
        <v>747</v>
      </c>
      <c r="G5626">
        <v>2019</v>
      </c>
      <c r="H5626">
        <v>107.76578189999999</v>
      </c>
    </row>
    <row r="5627" spans="1:8" x14ac:dyDescent="0.3">
      <c r="A5627" t="s">
        <v>375</v>
      </c>
      <c r="B5627" s="12">
        <v>322</v>
      </c>
      <c r="C5627" t="s">
        <v>32</v>
      </c>
      <c r="D5627" t="str">
        <f>_xlfn.XLOOKUP(Table1[[#This Row],[IndustryCode]],Metadata!$A$1:$A$64,Metadata!$F$1:$F$64,Table1[[#This Row],[IndustryTitle]])</f>
        <v>Paper Manf.</v>
      </c>
      <c r="E5627" t="str">
        <f>Table1[[#This Row],[IndustryCode]]&amp;" - "&amp;Table1[[#This Row],[ShortIndustryTitle]]</f>
        <v>322 - Paper Manf.</v>
      </c>
      <c r="F5627" t="s">
        <v>747</v>
      </c>
      <c r="G5627">
        <v>2005</v>
      </c>
      <c r="H5627">
        <v>100</v>
      </c>
    </row>
    <row r="5628" spans="1:8" x14ac:dyDescent="0.3">
      <c r="A5628" t="s">
        <v>375</v>
      </c>
      <c r="B5628" s="12">
        <v>322</v>
      </c>
      <c r="C5628" t="s">
        <v>32</v>
      </c>
      <c r="D5628" t="str">
        <f>_xlfn.XLOOKUP(Table1[[#This Row],[IndustryCode]],Metadata!$A$1:$A$64,Metadata!$F$1:$F$64,Table1[[#This Row],[IndustryTitle]])</f>
        <v>Paper Manf.</v>
      </c>
      <c r="E5628" t="str">
        <f>Table1[[#This Row],[IndustryCode]]&amp;" - "&amp;Table1[[#This Row],[ShortIndustryTitle]]</f>
        <v>322 - Paper Manf.</v>
      </c>
      <c r="F5628" t="s">
        <v>747</v>
      </c>
      <c r="G5628">
        <v>2006</v>
      </c>
      <c r="H5628">
        <v>100.172147999999</v>
      </c>
    </row>
    <row r="5629" spans="1:8" x14ac:dyDescent="0.3">
      <c r="A5629" t="s">
        <v>375</v>
      </c>
      <c r="B5629" s="12">
        <v>322</v>
      </c>
      <c r="C5629" t="s">
        <v>32</v>
      </c>
      <c r="D5629" t="str">
        <f>_xlfn.XLOOKUP(Table1[[#This Row],[IndustryCode]],Metadata!$A$1:$A$64,Metadata!$F$1:$F$64,Table1[[#This Row],[IndustryTitle]])</f>
        <v>Paper Manf.</v>
      </c>
      <c r="E5629" t="str">
        <f>Table1[[#This Row],[IndustryCode]]&amp;" - "&amp;Table1[[#This Row],[ShortIndustryTitle]]</f>
        <v>322 - Paper Manf.</v>
      </c>
      <c r="F5629" t="s">
        <v>747</v>
      </c>
      <c r="G5629">
        <v>2007</v>
      </c>
      <c r="H5629">
        <v>101.5366875</v>
      </c>
    </row>
    <row r="5630" spans="1:8" x14ac:dyDescent="0.3">
      <c r="A5630" t="s">
        <v>375</v>
      </c>
      <c r="B5630" s="12">
        <v>322</v>
      </c>
      <c r="C5630" t="s">
        <v>32</v>
      </c>
      <c r="D5630" t="str">
        <f>_xlfn.XLOOKUP(Table1[[#This Row],[IndustryCode]],Metadata!$A$1:$A$64,Metadata!$F$1:$F$64,Table1[[#This Row],[IndustryTitle]])</f>
        <v>Paper Manf.</v>
      </c>
      <c r="E5630" t="str">
        <f>Table1[[#This Row],[IndustryCode]]&amp;" - "&amp;Table1[[#This Row],[ShortIndustryTitle]]</f>
        <v>322 - Paper Manf.</v>
      </c>
      <c r="F5630" t="s">
        <v>747</v>
      </c>
      <c r="G5630">
        <v>2008</v>
      </c>
      <c r="H5630">
        <v>102.0905522</v>
      </c>
    </row>
    <row r="5631" spans="1:8" x14ac:dyDescent="0.3">
      <c r="A5631" t="s">
        <v>375</v>
      </c>
      <c r="B5631" s="12">
        <v>322</v>
      </c>
      <c r="C5631" t="s">
        <v>32</v>
      </c>
      <c r="D5631" t="str">
        <f>_xlfn.XLOOKUP(Table1[[#This Row],[IndustryCode]],Metadata!$A$1:$A$64,Metadata!$F$1:$F$64,Table1[[#This Row],[IndustryTitle]])</f>
        <v>Paper Manf.</v>
      </c>
      <c r="E5631" t="str">
        <f>Table1[[#This Row],[IndustryCode]]&amp;" - "&amp;Table1[[#This Row],[ShortIndustryTitle]]</f>
        <v>322 - Paper Manf.</v>
      </c>
      <c r="F5631" t="s">
        <v>747</v>
      </c>
      <c r="G5631">
        <v>2009</v>
      </c>
      <c r="H5631">
        <v>102.6166485</v>
      </c>
    </row>
    <row r="5632" spans="1:8" x14ac:dyDescent="0.3">
      <c r="A5632" t="s">
        <v>375</v>
      </c>
      <c r="B5632" s="12">
        <v>322</v>
      </c>
      <c r="C5632" t="s">
        <v>32</v>
      </c>
      <c r="D5632" t="str">
        <f>_xlfn.XLOOKUP(Table1[[#This Row],[IndustryCode]],Metadata!$A$1:$A$64,Metadata!$F$1:$F$64,Table1[[#This Row],[IndustryTitle]])</f>
        <v>Paper Manf.</v>
      </c>
      <c r="E5632" t="str">
        <f>Table1[[#This Row],[IndustryCode]]&amp;" - "&amp;Table1[[#This Row],[ShortIndustryTitle]]</f>
        <v>322 - Paper Manf.</v>
      </c>
      <c r="F5632" t="s">
        <v>747</v>
      </c>
      <c r="G5632">
        <v>2010</v>
      </c>
      <c r="H5632">
        <v>102.612544</v>
      </c>
    </row>
    <row r="5633" spans="1:8" x14ac:dyDescent="0.3">
      <c r="A5633" t="s">
        <v>375</v>
      </c>
      <c r="B5633" s="12">
        <v>322</v>
      </c>
      <c r="C5633" t="s">
        <v>32</v>
      </c>
      <c r="D5633" t="str">
        <f>_xlfn.XLOOKUP(Table1[[#This Row],[IndustryCode]],Metadata!$A$1:$A$64,Metadata!$F$1:$F$64,Table1[[#This Row],[IndustryTitle]])</f>
        <v>Paper Manf.</v>
      </c>
      <c r="E5633" t="str">
        <f>Table1[[#This Row],[IndustryCode]]&amp;" - "&amp;Table1[[#This Row],[ShortIndustryTitle]]</f>
        <v>322 - Paper Manf.</v>
      </c>
      <c r="F5633" t="s">
        <v>747</v>
      </c>
      <c r="G5633">
        <v>2011</v>
      </c>
      <c r="H5633">
        <v>102.33995729999999</v>
      </c>
    </row>
    <row r="5634" spans="1:8" x14ac:dyDescent="0.3">
      <c r="A5634" t="s">
        <v>375</v>
      </c>
      <c r="B5634" s="12">
        <v>322</v>
      </c>
      <c r="C5634" t="s">
        <v>32</v>
      </c>
      <c r="D5634" t="str">
        <f>_xlfn.XLOOKUP(Table1[[#This Row],[IndustryCode]],Metadata!$A$1:$A$64,Metadata!$F$1:$F$64,Table1[[#This Row],[IndustryTitle]])</f>
        <v>Paper Manf.</v>
      </c>
      <c r="E5634" t="str">
        <f>Table1[[#This Row],[IndustryCode]]&amp;" - "&amp;Table1[[#This Row],[ShortIndustryTitle]]</f>
        <v>322 - Paper Manf.</v>
      </c>
      <c r="F5634" t="s">
        <v>747</v>
      </c>
      <c r="G5634">
        <v>2012</v>
      </c>
      <c r="H5634">
        <v>104.2904908</v>
      </c>
    </row>
    <row r="5635" spans="1:8" x14ac:dyDescent="0.3">
      <c r="A5635" t="s">
        <v>375</v>
      </c>
      <c r="B5635" s="12">
        <v>322</v>
      </c>
      <c r="C5635" t="s">
        <v>32</v>
      </c>
      <c r="D5635" t="str">
        <f>_xlfn.XLOOKUP(Table1[[#This Row],[IndustryCode]],Metadata!$A$1:$A$64,Metadata!$F$1:$F$64,Table1[[#This Row],[IndustryTitle]])</f>
        <v>Paper Manf.</v>
      </c>
      <c r="E5635" t="str">
        <f>Table1[[#This Row],[IndustryCode]]&amp;" - "&amp;Table1[[#This Row],[ShortIndustryTitle]]</f>
        <v>322 - Paper Manf.</v>
      </c>
      <c r="F5635" t="s">
        <v>747</v>
      </c>
      <c r="G5635">
        <v>2013</v>
      </c>
      <c r="H5635">
        <v>103.49778240000001</v>
      </c>
    </row>
    <row r="5636" spans="1:8" x14ac:dyDescent="0.3">
      <c r="A5636" t="s">
        <v>375</v>
      </c>
      <c r="B5636" s="12">
        <v>322</v>
      </c>
      <c r="C5636" t="s">
        <v>32</v>
      </c>
      <c r="D5636" t="str">
        <f>_xlfn.XLOOKUP(Table1[[#This Row],[IndustryCode]],Metadata!$A$1:$A$64,Metadata!$F$1:$F$64,Table1[[#This Row],[IndustryTitle]])</f>
        <v>Paper Manf.</v>
      </c>
      <c r="E5636" t="str">
        <f>Table1[[#This Row],[IndustryCode]]&amp;" - "&amp;Table1[[#This Row],[ShortIndustryTitle]]</f>
        <v>322 - Paper Manf.</v>
      </c>
      <c r="F5636" t="s">
        <v>747</v>
      </c>
      <c r="G5636">
        <v>2014</v>
      </c>
      <c r="H5636">
        <v>103.78902009999899</v>
      </c>
    </row>
    <row r="5637" spans="1:8" x14ac:dyDescent="0.3">
      <c r="A5637" t="s">
        <v>375</v>
      </c>
      <c r="B5637" s="12">
        <v>322</v>
      </c>
      <c r="C5637" t="s">
        <v>32</v>
      </c>
      <c r="D5637" t="str">
        <f>_xlfn.XLOOKUP(Table1[[#This Row],[IndustryCode]],Metadata!$A$1:$A$64,Metadata!$F$1:$F$64,Table1[[#This Row],[IndustryTitle]])</f>
        <v>Paper Manf.</v>
      </c>
      <c r="E5637" t="str">
        <f>Table1[[#This Row],[IndustryCode]]&amp;" - "&amp;Table1[[#This Row],[ShortIndustryTitle]]</f>
        <v>322 - Paper Manf.</v>
      </c>
      <c r="F5637" t="s">
        <v>747</v>
      </c>
      <c r="G5637">
        <v>2015</v>
      </c>
      <c r="H5637">
        <v>105.1775828</v>
      </c>
    </row>
    <row r="5638" spans="1:8" x14ac:dyDescent="0.3">
      <c r="A5638" t="s">
        <v>375</v>
      </c>
      <c r="B5638" s="12">
        <v>322</v>
      </c>
      <c r="C5638" t="s">
        <v>32</v>
      </c>
      <c r="D5638" t="str">
        <f>_xlfn.XLOOKUP(Table1[[#This Row],[IndustryCode]],Metadata!$A$1:$A$64,Metadata!$F$1:$F$64,Table1[[#This Row],[IndustryTitle]])</f>
        <v>Paper Manf.</v>
      </c>
      <c r="E5638" t="str">
        <f>Table1[[#This Row],[IndustryCode]]&amp;" - "&amp;Table1[[#This Row],[ShortIndustryTitle]]</f>
        <v>322 - Paper Manf.</v>
      </c>
      <c r="F5638" t="s">
        <v>747</v>
      </c>
      <c r="G5638">
        <v>2016</v>
      </c>
      <c r="H5638">
        <v>104.98843340000001</v>
      </c>
    </row>
    <row r="5639" spans="1:8" x14ac:dyDescent="0.3">
      <c r="A5639" t="s">
        <v>375</v>
      </c>
      <c r="B5639" s="12">
        <v>322</v>
      </c>
      <c r="C5639" t="s">
        <v>32</v>
      </c>
      <c r="D5639" t="str">
        <f>_xlfn.XLOOKUP(Table1[[#This Row],[IndustryCode]],Metadata!$A$1:$A$64,Metadata!$F$1:$F$64,Table1[[#This Row],[IndustryTitle]])</f>
        <v>Paper Manf.</v>
      </c>
      <c r="E5639" t="str">
        <f>Table1[[#This Row],[IndustryCode]]&amp;" - "&amp;Table1[[#This Row],[ShortIndustryTitle]]</f>
        <v>322 - Paper Manf.</v>
      </c>
      <c r="F5639" t="s">
        <v>747</v>
      </c>
      <c r="G5639">
        <v>2017</v>
      </c>
      <c r="H5639">
        <v>106.0329809</v>
      </c>
    </row>
    <row r="5640" spans="1:8" x14ac:dyDescent="0.3">
      <c r="A5640" t="s">
        <v>375</v>
      </c>
      <c r="B5640" s="12">
        <v>322</v>
      </c>
      <c r="C5640" t="s">
        <v>32</v>
      </c>
      <c r="D5640" t="str">
        <f>_xlfn.XLOOKUP(Table1[[#This Row],[IndustryCode]],Metadata!$A$1:$A$64,Metadata!$F$1:$F$64,Table1[[#This Row],[IndustryTitle]])</f>
        <v>Paper Manf.</v>
      </c>
      <c r="E5640" t="str">
        <f>Table1[[#This Row],[IndustryCode]]&amp;" - "&amp;Table1[[#This Row],[ShortIndustryTitle]]</f>
        <v>322 - Paper Manf.</v>
      </c>
      <c r="F5640" t="s">
        <v>747</v>
      </c>
      <c r="G5640">
        <v>2018</v>
      </c>
      <c r="H5640">
        <v>106.1189024</v>
      </c>
    </row>
    <row r="5641" spans="1:8" x14ac:dyDescent="0.3">
      <c r="A5641" t="s">
        <v>375</v>
      </c>
      <c r="B5641" s="12">
        <v>322</v>
      </c>
      <c r="C5641" t="s">
        <v>32</v>
      </c>
      <c r="D5641" t="str">
        <f>_xlfn.XLOOKUP(Table1[[#This Row],[IndustryCode]],Metadata!$A$1:$A$64,Metadata!$F$1:$F$64,Table1[[#This Row],[IndustryTitle]])</f>
        <v>Paper Manf.</v>
      </c>
      <c r="E5641" t="str">
        <f>Table1[[#This Row],[IndustryCode]]&amp;" - "&amp;Table1[[#This Row],[ShortIndustryTitle]]</f>
        <v>322 - Paper Manf.</v>
      </c>
      <c r="F5641" t="s">
        <v>747</v>
      </c>
      <c r="G5641">
        <v>2019</v>
      </c>
      <c r="H5641">
        <v>106.1189024</v>
      </c>
    </row>
    <row r="5642" spans="1:8" x14ac:dyDescent="0.3">
      <c r="A5642" t="s">
        <v>375</v>
      </c>
      <c r="B5642" s="12">
        <v>323</v>
      </c>
      <c r="C5642" t="s">
        <v>33</v>
      </c>
      <c r="D5642" t="str">
        <f>_xlfn.XLOOKUP(Table1[[#This Row],[IndustryCode]],Metadata!$A$1:$A$64,Metadata!$F$1:$F$64,Table1[[#This Row],[IndustryTitle]])</f>
        <v>Printing Activities</v>
      </c>
      <c r="E5642" t="str">
        <f>Table1[[#This Row],[IndustryCode]]&amp;" - "&amp;Table1[[#This Row],[ShortIndustryTitle]]</f>
        <v>323 - Printing Activities</v>
      </c>
      <c r="F5642" t="s">
        <v>747</v>
      </c>
      <c r="G5642">
        <v>2005</v>
      </c>
      <c r="H5642">
        <v>100</v>
      </c>
    </row>
    <row r="5643" spans="1:8" x14ac:dyDescent="0.3">
      <c r="A5643" t="s">
        <v>375</v>
      </c>
      <c r="B5643" s="12">
        <v>323</v>
      </c>
      <c r="C5643" t="s">
        <v>33</v>
      </c>
      <c r="D5643" t="str">
        <f>_xlfn.XLOOKUP(Table1[[#This Row],[IndustryCode]],Metadata!$A$1:$A$64,Metadata!$F$1:$F$64,Table1[[#This Row],[IndustryTitle]])</f>
        <v>Printing Activities</v>
      </c>
      <c r="E5643" t="str">
        <f>Table1[[#This Row],[IndustryCode]]&amp;" - "&amp;Table1[[#This Row],[ShortIndustryTitle]]</f>
        <v>323 - Printing Activities</v>
      </c>
      <c r="F5643" t="s">
        <v>747</v>
      </c>
      <c r="G5643">
        <v>2006</v>
      </c>
      <c r="H5643">
        <v>100.1821657</v>
      </c>
    </row>
    <row r="5644" spans="1:8" x14ac:dyDescent="0.3">
      <c r="A5644" t="s">
        <v>375</v>
      </c>
      <c r="B5644" s="12">
        <v>323</v>
      </c>
      <c r="C5644" t="s">
        <v>33</v>
      </c>
      <c r="D5644" t="str">
        <f>_xlfn.XLOOKUP(Table1[[#This Row],[IndustryCode]],Metadata!$A$1:$A$64,Metadata!$F$1:$F$64,Table1[[#This Row],[IndustryTitle]])</f>
        <v>Printing Activities</v>
      </c>
      <c r="E5644" t="str">
        <f>Table1[[#This Row],[IndustryCode]]&amp;" - "&amp;Table1[[#This Row],[ShortIndustryTitle]]</f>
        <v>323 - Printing Activities</v>
      </c>
      <c r="F5644" t="s">
        <v>747</v>
      </c>
      <c r="G5644">
        <v>2007</v>
      </c>
      <c r="H5644">
        <v>101.1950847</v>
      </c>
    </row>
    <row r="5645" spans="1:8" x14ac:dyDescent="0.3">
      <c r="A5645" t="s">
        <v>375</v>
      </c>
      <c r="B5645" s="12">
        <v>323</v>
      </c>
      <c r="C5645" t="s">
        <v>33</v>
      </c>
      <c r="D5645" t="str">
        <f>_xlfn.XLOOKUP(Table1[[#This Row],[IndustryCode]],Metadata!$A$1:$A$64,Metadata!$F$1:$F$64,Table1[[#This Row],[IndustryTitle]])</f>
        <v>Printing Activities</v>
      </c>
      <c r="E5645" t="str">
        <f>Table1[[#This Row],[IndustryCode]]&amp;" - "&amp;Table1[[#This Row],[ShortIndustryTitle]]</f>
        <v>323 - Printing Activities</v>
      </c>
      <c r="F5645" t="s">
        <v>747</v>
      </c>
      <c r="G5645">
        <v>2008</v>
      </c>
      <c r="H5645">
        <v>101.8886129</v>
      </c>
    </row>
    <row r="5646" spans="1:8" x14ac:dyDescent="0.3">
      <c r="A5646" t="s">
        <v>375</v>
      </c>
      <c r="B5646" s="12">
        <v>323</v>
      </c>
      <c r="C5646" t="s">
        <v>33</v>
      </c>
      <c r="D5646" t="str">
        <f>_xlfn.XLOOKUP(Table1[[#This Row],[IndustryCode]],Metadata!$A$1:$A$64,Metadata!$F$1:$F$64,Table1[[#This Row],[IndustryTitle]])</f>
        <v>Printing Activities</v>
      </c>
      <c r="E5646" t="str">
        <f>Table1[[#This Row],[IndustryCode]]&amp;" - "&amp;Table1[[#This Row],[ShortIndustryTitle]]</f>
        <v>323 - Printing Activities</v>
      </c>
      <c r="F5646" t="s">
        <v>747</v>
      </c>
      <c r="G5646">
        <v>2009</v>
      </c>
      <c r="H5646">
        <v>102.8272284</v>
      </c>
    </row>
    <row r="5647" spans="1:8" x14ac:dyDescent="0.3">
      <c r="A5647" t="s">
        <v>375</v>
      </c>
      <c r="B5647" s="12">
        <v>323</v>
      </c>
      <c r="C5647" t="s">
        <v>33</v>
      </c>
      <c r="D5647" t="str">
        <f>_xlfn.XLOOKUP(Table1[[#This Row],[IndustryCode]],Metadata!$A$1:$A$64,Metadata!$F$1:$F$64,Table1[[#This Row],[IndustryTitle]])</f>
        <v>Printing Activities</v>
      </c>
      <c r="E5647" t="str">
        <f>Table1[[#This Row],[IndustryCode]]&amp;" - "&amp;Table1[[#This Row],[ShortIndustryTitle]]</f>
        <v>323 - Printing Activities</v>
      </c>
      <c r="F5647" t="s">
        <v>747</v>
      </c>
      <c r="G5647">
        <v>2010</v>
      </c>
      <c r="H5647">
        <v>102.5202342</v>
      </c>
    </row>
    <row r="5648" spans="1:8" x14ac:dyDescent="0.3">
      <c r="A5648" t="s">
        <v>375</v>
      </c>
      <c r="B5648" s="12">
        <v>323</v>
      </c>
      <c r="C5648" t="s">
        <v>33</v>
      </c>
      <c r="D5648" t="str">
        <f>_xlfn.XLOOKUP(Table1[[#This Row],[IndustryCode]],Metadata!$A$1:$A$64,Metadata!$F$1:$F$64,Table1[[#This Row],[IndustryTitle]])</f>
        <v>Printing Activities</v>
      </c>
      <c r="E5648" t="str">
        <f>Table1[[#This Row],[IndustryCode]]&amp;" - "&amp;Table1[[#This Row],[ShortIndustryTitle]]</f>
        <v>323 - Printing Activities</v>
      </c>
      <c r="F5648" t="s">
        <v>747</v>
      </c>
      <c r="G5648">
        <v>2011</v>
      </c>
      <c r="H5648">
        <v>101.965058</v>
      </c>
    </row>
    <row r="5649" spans="1:8" x14ac:dyDescent="0.3">
      <c r="A5649" t="s">
        <v>375</v>
      </c>
      <c r="B5649" s="12">
        <v>323</v>
      </c>
      <c r="C5649" t="s">
        <v>33</v>
      </c>
      <c r="D5649" t="str">
        <f>_xlfn.XLOOKUP(Table1[[#This Row],[IndustryCode]],Metadata!$A$1:$A$64,Metadata!$F$1:$F$64,Table1[[#This Row],[IndustryTitle]])</f>
        <v>Printing Activities</v>
      </c>
      <c r="E5649" t="str">
        <f>Table1[[#This Row],[IndustryCode]]&amp;" - "&amp;Table1[[#This Row],[ShortIndustryTitle]]</f>
        <v>323 - Printing Activities</v>
      </c>
      <c r="F5649" t="s">
        <v>747</v>
      </c>
      <c r="G5649">
        <v>2012</v>
      </c>
      <c r="H5649">
        <v>103.7910959</v>
      </c>
    </row>
    <row r="5650" spans="1:8" x14ac:dyDescent="0.3">
      <c r="A5650" t="s">
        <v>375</v>
      </c>
      <c r="B5650" s="12">
        <v>323</v>
      </c>
      <c r="C5650" t="s">
        <v>33</v>
      </c>
      <c r="D5650" t="str">
        <f>_xlfn.XLOOKUP(Table1[[#This Row],[IndustryCode]],Metadata!$A$1:$A$64,Metadata!$F$1:$F$64,Table1[[#This Row],[IndustryTitle]])</f>
        <v>Printing Activities</v>
      </c>
      <c r="E5650" t="str">
        <f>Table1[[#This Row],[IndustryCode]]&amp;" - "&amp;Table1[[#This Row],[ShortIndustryTitle]]</f>
        <v>323 - Printing Activities</v>
      </c>
      <c r="F5650" t="s">
        <v>747</v>
      </c>
      <c r="G5650">
        <v>2013</v>
      </c>
      <c r="H5650">
        <v>103.375727</v>
      </c>
    </row>
    <row r="5651" spans="1:8" x14ac:dyDescent="0.3">
      <c r="A5651" t="s">
        <v>375</v>
      </c>
      <c r="B5651" s="12">
        <v>323</v>
      </c>
      <c r="C5651" t="s">
        <v>33</v>
      </c>
      <c r="D5651" t="str">
        <f>_xlfn.XLOOKUP(Table1[[#This Row],[IndustryCode]],Metadata!$A$1:$A$64,Metadata!$F$1:$F$64,Table1[[#This Row],[IndustryTitle]])</f>
        <v>Printing Activities</v>
      </c>
      <c r="E5651" t="str">
        <f>Table1[[#This Row],[IndustryCode]]&amp;" - "&amp;Table1[[#This Row],[ShortIndustryTitle]]</f>
        <v>323 - Printing Activities</v>
      </c>
      <c r="F5651" t="s">
        <v>747</v>
      </c>
      <c r="G5651">
        <v>2014</v>
      </c>
      <c r="H5651">
        <v>103.57129190000001</v>
      </c>
    </row>
    <row r="5652" spans="1:8" x14ac:dyDescent="0.3">
      <c r="A5652" t="s">
        <v>375</v>
      </c>
      <c r="B5652" s="12">
        <v>323</v>
      </c>
      <c r="C5652" t="s">
        <v>33</v>
      </c>
      <c r="D5652" t="str">
        <f>_xlfn.XLOOKUP(Table1[[#This Row],[IndustryCode]],Metadata!$A$1:$A$64,Metadata!$F$1:$F$64,Table1[[#This Row],[IndustryTitle]])</f>
        <v>Printing Activities</v>
      </c>
      <c r="E5652" t="str">
        <f>Table1[[#This Row],[IndustryCode]]&amp;" - "&amp;Table1[[#This Row],[ShortIndustryTitle]]</f>
        <v>323 - Printing Activities</v>
      </c>
      <c r="F5652" t="s">
        <v>747</v>
      </c>
      <c r="G5652">
        <v>2015</v>
      </c>
      <c r="H5652">
        <v>104.4554</v>
      </c>
    </row>
    <row r="5653" spans="1:8" x14ac:dyDescent="0.3">
      <c r="A5653" t="s">
        <v>375</v>
      </c>
      <c r="B5653" s="12">
        <v>323</v>
      </c>
      <c r="C5653" t="s">
        <v>33</v>
      </c>
      <c r="D5653" t="str">
        <f>_xlfn.XLOOKUP(Table1[[#This Row],[IndustryCode]],Metadata!$A$1:$A$64,Metadata!$F$1:$F$64,Table1[[#This Row],[IndustryTitle]])</f>
        <v>Printing Activities</v>
      </c>
      <c r="E5653" t="str">
        <f>Table1[[#This Row],[IndustryCode]]&amp;" - "&amp;Table1[[#This Row],[ShortIndustryTitle]]</f>
        <v>323 - Printing Activities</v>
      </c>
      <c r="F5653" t="s">
        <v>747</v>
      </c>
      <c r="G5653">
        <v>2016</v>
      </c>
      <c r="H5653">
        <v>104.4136262</v>
      </c>
    </row>
    <row r="5654" spans="1:8" x14ac:dyDescent="0.3">
      <c r="A5654" t="s">
        <v>375</v>
      </c>
      <c r="B5654" s="12">
        <v>323</v>
      </c>
      <c r="C5654" t="s">
        <v>33</v>
      </c>
      <c r="D5654" t="str">
        <f>_xlfn.XLOOKUP(Table1[[#This Row],[IndustryCode]],Metadata!$A$1:$A$64,Metadata!$F$1:$F$64,Table1[[#This Row],[IndustryTitle]])</f>
        <v>Printing Activities</v>
      </c>
      <c r="E5654" t="str">
        <f>Table1[[#This Row],[IndustryCode]]&amp;" - "&amp;Table1[[#This Row],[ShortIndustryTitle]]</f>
        <v>323 - Printing Activities</v>
      </c>
      <c r="F5654" t="s">
        <v>747</v>
      </c>
      <c r="G5654">
        <v>2017</v>
      </c>
      <c r="H5654">
        <v>105.3186152</v>
      </c>
    </row>
    <row r="5655" spans="1:8" x14ac:dyDescent="0.3">
      <c r="A5655" t="s">
        <v>375</v>
      </c>
      <c r="B5655" s="12">
        <v>323</v>
      </c>
      <c r="C5655" t="s">
        <v>33</v>
      </c>
      <c r="D5655" t="str">
        <f>_xlfn.XLOOKUP(Table1[[#This Row],[IndustryCode]],Metadata!$A$1:$A$64,Metadata!$F$1:$F$64,Table1[[#This Row],[IndustryTitle]])</f>
        <v>Printing Activities</v>
      </c>
      <c r="E5655" t="str">
        <f>Table1[[#This Row],[IndustryCode]]&amp;" - "&amp;Table1[[#This Row],[ShortIndustryTitle]]</f>
        <v>323 - Printing Activities</v>
      </c>
      <c r="F5655" t="s">
        <v>747</v>
      </c>
      <c r="G5655">
        <v>2018</v>
      </c>
      <c r="H5655">
        <v>105.5125798</v>
      </c>
    </row>
    <row r="5656" spans="1:8" x14ac:dyDescent="0.3">
      <c r="A5656" t="s">
        <v>375</v>
      </c>
      <c r="B5656" s="12">
        <v>323</v>
      </c>
      <c r="C5656" t="s">
        <v>33</v>
      </c>
      <c r="D5656" t="str">
        <f>_xlfn.XLOOKUP(Table1[[#This Row],[IndustryCode]],Metadata!$A$1:$A$64,Metadata!$F$1:$F$64,Table1[[#This Row],[IndustryTitle]])</f>
        <v>Printing Activities</v>
      </c>
      <c r="E5656" t="str">
        <f>Table1[[#This Row],[IndustryCode]]&amp;" - "&amp;Table1[[#This Row],[ShortIndustryTitle]]</f>
        <v>323 - Printing Activities</v>
      </c>
      <c r="F5656" t="s">
        <v>747</v>
      </c>
      <c r="G5656">
        <v>2019</v>
      </c>
      <c r="H5656">
        <v>105.5125798</v>
      </c>
    </row>
    <row r="5657" spans="1:8" x14ac:dyDescent="0.3">
      <c r="A5657" t="s">
        <v>375</v>
      </c>
      <c r="B5657" s="12">
        <v>324</v>
      </c>
      <c r="C5657" t="s">
        <v>34</v>
      </c>
      <c r="D5657" t="str">
        <f>_xlfn.XLOOKUP(Table1[[#This Row],[IndustryCode]],Metadata!$A$1:$A$64,Metadata!$F$1:$F$64,Table1[[#This Row],[IndustryTitle]])</f>
        <v>Petroleum Manf.</v>
      </c>
      <c r="E5657" t="str">
        <f>Table1[[#This Row],[IndustryCode]]&amp;" - "&amp;Table1[[#This Row],[ShortIndustryTitle]]</f>
        <v>324 - Petroleum Manf.</v>
      </c>
      <c r="F5657" t="s">
        <v>747</v>
      </c>
      <c r="G5657">
        <v>2005</v>
      </c>
      <c r="H5657">
        <v>100</v>
      </c>
    </row>
    <row r="5658" spans="1:8" x14ac:dyDescent="0.3">
      <c r="A5658" t="s">
        <v>375</v>
      </c>
      <c r="B5658" s="12">
        <v>324</v>
      </c>
      <c r="C5658" t="s">
        <v>34</v>
      </c>
      <c r="D5658" t="str">
        <f>_xlfn.XLOOKUP(Table1[[#This Row],[IndustryCode]],Metadata!$A$1:$A$64,Metadata!$F$1:$F$64,Table1[[#This Row],[IndustryTitle]])</f>
        <v>Petroleum Manf.</v>
      </c>
      <c r="E5658" t="str">
        <f>Table1[[#This Row],[IndustryCode]]&amp;" - "&amp;Table1[[#This Row],[ShortIndustryTitle]]</f>
        <v>324 - Petroleum Manf.</v>
      </c>
      <c r="F5658" t="s">
        <v>747</v>
      </c>
      <c r="G5658">
        <v>2006</v>
      </c>
      <c r="H5658">
        <v>99.970004500000002</v>
      </c>
    </row>
    <row r="5659" spans="1:8" x14ac:dyDescent="0.3">
      <c r="A5659" t="s">
        <v>375</v>
      </c>
      <c r="B5659" s="12">
        <v>324</v>
      </c>
      <c r="C5659" t="s">
        <v>34</v>
      </c>
      <c r="D5659" t="str">
        <f>_xlfn.XLOOKUP(Table1[[#This Row],[IndustryCode]],Metadata!$A$1:$A$64,Metadata!$F$1:$F$64,Table1[[#This Row],[IndustryTitle]])</f>
        <v>Petroleum Manf.</v>
      </c>
      <c r="E5659" t="str">
        <f>Table1[[#This Row],[IndustryCode]]&amp;" - "&amp;Table1[[#This Row],[ShortIndustryTitle]]</f>
        <v>324 - Petroleum Manf.</v>
      </c>
      <c r="F5659" t="s">
        <v>747</v>
      </c>
      <c r="G5659">
        <v>2007</v>
      </c>
      <c r="H5659">
        <v>100.8495887</v>
      </c>
    </row>
    <row r="5660" spans="1:8" x14ac:dyDescent="0.3">
      <c r="A5660" t="s">
        <v>375</v>
      </c>
      <c r="B5660" s="12">
        <v>324</v>
      </c>
      <c r="C5660" t="s">
        <v>34</v>
      </c>
      <c r="D5660" t="str">
        <f>_xlfn.XLOOKUP(Table1[[#This Row],[IndustryCode]],Metadata!$A$1:$A$64,Metadata!$F$1:$F$64,Table1[[#This Row],[IndustryTitle]])</f>
        <v>Petroleum Manf.</v>
      </c>
      <c r="E5660" t="str">
        <f>Table1[[#This Row],[IndustryCode]]&amp;" - "&amp;Table1[[#This Row],[ShortIndustryTitle]]</f>
        <v>324 - Petroleum Manf.</v>
      </c>
      <c r="F5660" t="s">
        <v>747</v>
      </c>
      <c r="G5660">
        <v>2008</v>
      </c>
      <c r="H5660">
        <v>101.6494558</v>
      </c>
    </row>
    <row r="5661" spans="1:8" x14ac:dyDescent="0.3">
      <c r="A5661" t="s">
        <v>375</v>
      </c>
      <c r="B5661" s="12">
        <v>324</v>
      </c>
      <c r="C5661" t="s">
        <v>34</v>
      </c>
      <c r="D5661" t="str">
        <f>_xlfn.XLOOKUP(Table1[[#This Row],[IndustryCode]],Metadata!$A$1:$A$64,Metadata!$F$1:$F$64,Table1[[#This Row],[IndustryTitle]])</f>
        <v>Petroleum Manf.</v>
      </c>
      <c r="E5661" t="str">
        <f>Table1[[#This Row],[IndustryCode]]&amp;" - "&amp;Table1[[#This Row],[ShortIndustryTitle]]</f>
        <v>324 - Petroleum Manf.</v>
      </c>
      <c r="F5661" t="s">
        <v>747</v>
      </c>
      <c r="G5661">
        <v>2009</v>
      </c>
      <c r="H5661">
        <v>102.12526889999999</v>
      </c>
    </row>
    <row r="5662" spans="1:8" x14ac:dyDescent="0.3">
      <c r="A5662" t="s">
        <v>375</v>
      </c>
      <c r="B5662" s="12">
        <v>324</v>
      </c>
      <c r="C5662" t="s">
        <v>34</v>
      </c>
      <c r="D5662" t="str">
        <f>_xlfn.XLOOKUP(Table1[[#This Row],[IndustryCode]],Metadata!$A$1:$A$64,Metadata!$F$1:$F$64,Table1[[#This Row],[IndustryTitle]])</f>
        <v>Petroleum Manf.</v>
      </c>
      <c r="E5662" t="str">
        <f>Table1[[#This Row],[IndustryCode]]&amp;" - "&amp;Table1[[#This Row],[ShortIndustryTitle]]</f>
        <v>324 - Petroleum Manf.</v>
      </c>
      <c r="F5662" t="s">
        <v>747</v>
      </c>
      <c r="G5662">
        <v>2010</v>
      </c>
      <c r="H5662">
        <v>101.69419139999999</v>
      </c>
    </row>
    <row r="5663" spans="1:8" x14ac:dyDescent="0.3">
      <c r="A5663" t="s">
        <v>375</v>
      </c>
      <c r="B5663" s="12">
        <v>324</v>
      </c>
      <c r="C5663" t="s">
        <v>34</v>
      </c>
      <c r="D5663" t="str">
        <f>_xlfn.XLOOKUP(Table1[[#This Row],[IndustryCode]],Metadata!$A$1:$A$64,Metadata!$F$1:$F$64,Table1[[#This Row],[IndustryTitle]])</f>
        <v>Petroleum Manf.</v>
      </c>
      <c r="E5663" t="str">
        <f>Table1[[#This Row],[IndustryCode]]&amp;" - "&amp;Table1[[#This Row],[ShortIndustryTitle]]</f>
        <v>324 - Petroleum Manf.</v>
      </c>
      <c r="F5663" t="s">
        <v>747</v>
      </c>
      <c r="G5663">
        <v>2011</v>
      </c>
      <c r="H5663">
        <v>101.6128685</v>
      </c>
    </row>
    <row r="5664" spans="1:8" x14ac:dyDescent="0.3">
      <c r="A5664" t="s">
        <v>375</v>
      </c>
      <c r="B5664" s="12">
        <v>324</v>
      </c>
      <c r="C5664" t="s">
        <v>34</v>
      </c>
      <c r="D5664" t="str">
        <f>_xlfn.XLOOKUP(Table1[[#This Row],[IndustryCode]],Metadata!$A$1:$A$64,Metadata!$F$1:$F$64,Table1[[#This Row],[IndustryTitle]])</f>
        <v>Petroleum Manf.</v>
      </c>
      <c r="E5664" t="str">
        <f>Table1[[#This Row],[IndustryCode]]&amp;" - "&amp;Table1[[#This Row],[ShortIndustryTitle]]</f>
        <v>324 - Petroleum Manf.</v>
      </c>
      <c r="F5664" t="s">
        <v>747</v>
      </c>
      <c r="G5664">
        <v>2012</v>
      </c>
      <c r="H5664">
        <v>103.769302099999</v>
      </c>
    </row>
    <row r="5665" spans="1:8" x14ac:dyDescent="0.3">
      <c r="A5665" t="s">
        <v>375</v>
      </c>
      <c r="B5665" s="12">
        <v>324</v>
      </c>
      <c r="C5665" t="s">
        <v>34</v>
      </c>
      <c r="D5665" t="str">
        <f>_xlfn.XLOOKUP(Table1[[#This Row],[IndustryCode]],Metadata!$A$1:$A$64,Metadata!$F$1:$F$64,Table1[[#This Row],[IndustryTitle]])</f>
        <v>Petroleum Manf.</v>
      </c>
      <c r="E5665" t="str">
        <f>Table1[[#This Row],[IndustryCode]]&amp;" - "&amp;Table1[[#This Row],[ShortIndustryTitle]]</f>
        <v>324 - Petroleum Manf.</v>
      </c>
      <c r="F5665" t="s">
        <v>747</v>
      </c>
      <c r="G5665">
        <v>2013</v>
      </c>
      <c r="H5665">
        <v>103.46156449999999</v>
      </c>
    </row>
    <row r="5666" spans="1:8" x14ac:dyDescent="0.3">
      <c r="A5666" t="s">
        <v>375</v>
      </c>
      <c r="B5666" s="12">
        <v>324</v>
      </c>
      <c r="C5666" t="s">
        <v>34</v>
      </c>
      <c r="D5666" t="str">
        <f>_xlfn.XLOOKUP(Table1[[#This Row],[IndustryCode]],Metadata!$A$1:$A$64,Metadata!$F$1:$F$64,Table1[[#This Row],[IndustryTitle]])</f>
        <v>Petroleum Manf.</v>
      </c>
      <c r="E5666" t="str">
        <f>Table1[[#This Row],[IndustryCode]]&amp;" - "&amp;Table1[[#This Row],[ShortIndustryTitle]]</f>
        <v>324 - Petroleum Manf.</v>
      </c>
      <c r="F5666" t="s">
        <v>747</v>
      </c>
      <c r="G5666">
        <v>2014</v>
      </c>
      <c r="H5666">
        <v>103.468807</v>
      </c>
    </row>
    <row r="5667" spans="1:8" x14ac:dyDescent="0.3">
      <c r="A5667" t="s">
        <v>375</v>
      </c>
      <c r="B5667" s="12">
        <v>324</v>
      </c>
      <c r="C5667" t="s">
        <v>34</v>
      </c>
      <c r="D5667" t="str">
        <f>_xlfn.XLOOKUP(Table1[[#This Row],[IndustryCode]],Metadata!$A$1:$A$64,Metadata!$F$1:$F$64,Table1[[#This Row],[IndustryTitle]])</f>
        <v>Petroleum Manf.</v>
      </c>
      <c r="E5667" t="str">
        <f>Table1[[#This Row],[IndustryCode]]&amp;" - "&amp;Table1[[#This Row],[ShortIndustryTitle]]</f>
        <v>324 - Petroleum Manf.</v>
      </c>
      <c r="F5667" t="s">
        <v>747</v>
      </c>
      <c r="G5667">
        <v>2015</v>
      </c>
      <c r="H5667">
        <v>104.6174314</v>
      </c>
    </row>
    <row r="5668" spans="1:8" x14ac:dyDescent="0.3">
      <c r="A5668" t="s">
        <v>375</v>
      </c>
      <c r="B5668" s="12">
        <v>324</v>
      </c>
      <c r="C5668" t="s">
        <v>34</v>
      </c>
      <c r="D5668" t="str">
        <f>_xlfn.XLOOKUP(Table1[[#This Row],[IndustryCode]],Metadata!$A$1:$A$64,Metadata!$F$1:$F$64,Table1[[#This Row],[IndustryTitle]])</f>
        <v>Petroleum Manf.</v>
      </c>
      <c r="E5668" t="str">
        <f>Table1[[#This Row],[IndustryCode]]&amp;" - "&amp;Table1[[#This Row],[ShortIndustryTitle]]</f>
        <v>324 - Petroleum Manf.</v>
      </c>
      <c r="F5668" t="s">
        <v>747</v>
      </c>
      <c r="G5668">
        <v>2016</v>
      </c>
      <c r="H5668">
        <v>104.886643999999</v>
      </c>
    </row>
    <row r="5669" spans="1:8" x14ac:dyDescent="0.3">
      <c r="A5669" t="s">
        <v>375</v>
      </c>
      <c r="B5669" s="12">
        <v>324</v>
      </c>
      <c r="C5669" t="s">
        <v>34</v>
      </c>
      <c r="D5669" t="str">
        <f>_xlfn.XLOOKUP(Table1[[#This Row],[IndustryCode]],Metadata!$A$1:$A$64,Metadata!$F$1:$F$64,Table1[[#This Row],[IndustryTitle]])</f>
        <v>Petroleum Manf.</v>
      </c>
      <c r="E5669" t="str">
        <f>Table1[[#This Row],[IndustryCode]]&amp;" - "&amp;Table1[[#This Row],[ShortIndustryTitle]]</f>
        <v>324 - Petroleum Manf.</v>
      </c>
      <c r="F5669" t="s">
        <v>747</v>
      </c>
      <c r="G5669">
        <v>2017</v>
      </c>
      <c r="H5669">
        <v>105.937594099999</v>
      </c>
    </row>
    <row r="5670" spans="1:8" x14ac:dyDescent="0.3">
      <c r="A5670" t="s">
        <v>375</v>
      </c>
      <c r="B5670" s="12">
        <v>324</v>
      </c>
      <c r="C5670" t="s">
        <v>34</v>
      </c>
      <c r="D5670" t="str">
        <f>_xlfn.XLOOKUP(Table1[[#This Row],[IndustryCode]],Metadata!$A$1:$A$64,Metadata!$F$1:$F$64,Table1[[#This Row],[IndustryTitle]])</f>
        <v>Petroleum Manf.</v>
      </c>
      <c r="E5670" t="str">
        <f>Table1[[#This Row],[IndustryCode]]&amp;" - "&amp;Table1[[#This Row],[ShortIndustryTitle]]</f>
        <v>324 - Petroleum Manf.</v>
      </c>
      <c r="F5670" t="s">
        <v>747</v>
      </c>
      <c r="G5670">
        <v>2018</v>
      </c>
      <c r="H5670">
        <v>106.3260361</v>
      </c>
    </row>
    <row r="5671" spans="1:8" x14ac:dyDescent="0.3">
      <c r="A5671" t="s">
        <v>375</v>
      </c>
      <c r="B5671" s="12">
        <v>324</v>
      </c>
      <c r="C5671" t="s">
        <v>34</v>
      </c>
      <c r="D5671" t="str">
        <f>_xlfn.XLOOKUP(Table1[[#This Row],[IndustryCode]],Metadata!$A$1:$A$64,Metadata!$F$1:$F$64,Table1[[#This Row],[IndustryTitle]])</f>
        <v>Petroleum Manf.</v>
      </c>
      <c r="E5671" t="str">
        <f>Table1[[#This Row],[IndustryCode]]&amp;" - "&amp;Table1[[#This Row],[ShortIndustryTitle]]</f>
        <v>324 - Petroleum Manf.</v>
      </c>
      <c r="F5671" t="s">
        <v>747</v>
      </c>
      <c r="G5671">
        <v>2019</v>
      </c>
      <c r="H5671">
        <v>106.3260361</v>
      </c>
    </row>
    <row r="5672" spans="1:8" x14ac:dyDescent="0.3">
      <c r="A5672" t="s">
        <v>375</v>
      </c>
      <c r="B5672" s="12">
        <v>325</v>
      </c>
      <c r="C5672" t="s">
        <v>35</v>
      </c>
      <c r="D5672" t="str">
        <f>_xlfn.XLOOKUP(Table1[[#This Row],[IndustryCode]],Metadata!$A$1:$A$64,Metadata!$F$1:$F$64,Table1[[#This Row],[IndustryTitle]])</f>
        <v>Chemical Manf.</v>
      </c>
      <c r="E5672" t="str">
        <f>Table1[[#This Row],[IndustryCode]]&amp;" - "&amp;Table1[[#This Row],[ShortIndustryTitle]]</f>
        <v>325 - Chemical Manf.</v>
      </c>
      <c r="F5672" t="s">
        <v>747</v>
      </c>
      <c r="G5672">
        <v>2005</v>
      </c>
      <c r="H5672">
        <v>100</v>
      </c>
    </row>
    <row r="5673" spans="1:8" x14ac:dyDescent="0.3">
      <c r="A5673" t="s">
        <v>375</v>
      </c>
      <c r="B5673" s="12">
        <v>325</v>
      </c>
      <c r="C5673" t="s">
        <v>35</v>
      </c>
      <c r="D5673" t="str">
        <f>_xlfn.XLOOKUP(Table1[[#This Row],[IndustryCode]],Metadata!$A$1:$A$64,Metadata!$F$1:$F$64,Table1[[#This Row],[IndustryTitle]])</f>
        <v>Chemical Manf.</v>
      </c>
      <c r="E5673" t="str">
        <f>Table1[[#This Row],[IndustryCode]]&amp;" - "&amp;Table1[[#This Row],[ShortIndustryTitle]]</f>
        <v>325 - Chemical Manf.</v>
      </c>
      <c r="F5673" t="s">
        <v>747</v>
      </c>
      <c r="G5673">
        <v>2006</v>
      </c>
      <c r="H5673">
        <v>99.930024489999994</v>
      </c>
    </row>
    <row r="5674" spans="1:8" x14ac:dyDescent="0.3">
      <c r="A5674" t="s">
        <v>375</v>
      </c>
      <c r="B5674" s="12">
        <v>325</v>
      </c>
      <c r="C5674" t="s">
        <v>35</v>
      </c>
      <c r="D5674" t="str">
        <f>_xlfn.XLOOKUP(Table1[[#This Row],[IndustryCode]],Metadata!$A$1:$A$64,Metadata!$F$1:$F$64,Table1[[#This Row],[IndustryTitle]])</f>
        <v>Chemical Manf.</v>
      </c>
      <c r="E5674" t="str">
        <f>Table1[[#This Row],[IndustryCode]]&amp;" - "&amp;Table1[[#This Row],[ShortIndustryTitle]]</f>
        <v>325 - Chemical Manf.</v>
      </c>
      <c r="F5674" t="s">
        <v>747</v>
      </c>
      <c r="G5674">
        <v>2007</v>
      </c>
      <c r="H5674">
        <v>101.5133367</v>
      </c>
    </row>
    <row r="5675" spans="1:8" x14ac:dyDescent="0.3">
      <c r="A5675" t="s">
        <v>375</v>
      </c>
      <c r="B5675" s="12">
        <v>325</v>
      </c>
      <c r="C5675" t="s">
        <v>35</v>
      </c>
      <c r="D5675" t="str">
        <f>_xlfn.XLOOKUP(Table1[[#This Row],[IndustryCode]],Metadata!$A$1:$A$64,Metadata!$F$1:$F$64,Table1[[#This Row],[IndustryTitle]])</f>
        <v>Chemical Manf.</v>
      </c>
      <c r="E5675" t="str">
        <f>Table1[[#This Row],[IndustryCode]]&amp;" - "&amp;Table1[[#This Row],[ShortIndustryTitle]]</f>
        <v>325 - Chemical Manf.</v>
      </c>
      <c r="F5675" t="s">
        <v>747</v>
      </c>
      <c r="G5675">
        <v>2008</v>
      </c>
      <c r="H5675">
        <v>101.30646059999999</v>
      </c>
    </row>
    <row r="5676" spans="1:8" x14ac:dyDescent="0.3">
      <c r="A5676" t="s">
        <v>375</v>
      </c>
      <c r="B5676" s="12">
        <v>325</v>
      </c>
      <c r="C5676" t="s">
        <v>35</v>
      </c>
      <c r="D5676" t="str">
        <f>_xlfn.XLOOKUP(Table1[[#This Row],[IndustryCode]],Metadata!$A$1:$A$64,Metadata!$F$1:$F$64,Table1[[#This Row],[IndustryTitle]])</f>
        <v>Chemical Manf.</v>
      </c>
      <c r="E5676" t="str">
        <f>Table1[[#This Row],[IndustryCode]]&amp;" - "&amp;Table1[[#This Row],[ShortIndustryTitle]]</f>
        <v>325 - Chemical Manf.</v>
      </c>
      <c r="F5676" t="s">
        <v>747</v>
      </c>
      <c r="G5676">
        <v>2009</v>
      </c>
      <c r="H5676">
        <v>102.27038979999899</v>
      </c>
    </row>
    <row r="5677" spans="1:8" x14ac:dyDescent="0.3">
      <c r="A5677" t="s">
        <v>375</v>
      </c>
      <c r="B5677" s="12">
        <v>325</v>
      </c>
      <c r="C5677" t="s">
        <v>35</v>
      </c>
      <c r="D5677" t="str">
        <f>_xlfn.XLOOKUP(Table1[[#This Row],[IndustryCode]],Metadata!$A$1:$A$64,Metadata!$F$1:$F$64,Table1[[#This Row],[IndustryTitle]])</f>
        <v>Chemical Manf.</v>
      </c>
      <c r="E5677" t="str">
        <f>Table1[[#This Row],[IndustryCode]]&amp;" - "&amp;Table1[[#This Row],[ShortIndustryTitle]]</f>
        <v>325 - Chemical Manf.</v>
      </c>
      <c r="F5677" t="s">
        <v>747</v>
      </c>
      <c r="G5677">
        <v>2010</v>
      </c>
      <c r="H5677">
        <v>101.97117609999999</v>
      </c>
    </row>
    <row r="5678" spans="1:8" x14ac:dyDescent="0.3">
      <c r="A5678" t="s">
        <v>375</v>
      </c>
      <c r="B5678" s="12">
        <v>325</v>
      </c>
      <c r="C5678" t="s">
        <v>35</v>
      </c>
      <c r="D5678" t="str">
        <f>_xlfn.XLOOKUP(Table1[[#This Row],[IndustryCode]],Metadata!$A$1:$A$64,Metadata!$F$1:$F$64,Table1[[#This Row],[IndustryTitle]])</f>
        <v>Chemical Manf.</v>
      </c>
      <c r="E5678" t="str">
        <f>Table1[[#This Row],[IndustryCode]]&amp;" - "&amp;Table1[[#This Row],[ShortIndustryTitle]]</f>
        <v>325 - Chemical Manf.</v>
      </c>
      <c r="F5678" t="s">
        <v>747</v>
      </c>
      <c r="G5678">
        <v>2011</v>
      </c>
      <c r="H5678">
        <v>101.2456949</v>
      </c>
    </row>
    <row r="5679" spans="1:8" x14ac:dyDescent="0.3">
      <c r="A5679" t="s">
        <v>375</v>
      </c>
      <c r="B5679" s="12">
        <v>325</v>
      </c>
      <c r="C5679" t="s">
        <v>35</v>
      </c>
      <c r="D5679" t="str">
        <f>_xlfn.XLOOKUP(Table1[[#This Row],[IndustryCode]],Metadata!$A$1:$A$64,Metadata!$F$1:$F$64,Table1[[#This Row],[IndustryTitle]])</f>
        <v>Chemical Manf.</v>
      </c>
      <c r="E5679" t="str">
        <f>Table1[[#This Row],[IndustryCode]]&amp;" - "&amp;Table1[[#This Row],[ShortIndustryTitle]]</f>
        <v>325 - Chemical Manf.</v>
      </c>
      <c r="F5679" t="s">
        <v>747</v>
      </c>
      <c r="G5679">
        <v>2012</v>
      </c>
      <c r="H5679">
        <v>102.2468703</v>
      </c>
    </row>
    <row r="5680" spans="1:8" x14ac:dyDescent="0.3">
      <c r="A5680" t="s">
        <v>375</v>
      </c>
      <c r="B5680" s="12">
        <v>325</v>
      </c>
      <c r="C5680" t="s">
        <v>35</v>
      </c>
      <c r="D5680" t="str">
        <f>_xlfn.XLOOKUP(Table1[[#This Row],[IndustryCode]],Metadata!$A$1:$A$64,Metadata!$F$1:$F$64,Table1[[#This Row],[IndustryTitle]])</f>
        <v>Chemical Manf.</v>
      </c>
      <c r="E5680" t="str">
        <f>Table1[[#This Row],[IndustryCode]]&amp;" - "&amp;Table1[[#This Row],[ShortIndustryTitle]]</f>
        <v>325 - Chemical Manf.</v>
      </c>
      <c r="F5680" t="s">
        <v>747</v>
      </c>
      <c r="G5680">
        <v>2013</v>
      </c>
      <c r="H5680">
        <v>101.996672099999</v>
      </c>
    </row>
    <row r="5681" spans="1:8" x14ac:dyDescent="0.3">
      <c r="A5681" t="s">
        <v>375</v>
      </c>
      <c r="B5681" s="12">
        <v>325</v>
      </c>
      <c r="C5681" t="s">
        <v>35</v>
      </c>
      <c r="D5681" t="str">
        <f>_xlfn.XLOOKUP(Table1[[#This Row],[IndustryCode]],Metadata!$A$1:$A$64,Metadata!$F$1:$F$64,Table1[[#This Row],[IndustryTitle]])</f>
        <v>Chemical Manf.</v>
      </c>
      <c r="E5681" t="str">
        <f>Table1[[#This Row],[IndustryCode]]&amp;" - "&amp;Table1[[#This Row],[ShortIndustryTitle]]</f>
        <v>325 - Chemical Manf.</v>
      </c>
      <c r="F5681" t="s">
        <v>747</v>
      </c>
      <c r="G5681">
        <v>2014</v>
      </c>
      <c r="H5681">
        <v>102.1273114</v>
      </c>
    </row>
    <row r="5682" spans="1:8" x14ac:dyDescent="0.3">
      <c r="A5682" t="s">
        <v>375</v>
      </c>
      <c r="B5682" s="12">
        <v>325</v>
      </c>
      <c r="C5682" t="s">
        <v>35</v>
      </c>
      <c r="D5682" t="str">
        <f>_xlfn.XLOOKUP(Table1[[#This Row],[IndustryCode]],Metadata!$A$1:$A$64,Metadata!$F$1:$F$64,Table1[[#This Row],[IndustryTitle]])</f>
        <v>Chemical Manf.</v>
      </c>
      <c r="E5682" t="str">
        <f>Table1[[#This Row],[IndustryCode]]&amp;" - "&amp;Table1[[#This Row],[ShortIndustryTitle]]</f>
        <v>325 - Chemical Manf.</v>
      </c>
      <c r="F5682" t="s">
        <v>747</v>
      </c>
      <c r="G5682">
        <v>2015</v>
      </c>
      <c r="H5682">
        <v>104.55990759999899</v>
      </c>
    </row>
    <row r="5683" spans="1:8" x14ac:dyDescent="0.3">
      <c r="A5683" t="s">
        <v>375</v>
      </c>
      <c r="B5683" s="12">
        <v>325</v>
      </c>
      <c r="C5683" t="s">
        <v>35</v>
      </c>
      <c r="D5683" t="str">
        <f>_xlfn.XLOOKUP(Table1[[#This Row],[IndustryCode]],Metadata!$A$1:$A$64,Metadata!$F$1:$F$64,Table1[[#This Row],[IndustryTitle]])</f>
        <v>Chemical Manf.</v>
      </c>
      <c r="E5683" t="str">
        <f>Table1[[#This Row],[IndustryCode]]&amp;" - "&amp;Table1[[#This Row],[ShortIndustryTitle]]</f>
        <v>325 - Chemical Manf.</v>
      </c>
      <c r="F5683" t="s">
        <v>747</v>
      </c>
      <c r="G5683">
        <v>2016</v>
      </c>
      <c r="H5683">
        <v>103.713281799999</v>
      </c>
    </row>
    <row r="5684" spans="1:8" x14ac:dyDescent="0.3">
      <c r="A5684" t="s">
        <v>375</v>
      </c>
      <c r="B5684" s="12">
        <v>325</v>
      </c>
      <c r="C5684" t="s">
        <v>35</v>
      </c>
      <c r="D5684" t="str">
        <f>_xlfn.XLOOKUP(Table1[[#This Row],[IndustryCode]],Metadata!$A$1:$A$64,Metadata!$F$1:$F$64,Table1[[#This Row],[IndustryTitle]])</f>
        <v>Chemical Manf.</v>
      </c>
      <c r="E5684" t="str">
        <f>Table1[[#This Row],[IndustryCode]]&amp;" - "&amp;Table1[[#This Row],[ShortIndustryTitle]]</f>
        <v>325 - Chemical Manf.</v>
      </c>
      <c r="F5684" t="s">
        <v>747</v>
      </c>
      <c r="G5684">
        <v>2017</v>
      </c>
      <c r="H5684">
        <v>104.96848749999999</v>
      </c>
    </row>
    <row r="5685" spans="1:8" x14ac:dyDescent="0.3">
      <c r="A5685" t="s">
        <v>375</v>
      </c>
      <c r="B5685" s="12">
        <v>325</v>
      </c>
      <c r="C5685" t="s">
        <v>35</v>
      </c>
      <c r="D5685" t="str">
        <f>_xlfn.XLOOKUP(Table1[[#This Row],[IndustryCode]],Metadata!$A$1:$A$64,Metadata!$F$1:$F$64,Table1[[#This Row],[IndustryTitle]])</f>
        <v>Chemical Manf.</v>
      </c>
      <c r="E5685" t="str">
        <f>Table1[[#This Row],[IndustryCode]]&amp;" - "&amp;Table1[[#This Row],[ShortIndustryTitle]]</f>
        <v>325 - Chemical Manf.</v>
      </c>
      <c r="F5685" t="s">
        <v>747</v>
      </c>
      <c r="G5685">
        <v>2018</v>
      </c>
      <c r="H5685">
        <v>104.8793022</v>
      </c>
    </row>
    <row r="5686" spans="1:8" x14ac:dyDescent="0.3">
      <c r="A5686" t="s">
        <v>375</v>
      </c>
      <c r="B5686" s="12">
        <v>325</v>
      </c>
      <c r="C5686" t="s">
        <v>35</v>
      </c>
      <c r="D5686" t="str">
        <f>_xlfn.XLOOKUP(Table1[[#This Row],[IndustryCode]],Metadata!$A$1:$A$64,Metadata!$F$1:$F$64,Table1[[#This Row],[IndustryTitle]])</f>
        <v>Chemical Manf.</v>
      </c>
      <c r="E5686" t="str">
        <f>Table1[[#This Row],[IndustryCode]]&amp;" - "&amp;Table1[[#This Row],[ShortIndustryTitle]]</f>
        <v>325 - Chemical Manf.</v>
      </c>
      <c r="F5686" t="s">
        <v>747</v>
      </c>
      <c r="G5686">
        <v>2019</v>
      </c>
      <c r="H5686">
        <v>104.8793022</v>
      </c>
    </row>
    <row r="5687" spans="1:8" x14ac:dyDescent="0.3">
      <c r="A5687" t="s">
        <v>375</v>
      </c>
      <c r="B5687" s="12">
        <v>326</v>
      </c>
      <c r="C5687" t="s">
        <v>36</v>
      </c>
      <c r="D5687" t="str">
        <f>_xlfn.XLOOKUP(Table1[[#This Row],[IndustryCode]],Metadata!$A$1:$A$64,Metadata!$F$1:$F$64,Table1[[#This Row],[IndustryTitle]])</f>
        <v>Plastic Manf.</v>
      </c>
      <c r="E5687" t="str">
        <f>Table1[[#This Row],[IndustryCode]]&amp;" - "&amp;Table1[[#This Row],[ShortIndustryTitle]]</f>
        <v>326 - Plastic Manf.</v>
      </c>
      <c r="F5687" t="s">
        <v>747</v>
      </c>
      <c r="G5687">
        <v>2005</v>
      </c>
      <c r="H5687">
        <v>100</v>
      </c>
    </row>
    <row r="5688" spans="1:8" x14ac:dyDescent="0.3">
      <c r="A5688" t="s">
        <v>375</v>
      </c>
      <c r="B5688" s="12">
        <v>326</v>
      </c>
      <c r="C5688" t="s">
        <v>36</v>
      </c>
      <c r="D5688" t="str">
        <f>_xlfn.XLOOKUP(Table1[[#This Row],[IndustryCode]],Metadata!$A$1:$A$64,Metadata!$F$1:$F$64,Table1[[#This Row],[IndustryTitle]])</f>
        <v>Plastic Manf.</v>
      </c>
      <c r="E5688" t="str">
        <f>Table1[[#This Row],[IndustryCode]]&amp;" - "&amp;Table1[[#This Row],[ShortIndustryTitle]]</f>
        <v>326 - Plastic Manf.</v>
      </c>
      <c r="F5688" t="s">
        <v>747</v>
      </c>
      <c r="G5688">
        <v>2006</v>
      </c>
      <c r="H5688">
        <v>100.6853378</v>
      </c>
    </row>
    <row r="5689" spans="1:8" x14ac:dyDescent="0.3">
      <c r="A5689" t="s">
        <v>375</v>
      </c>
      <c r="B5689" s="12">
        <v>326</v>
      </c>
      <c r="C5689" t="s">
        <v>36</v>
      </c>
      <c r="D5689" t="str">
        <f>_xlfn.XLOOKUP(Table1[[#This Row],[IndustryCode]],Metadata!$A$1:$A$64,Metadata!$F$1:$F$64,Table1[[#This Row],[IndustryTitle]])</f>
        <v>Plastic Manf.</v>
      </c>
      <c r="E5689" t="str">
        <f>Table1[[#This Row],[IndustryCode]]&amp;" - "&amp;Table1[[#This Row],[ShortIndustryTitle]]</f>
        <v>326 - Plastic Manf.</v>
      </c>
      <c r="F5689" t="s">
        <v>747</v>
      </c>
      <c r="G5689">
        <v>2007</v>
      </c>
      <c r="H5689">
        <v>102.2785717</v>
      </c>
    </row>
    <row r="5690" spans="1:8" x14ac:dyDescent="0.3">
      <c r="A5690" t="s">
        <v>375</v>
      </c>
      <c r="B5690" s="12">
        <v>326</v>
      </c>
      <c r="C5690" t="s">
        <v>36</v>
      </c>
      <c r="D5690" t="str">
        <f>_xlfn.XLOOKUP(Table1[[#This Row],[IndustryCode]],Metadata!$A$1:$A$64,Metadata!$F$1:$F$64,Table1[[#This Row],[IndustryTitle]])</f>
        <v>Plastic Manf.</v>
      </c>
      <c r="E5690" t="str">
        <f>Table1[[#This Row],[IndustryCode]]&amp;" - "&amp;Table1[[#This Row],[ShortIndustryTitle]]</f>
        <v>326 - Plastic Manf.</v>
      </c>
      <c r="F5690" t="s">
        <v>747</v>
      </c>
      <c r="G5690">
        <v>2008</v>
      </c>
      <c r="H5690">
        <v>103.023816099999</v>
      </c>
    </row>
    <row r="5691" spans="1:8" x14ac:dyDescent="0.3">
      <c r="A5691" t="s">
        <v>375</v>
      </c>
      <c r="B5691" s="12">
        <v>326</v>
      </c>
      <c r="C5691" t="s">
        <v>36</v>
      </c>
      <c r="D5691" t="str">
        <f>_xlfn.XLOOKUP(Table1[[#This Row],[IndustryCode]],Metadata!$A$1:$A$64,Metadata!$F$1:$F$64,Table1[[#This Row],[IndustryTitle]])</f>
        <v>Plastic Manf.</v>
      </c>
      <c r="E5691" t="str">
        <f>Table1[[#This Row],[IndustryCode]]&amp;" - "&amp;Table1[[#This Row],[ShortIndustryTitle]]</f>
        <v>326 - Plastic Manf.</v>
      </c>
      <c r="F5691" t="s">
        <v>747</v>
      </c>
      <c r="G5691">
        <v>2009</v>
      </c>
      <c r="H5691">
        <v>103.652109</v>
      </c>
    </row>
    <row r="5692" spans="1:8" x14ac:dyDescent="0.3">
      <c r="A5692" t="s">
        <v>375</v>
      </c>
      <c r="B5692" s="12">
        <v>326</v>
      </c>
      <c r="C5692" t="s">
        <v>36</v>
      </c>
      <c r="D5692" t="str">
        <f>_xlfn.XLOOKUP(Table1[[#This Row],[IndustryCode]],Metadata!$A$1:$A$64,Metadata!$F$1:$F$64,Table1[[#This Row],[IndustryTitle]])</f>
        <v>Plastic Manf.</v>
      </c>
      <c r="E5692" t="str">
        <f>Table1[[#This Row],[IndustryCode]]&amp;" - "&amp;Table1[[#This Row],[ShortIndustryTitle]]</f>
        <v>326 - Plastic Manf.</v>
      </c>
      <c r="F5692" t="s">
        <v>747</v>
      </c>
      <c r="G5692">
        <v>2010</v>
      </c>
      <c r="H5692">
        <v>103.7257281</v>
      </c>
    </row>
    <row r="5693" spans="1:8" x14ac:dyDescent="0.3">
      <c r="A5693" t="s">
        <v>375</v>
      </c>
      <c r="B5693" s="12">
        <v>326</v>
      </c>
      <c r="C5693" t="s">
        <v>36</v>
      </c>
      <c r="D5693" t="str">
        <f>_xlfn.XLOOKUP(Table1[[#This Row],[IndustryCode]],Metadata!$A$1:$A$64,Metadata!$F$1:$F$64,Table1[[#This Row],[IndustryTitle]])</f>
        <v>Plastic Manf.</v>
      </c>
      <c r="E5693" t="str">
        <f>Table1[[#This Row],[IndustryCode]]&amp;" - "&amp;Table1[[#This Row],[ShortIndustryTitle]]</f>
        <v>326 - Plastic Manf.</v>
      </c>
      <c r="F5693" t="s">
        <v>747</v>
      </c>
      <c r="G5693">
        <v>2011</v>
      </c>
      <c r="H5693">
        <v>103.43363359999999</v>
      </c>
    </row>
    <row r="5694" spans="1:8" x14ac:dyDescent="0.3">
      <c r="A5694" t="s">
        <v>375</v>
      </c>
      <c r="B5694" s="12">
        <v>326</v>
      </c>
      <c r="C5694" t="s">
        <v>36</v>
      </c>
      <c r="D5694" t="str">
        <f>_xlfn.XLOOKUP(Table1[[#This Row],[IndustryCode]],Metadata!$A$1:$A$64,Metadata!$F$1:$F$64,Table1[[#This Row],[IndustryTitle]])</f>
        <v>Plastic Manf.</v>
      </c>
      <c r="E5694" t="str">
        <f>Table1[[#This Row],[IndustryCode]]&amp;" - "&amp;Table1[[#This Row],[ShortIndustryTitle]]</f>
        <v>326 - Plastic Manf.</v>
      </c>
      <c r="F5694" t="s">
        <v>747</v>
      </c>
      <c r="G5694">
        <v>2012</v>
      </c>
      <c r="H5694">
        <v>105.5748506</v>
      </c>
    </row>
    <row r="5695" spans="1:8" x14ac:dyDescent="0.3">
      <c r="A5695" t="s">
        <v>375</v>
      </c>
      <c r="B5695" s="12">
        <v>326</v>
      </c>
      <c r="C5695" t="s">
        <v>36</v>
      </c>
      <c r="D5695" t="str">
        <f>_xlfn.XLOOKUP(Table1[[#This Row],[IndustryCode]],Metadata!$A$1:$A$64,Metadata!$F$1:$F$64,Table1[[#This Row],[IndustryTitle]])</f>
        <v>Plastic Manf.</v>
      </c>
      <c r="E5695" t="str">
        <f>Table1[[#This Row],[IndustryCode]]&amp;" - "&amp;Table1[[#This Row],[ShortIndustryTitle]]</f>
        <v>326 - Plastic Manf.</v>
      </c>
      <c r="F5695" t="s">
        <v>747</v>
      </c>
      <c r="G5695">
        <v>2013</v>
      </c>
      <c r="H5695">
        <v>104.5431794</v>
      </c>
    </row>
    <row r="5696" spans="1:8" x14ac:dyDescent="0.3">
      <c r="A5696" t="s">
        <v>375</v>
      </c>
      <c r="B5696" s="12">
        <v>326</v>
      </c>
      <c r="C5696" t="s">
        <v>36</v>
      </c>
      <c r="D5696" t="str">
        <f>_xlfn.XLOOKUP(Table1[[#This Row],[IndustryCode]],Metadata!$A$1:$A$64,Metadata!$F$1:$F$64,Table1[[#This Row],[IndustryTitle]])</f>
        <v>Plastic Manf.</v>
      </c>
      <c r="E5696" t="str">
        <f>Table1[[#This Row],[IndustryCode]]&amp;" - "&amp;Table1[[#This Row],[ShortIndustryTitle]]</f>
        <v>326 - Plastic Manf.</v>
      </c>
      <c r="F5696" t="s">
        <v>747</v>
      </c>
      <c r="G5696">
        <v>2014</v>
      </c>
      <c r="H5696">
        <v>104.8971332</v>
      </c>
    </row>
    <row r="5697" spans="1:8" x14ac:dyDescent="0.3">
      <c r="A5697" t="s">
        <v>375</v>
      </c>
      <c r="B5697" s="12">
        <v>326</v>
      </c>
      <c r="C5697" t="s">
        <v>36</v>
      </c>
      <c r="D5697" t="str">
        <f>_xlfn.XLOOKUP(Table1[[#This Row],[IndustryCode]],Metadata!$A$1:$A$64,Metadata!$F$1:$F$64,Table1[[#This Row],[IndustryTitle]])</f>
        <v>Plastic Manf.</v>
      </c>
      <c r="E5697" t="str">
        <f>Table1[[#This Row],[IndustryCode]]&amp;" - "&amp;Table1[[#This Row],[ShortIndustryTitle]]</f>
        <v>326 - Plastic Manf.</v>
      </c>
      <c r="F5697" t="s">
        <v>747</v>
      </c>
      <c r="G5697">
        <v>2015</v>
      </c>
      <c r="H5697">
        <v>106.4505104</v>
      </c>
    </row>
    <row r="5698" spans="1:8" x14ac:dyDescent="0.3">
      <c r="A5698" t="s">
        <v>375</v>
      </c>
      <c r="B5698" s="12">
        <v>326</v>
      </c>
      <c r="C5698" t="s">
        <v>36</v>
      </c>
      <c r="D5698" t="str">
        <f>_xlfn.XLOOKUP(Table1[[#This Row],[IndustryCode]],Metadata!$A$1:$A$64,Metadata!$F$1:$F$64,Table1[[#This Row],[IndustryTitle]])</f>
        <v>Plastic Manf.</v>
      </c>
      <c r="E5698" t="str">
        <f>Table1[[#This Row],[IndustryCode]]&amp;" - "&amp;Table1[[#This Row],[ShortIndustryTitle]]</f>
        <v>326 - Plastic Manf.</v>
      </c>
      <c r="F5698" t="s">
        <v>747</v>
      </c>
      <c r="G5698">
        <v>2016</v>
      </c>
      <c r="H5698">
        <v>106.3770849</v>
      </c>
    </row>
    <row r="5699" spans="1:8" x14ac:dyDescent="0.3">
      <c r="A5699" t="s">
        <v>375</v>
      </c>
      <c r="B5699" s="12">
        <v>326</v>
      </c>
      <c r="C5699" t="s">
        <v>36</v>
      </c>
      <c r="D5699" t="str">
        <f>_xlfn.XLOOKUP(Table1[[#This Row],[IndustryCode]],Metadata!$A$1:$A$64,Metadata!$F$1:$F$64,Table1[[#This Row],[IndustryTitle]])</f>
        <v>Plastic Manf.</v>
      </c>
      <c r="E5699" t="str">
        <f>Table1[[#This Row],[IndustryCode]]&amp;" - "&amp;Table1[[#This Row],[ShortIndustryTitle]]</f>
        <v>326 - Plastic Manf.</v>
      </c>
      <c r="F5699" t="s">
        <v>747</v>
      </c>
      <c r="G5699">
        <v>2017</v>
      </c>
      <c r="H5699">
        <v>107.54723929999901</v>
      </c>
    </row>
    <row r="5700" spans="1:8" x14ac:dyDescent="0.3">
      <c r="A5700" t="s">
        <v>375</v>
      </c>
      <c r="B5700" s="12">
        <v>326</v>
      </c>
      <c r="C5700" t="s">
        <v>36</v>
      </c>
      <c r="D5700" t="str">
        <f>_xlfn.XLOOKUP(Table1[[#This Row],[IndustryCode]],Metadata!$A$1:$A$64,Metadata!$F$1:$F$64,Table1[[#This Row],[IndustryTitle]])</f>
        <v>Plastic Manf.</v>
      </c>
      <c r="E5700" t="str">
        <f>Table1[[#This Row],[IndustryCode]]&amp;" - "&amp;Table1[[#This Row],[ShortIndustryTitle]]</f>
        <v>326 - Plastic Manf.</v>
      </c>
      <c r="F5700" t="s">
        <v>747</v>
      </c>
      <c r="G5700">
        <v>2018</v>
      </c>
      <c r="H5700">
        <v>107.99448769999999</v>
      </c>
    </row>
    <row r="5701" spans="1:8" x14ac:dyDescent="0.3">
      <c r="A5701" t="s">
        <v>375</v>
      </c>
      <c r="B5701" s="12">
        <v>326</v>
      </c>
      <c r="C5701" t="s">
        <v>36</v>
      </c>
      <c r="D5701" t="str">
        <f>_xlfn.XLOOKUP(Table1[[#This Row],[IndustryCode]],Metadata!$A$1:$A$64,Metadata!$F$1:$F$64,Table1[[#This Row],[IndustryTitle]])</f>
        <v>Plastic Manf.</v>
      </c>
      <c r="E5701" t="str">
        <f>Table1[[#This Row],[IndustryCode]]&amp;" - "&amp;Table1[[#This Row],[ShortIndustryTitle]]</f>
        <v>326 - Plastic Manf.</v>
      </c>
      <c r="F5701" t="s">
        <v>747</v>
      </c>
      <c r="G5701">
        <v>2019</v>
      </c>
      <c r="H5701">
        <v>107.99448769999999</v>
      </c>
    </row>
    <row r="5702" spans="1:8" x14ac:dyDescent="0.3">
      <c r="A5702" t="s">
        <v>375</v>
      </c>
      <c r="B5702" s="12">
        <v>327</v>
      </c>
      <c r="C5702" t="s">
        <v>37</v>
      </c>
      <c r="D5702" t="str">
        <f>_xlfn.XLOOKUP(Table1[[#This Row],[IndustryCode]],Metadata!$A$1:$A$64,Metadata!$F$1:$F$64,Table1[[#This Row],[IndustryTitle]])</f>
        <v>Nonmetallic Mineral Manf.</v>
      </c>
      <c r="E5702" t="str">
        <f>Table1[[#This Row],[IndustryCode]]&amp;" - "&amp;Table1[[#This Row],[ShortIndustryTitle]]</f>
        <v>327 - Nonmetallic Mineral Manf.</v>
      </c>
      <c r="F5702" t="s">
        <v>747</v>
      </c>
      <c r="G5702">
        <v>2005</v>
      </c>
      <c r="H5702">
        <v>100</v>
      </c>
    </row>
    <row r="5703" spans="1:8" x14ac:dyDescent="0.3">
      <c r="A5703" t="s">
        <v>375</v>
      </c>
      <c r="B5703" s="12">
        <v>327</v>
      </c>
      <c r="C5703" t="s">
        <v>37</v>
      </c>
      <c r="D5703" t="str">
        <f>_xlfn.XLOOKUP(Table1[[#This Row],[IndustryCode]],Metadata!$A$1:$A$64,Metadata!$F$1:$F$64,Table1[[#This Row],[IndustryTitle]])</f>
        <v>Nonmetallic Mineral Manf.</v>
      </c>
      <c r="E5703" t="str">
        <f>Table1[[#This Row],[IndustryCode]]&amp;" - "&amp;Table1[[#This Row],[ShortIndustryTitle]]</f>
        <v>327 - Nonmetallic Mineral Manf.</v>
      </c>
      <c r="F5703" t="s">
        <v>747</v>
      </c>
      <c r="G5703">
        <v>2006</v>
      </c>
      <c r="H5703">
        <v>99.652604819999993</v>
      </c>
    </row>
    <row r="5704" spans="1:8" x14ac:dyDescent="0.3">
      <c r="A5704" t="s">
        <v>375</v>
      </c>
      <c r="B5704" s="12">
        <v>327</v>
      </c>
      <c r="C5704" t="s">
        <v>37</v>
      </c>
      <c r="D5704" t="str">
        <f>_xlfn.XLOOKUP(Table1[[#This Row],[IndustryCode]],Metadata!$A$1:$A$64,Metadata!$F$1:$F$64,Table1[[#This Row],[IndustryTitle]])</f>
        <v>Nonmetallic Mineral Manf.</v>
      </c>
      <c r="E5704" t="str">
        <f>Table1[[#This Row],[IndustryCode]]&amp;" - "&amp;Table1[[#This Row],[ShortIndustryTitle]]</f>
        <v>327 - Nonmetallic Mineral Manf.</v>
      </c>
      <c r="F5704" t="s">
        <v>747</v>
      </c>
      <c r="G5704">
        <v>2007</v>
      </c>
      <c r="H5704">
        <v>101.7023272</v>
      </c>
    </row>
    <row r="5705" spans="1:8" x14ac:dyDescent="0.3">
      <c r="A5705" t="s">
        <v>375</v>
      </c>
      <c r="B5705" s="12">
        <v>327</v>
      </c>
      <c r="C5705" t="s">
        <v>37</v>
      </c>
      <c r="D5705" t="str">
        <f>_xlfn.XLOOKUP(Table1[[#This Row],[IndustryCode]],Metadata!$A$1:$A$64,Metadata!$F$1:$F$64,Table1[[#This Row],[IndustryTitle]])</f>
        <v>Nonmetallic Mineral Manf.</v>
      </c>
      <c r="E5705" t="str">
        <f>Table1[[#This Row],[IndustryCode]]&amp;" - "&amp;Table1[[#This Row],[ShortIndustryTitle]]</f>
        <v>327 - Nonmetallic Mineral Manf.</v>
      </c>
      <c r="F5705" t="s">
        <v>747</v>
      </c>
      <c r="G5705">
        <v>2008</v>
      </c>
      <c r="H5705">
        <v>103.0557585</v>
      </c>
    </row>
    <row r="5706" spans="1:8" x14ac:dyDescent="0.3">
      <c r="A5706" t="s">
        <v>375</v>
      </c>
      <c r="B5706" s="12">
        <v>327</v>
      </c>
      <c r="C5706" t="s">
        <v>37</v>
      </c>
      <c r="D5706" t="str">
        <f>_xlfn.XLOOKUP(Table1[[#This Row],[IndustryCode]],Metadata!$A$1:$A$64,Metadata!$F$1:$F$64,Table1[[#This Row],[IndustryTitle]])</f>
        <v>Nonmetallic Mineral Manf.</v>
      </c>
      <c r="E5706" t="str">
        <f>Table1[[#This Row],[IndustryCode]]&amp;" - "&amp;Table1[[#This Row],[ShortIndustryTitle]]</f>
        <v>327 - Nonmetallic Mineral Manf.</v>
      </c>
      <c r="F5706" t="s">
        <v>747</v>
      </c>
      <c r="G5706">
        <v>2009</v>
      </c>
      <c r="H5706">
        <v>103.87208459999999</v>
      </c>
    </row>
    <row r="5707" spans="1:8" x14ac:dyDescent="0.3">
      <c r="A5707" t="s">
        <v>375</v>
      </c>
      <c r="B5707" s="12">
        <v>327</v>
      </c>
      <c r="C5707" t="s">
        <v>37</v>
      </c>
      <c r="D5707" t="str">
        <f>_xlfn.XLOOKUP(Table1[[#This Row],[IndustryCode]],Metadata!$A$1:$A$64,Metadata!$F$1:$F$64,Table1[[#This Row],[IndustryTitle]])</f>
        <v>Nonmetallic Mineral Manf.</v>
      </c>
      <c r="E5707" t="str">
        <f>Table1[[#This Row],[IndustryCode]]&amp;" - "&amp;Table1[[#This Row],[ShortIndustryTitle]]</f>
        <v>327 - Nonmetallic Mineral Manf.</v>
      </c>
      <c r="F5707" t="s">
        <v>747</v>
      </c>
      <c r="G5707">
        <v>2010</v>
      </c>
      <c r="H5707">
        <v>103.5329776</v>
      </c>
    </row>
    <row r="5708" spans="1:8" x14ac:dyDescent="0.3">
      <c r="A5708" t="s">
        <v>375</v>
      </c>
      <c r="B5708" s="12">
        <v>327</v>
      </c>
      <c r="C5708" t="s">
        <v>37</v>
      </c>
      <c r="D5708" t="str">
        <f>_xlfn.XLOOKUP(Table1[[#This Row],[IndustryCode]],Metadata!$A$1:$A$64,Metadata!$F$1:$F$64,Table1[[#This Row],[IndustryTitle]])</f>
        <v>Nonmetallic Mineral Manf.</v>
      </c>
      <c r="E5708" t="str">
        <f>Table1[[#This Row],[IndustryCode]]&amp;" - "&amp;Table1[[#This Row],[ShortIndustryTitle]]</f>
        <v>327 - Nonmetallic Mineral Manf.</v>
      </c>
      <c r="F5708" t="s">
        <v>747</v>
      </c>
      <c r="G5708">
        <v>2011</v>
      </c>
      <c r="H5708">
        <v>105.8539365</v>
      </c>
    </row>
    <row r="5709" spans="1:8" x14ac:dyDescent="0.3">
      <c r="A5709" t="s">
        <v>375</v>
      </c>
      <c r="B5709" s="12">
        <v>327</v>
      </c>
      <c r="C5709" t="s">
        <v>37</v>
      </c>
      <c r="D5709" t="str">
        <f>_xlfn.XLOOKUP(Table1[[#This Row],[IndustryCode]],Metadata!$A$1:$A$64,Metadata!$F$1:$F$64,Table1[[#This Row],[IndustryTitle]])</f>
        <v>Nonmetallic Mineral Manf.</v>
      </c>
      <c r="E5709" t="str">
        <f>Table1[[#This Row],[IndustryCode]]&amp;" - "&amp;Table1[[#This Row],[ShortIndustryTitle]]</f>
        <v>327 - Nonmetallic Mineral Manf.</v>
      </c>
      <c r="F5709" t="s">
        <v>747</v>
      </c>
      <c r="G5709">
        <v>2012</v>
      </c>
      <c r="H5709">
        <v>105.824301499999</v>
      </c>
    </row>
    <row r="5710" spans="1:8" x14ac:dyDescent="0.3">
      <c r="A5710" t="s">
        <v>375</v>
      </c>
      <c r="B5710" s="12">
        <v>327</v>
      </c>
      <c r="C5710" t="s">
        <v>37</v>
      </c>
      <c r="D5710" t="str">
        <f>_xlfn.XLOOKUP(Table1[[#This Row],[IndustryCode]],Metadata!$A$1:$A$64,Metadata!$F$1:$F$64,Table1[[#This Row],[IndustryTitle]])</f>
        <v>Nonmetallic Mineral Manf.</v>
      </c>
      <c r="E5710" t="str">
        <f>Table1[[#This Row],[IndustryCode]]&amp;" - "&amp;Table1[[#This Row],[ShortIndustryTitle]]</f>
        <v>327 - Nonmetallic Mineral Manf.</v>
      </c>
      <c r="F5710" t="s">
        <v>747</v>
      </c>
      <c r="G5710">
        <v>2013</v>
      </c>
      <c r="H5710">
        <v>104.1643756</v>
      </c>
    </row>
    <row r="5711" spans="1:8" x14ac:dyDescent="0.3">
      <c r="A5711" t="s">
        <v>375</v>
      </c>
      <c r="B5711" s="12">
        <v>327</v>
      </c>
      <c r="C5711" t="s">
        <v>37</v>
      </c>
      <c r="D5711" t="str">
        <f>_xlfn.XLOOKUP(Table1[[#This Row],[IndustryCode]],Metadata!$A$1:$A$64,Metadata!$F$1:$F$64,Table1[[#This Row],[IndustryTitle]])</f>
        <v>Nonmetallic Mineral Manf.</v>
      </c>
      <c r="E5711" t="str">
        <f>Table1[[#This Row],[IndustryCode]]&amp;" - "&amp;Table1[[#This Row],[ShortIndustryTitle]]</f>
        <v>327 - Nonmetallic Mineral Manf.</v>
      </c>
      <c r="F5711" t="s">
        <v>747</v>
      </c>
      <c r="G5711">
        <v>2014</v>
      </c>
      <c r="H5711">
        <v>104.71058240000001</v>
      </c>
    </row>
    <row r="5712" spans="1:8" x14ac:dyDescent="0.3">
      <c r="A5712" t="s">
        <v>375</v>
      </c>
      <c r="B5712" s="12">
        <v>327</v>
      </c>
      <c r="C5712" t="s">
        <v>37</v>
      </c>
      <c r="D5712" t="str">
        <f>_xlfn.XLOOKUP(Table1[[#This Row],[IndustryCode]],Metadata!$A$1:$A$64,Metadata!$F$1:$F$64,Table1[[#This Row],[IndustryTitle]])</f>
        <v>Nonmetallic Mineral Manf.</v>
      </c>
      <c r="E5712" t="str">
        <f>Table1[[#This Row],[IndustryCode]]&amp;" - "&amp;Table1[[#This Row],[ShortIndustryTitle]]</f>
        <v>327 - Nonmetallic Mineral Manf.</v>
      </c>
      <c r="F5712" t="s">
        <v>747</v>
      </c>
      <c r="G5712">
        <v>2015</v>
      </c>
      <c r="H5712">
        <v>107.146835299999</v>
      </c>
    </row>
    <row r="5713" spans="1:8" x14ac:dyDescent="0.3">
      <c r="A5713" t="s">
        <v>375</v>
      </c>
      <c r="B5713" s="12">
        <v>327</v>
      </c>
      <c r="C5713" t="s">
        <v>37</v>
      </c>
      <c r="D5713" t="str">
        <f>_xlfn.XLOOKUP(Table1[[#This Row],[IndustryCode]],Metadata!$A$1:$A$64,Metadata!$F$1:$F$64,Table1[[#This Row],[IndustryTitle]])</f>
        <v>Nonmetallic Mineral Manf.</v>
      </c>
      <c r="E5713" t="str">
        <f>Table1[[#This Row],[IndustryCode]]&amp;" - "&amp;Table1[[#This Row],[ShortIndustryTitle]]</f>
        <v>327 - Nonmetallic Mineral Manf.</v>
      </c>
      <c r="F5713" t="s">
        <v>747</v>
      </c>
      <c r="G5713">
        <v>2016</v>
      </c>
      <c r="H5713">
        <v>105.85817069999899</v>
      </c>
    </row>
    <row r="5714" spans="1:8" x14ac:dyDescent="0.3">
      <c r="A5714" t="s">
        <v>375</v>
      </c>
      <c r="B5714" s="12">
        <v>327</v>
      </c>
      <c r="C5714" t="s">
        <v>37</v>
      </c>
      <c r="D5714" t="str">
        <f>_xlfn.XLOOKUP(Table1[[#This Row],[IndustryCode]],Metadata!$A$1:$A$64,Metadata!$F$1:$F$64,Table1[[#This Row],[IndustryTitle]])</f>
        <v>Nonmetallic Mineral Manf.</v>
      </c>
      <c r="E5714" t="str">
        <f>Table1[[#This Row],[IndustryCode]]&amp;" - "&amp;Table1[[#This Row],[ShortIndustryTitle]]</f>
        <v>327 - Nonmetallic Mineral Manf.</v>
      </c>
      <c r="F5714" t="s">
        <v>747</v>
      </c>
      <c r="G5714">
        <v>2017</v>
      </c>
      <c r="H5714">
        <v>106.1305761</v>
      </c>
    </row>
    <row r="5715" spans="1:8" x14ac:dyDescent="0.3">
      <c r="A5715" t="s">
        <v>375</v>
      </c>
      <c r="B5715" s="12">
        <v>327</v>
      </c>
      <c r="C5715" t="s">
        <v>37</v>
      </c>
      <c r="D5715" t="str">
        <f>_xlfn.XLOOKUP(Table1[[#This Row],[IndustryCode]],Metadata!$A$1:$A$64,Metadata!$F$1:$F$64,Table1[[#This Row],[IndustryTitle]])</f>
        <v>Nonmetallic Mineral Manf.</v>
      </c>
      <c r="E5715" t="str">
        <f>Table1[[#This Row],[IndustryCode]]&amp;" - "&amp;Table1[[#This Row],[ShortIndustryTitle]]</f>
        <v>327 - Nonmetallic Mineral Manf.</v>
      </c>
      <c r="F5715" t="s">
        <v>747</v>
      </c>
      <c r="G5715">
        <v>2018</v>
      </c>
      <c r="H5715">
        <v>107.4547884</v>
      </c>
    </row>
    <row r="5716" spans="1:8" x14ac:dyDescent="0.3">
      <c r="A5716" t="s">
        <v>375</v>
      </c>
      <c r="B5716" s="12">
        <v>327</v>
      </c>
      <c r="C5716" t="s">
        <v>37</v>
      </c>
      <c r="D5716" t="str">
        <f>_xlfn.XLOOKUP(Table1[[#This Row],[IndustryCode]],Metadata!$A$1:$A$64,Metadata!$F$1:$F$64,Table1[[#This Row],[IndustryTitle]])</f>
        <v>Nonmetallic Mineral Manf.</v>
      </c>
      <c r="E5716" t="str">
        <f>Table1[[#This Row],[IndustryCode]]&amp;" - "&amp;Table1[[#This Row],[ShortIndustryTitle]]</f>
        <v>327 - Nonmetallic Mineral Manf.</v>
      </c>
      <c r="F5716" t="s">
        <v>747</v>
      </c>
      <c r="G5716">
        <v>2019</v>
      </c>
      <c r="H5716">
        <v>107.4547884</v>
      </c>
    </row>
    <row r="5717" spans="1:8" x14ac:dyDescent="0.3">
      <c r="A5717" t="s">
        <v>375</v>
      </c>
      <c r="B5717" s="12">
        <v>331</v>
      </c>
      <c r="C5717" t="s">
        <v>38</v>
      </c>
      <c r="D5717" t="str">
        <f>_xlfn.XLOOKUP(Table1[[#This Row],[IndustryCode]],Metadata!$A$1:$A$64,Metadata!$F$1:$F$64,Table1[[#This Row],[IndustryTitle]])</f>
        <v>Primary Metal Manf.</v>
      </c>
      <c r="E5717" t="str">
        <f>Table1[[#This Row],[IndustryCode]]&amp;" - "&amp;Table1[[#This Row],[ShortIndustryTitle]]</f>
        <v>331 - Primary Metal Manf.</v>
      </c>
      <c r="F5717" t="s">
        <v>747</v>
      </c>
      <c r="G5717">
        <v>2005</v>
      </c>
      <c r="H5717">
        <v>100</v>
      </c>
    </row>
    <row r="5718" spans="1:8" x14ac:dyDescent="0.3">
      <c r="A5718" t="s">
        <v>375</v>
      </c>
      <c r="B5718" s="12">
        <v>331</v>
      </c>
      <c r="C5718" t="s">
        <v>38</v>
      </c>
      <c r="D5718" t="str">
        <f>_xlfn.XLOOKUP(Table1[[#This Row],[IndustryCode]],Metadata!$A$1:$A$64,Metadata!$F$1:$F$64,Table1[[#This Row],[IndustryTitle]])</f>
        <v>Primary Metal Manf.</v>
      </c>
      <c r="E5718" t="str">
        <f>Table1[[#This Row],[IndustryCode]]&amp;" - "&amp;Table1[[#This Row],[ShortIndustryTitle]]</f>
        <v>331 - Primary Metal Manf.</v>
      </c>
      <c r="F5718" t="s">
        <v>747</v>
      </c>
      <c r="G5718">
        <v>2006</v>
      </c>
      <c r="H5718">
        <v>99.866089740000007</v>
      </c>
    </row>
    <row r="5719" spans="1:8" x14ac:dyDescent="0.3">
      <c r="A5719" t="s">
        <v>375</v>
      </c>
      <c r="B5719" s="12">
        <v>331</v>
      </c>
      <c r="C5719" t="s">
        <v>38</v>
      </c>
      <c r="D5719" t="str">
        <f>_xlfn.XLOOKUP(Table1[[#This Row],[IndustryCode]],Metadata!$A$1:$A$64,Metadata!$F$1:$F$64,Table1[[#This Row],[IndustryTitle]])</f>
        <v>Primary Metal Manf.</v>
      </c>
      <c r="E5719" t="str">
        <f>Table1[[#This Row],[IndustryCode]]&amp;" - "&amp;Table1[[#This Row],[ShortIndustryTitle]]</f>
        <v>331 - Primary Metal Manf.</v>
      </c>
      <c r="F5719" t="s">
        <v>747</v>
      </c>
      <c r="G5719">
        <v>2007</v>
      </c>
      <c r="H5719">
        <v>101.40984589999999</v>
      </c>
    </row>
    <row r="5720" spans="1:8" x14ac:dyDescent="0.3">
      <c r="A5720" t="s">
        <v>375</v>
      </c>
      <c r="B5720" s="12">
        <v>331</v>
      </c>
      <c r="C5720" t="s">
        <v>38</v>
      </c>
      <c r="D5720" t="str">
        <f>_xlfn.XLOOKUP(Table1[[#This Row],[IndustryCode]],Metadata!$A$1:$A$64,Metadata!$F$1:$F$64,Table1[[#This Row],[IndustryTitle]])</f>
        <v>Primary Metal Manf.</v>
      </c>
      <c r="E5720" t="str">
        <f>Table1[[#This Row],[IndustryCode]]&amp;" - "&amp;Table1[[#This Row],[ShortIndustryTitle]]</f>
        <v>331 - Primary Metal Manf.</v>
      </c>
      <c r="F5720" t="s">
        <v>747</v>
      </c>
      <c r="G5720">
        <v>2008</v>
      </c>
      <c r="H5720">
        <v>102.87659739999999</v>
      </c>
    </row>
    <row r="5721" spans="1:8" x14ac:dyDescent="0.3">
      <c r="A5721" t="s">
        <v>375</v>
      </c>
      <c r="B5721" s="12">
        <v>331</v>
      </c>
      <c r="C5721" t="s">
        <v>38</v>
      </c>
      <c r="D5721" t="str">
        <f>_xlfn.XLOOKUP(Table1[[#This Row],[IndustryCode]],Metadata!$A$1:$A$64,Metadata!$F$1:$F$64,Table1[[#This Row],[IndustryTitle]])</f>
        <v>Primary Metal Manf.</v>
      </c>
      <c r="E5721" t="str">
        <f>Table1[[#This Row],[IndustryCode]]&amp;" - "&amp;Table1[[#This Row],[ShortIndustryTitle]]</f>
        <v>331 - Primary Metal Manf.</v>
      </c>
      <c r="F5721" t="s">
        <v>747</v>
      </c>
      <c r="G5721">
        <v>2009</v>
      </c>
      <c r="H5721">
        <v>103.160929</v>
      </c>
    </row>
    <row r="5722" spans="1:8" x14ac:dyDescent="0.3">
      <c r="A5722" t="s">
        <v>375</v>
      </c>
      <c r="B5722" s="12">
        <v>331</v>
      </c>
      <c r="C5722" t="s">
        <v>38</v>
      </c>
      <c r="D5722" t="str">
        <f>_xlfn.XLOOKUP(Table1[[#This Row],[IndustryCode]],Metadata!$A$1:$A$64,Metadata!$F$1:$F$64,Table1[[#This Row],[IndustryTitle]])</f>
        <v>Primary Metal Manf.</v>
      </c>
      <c r="E5722" t="str">
        <f>Table1[[#This Row],[IndustryCode]]&amp;" - "&amp;Table1[[#This Row],[ShortIndustryTitle]]</f>
        <v>331 - Primary Metal Manf.</v>
      </c>
      <c r="F5722" t="s">
        <v>747</v>
      </c>
      <c r="G5722">
        <v>2010</v>
      </c>
      <c r="H5722">
        <v>102.8364833</v>
      </c>
    </row>
    <row r="5723" spans="1:8" x14ac:dyDescent="0.3">
      <c r="A5723" t="s">
        <v>375</v>
      </c>
      <c r="B5723" s="12">
        <v>331</v>
      </c>
      <c r="C5723" t="s">
        <v>38</v>
      </c>
      <c r="D5723" t="str">
        <f>_xlfn.XLOOKUP(Table1[[#This Row],[IndustryCode]],Metadata!$A$1:$A$64,Metadata!$F$1:$F$64,Table1[[#This Row],[IndustryTitle]])</f>
        <v>Primary Metal Manf.</v>
      </c>
      <c r="E5723" t="str">
        <f>Table1[[#This Row],[IndustryCode]]&amp;" - "&amp;Table1[[#This Row],[ShortIndustryTitle]]</f>
        <v>331 - Primary Metal Manf.</v>
      </c>
      <c r="F5723" t="s">
        <v>747</v>
      </c>
      <c r="G5723">
        <v>2011</v>
      </c>
      <c r="H5723">
        <v>104.32491229999999</v>
      </c>
    </row>
    <row r="5724" spans="1:8" x14ac:dyDescent="0.3">
      <c r="A5724" t="s">
        <v>375</v>
      </c>
      <c r="B5724" s="12">
        <v>331</v>
      </c>
      <c r="C5724" t="s">
        <v>38</v>
      </c>
      <c r="D5724" t="str">
        <f>_xlfn.XLOOKUP(Table1[[#This Row],[IndustryCode]],Metadata!$A$1:$A$64,Metadata!$F$1:$F$64,Table1[[#This Row],[IndustryTitle]])</f>
        <v>Primary Metal Manf.</v>
      </c>
      <c r="E5724" t="str">
        <f>Table1[[#This Row],[IndustryCode]]&amp;" - "&amp;Table1[[#This Row],[ShortIndustryTitle]]</f>
        <v>331 - Primary Metal Manf.</v>
      </c>
      <c r="F5724" t="s">
        <v>747</v>
      </c>
      <c r="G5724">
        <v>2012</v>
      </c>
      <c r="H5724">
        <v>104.637310599999</v>
      </c>
    </row>
    <row r="5725" spans="1:8" x14ac:dyDescent="0.3">
      <c r="A5725" t="s">
        <v>375</v>
      </c>
      <c r="B5725" s="12">
        <v>331</v>
      </c>
      <c r="C5725" t="s">
        <v>38</v>
      </c>
      <c r="D5725" t="str">
        <f>_xlfn.XLOOKUP(Table1[[#This Row],[IndustryCode]],Metadata!$A$1:$A$64,Metadata!$F$1:$F$64,Table1[[#This Row],[IndustryTitle]])</f>
        <v>Primary Metal Manf.</v>
      </c>
      <c r="E5725" t="str">
        <f>Table1[[#This Row],[IndustryCode]]&amp;" - "&amp;Table1[[#This Row],[ShortIndustryTitle]]</f>
        <v>331 - Primary Metal Manf.</v>
      </c>
      <c r="F5725" t="s">
        <v>747</v>
      </c>
      <c r="G5725">
        <v>2013</v>
      </c>
      <c r="H5725">
        <v>103.2579458</v>
      </c>
    </row>
    <row r="5726" spans="1:8" x14ac:dyDescent="0.3">
      <c r="A5726" t="s">
        <v>375</v>
      </c>
      <c r="B5726" s="12">
        <v>331</v>
      </c>
      <c r="C5726" t="s">
        <v>38</v>
      </c>
      <c r="D5726" t="str">
        <f>_xlfn.XLOOKUP(Table1[[#This Row],[IndustryCode]],Metadata!$A$1:$A$64,Metadata!$F$1:$F$64,Table1[[#This Row],[IndustryTitle]])</f>
        <v>Primary Metal Manf.</v>
      </c>
      <c r="E5726" t="str">
        <f>Table1[[#This Row],[IndustryCode]]&amp;" - "&amp;Table1[[#This Row],[ShortIndustryTitle]]</f>
        <v>331 - Primary Metal Manf.</v>
      </c>
      <c r="F5726" t="s">
        <v>747</v>
      </c>
      <c r="G5726">
        <v>2014</v>
      </c>
      <c r="H5726">
        <v>103.8990948</v>
      </c>
    </row>
    <row r="5727" spans="1:8" x14ac:dyDescent="0.3">
      <c r="A5727" t="s">
        <v>375</v>
      </c>
      <c r="B5727" s="12">
        <v>331</v>
      </c>
      <c r="C5727" t="s">
        <v>38</v>
      </c>
      <c r="D5727" t="str">
        <f>_xlfn.XLOOKUP(Table1[[#This Row],[IndustryCode]],Metadata!$A$1:$A$64,Metadata!$F$1:$F$64,Table1[[#This Row],[IndustryTitle]])</f>
        <v>Primary Metal Manf.</v>
      </c>
      <c r="E5727" t="str">
        <f>Table1[[#This Row],[IndustryCode]]&amp;" - "&amp;Table1[[#This Row],[ShortIndustryTitle]]</f>
        <v>331 - Primary Metal Manf.</v>
      </c>
      <c r="F5727" t="s">
        <v>747</v>
      </c>
      <c r="G5727">
        <v>2015</v>
      </c>
      <c r="H5727">
        <v>105.98527679999999</v>
      </c>
    </row>
    <row r="5728" spans="1:8" x14ac:dyDescent="0.3">
      <c r="A5728" t="s">
        <v>375</v>
      </c>
      <c r="B5728" s="12">
        <v>331</v>
      </c>
      <c r="C5728" t="s">
        <v>38</v>
      </c>
      <c r="D5728" t="str">
        <f>_xlfn.XLOOKUP(Table1[[#This Row],[IndustryCode]],Metadata!$A$1:$A$64,Metadata!$F$1:$F$64,Table1[[#This Row],[IndustryTitle]])</f>
        <v>Primary Metal Manf.</v>
      </c>
      <c r="E5728" t="str">
        <f>Table1[[#This Row],[IndustryCode]]&amp;" - "&amp;Table1[[#This Row],[ShortIndustryTitle]]</f>
        <v>331 - Primary Metal Manf.</v>
      </c>
      <c r="F5728" t="s">
        <v>747</v>
      </c>
      <c r="G5728">
        <v>2016</v>
      </c>
      <c r="H5728">
        <v>104.752475</v>
      </c>
    </row>
    <row r="5729" spans="1:8" x14ac:dyDescent="0.3">
      <c r="A5729" t="s">
        <v>375</v>
      </c>
      <c r="B5729" s="12">
        <v>331</v>
      </c>
      <c r="C5729" t="s">
        <v>38</v>
      </c>
      <c r="D5729" t="str">
        <f>_xlfn.XLOOKUP(Table1[[#This Row],[IndustryCode]],Metadata!$A$1:$A$64,Metadata!$F$1:$F$64,Table1[[#This Row],[IndustryTitle]])</f>
        <v>Primary Metal Manf.</v>
      </c>
      <c r="E5729" t="str">
        <f>Table1[[#This Row],[IndustryCode]]&amp;" - "&amp;Table1[[#This Row],[ShortIndustryTitle]]</f>
        <v>331 - Primary Metal Manf.</v>
      </c>
      <c r="F5729" t="s">
        <v>747</v>
      </c>
      <c r="G5729">
        <v>2017</v>
      </c>
      <c r="H5729">
        <v>105.2586007</v>
      </c>
    </row>
    <row r="5730" spans="1:8" x14ac:dyDescent="0.3">
      <c r="A5730" t="s">
        <v>375</v>
      </c>
      <c r="B5730" s="12">
        <v>331</v>
      </c>
      <c r="C5730" t="s">
        <v>38</v>
      </c>
      <c r="D5730" t="str">
        <f>_xlfn.XLOOKUP(Table1[[#This Row],[IndustryCode]],Metadata!$A$1:$A$64,Metadata!$F$1:$F$64,Table1[[#This Row],[IndustryTitle]])</f>
        <v>Primary Metal Manf.</v>
      </c>
      <c r="E5730" t="str">
        <f>Table1[[#This Row],[IndustryCode]]&amp;" - "&amp;Table1[[#This Row],[ShortIndustryTitle]]</f>
        <v>331 - Primary Metal Manf.</v>
      </c>
      <c r="F5730" t="s">
        <v>747</v>
      </c>
      <c r="G5730">
        <v>2018</v>
      </c>
      <c r="H5730">
        <v>106.3217832</v>
      </c>
    </row>
    <row r="5731" spans="1:8" x14ac:dyDescent="0.3">
      <c r="A5731" t="s">
        <v>375</v>
      </c>
      <c r="B5731" s="12">
        <v>331</v>
      </c>
      <c r="C5731" t="s">
        <v>38</v>
      </c>
      <c r="D5731" t="str">
        <f>_xlfn.XLOOKUP(Table1[[#This Row],[IndustryCode]],Metadata!$A$1:$A$64,Metadata!$F$1:$F$64,Table1[[#This Row],[IndustryTitle]])</f>
        <v>Primary Metal Manf.</v>
      </c>
      <c r="E5731" t="str">
        <f>Table1[[#This Row],[IndustryCode]]&amp;" - "&amp;Table1[[#This Row],[ShortIndustryTitle]]</f>
        <v>331 - Primary Metal Manf.</v>
      </c>
      <c r="F5731" t="s">
        <v>747</v>
      </c>
      <c r="G5731">
        <v>2019</v>
      </c>
      <c r="H5731">
        <v>106.3217832</v>
      </c>
    </row>
    <row r="5732" spans="1:8" x14ac:dyDescent="0.3">
      <c r="A5732" t="s">
        <v>375</v>
      </c>
      <c r="B5732" s="12">
        <v>332</v>
      </c>
      <c r="C5732" t="s">
        <v>39</v>
      </c>
      <c r="D5732" t="str">
        <f>_xlfn.XLOOKUP(Table1[[#This Row],[IndustryCode]],Metadata!$A$1:$A$64,Metadata!$F$1:$F$64,Table1[[#This Row],[IndustryTitle]])</f>
        <v>Fabricated Metal Manf.</v>
      </c>
      <c r="E5732" t="str">
        <f>Table1[[#This Row],[IndustryCode]]&amp;" - "&amp;Table1[[#This Row],[ShortIndustryTitle]]</f>
        <v>332 - Fabricated Metal Manf.</v>
      </c>
      <c r="F5732" t="s">
        <v>747</v>
      </c>
      <c r="G5732">
        <v>2005</v>
      </c>
      <c r="H5732">
        <v>100</v>
      </c>
    </row>
    <row r="5733" spans="1:8" x14ac:dyDescent="0.3">
      <c r="A5733" t="s">
        <v>375</v>
      </c>
      <c r="B5733" s="12">
        <v>332</v>
      </c>
      <c r="C5733" t="s">
        <v>39</v>
      </c>
      <c r="D5733" t="str">
        <f>_xlfn.XLOOKUP(Table1[[#This Row],[IndustryCode]],Metadata!$A$1:$A$64,Metadata!$F$1:$F$64,Table1[[#This Row],[IndustryTitle]])</f>
        <v>Fabricated Metal Manf.</v>
      </c>
      <c r="E5733" t="str">
        <f>Table1[[#This Row],[IndustryCode]]&amp;" - "&amp;Table1[[#This Row],[ShortIndustryTitle]]</f>
        <v>332 - Fabricated Metal Manf.</v>
      </c>
      <c r="F5733" t="s">
        <v>747</v>
      </c>
      <c r="G5733">
        <v>2006</v>
      </c>
      <c r="H5733">
        <v>99.75031224</v>
      </c>
    </row>
    <row r="5734" spans="1:8" x14ac:dyDescent="0.3">
      <c r="A5734" t="s">
        <v>375</v>
      </c>
      <c r="B5734" s="12">
        <v>332</v>
      </c>
      <c r="C5734" t="s">
        <v>39</v>
      </c>
      <c r="D5734" t="str">
        <f>_xlfn.XLOOKUP(Table1[[#This Row],[IndustryCode]],Metadata!$A$1:$A$64,Metadata!$F$1:$F$64,Table1[[#This Row],[IndustryTitle]])</f>
        <v>Fabricated Metal Manf.</v>
      </c>
      <c r="E5734" t="str">
        <f>Table1[[#This Row],[IndustryCode]]&amp;" - "&amp;Table1[[#This Row],[ShortIndustryTitle]]</f>
        <v>332 - Fabricated Metal Manf.</v>
      </c>
      <c r="F5734" t="s">
        <v>747</v>
      </c>
      <c r="G5734">
        <v>2007</v>
      </c>
      <c r="H5734">
        <v>101.12932929999999</v>
      </c>
    </row>
    <row r="5735" spans="1:8" x14ac:dyDescent="0.3">
      <c r="A5735" t="s">
        <v>375</v>
      </c>
      <c r="B5735" s="12">
        <v>332</v>
      </c>
      <c r="C5735" t="s">
        <v>39</v>
      </c>
      <c r="D5735" t="str">
        <f>_xlfn.XLOOKUP(Table1[[#This Row],[IndustryCode]],Metadata!$A$1:$A$64,Metadata!$F$1:$F$64,Table1[[#This Row],[IndustryTitle]])</f>
        <v>Fabricated Metal Manf.</v>
      </c>
      <c r="E5735" t="str">
        <f>Table1[[#This Row],[IndustryCode]]&amp;" - "&amp;Table1[[#This Row],[ShortIndustryTitle]]</f>
        <v>332 - Fabricated Metal Manf.</v>
      </c>
      <c r="F5735" t="s">
        <v>747</v>
      </c>
      <c r="G5735">
        <v>2008</v>
      </c>
      <c r="H5735">
        <v>102.6217795</v>
      </c>
    </row>
    <row r="5736" spans="1:8" x14ac:dyDescent="0.3">
      <c r="A5736" t="s">
        <v>375</v>
      </c>
      <c r="B5736" s="12">
        <v>332</v>
      </c>
      <c r="C5736" t="s">
        <v>39</v>
      </c>
      <c r="D5736" t="str">
        <f>_xlfn.XLOOKUP(Table1[[#This Row],[IndustryCode]],Metadata!$A$1:$A$64,Metadata!$F$1:$F$64,Table1[[#This Row],[IndustryTitle]])</f>
        <v>Fabricated Metal Manf.</v>
      </c>
      <c r="E5736" t="str">
        <f>Table1[[#This Row],[IndustryCode]]&amp;" - "&amp;Table1[[#This Row],[ShortIndustryTitle]]</f>
        <v>332 - Fabricated Metal Manf.</v>
      </c>
      <c r="F5736" t="s">
        <v>747</v>
      </c>
      <c r="G5736">
        <v>2009</v>
      </c>
      <c r="H5736">
        <v>103.43983979999901</v>
      </c>
    </row>
    <row r="5737" spans="1:8" x14ac:dyDescent="0.3">
      <c r="A5737" t="s">
        <v>375</v>
      </c>
      <c r="B5737" s="12">
        <v>332</v>
      </c>
      <c r="C5737" t="s">
        <v>39</v>
      </c>
      <c r="D5737" t="str">
        <f>_xlfn.XLOOKUP(Table1[[#This Row],[IndustryCode]],Metadata!$A$1:$A$64,Metadata!$F$1:$F$64,Table1[[#This Row],[IndustryTitle]])</f>
        <v>Fabricated Metal Manf.</v>
      </c>
      <c r="E5737" t="str">
        <f>Table1[[#This Row],[IndustryCode]]&amp;" - "&amp;Table1[[#This Row],[ShortIndustryTitle]]</f>
        <v>332 - Fabricated Metal Manf.</v>
      </c>
      <c r="F5737" t="s">
        <v>747</v>
      </c>
      <c r="G5737">
        <v>2010</v>
      </c>
      <c r="H5737">
        <v>103.01248409999999</v>
      </c>
    </row>
    <row r="5738" spans="1:8" x14ac:dyDescent="0.3">
      <c r="A5738" t="s">
        <v>375</v>
      </c>
      <c r="B5738" s="12">
        <v>332</v>
      </c>
      <c r="C5738" t="s">
        <v>39</v>
      </c>
      <c r="D5738" t="str">
        <f>_xlfn.XLOOKUP(Table1[[#This Row],[IndustryCode]],Metadata!$A$1:$A$64,Metadata!$F$1:$F$64,Table1[[#This Row],[IndustryTitle]])</f>
        <v>Fabricated Metal Manf.</v>
      </c>
      <c r="E5738" t="str">
        <f>Table1[[#This Row],[IndustryCode]]&amp;" - "&amp;Table1[[#This Row],[ShortIndustryTitle]]</f>
        <v>332 - Fabricated Metal Manf.</v>
      </c>
      <c r="F5738" t="s">
        <v>747</v>
      </c>
      <c r="G5738">
        <v>2011</v>
      </c>
      <c r="H5738">
        <v>104.4104938</v>
      </c>
    </row>
    <row r="5739" spans="1:8" x14ac:dyDescent="0.3">
      <c r="A5739" t="s">
        <v>375</v>
      </c>
      <c r="B5739" s="12">
        <v>332</v>
      </c>
      <c r="C5739" t="s">
        <v>39</v>
      </c>
      <c r="D5739" t="str">
        <f>_xlfn.XLOOKUP(Table1[[#This Row],[IndustryCode]],Metadata!$A$1:$A$64,Metadata!$F$1:$F$64,Table1[[#This Row],[IndustryTitle]])</f>
        <v>Fabricated Metal Manf.</v>
      </c>
      <c r="E5739" t="str">
        <f>Table1[[#This Row],[IndustryCode]]&amp;" - "&amp;Table1[[#This Row],[ShortIndustryTitle]]</f>
        <v>332 - Fabricated Metal Manf.</v>
      </c>
      <c r="F5739" t="s">
        <v>747</v>
      </c>
      <c r="G5739">
        <v>2012</v>
      </c>
      <c r="H5739">
        <v>104.8572798</v>
      </c>
    </row>
    <row r="5740" spans="1:8" x14ac:dyDescent="0.3">
      <c r="A5740" t="s">
        <v>375</v>
      </c>
      <c r="B5740" s="12">
        <v>332</v>
      </c>
      <c r="C5740" t="s">
        <v>39</v>
      </c>
      <c r="D5740" t="str">
        <f>_xlfn.XLOOKUP(Table1[[#This Row],[IndustryCode]],Metadata!$A$1:$A$64,Metadata!$F$1:$F$64,Table1[[#This Row],[IndustryTitle]])</f>
        <v>Fabricated Metal Manf.</v>
      </c>
      <c r="E5740" t="str">
        <f>Table1[[#This Row],[IndustryCode]]&amp;" - "&amp;Table1[[#This Row],[ShortIndustryTitle]]</f>
        <v>332 - Fabricated Metal Manf.</v>
      </c>
      <c r="F5740" t="s">
        <v>747</v>
      </c>
      <c r="G5740">
        <v>2013</v>
      </c>
      <c r="H5740">
        <v>103.5485087</v>
      </c>
    </row>
    <row r="5741" spans="1:8" x14ac:dyDescent="0.3">
      <c r="A5741" t="s">
        <v>375</v>
      </c>
      <c r="B5741" s="12">
        <v>332</v>
      </c>
      <c r="C5741" t="s">
        <v>39</v>
      </c>
      <c r="D5741" t="str">
        <f>_xlfn.XLOOKUP(Table1[[#This Row],[IndustryCode]],Metadata!$A$1:$A$64,Metadata!$F$1:$F$64,Table1[[#This Row],[IndustryTitle]])</f>
        <v>Fabricated Metal Manf.</v>
      </c>
      <c r="E5741" t="str">
        <f>Table1[[#This Row],[IndustryCode]]&amp;" - "&amp;Table1[[#This Row],[ShortIndustryTitle]]</f>
        <v>332 - Fabricated Metal Manf.</v>
      </c>
      <c r="F5741" t="s">
        <v>747</v>
      </c>
      <c r="G5741">
        <v>2014</v>
      </c>
      <c r="H5741">
        <v>103.92819059999999</v>
      </c>
    </row>
    <row r="5742" spans="1:8" x14ac:dyDescent="0.3">
      <c r="A5742" t="s">
        <v>375</v>
      </c>
      <c r="B5742" s="12">
        <v>332</v>
      </c>
      <c r="C5742" t="s">
        <v>39</v>
      </c>
      <c r="D5742" t="str">
        <f>_xlfn.XLOOKUP(Table1[[#This Row],[IndustryCode]],Metadata!$A$1:$A$64,Metadata!$F$1:$F$64,Table1[[#This Row],[IndustryTitle]])</f>
        <v>Fabricated Metal Manf.</v>
      </c>
      <c r="E5742" t="str">
        <f>Table1[[#This Row],[IndustryCode]]&amp;" - "&amp;Table1[[#This Row],[ShortIndustryTitle]]</f>
        <v>332 - Fabricated Metal Manf.</v>
      </c>
      <c r="F5742" t="s">
        <v>747</v>
      </c>
      <c r="G5742">
        <v>2015</v>
      </c>
      <c r="H5742">
        <v>105.84441</v>
      </c>
    </row>
    <row r="5743" spans="1:8" x14ac:dyDescent="0.3">
      <c r="A5743" t="s">
        <v>375</v>
      </c>
      <c r="B5743" s="12">
        <v>332</v>
      </c>
      <c r="C5743" t="s">
        <v>39</v>
      </c>
      <c r="D5743" t="str">
        <f>_xlfn.XLOOKUP(Table1[[#This Row],[IndustryCode]],Metadata!$A$1:$A$64,Metadata!$F$1:$F$64,Table1[[#This Row],[IndustryTitle]])</f>
        <v>Fabricated Metal Manf.</v>
      </c>
      <c r="E5743" t="str">
        <f>Table1[[#This Row],[IndustryCode]]&amp;" - "&amp;Table1[[#This Row],[ShortIndustryTitle]]</f>
        <v>332 - Fabricated Metal Manf.</v>
      </c>
      <c r="F5743" t="s">
        <v>747</v>
      </c>
      <c r="G5743">
        <v>2016</v>
      </c>
      <c r="H5743">
        <v>105.13446879999999</v>
      </c>
    </row>
    <row r="5744" spans="1:8" x14ac:dyDescent="0.3">
      <c r="A5744" t="s">
        <v>375</v>
      </c>
      <c r="B5744" s="12">
        <v>332</v>
      </c>
      <c r="C5744" t="s">
        <v>39</v>
      </c>
      <c r="D5744" t="str">
        <f>_xlfn.XLOOKUP(Table1[[#This Row],[IndustryCode]],Metadata!$A$1:$A$64,Metadata!$F$1:$F$64,Table1[[#This Row],[IndustryTitle]])</f>
        <v>Fabricated Metal Manf.</v>
      </c>
      <c r="E5744" t="str">
        <f>Table1[[#This Row],[IndustryCode]]&amp;" - "&amp;Table1[[#This Row],[ShortIndustryTitle]]</f>
        <v>332 - Fabricated Metal Manf.</v>
      </c>
      <c r="F5744" t="s">
        <v>747</v>
      </c>
      <c r="G5744">
        <v>2017</v>
      </c>
      <c r="H5744">
        <v>105.4524548</v>
      </c>
    </row>
    <row r="5745" spans="1:8" x14ac:dyDescent="0.3">
      <c r="A5745" t="s">
        <v>375</v>
      </c>
      <c r="B5745" s="12">
        <v>332</v>
      </c>
      <c r="C5745" t="s">
        <v>39</v>
      </c>
      <c r="D5745" t="str">
        <f>_xlfn.XLOOKUP(Table1[[#This Row],[IndustryCode]],Metadata!$A$1:$A$64,Metadata!$F$1:$F$64,Table1[[#This Row],[IndustryTitle]])</f>
        <v>Fabricated Metal Manf.</v>
      </c>
      <c r="E5745" t="str">
        <f>Table1[[#This Row],[IndustryCode]]&amp;" - "&amp;Table1[[#This Row],[ShortIndustryTitle]]</f>
        <v>332 - Fabricated Metal Manf.</v>
      </c>
      <c r="F5745" t="s">
        <v>747</v>
      </c>
      <c r="G5745">
        <v>2018</v>
      </c>
      <c r="H5745">
        <v>106.5591453</v>
      </c>
    </row>
    <row r="5746" spans="1:8" x14ac:dyDescent="0.3">
      <c r="A5746" t="s">
        <v>375</v>
      </c>
      <c r="B5746" s="12">
        <v>332</v>
      </c>
      <c r="C5746" t="s">
        <v>39</v>
      </c>
      <c r="D5746" t="str">
        <f>_xlfn.XLOOKUP(Table1[[#This Row],[IndustryCode]],Metadata!$A$1:$A$64,Metadata!$F$1:$F$64,Table1[[#This Row],[IndustryTitle]])</f>
        <v>Fabricated Metal Manf.</v>
      </c>
      <c r="E5746" t="str">
        <f>Table1[[#This Row],[IndustryCode]]&amp;" - "&amp;Table1[[#This Row],[ShortIndustryTitle]]</f>
        <v>332 - Fabricated Metal Manf.</v>
      </c>
      <c r="F5746" t="s">
        <v>747</v>
      </c>
      <c r="G5746">
        <v>2019</v>
      </c>
      <c r="H5746">
        <v>106.5591453</v>
      </c>
    </row>
    <row r="5747" spans="1:8" x14ac:dyDescent="0.3">
      <c r="A5747" t="s">
        <v>375</v>
      </c>
      <c r="B5747" s="12">
        <v>333</v>
      </c>
      <c r="C5747" t="s">
        <v>40</v>
      </c>
      <c r="D5747" t="str">
        <f>_xlfn.XLOOKUP(Table1[[#This Row],[IndustryCode]],Metadata!$A$1:$A$64,Metadata!$F$1:$F$64,Table1[[#This Row],[IndustryTitle]])</f>
        <v>Machinery Manf.</v>
      </c>
      <c r="E5747" t="str">
        <f>Table1[[#This Row],[IndustryCode]]&amp;" - "&amp;Table1[[#This Row],[ShortIndustryTitle]]</f>
        <v>333 - Machinery Manf.</v>
      </c>
      <c r="F5747" t="s">
        <v>747</v>
      </c>
      <c r="G5747">
        <v>2005</v>
      </c>
      <c r="H5747">
        <v>100</v>
      </c>
    </row>
    <row r="5748" spans="1:8" x14ac:dyDescent="0.3">
      <c r="A5748" t="s">
        <v>375</v>
      </c>
      <c r="B5748" s="12">
        <v>333</v>
      </c>
      <c r="C5748" t="s">
        <v>40</v>
      </c>
      <c r="D5748" t="str">
        <f>_xlfn.XLOOKUP(Table1[[#This Row],[IndustryCode]],Metadata!$A$1:$A$64,Metadata!$F$1:$F$64,Table1[[#This Row],[IndustryTitle]])</f>
        <v>Machinery Manf.</v>
      </c>
      <c r="E5748" t="str">
        <f>Table1[[#This Row],[IndustryCode]]&amp;" - "&amp;Table1[[#This Row],[ShortIndustryTitle]]</f>
        <v>333 - Machinery Manf.</v>
      </c>
      <c r="F5748" t="s">
        <v>747</v>
      </c>
      <c r="G5748">
        <v>2006</v>
      </c>
      <c r="H5748">
        <v>99.850112440000004</v>
      </c>
    </row>
    <row r="5749" spans="1:8" x14ac:dyDescent="0.3">
      <c r="A5749" t="s">
        <v>375</v>
      </c>
      <c r="B5749" s="12">
        <v>333</v>
      </c>
      <c r="C5749" t="s">
        <v>40</v>
      </c>
      <c r="D5749" t="str">
        <f>_xlfn.XLOOKUP(Table1[[#This Row],[IndustryCode]],Metadata!$A$1:$A$64,Metadata!$F$1:$F$64,Table1[[#This Row],[IndustryTitle]])</f>
        <v>Machinery Manf.</v>
      </c>
      <c r="E5749" t="str">
        <f>Table1[[#This Row],[IndustryCode]]&amp;" - "&amp;Table1[[#This Row],[ShortIndustryTitle]]</f>
        <v>333 - Machinery Manf.</v>
      </c>
      <c r="F5749" t="s">
        <v>747</v>
      </c>
      <c r="G5749">
        <v>2007</v>
      </c>
      <c r="H5749">
        <v>101.74301629999999</v>
      </c>
    </row>
    <row r="5750" spans="1:8" x14ac:dyDescent="0.3">
      <c r="A5750" t="s">
        <v>375</v>
      </c>
      <c r="B5750" s="12">
        <v>333</v>
      </c>
      <c r="C5750" t="s">
        <v>40</v>
      </c>
      <c r="D5750" t="str">
        <f>_xlfn.XLOOKUP(Table1[[#This Row],[IndustryCode]],Metadata!$A$1:$A$64,Metadata!$F$1:$F$64,Table1[[#This Row],[IndustryTitle]])</f>
        <v>Machinery Manf.</v>
      </c>
      <c r="E5750" t="str">
        <f>Table1[[#This Row],[IndustryCode]]&amp;" - "&amp;Table1[[#This Row],[ShortIndustryTitle]]</f>
        <v>333 - Machinery Manf.</v>
      </c>
      <c r="F5750" t="s">
        <v>747</v>
      </c>
      <c r="G5750">
        <v>2008</v>
      </c>
      <c r="H5750">
        <v>103.34058520000001</v>
      </c>
    </row>
    <row r="5751" spans="1:8" x14ac:dyDescent="0.3">
      <c r="A5751" t="s">
        <v>375</v>
      </c>
      <c r="B5751" s="12">
        <v>333</v>
      </c>
      <c r="C5751" t="s">
        <v>40</v>
      </c>
      <c r="D5751" t="str">
        <f>_xlfn.XLOOKUP(Table1[[#This Row],[IndustryCode]],Metadata!$A$1:$A$64,Metadata!$F$1:$F$64,Table1[[#This Row],[IndustryTitle]])</f>
        <v>Machinery Manf.</v>
      </c>
      <c r="E5751" t="str">
        <f>Table1[[#This Row],[IndustryCode]]&amp;" - "&amp;Table1[[#This Row],[ShortIndustryTitle]]</f>
        <v>333 - Machinery Manf.</v>
      </c>
      <c r="F5751" t="s">
        <v>747</v>
      </c>
      <c r="G5751">
        <v>2009</v>
      </c>
      <c r="H5751">
        <v>103.944820499999</v>
      </c>
    </row>
    <row r="5752" spans="1:8" x14ac:dyDescent="0.3">
      <c r="A5752" t="s">
        <v>375</v>
      </c>
      <c r="B5752" s="12">
        <v>333</v>
      </c>
      <c r="C5752" t="s">
        <v>40</v>
      </c>
      <c r="D5752" t="str">
        <f>_xlfn.XLOOKUP(Table1[[#This Row],[IndustryCode]],Metadata!$A$1:$A$64,Metadata!$F$1:$F$64,Table1[[#This Row],[IndustryTitle]])</f>
        <v>Machinery Manf.</v>
      </c>
      <c r="E5752" t="str">
        <f>Table1[[#This Row],[IndustryCode]]&amp;" - "&amp;Table1[[#This Row],[ShortIndustryTitle]]</f>
        <v>333 - Machinery Manf.</v>
      </c>
      <c r="F5752" t="s">
        <v>747</v>
      </c>
      <c r="G5752">
        <v>2010</v>
      </c>
      <c r="H5752">
        <v>103.088741599999</v>
      </c>
    </row>
    <row r="5753" spans="1:8" x14ac:dyDescent="0.3">
      <c r="A5753" t="s">
        <v>375</v>
      </c>
      <c r="B5753" s="12">
        <v>333</v>
      </c>
      <c r="C5753" t="s">
        <v>40</v>
      </c>
      <c r="D5753" t="str">
        <f>_xlfn.XLOOKUP(Table1[[#This Row],[IndustryCode]],Metadata!$A$1:$A$64,Metadata!$F$1:$F$64,Table1[[#This Row],[IndustryTitle]])</f>
        <v>Machinery Manf.</v>
      </c>
      <c r="E5753" t="str">
        <f>Table1[[#This Row],[IndustryCode]]&amp;" - "&amp;Table1[[#This Row],[ShortIndustryTitle]]</f>
        <v>333 - Machinery Manf.</v>
      </c>
      <c r="F5753" t="s">
        <v>747</v>
      </c>
      <c r="G5753">
        <v>2011</v>
      </c>
      <c r="H5753">
        <v>105.5590156</v>
      </c>
    </row>
    <row r="5754" spans="1:8" x14ac:dyDescent="0.3">
      <c r="A5754" t="s">
        <v>375</v>
      </c>
      <c r="B5754" s="12">
        <v>333</v>
      </c>
      <c r="C5754" t="s">
        <v>40</v>
      </c>
      <c r="D5754" t="str">
        <f>_xlfn.XLOOKUP(Table1[[#This Row],[IndustryCode]],Metadata!$A$1:$A$64,Metadata!$F$1:$F$64,Table1[[#This Row],[IndustryTitle]])</f>
        <v>Machinery Manf.</v>
      </c>
      <c r="E5754" t="str">
        <f>Table1[[#This Row],[IndustryCode]]&amp;" - "&amp;Table1[[#This Row],[ShortIndustryTitle]]</f>
        <v>333 - Machinery Manf.</v>
      </c>
      <c r="F5754" t="s">
        <v>747</v>
      </c>
      <c r="G5754">
        <v>2012</v>
      </c>
      <c r="H5754">
        <v>105.5769621</v>
      </c>
    </row>
    <row r="5755" spans="1:8" x14ac:dyDescent="0.3">
      <c r="A5755" t="s">
        <v>375</v>
      </c>
      <c r="B5755" s="12">
        <v>333</v>
      </c>
      <c r="C5755" t="s">
        <v>40</v>
      </c>
      <c r="D5755" t="str">
        <f>_xlfn.XLOOKUP(Table1[[#This Row],[IndustryCode]],Metadata!$A$1:$A$64,Metadata!$F$1:$F$64,Table1[[#This Row],[IndustryTitle]])</f>
        <v>Machinery Manf.</v>
      </c>
      <c r="E5755" t="str">
        <f>Table1[[#This Row],[IndustryCode]]&amp;" - "&amp;Table1[[#This Row],[ShortIndustryTitle]]</f>
        <v>333 - Machinery Manf.</v>
      </c>
      <c r="F5755" t="s">
        <v>747</v>
      </c>
      <c r="G5755">
        <v>2013</v>
      </c>
      <c r="H5755">
        <v>104.2018815</v>
      </c>
    </row>
    <row r="5756" spans="1:8" x14ac:dyDescent="0.3">
      <c r="A5756" t="s">
        <v>375</v>
      </c>
      <c r="B5756" s="12">
        <v>333</v>
      </c>
      <c r="C5756" t="s">
        <v>40</v>
      </c>
      <c r="D5756" t="str">
        <f>_xlfn.XLOOKUP(Table1[[#This Row],[IndustryCode]],Metadata!$A$1:$A$64,Metadata!$F$1:$F$64,Table1[[#This Row],[IndustryTitle]])</f>
        <v>Machinery Manf.</v>
      </c>
      <c r="E5756" t="str">
        <f>Table1[[#This Row],[IndustryCode]]&amp;" - "&amp;Table1[[#This Row],[ShortIndustryTitle]]</f>
        <v>333 - Machinery Manf.</v>
      </c>
      <c r="F5756" t="s">
        <v>747</v>
      </c>
      <c r="G5756">
        <v>2014</v>
      </c>
      <c r="H5756">
        <v>104.1039778</v>
      </c>
    </row>
    <row r="5757" spans="1:8" x14ac:dyDescent="0.3">
      <c r="A5757" t="s">
        <v>375</v>
      </c>
      <c r="B5757" s="12">
        <v>333</v>
      </c>
      <c r="C5757" t="s">
        <v>40</v>
      </c>
      <c r="D5757" t="str">
        <f>_xlfn.XLOOKUP(Table1[[#This Row],[IndustryCode]],Metadata!$A$1:$A$64,Metadata!$F$1:$F$64,Table1[[#This Row],[IndustryTitle]])</f>
        <v>Machinery Manf.</v>
      </c>
      <c r="E5757" t="str">
        <f>Table1[[#This Row],[IndustryCode]]&amp;" - "&amp;Table1[[#This Row],[ShortIndustryTitle]]</f>
        <v>333 - Machinery Manf.</v>
      </c>
      <c r="F5757" t="s">
        <v>747</v>
      </c>
      <c r="G5757">
        <v>2015</v>
      </c>
      <c r="H5757">
        <v>106.6550917</v>
      </c>
    </row>
    <row r="5758" spans="1:8" x14ac:dyDescent="0.3">
      <c r="A5758" t="s">
        <v>375</v>
      </c>
      <c r="B5758" s="12">
        <v>333</v>
      </c>
      <c r="C5758" t="s">
        <v>40</v>
      </c>
      <c r="D5758" t="str">
        <f>_xlfn.XLOOKUP(Table1[[#This Row],[IndustryCode]],Metadata!$A$1:$A$64,Metadata!$F$1:$F$64,Table1[[#This Row],[IndustryTitle]])</f>
        <v>Machinery Manf.</v>
      </c>
      <c r="E5758" t="str">
        <f>Table1[[#This Row],[IndustryCode]]&amp;" - "&amp;Table1[[#This Row],[ShortIndustryTitle]]</f>
        <v>333 - Machinery Manf.</v>
      </c>
      <c r="F5758" t="s">
        <v>747</v>
      </c>
      <c r="G5758">
        <v>2016</v>
      </c>
      <c r="H5758">
        <v>105.1996724</v>
      </c>
    </row>
    <row r="5759" spans="1:8" x14ac:dyDescent="0.3">
      <c r="A5759" t="s">
        <v>375</v>
      </c>
      <c r="B5759" s="12">
        <v>333</v>
      </c>
      <c r="C5759" t="s">
        <v>40</v>
      </c>
      <c r="D5759" t="str">
        <f>_xlfn.XLOOKUP(Table1[[#This Row],[IndustryCode]],Metadata!$A$1:$A$64,Metadata!$F$1:$F$64,Table1[[#This Row],[IndustryTitle]])</f>
        <v>Machinery Manf.</v>
      </c>
      <c r="E5759" t="str">
        <f>Table1[[#This Row],[IndustryCode]]&amp;" - "&amp;Table1[[#This Row],[ShortIndustryTitle]]</f>
        <v>333 - Machinery Manf.</v>
      </c>
      <c r="F5759" t="s">
        <v>747</v>
      </c>
      <c r="G5759">
        <v>2017</v>
      </c>
      <c r="H5759">
        <v>105.8867563</v>
      </c>
    </row>
    <row r="5760" spans="1:8" x14ac:dyDescent="0.3">
      <c r="A5760" t="s">
        <v>375</v>
      </c>
      <c r="B5760" s="12">
        <v>333</v>
      </c>
      <c r="C5760" t="s">
        <v>40</v>
      </c>
      <c r="D5760" t="str">
        <f>_xlfn.XLOOKUP(Table1[[#This Row],[IndustryCode]],Metadata!$A$1:$A$64,Metadata!$F$1:$F$64,Table1[[#This Row],[IndustryTitle]])</f>
        <v>Machinery Manf.</v>
      </c>
      <c r="E5760" t="str">
        <f>Table1[[#This Row],[IndustryCode]]&amp;" - "&amp;Table1[[#This Row],[ShortIndustryTitle]]</f>
        <v>333 - Machinery Manf.</v>
      </c>
      <c r="F5760" t="s">
        <v>747</v>
      </c>
      <c r="G5760">
        <v>2018</v>
      </c>
      <c r="H5760">
        <v>107.527882499999</v>
      </c>
    </row>
    <row r="5761" spans="1:8" x14ac:dyDescent="0.3">
      <c r="A5761" t="s">
        <v>375</v>
      </c>
      <c r="B5761" s="12">
        <v>333</v>
      </c>
      <c r="C5761" t="s">
        <v>40</v>
      </c>
      <c r="D5761" t="str">
        <f>_xlfn.XLOOKUP(Table1[[#This Row],[IndustryCode]],Metadata!$A$1:$A$64,Metadata!$F$1:$F$64,Table1[[#This Row],[IndustryTitle]])</f>
        <v>Machinery Manf.</v>
      </c>
      <c r="E5761" t="str">
        <f>Table1[[#This Row],[IndustryCode]]&amp;" - "&amp;Table1[[#This Row],[ShortIndustryTitle]]</f>
        <v>333 - Machinery Manf.</v>
      </c>
      <c r="F5761" t="s">
        <v>747</v>
      </c>
      <c r="G5761">
        <v>2019</v>
      </c>
      <c r="H5761">
        <v>107.527882499999</v>
      </c>
    </row>
    <row r="5762" spans="1:8" x14ac:dyDescent="0.3">
      <c r="A5762" t="s">
        <v>375</v>
      </c>
      <c r="B5762" s="12">
        <v>334</v>
      </c>
      <c r="C5762" t="s">
        <v>41</v>
      </c>
      <c r="D5762" t="str">
        <f>_xlfn.XLOOKUP(Table1[[#This Row],[IndustryCode]],Metadata!$A$1:$A$64,Metadata!$F$1:$F$64,Table1[[#This Row],[IndustryTitle]])</f>
        <v>Computer Manf.</v>
      </c>
      <c r="E5762" t="str">
        <f>Table1[[#This Row],[IndustryCode]]&amp;" - "&amp;Table1[[#This Row],[ShortIndustryTitle]]</f>
        <v>334 - Computer Manf.</v>
      </c>
      <c r="F5762" t="s">
        <v>747</v>
      </c>
      <c r="G5762">
        <v>2005</v>
      </c>
      <c r="H5762">
        <v>100</v>
      </c>
    </row>
    <row r="5763" spans="1:8" x14ac:dyDescent="0.3">
      <c r="A5763" t="s">
        <v>375</v>
      </c>
      <c r="B5763" s="12">
        <v>334</v>
      </c>
      <c r="C5763" t="s">
        <v>41</v>
      </c>
      <c r="D5763" t="str">
        <f>_xlfn.XLOOKUP(Table1[[#This Row],[IndustryCode]],Metadata!$A$1:$A$64,Metadata!$F$1:$F$64,Table1[[#This Row],[IndustryTitle]])</f>
        <v>Computer Manf.</v>
      </c>
      <c r="E5763" t="str">
        <f>Table1[[#This Row],[IndustryCode]]&amp;" - "&amp;Table1[[#This Row],[ShortIndustryTitle]]</f>
        <v>334 - Computer Manf.</v>
      </c>
      <c r="F5763" t="s">
        <v>747</v>
      </c>
      <c r="G5763">
        <v>2006</v>
      </c>
      <c r="H5763">
        <v>98.03359107</v>
      </c>
    </row>
    <row r="5764" spans="1:8" x14ac:dyDescent="0.3">
      <c r="A5764" t="s">
        <v>375</v>
      </c>
      <c r="B5764" s="12">
        <v>334</v>
      </c>
      <c r="C5764" t="s">
        <v>41</v>
      </c>
      <c r="D5764" t="str">
        <f>_xlfn.XLOOKUP(Table1[[#This Row],[IndustryCode]],Metadata!$A$1:$A$64,Metadata!$F$1:$F$64,Table1[[#This Row],[IndustryTitle]])</f>
        <v>Computer Manf.</v>
      </c>
      <c r="E5764" t="str">
        <f>Table1[[#This Row],[IndustryCode]]&amp;" - "&amp;Table1[[#This Row],[ShortIndustryTitle]]</f>
        <v>334 - Computer Manf.</v>
      </c>
      <c r="F5764" t="s">
        <v>747</v>
      </c>
      <c r="G5764">
        <v>2007</v>
      </c>
      <c r="H5764">
        <v>99.896054059999997</v>
      </c>
    </row>
    <row r="5765" spans="1:8" x14ac:dyDescent="0.3">
      <c r="A5765" t="s">
        <v>375</v>
      </c>
      <c r="B5765" s="12">
        <v>334</v>
      </c>
      <c r="C5765" t="s">
        <v>41</v>
      </c>
      <c r="D5765" t="str">
        <f>_xlfn.XLOOKUP(Table1[[#This Row],[IndustryCode]],Metadata!$A$1:$A$64,Metadata!$F$1:$F$64,Table1[[#This Row],[IndustryTitle]])</f>
        <v>Computer Manf.</v>
      </c>
      <c r="E5765" t="str">
        <f>Table1[[#This Row],[IndustryCode]]&amp;" - "&amp;Table1[[#This Row],[ShortIndustryTitle]]</f>
        <v>334 - Computer Manf.</v>
      </c>
      <c r="F5765" t="s">
        <v>747</v>
      </c>
      <c r="G5765">
        <v>2008</v>
      </c>
      <c r="H5765">
        <v>101.03936429999899</v>
      </c>
    </row>
    <row r="5766" spans="1:8" x14ac:dyDescent="0.3">
      <c r="A5766" t="s">
        <v>375</v>
      </c>
      <c r="B5766" s="12">
        <v>334</v>
      </c>
      <c r="C5766" t="s">
        <v>41</v>
      </c>
      <c r="D5766" t="str">
        <f>_xlfn.XLOOKUP(Table1[[#This Row],[IndustryCode]],Metadata!$A$1:$A$64,Metadata!$F$1:$F$64,Table1[[#This Row],[IndustryTitle]])</f>
        <v>Computer Manf.</v>
      </c>
      <c r="E5766" t="str">
        <f>Table1[[#This Row],[IndustryCode]]&amp;" - "&amp;Table1[[#This Row],[ShortIndustryTitle]]</f>
        <v>334 - Computer Manf.</v>
      </c>
      <c r="F5766" t="s">
        <v>747</v>
      </c>
      <c r="G5766">
        <v>2009</v>
      </c>
      <c r="H5766">
        <v>102.6299896</v>
      </c>
    </row>
    <row r="5767" spans="1:8" x14ac:dyDescent="0.3">
      <c r="A5767" t="s">
        <v>375</v>
      </c>
      <c r="B5767" s="12">
        <v>334</v>
      </c>
      <c r="C5767" t="s">
        <v>41</v>
      </c>
      <c r="D5767" t="str">
        <f>_xlfn.XLOOKUP(Table1[[#This Row],[IndustryCode]],Metadata!$A$1:$A$64,Metadata!$F$1:$F$64,Table1[[#This Row],[IndustryTitle]])</f>
        <v>Computer Manf.</v>
      </c>
      <c r="E5767" t="str">
        <f>Table1[[#This Row],[IndustryCode]]&amp;" - "&amp;Table1[[#This Row],[ShortIndustryTitle]]</f>
        <v>334 - Computer Manf.</v>
      </c>
      <c r="F5767" t="s">
        <v>747</v>
      </c>
      <c r="G5767">
        <v>2010</v>
      </c>
      <c r="H5767">
        <v>101.9202032</v>
      </c>
    </row>
    <row r="5768" spans="1:8" x14ac:dyDescent="0.3">
      <c r="A5768" t="s">
        <v>375</v>
      </c>
      <c r="B5768" s="12">
        <v>334</v>
      </c>
      <c r="C5768" t="s">
        <v>41</v>
      </c>
      <c r="D5768" t="str">
        <f>_xlfn.XLOOKUP(Table1[[#This Row],[IndustryCode]],Metadata!$A$1:$A$64,Metadata!$F$1:$F$64,Table1[[#This Row],[IndustryTitle]])</f>
        <v>Computer Manf.</v>
      </c>
      <c r="E5768" t="str">
        <f>Table1[[#This Row],[IndustryCode]]&amp;" - "&amp;Table1[[#This Row],[ShortIndustryTitle]]</f>
        <v>334 - Computer Manf.</v>
      </c>
      <c r="F5768" t="s">
        <v>747</v>
      </c>
      <c r="G5768">
        <v>2011</v>
      </c>
      <c r="H5768">
        <v>103.37779449999999</v>
      </c>
    </row>
    <row r="5769" spans="1:8" x14ac:dyDescent="0.3">
      <c r="A5769" t="s">
        <v>375</v>
      </c>
      <c r="B5769" s="12">
        <v>334</v>
      </c>
      <c r="C5769" t="s">
        <v>41</v>
      </c>
      <c r="D5769" t="str">
        <f>_xlfn.XLOOKUP(Table1[[#This Row],[IndustryCode]],Metadata!$A$1:$A$64,Metadata!$F$1:$F$64,Table1[[#This Row],[IndustryTitle]])</f>
        <v>Computer Manf.</v>
      </c>
      <c r="E5769" t="str">
        <f>Table1[[#This Row],[IndustryCode]]&amp;" - "&amp;Table1[[#This Row],[ShortIndustryTitle]]</f>
        <v>334 - Computer Manf.</v>
      </c>
      <c r="F5769" t="s">
        <v>747</v>
      </c>
      <c r="G5769">
        <v>2012</v>
      </c>
      <c r="H5769">
        <v>103.0289674</v>
      </c>
    </row>
    <row r="5770" spans="1:8" x14ac:dyDescent="0.3">
      <c r="A5770" t="s">
        <v>375</v>
      </c>
      <c r="B5770" s="12">
        <v>334</v>
      </c>
      <c r="C5770" t="s">
        <v>41</v>
      </c>
      <c r="D5770" t="str">
        <f>_xlfn.XLOOKUP(Table1[[#This Row],[IndustryCode]],Metadata!$A$1:$A$64,Metadata!$F$1:$F$64,Table1[[#This Row],[IndustryTitle]])</f>
        <v>Computer Manf.</v>
      </c>
      <c r="E5770" t="str">
        <f>Table1[[#This Row],[IndustryCode]]&amp;" - "&amp;Table1[[#This Row],[ShortIndustryTitle]]</f>
        <v>334 - Computer Manf.</v>
      </c>
      <c r="F5770" t="s">
        <v>747</v>
      </c>
      <c r="G5770">
        <v>2013</v>
      </c>
      <c r="H5770">
        <v>101.812225099999</v>
      </c>
    </row>
    <row r="5771" spans="1:8" x14ac:dyDescent="0.3">
      <c r="A5771" t="s">
        <v>375</v>
      </c>
      <c r="B5771" s="12">
        <v>334</v>
      </c>
      <c r="C5771" t="s">
        <v>41</v>
      </c>
      <c r="D5771" t="str">
        <f>_xlfn.XLOOKUP(Table1[[#This Row],[IndustryCode]],Metadata!$A$1:$A$64,Metadata!$F$1:$F$64,Table1[[#This Row],[IndustryTitle]])</f>
        <v>Computer Manf.</v>
      </c>
      <c r="E5771" t="str">
        <f>Table1[[#This Row],[IndustryCode]]&amp;" - "&amp;Table1[[#This Row],[ShortIndustryTitle]]</f>
        <v>334 - Computer Manf.</v>
      </c>
      <c r="F5771" t="s">
        <v>747</v>
      </c>
      <c r="G5771">
        <v>2014</v>
      </c>
      <c r="H5771">
        <v>100.9545268</v>
      </c>
    </row>
    <row r="5772" spans="1:8" x14ac:dyDescent="0.3">
      <c r="A5772" t="s">
        <v>375</v>
      </c>
      <c r="B5772" s="12">
        <v>334</v>
      </c>
      <c r="C5772" t="s">
        <v>41</v>
      </c>
      <c r="D5772" t="str">
        <f>_xlfn.XLOOKUP(Table1[[#This Row],[IndustryCode]],Metadata!$A$1:$A$64,Metadata!$F$1:$F$64,Table1[[#This Row],[IndustryTitle]])</f>
        <v>Computer Manf.</v>
      </c>
      <c r="E5772" t="str">
        <f>Table1[[#This Row],[IndustryCode]]&amp;" - "&amp;Table1[[#This Row],[ShortIndustryTitle]]</f>
        <v>334 - Computer Manf.</v>
      </c>
      <c r="F5772" t="s">
        <v>747</v>
      </c>
      <c r="G5772">
        <v>2015</v>
      </c>
      <c r="H5772">
        <v>100.997946599999</v>
      </c>
    </row>
    <row r="5773" spans="1:8" x14ac:dyDescent="0.3">
      <c r="A5773" t="s">
        <v>375</v>
      </c>
      <c r="B5773" s="12">
        <v>334</v>
      </c>
      <c r="C5773" t="s">
        <v>41</v>
      </c>
      <c r="D5773" t="str">
        <f>_xlfn.XLOOKUP(Table1[[#This Row],[IndustryCode]],Metadata!$A$1:$A$64,Metadata!$F$1:$F$64,Table1[[#This Row],[IndustryTitle]])</f>
        <v>Computer Manf.</v>
      </c>
      <c r="E5773" t="str">
        <f>Table1[[#This Row],[IndustryCode]]&amp;" - "&amp;Table1[[#This Row],[ShortIndustryTitle]]</f>
        <v>334 - Computer Manf.</v>
      </c>
      <c r="F5773" t="s">
        <v>747</v>
      </c>
      <c r="G5773">
        <v>2016</v>
      </c>
      <c r="H5773">
        <v>104.8583284</v>
      </c>
    </row>
    <row r="5774" spans="1:8" x14ac:dyDescent="0.3">
      <c r="A5774" t="s">
        <v>375</v>
      </c>
      <c r="B5774" s="12">
        <v>334</v>
      </c>
      <c r="C5774" t="s">
        <v>41</v>
      </c>
      <c r="D5774" t="str">
        <f>_xlfn.XLOOKUP(Table1[[#This Row],[IndustryCode]],Metadata!$A$1:$A$64,Metadata!$F$1:$F$64,Table1[[#This Row],[IndustryTitle]])</f>
        <v>Computer Manf.</v>
      </c>
      <c r="E5774" t="str">
        <f>Table1[[#This Row],[IndustryCode]]&amp;" - "&amp;Table1[[#This Row],[ShortIndustryTitle]]</f>
        <v>334 - Computer Manf.</v>
      </c>
      <c r="F5774" t="s">
        <v>747</v>
      </c>
      <c r="G5774">
        <v>2017</v>
      </c>
      <c r="H5774">
        <v>105.88146209999999</v>
      </c>
    </row>
    <row r="5775" spans="1:8" x14ac:dyDescent="0.3">
      <c r="A5775" t="s">
        <v>375</v>
      </c>
      <c r="B5775" s="12">
        <v>334</v>
      </c>
      <c r="C5775" t="s">
        <v>41</v>
      </c>
      <c r="D5775" t="str">
        <f>_xlfn.XLOOKUP(Table1[[#This Row],[IndustryCode]],Metadata!$A$1:$A$64,Metadata!$F$1:$F$64,Table1[[#This Row],[IndustryTitle]])</f>
        <v>Computer Manf.</v>
      </c>
      <c r="E5775" t="str">
        <f>Table1[[#This Row],[IndustryCode]]&amp;" - "&amp;Table1[[#This Row],[ShortIndustryTitle]]</f>
        <v>334 - Computer Manf.</v>
      </c>
      <c r="F5775" t="s">
        <v>747</v>
      </c>
      <c r="G5775">
        <v>2018</v>
      </c>
      <c r="H5775">
        <v>103.7350639</v>
      </c>
    </row>
    <row r="5776" spans="1:8" x14ac:dyDescent="0.3">
      <c r="A5776" t="s">
        <v>375</v>
      </c>
      <c r="B5776" s="12">
        <v>334</v>
      </c>
      <c r="C5776" t="s">
        <v>41</v>
      </c>
      <c r="D5776" t="str">
        <f>_xlfn.XLOOKUP(Table1[[#This Row],[IndustryCode]],Metadata!$A$1:$A$64,Metadata!$F$1:$F$64,Table1[[#This Row],[IndustryTitle]])</f>
        <v>Computer Manf.</v>
      </c>
      <c r="E5776" t="str">
        <f>Table1[[#This Row],[IndustryCode]]&amp;" - "&amp;Table1[[#This Row],[ShortIndustryTitle]]</f>
        <v>334 - Computer Manf.</v>
      </c>
      <c r="F5776" t="s">
        <v>747</v>
      </c>
      <c r="G5776">
        <v>2019</v>
      </c>
      <c r="H5776">
        <v>103.7350639</v>
      </c>
    </row>
    <row r="5777" spans="1:8" x14ac:dyDescent="0.3">
      <c r="A5777" t="s">
        <v>375</v>
      </c>
      <c r="B5777" s="12">
        <v>335</v>
      </c>
      <c r="C5777" t="s">
        <v>42</v>
      </c>
      <c r="D5777" t="str">
        <f>_xlfn.XLOOKUP(Table1[[#This Row],[IndustryCode]],Metadata!$A$1:$A$64,Metadata!$F$1:$F$64,Table1[[#This Row],[IndustryTitle]])</f>
        <v>Electrical Equipment Manf.</v>
      </c>
      <c r="E5777" t="str">
        <f>Table1[[#This Row],[IndustryCode]]&amp;" - "&amp;Table1[[#This Row],[ShortIndustryTitle]]</f>
        <v>335 - Electrical Equipment Manf.</v>
      </c>
      <c r="F5777" t="s">
        <v>747</v>
      </c>
      <c r="G5777">
        <v>2005</v>
      </c>
      <c r="H5777">
        <v>100</v>
      </c>
    </row>
    <row r="5778" spans="1:8" x14ac:dyDescent="0.3">
      <c r="A5778" t="s">
        <v>375</v>
      </c>
      <c r="B5778" s="12">
        <v>335</v>
      </c>
      <c r="C5778" t="s">
        <v>42</v>
      </c>
      <c r="D5778" t="str">
        <f>_xlfn.XLOOKUP(Table1[[#This Row],[IndustryCode]],Metadata!$A$1:$A$64,Metadata!$F$1:$F$64,Table1[[#This Row],[IndustryTitle]])</f>
        <v>Electrical Equipment Manf.</v>
      </c>
      <c r="E5778" t="str">
        <f>Table1[[#This Row],[IndustryCode]]&amp;" - "&amp;Table1[[#This Row],[ShortIndustryTitle]]</f>
        <v>335 - Electrical Equipment Manf.</v>
      </c>
      <c r="F5778" t="s">
        <v>747</v>
      </c>
      <c r="G5778">
        <v>2006</v>
      </c>
      <c r="H5778">
        <v>98.97231712</v>
      </c>
    </row>
    <row r="5779" spans="1:8" x14ac:dyDescent="0.3">
      <c r="A5779" t="s">
        <v>375</v>
      </c>
      <c r="B5779" s="12">
        <v>335</v>
      </c>
      <c r="C5779" t="s">
        <v>42</v>
      </c>
      <c r="D5779" t="str">
        <f>_xlfn.XLOOKUP(Table1[[#This Row],[IndustryCode]],Metadata!$A$1:$A$64,Metadata!$F$1:$F$64,Table1[[#This Row],[IndustryTitle]])</f>
        <v>Electrical Equipment Manf.</v>
      </c>
      <c r="E5779" t="str">
        <f>Table1[[#This Row],[IndustryCode]]&amp;" - "&amp;Table1[[#This Row],[ShortIndustryTitle]]</f>
        <v>335 - Electrical Equipment Manf.</v>
      </c>
      <c r="F5779" t="s">
        <v>747</v>
      </c>
      <c r="G5779">
        <v>2007</v>
      </c>
      <c r="H5779">
        <v>101.04946870000001</v>
      </c>
    </row>
    <row r="5780" spans="1:8" x14ac:dyDescent="0.3">
      <c r="A5780" t="s">
        <v>375</v>
      </c>
      <c r="B5780" s="12">
        <v>335</v>
      </c>
      <c r="C5780" t="s">
        <v>42</v>
      </c>
      <c r="D5780" t="str">
        <f>_xlfn.XLOOKUP(Table1[[#This Row],[IndustryCode]],Metadata!$A$1:$A$64,Metadata!$F$1:$F$64,Table1[[#This Row],[IndustryTitle]])</f>
        <v>Electrical Equipment Manf.</v>
      </c>
      <c r="E5780" t="str">
        <f>Table1[[#This Row],[IndustryCode]]&amp;" - "&amp;Table1[[#This Row],[ShortIndustryTitle]]</f>
        <v>335 - Electrical Equipment Manf.</v>
      </c>
      <c r="F5780" t="s">
        <v>747</v>
      </c>
      <c r="G5780">
        <v>2008</v>
      </c>
      <c r="H5780">
        <v>101.28620129999899</v>
      </c>
    </row>
    <row r="5781" spans="1:8" x14ac:dyDescent="0.3">
      <c r="A5781" t="s">
        <v>375</v>
      </c>
      <c r="B5781" s="12">
        <v>335</v>
      </c>
      <c r="C5781" t="s">
        <v>42</v>
      </c>
      <c r="D5781" t="str">
        <f>_xlfn.XLOOKUP(Table1[[#This Row],[IndustryCode]],Metadata!$A$1:$A$64,Metadata!$F$1:$F$64,Table1[[#This Row],[IndustryTitle]])</f>
        <v>Electrical Equipment Manf.</v>
      </c>
      <c r="E5781" t="str">
        <f>Table1[[#This Row],[IndustryCode]]&amp;" - "&amp;Table1[[#This Row],[ShortIndustryTitle]]</f>
        <v>335 - Electrical Equipment Manf.</v>
      </c>
      <c r="F5781" t="s">
        <v>747</v>
      </c>
      <c r="G5781">
        <v>2009</v>
      </c>
      <c r="H5781">
        <v>102.64743809999899</v>
      </c>
    </row>
    <row r="5782" spans="1:8" x14ac:dyDescent="0.3">
      <c r="A5782" t="s">
        <v>375</v>
      </c>
      <c r="B5782" s="12">
        <v>335</v>
      </c>
      <c r="C5782" t="s">
        <v>42</v>
      </c>
      <c r="D5782" t="str">
        <f>_xlfn.XLOOKUP(Table1[[#This Row],[IndustryCode]],Metadata!$A$1:$A$64,Metadata!$F$1:$F$64,Table1[[#This Row],[IndustryTitle]])</f>
        <v>Electrical Equipment Manf.</v>
      </c>
      <c r="E5782" t="str">
        <f>Table1[[#This Row],[IndustryCode]]&amp;" - "&amp;Table1[[#This Row],[ShortIndustryTitle]]</f>
        <v>335 - Electrical Equipment Manf.</v>
      </c>
      <c r="F5782" t="s">
        <v>747</v>
      </c>
      <c r="G5782">
        <v>2010</v>
      </c>
      <c r="H5782">
        <v>102.1865624</v>
      </c>
    </row>
    <row r="5783" spans="1:8" x14ac:dyDescent="0.3">
      <c r="A5783" t="s">
        <v>375</v>
      </c>
      <c r="B5783" s="12">
        <v>335</v>
      </c>
      <c r="C5783" t="s">
        <v>42</v>
      </c>
      <c r="D5783" t="str">
        <f>_xlfn.XLOOKUP(Table1[[#This Row],[IndustryCode]],Metadata!$A$1:$A$64,Metadata!$F$1:$F$64,Table1[[#This Row],[IndustryTitle]])</f>
        <v>Electrical Equipment Manf.</v>
      </c>
      <c r="E5783" t="str">
        <f>Table1[[#This Row],[IndustryCode]]&amp;" - "&amp;Table1[[#This Row],[ShortIndustryTitle]]</f>
        <v>335 - Electrical Equipment Manf.</v>
      </c>
      <c r="F5783" t="s">
        <v>747</v>
      </c>
      <c r="G5783">
        <v>2011</v>
      </c>
      <c r="H5783">
        <v>104.7399054</v>
      </c>
    </row>
    <row r="5784" spans="1:8" x14ac:dyDescent="0.3">
      <c r="A5784" t="s">
        <v>375</v>
      </c>
      <c r="B5784" s="12">
        <v>335</v>
      </c>
      <c r="C5784" t="s">
        <v>42</v>
      </c>
      <c r="D5784" t="str">
        <f>_xlfn.XLOOKUP(Table1[[#This Row],[IndustryCode]],Metadata!$A$1:$A$64,Metadata!$F$1:$F$64,Table1[[#This Row],[IndustryTitle]])</f>
        <v>Electrical Equipment Manf.</v>
      </c>
      <c r="E5784" t="str">
        <f>Table1[[#This Row],[IndustryCode]]&amp;" - "&amp;Table1[[#This Row],[ShortIndustryTitle]]</f>
        <v>335 - Electrical Equipment Manf.</v>
      </c>
      <c r="F5784" t="s">
        <v>747</v>
      </c>
      <c r="G5784">
        <v>2012</v>
      </c>
      <c r="H5784">
        <v>106.8803715</v>
      </c>
    </row>
    <row r="5785" spans="1:8" x14ac:dyDescent="0.3">
      <c r="A5785" t="s">
        <v>375</v>
      </c>
      <c r="B5785" s="12">
        <v>335</v>
      </c>
      <c r="C5785" t="s">
        <v>42</v>
      </c>
      <c r="D5785" t="str">
        <f>_xlfn.XLOOKUP(Table1[[#This Row],[IndustryCode]],Metadata!$A$1:$A$64,Metadata!$F$1:$F$64,Table1[[#This Row],[IndustryTitle]])</f>
        <v>Electrical Equipment Manf.</v>
      </c>
      <c r="E5785" t="str">
        <f>Table1[[#This Row],[IndustryCode]]&amp;" - "&amp;Table1[[#This Row],[ShortIndustryTitle]]</f>
        <v>335 - Electrical Equipment Manf.</v>
      </c>
      <c r="F5785" t="s">
        <v>747</v>
      </c>
      <c r="G5785">
        <v>2013</v>
      </c>
      <c r="H5785">
        <v>104.56199890000001</v>
      </c>
    </row>
    <row r="5786" spans="1:8" x14ac:dyDescent="0.3">
      <c r="A5786" t="s">
        <v>375</v>
      </c>
      <c r="B5786" s="12">
        <v>335</v>
      </c>
      <c r="C5786" t="s">
        <v>42</v>
      </c>
      <c r="D5786" t="str">
        <f>_xlfn.XLOOKUP(Table1[[#This Row],[IndustryCode]],Metadata!$A$1:$A$64,Metadata!$F$1:$F$64,Table1[[#This Row],[IndustryTitle]])</f>
        <v>Electrical Equipment Manf.</v>
      </c>
      <c r="E5786" t="str">
        <f>Table1[[#This Row],[IndustryCode]]&amp;" - "&amp;Table1[[#This Row],[ShortIndustryTitle]]</f>
        <v>335 - Electrical Equipment Manf.</v>
      </c>
      <c r="F5786" t="s">
        <v>747</v>
      </c>
      <c r="G5786">
        <v>2014</v>
      </c>
      <c r="H5786">
        <v>103.3467859</v>
      </c>
    </row>
    <row r="5787" spans="1:8" x14ac:dyDescent="0.3">
      <c r="A5787" t="s">
        <v>375</v>
      </c>
      <c r="B5787" s="12">
        <v>335</v>
      </c>
      <c r="C5787" t="s">
        <v>42</v>
      </c>
      <c r="D5787" t="str">
        <f>_xlfn.XLOOKUP(Table1[[#This Row],[IndustryCode]],Metadata!$A$1:$A$64,Metadata!$F$1:$F$64,Table1[[#This Row],[IndustryTitle]])</f>
        <v>Electrical Equipment Manf.</v>
      </c>
      <c r="E5787" t="str">
        <f>Table1[[#This Row],[IndustryCode]]&amp;" - "&amp;Table1[[#This Row],[ShortIndustryTitle]]</f>
        <v>335 - Electrical Equipment Manf.</v>
      </c>
      <c r="F5787" t="s">
        <v>747</v>
      </c>
      <c r="G5787">
        <v>2015</v>
      </c>
      <c r="H5787">
        <v>103.0485448</v>
      </c>
    </row>
    <row r="5788" spans="1:8" x14ac:dyDescent="0.3">
      <c r="A5788" t="s">
        <v>375</v>
      </c>
      <c r="B5788" s="12">
        <v>335</v>
      </c>
      <c r="C5788" t="s">
        <v>42</v>
      </c>
      <c r="D5788" t="str">
        <f>_xlfn.XLOOKUP(Table1[[#This Row],[IndustryCode]],Metadata!$A$1:$A$64,Metadata!$F$1:$F$64,Table1[[#This Row],[IndustryTitle]])</f>
        <v>Electrical Equipment Manf.</v>
      </c>
      <c r="E5788" t="str">
        <f>Table1[[#This Row],[IndustryCode]]&amp;" - "&amp;Table1[[#This Row],[ShortIndustryTitle]]</f>
        <v>335 - Electrical Equipment Manf.</v>
      </c>
      <c r="F5788" t="s">
        <v>747</v>
      </c>
      <c r="G5788">
        <v>2016</v>
      </c>
      <c r="H5788">
        <v>106.63696189999899</v>
      </c>
    </row>
    <row r="5789" spans="1:8" x14ac:dyDescent="0.3">
      <c r="A5789" t="s">
        <v>375</v>
      </c>
      <c r="B5789" s="12">
        <v>335</v>
      </c>
      <c r="C5789" t="s">
        <v>42</v>
      </c>
      <c r="D5789" t="str">
        <f>_xlfn.XLOOKUP(Table1[[#This Row],[IndustryCode]],Metadata!$A$1:$A$64,Metadata!$F$1:$F$64,Table1[[#This Row],[IndustryTitle]])</f>
        <v>Electrical Equipment Manf.</v>
      </c>
      <c r="E5789" t="str">
        <f>Table1[[#This Row],[IndustryCode]]&amp;" - "&amp;Table1[[#This Row],[ShortIndustryTitle]]</f>
        <v>335 - Electrical Equipment Manf.</v>
      </c>
      <c r="F5789" t="s">
        <v>747</v>
      </c>
      <c r="G5789">
        <v>2017</v>
      </c>
      <c r="H5789">
        <v>106.3632568</v>
      </c>
    </row>
    <row r="5790" spans="1:8" x14ac:dyDescent="0.3">
      <c r="A5790" t="s">
        <v>375</v>
      </c>
      <c r="B5790" s="12">
        <v>335</v>
      </c>
      <c r="C5790" t="s">
        <v>42</v>
      </c>
      <c r="D5790" t="str">
        <f>_xlfn.XLOOKUP(Table1[[#This Row],[IndustryCode]],Metadata!$A$1:$A$64,Metadata!$F$1:$F$64,Table1[[#This Row],[IndustryTitle]])</f>
        <v>Electrical Equipment Manf.</v>
      </c>
      <c r="E5790" t="str">
        <f>Table1[[#This Row],[IndustryCode]]&amp;" - "&amp;Table1[[#This Row],[ShortIndustryTitle]]</f>
        <v>335 - Electrical Equipment Manf.</v>
      </c>
      <c r="F5790" t="s">
        <v>747</v>
      </c>
      <c r="G5790">
        <v>2018</v>
      </c>
      <c r="H5790">
        <v>106.37602109999899</v>
      </c>
    </row>
    <row r="5791" spans="1:8" x14ac:dyDescent="0.3">
      <c r="A5791" t="s">
        <v>375</v>
      </c>
      <c r="B5791" s="12">
        <v>335</v>
      </c>
      <c r="C5791" t="s">
        <v>42</v>
      </c>
      <c r="D5791" t="str">
        <f>_xlfn.XLOOKUP(Table1[[#This Row],[IndustryCode]],Metadata!$A$1:$A$64,Metadata!$F$1:$F$64,Table1[[#This Row],[IndustryTitle]])</f>
        <v>Electrical Equipment Manf.</v>
      </c>
      <c r="E5791" t="str">
        <f>Table1[[#This Row],[IndustryCode]]&amp;" - "&amp;Table1[[#This Row],[ShortIndustryTitle]]</f>
        <v>335 - Electrical Equipment Manf.</v>
      </c>
      <c r="F5791" t="s">
        <v>747</v>
      </c>
      <c r="G5791">
        <v>2019</v>
      </c>
      <c r="H5791">
        <v>106.37602109999899</v>
      </c>
    </row>
    <row r="5792" spans="1:8" x14ac:dyDescent="0.3">
      <c r="A5792" t="s">
        <v>375</v>
      </c>
      <c r="B5792" s="12" t="s">
        <v>6</v>
      </c>
      <c r="C5792" t="s">
        <v>43</v>
      </c>
      <c r="D5792" t="str">
        <f>_xlfn.XLOOKUP(Table1[[#This Row],[IndustryCode]],Metadata!$A$1:$A$64,Metadata!$F$1:$F$64,Table1[[#This Row],[IndustryTitle]])</f>
        <v>Motor Vehicle Manf.</v>
      </c>
      <c r="E5792" t="str">
        <f>Table1[[#This Row],[IndustryCode]]&amp;" - "&amp;Table1[[#This Row],[ShortIndustryTitle]]</f>
        <v>3361MV - Motor Vehicle Manf.</v>
      </c>
      <c r="F5792" t="s">
        <v>748</v>
      </c>
      <c r="G5792">
        <v>2005</v>
      </c>
      <c r="H5792">
        <v>100</v>
      </c>
    </row>
    <row r="5793" spans="1:8" x14ac:dyDescent="0.3">
      <c r="A5793" t="s">
        <v>375</v>
      </c>
      <c r="B5793" s="12" t="s">
        <v>6</v>
      </c>
      <c r="C5793" t="s">
        <v>43</v>
      </c>
      <c r="D5793" t="str">
        <f>_xlfn.XLOOKUP(Table1[[#This Row],[IndustryCode]],Metadata!$A$1:$A$64,Metadata!$F$1:$F$64,Table1[[#This Row],[IndustryTitle]])</f>
        <v>Motor Vehicle Manf.</v>
      </c>
      <c r="E5793" t="str">
        <f>Table1[[#This Row],[IndustryCode]]&amp;" - "&amp;Table1[[#This Row],[ShortIndustryTitle]]</f>
        <v>3361MV - Motor Vehicle Manf.</v>
      </c>
      <c r="F5793" t="s">
        <v>748</v>
      </c>
      <c r="G5793">
        <v>2006</v>
      </c>
      <c r="H5793">
        <v>101.3855105</v>
      </c>
    </row>
    <row r="5794" spans="1:8" x14ac:dyDescent="0.3">
      <c r="A5794" t="s">
        <v>375</v>
      </c>
      <c r="B5794" s="12" t="s">
        <v>6</v>
      </c>
      <c r="C5794" t="s">
        <v>43</v>
      </c>
      <c r="D5794" t="str">
        <f>_xlfn.XLOOKUP(Table1[[#This Row],[IndustryCode]],Metadata!$A$1:$A$64,Metadata!$F$1:$F$64,Table1[[#This Row],[IndustryTitle]])</f>
        <v>Motor Vehicle Manf.</v>
      </c>
      <c r="E5794" t="str">
        <f>Table1[[#This Row],[IndustryCode]]&amp;" - "&amp;Table1[[#This Row],[ShortIndustryTitle]]</f>
        <v>3361MV - Motor Vehicle Manf.</v>
      </c>
      <c r="F5794" t="s">
        <v>748</v>
      </c>
      <c r="G5794">
        <v>2007</v>
      </c>
      <c r="H5794">
        <v>102.5591993</v>
      </c>
    </row>
    <row r="5795" spans="1:8" x14ac:dyDescent="0.3">
      <c r="A5795" t="s">
        <v>375</v>
      </c>
      <c r="B5795" s="12" t="s">
        <v>6</v>
      </c>
      <c r="C5795" t="s">
        <v>43</v>
      </c>
      <c r="D5795" t="str">
        <f>_xlfn.XLOOKUP(Table1[[#This Row],[IndustryCode]],Metadata!$A$1:$A$64,Metadata!$F$1:$F$64,Table1[[#This Row],[IndustryTitle]])</f>
        <v>Motor Vehicle Manf.</v>
      </c>
      <c r="E5795" t="str">
        <f>Table1[[#This Row],[IndustryCode]]&amp;" - "&amp;Table1[[#This Row],[ShortIndustryTitle]]</f>
        <v>3361MV - Motor Vehicle Manf.</v>
      </c>
      <c r="F5795" t="s">
        <v>748</v>
      </c>
      <c r="G5795">
        <v>2008</v>
      </c>
      <c r="H5795">
        <v>106.492034199999</v>
      </c>
    </row>
    <row r="5796" spans="1:8" x14ac:dyDescent="0.3">
      <c r="A5796" t="s">
        <v>375</v>
      </c>
      <c r="B5796" s="12" t="s">
        <v>6</v>
      </c>
      <c r="C5796" t="s">
        <v>43</v>
      </c>
      <c r="D5796" t="str">
        <f>_xlfn.XLOOKUP(Table1[[#This Row],[IndustryCode]],Metadata!$A$1:$A$64,Metadata!$F$1:$F$64,Table1[[#This Row],[IndustryTitle]])</f>
        <v>Motor Vehicle Manf.</v>
      </c>
      <c r="E5796" t="str">
        <f>Table1[[#This Row],[IndustryCode]]&amp;" - "&amp;Table1[[#This Row],[ShortIndustryTitle]]</f>
        <v>3361MV - Motor Vehicle Manf.</v>
      </c>
      <c r="F5796" t="s">
        <v>748</v>
      </c>
      <c r="G5796">
        <v>2009</v>
      </c>
      <c r="H5796">
        <v>105.0356888</v>
      </c>
    </row>
    <row r="5797" spans="1:8" x14ac:dyDescent="0.3">
      <c r="A5797" t="s">
        <v>375</v>
      </c>
      <c r="B5797" s="12" t="s">
        <v>6</v>
      </c>
      <c r="C5797" t="s">
        <v>43</v>
      </c>
      <c r="D5797" t="str">
        <f>_xlfn.XLOOKUP(Table1[[#This Row],[IndustryCode]],Metadata!$A$1:$A$64,Metadata!$F$1:$F$64,Table1[[#This Row],[IndustryTitle]])</f>
        <v>Motor Vehicle Manf.</v>
      </c>
      <c r="E5797" t="str">
        <f>Table1[[#This Row],[IndustryCode]]&amp;" - "&amp;Table1[[#This Row],[ShortIndustryTitle]]</f>
        <v>3361MV - Motor Vehicle Manf.</v>
      </c>
      <c r="F5797" t="s">
        <v>748</v>
      </c>
      <c r="G5797">
        <v>2010</v>
      </c>
      <c r="H5797">
        <v>103.944820499999</v>
      </c>
    </row>
    <row r="5798" spans="1:8" x14ac:dyDescent="0.3">
      <c r="A5798" t="s">
        <v>375</v>
      </c>
      <c r="B5798" s="12" t="s">
        <v>6</v>
      </c>
      <c r="C5798" t="s">
        <v>43</v>
      </c>
      <c r="D5798" t="str">
        <f>_xlfn.XLOOKUP(Table1[[#This Row],[IndustryCode]],Metadata!$A$1:$A$64,Metadata!$F$1:$F$64,Table1[[#This Row],[IndustryTitle]])</f>
        <v>Motor Vehicle Manf.</v>
      </c>
      <c r="E5798" t="str">
        <f>Table1[[#This Row],[IndustryCode]]&amp;" - "&amp;Table1[[#This Row],[ShortIndustryTitle]]</f>
        <v>3361MV - Motor Vehicle Manf.</v>
      </c>
      <c r="F5798" t="s">
        <v>748</v>
      </c>
      <c r="G5798">
        <v>2011</v>
      </c>
      <c r="H5798">
        <v>103.09698899999999</v>
      </c>
    </row>
    <row r="5799" spans="1:8" x14ac:dyDescent="0.3">
      <c r="A5799" t="s">
        <v>375</v>
      </c>
      <c r="B5799" s="12" t="s">
        <v>6</v>
      </c>
      <c r="C5799" t="s">
        <v>43</v>
      </c>
      <c r="D5799" t="str">
        <f>_xlfn.XLOOKUP(Table1[[#This Row],[IndustryCode]],Metadata!$A$1:$A$64,Metadata!$F$1:$F$64,Table1[[#This Row],[IndustryTitle]])</f>
        <v>Motor Vehicle Manf.</v>
      </c>
      <c r="E5799" t="str">
        <f>Table1[[#This Row],[IndustryCode]]&amp;" - "&amp;Table1[[#This Row],[ShortIndustryTitle]]</f>
        <v>3361MV - Motor Vehicle Manf.</v>
      </c>
      <c r="F5799" t="s">
        <v>748</v>
      </c>
      <c r="G5799">
        <v>2012</v>
      </c>
      <c r="H5799">
        <v>103.6624747</v>
      </c>
    </row>
    <row r="5800" spans="1:8" x14ac:dyDescent="0.3">
      <c r="A5800" t="s">
        <v>375</v>
      </c>
      <c r="B5800" s="12" t="s">
        <v>6</v>
      </c>
      <c r="C5800" t="s">
        <v>43</v>
      </c>
      <c r="D5800" t="str">
        <f>_xlfn.XLOOKUP(Table1[[#This Row],[IndustryCode]],Metadata!$A$1:$A$64,Metadata!$F$1:$F$64,Table1[[#This Row],[IndustryTitle]])</f>
        <v>Motor Vehicle Manf.</v>
      </c>
      <c r="E5800" t="str">
        <f>Table1[[#This Row],[IndustryCode]]&amp;" - "&amp;Table1[[#This Row],[ShortIndustryTitle]]</f>
        <v>3361MV - Motor Vehicle Manf.</v>
      </c>
      <c r="F5800" t="s">
        <v>748</v>
      </c>
      <c r="G5800">
        <v>2013</v>
      </c>
      <c r="H5800">
        <v>104.44599940000001</v>
      </c>
    </row>
    <row r="5801" spans="1:8" x14ac:dyDescent="0.3">
      <c r="A5801" t="s">
        <v>375</v>
      </c>
      <c r="B5801" s="12" t="s">
        <v>6</v>
      </c>
      <c r="C5801" t="s">
        <v>43</v>
      </c>
      <c r="D5801" t="str">
        <f>_xlfn.XLOOKUP(Table1[[#This Row],[IndustryCode]],Metadata!$A$1:$A$64,Metadata!$F$1:$F$64,Table1[[#This Row],[IndustryTitle]])</f>
        <v>Motor Vehicle Manf.</v>
      </c>
      <c r="E5801" t="str">
        <f>Table1[[#This Row],[IndustryCode]]&amp;" - "&amp;Table1[[#This Row],[ShortIndustryTitle]]</f>
        <v>3361MV - Motor Vehicle Manf.</v>
      </c>
      <c r="F5801" t="s">
        <v>748</v>
      </c>
      <c r="G5801">
        <v>2014</v>
      </c>
      <c r="H5801">
        <v>102.4587405</v>
      </c>
    </row>
    <row r="5802" spans="1:8" x14ac:dyDescent="0.3">
      <c r="A5802" t="s">
        <v>375</v>
      </c>
      <c r="B5802" s="12" t="s">
        <v>6</v>
      </c>
      <c r="C5802" t="s">
        <v>43</v>
      </c>
      <c r="D5802" t="str">
        <f>_xlfn.XLOOKUP(Table1[[#This Row],[IndustryCode]],Metadata!$A$1:$A$64,Metadata!$F$1:$F$64,Table1[[#This Row],[IndustryTitle]])</f>
        <v>Motor Vehicle Manf.</v>
      </c>
      <c r="E5802" t="str">
        <f>Table1[[#This Row],[IndustryCode]]&amp;" - "&amp;Table1[[#This Row],[ShortIndustryTitle]]</f>
        <v>3361MV - Motor Vehicle Manf.</v>
      </c>
      <c r="F5802" t="s">
        <v>748</v>
      </c>
      <c r="G5802">
        <v>2015</v>
      </c>
      <c r="H5802">
        <v>103.5215896</v>
      </c>
    </row>
    <row r="5803" spans="1:8" x14ac:dyDescent="0.3">
      <c r="A5803" t="s">
        <v>375</v>
      </c>
      <c r="B5803" s="12" t="s">
        <v>6</v>
      </c>
      <c r="C5803" t="s">
        <v>43</v>
      </c>
      <c r="D5803" t="str">
        <f>_xlfn.XLOOKUP(Table1[[#This Row],[IndustryCode]],Metadata!$A$1:$A$64,Metadata!$F$1:$F$64,Table1[[#This Row],[IndustryTitle]])</f>
        <v>Motor Vehicle Manf.</v>
      </c>
      <c r="E5803" t="str">
        <f>Table1[[#This Row],[IndustryCode]]&amp;" - "&amp;Table1[[#This Row],[ShortIndustryTitle]]</f>
        <v>3361MV - Motor Vehicle Manf.</v>
      </c>
      <c r="F5803" t="s">
        <v>748</v>
      </c>
      <c r="G5803">
        <v>2016</v>
      </c>
      <c r="H5803">
        <v>104.43033370000001</v>
      </c>
    </row>
    <row r="5804" spans="1:8" x14ac:dyDescent="0.3">
      <c r="A5804" t="s">
        <v>375</v>
      </c>
      <c r="B5804" s="12" t="s">
        <v>6</v>
      </c>
      <c r="C5804" t="s">
        <v>43</v>
      </c>
      <c r="D5804" t="str">
        <f>_xlfn.XLOOKUP(Table1[[#This Row],[IndustryCode]],Metadata!$A$1:$A$64,Metadata!$F$1:$F$64,Table1[[#This Row],[IndustryTitle]])</f>
        <v>Motor Vehicle Manf.</v>
      </c>
      <c r="E5804" t="str">
        <f>Table1[[#This Row],[IndustryCode]]&amp;" - "&amp;Table1[[#This Row],[ShortIndustryTitle]]</f>
        <v>3361MV - Motor Vehicle Manf.</v>
      </c>
      <c r="F5804" t="s">
        <v>748</v>
      </c>
      <c r="G5804">
        <v>2017</v>
      </c>
      <c r="H5804">
        <v>104.7577127</v>
      </c>
    </row>
    <row r="5805" spans="1:8" x14ac:dyDescent="0.3">
      <c r="A5805" t="s">
        <v>375</v>
      </c>
      <c r="B5805" s="12" t="s">
        <v>6</v>
      </c>
      <c r="C5805" t="s">
        <v>43</v>
      </c>
      <c r="D5805" t="str">
        <f>_xlfn.XLOOKUP(Table1[[#This Row],[IndustryCode]],Metadata!$A$1:$A$64,Metadata!$F$1:$F$64,Table1[[#This Row],[IndustryTitle]])</f>
        <v>Motor Vehicle Manf.</v>
      </c>
      <c r="E5805" t="str">
        <f>Table1[[#This Row],[IndustryCode]]&amp;" - "&amp;Table1[[#This Row],[ShortIndustryTitle]]</f>
        <v>3361MV - Motor Vehicle Manf.</v>
      </c>
      <c r="F5805" t="s">
        <v>748</v>
      </c>
      <c r="G5805">
        <v>2018</v>
      </c>
      <c r="H5805">
        <v>105.9884564</v>
      </c>
    </row>
    <row r="5806" spans="1:8" x14ac:dyDescent="0.3">
      <c r="A5806" t="s">
        <v>375</v>
      </c>
      <c r="B5806" s="12" t="s">
        <v>6</v>
      </c>
      <c r="C5806" t="s">
        <v>43</v>
      </c>
      <c r="D5806" t="str">
        <f>_xlfn.XLOOKUP(Table1[[#This Row],[IndustryCode]],Metadata!$A$1:$A$64,Metadata!$F$1:$F$64,Table1[[#This Row],[IndustryTitle]])</f>
        <v>Motor Vehicle Manf.</v>
      </c>
      <c r="E5806" t="str">
        <f>Table1[[#This Row],[IndustryCode]]&amp;" - "&amp;Table1[[#This Row],[ShortIndustryTitle]]</f>
        <v>3361MV - Motor Vehicle Manf.</v>
      </c>
      <c r="F5806" t="s">
        <v>748</v>
      </c>
      <c r="G5806">
        <v>2019</v>
      </c>
      <c r="H5806">
        <v>105.9884564</v>
      </c>
    </row>
    <row r="5807" spans="1:8" x14ac:dyDescent="0.3">
      <c r="A5807" t="s">
        <v>375</v>
      </c>
      <c r="B5807" s="12" t="s">
        <v>7</v>
      </c>
      <c r="C5807" t="s">
        <v>44</v>
      </c>
      <c r="D5807" t="str">
        <f>_xlfn.XLOOKUP(Table1[[#This Row],[IndustryCode]],Metadata!$A$1:$A$64,Metadata!$F$1:$F$64,Table1[[#This Row],[IndustryTitle]])</f>
        <v>Other Transporation Manf.</v>
      </c>
      <c r="E5807" t="str">
        <f>Table1[[#This Row],[IndustryCode]]&amp;" - "&amp;Table1[[#This Row],[ShortIndustryTitle]]</f>
        <v>3364OT - Other Transporation Manf.</v>
      </c>
      <c r="F5807" t="s">
        <v>748</v>
      </c>
      <c r="G5807">
        <v>2005</v>
      </c>
      <c r="H5807">
        <v>100</v>
      </c>
    </row>
    <row r="5808" spans="1:8" x14ac:dyDescent="0.3">
      <c r="A5808" t="s">
        <v>375</v>
      </c>
      <c r="B5808" s="12" t="s">
        <v>7</v>
      </c>
      <c r="C5808" t="s">
        <v>44</v>
      </c>
      <c r="D5808" t="str">
        <f>_xlfn.XLOOKUP(Table1[[#This Row],[IndustryCode]],Metadata!$A$1:$A$64,Metadata!$F$1:$F$64,Table1[[#This Row],[IndustryTitle]])</f>
        <v>Other Transporation Manf.</v>
      </c>
      <c r="E5808" t="str">
        <f>Table1[[#This Row],[IndustryCode]]&amp;" - "&amp;Table1[[#This Row],[ShortIndustryTitle]]</f>
        <v>3364OT - Other Transporation Manf.</v>
      </c>
      <c r="F5808" t="s">
        <v>748</v>
      </c>
      <c r="G5808">
        <v>2006</v>
      </c>
      <c r="H5808">
        <v>102.0160533</v>
      </c>
    </row>
    <row r="5809" spans="1:8" x14ac:dyDescent="0.3">
      <c r="A5809" t="s">
        <v>375</v>
      </c>
      <c r="B5809" s="12" t="s">
        <v>7</v>
      </c>
      <c r="C5809" t="s">
        <v>44</v>
      </c>
      <c r="D5809" t="str">
        <f>_xlfn.XLOOKUP(Table1[[#This Row],[IndustryCode]],Metadata!$A$1:$A$64,Metadata!$F$1:$F$64,Table1[[#This Row],[IndustryTitle]])</f>
        <v>Other Transporation Manf.</v>
      </c>
      <c r="E5809" t="str">
        <f>Table1[[#This Row],[IndustryCode]]&amp;" - "&amp;Table1[[#This Row],[ShortIndustryTitle]]</f>
        <v>3364OT - Other Transporation Manf.</v>
      </c>
      <c r="F5809" t="s">
        <v>748</v>
      </c>
      <c r="G5809">
        <v>2007</v>
      </c>
      <c r="H5809">
        <v>102.97643609999901</v>
      </c>
    </row>
    <row r="5810" spans="1:8" x14ac:dyDescent="0.3">
      <c r="A5810" t="s">
        <v>375</v>
      </c>
      <c r="B5810" s="12" t="s">
        <v>7</v>
      </c>
      <c r="C5810" t="s">
        <v>44</v>
      </c>
      <c r="D5810" t="str">
        <f>_xlfn.XLOOKUP(Table1[[#This Row],[IndustryCode]],Metadata!$A$1:$A$64,Metadata!$F$1:$F$64,Table1[[#This Row],[IndustryTitle]])</f>
        <v>Other Transporation Manf.</v>
      </c>
      <c r="E5810" t="str">
        <f>Table1[[#This Row],[IndustryCode]]&amp;" - "&amp;Table1[[#This Row],[ShortIndustryTitle]]</f>
        <v>3364OT - Other Transporation Manf.</v>
      </c>
      <c r="F5810" t="s">
        <v>748</v>
      </c>
      <c r="G5810">
        <v>2008</v>
      </c>
      <c r="H5810">
        <v>107.65807</v>
      </c>
    </row>
    <row r="5811" spans="1:8" x14ac:dyDescent="0.3">
      <c r="A5811" t="s">
        <v>375</v>
      </c>
      <c r="B5811" s="12" t="s">
        <v>7</v>
      </c>
      <c r="C5811" t="s">
        <v>44</v>
      </c>
      <c r="D5811" t="str">
        <f>_xlfn.XLOOKUP(Table1[[#This Row],[IndustryCode]],Metadata!$A$1:$A$64,Metadata!$F$1:$F$64,Table1[[#This Row],[IndustryTitle]])</f>
        <v>Other Transporation Manf.</v>
      </c>
      <c r="E5811" t="str">
        <f>Table1[[#This Row],[IndustryCode]]&amp;" - "&amp;Table1[[#This Row],[ShortIndustryTitle]]</f>
        <v>3364OT - Other Transporation Manf.</v>
      </c>
      <c r="F5811" t="s">
        <v>748</v>
      </c>
      <c r="G5811">
        <v>2009</v>
      </c>
      <c r="H5811">
        <v>105.5220764</v>
      </c>
    </row>
    <row r="5812" spans="1:8" x14ac:dyDescent="0.3">
      <c r="A5812" t="s">
        <v>375</v>
      </c>
      <c r="B5812" s="12" t="s">
        <v>7</v>
      </c>
      <c r="C5812" t="s">
        <v>44</v>
      </c>
      <c r="D5812" t="str">
        <f>_xlfn.XLOOKUP(Table1[[#This Row],[IndustryCode]],Metadata!$A$1:$A$64,Metadata!$F$1:$F$64,Table1[[#This Row],[IndustryTitle]])</f>
        <v>Other Transporation Manf.</v>
      </c>
      <c r="E5812" t="str">
        <f>Table1[[#This Row],[IndustryCode]]&amp;" - "&amp;Table1[[#This Row],[ShortIndustryTitle]]</f>
        <v>3364OT - Other Transporation Manf.</v>
      </c>
      <c r="F5812" t="s">
        <v>748</v>
      </c>
      <c r="G5812">
        <v>2010</v>
      </c>
      <c r="H5812">
        <v>103.516413599999</v>
      </c>
    </row>
    <row r="5813" spans="1:8" x14ac:dyDescent="0.3">
      <c r="A5813" t="s">
        <v>375</v>
      </c>
      <c r="B5813" s="12" t="s">
        <v>7</v>
      </c>
      <c r="C5813" t="s">
        <v>44</v>
      </c>
      <c r="D5813" t="str">
        <f>_xlfn.XLOOKUP(Table1[[#This Row],[IndustryCode]],Metadata!$A$1:$A$64,Metadata!$F$1:$F$64,Table1[[#This Row],[IndustryTitle]])</f>
        <v>Other Transporation Manf.</v>
      </c>
      <c r="E5813" t="str">
        <f>Table1[[#This Row],[IndustryCode]]&amp;" - "&amp;Table1[[#This Row],[ShortIndustryTitle]]</f>
        <v>3364OT - Other Transporation Manf.</v>
      </c>
      <c r="F5813" t="s">
        <v>748</v>
      </c>
      <c r="G5813">
        <v>2011</v>
      </c>
      <c r="H5813">
        <v>103.29719129999999</v>
      </c>
    </row>
    <row r="5814" spans="1:8" x14ac:dyDescent="0.3">
      <c r="A5814" t="s">
        <v>375</v>
      </c>
      <c r="B5814" s="12" t="s">
        <v>7</v>
      </c>
      <c r="C5814" t="s">
        <v>44</v>
      </c>
      <c r="D5814" t="str">
        <f>_xlfn.XLOOKUP(Table1[[#This Row],[IndustryCode]],Metadata!$A$1:$A$64,Metadata!$F$1:$F$64,Table1[[#This Row],[IndustryTitle]])</f>
        <v>Other Transporation Manf.</v>
      </c>
      <c r="E5814" t="str">
        <f>Table1[[#This Row],[IndustryCode]]&amp;" - "&amp;Table1[[#This Row],[ShortIndustryTitle]]</f>
        <v>3364OT - Other Transporation Manf.</v>
      </c>
      <c r="F5814" t="s">
        <v>748</v>
      </c>
      <c r="G5814">
        <v>2012</v>
      </c>
      <c r="H5814">
        <v>104.37604399999999</v>
      </c>
    </row>
    <row r="5815" spans="1:8" x14ac:dyDescent="0.3">
      <c r="A5815" t="s">
        <v>375</v>
      </c>
      <c r="B5815" s="12" t="s">
        <v>7</v>
      </c>
      <c r="C5815" t="s">
        <v>44</v>
      </c>
      <c r="D5815" t="str">
        <f>_xlfn.XLOOKUP(Table1[[#This Row],[IndustryCode]],Metadata!$A$1:$A$64,Metadata!$F$1:$F$64,Table1[[#This Row],[IndustryTitle]])</f>
        <v>Other Transporation Manf.</v>
      </c>
      <c r="E5815" t="str">
        <f>Table1[[#This Row],[IndustryCode]]&amp;" - "&amp;Table1[[#This Row],[ShortIndustryTitle]]</f>
        <v>3364OT - Other Transporation Manf.</v>
      </c>
      <c r="F5815" t="s">
        <v>748</v>
      </c>
      <c r="G5815">
        <v>2013</v>
      </c>
      <c r="H5815">
        <v>104.9233607</v>
      </c>
    </row>
    <row r="5816" spans="1:8" x14ac:dyDescent="0.3">
      <c r="A5816" t="s">
        <v>375</v>
      </c>
      <c r="B5816" s="12" t="s">
        <v>7</v>
      </c>
      <c r="C5816" t="s">
        <v>44</v>
      </c>
      <c r="D5816" t="str">
        <f>_xlfn.XLOOKUP(Table1[[#This Row],[IndustryCode]],Metadata!$A$1:$A$64,Metadata!$F$1:$F$64,Table1[[#This Row],[IndustryTitle]])</f>
        <v>Other Transporation Manf.</v>
      </c>
      <c r="E5816" t="str">
        <f>Table1[[#This Row],[IndustryCode]]&amp;" - "&amp;Table1[[#This Row],[ShortIndustryTitle]]</f>
        <v>3364OT - Other Transporation Manf.</v>
      </c>
      <c r="F5816" t="s">
        <v>748</v>
      </c>
      <c r="G5816">
        <v>2014</v>
      </c>
      <c r="H5816">
        <v>102.4198136</v>
      </c>
    </row>
    <row r="5817" spans="1:8" x14ac:dyDescent="0.3">
      <c r="A5817" t="s">
        <v>375</v>
      </c>
      <c r="B5817" s="12" t="s">
        <v>7</v>
      </c>
      <c r="C5817" t="s">
        <v>44</v>
      </c>
      <c r="D5817" t="str">
        <f>_xlfn.XLOOKUP(Table1[[#This Row],[IndustryCode]],Metadata!$A$1:$A$64,Metadata!$F$1:$F$64,Table1[[#This Row],[IndustryTitle]])</f>
        <v>Other Transporation Manf.</v>
      </c>
      <c r="E5817" t="str">
        <f>Table1[[#This Row],[IndustryCode]]&amp;" - "&amp;Table1[[#This Row],[ShortIndustryTitle]]</f>
        <v>3364OT - Other Transporation Manf.</v>
      </c>
      <c r="F5817" t="s">
        <v>748</v>
      </c>
      <c r="G5817">
        <v>2015</v>
      </c>
      <c r="H5817">
        <v>104.11751219999999</v>
      </c>
    </row>
    <row r="5818" spans="1:8" x14ac:dyDescent="0.3">
      <c r="A5818" t="s">
        <v>375</v>
      </c>
      <c r="B5818" s="12" t="s">
        <v>7</v>
      </c>
      <c r="C5818" t="s">
        <v>44</v>
      </c>
      <c r="D5818" t="str">
        <f>_xlfn.XLOOKUP(Table1[[#This Row],[IndustryCode]],Metadata!$A$1:$A$64,Metadata!$F$1:$F$64,Table1[[#This Row],[IndustryTitle]])</f>
        <v>Other Transporation Manf.</v>
      </c>
      <c r="E5818" t="str">
        <f>Table1[[#This Row],[IndustryCode]]&amp;" - "&amp;Table1[[#This Row],[ShortIndustryTitle]]</f>
        <v>3364OT - Other Transporation Manf.</v>
      </c>
      <c r="F5818" t="s">
        <v>748</v>
      </c>
      <c r="G5818">
        <v>2016</v>
      </c>
      <c r="H5818">
        <v>104.94749590000001</v>
      </c>
    </row>
    <row r="5819" spans="1:8" x14ac:dyDescent="0.3">
      <c r="A5819" t="s">
        <v>375</v>
      </c>
      <c r="B5819" s="12" t="s">
        <v>7</v>
      </c>
      <c r="C5819" t="s">
        <v>44</v>
      </c>
      <c r="D5819" t="str">
        <f>_xlfn.XLOOKUP(Table1[[#This Row],[IndustryCode]],Metadata!$A$1:$A$64,Metadata!$F$1:$F$64,Table1[[#This Row],[IndustryTitle]])</f>
        <v>Other Transporation Manf.</v>
      </c>
      <c r="E5819" t="str">
        <f>Table1[[#This Row],[IndustryCode]]&amp;" - "&amp;Table1[[#This Row],[ShortIndustryTitle]]</f>
        <v>3364OT - Other Transporation Manf.</v>
      </c>
      <c r="F5819" t="s">
        <v>748</v>
      </c>
      <c r="G5819">
        <v>2017</v>
      </c>
      <c r="H5819">
        <v>105.3965798</v>
      </c>
    </row>
    <row r="5820" spans="1:8" x14ac:dyDescent="0.3">
      <c r="A5820" t="s">
        <v>375</v>
      </c>
      <c r="B5820" s="12" t="s">
        <v>7</v>
      </c>
      <c r="C5820" t="s">
        <v>44</v>
      </c>
      <c r="D5820" t="str">
        <f>_xlfn.XLOOKUP(Table1[[#This Row],[IndustryCode]],Metadata!$A$1:$A$64,Metadata!$F$1:$F$64,Table1[[#This Row],[IndustryTitle]])</f>
        <v>Other Transporation Manf.</v>
      </c>
      <c r="E5820" t="str">
        <f>Table1[[#This Row],[IndustryCode]]&amp;" - "&amp;Table1[[#This Row],[ShortIndustryTitle]]</f>
        <v>3364OT - Other Transporation Manf.</v>
      </c>
      <c r="F5820" t="s">
        <v>748</v>
      </c>
      <c r="G5820">
        <v>2018</v>
      </c>
      <c r="H5820">
        <v>106.89854269999999</v>
      </c>
    </row>
    <row r="5821" spans="1:8" x14ac:dyDescent="0.3">
      <c r="A5821" t="s">
        <v>375</v>
      </c>
      <c r="B5821" s="12" t="s">
        <v>7</v>
      </c>
      <c r="C5821" t="s">
        <v>44</v>
      </c>
      <c r="D5821" t="str">
        <f>_xlfn.XLOOKUP(Table1[[#This Row],[IndustryCode]],Metadata!$A$1:$A$64,Metadata!$F$1:$F$64,Table1[[#This Row],[IndustryTitle]])</f>
        <v>Other Transporation Manf.</v>
      </c>
      <c r="E5821" t="str">
        <f>Table1[[#This Row],[IndustryCode]]&amp;" - "&amp;Table1[[#This Row],[ShortIndustryTitle]]</f>
        <v>3364OT - Other Transporation Manf.</v>
      </c>
      <c r="F5821" t="s">
        <v>748</v>
      </c>
      <c r="G5821">
        <v>2019</v>
      </c>
      <c r="H5821">
        <v>106.89854269999999</v>
      </c>
    </row>
    <row r="5822" spans="1:8" x14ac:dyDescent="0.3">
      <c r="A5822" t="s">
        <v>375</v>
      </c>
      <c r="B5822" s="12">
        <v>337</v>
      </c>
      <c r="C5822" t="s">
        <v>45</v>
      </c>
      <c r="D5822" t="str">
        <f>_xlfn.XLOOKUP(Table1[[#This Row],[IndustryCode]],Metadata!$A$1:$A$64,Metadata!$F$1:$F$64,Table1[[#This Row],[IndustryTitle]])</f>
        <v>Furniture Manf.</v>
      </c>
      <c r="E5822" t="str">
        <f>Table1[[#This Row],[IndustryCode]]&amp;" - "&amp;Table1[[#This Row],[ShortIndustryTitle]]</f>
        <v>337 - Furniture Manf.</v>
      </c>
      <c r="F5822" t="s">
        <v>747</v>
      </c>
      <c r="G5822">
        <v>2005</v>
      </c>
      <c r="H5822">
        <v>100</v>
      </c>
    </row>
    <row r="5823" spans="1:8" x14ac:dyDescent="0.3">
      <c r="A5823" t="s">
        <v>375</v>
      </c>
      <c r="B5823" s="12">
        <v>337</v>
      </c>
      <c r="C5823" t="s">
        <v>45</v>
      </c>
      <c r="D5823" t="str">
        <f>_xlfn.XLOOKUP(Table1[[#This Row],[IndustryCode]],Metadata!$A$1:$A$64,Metadata!$F$1:$F$64,Table1[[#This Row],[IndustryTitle]])</f>
        <v>Furniture Manf.</v>
      </c>
      <c r="E5823" t="str">
        <f>Table1[[#This Row],[IndustryCode]]&amp;" - "&amp;Table1[[#This Row],[ShortIndustryTitle]]</f>
        <v>337 - Furniture Manf.</v>
      </c>
      <c r="F5823" t="s">
        <v>747</v>
      </c>
      <c r="G5823">
        <v>2006</v>
      </c>
      <c r="H5823">
        <v>99.463444629999998</v>
      </c>
    </row>
    <row r="5824" spans="1:8" x14ac:dyDescent="0.3">
      <c r="A5824" t="s">
        <v>375</v>
      </c>
      <c r="B5824" s="12">
        <v>337</v>
      </c>
      <c r="C5824" t="s">
        <v>45</v>
      </c>
      <c r="D5824" t="str">
        <f>_xlfn.XLOOKUP(Table1[[#This Row],[IndustryCode]],Metadata!$A$1:$A$64,Metadata!$F$1:$F$64,Table1[[#This Row],[IndustryTitle]])</f>
        <v>Furniture Manf.</v>
      </c>
      <c r="E5824" t="str">
        <f>Table1[[#This Row],[IndustryCode]]&amp;" - "&amp;Table1[[#This Row],[ShortIndustryTitle]]</f>
        <v>337 - Furniture Manf.</v>
      </c>
      <c r="F5824" t="s">
        <v>747</v>
      </c>
      <c r="G5824">
        <v>2007</v>
      </c>
      <c r="H5824">
        <v>101.5610592</v>
      </c>
    </row>
    <row r="5825" spans="1:8" x14ac:dyDescent="0.3">
      <c r="A5825" t="s">
        <v>375</v>
      </c>
      <c r="B5825" s="12">
        <v>337</v>
      </c>
      <c r="C5825" t="s">
        <v>45</v>
      </c>
      <c r="D5825" t="str">
        <f>_xlfn.XLOOKUP(Table1[[#This Row],[IndustryCode]],Metadata!$A$1:$A$64,Metadata!$F$1:$F$64,Table1[[#This Row],[IndustryTitle]])</f>
        <v>Furniture Manf.</v>
      </c>
      <c r="E5825" t="str">
        <f>Table1[[#This Row],[IndustryCode]]&amp;" - "&amp;Table1[[#This Row],[ShortIndustryTitle]]</f>
        <v>337 - Furniture Manf.</v>
      </c>
      <c r="F5825" t="s">
        <v>747</v>
      </c>
      <c r="G5825">
        <v>2008</v>
      </c>
      <c r="H5825">
        <v>103.7547754</v>
      </c>
    </row>
    <row r="5826" spans="1:8" x14ac:dyDescent="0.3">
      <c r="A5826" t="s">
        <v>375</v>
      </c>
      <c r="B5826" s="12">
        <v>337</v>
      </c>
      <c r="C5826" t="s">
        <v>45</v>
      </c>
      <c r="D5826" t="str">
        <f>_xlfn.XLOOKUP(Table1[[#This Row],[IndustryCode]],Metadata!$A$1:$A$64,Metadata!$F$1:$F$64,Table1[[#This Row],[IndustryTitle]])</f>
        <v>Furniture Manf.</v>
      </c>
      <c r="E5826" t="str">
        <f>Table1[[#This Row],[IndustryCode]]&amp;" - "&amp;Table1[[#This Row],[ShortIndustryTitle]]</f>
        <v>337 - Furniture Manf.</v>
      </c>
      <c r="F5826" t="s">
        <v>747</v>
      </c>
      <c r="G5826">
        <v>2009</v>
      </c>
      <c r="H5826">
        <v>103.7298772</v>
      </c>
    </row>
    <row r="5827" spans="1:8" x14ac:dyDescent="0.3">
      <c r="A5827" t="s">
        <v>375</v>
      </c>
      <c r="B5827" s="12">
        <v>337</v>
      </c>
      <c r="C5827" t="s">
        <v>45</v>
      </c>
      <c r="D5827" t="str">
        <f>_xlfn.XLOOKUP(Table1[[#This Row],[IndustryCode]],Metadata!$A$1:$A$64,Metadata!$F$1:$F$64,Table1[[#This Row],[IndustryTitle]])</f>
        <v>Furniture Manf.</v>
      </c>
      <c r="E5827" t="str">
        <f>Table1[[#This Row],[IndustryCode]]&amp;" - "&amp;Table1[[#This Row],[ShortIndustryTitle]]</f>
        <v>337 - Furniture Manf.</v>
      </c>
      <c r="F5827" t="s">
        <v>747</v>
      </c>
      <c r="G5827">
        <v>2010</v>
      </c>
      <c r="H5827">
        <v>103.4739806</v>
      </c>
    </row>
    <row r="5828" spans="1:8" x14ac:dyDescent="0.3">
      <c r="A5828" t="s">
        <v>375</v>
      </c>
      <c r="B5828" s="12">
        <v>337</v>
      </c>
      <c r="C5828" t="s">
        <v>45</v>
      </c>
      <c r="D5828" t="str">
        <f>_xlfn.XLOOKUP(Table1[[#This Row],[IndustryCode]],Metadata!$A$1:$A$64,Metadata!$F$1:$F$64,Table1[[#This Row],[IndustryTitle]])</f>
        <v>Furniture Manf.</v>
      </c>
      <c r="E5828" t="str">
        <f>Table1[[#This Row],[IndustryCode]]&amp;" - "&amp;Table1[[#This Row],[ShortIndustryTitle]]</f>
        <v>337 - Furniture Manf.</v>
      </c>
      <c r="F5828" t="s">
        <v>747</v>
      </c>
      <c r="G5828">
        <v>2011</v>
      </c>
      <c r="H5828">
        <v>105.62236999999899</v>
      </c>
    </row>
    <row r="5829" spans="1:8" x14ac:dyDescent="0.3">
      <c r="A5829" t="s">
        <v>375</v>
      </c>
      <c r="B5829" s="12">
        <v>337</v>
      </c>
      <c r="C5829" t="s">
        <v>45</v>
      </c>
      <c r="D5829" t="str">
        <f>_xlfn.XLOOKUP(Table1[[#This Row],[IndustryCode]],Metadata!$A$1:$A$64,Metadata!$F$1:$F$64,Table1[[#This Row],[IndustryTitle]])</f>
        <v>Furniture Manf.</v>
      </c>
      <c r="E5829" t="str">
        <f>Table1[[#This Row],[IndustryCode]]&amp;" - "&amp;Table1[[#This Row],[ShortIndustryTitle]]</f>
        <v>337 - Furniture Manf.</v>
      </c>
      <c r="F5829" t="s">
        <v>747</v>
      </c>
      <c r="G5829">
        <v>2012</v>
      </c>
      <c r="H5829">
        <v>106.23569740000001</v>
      </c>
    </row>
    <row r="5830" spans="1:8" x14ac:dyDescent="0.3">
      <c r="A5830" t="s">
        <v>375</v>
      </c>
      <c r="B5830" s="12">
        <v>337</v>
      </c>
      <c r="C5830" t="s">
        <v>45</v>
      </c>
      <c r="D5830" t="str">
        <f>_xlfn.XLOOKUP(Table1[[#This Row],[IndustryCode]],Metadata!$A$1:$A$64,Metadata!$F$1:$F$64,Table1[[#This Row],[IndustryTitle]])</f>
        <v>Furniture Manf.</v>
      </c>
      <c r="E5830" t="str">
        <f>Table1[[#This Row],[IndustryCode]]&amp;" - "&amp;Table1[[#This Row],[ShortIndustryTitle]]</f>
        <v>337 - Furniture Manf.</v>
      </c>
      <c r="F5830" t="s">
        <v>747</v>
      </c>
      <c r="G5830">
        <v>2013</v>
      </c>
      <c r="H5830">
        <v>104.78285759999901</v>
      </c>
    </row>
    <row r="5831" spans="1:8" x14ac:dyDescent="0.3">
      <c r="A5831" t="s">
        <v>375</v>
      </c>
      <c r="B5831" s="12">
        <v>337</v>
      </c>
      <c r="C5831" t="s">
        <v>45</v>
      </c>
      <c r="D5831" t="str">
        <f>_xlfn.XLOOKUP(Table1[[#This Row],[IndustryCode]],Metadata!$A$1:$A$64,Metadata!$F$1:$F$64,Table1[[#This Row],[IndustryTitle]])</f>
        <v>Furniture Manf.</v>
      </c>
      <c r="E5831" t="str">
        <f>Table1[[#This Row],[IndustryCode]]&amp;" - "&amp;Table1[[#This Row],[ShortIndustryTitle]]</f>
        <v>337 - Furniture Manf.</v>
      </c>
      <c r="F5831" t="s">
        <v>747</v>
      </c>
      <c r="G5831">
        <v>2014</v>
      </c>
      <c r="H5831">
        <v>105.1754792</v>
      </c>
    </row>
    <row r="5832" spans="1:8" x14ac:dyDescent="0.3">
      <c r="A5832" t="s">
        <v>375</v>
      </c>
      <c r="B5832" s="12">
        <v>337</v>
      </c>
      <c r="C5832" t="s">
        <v>45</v>
      </c>
      <c r="D5832" t="str">
        <f>_xlfn.XLOOKUP(Table1[[#This Row],[IndustryCode]],Metadata!$A$1:$A$64,Metadata!$F$1:$F$64,Table1[[#This Row],[IndustryTitle]])</f>
        <v>Furniture Manf.</v>
      </c>
      <c r="E5832" t="str">
        <f>Table1[[#This Row],[IndustryCode]]&amp;" - "&amp;Table1[[#This Row],[ShortIndustryTitle]]</f>
        <v>337 - Furniture Manf.</v>
      </c>
      <c r="F5832" t="s">
        <v>747</v>
      </c>
      <c r="G5832">
        <v>2015</v>
      </c>
      <c r="H5832">
        <v>107.783025799999</v>
      </c>
    </row>
    <row r="5833" spans="1:8" x14ac:dyDescent="0.3">
      <c r="A5833" t="s">
        <v>375</v>
      </c>
      <c r="B5833" s="12">
        <v>337</v>
      </c>
      <c r="C5833" t="s">
        <v>45</v>
      </c>
      <c r="D5833" t="str">
        <f>_xlfn.XLOOKUP(Table1[[#This Row],[IndustryCode]],Metadata!$A$1:$A$64,Metadata!$F$1:$F$64,Table1[[#This Row],[IndustryTitle]])</f>
        <v>Furniture Manf.</v>
      </c>
      <c r="E5833" t="str">
        <f>Table1[[#This Row],[IndustryCode]]&amp;" - "&amp;Table1[[#This Row],[ShortIndustryTitle]]</f>
        <v>337 - Furniture Manf.</v>
      </c>
      <c r="F5833" t="s">
        <v>747</v>
      </c>
      <c r="G5833">
        <v>2016</v>
      </c>
      <c r="H5833">
        <v>106.7457871</v>
      </c>
    </row>
    <row r="5834" spans="1:8" x14ac:dyDescent="0.3">
      <c r="A5834" t="s">
        <v>375</v>
      </c>
      <c r="B5834" s="12">
        <v>337</v>
      </c>
      <c r="C5834" t="s">
        <v>45</v>
      </c>
      <c r="D5834" t="str">
        <f>_xlfn.XLOOKUP(Table1[[#This Row],[IndustryCode]],Metadata!$A$1:$A$64,Metadata!$F$1:$F$64,Table1[[#This Row],[IndustryTitle]])</f>
        <v>Furniture Manf.</v>
      </c>
      <c r="E5834" t="str">
        <f>Table1[[#This Row],[IndustryCode]]&amp;" - "&amp;Table1[[#This Row],[ShortIndustryTitle]]</f>
        <v>337 - Furniture Manf.</v>
      </c>
      <c r="F5834" t="s">
        <v>747</v>
      </c>
      <c r="G5834">
        <v>2017</v>
      </c>
      <c r="H5834">
        <v>108.3460407</v>
      </c>
    </row>
    <row r="5835" spans="1:8" x14ac:dyDescent="0.3">
      <c r="A5835" t="s">
        <v>375</v>
      </c>
      <c r="B5835" s="12">
        <v>337</v>
      </c>
      <c r="C5835" t="s">
        <v>45</v>
      </c>
      <c r="D5835" t="str">
        <f>_xlfn.XLOOKUP(Table1[[#This Row],[IndustryCode]],Metadata!$A$1:$A$64,Metadata!$F$1:$F$64,Table1[[#This Row],[IndustryTitle]])</f>
        <v>Furniture Manf.</v>
      </c>
      <c r="E5835" t="str">
        <f>Table1[[#This Row],[IndustryCode]]&amp;" - "&amp;Table1[[#This Row],[ShortIndustryTitle]]</f>
        <v>337 - Furniture Manf.</v>
      </c>
      <c r="F5835" t="s">
        <v>747</v>
      </c>
      <c r="G5835">
        <v>2018</v>
      </c>
      <c r="H5835">
        <v>108.9272454</v>
      </c>
    </row>
    <row r="5836" spans="1:8" x14ac:dyDescent="0.3">
      <c r="A5836" t="s">
        <v>375</v>
      </c>
      <c r="B5836" s="12">
        <v>337</v>
      </c>
      <c r="C5836" t="s">
        <v>45</v>
      </c>
      <c r="D5836" t="str">
        <f>_xlfn.XLOOKUP(Table1[[#This Row],[IndustryCode]],Metadata!$A$1:$A$64,Metadata!$F$1:$F$64,Table1[[#This Row],[IndustryTitle]])</f>
        <v>Furniture Manf.</v>
      </c>
      <c r="E5836" t="str">
        <f>Table1[[#This Row],[IndustryCode]]&amp;" - "&amp;Table1[[#This Row],[ShortIndustryTitle]]</f>
        <v>337 - Furniture Manf.</v>
      </c>
      <c r="F5836" t="s">
        <v>747</v>
      </c>
      <c r="G5836">
        <v>2019</v>
      </c>
      <c r="H5836">
        <v>108.9272454</v>
      </c>
    </row>
    <row r="5837" spans="1:8" x14ac:dyDescent="0.3">
      <c r="A5837" t="s">
        <v>375</v>
      </c>
      <c r="B5837" s="12">
        <v>339</v>
      </c>
      <c r="C5837" t="s">
        <v>46</v>
      </c>
      <c r="D5837" t="str">
        <f>_xlfn.XLOOKUP(Table1[[#This Row],[IndustryCode]],Metadata!$A$1:$A$64,Metadata!$F$1:$F$64,Table1[[#This Row],[IndustryTitle]])</f>
        <v>Misc. Manf.</v>
      </c>
      <c r="E5837" t="str">
        <f>Table1[[#This Row],[IndustryCode]]&amp;" - "&amp;Table1[[#This Row],[ShortIndustryTitle]]</f>
        <v>339 - Misc. Manf.</v>
      </c>
      <c r="F5837" t="s">
        <v>747</v>
      </c>
      <c r="G5837">
        <v>2005</v>
      </c>
      <c r="H5837">
        <v>100</v>
      </c>
    </row>
    <row r="5838" spans="1:8" x14ac:dyDescent="0.3">
      <c r="A5838" t="s">
        <v>375</v>
      </c>
      <c r="B5838" s="12">
        <v>339</v>
      </c>
      <c r="C5838" t="s">
        <v>46</v>
      </c>
      <c r="D5838" t="str">
        <f>_xlfn.XLOOKUP(Table1[[#This Row],[IndustryCode]],Metadata!$A$1:$A$64,Metadata!$F$1:$F$64,Table1[[#This Row],[IndustryTitle]])</f>
        <v>Misc. Manf.</v>
      </c>
      <c r="E5838" t="str">
        <f>Table1[[#This Row],[IndustryCode]]&amp;" - "&amp;Table1[[#This Row],[ShortIndustryTitle]]</f>
        <v>339 - Misc. Manf.</v>
      </c>
      <c r="F5838" t="s">
        <v>747</v>
      </c>
      <c r="G5838">
        <v>2006</v>
      </c>
      <c r="H5838">
        <v>98.481645029999996</v>
      </c>
    </row>
    <row r="5839" spans="1:8" x14ac:dyDescent="0.3">
      <c r="A5839" t="s">
        <v>375</v>
      </c>
      <c r="B5839" s="12">
        <v>339</v>
      </c>
      <c r="C5839" t="s">
        <v>46</v>
      </c>
      <c r="D5839" t="str">
        <f>_xlfn.XLOOKUP(Table1[[#This Row],[IndustryCode]],Metadata!$A$1:$A$64,Metadata!$F$1:$F$64,Table1[[#This Row],[IndustryTitle]])</f>
        <v>Misc. Manf.</v>
      </c>
      <c r="E5839" t="str">
        <f>Table1[[#This Row],[IndustryCode]]&amp;" - "&amp;Table1[[#This Row],[ShortIndustryTitle]]</f>
        <v>339 - Misc. Manf.</v>
      </c>
      <c r="F5839" t="s">
        <v>747</v>
      </c>
      <c r="G5839">
        <v>2007</v>
      </c>
      <c r="H5839">
        <v>102.2734579</v>
      </c>
    </row>
    <row r="5840" spans="1:8" x14ac:dyDescent="0.3">
      <c r="A5840" t="s">
        <v>375</v>
      </c>
      <c r="B5840" s="12">
        <v>339</v>
      </c>
      <c r="C5840" t="s">
        <v>46</v>
      </c>
      <c r="D5840" t="str">
        <f>_xlfn.XLOOKUP(Table1[[#This Row],[IndustryCode]],Metadata!$A$1:$A$64,Metadata!$F$1:$F$64,Table1[[#This Row],[IndustryTitle]])</f>
        <v>Misc. Manf.</v>
      </c>
      <c r="E5840" t="str">
        <f>Table1[[#This Row],[IndustryCode]]&amp;" - "&amp;Table1[[#This Row],[ShortIndustryTitle]]</f>
        <v>339 - Misc. Manf.</v>
      </c>
      <c r="F5840" t="s">
        <v>747</v>
      </c>
      <c r="G5840">
        <v>2008</v>
      </c>
      <c r="H5840">
        <v>104.1050188</v>
      </c>
    </row>
    <row r="5841" spans="1:8" x14ac:dyDescent="0.3">
      <c r="A5841" t="s">
        <v>375</v>
      </c>
      <c r="B5841" s="12">
        <v>339</v>
      </c>
      <c r="C5841" t="s">
        <v>46</v>
      </c>
      <c r="D5841" t="str">
        <f>_xlfn.XLOOKUP(Table1[[#This Row],[IndustryCode]],Metadata!$A$1:$A$64,Metadata!$F$1:$F$64,Table1[[#This Row],[IndustryTitle]])</f>
        <v>Misc. Manf.</v>
      </c>
      <c r="E5841" t="str">
        <f>Table1[[#This Row],[IndustryCode]]&amp;" - "&amp;Table1[[#This Row],[ShortIndustryTitle]]</f>
        <v>339 - Misc. Manf.</v>
      </c>
      <c r="F5841" t="s">
        <v>747</v>
      </c>
      <c r="G5841">
        <v>2009</v>
      </c>
      <c r="H5841">
        <v>104.9800347</v>
      </c>
    </row>
    <row r="5842" spans="1:8" x14ac:dyDescent="0.3">
      <c r="A5842" t="s">
        <v>375</v>
      </c>
      <c r="B5842" s="12">
        <v>339</v>
      </c>
      <c r="C5842" t="s">
        <v>46</v>
      </c>
      <c r="D5842" t="str">
        <f>_xlfn.XLOOKUP(Table1[[#This Row],[IndustryCode]],Metadata!$A$1:$A$64,Metadata!$F$1:$F$64,Table1[[#This Row],[IndustryTitle]])</f>
        <v>Misc. Manf.</v>
      </c>
      <c r="E5842" t="str">
        <f>Table1[[#This Row],[IndustryCode]]&amp;" - "&amp;Table1[[#This Row],[ShortIndustryTitle]]</f>
        <v>339 - Misc. Manf.</v>
      </c>
      <c r="F5842" t="s">
        <v>747</v>
      </c>
      <c r="G5842">
        <v>2010</v>
      </c>
      <c r="H5842">
        <v>103.780717299999</v>
      </c>
    </row>
    <row r="5843" spans="1:8" x14ac:dyDescent="0.3">
      <c r="A5843" t="s">
        <v>375</v>
      </c>
      <c r="B5843" s="12">
        <v>339</v>
      </c>
      <c r="C5843" t="s">
        <v>46</v>
      </c>
      <c r="D5843" t="str">
        <f>_xlfn.XLOOKUP(Table1[[#This Row],[IndustryCode]],Metadata!$A$1:$A$64,Metadata!$F$1:$F$64,Table1[[#This Row],[IndustryTitle]])</f>
        <v>Misc. Manf.</v>
      </c>
      <c r="E5843" t="str">
        <f>Table1[[#This Row],[IndustryCode]]&amp;" - "&amp;Table1[[#This Row],[ShortIndustryTitle]]</f>
        <v>339 - Misc. Manf.</v>
      </c>
      <c r="F5843" t="s">
        <v>747</v>
      </c>
      <c r="G5843">
        <v>2011</v>
      </c>
      <c r="H5843">
        <v>107.488104499999</v>
      </c>
    </row>
    <row r="5844" spans="1:8" x14ac:dyDescent="0.3">
      <c r="A5844" t="s">
        <v>375</v>
      </c>
      <c r="B5844" s="12">
        <v>339</v>
      </c>
      <c r="C5844" t="s">
        <v>46</v>
      </c>
      <c r="D5844" t="str">
        <f>_xlfn.XLOOKUP(Table1[[#This Row],[IndustryCode]],Metadata!$A$1:$A$64,Metadata!$F$1:$F$64,Table1[[#This Row],[IndustryTitle]])</f>
        <v>Misc. Manf.</v>
      </c>
      <c r="E5844" t="str">
        <f>Table1[[#This Row],[IndustryCode]]&amp;" - "&amp;Table1[[#This Row],[ShortIndustryTitle]]</f>
        <v>339 - Misc. Manf.</v>
      </c>
      <c r="F5844" t="s">
        <v>747</v>
      </c>
      <c r="G5844">
        <v>2012</v>
      </c>
      <c r="H5844">
        <v>107.4623105</v>
      </c>
    </row>
    <row r="5845" spans="1:8" x14ac:dyDescent="0.3">
      <c r="A5845" t="s">
        <v>375</v>
      </c>
      <c r="B5845" s="12">
        <v>339</v>
      </c>
      <c r="C5845" t="s">
        <v>46</v>
      </c>
      <c r="D5845" t="str">
        <f>_xlfn.XLOOKUP(Table1[[#This Row],[IndustryCode]],Metadata!$A$1:$A$64,Metadata!$F$1:$F$64,Table1[[#This Row],[IndustryTitle]])</f>
        <v>Misc. Manf.</v>
      </c>
      <c r="E5845" t="str">
        <f>Table1[[#This Row],[IndustryCode]]&amp;" - "&amp;Table1[[#This Row],[ShortIndustryTitle]]</f>
        <v>339 - Misc. Manf.</v>
      </c>
      <c r="F5845" t="s">
        <v>747</v>
      </c>
      <c r="G5845">
        <v>2013</v>
      </c>
      <c r="H5845">
        <v>105.38077149999999</v>
      </c>
    </row>
    <row r="5846" spans="1:8" x14ac:dyDescent="0.3">
      <c r="A5846" t="s">
        <v>375</v>
      </c>
      <c r="B5846" s="12">
        <v>339</v>
      </c>
      <c r="C5846" t="s">
        <v>46</v>
      </c>
      <c r="D5846" t="str">
        <f>_xlfn.XLOOKUP(Table1[[#This Row],[IndustryCode]],Metadata!$A$1:$A$64,Metadata!$F$1:$F$64,Table1[[#This Row],[IndustryTitle]])</f>
        <v>Misc. Manf.</v>
      </c>
      <c r="E5846" t="str">
        <f>Table1[[#This Row],[IndustryCode]]&amp;" - "&amp;Table1[[#This Row],[ShortIndustryTitle]]</f>
        <v>339 - Misc. Manf.</v>
      </c>
      <c r="F5846" t="s">
        <v>747</v>
      </c>
      <c r="G5846">
        <v>2014</v>
      </c>
      <c r="H5846">
        <v>106.3494304</v>
      </c>
    </row>
    <row r="5847" spans="1:8" x14ac:dyDescent="0.3">
      <c r="A5847" t="s">
        <v>375</v>
      </c>
      <c r="B5847" s="12">
        <v>339</v>
      </c>
      <c r="C5847" t="s">
        <v>46</v>
      </c>
      <c r="D5847" t="str">
        <f>_xlfn.XLOOKUP(Table1[[#This Row],[IndustryCode]],Metadata!$A$1:$A$64,Metadata!$F$1:$F$64,Table1[[#This Row],[IndustryTitle]])</f>
        <v>Misc. Manf.</v>
      </c>
      <c r="E5847" t="str">
        <f>Table1[[#This Row],[IndustryCode]]&amp;" - "&amp;Table1[[#This Row],[ShortIndustryTitle]]</f>
        <v>339 - Misc. Manf.</v>
      </c>
      <c r="F5847" t="s">
        <v>747</v>
      </c>
      <c r="G5847">
        <v>2015</v>
      </c>
      <c r="H5847">
        <v>109.8900352</v>
      </c>
    </row>
    <row r="5848" spans="1:8" x14ac:dyDescent="0.3">
      <c r="A5848" t="s">
        <v>375</v>
      </c>
      <c r="B5848" s="12">
        <v>339</v>
      </c>
      <c r="C5848" t="s">
        <v>46</v>
      </c>
      <c r="D5848" t="str">
        <f>_xlfn.XLOOKUP(Table1[[#This Row],[IndustryCode]],Metadata!$A$1:$A$64,Metadata!$F$1:$F$64,Table1[[#This Row],[IndustryTitle]])</f>
        <v>Misc. Manf.</v>
      </c>
      <c r="E5848" t="str">
        <f>Table1[[#This Row],[IndustryCode]]&amp;" - "&amp;Table1[[#This Row],[ShortIndustryTitle]]</f>
        <v>339 - Misc. Manf.</v>
      </c>
      <c r="F5848" t="s">
        <v>747</v>
      </c>
      <c r="G5848">
        <v>2016</v>
      </c>
      <c r="H5848">
        <v>107.5569189</v>
      </c>
    </row>
    <row r="5849" spans="1:8" x14ac:dyDescent="0.3">
      <c r="A5849" t="s">
        <v>375</v>
      </c>
      <c r="B5849" s="12">
        <v>339</v>
      </c>
      <c r="C5849" t="s">
        <v>46</v>
      </c>
      <c r="D5849" t="str">
        <f>_xlfn.XLOOKUP(Table1[[#This Row],[IndustryCode]],Metadata!$A$1:$A$64,Metadata!$F$1:$F$64,Table1[[#This Row],[IndustryTitle]])</f>
        <v>Misc. Manf.</v>
      </c>
      <c r="E5849" t="str">
        <f>Table1[[#This Row],[IndustryCode]]&amp;" - "&amp;Table1[[#This Row],[ShortIndustryTitle]]</f>
        <v>339 - Misc. Manf.</v>
      </c>
      <c r="F5849" t="s">
        <v>747</v>
      </c>
      <c r="G5849">
        <v>2017</v>
      </c>
      <c r="H5849">
        <v>108.7291781</v>
      </c>
    </row>
    <row r="5850" spans="1:8" x14ac:dyDescent="0.3">
      <c r="A5850" t="s">
        <v>375</v>
      </c>
      <c r="B5850" s="12">
        <v>339</v>
      </c>
      <c r="C5850" t="s">
        <v>46</v>
      </c>
      <c r="D5850" t="str">
        <f>_xlfn.XLOOKUP(Table1[[#This Row],[IndustryCode]],Metadata!$A$1:$A$64,Metadata!$F$1:$F$64,Table1[[#This Row],[IndustryTitle]])</f>
        <v>Misc. Manf.</v>
      </c>
      <c r="E5850" t="str">
        <f>Table1[[#This Row],[IndustryCode]]&amp;" - "&amp;Table1[[#This Row],[ShortIndustryTitle]]</f>
        <v>339 - Misc. Manf.</v>
      </c>
      <c r="F5850" t="s">
        <v>747</v>
      </c>
      <c r="G5850">
        <v>2018</v>
      </c>
      <c r="H5850">
        <v>110.6287705</v>
      </c>
    </row>
    <row r="5851" spans="1:8" x14ac:dyDescent="0.3">
      <c r="A5851" t="s">
        <v>375</v>
      </c>
      <c r="B5851" s="12">
        <v>339</v>
      </c>
      <c r="C5851" t="s">
        <v>46</v>
      </c>
      <c r="D5851" t="str">
        <f>_xlfn.XLOOKUP(Table1[[#This Row],[IndustryCode]],Metadata!$A$1:$A$64,Metadata!$F$1:$F$64,Table1[[#This Row],[IndustryTitle]])</f>
        <v>Misc. Manf.</v>
      </c>
      <c r="E5851" t="str">
        <f>Table1[[#This Row],[IndustryCode]]&amp;" - "&amp;Table1[[#This Row],[ShortIndustryTitle]]</f>
        <v>339 - Misc. Manf.</v>
      </c>
      <c r="F5851" t="s">
        <v>747</v>
      </c>
      <c r="G5851">
        <v>2019</v>
      </c>
      <c r="H5851">
        <v>110.6287705</v>
      </c>
    </row>
    <row r="5852" spans="1:8" x14ac:dyDescent="0.3">
      <c r="A5852" t="s">
        <v>375</v>
      </c>
      <c r="B5852" s="12">
        <v>42</v>
      </c>
      <c r="C5852" t="s">
        <v>47</v>
      </c>
      <c r="D5852" t="str">
        <f>_xlfn.XLOOKUP(Table1[[#This Row],[IndustryCode]],Metadata!$A$1:$A$64,Metadata!$F$1:$F$64,Table1[[#This Row],[IndustryTitle]])</f>
        <v>Wholesale Trade</v>
      </c>
      <c r="E5852" t="str">
        <f>Table1[[#This Row],[IndustryCode]]&amp;" - "&amp;Table1[[#This Row],[ShortIndustryTitle]]</f>
        <v>42 - Wholesale Trade</v>
      </c>
      <c r="F5852" t="s">
        <v>750</v>
      </c>
      <c r="G5852">
        <v>2005</v>
      </c>
      <c r="H5852">
        <v>100</v>
      </c>
    </row>
    <row r="5853" spans="1:8" x14ac:dyDescent="0.3">
      <c r="A5853" t="s">
        <v>375</v>
      </c>
      <c r="B5853" s="12">
        <v>42</v>
      </c>
      <c r="C5853" t="s">
        <v>47</v>
      </c>
      <c r="D5853" t="str">
        <f>_xlfn.XLOOKUP(Table1[[#This Row],[IndustryCode]],Metadata!$A$1:$A$64,Metadata!$F$1:$F$64,Table1[[#This Row],[IndustryTitle]])</f>
        <v>Wholesale Trade</v>
      </c>
      <c r="E5853" t="str">
        <f>Table1[[#This Row],[IndustryCode]]&amp;" - "&amp;Table1[[#This Row],[ShortIndustryTitle]]</f>
        <v>42 - Wholesale Trade</v>
      </c>
      <c r="F5853" t="s">
        <v>750</v>
      </c>
      <c r="G5853">
        <v>2006</v>
      </c>
      <c r="H5853">
        <v>101.52754959999901</v>
      </c>
    </row>
    <row r="5854" spans="1:8" x14ac:dyDescent="0.3">
      <c r="A5854" t="s">
        <v>375</v>
      </c>
      <c r="B5854" s="12">
        <v>42</v>
      </c>
      <c r="C5854" t="s">
        <v>47</v>
      </c>
      <c r="D5854" t="str">
        <f>_xlfn.XLOOKUP(Table1[[#This Row],[IndustryCode]],Metadata!$A$1:$A$64,Metadata!$F$1:$F$64,Table1[[#This Row],[IndustryTitle]])</f>
        <v>Wholesale Trade</v>
      </c>
      <c r="E5854" t="str">
        <f>Table1[[#This Row],[IndustryCode]]&amp;" - "&amp;Table1[[#This Row],[ShortIndustryTitle]]</f>
        <v>42 - Wholesale Trade</v>
      </c>
      <c r="F5854" t="s">
        <v>750</v>
      </c>
      <c r="G5854">
        <v>2007</v>
      </c>
      <c r="H5854">
        <v>100.3857421</v>
      </c>
    </row>
    <row r="5855" spans="1:8" x14ac:dyDescent="0.3">
      <c r="A5855" t="s">
        <v>375</v>
      </c>
      <c r="B5855" s="12">
        <v>42</v>
      </c>
      <c r="C5855" t="s">
        <v>47</v>
      </c>
      <c r="D5855" t="str">
        <f>_xlfn.XLOOKUP(Table1[[#This Row],[IndustryCode]],Metadata!$A$1:$A$64,Metadata!$F$1:$F$64,Table1[[#This Row],[IndustryTitle]])</f>
        <v>Wholesale Trade</v>
      </c>
      <c r="E5855" t="str">
        <f>Table1[[#This Row],[IndustryCode]]&amp;" - "&amp;Table1[[#This Row],[ShortIndustryTitle]]</f>
        <v>42 - Wholesale Trade</v>
      </c>
      <c r="F5855" t="s">
        <v>750</v>
      </c>
      <c r="G5855">
        <v>2008</v>
      </c>
      <c r="H5855">
        <v>103.1815632</v>
      </c>
    </row>
    <row r="5856" spans="1:8" x14ac:dyDescent="0.3">
      <c r="A5856" t="s">
        <v>375</v>
      </c>
      <c r="B5856" s="12">
        <v>42</v>
      </c>
      <c r="C5856" t="s">
        <v>47</v>
      </c>
      <c r="D5856" t="str">
        <f>_xlfn.XLOOKUP(Table1[[#This Row],[IndustryCode]],Metadata!$A$1:$A$64,Metadata!$F$1:$F$64,Table1[[#This Row],[IndustryTitle]])</f>
        <v>Wholesale Trade</v>
      </c>
      <c r="E5856" t="str">
        <f>Table1[[#This Row],[IndustryCode]]&amp;" - "&amp;Table1[[#This Row],[ShortIndustryTitle]]</f>
        <v>42 - Wholesale Trade</v>
      </c>
      <c r="F5856" t="s">
        <v>750</v>
      </c>
      <c r="G5856">
        <v>2009</v>
      </c>
      <c r="H5856">
        <v>103.7309145</v>
      </c>
    </row>
    <row r="5857" spans="1:8" x14ac:dyDescent="0.3">
      <c r="A5857" t="s">
        <v>375</v>
      </c>
      <c r="B5857" s="12">
        <v>42</v>
      </c>
      <c r="C5857" t="s">
        <v>47</v>
      </c>
      <c r="D5857" t="str">
        <f>_xlfn.XLOOKUP(Table1[[#This Row],[IndustryCode]],Metadata!$A$1:$A$64,Metadata!$F$1:$F$64,Table1[[#This Row],[IndustryTitle]])</f>
        <v>Wholesale Trade</v>
      </c>
      <c r="E5857" t="str">
        <f>Table1[[#This Row],[IndustryCode]]&amp;" - "&amp;Table1[[#This Row],[ShortIndustryTitle]]</f>
        <v>42 - Wholesale Trade</v>
      </c>
      <c r="F5857" t="s">
        <v>750</v>
      </c>
      <c r="G5857">
        <v>2010</v>
      </c>
      <c r="H5857">
        <v>104.2237662</v>
      </c>
    </row>
    <row r="5858" spans="1:8" x14ac:dyDescent="0.3">
      <c r="A5858" t="s">
        <v>375</v>
      </c>
      <c r="B5858" s="12">
        <v>42</v>
      </c>
      <c r="C5858" t="s">
        <v>47</v>
      </c>
      <c r="D5858" t="str">
        <f>_xlfn.XLOOKUP(Table1[[#This Row],[IndustryCode]],Metadata!$A$1:$A$64,Metadata!$F$1:$F$64,Table1[[#This Row],[IndustryTitle]])</f>
        <v>Wholesale Trade</v>
      </c>
      <c r="E5858" t="str">
        <f>Table1[[#This Row],[IndustryCode]]&amp;" - "&amp;Table1[[#This Row],[ShortIndustryTitle]]</f>
        <v>42 - Wholesale Trade</v>
      </c>
      <c r="F5858" t="s">
        <v>750</v>
      </c>
      <c r="G5858">
        <v>2011</v>
      </c>
      <c r="H5858">
        <v>104.9107707</v>
      </c>
    </row>
    <row r="5859" spans="1:8" x14ac:dyDescent="0.3">
      <c r="A5859" t="s">
        <v>375</v>
      </c>
      <c r="B5859" s="12">
        <v>42</v>
      </c>
      <c r="C5859" t="s">
        <v>47</v>
      </c>
      <c r="D5859" t="str">
        <f>_xlfn.XLOOKUP(Table1[[#This Row],[IndustryCode]],Metadata!$A$1:$A$64,Metadata!$F$1:$F$64,Table1[[#This Row],[IndustryTitle]])</f>
        <v>Wholesale Trade</v>
      </c>
      <c r="E5859" t="str">
        <f>Table1[[#This Row],[IndustryCode]]&amp;" - "&amp;Table1[[#This Row],[ShortIndustryTitle]]</f>
        <v>42 - Wholesale Trade</v>
      </c>
      <c r="F5859" t="s">
        <v>750</v>
      </c>
      <c r="G5859">
        <v>2012</v>
      </c>
      <c r="H5859">
        <v>104.391701599999</v>
      </c>
    </row>
    <row r="5860" spans="1:8" x14ac:dyDescent="0.3">
      <c r="A5860" t="s">
        <v>375</v>
      </c>
      <c r="B5860" s="12">
        <v>42</v>
      </c>
      <c r="C5860" t="s">
        <v>47</v>
      </c>
      <c r="D5860" t="str">
        <f>_xlfn.XLOOKUP(Table1[[#This Row],[IndustryCode]],Metadata!$A$1:$A$64,Metadata!$F$1:$F$64,Table1[[#This Row],[IndustryTitle]])</f>
        <v>Wholesale Trade</v>
      </c>
      <c r="E5860" t="str">
        <f>Table1[[#This Row],[IndustryCode]]&amp;" - "&amp;Table1[[#This Row],[ShortIndustryTitle]]</f>
        <v>42 - Wholesale Trade</v>
      </c>
      <c r="F5860" t="s">
        <v>750</v>
      </c>
      <c r="G5860">
        <v>2013</v>
      </c>
      <c r="H5860">
        <v>103.782793</v>
      </c>
    </row>
    <row r="5861" spans="1:8" x14ac:dyDescent="0.3">
      <c r="A5861" t="s">
        <v>375</v>
      </c>
      <c r="B5861" s="12">
        <v>42</v>
      </c>
      <c r="C5861" t="s">
        <v>47</v>
      </c>
      <c r="D5861" t="str">
        <f>_xlfn.XLOOKUP(Table1[[#This Row],[IndustryCode]],Metadata!$A$1:$A$64,Metadata!$F$1:$F$64,Table1[[#This Row],[IndustryTitle]])</f>
        <v>Wholesale Trade</v>
      </c>
      <c r="E5861" t="str">
        <f>Table1[[#This Row],[IndustryCode]]&amp;" - "&amp;Table1[[#This Row],[ShortIndustryTitle]]</f>
        <v>42 - Wholesale Trade</v>
      </c>
      <c r="F5861" t="s">
        <v>750</v>
      </c>
      <c r="G5861">
        <v>2014</v>
      </c>
      <c r="H5861">
        <v>104.69278309999901</v>
      </c>
    </row>
    <row r="5862" spans="1:8" x14ac:dyDescent="0.3">
      <c r="A5862" t="s">
        <v>375</v>
      </c>
      <c r="B5862" s="12">
        <v>42</v>
      </c>
      <c r="C5862" t="s">
        <v>47</v>
      </c>
      <c r="D5862" t="str">
        <f>_xlfn.XLOOKUP(Table1[[#This Row],[IndustryCode]],Metadata!$A$1:$A$64,Metadata!$F$1:$F$64,Table1[[#This Row],[IndustryTitle]])</f>
        <v>Wholesale Trade</v>
      </c>
      <c r="E5862" t="str">
        <f>Table1[[#This Row],[IndustryCode]]&amp;" - "&amp;Table1[[#This Row],[ShortIndustryTitle]]</f>
        <v>42 - Wholesale Trade</v>
      </c>
      <c r="F5862" t="s">
        <v>750</v>
      </c>
      <c r="G5862">
        <v>2015</v>
      </c>
      <c r="H5862">
        <v>107.5848874</v>
      </c>
    </row>
    <row r="5863" spans="1:8" x14ac:dyDescent="0.3">
      <c r="A5863" t="s">
        <v>375</v>
      </c>
      <c r="B5863" s="12">
        <v>42</v>
      </c>
      <c r="C5863" t="s">
        <v>47</v>
      </c>
      <c r="D5863" t="str">
        <f>_xlfn.XLOOKUP(Table1[[#This Row],[IndustryCode]],Metadata!$A$1:$A$64,Metadata!$F$1:$F$64,Table1[[#This Row],[IndustryTitle]])</f>
        <v>Wholesale Trade</v>
      </c>
      <c r="E5863" t="str">
        <f>Table1[[#This Row],[IndustryCode]]&amp;" - "&amp;Table1[[#This Row],[ShortIndustryTitle]]</f>
        <v>42 - Wholesale Trade</v>
      </c>
      <c r="F5863" t="s">
        <v>750</v>
      </c>
      <c r="G5863">
        <v>2016</v>
      </c>
      <c r="H5863">
        <v>106.261197</v>
      </c>
    </row>
    <row r="5864" spans="1:8" x14ac:dyDescent="0.3">
      <c r="A5864" t="s">
        <v>375</v>
      </c>
      <c r="B5864" s="12">
        <v>42</v>
      </c>
      <c r="C5864" t="s">
        <v>47</v>
      </c>
      <c r="D5864" t="str">
        <f>_xlfn.XLOOKUP(Table1[[#This Row],[IndustryCode]],Metadata!$A$1:$A$64,Metadata!$F$1:$F$64,Table1[[#This Row],[IndustryTitle]])</f>
        <v>Wholesale Trade</v>
      </c>
      <c r="E5864" t="str">
        <f>Table1[[#This Row],[IndustryCode]]&amp;" - "&amp;Table1[[#This Row],[ShortIndustryTitle]]</f>
        <v>42 - Wholesale Trade</v>
      </c>
      <c r="F5864" t="s">
        <v>750</v>
      </c>
      <c r="G5864">
        <v>2017</v>
      </c>
      <c r="H5864">
        <v>105.8931097</v>
      </c>
    </row>
    <row r="5865" spans="1:8" x14ac:dyDescent="0.3">
      <c r="A5865" t="s">
        <v>375</v>
      </c>
      <c r="B5865" s="12">
        <v>42</v>
      </c>
      <c r="C5865" t="s">
        <v>47</v>
      </c>
      <c r="D5865" t="str">
        <f>_xlfn.XLOOKUP(Table1[[#This Row],[IndustryCode]],Metadata!$A$1:$A$64,Metadata!$F$1:$F$64,Table1[[#This Row],[IndustryTitle]])</f>
        <v>Wholesale Trade</v>
      </c>
      <c r="E5865" t="str">
        <f>Table1[[#This Row],[IndustryCode]]&amp;" - "&amp;Table1[[#This Row],[ShortIndustryTitle]]</f>
        <v>42 - Wholesale Trade</v>
      </c>
      <c r="F5865" t="s">
        <v>750</v>
      </c>
      <c r="G5865">
        <v>2018</v>
      </c>
      <c r="H5865">
        <v>107.9880082</v>
      </c>
    </row>
    <row r="5866" spans="1:8" x14ac:dyDescent="0.3">
      <c r="A5866" t="s">
        <v>375</v>
      </c>
      <c r="B5866" s="12">
        <v>42</v>
      </c>
      <c r="C5866" t="s">
        <v>47</v>
      </c>
      <c r="D5866" t="str">
        <f>_xlfn.XLOOKUP(Table1[[#This Row],[IndustryCode]],Metadata!$A$1:$A$64,Metadata!$F$1:$F$64,Table1[[#This Row],[IndustryTitle]])</f>
        <v>Wholesale Trade</v>
      </c>
      <c r="E5866" t="str">
        <f>Table1[[#This Row],[IndustryCode]]&amp;" - "&amp;Table1[[#This Row],[ShortIndustryTitle]]</f>
        <v>42 - Wholesale Trade</v>
      </c>
      <c r="F5866" t="s">
        <v>750</v>
      </c>
      <c r="G5866">
        <v>2019</v>
      </c>
      <c r="H5866">
        <v>107.9880082</v>
      </c>
    </row>
    <row r="5867" spans="1:8" x14ac:dyDescent="0.3">
      <c r="A5867" t="s">
        <v>375</v>
      </c>
      <c r="B5867" s="12" t="s">
        <v>8</v>
      </c>
      <c r="C5867" t="s">
        <v>48</v>
      </c>
      <c r="D5867" t="str">
        <f>_xlfn.XLOOKUP(Table1[[#This Row],[IndustryCode]],Metadata!$A$1:$A$64,Metadata!$F$1:$F$64,Table1[[#This Row],[IndustryTitle]])</f>
        <v>Retail Trade</v>
      </c>
      <c r="E5867" t="str">
        <f>Table1[[#This Row],[IndustryCode]]&amp;" - "&amp;Table1[[#This Row],[ShortIndustryTitle]]</f>
        <v>44RT - Retail Trade</v>
      </c>
      <c r="F5867" t="s">
        <v>750</v>
      </c>
      <c r="G5867">
        <v>2005</v>
      </c>
      <c r="H5867">
        <v>100</v>
      </c>
    </row>
    <row r="5868" spans="1:8" x14ac:dyDescent="0.3">
      <c r="A5868" t="s">
        <v>375</v>
      </c>
      <c r="B5868" s="12" t="s">
        <v>8</v>
      </c>
      <c r="C5868" t="s">
        <v>48</v>
      </c>
      <c r="D5868" t="str">
        <f>_xlfn.XLOOKUP(Table1[[#This Row],[IndustryCode]],Metadata!$A$1:$A$64,Metadata!$F$1:$F$64,Table1[[#This Row],[IndustryTitle]])</f>
        <v>Retail Trade</v>
      </c>
      <c r="E5868" t="str">
        <f>Table1[[#This Row],[IndustryCode]]&amp;" - "&amp;Table1[[#This Row],[ShortIndustryTitle]]</f>
        <v>44RT - Retail Trade</v>
      </c>
      <c r="F5868" t="s">
        <v>750</v>
      </c>
      <c r="G5868">
        <v>2006</v>
      </c>
      <c r="H5868">
        <v>99.100073800000004</v>
      </c>
    </row>
    <row r="5869" spans="1:8" x14ac:dyDescent="0.3">
      <c r="A5869" t="s">
        <v>375</v>
      </c>
      <c r="B5869" s="12" t="s">
        <v>8</v>
      </c>
      <c r="C5869" t="s">
        <v>48</v>
      </c>
      <c r="D5869" t="str">
        <f>_xlfn.XLOOKUP(Table1[[#This Row],[IndustryCode]],Metadata!$A$1:$A$64,Metadata!$F$1:$F$64,Table1[[#This Row],[IndustryTitle]])</f>
        <v>Retail Trade</v>
      </c>
      <c r="E5869" t="str">
        <f>Table1[[#This Row],[IndustryCode]]&amp;" - "&amp;Table1[[#This Row],[ShortIndustryTitle]]</f>
        <v>44RT - Retail Trade</v>
      </c>
      <c r="F5869" t="s">
        <v>750</v>
      </c>
      <c r="G5869">
        <v>2007</v>
      </c>
      <c r="H5869">
        <v>101.02724029999899</v>
      </c>
    </row>
    <row r="5870" spans="1:8" x14ac:dyDescent="0.3">
      <c r="A5870" t="s">
        <v>375</v>
      </c>
      <c r="B5870" s="12" t="s">
        <v>8</v>
      </c>
      <c r="C5870" t="s">
        <v>48</v>
      </c>
      <c r="D5870" t="str">
        <f>_xlfn.XLOOKUP(Table1[[#This Row],[IndustryCode]],Metadata!$A$1:$A$64,Metadata!$F$1:$F$64,Table1[[#This Row],[IndustryTitle]])</f>
        <v>Retail Trade</v>
      </c>
      <c r="E5870" t="str">
        <f>Table1[[#This Row],[IndustryCode]]&amp;" - "&amp;Table1[[#This Row],[ShortIndustryTitle]]</f>
        <v>44RT - Retail Trade</v>
      </c>
      <c r="F5870" t="s">
        <v>750</v>
      </c>
      <c r="G5870">
        <v>2008</v>
      </c>
      <c r="H5870">
        <v>101.1809184</v>
      </c>
    </row>
    <row r="5871" spans="1:8" x14ac:dyDescent="0.3">
      <c r="A5871" t="s">
        <v>375</v>
      </c>
      <c r="B5871" s="12" t="s">
        <v>8</v>
      </c>
      <c r="C5871" t="s">
        <v>48</v>
      </c>
      <c r="D5871" t="str">
        <f>_xlfn.XLOOKUP(Table1[[#This Row],[IndustryCode]],Metadata!$A$1:$A$64,Metadata!$F$1:$F$64,Table1[[#This Row],[IndustryTitle]])</f>
        <v>Retail Trade</v>
      </c>
      <c r="E5871" t="str">
        <f>Table1[[#This Row],[IndustryCode]]&amp;" - "&amp;Table1[[#This Row],[ShortIndustryTitle]]</f>
        <v>44RT - Retail Trade</v>
      </c>
      <c r="F5871" t="s">
        <v>750</v>
      </c>
      <c r="G5871">
        <v>2009</v>
      </c>
      <c r="H5871">
        <v>102.1181204</v>
      </c>
    </row>
    <row r="5872" spans="1:8" x14ac:dyDescent="0.3">
      <c r="A5872" t="s">
        <v>375</v>
      </c>
      <c r="B5872" s="12" t="s">
        <v>8</v>
      </c>
      <c r="C5872" t="s">
        <v>48</v>
      </c>
      <c r="D5872" t="str">
        <f>_xlfn.XLOOKUP(Table1[[#This Row],[IndustryCode]],Metadata!$A$1:$A$64,Metadata!$F$1:$F$64,Table1[[#This Row],[IndustryTitle]])</f>
        <v>Retail Trade</v>
      </c>
      <c r="E5872" t="str">
        <f>Table1[[#This Row],[IndustryCode]]&amp;" - "&amp;Table1[[#This Row],[ShortIndustryTitle]]</f>
        <v>44RT - Retail Trade</v>
      </c>
      <c r="F5872" t="s">
        <v>750</v>
      </c>
      <c r="G5872">
        <v>2010</v>
      </c>
      <c r="H5872">
        <v>102.3450744</v>
      </c>
    </row>
    <row r="5873" spans="1:8" x14ac:dyDescent="0.3">
      <c r="A5873" t="s">
        <v>375</v>
      </c>
      <c r="B5873" s="12" t="s">
        <v>8</v>
      </c>
      <c r="C5873" t="s">
        <v>48</v>
      </c>
      <c r="D5873" t="str">
        <f>_xlfn.XLOOKUP(Table1[[#This Row],[IndustryCode]],Metadata!$A$1:$A$64,Metadata!$F$1:$F$64,Table1[[#This Row],[IndustryTitle]])</f>
        <v>Retail Trade</v>
      </c>
      <c r="E5873" t="str">
        <f>Table1[[#This Row],[IndustryCode]]&amp;" - "&amp;Table1[[#This Row],[ShortIndustryTitle]]</f>
        <v>44RT - Retail Trade</v>
      </c>
      <c r="F5873" t="s">
        <v>750</v>
      </c>
      <c r="G5873">
        <v>2011</v>
      </c>
      <c r="H5873">
        <v>102.8262002</v>
      </c>
    </row>
    <row r="5874" spans="1:8" x14ac:dyDescent="0.3">
      <c r="A5874" t="s">
        <v>375</v>
      </c>
      <c r="B5874" s="12" t="s">
        <v>8</v>
      </c>
      <c r="C5874" t="s">
        <v>48</v>
      </c>
      <c r="D5874" t="str">
        <f>_xlfn.XLOOKUP(Table1[[#This Row],[IndustryCode]],Metadata!$A$1:$A$64,Metadata!$F$1:$F$64,Table1[[#This Row],[IndustryTitle]])</f>
        <v>Retail Trade</v>
      </c>
      <c r="E5874" t="str">
        <f>Table1[[#This Row],[IndustryCode]]&amp;" - "&amp;Table1[[#This Row],[ShortIndustryTitle]]</f>
        <v>44RT - Retail Trade</v>
      </c>
      <c r="F5874" t="s">
        <v>750</v>
      </c>
      <c r="G5874">
        <v>2012</v>
      </c>
      <c r="H5874">
        <v>103.179499599999</v>
      </c>
    </row>
    <row r="5875" spans="1:8" x14ac:dyDescent="0.3">
      <c r="A5875" t="s">
        <v>375</v>
      </c>
      <c r="B5875" s="12" t="s">
        <v>8</v>
      </c>
      <c r="C5875" t="s">
        <v>48</v>
      </c>
      <c r="D5875" t="str">
        <f>_xlfn.XLOOKUP(Table1[[#This Row],[IndustryCode]],Metadata!$A$1:$A$64,Metadata!$F$1:$F$64,Table1[[#This Row],[IndustryTitle]])</f>
        <v>Retail Trade</v>
      </c>
      <c r="E5875" t="str">
        <f>Table1[[#This Row],[IndustryCode]]&amp;" - "&amp;Table1[[#This Row],[ShortIndustryTitle]]</f>
        <v>44RT - Retail Trade</v>
      </c>
      <c r="F5875" t="s">
        <v>750</v>
      </c>
      <c r="G5875">
        <v>2013</v>
      </c>
      <c r="H5875">
        <v>102.4648882</v>
      </c>
    </row>
    <row r="5876" spans="1:8" x14ac:dyDescent="0.3">
      <c r="A5876" t="s">
        <v>375</v>
      </c>
      <c r="B5876" s="12" t="s">
        <v>8</v>
      </c>
      <c r="C5876" t="s">
        <v>48</v>
      </c>
      <c r="D5876" t="str">
        <f>_xlfn.XLOOKUP(Table1[[#This Row],[IndustryCode]],Metadata!$A$1:$A$64,Metadata!$F$1:$F$64,Table1[[#This Row],[IndustryTitle]])</f>
        <v>Retail Trade</v>
      </c>
      <c r="E5876" t="str">
        <f>Table1[[#This Row],[IndustryCode]]&amp;" - "&amp;Table1[[#This Row],[ShortIndustryTitle]]</f>
        <v>44RT - Retail Trade</v>
      </c>
      <c r="F5876" t="s">
        <v>750</v>
      </c>
      <c r="G5876">
        <v>2014</v>
      </c>
      <c r="H5876">
        <v>102.5263856</v>
      </c>
    </row>
    <row r="5877" spans="1:8" x14ac:dyDescent="0.3">
      <c r="A5877" t="s">
        <v>375</v>
      </c>
      <c r="B5877" s="12" t="s">
        <v>8</v>
      </c>
      <c r="C5877" t="s">
        <v>48</v>
      </c>
      <c r="D5877" t="str">
        <f>_xlfn.XLOOKUP(Table1[[#This Row],[IndustryCode]],Metadata!$A$1:$A$64,Metadata!$F$1:$F$64,Table1[[#This Row],[IndustryTitle]])</f>
        <v>Retail Trade</v>
      </c>
      <c r="E5877" t="str">
        <f>Table1[[#This Row],[IndustryCode]]&amp;" - "&amp;Table1[[#This Row],[ShortIndustryTitle]]</f>
        <v>44RT - Retail Trade</v>
      </c>
      <c r="F5877" t="s">
        <v>750</v>
      </c>
      <c r="G5877">
        <v>2015</v>
      </c>
      <c r="H5877">
        <v>103.85962069999999</v>
      </c>
    </row>
    <row r="5878" spans="1:8" x14ac:dyDescent="0.3">
      <c r="A5878" t="s">
        <v>375</v>
      </c>
      <c r="B5878" s="12" t="s">
        <v>8</v>
      </c>
      <c r="C5878" t="s">
        <v>48</v>
      </c>
      <c r="D5878" t="str">
        <f>_xlfn.XLOOKUP(Table1[[#This Row],[IndustryCode]],Metadata!$A$1:$A$64,Metadata!$F$1:$F$64,Table1[[#This Row],[IndustryTitle]])</f>
        <v>Retail Trade</v>
      </c>
      <c r="E5878" t="str">
        <f>Table1[[#This Row],[IndustryCode]]&amp;" - "&amp;Table1[[#This Row],[ShortIndustryTitle]]</f>
        <v>44RT - Retail Trade</v>
      </c>
      <c r="F5878" t="s">
        <v>750</v>
      </c>
      <c r="G5878">
        <v>2016</v>
      </c>
      <c r="H5878">
        <v>103.91052430000001</v>
      </c>
    </row>
    <row r="5879" spans="1:8" x14ac:dyDescent="0.3">
      <c r="A5879" t="s">
        <v>375</v>
      </c>
      <c r="B5879" s="12" t="s">
        <v>8</v>
      </c>
      <c r="C5879" t="s">
        <v>48</v>
      </c>
      <c r="D5879" t="str">
        <f>_xlfn.XLOOKUP(Table1[[#This Row],[IndustryCode]],Metadata!$A$1:$A$64,Metadata!$F$1:$F$64,Table1[[#This Row],[IndustryTitle]])</f>
        <v>Retail Trade</v>
      </c>
      <c r="E5879" t="str">
        <f>Table1[[#This Row],[IndustryCode]]&amp;" - "&amp;Table1[[#This Row],[ShortIndustryTitle]]</f>
        <v>44RT - Retail Trade</v>
      </c>
      <c r="F5879" t="s">
        <v>750</v>
      </c>
      <c r="G5879">
        <v>2017</v>
      </c>
      <c r="H5879">
        <v>104.2852764</v>
      </c>
    </row>
    <row r="5880" spans="1:8" x14ac:dyDescent="0.3">
      <c r="A5880" t="s">
        <v>375</v>
      </c>
      <c r="B5880" s="12" t="s">
        <v>8</v>
      </c>
      <c r="C5880" t="s">
        <v>48</v>
      </c>
      <c r="D5880" t="str">
        <f>_xlfn.XLOOKUP(Table1[[#This Row],[IndustryCode]],Metadata!$A$1:$A$64,Metadata!$F$1:$F$64,Table1[[#This Row],[IndustryTitle]])</f>
        <v>Retail Trade</v>
      </c>
      <c r="E5880" t="str">
        <f>Table1[[#This Row],[IndustryCode]]&amp;" - "&amp;Table1[[#This Row],[ShortIndustryTitle]]</f>
        <v>44RT - Retail Trade</v>
      </c>
      <c r="F5880" t="s">
        <v>750</v>
      </c>
      <c r="G5880">
        <v>2018</v>
      </c>
      <c r="H5880">
        <v>104.130006999999</v>
      </c>
    </row>
    <row r="5881" spans="1:8" x14ac:dyDescent="0.3">
      <c r="A5881" t="s">
        <v>375</v>
      </c>
      <c r="B5881" s="12" t="s">
        <v>8</v>
      </c>
      <c r="C5881" t="s">
        <v>48</v>
      </c>
      <c r="D5881" t="str">
        <f>_xlfn.XLOOKUP(Table1[[#This Row],[IndustryCode]],Metadata!$A$1:$A$64,Metadata!$F$1:$F$64,Table1[[#This Row],[IndustryTitle]])</f>
        <v>Retail Trade</v>
      </c>
      <c r="E5881" t="str">
        <f>Table1[[#This Row],[IndustryCode]]&amp;" - "&amp;Table1[[#This Row],[ShortIndustryTitle]]</f>
        <v>44RT - Retail Trade</v>
      </c>
      <c r="F5881" t="s">
        <v>750</v>
      </c>
      <c r="G5881">
        <v>2019</v>
      </c>
      <c r="H5881">
        <v>104.130006999999</v>
      </c>
    </row>
    <row r="5882" spans="1:8" x14ac:dyDescent="0.3">
      <c r="A5882" t="s">
        <v>375</v>
      </c>
      <c r="B5882" s="12">
        <v>481</v>
      </c>
      <c r="C5882" t="s">
        <v>49</v>
      </c>
      <c r="D5882" t="str">
        <f>_xlfn.XLOOKUP(Table1[[#This Row],[IndustryCode]],Metadata!$A$1:$A$64,Metadata!$F$1:$F$64,Table1[[#This Row],[IndustryTitle]])</f>
        <v>Air Transportation</v>
      </c>
      <c r="E5882" t="str">
        <f>Table1[[#This Row],[IndustryCode]]&amp;" - "&amp;Table1[[#This Row],[ShortIndustryTitle]]</f>
        <v>481 - Air Transportation</v>
      </c>
      <c r="F5882" t="s">
        <v>747</v>
      </c>
      <c r="G5882">
        <v>2005</v>
      </c>
      <c r="H5882">
        <v>100</v>
      </c>
    </row>
    <row r="5883" spans="1:8" x14ac:dyDescent="0.3">
      <c r="A5883" t="s">
        <v>375</v>
      </c>
      <c r="B5883" s="12">
        <v>481</v>
      </c>
      <c r="C5883" t="s">
        <v>49</v>
      </c>
      <c r="D5883" t="str">
        <f>_xlfn.XLOOKUP(Table1[[#This Row],[IndustryCode]],Metadata!$A$1:$A$64,Metadata!$F$1:$F$64,Table1[[#This Row],[IndustryTitle]])</f>
        <v>Air Transportation</v>
      </c>
      <c r="E5883" t="str">
        <f>Table1[[#This Row],[IndustryCode]]&amp;" - "&amp;Table1[[#This Row],[ShortIndustryTitle]]</f>
        <v>481 - Air Transportation</v>
      </c>
      <c r="F5883" t="s">
        <v>747</v>
      </c>
      <c r="G5883">
        <v>2006</v>
      </c>
      <c r="H5883">
        <v>99.903047029999996</v>
      </c>
    </row>
    <row r="5884" spans="1:8" x14ac:dyDescent="0.3">
      <c r="A5884" t="s">
        <v>375</v>
      </c>
      <c r="B5884" s="12">
        <v>481</v>
      </c>
      <c r="C5884" t="s">
        <v>49</v>
      </c>
      <c r="D5884" t="str">
        <f>_xlfn.XLOOKUP(Table1[[#This Row],[IndustryCode]],Metadata!$A$1:$A$64,Metadata!$F$1:$F$64,Table1[[#This Row],[IndustryTitle]])</f>
        <v>Air Transportation</v>
      </c>
      <c r="E5884" t="str">
        <f>Table1[[#This Row],[IndustryCode]]&amp;" - "&amp;Table1[[#This Row],[ShortIndustryTitle]]</f>
        <v>481 - Air Transportation</v>
      </c>
      <c r="F5884" t="s">
        <v>747</v>
      </c>
      <c r="G5884">
        <v>2007</v>
      </c>
      <c r="H5884">
        <v>100.9474603</v>
      </c>
    </row>
    <row r="5885" spans="1:8" x14ac:dyDescent="0.3">
      <c r="A5885" t="s">
        <v>375</v>
      </c>
      <c r="B5885" s="12">
        <v>481</v>
      </c>
      <c r="C5885" t="s">
        <v>49</v>
      </c>
      <c r="D5885" t="str">
        <f>_xlfn.XLOOKUP(Table1[[#This Row],[IndustryCode]],Metadata!$A$1:$A$64,Metadata!$F$1:$F$64,Table1[[#This Row],[IndustryTitle]])</f>
        <v>Air Transportation</v>
      </c>
      <c r="E5885" t="str">
        <f>Table1[[#This Row],[IndustryCode]]&amp;" - "&amp;Table1[[#This Row],[ShortIndustryTitle]]</f>
        <v>481 - Air Transportation</v>
      </c>
      <c r="F5885" t="s">
        <v>747</v>
      </c>
      <c r="G5885">
        <v>2008</v>
      </c>
      <c r="H5885">
        <v>100.69339290000001</v>
      </c>
    </row>
    <row r="5886" spans="1:8" x14ac:dyDescent="0.3">
      <c r="A5886" t="s">
        <v>375</v>
      </c>
      <c r="B5886" s="12">
        <v>481</v>
      </c>
      <c r="C5886" t="s">
        <v>49</v>
      </c>
      <c r="D5886" t="str">
        <f>_xlfn.XLOOKUP(Table1[[#This Row],[IndustryCode]],Metadata!$A$1:$A$64,Metadata!$F$1:$F$64,Table1[[#This Row],[IndustryTitle]])</f>
        <v>Air Transportation</v>
      </c>
      <c r="E5886" t="str">
        <f>Table1[[#This Row],[IndustryCode]]&amp;" - "&amp;Table1[[#This Row],[ShortIndustryTitle]]</f>
        <v>481 - Air Transportation</v>
      </c>
      <c r="F5886" t="s">
        <v>747</v>
      </c>
      <c r="G5886">
        <v>2009</v>
      </c>
      <c r="H5886">
        <v>102.68337099999999</v>
      </c>
    </row>
    <row r="5887" spans="1:8" x14ac:dyDescent="0.3">
      <c r="A5887" t="s">
        <v>375</v>
      </c>
      <c r="B5887" s="12">
        <v>481</v>
      </c>
      <c r="C5887" t="s">
        <v>49</v>
      </c>
      <c r="D5887" t="str">
        <f>_xlfn.XLOOKUP(Table1[[#This Row],[IndustryCode]],Metadata!$A$1:$A$64,Metadata!$F$1:$F$64,Table1[[#This Row],[IndustryTitle]])</f>
        <v>Air Transportation</v>
      </c>
      <c r="E5887" t="str">
        <f>Table1[[#This Row],[IndustryCode]]&amp;" - "&amp;Table1[[#This Row],[ShortIndustryTitle]]</f>
        <v>481 - Air Transportation</v>
      </c>
      <c r="F5887" t="s">
        <v>747</v>
      </c>
      <c r="G5887">
        <v>2010</v>
      </c>
      <c r="H5887">
        <v>102.4464462</v>
      </c>
    </row>
    <row r="5888" spans="1:8" x14ac:dyDescent="0.3">
      <c r="A5888" t="s">
        <v>375</v>
      </c>
      <c r="B5888" s="12">
        <v>481</v>
      </c>
      <c r="C5888" t="s">
        <v>49</v>
      </c>
      <c r="D5888" t="str">
        <f>_xlfn.XLOOKUP(Table1[[#This Row],[IndustryCode]],Metadata!$A$1:$A$64,Metadata!$F$1:$F$64,Table1[[#This Row],[IndustryTitle]])</f>
        <v>Air Transportation</v>
      </c>
      <c r="E5888" t="str">
        <f>Table1[[#This Row],[IndustryCode]]&amp;" - "&amp;Table1[[#This Row],[ShortIndustryTitle]]</f>
        <v>481 - Air Transportation</v>
      </c>
      <c r="F5888" t="s">
        <v>747</v>
      </c>
      <c r="G5888">
        <v>2011</v>
      </c>
      <c r="H5888">
        <v>101.8957453</v>
      </c>
    </row>
    <row r="5889" spans="1:8" x14ac:dyDescent="0.3">
      <c r="A5889" t="s">
        <v>375</v>
      </c>
      <c r="B5889" s="12">
        <v>481</v>
      </c>
      <c r="C5889" t="s">
        <v>49</v>
      </c>
      <c r="D5889" t="str">
        <f>_xlfn.XLOOKUP(Table1[[#This Row],[IndustryCode]],Metadata!$A$1:$A$64,Metadata!$F$1:$F$64,Table1[[#This Row],[IndustryTitle]])</f>
        <v>Air Transportation</v>
      </c>
      <c r="E5889" t="str">
        <f>Table1[[#This Row],[IndustryCode]]&amp;" - "&amp;Table1[[#This Row],[ShortIndustryTitle]]</f>
        <v>481 - Air Transportation</v>
      </c>
      <c r="F5889" t="s">
        <v>747</v>
      </c>
      <c r="G5889">
        <v>2012</v>
      </c>
      <c r="H5889">
        <v>102.6412795</v>
      </c>
    </row>
    <row r="5890" spans="1:8" x14ac:dyDescent="0.3">
      <c r="A5890" t="s">
        <v>375</v>
      </c>
      <c r="B5890" s="12">
        <v>481</v>
      </c>
      <c r="C5890" t="s">
        <v>49</v>
      </c>
      <c r="D5890" t="str">
        <f>_xlfn.XLOOKUP(Table1[[#This Row],[IndustryCode]],Metadata!$A$1:$A$64,Metadata!$F$1:$F$64,Table1[[#This Row],[IndustryTitle]])</f>
        <v>Air Transportation</v>
      </c>
      <c r="E5890" t="str">
        <f>Table1[[#This Row],[IndustryCode]]&amp;" - "&amp;Table1[[#This Row],[ShortIndustryTitle]]</f>
        <v>481 - Air Transportation</v>
      </c>
      <c r="F5890" t="s">
        <v>747</v>
      </c>
      <c r="G5890">
        <v>2013</v>
      </c>
      <c r="H5890">
        <v>103.7744907</v>
      </c>
    </row>
    <row r="5891" spans="1:8" x14ac:dyDescent="0.3">
      <c r="A5891" t="s">
        <v>375</v>
      </c>
      <c r="B5891" s="12">
        <v>481</v>
      </c>
      <c r="C5891" t="s">
        <v>49</v>
      </c>
      <c r="D5891" t="str">
        <f>_xlfn.XLOOKUP(Table1[[#This Row],[IndustryCode]],Metadata!$A$1:$A$64,Metadata!$F$1:$F$64,Table1[[#This Row],[IndustryTitle]])</f>
        <v>Air Transportation</v>
      </c>
      <c r="E5891" t="str">
        <f>Table1[[#This Row],[IndustryCode]]&amp;" - "&amp;Table1[[#This Row],[ShortIndustryTitle]]</f>
        <v>481 - Air Transportation</v>
      </c>
      <c r="F5891" t="s">
        <v>747</v>
      </c>
      <c r="G5891">
        <v>2014</v>
      </c>
      <c r="H5891">
        <v>103.4750154</v>
      </c>
    </row>
    <row r="5892" spans="1:8" x14ac:dyDescent="0.3">
      <c r="A5892" t="s">
        <v>375</v>
      </c>
      <c r="B5892" s="12">
        <v>481</v>
      </c>
      <c r="C5892" t="s">
        <v>49</v>
      </c>
      <c r="D5892" t="str">
        <f>_xlfn.XLOOKUP(Table1[[#This Row],[IndustryCode]],Metadata!$A$1:$A$64,Metadata!$F$1:$F$64,Table1[[#This Row],[IndustryTitle]])</f>
        <v>Air Transportation</v>
      </c>
      <c r="E5892" t="str">
        <f>Table1[[#This Row],[IndustryCode]]&amp;" - "&amp;Table1[[#This Row],[ShortIndustryTitle]]</f>
        <v>481 - Air Transportation</v>
      </c>
      <c r="F5892" t="s">
        <v>747</v>
      </c>
      <c r="G5892">
        <v>2015</v>
      </c>
      <c r="H5892">
        <v>104.039453299999</v>
      </c>
    </row>
    <row r="5893" spans="1:8" x14ac:dyDescent="0.3">
      <c r="A5893" t="s">
        <v>375</v>
      </c>
      <c r="B5893" s="12">
        <v>481</v>
      </c>
      <c r="C5893" t="s">
        <v>49</v>
      </c>
      <c r="D5893" t="str">
        <f>_xlfn.XLOOKUP(Table1[[#This Row],[IndustryCode]],Metadata!$A$1:$A$64,Metadata!$F$1:$F$64,Table1[[#This Row],[IndustryTitle]])</f>
        <v>Air Transportation</v>
      </c>
      <c r="E5893" t="str">
        <f>Table1[[#This Row],[IndustryCode]]&amp;" - "&amp;Table1[[#This Row],[ShortIndustryTitle]]</f>
        <v>481 - Air Transportation</v>
      </c>
      <c r="F5893" t="s">
        <v>747</v>
      </c>
      <c r="G5893">
        <v>2016</v>
      </c>
      <c r="H5893">
        <v>103.4470809</v>
      </c>
    </row>
    <row r="5894" spans="1:8" x14ac:dyDescent="0.3">
      <c r="A5894" t="s">
        <v>375</v>
      </c>
      <c r="B5894" s="12">
        <v>481</v>
      </c>
      <c r="C5894" t="s">
        <v>49</v>
      </c>
      <c r="D5894" t="str">
        <f>_xlfn.XLOOKUP(Table1[[#This Row],[IndustryCode]],Metadata!$A$1:$A$64,Metadata!$F$1:$F$64,Table1[[#This Row],[IndustryTitle]])</f>
        <v>Air Transportation</v>
      </c>
      <c r="E5894" t="str">
        <f>Table1[[#This Row],[IndustryCode]]&amp;" - "&amp;Table1[[#This Row],[ShortIndustryTitle]]</f>
        <v>481 - Air Transportation</v>
      </c>
      <c r="F5894" t="s">
        <v>747</v>
      </c>
      <c r="G5894">
        <v>2017</v>
      </c>
      <c r="H5894">
        <v>104.2957054</v>
      </c>
    </row>
    <row r="5895" spans="1:8" x14ac:dyDescent="0.3">
      <c r="A5895" t="s">
        <v>375</v>
      </c>
      <c r="B5895" s="12">
        <v>481</v>
      </c>
      <c r="C5895" t="s">
        <v>49</v>
      </c>
      <c r="D5895" t="str">
        <f>_xlfn.XLOOKUP(Table1[[#This Row],[IndustryCode]],Metadata!$A$1:$A$64,Metadata!$F$1:$F$64,Table1[[#This Row],[IndustryTitle]])</f>
        <v>Air Transportation</v>
      </c>
      <c r="E5895" t="str">
        <f>Table1[[#This Row],[IndustryCode]]&amp;" - "&amp;Table1[[#This Row],[ShortIndustryTitle]]</f>
        <v>481 - Air Transportation</v>
      </c>
      <c r="F5895" t="s">
        <v>747</v>
      </c>
      <c r="G5895">
        <v>2018</v>
      </c>
      <c r="H5895">
        <v>103.9583342</v>
      </c>
    </row>
    <row r="5896" spans="1:8" x14ac:dyDescent="0.3">
      <c r="A5896" t="s">
        <v>375</v>
      </c>
      <c r="B5896" s="12">
        <v>481</v>
      </c>
      <c r="C5896" t="s">
        <v>49</v>
      </c>
      <c r="D5896" t="str">
        <f>_xlfn.XLOOKUP(Table1[[#This Row],[IndustryCode]],Metadata!$A$1:$A$64,Metadata!$F$1:$F$64,Table1[[#This Row],[IndustryTitle]])</f>
        <v>Air Transportation</v>
      </c>
      <c r="E5896" t="str">
        <f>Table1[[#This Row],[IndustryCode]]&amp;" - "&amp;Table1[[#This Row],[ShortIndustryTitle]]</f>
        <v>481 - Air Transportation</v>
      </c>
      <c r="F5896" t="s">
        <v>747</v>
      </c>
      <c r="G5896">
        <v>2019</v>
      </c>
      <c r="H5896">
        <v>103.9583342</v>
      </c>
    </row>
    <row r="5897" spans="1:8" x14ac:dyDescent="0.3">
      <c r="A5897" t="s">
        <v>375</v>
      </c>
      <c r="B5897" s="12">
        <v>482</v>
      </c>
      <c r="C5897" t="s">
        <v>50</v>
      </c>
      <c r="D5897" t="str">
        <f>_xlfn.XLOOKUP(Table1[[#This Row],[IndustryCode]],Metadata!$A$1:$A$64,Metadata!$F$1:$F$64,Table1[[#This Row],[IndustryTitle]])</f>
        <v>Rail Transportation</v>
      </c>
      <c r="E5897" t="str">
        <f>Table1[[#This Row],[IndustryCode]]&amp;" - "&amp;Table1[[#This Row],[ShortIndustryTitle]]</f>
        <v>482 - Rail Transportation</v>
      </c>
      <c r="F5897" t="s">
        <v>747</v>
      </c>
      <c r="G5897">
        <v>2005</v>
      </c>
      <c r="H5897">
        <v>100</v>
      </c>
    </row>
    <row r="5898" spans="1:8" x14ac:dyDescent="0.3">
      <c r="A5898" t="s">
        <v>375</v>
      </c>
      <c r="B5898" s="12">
        <v>482</v>
      </c>
      <c r="C5898" t="s">
        <v>50</v>
      </c>
      <c r="D5898" t="str">
        <f>_xlfn.XLOOKUP(Table1[[#This Row],[IndustryCode]],Metadata!$A$1:$A$64,Metadata!$F$1:$F$64,Table1[[#This Row],[IndustryTitle]])</f>
        <v>Rail Transportation</v>
      </c>
      <c r="E5898" t="str">
        <f>Table1[[#This Row],[IndustryCode]]&amp;" - "&amp;Table1[[#This Row],[ShortIndustryTitle]]</f>
        <v>482 - Rail Transportation</v>
      </c>
      <c r="F5898" t="s">
        <v>747</v>
      </c>
      <c r="G5898">
        <v>2006</v>
      </c>
      <c r="H5898">
        <v>99.823156549999993</v>
      </c>
    </row>
    <row r="5899" spans="1:8" x14ac:dyDescent="0.3">
      <c r="A5899" t="s">
        <v>375</v>
      </c>
      <c r="B5899" s="12">
        <v>482</v>
      </c>
      <c r="C5899" t="s">
        <v>50</v>
      </c>
      <c r="D5899" t="str">
        <f>_xlfn.XLOOKUP(Table1[[#This Row],[IndustryCode]],Metadata!$A$1:$A$64,Metadata!$F$1:$F$64,Table1[[#This Row],[IndustryTitle]])</f>
        <v>Rail Transportation</v>
      </c>
      <c r="E5899" t="str">
        <f>Table1[[#This Row],[IndustryCode]]&amp;" - "&amp;Table1[[#This Row],[ShortIndustryTitle]]</f>
        <v>482 - Rail Transportation</v>
      </c>
      <c r="F5899" t="s">
        <v>747</v>
      </c>
      <c r="G5899">
        <v>2007</v>
      </c>
      <c r="H5899">
        <v>100.61991359999899</v>
      </c>
    </row>
    <row r="5900" spans="1:8" x14ac:dyDescent="0.3">
      <c r="A5900" t="s">
        <v>375</v>
      </c>
      <c r="B5900" s="12">
        <v>482</v>
      </c>
      <c r="C5900" t="s">
        <v>50</v>
      </c>
      <c r="D5900" t="str">
        <f>_xlfn.XLOOKUP(Table1[[#This Row],[IndustryCode]],Metadata!$A$1:$A$64,Metadata!$F$1:$F$64,Table1[[#This Row],[IndustryTitle]])</f>
        <v>Rail Transportation</v>
      </c>
      <c r="E5900" t="str">
        <f>Table1[[#This Row],[IndustryCode]]&amp;" - "&amp;Table1[[#This Row],[ShortIndustryTitle]]</f>
        <v>482 - Rail Transportation</v>
      </c>
      <c r="F5900" t="s">
        <v>747</v>
      </c>
      <c r="G5900">
        <v>2008</v>
      </c>
      <c r="H5900">
        <v>100.551515299999</v>
      </c>
    </row>
    <row r="5901" spans="1:8" x14ac:dyDescent="0.3">
      <c r="A5901" t="s">
        <v>375</v>
      </c>
      <c r="B5901" s="12">
        <v>482</v>
      </c>
      <c r="C5901" t="s">
        <v>50</v>
      </c>
      <c r="D5901" t="str">
        <f>_xlfn.XLOOKUP(Table1[[#This Row],[IndustryCode]],Metadata!$A$1:$A$64,Metadata!$F$1:$F$64,Table1[[#This Row],[IndustryTitle]])</f>
        <v>Rail Transportation</v>
      </c>
      <c r="E5901" t="str">
        <f>Table1[[#This Row],[IndustryCode]]&amp;" - "&amp;Table1[[#This Row],[ShortIndustryTitle]]</f>
        <v>482 - Rail Transportation</v>
      </c>
      <c r="F5901" t="s">
        <v>747</v>
      </c>
      <c r="G5901">
        <v>2009</v>
      </c>
      <c r="H5901">
        <v>101.78168599999999</v>
      </c>
    </row>
    <row r="5902" spans="1:8" x14ac:dyDescent="0.3">
      <c r="A5902" t="s">
        <v>375</v>
      </c>
      <c r="B5902" s="12">
        <v>482</v>
      </c>
      <c r="C5902" t="s">
        <v>50</v>
      </c>
      <c r="D5902" t="str">
        <f>_xlfn.XLOOKUP(Table1[[#This Row],[IndustryCode]],Metadata!$A$1:$A$64,Metadata!$F$1:$F$64,Table1[[#This Row],[IndustryTitle]])</f>
        <v>Rail Transportation</v>
      </c>
      <c r="E5902" t="str">
        <f>Table1[[#This Row],[IndustryCode]]&amp;" - "&amp;Table1[[#This Row],[ShortIndustryTitle]]</f>
        <v>482 - Rail Transportation</v>
      </c>
      <c r="F5902" t="s">
        <v>747</v>
      </c>
      <c r="G5902">
        <v>2010</v>
      </c>
      <c r="H5902">
        <v>101.24366999999999</v>
      </c>
    </row>
    <row r="5903" spans="1:8" x14ac:dyDescent="0.3">
      <c r="A5903" t="s">
        <v>375</v>
      </c>
      <c r="B5903" s="12">
        <v>482</v>
      </c>
      <c r="C5903" t="s">
        <v>50</v>
      </c>
      <c r="D5903" t="str">
        <f>_xlfn.XLOOKUP(Table1[[#This Row],[IndustryCode]],Metadata!$A$1:$A$64,Metadata!$F$1:$F$64,Table1[[#This Row],[IndustryTitle]])</f>
        <v>Rail Transportation</v>
      </c>
      <c r="E5903" t="str">
        <f>Table1[[#This Row],[IndustryCode]]&amp;" - "&amp;Table1[[#This Row],[ShortIndustryTitle]]</f>
        <v>482 - Rail Transportation</v>
      </c>
      <c r="F5903" t="s">
        <v>747</v>
      </c>
      <c r="G5903">
        <v>2011</v>
      </c>
      <c r="H5903">
        <v>101.1384314</v>
      </c>
    </row>
    <row r="5904" spans="1:8" x14ac:dyDescent="0.3">
      <c r="A5904" t="s">
        <v>375</v>
      </c>
      <c r="B5904" s="12">
        <v>482</v>
      </c>
      <c r="C5904" t="s">
        <v>50</v>
      </c>
      <c r="D5904" t="str">
        <f>_xlfn.XLOOKUP(Table1[[#This Row],[IndustryCode]],Metadata!$A$1:$A$64,Metadata!$F$1:$F$64,Table1[[#This Row],[IndustryTitle]])</f>
        <v>Rail Transportation</v>
      </c>
      <c r="E5904" t="str">
        <f>Table1[[#This Row],[IndustryCode]]&amp;" - "&amp;Table1[[#This Row],[ShortIndustryTitle]]</f>
        <v>482 - Rail Transportation</v>
      </c>
      <c r="F5904" t="s">
        <v>747</v>
      </c>
      <c r="G5904">
        <v>2012</v>
      </c>
      <c r="H5904">
        <v>101.0787773</v>
      </c>
    </row>
    <row r="5905" spans="1:8" x14ac:dyDescent="0.3">
      <c r="A5905" t="s">
        <v>375</v>
      </c>
      <c r="B5905" s="12">
        <v>482</v>
      </c>
      <c r="C5905" t="s">
        <v>50</v>
      </c>
      <c r="D5905" t="str">
        <f>_xlfn.XLOOKUP(Table1[[#This Row],[IndustryCode]],Metadata!$A$1:$A$64,Metadata!$F$1:$F$64,Table1[[#This Row],[IndustryTitle]])</f>
        <v>Rail Transportation</v>
      </c>
      <c r="E5905" t="str">
        <f>Table1[[#This Row],[IndustryCode]]&amp;" - "&amp;Table1[[#This Row],[ShortIndustryTitle]]</f>
        <v>482 - Rail Transportation</v>
      </c>
      <c r="F5905" t="s">
        <v>747</v>
      </c>
      <c r="G5905">
        <v>2013</v>
      </c>
      <c r="H5905">
        <v>101.82953459999899</v>
      </c>
    </row>
    <row r="5906" spans="1:8" x14ac:dyDescent="0.3">
      <c r="A5906" t="s">
        <v>375</v>
      </c>
      <c r="B5906" s="12">
        <v>482</v>
      </c>
      <c r="C5906" t="s">
        <v>50</v>
      </c>
      <c r="D5906" t="str">
        <f>_xlfn.XLOOKUP(Table1[[#This Row],[IndustryCode]],Metadata!$A$1:$A$64,Metadata!$F$1:$F$64,Table1[[#This Row],[IndustryTitle]])</f>
        <v>Rail Transportation</v>
      </c>
      <c r="E5906" t="str">
        <f>Table1[[#This Row],[IndustryCode]]&amp;" - "&amp;Table1[[#This Row],[ShortIndustryTitle]]</f>
        <v>482 - Rail Transportation</v>
      </c>
      <c r="F5906" t="s">
        <v>747</v>
      </c>
      <c r="G5906">
        <v>2014</v>
      </c>
      <c r="H5906">
        <v>101.53262609999901</v>
      </c>
    </row>
    <row r="5907" spans="1:8" x14ac:dyDescent="0.3">
      <c r="A5907" t="s">
        <v>375</v>
      </c>
      <c r="B5907" s="12">
        <v>482</v>
      </c>
      <c r="C5907" t="s">
        <v>50</v>
      </c>
      <c r="D5907" t="str">
        <f>_xlfn.XLOOKUP(Table1[[#This Row],[IndustryCode]],Metadata!$A$1:$A$64,Metadata!$F$1:$F$64,Table1[[#This Row],[IndustryTitle]])</f>
        <v>Rail Transportation</v>
      </c>
      <c r="E5907" t="str">
        <f>Table1[[#This Row],[IndustryCode]]&amp;" - "&amp;Table1[[#This Row],[ShortIndustryTitle]]</f>
        <v>482 - Rail Transportation</v>
      </c>
      <c r="F5907" t="s">
        <v>747</v>
      </c>
      <c r="G5907">
        <v>2015</v>
      </c>
      <c r="H5907">
        <v>102.0660534</v>
      </c>
    </row>
    <row r="5908" spans="1:8" x14ac:dyDescent="0.3">
      <c r="A5908" t="s">
        <v>375</v>
      </c>
      <c r="B5908" s="12">
        <v>482</v>
      </c>
      <c r="C5908" t="s">
        <v>50</v>
      </c>
      <c r="D5908" t="str">
        <f>_xlfn.XLOOKUP(Table1[[#This Row],[IndustryCode]],Metadata!$A$1:$A$64,Metadata!$F$1:$F$64,Table1[[#This Row],[IndustryTitle]])</f>
        <v>Rail Transportation</v>
      </c>
      <c r="E5908" t="str">
        <f>Table1[[#This Row],[IndustryCode]]&amp;" - "&amp;Table1[[#This Row],[ShortIndustryTitle]]</f>
        <v>482 - Rail Transportation</v>
      </c>
      <c r="F5908" t="s">
        <v>747</v>
      </c>
      <c r="G5908">
        <v>2016</v>
      </c>
      <c r="H5908">
        <v>101.64335699999999</v>
      </c>
    </row>
    <row r="5909" spans="1:8" x14ac:dyDescent="0.3">
      <c r="A5909" t="s">
        <v>375</v>
      </c>
      <c r="B5909" s="12">
        <v>482</v>
      </c>
      <c r="C5909" t="s">
        <v>50</v>
      </c>
      <c r="D5909" t="str">
        <f>_xlfn.XLOOKUP(Table1[[#This Row],[IndustryCode]],Metadata!$A$1:$A$64,Metadata!$F$1:$F$64,Table1[[#This Row],[IndustryTitle]])</f>
        <v>Rail Transportation</v>
      </c>
      <c r="E5909" t="str">
        <f>Table1[[#This Row],[IndustryCode]]&amp;" - "&amp;Table1[[#This Row],[ShortIndustryTitle]]</f>
        <v>482 - Rail Transportation</v>
      </c>
      <c r="F5909" t="s">
        <v>747</v>
      </c>
      <c r="G5909">
        <v>2017</v>
      </c>
      <c r="H5909">
        <v>102.2162008</v>
      </c>
    </row>
    <row r="5910" spans="1:8" x14ac:dyDescent="0.3">
      <c r="A5910" t="s">
        <v>375</v>
      </c>
      <c r="B5910" s="12">
        <v>482</v>
      </c>
      <c r="C5910" t="s">
        <v>50</v>
      </c>
      <c r="D5910" t="str">
        <f>_xlfn.XLOOKUP(Table1[[#This Row],[IndustryCode]],Metadata!$A$1:$A$64,Metadata!$F$1:$F$64,Table1[[#This Row],[IndustryTitle]])</f>
        <v>Rail Transportation</v>
      </c>
      <c r="E5910" t="str">
        <f>Table1[[#This Row],[IndustryCode]]&amp;" - "&amp;Table1[[#This Row],[ShortIndustryTitle]]</f>
        <v>482 - Rail Transportation</v>
      </c>
      <c r="F5910" t="s">
        <v>747</v>
      </c>
      <c r="G5910">
        <v>2018</v>
      </c>
      <c r="H5910">
        <v>102.1804314</v>
      </c>
    </row>
    <row r="5911" spans="1:8" x14ac:dyDescent="0.3">
      <c r="A5911" t="s">
        <v>375</v>
      </c>
      <c r="B5911" s="12">
        <v>482</v>
      </c>
      <c r="C5911" t="s">
        <v>50</v>
      </c>
      <c r="D5911" t="str">
        <f>_xlfn.XLOOKUP(Table1[[#This Row],[IndustryCode]],Metadata!$A$1:$A$64,Metadata!$F$1:$F$64,Table1[[#This Row],[IndustryTitle]])</f>
        <v>Rail Transportation</v>
      </c>
      <c r="E5911" t="str">
        <f>Table1[[#This Row],[IndustryCode]]&amp;" - "&amp;Table1[[#This Row],[ShortIndustryTitle]]</f>
        <v>482 - Rail Transportation</v>
      </c>
      <c r="F5911" t="s">
        <v>747</v>
      </c>
      <c r="G5911">
        <v>2019</v>
      </c>
      <c r="H5911">
        <v>102.1804314</v>
      </c>
    </row>
    <row r="5912" spans="1:8" x14ac:dyDescent="0.3">
      <c r="A5912" t="s">
        <v>375</v>
      </c>
      <c r="B5912" s="12">
        <v>483</v>
      </c>
      <c r="C5912" t="s">
        <v>51</v>
      </c>
      <c r="D5912" t="str">
        <f>_xlfn.XLOOKUP(Table1[[#This Row],[IndustryCode]],Metadata!$A$1:$A$64,Metadata!$F$1:$F$64,Table1[[#This Row],[IndustryTitle]])</f>
        <v>Water Transportation</v>
      </c>
      <c r="E5912" t="str">
        <f>Table1[[#This Row],[IndustryCode]]&amp;" - "&amp;Table1[[#This Row],[ShortIndustryTitle]]</f>
        <v>483 - Water Transportation</v>
      </c>
      <c r="F5912" t="s">
        <v>747</v>
      </c>
      <c r="G5912">
        <v>2005</v>
      </c>
      <c r="H5912">
        <v>100</v>
      </c>
    </row>
    <row r="5913" spans="1:8" x14ac:dyDescent="0.3">
      <c r="A5913" t="s">
        <v>375</v>
      </c>
      <c r="B5913" s="12">
        <v>483</v>
      </c>
      <c r="C5913" t="s">
        <v>51</v>
      </c>
      <c r="D5913" t="str">
        <f>_xlfn.XLOOKUP(Table1[[#This Row],[IndustryCode]],Metadata!$A$1:$A$64,Metadata!$F$1:$F$64,Table1[[#This Row],[IndustryTitle]])</f>
        <v>Water Transportation</v>
      </c>
      <c r="E5913" t="str">
        <f>Table1[[#This Row],[IndustryCode]]&amp;" - "&amp;Table1[[#This Row],[ShortIndustryTitle]]</f>
        <v>483 - Water Transportation</v>
      </c>
      <c r="F5913" t="s">
        <v>747</v>
      </c>
      <c r="G5913">
        <v>2006</v>
      </c>
      <c r="H5913">
        <v>100.0840353</v>
      </c>
    </row>
    <row r="5914" spans="1:8" x14ac:dyDescent="0.3">
      <c r="A5914" t="s">
        <v>375</v>
      </c>
      <c r="B5914" s="12">
        <v>483</v>
      </c>
      <c r="C5914" t="s">
        <v>51</v>
      </c>
      <c r="D5914" t="str">
        <f>_xlfn.XLOOKUP(Table1[[#This Row],[IndustryCode]],Metadata!$A$1:$A$64,Metadata!$F$1:$F$64,Table1[[#This Row],[IndustryTitle]])</f>
        <v>Water Transportation</v>
      </c>
      <c r="E5914" t="str">
        <f>Table1[[#This Row],[IndustryCode]]&amp;" - "&amp;Table1[[#This Row],[ShortIndustryTitle]]</f>
        <v>483 - Water Transportation</v>
      </c>
      <c r="F5914" t="s">
        <v>747</v>
      </c>
      <c r="G5914">
        <v>2007</v>
      </c>
      <c r="H5914">
        <v>100.9080984</v>
      </c>
    </row>
    <row r="5915" spans="1:8" x14ac:dyDescent="0.3">
      <c r="A5915" t="s">
        <v>375</v>
      </c>
      <c r="B5915" s="12">
        <v>483</v>
      </c>
      <c r="C5915" t="s">
        <v>51</v>
      </c>
      <c r="D5915" t="str">
        <f>_xlfn.XLOOKUP(Table1[[#This Row],[IndustryCode]],Metadata!$A$1:$A$64,Metadata!$F$1:$F$64,Table1[[#This Row],[IndustryTitle]])</f>
        <v>Water Transportation</v>
      </c>
      <c r="E5915" t="str">
        <f>Table1[[#This Row],[IndustryCode]]&amp;" - "&amp;Table1[[#This Row],[ShortIndustryTitle]]</f>
        <v>483 - Water Transportation</v>
      </c>
      <c r="F5915" t="s">
        <v>747</v>
      </c>
      <c r="G5915">
        <v>2008</v>
      </c>
      <c r="H5915">
        <v>100.6551367</v>
      </c>
    </row>
    <row r="5916" spans="1:8" x14ac:dyDescent="0.3">
      <c r="A5916" t="s">
        <v>375</v>
      </c>
      <c r="B5916" s="12">
        <v>483</v>
      </c>
      <c r="C5916" t="s">
        <v>51</v>
      </c>
      <c r="D5916" t="str">
        <f>_xlfn.XLOOKUP(Table1[[#This Row],[IndustryCode]],Metadata!$A$1:$A$64,Metadata!$F$1:$F$64,Table1[[#This Row],[IndustryTitle]])</f>
        <v>Water Transportation</v>
      </c>
      <c r="E5916" t="str">
        <f>Table1[[#This Row],[IndustryCode]]&amp;" - "&amp;Table1[[#This Row],[ShortIndustryTitle]]</f>
        <v>483 - Water Transportation</v>
      </c>
      <c r="F5916" t="s">
        <v>747</v>
      </c>
      <c r="G5916">
        <v>2009</v>
      </c>
      <c r="H5916">
        <v>102.54996939999999</v>
      </c>
    </row>
    <row r="5917" spans="1:8" x14ac:dyDescent="0.3">
      <c r="A5917" t="s">
        <v>375</v>
      </c>
      <c r="B5917" s="12">
        <v>483</v>
      </c>
      <c r="C5917" t="s">
        <v>51</v>
      </c>
      <c r="D5917" t="str">
        <f>_xlfn.XLOOKUP(Table1[[#This Row],[IndustryCode]],Metadata!$A$1:$A$64,Metadata!$F$1:$F$64,Table1[[#This Row],[IndustryTitle]])</f>
        <v>Water Transportation</v>
      </c>
      <c r="E5917" t="str">
        <f>Table1[[#This Row],[IndustryCode]]&amp;" - "&amp;Table1[[#This Row],[ShortIndustryTitle]]</f>
        <v>483 - Water Transportation</v>
      </c>
      <c r="F5917" t="s">
        <v>747</v>
      </c>
      <c r="G5917">
        <v>2010</v>
      </c>
      <c r="H5917">
        <v>101.71046370000001</v>
      </c>
    </row>
    <row r="5918" spans="1:8" x14ac:dyDescent="0.3">
      <c r="A5918" t="s">
        <v>375</v>
      </c>
      <c r="B5918" s="12">
        <v>483</v>
      </c>
      <c r="C5918" t="s">
        <v>51</v>
      </c>
      <c r="D5918" t="str">
        <f>_xlfn.XLOOKUP(Table1[[#This Row],[IndustryCode]],Metadata!$A$1:$A$64,Metadata!$F$1:$F$64,Table1[[#This Row],[IndustryTitle]])</f>
        <v>Water Transportation</v>
      </c>
      <c r="E5918" t="str">
        <f>Table1[[#This Row],[IndustryCode]]&amp;" - "&amp;Table1[[#This Row],[ShortIndustryTitle]]</f>
        <v>483 - Water Transportation</v>
      </c>
      <c r="F5918" t="s">
        <v>747</v>
      </c>
      <c r="G5918">
        <v>2011</v>
      </c>
      <c r="H5918">
        <v>101.3591536</v>
      </c>
    </row>
    <row r="5919" spans="1:8" x14ac:dyDescent="0.3">
      <c r="A5919" t="s">
        <v>375</v>
      </c>
      <c r="B5919" s="12">
        <v>483</v>
      </c>
      <c r="C5919" t="s">
        <v>51</v>
      </c>
      <c r="D5919" t="str">
        <f>_xlfn.XLOOKUP(Table1[[#This Row],[IndustryCode]],Metadata!$A$1:$A$64,Metadata!$F$1:$F$64,Table1[[#This Row],[IndustryTitle]])</f>
        <v>Water Transportation</v>
      </c>
      <c r="E5919" t="str">
        <f>Table1[[#This Row],[IndustryCode]]&amp;" - "&amp;Table1[[#This Row],[ShortIndustryTitle]]</f>
        <v>483 - Water Transportation</v>
      </c>
      <c r="F5919" t="s">
        <v>747</v>
      </c>
      <c r="G5919">
        <v>2012</v>
      </c>
      <c r="H5919">
        <v>101.37942750000001</v>
      </c>
    </row>
    <row r="5920" spans="1:8" x14ac:dyDescent="0.3">
      <c r="A5920" t="s">
        <v>375</v>
      </c>
      <c r="B5920" s="12">
        <v>483</v>
      </c>
      <c r="C5920" t="s">
        <v>51</v>
      </c>
      <c r="D5920" t="str">
        <f>_xlfn.XLOOKUP(Table1[[#This Row],[IndustryCode]],Metadata!$A$1:$A$64,Metadata!$F$1:$F$64,Table1[[#This Row],[IndustryTitle]])</f>
        <v>Water Transportation</v>
      </c>
      <c r="E5920" t="str">
        <f>Table1[[#This Row],[IndustryCode]]&amp;" - "&amp;Table1[[#This Row],[ShortIndustryTitle]]</f>
        <v>483 - Water Transportation</v>
      </c>
      <c r="F5920" t="s">
        <v>747</v>
      </c>
      <c r="G5920">
        <v>2013</v>
      </c>
      <c r="H5920">
        <v>102.50280720000001</v>
      </c>
    </row>
    <row r="5921" spans="1:8" x14ac:dyDescent="0.3">
      <c r="A5921" t="s">
        <v>375</v>
      </c>
      <c r="B5921" s="12">
        <v>483</v>
      </c>
      <c r="C5921" t="s">
        <v>51</v>
      </c>
      <c r="D5921" t="str">
        <f>_xlfn.XLOOKUP(Table1[[#This Row],[IndustryCode]],Metadata!$A$1:$A$64,Metadata!$F$1:$F$64,Table1[[#This Row],[IndustryTitle]])</f>
        <v>Water Transportation</v>
      </c>
      <c r="E5921" t="str">
        <f>Table1[[#This Row],[IndustryCode]]&amp;" - "&amp;Table1[[#This Row],[ShortIndustryTitle]]</f>
        <v>483 - Water Transportation</v>
      </c>
      <c r="F5921" t="s">
        <v>747</v>
      </c>
      <c r="G5921">
        <v>2014</v>
      </c>
      <c r="H5921">
        <v>102.7049368</v>
      </c>
    </row>
    <row r="5922" spans="1:8" x14ac:dyDescent="0.3">
      <c r="A5922" t="s">
        <v>375</v>
      </c>
      <c r="B5922" s="12">
        <v>483</v>
      </c>
      <c r="C5922" t="s">
        <v>51</v>
      </c>
      <c r="D5922" t="str">
        <f>_xlfn.XLOOKUP(Table1[[#This Row],[IndustryCode]],Metadata!$A$1:$A$64,Metadata!$F$1:$F$64,Table1[[#This Row],[IndustryTitle]])</f>
        <v>Water Transportation</v>
      </c>
      <c r="E5922" t="str">
        <f>Table1[[#This Row],[IndustryCode]]&amp;" - "&amp;Table1[[#This Row],[ShortIndustryTitle]]</f>
        <v>483 - Water Transportation</v>
      </c>
      <c r="F5922" t="s">
        <v>747</v>
      </c>
      <c r="G5922">
        <v>2015</v>
      </c>
      <c r="H5922">
        <v>103.1062682</v>
      </c>
    </row>
    <row r="5923" spans="1:8" x14ac:dyDescent="0.3">
      <c r="A5923" t="s">
        <v>375</v>
      </c>
      <c r="B5923" s="12">
        <v>483</v>
      </c>
      <c r="C5923" t="s">
        <v>51</v>
      </c>
      <c r="D5923" t="str">
        <f>_xlfn.XLOOKUP(Table1[[#This Row],[IndustryCode]],Metadata!$A$1:$A$64,Metadata!$F$1:$F$64,Table1[[#This Row],[IndustryTitle]])</f>
        <v>Water Transportation</v>
      </c>
      <c r="E5923" t="str">
        <f>Table1[[#This Row],[IndustryCode]]&amp;" - "&amp;Table1[[#This Row],[ShortIndustryTitle]]</f>
        <v>483 - Water Transportation</v>
      </c>
      <c r="F5923" t="s">
        <v>747</v>
      </c>
      <c r="G5923">
        <v>2016</v>
      </c>
      <c r="H5923">
        <v>102.60125720000001</v>
      </c>
    </row>
    <row r="5924" spans="1:8" x14ac:dyDescent="0.3">
      <c r="A5924" t="s">
        <v>375</v>
      </c>
      <c r="B5924" s="12">
        <v>483</v>
      </c>
      <c r="C5924" t="s">
        <v>51</v>
      </c>
      <c r="D5924" t="str">
        <f>_xlfn.XLOOKUP(Table1[[#This Row],[IndustryCode]],Metadata!$A$1:$A$64,Metadata!$F$1:$F$64,Table1[[#This Row],[IndustryTitle]])</f>
        <v>Water Transportation</v>
      </c>
      <c r="E5924" t="str">
        <f>Table1[[#This Row],[IndustryCode]]&amp;" - "&amp;Table1[[#This Row],[ShortIndustryTitle]]</f>
        <v>483 - Water Transportation</v>
      </c>
      <c r="F5924" t="s">
        <v>747</v>
      </c>
      <c r="G5924">
        <v>2017</v>
      </c>
      <c r="H5924">
        <v>103.36849100000001</v>
      </c>
    </row>
    <row r="5925" spans="1:8" x14ac:dyDescent="0.3">
      <c r="A5925" t="s">
        <v>375</v>
      </c>
      <c r="B5925" s="12">
        <v>483</v>
      </c>
      <c r="C5925" t="s">
        <v>51</v>
      </c>
      <c r="D5925" t="str">
        <f>_xlfn.XLOOKUP(Table1[[#This Row],[IndustryCode]],Metadata!$A$1:$A$64,Metadata!$F$1:$F$64,Table1[[#This Row],[IndustryTitle]])</f>
        <v>Water Transportation</v>
      </c>
      <c r="E5925" t="str">
        <f>Table1[[#This Row],[IndustryCode]]&amp;" - "&amp;Table1[[#This Row],[ShortIndustryTitle]]</f>
        <v>483 - Water Transportation</v>
      </c>
      <c r="F5925" t="s">
        <v>747</v>
      </c>
      <c r="G5925">
        <v>2018</v>
      </c>
      <c r="H5925">
        <v>103.05885019999999</v>
      </c>
    </row>
    <row r="5926" spans="1:8" x14ac:dyDescent="0.3">
      <c r="A5926" t="s">
        <v>375</v>
      </c>
      <c r="B5926" s="12">
        <v>483</v>
      </c>
      <c r="C5926" t="s">
        <v>51</v>
      </c>
      <c r="D5926" t="str">
        <f>_xlfn.XLOOKUP(Table1[[#This Row],[IndustryCode]],Metadata!$A$1:$A$64,Metadata!$F$1:$F$64,Table1[[#This Row],[IndustryTitle]])</f>
        <v>Water Transportation</v>
      </c>
      <c r="E5926" t="str">
        <f>Table1[[#This Row],[IndustryCode]]&amp;" - "&amp;Table1[[#This Row],[ShortIndustryTitle]]</f>
        <v>483 - Water Transportation</v>
      </c>
      <c r="F5926" t="s">
        <v>747</v>
      </c>
      <c r="G5926">
        <v>2019</v>
      </c>
      <c r="H5926">
        <v>103.05885019999999</v>
      </c>
    </row>
    <row r="5927" spans="1:8" x14ac:dyDescent="0.3">
      <c r="A5927" t="s">
        <v>375</v>
      </c>
      <c r="B5927" s="12">
        <v>484</v>
      </c>
      <c r="C5927" t="s">
        <v>52</v>
      </c>
      <c r="D5927" t="str">
        <f>_xlfn.XLOOKUP(Table1[[#This Row],[IndustryCode]],Metadata!$A$1:$A$64,Metadata!$F$1:$F$64,Table1[[#This Row],[IndustryTitle]])</f>
        <v>Truck Transportation</v>
      </c>
      <c r="E5927" t="str">
        <f>Table1[[#This Row],[IndustryCode]]&amp;" - "&amp;Table1[[#This Row],[ShortIndustryTitle]]</f>
        <v>484 - Truck Transportation</v>
      </c>
      <c r="F5927" t="s">
        <v>747</v>
      </c>
      <c r="G5927">
        <v>2005</v>
      </c>
      <c r="H5927">
        <v>100</v>
      </c>
    </row>
    <row r="5928" spans="1:8" x14ac:dyDescent="0.3">
      <c r="A5928" t="s">
        <v>375</v>
      </c>
      <c r="B5928" s="12">
        <v>484</v>
      </c>
      <c r="C5928" t="s">
        <v>52</v>
      </c>
      <c r="D5928" t="str">
        <f>_xlfn.XLOOKUP(Table1[[#This Row],[IndustryCode]],Metadata!$A$1:$A$64,Metadata!$F$1:$F$64,Table1[[#This Row],[IndustryTitle]])</f>
        <v>Truck Transportation</v>
      </c>
      <c r="E5928" t="str">
        <f>Table1[[#This Row],[IndustryCode]]&amp;" - "&amp;Table1[[#This Row],[ShortIndustryTitle]]</f>
        <v>484 - Truck Transportation</v>
      </c>
      <c r="F5928" t="s">
        <v>747</v>
      </c>
      <c r="G5928">
        <v>2006</v>
      </c>
      <c r="H5928">
        <v>100.1080583</v>
      </c>
    </row>
    <row r="5929" spans="1:8" x14ac:dyDescent="0.3">
      <c r="A5929" t="s">
        <v>375</v>
      </c>
      <c r="B5929" s="12">
        <v>484</v>
      </c>
      <c r="C5929" t="s">
        <v>52</v>
      </c>
      <c r="D5929" t="str">
        <f>_xlfn.XLOOKUP(Table1[[#This Row],[IndustryCode]],Metadata!$A$1:$A$64,Metadata!$F$1:$F$64,Table1[[#This Row],[IndustryTitle]])</f>
        <v>Truck Transportation</v>
      </c>
      <c r="E5929" t="str">
        <f>Table1[[#This Row],[IndustryCode]]&amp;" - "&amp;Table1[[#This Row],[ShortIndustryTitle]]</f>
        <v>484 - Truck Transportation</v>
      </c>
      <c r="F5929" t="s">
        <v>747</v>
      </c>
      <c r="G5929">
        <v>2007</v>
      </c>
      <c r="H5929">
        <v>100.608846</v>
      </c>
    </row>
    <row r="5930" spans="1:8" x14ac:dyDescent="0.3">
      <c r="A5930" t="s">
        <v>375</v>
      </c>
      <c r="B5930" s="12">
        <v>484</v>
      </c>
      <c r="C5930" t="s">
        <v>52</v>
      </c>
      <c r="D5930" t="str">
        <f>_xlfn.XLOOKUP(Table1[[#This Row],[IndustryCode]],Metadata!$A$1:$A$64,Metadata!$F$1:$F$64,Table1[[#This Row],[IndustryTitle]])</f>
        <v>Truck Transportation</v>
      </c>
      <c r="E5930" t="str">
        <f>Table1[[#This Row],[IndustryCode]]&amp;" - "&amp;Table1[[#This Row],[ShortIndustryTitle]]</f>
        <v>484 - Truck Transportation</v>
      </c>
      <c r="F5930" t="s">
        <v>747</v>
      </c>
      <c r="G5930">
        <v>2008</v>
      </c>
      <c r="H5930">
        <v>100.6098521</v>
      </c>
    </row>
    <row r="5931" spans="1:8" x14ac:dyDescent="0.3">
      <c r="A5931" t="s">
        <v>375</v>
      </c>
      <c r="B5931" s="12">
        <v>484</v>
      </c>
      <c r="C5931" t="s">
        <v>52</v>
      </c>
      <c r="D5931" t="str">
        <f>_xlfn.XLOOKUP(Table1[[#This Row],[IndustryCode]],Metadata!$A$1:$A$64,Metadata!$F$1:$F$64,Table1[[#This Row],[IndustryTitle]])</f>
        <v>Truck Transportation</v>
      </c>
      <c r="E5931" t="str">
        <f>Table1[[#This Row],[IndustryCode]]&amp;" - "&amp;Table1[[#This Row],[ShortIndustryTitle]]</f>
        <v>484 - Truck Transportation</v>
      </c>
      <c r="F5931" t="s">
        <v>747</v>
      </c>
      <c r="G5931">
        <v>2009</v>
      </c>
      <c r="H5931">
        <v>101.37030379999899</v>
      </c>
    </row>
    <row r="5932" spans="1:8" x14ac:dyDescent="0.3">
      <c r="A5932" t="s">
        <v>375</v>
      </c>
      <c r="B5932" s="12">
        <v>484</v>
      </c>
      <c r="C5932" t="s">
        <v>52</v>
      </c>
      <c r="D5932" t="str">
        <f>_xlfn.XLOOKUP(Table1[[#This Row],[IndustryCode]],Metadata!$A$1:$A$64,Metadata!$F$1:$F$64,Table1[[#This Row],[IndustryTitle]])</f>
        <v>Truck Transportation</v>
      </c>
      <c r="E5932" t="str">
        <f>Table1[[#This Row],[IndustryCode]]&amp;" - "&amp;Table1[[#This Row],[ShortIndustryTitle]]</f>
        <v>484 - Truck Transportation</v>
      </c>
      <c r="F5932" t="s">
        <v>747</v>
      </c>
      <c r="G5932">
        <v>2010</v>
      </c>
      <c r="H5932">
        <v>101.43317279999999</v>
      </c>
    </row>
    <row r="5933" spans="1:8" x14ac:dyDescent="0.3">
      <c r="A5933" t="s">
        <v>375</v>
      </c>
      <c r="B5933" s="12">
        <v>484</v>
      </c>
      <c r="C5933" t="s">
        <v>52</v>
      </c>
      <c r="D5933" t="str">
        <f>_xlfn.XLOOKUP(Table1[[#This Row],[IndustryCode]],Metadata!$A$1:$A$64,Metadata!$F$1:$F$64,Table1[[#This Row],[IndustryTitle]])</f>
        <v>Truck Transportation</v>
      </c>
      <c r="E5933" t="str">
        <f>Table1[[#This Row],[IndustryCode]]&amp;" - "&amp;Table1[[#This Row],[ShortIndustryTitle]]</f>
        <v>484 - Truck Transportation</v>
      </c>
      <c r="F5933" t="s">
        <v>747</v>
      </c>
      <c r="G5933">
        <v>2011</v>
      </c>
      <c r="H5933">
        <v>101.1252842</v>
      </c>
    </row>
    <row r="5934" spans="1:8" x14ac:dyDescent="0.3">
      <c r="A5934" t="s">
        <v>375</v>
      </c>
      <c r="B5934" s="12">
        <v>484</v>
      </c>
      <c r="C5934" t="s">
        <v>52</v>
      </c>
      <c r="D5934" t="str">
        <f>_xlfn.XLOOKUP(Table1[[#This Row],[IndustryCode]],Metadata!$A$1:$A$64,Metadata!$F$1:$F$64,Table1[[#This Row],[IndustryTitle]])</f>
        <v>Truck Transportation</v>
      </c>
      <c r="E5934" t="str">
        <f>Table1[[#This Row],[IndustryCode]]&amp;" - "&amp;Table1[[#This Row],[ShortIndustryTitle]]</f>
        <v>484 - Truck Transportation</v>
      </c>
      <c r="F5934" t="s">
        <v>747</v>
      </c>
      <c r="G5934">
        <v>2012</v>
      </c>
      <c r="H5934">
        <v>100.98582759999999</v>
      </c>
    </row>
    <row r="5935" spans="1:8" x14ac:dyDescent="0.3">
      <c r="A5935" t="s">
        <v>375</v>
      </c>
      <c r="B5935" s="12">
        <v>484</v>
      </c>
      <c r="C5935" t="s">
        <v>52</v>
      </c>
      <c r="D5935" t="str">
        <f>_xlfn.XLOOKUP(Table1[[#This Row],[IndustryCode]],Metadata!$A$1:$A$64,Metadata!$F$1:$F$64,Table1[[#This Row],[IndustryTitle]])</f>
        <v>Truck Transportation</v>
      </c>
      <c r="E5935" t="str">
        <f>Table1[[#This Row],[IndustryCode]]&amp;" - "&amp;Table1[[#This Row],[ShortIndustryTitle]]</f>
        <v>484 - Truck Transportation</v>
      </c>
      <c r="F5935" t="s">
        <v>747</v>
      </c>
      <c r="G5935">
        <v>2013</v>
      </c>
      <c r="H5935">
        <v>101.823425</v>
      </c>
    </row>
    <row r="5936" spans="1:8" x14ac:dyDescent="0.3">
      <c r="A5936" t="s">
        <v>375</v>
      </c>
      <c r="B5936" s="12">
        <v>484</v>
      </c>
      <c r="C5936" t="s">
        <v>52</v>
      </c>
      <c r="D5936" t="str">
        <f>_xlfn.XLOOKUP(Table1[[#This Row],[IndustryCode]],Metadata!$A$1:$A$64,Metadata!$F$1:$F$64,Table1[[#This Row],[IndustryTitle]])</f>
        <v>Truck Transportation</v>
      </c>
      <c r="E5936" t="str">
        <f>Table1[[#This Row],[IndustryCode]]&amp;" - "&amp;Table1[[#This Row],[ShortIndustryTitle]]</f>
        <v>484 - Truck Transportation</v>
      </c>
      <c r="F5936" t="s">
        <v>747</v>
      </c>
      <c r="G5936">
        <v>2014</v>
      </c>
      <c r="H5936">
        <v>101.9518034</v>
      </c>
    </row>
    <row r="5937" spans="1:8" x14ac:dyDescent="0.3">
      <c r="A5937" t="s">
        <v>375</v>
      </c>
      <c r="B5937" s="12">
        <v>484</v>
      </c>
      <c r="C5937" t="s">
        <v>52</v>
      </c>
      <c r="D5937" t="str">
        <f>_xlfn.XLOOKUP(Table1[[#This Row],[IndustryCode]],Metadata!$A$1:$A$64,Metadata!$F$1:$F$64,Table1[[#This Row],[IndustryTitle]])</f>
        <v>Truck Transportation</v>
      </c>
      <c r="E5937" t="str">
        <f>Table1[[#This Row],[IndustryCode]]&amp;" - "&amp;Table1[[#This Row],[ShortIndustryTitle]]</f>
        <v>484 - Truck Transportation</v>
      </c>
      <c r="F5937" t="s">
        <v>747</v>
      </c>
      <c r="G5937">
        <v>2015</v>
      </c>
      <c r="H5937">
        <v>102.0874895</v>
      </c>
    </row>
    <row r="5938" spans="1:8" x14ac:dyDescent="0.3">
      <c r="A5938" t="s">
        <v>375</v>
      </c>
      <c r="B5938" s="12">
        <v>484</v>
      </c>
      <c r="C5938" t="s">
        <v>52</v>
      </c>
      <c r="D5938" t="str">
        <f>_xlfn.XLOOKUP(Table1[[#This Row],[IndustryCode]],Metadata!$A$1:$A$64,Metadata!$F$1:$F$64,Table1[[#This Row],[IndustryTitle]])</f>
        <v>Truck Transportation</v>
      </c>
      <c r="E5938" t="str">
        <f>Table1[[#This Row],[IndustryCode]]&amp;" - "&amp;Table1[[#This Row],[ShortIndustryTitle]]</f>
        <v>484 - Truck Transportation</v>
      </c>
      <c r="F5938" t="s">
        <v>747</v>
      </c>
      <c r="G5938">
        <v>2016</v>
      </c>
      <c r="H5938">
        <v>101.9834134</v>
      </c>
    </row>
    <row r="5939" spans="1:8" x14ac:dyDescent="0.3">
      <c r="A5939" t="s">
        <v>375</v>
      </c>
      <c r="B5939" s="12">
        <v>484</v>
      </c>
      <c r="C5939" t="s">
        <v>52</v>
      </c>
      <c r="D5939" t="str">
        <f>_xlfn.XLOOKUP(Table1[[#This Row],[IndustryCode]],Metadata!$A$1:$A$64,Metadata!$F$1:$F$64,Table1[[#This Row],[IndustryTitle]])</f>
        <v>Truck Transportation</v>
      </c>
      <c r="E5939" t="str">
        <f>Table1[[#This Row],[IndustryCode]]&amp;" - "&amp;Table1[[#This Row],[ShortIndustryTitle]]</f>
        <v>484 - Truck Transportation</v>
      </c>
      <c r="F5939" t="s">
        <v>747</v>
      </c>
      <c r="G5939">
        <v>2017</v>
      </c>
      <c r="H5939">
        <v>102.557148099999</v>
      </c>
    </row>
    <row r="5940" spans="1:8" x14ac:dyDescent="0.3">
      <c r="A5940" t="s">
        <v>375</v>
      </c>
      <c r="B5940" s="12">
        <v>484</v>
      </c>
      <c r="C5940" t="s">
        <v>52</v>
      </c>
      <c r="D5940" t="str">
        <f>_xlfn.XLOOKUP(Table1[[#This Row],[IndustryCode]],Metadata!$A$1:$A$64,Metadata!$F$1:$F$64,Table1[[#This Row],[IndustryTitle]])</f>
        <v>Truck Transportation</v>
      </c>
      <c r="E5940" t="str">
        <f>Table1[[#This Row],[IndustryCode]]&amp;" - "&amp;Table1[[#This Row],[ShortIndustryTitle]]</f>
        <v>484 - Truck Transportation</v>
      </c>
      <c r="F5940" t="s">
        <v>747</v>
      </c>
      <c r="G5940">
        <v>2018</v>
      </c>
      <c r="H5940">
        <v>102.39421179999999</v>
      </c>
    </row>
    <row r="5941" spans="1:8" x14ac:dyDescent="0.3">
      <c r="A5941" t="s">
        <v>375</v>
      </c>
      <c r="B5941" s="12">
        <v>484</v>
      </c>
      <c r="C5941" t="s">
        <v>52</v>
      </c>
      <c r="D5941" t="str">
        <f>_xlfn.XLOOKUP(Table1[[#This Row],[IndustryCode]],Metadata!$A$1:$A$64,Metadata!$F$1:$F$64,Table1[[#This Row],[IndustryTitle]])</f>
        <v>Truck Transportation</v>
      </c>
      <c r="E5941" t="str">
        <f>Table1[[#This Row],[IndustryCode]]&amp;" - "&amp;Table1[[#This Row],[ShortIndustryTitle]]</f>
        <v>484 - Truck Transportation</v>
      </c>
      <c r="F5941" t="s">
        <v>747</v>
      </c>
      <c r="G5941">
        <v>2019</v>
      </c>
      <c r="H5941">
        <v>102.39421179999999</v>
      </c>
    </row>
    <row r="5942" spans="1:8" x14ac:dyDescent="0.3">
      <c r="A5942" t="s">
        <v>375</v>
      </c>
      <c r="B5942" s="12">
        <v>485</v>
      </c>
      <c r="C5942" t="s">
        <v>53</v>
      </c>
      <c r="D5942" t="str">
        <f>_xlfn.XLOOKUP(Table1[[#This Row],[IndustryCode]],Metadata!$A$1:$A$64,Metadata!$F$1:$F$64,Table1[[#This Row],[IndustryTitle]])</f>
        <v>Transit Transportation</v>
      </c>
      <c r="E5942" t="str">
        <f>Table1[[#This Row],[IndustryCode]]&amp;" - "&amp;Table1[[#This Row],[ShortIndustryTitle]]</f>
        <v>485 - Transit Transportation</v>
      </c>
      <c r="F5942" t="s">
        <v>747</v>
      </c>
      <c r="G5942">
        <v>2005</v>
      </c>
      <c r="H5942">
        <v>100</v>
      </c>
    </row>
    <row r="5943" spans="1:8" x14ac:dyDescent="0.3">
      <c r="A5943" t="s">
        <v>375</v>
      </c>
      <c r="B5943" s="12">
        <v>485</v>
      </c>
      <c r="C5943" t="s">
        <v>53</v>
      </c>
      <c r="D5943" t="str">
        <f>_xlfn.XLOOKUP(Table1[[#This Row],[IndustryCode]],Metadata!$A$1:$A$64,Metadata!$F$1:$F$64,Table1[[#This Row],[IndustryTitle]])</f>
        <v>Transit Transportation</v>
      </c>
      <c r="E5943" t="str">
        <f>Table1[[#This Row],[IndustryCode]]&amp;" - "&amp;Table1[[#This Row],[ShortIndustryTitle]]</f>
        <v>485 - Transit Transportation</v>
      </c>
      <c r="F5943" t="s">
        <v>747</v>
      </c>
      <c r="G5943">
        <v>2006</v>
      </c>
      <c r="H5943">
        <v>99.756297439999997</v>
      </c>
    </row>
    <row r="5944" spans="1:8" x14ac:dyDescent="0.3">
      <c r="A5944" t="s">
        <v>375</v>
      </c>
      <c r="B5944" s="12">
        <v>485</v>
      </c>
      <c r="C5944" t="s">
        <v>53</v>
      </c>
      <c r="D5944" t="str">
        <f>_xlfn.XLOOKUP(Table1[[#This Row],[IndustryCode]],Metadata!$A$1:$A$64,Metadata!$F$1:$F$64,Table1[[#This Row],[IndustryTitle]])</f>
        <v>Transit Transportation</v>
      </c>
      <c r="E5944" t="str">
        <f>Table1[[#This Row],[IndustryCode]]&amp;" - "&amp;Table1[[#This Row],[ShortIndustryTitle]]</f>
        <v>485 - Transit Transportation</v>
      </c>
      <c r="F5944" t="s">
        <v>747</v>
      </c>
      <c r="G5944">
        <v>2007</v>
      </c>
      <c r="H5944">
        <v>100.5404552</v>
      </c>
    </row>
    <row r="5945" spans="1:8" x14ac:dyDescent="0.3">
      <c r="A5945" t="s">
        <v>375</v>
      </c>
      <c r="B5945" s="12">
        <v>485</v>
      </c>
      <c r="C5945" t="s">
        <v>53</v>
      </c>
      <c r="D5945" t="str">
        <f>_xlfn.XLOOKUP(Table1[[#This Row],[IndustryCode]],Metadata!$A$1:$A$64,Metadata!$F$1:$F$64,Table1[[#This Row],[IndustryTitle]])</f>
        <v>Transit Transportation</v>
      </c>
      <c r="E5945" t="str">
        <f>Table1[[#This Row],[IndustryCode]]&amp;" - "&amp;Table1[[#This Row],[ShortIndustryTitle]]</f>
        <v>485 - Transit Transportation</v>
      </c>
      <c r="F5945" t="s">
        <v>747</v>
      </c>
      <c r="G5945">
        <v>2008</v>
      </c>
      <c r="H5945">
        <v>100.4992421</v>
      </c>
    </row>
    <row r="5946" spans="1:8" x14ac:dyDescent="0.3">
      <c r="A5946" t="s">
        <v>375</v>
      </c>
      <c r="B5946" s="12">
        <v>485</v>
      </c>
      <c r="C5946" t="s">
        <v>53</v>
      </c>
      <c r="D5946" t="str">
        <f>_xlfn.XLOOKUP(Table1[[#This Row],[IndustryCode]],Metadata!$A$1:$A$64,Metadata!$F$1:$F$64,Table1[[#This Row],[IndustryTitle]])</f>
        <v>Transit Transportation</v>
      </c>
      <c r="E5946" t="str">
        <f>Table1[[#This Row],[IndustryCode]]&amp;" - "&amp;Table1[[#This Row],[ShortIndustryTitle]]</f>
        <v>485 - Transit Transportation</v>
      </c>
      <c r="F5946" t="s">
        <v>747</v>
      </c>
      <c r="G5946">
        <v>2009</v>
      </c>
      <c r="H5946">
        <v>102.0578884</v>
      </c>
    </row>
    <row r="5947" spans="1:8" x14ac:dyDescent="0.3">
      <c r="A5947" t="s">
        <v>375</v>
      </c>
      <c r="B5947" s="12">
        <v>485</v>
      </c>
      <c r="C5947" t="s">
        <v>53</v>
      </c>
      <c r="D5947" t="str">
        <f>_xlfn.XLOOKUP(Table1[[#This Row],[IndustryCode]],Metadata!$A$1:$A$64,Metadata!$F$1:$F$64,Table1[[#This Row],[IndustryTitle]])</f>
        <v>Transit Transportation</v>
      </c>
      <c r="E5947" t="str">
        <f>Table1[[#This Row],[IndustryCode]]&amp;" - "&amp;Table1[[#This Row],[ShortIndustryTitle]]</f>
        <v>485 - Transit Transportation</v>
      </c>
      <c r="F5947" t="s">
        <v>747</v>
      </c>
      <c r="G5947">
        <v>2010</v>
      </c>
      <c r="H5947">
        <v>101.2133015</v>
      </c>
    </row>
    <row r="5948" spans="1:8" x14ac:dyDescent="0.3">
      <c r="A5948" t="s">
        <v>375</v>
      </c>
      <c r="B5948" s="12">
        <v>485</v>
      </c>
      <c r="C5948" t="s">
        <v>53</v>
      </c>
      <c r="D5948" t="str">
        <f>_xlfn.XLOOKUP(Table1[[#This Row],[IndustryCode]],Metadata!$A$1:$A$64,Metadata!$F$1:$F$64,Table1[[#This Row],[IndustryTitle]])</f>
        <v>Transit Transportation</v>
      </c>
      <c r="E5948" t="str">
        <f>Table1[[#This Row],[IndustryCode]]&amp;" - "&amp;Table1[[#This Row],[ShortIndustryTitle]]</f>
        <v>485 - Transit Transportation</v>
      </c>
      <c r="F5948" t="s">
        <v>747</v>
      </c>
      <c r="G5948">
        <v>2011</v>
      </c>
      <c r="H5948">
        <v>100.8828745</v>
      </c>
    </row>
    <row r="5949" spans="1:8" x14ac:dyDescent="0.3">
      <c r="A5949" t="s">
        <v>375</v>
      </c>
      <c r="B5949" s="12">
        <v>485</v>
      </c>
      <c r="C5949" t="s">
        <v>53</v>
      </c>
      <c r="D5949" t="str">
        <f>_xlfn.XLOOKUP(Table1[[#This Row],[IndustryCode]],Metadata!$A$1:$A$64,Metadata!$F$1:$F$64,Table1[[#This Row],[IndustryTitle]])</f>
        <v>Transit Transportation</v>
      </c>
      <c r="E5949" t="str">
        <f>Table1[[#This Row],[IndustryCode]]&amp;" - "&amp;Table1[[#This Row],[ShortIndustryTitle]]</f>
        <v>485 - Transit Transportation</v>
      </c>
      <c r="F5949" t="s">
        <v>747</v>
      </c>
      <c r="G5949">
        <v>2012</v>
      </c>
      <c r="H5949">
        <v>100.638026799999</v>
      </c>
    </row>
    <row r="5950" spans="1:8" x14ac:dyDescent="0.3">
      <c r="A5950" t="s">
        <v>375</v>
      </c>
      <c r="B5950" s="12">
        <v>485</v>
      </c>
      <c r="C5950" t="s">
        <v>53</v>
      </c>
      <c r="D5950" t="str">
        <f>_xlfn.XLOOKUP(Table1[[#This Row],[IndustryCode]],Metadata!$A$1:$A$64,Metadata!$F$1:$F$64,Table1[[#This Row],[IndustryTitle]])</f>
        <v>Transit Transportation</v>
      </c>
      <c r="E5950" t="str">
        <f>Table1[[#This Row],[IndustryCode]]&amp;" - "&amp;Table1[[#This Row],[ShortIndustryTitle]]</f>
        <v>485 - Transit Transportation</v>
      </c>
      <c r="F5950" t="s">
        <v>747</v>
      </c>
      <c r="G5950">
        <v>2013</v>
      </c>
      <c r="H5950">
        <v>101.80102629999899</v>
      </c>
    </row>
    <row r="5951" spans="1:8" x14ac:dyDescent="0.3">
      <c r="A5951" t="s">
        <v>375</v>
      </c>
      <c r="B5951" s="12">
        <v>485</v>
      </c>
      <c r="C5951" t="s">
        <v>53</v>
      </c>
      <c r="D5951" t="str">
        <f>_xlfn.XLOOKUP(Table1[[#This Row],[IndustryCode]],Metadata!$A$1:$A$64,Metadata!$F$1:$F$64,Table1[[#This Row],[IndustryTitle]])</f>
        <v>Transit Transportation</v>
      </c>
      <c r="E5951" t="str">
        <f>Table1[[#This Row],[IndustryCode]]&amp;" - "&amp;Table1[[#This Row],[ShortIndustryTitle]]</f>
        <v>485 - Transit Transportation</v>
      </c>
      <c r="F5951" t="s">
        <v>747</v>
      </c>
      <c r="G5951">
        <v>2014</v>
      </c>
      <c r="H5951">
        <v>101.4960809</v>
      </c>
    </row>
    <row r="5952" spans="1:8" x14ac:dyDescent="0.3">
      <c r="A5952" t="s">
        <v>375</v>
      </c>
      <c r="B5952" s="12">
        <v>485</v>
      </c>
      <c r="C5952" t="s">
        <v>53</v>
      </c>
      <c r="D5952" t="str">
        <f>_xlfn.XLOOKUP(Table1[[#This Row],[IndustryCode]],Metadata!$A$1:$A$64,Metadata!$F$1:$F$64,Table1[[#This Row],[IndustryTitle]])</f>
        <v>Transit Transportation</v>
      </c>
      <c r="E5952" t="str">
        <f>Table1[[#This Row],[IndustryCode]]&amp;" - "&amp;Table1[[#This Row],[ShortIndustryTitle]]</f>
        <v>485 - Transit Transportation</v>
      </c>
      <c r="F5952" t="s">
        <v>747</v>
      </c>
      <c r="G5952">
        <v>2015</v>
      </c>
      <c r="H5952">
        <v>102.48333359999999</v>
      </c>
    </row>
    <row r="5953" spans="1:8" x14ac:dyDescent="0.3">
      <c r="A5953" t="s">
        <v>375</v>
      </c>
      <c r="B5953" s="12">
        <v>485</v>
      </c>
      <c r="C5953" t="s">
        <v>53</v>
      </c>
      <c r="D5953" t="str">
        <f>_xlfn.XLOOKUP(Table1[[#This Row],[IndustryCode]],Metadata!$A$1:$A$64,Metadata!$F$1:$F$64,Table1[[#This Row],[IndustryTitle]])</f>
        <v>Transit Transportation</v>
      </c>
      <c r="E5953" t="str">
        <f>Table1[[#This Row],[IndustryCode]]&amp;" - "&amp;Table1[[#This Row],[ShortIndustryTitle]]</f>
        <v>485 - Transit Transportation</v>
      </c>
      <c r="F5953" t="s">
        <v>747</v>
      </c>
      <c r="G5953">
        <v>2016</v>
      </c>
      <c r="H5953">
        <v>101.997692</v>
      </c>
    </row>
    <row r="5954" spans="1:8" x14ac:dyDescent="0.3">
      <c r="A5954" t="s">
        <v>375</v>
      </c>
      <c r="B5954" s="12">
        <v>485</v>
      </c>
      <c r="C5954" t="s">
        <v>53</v>
      </c>
      <c r="D5954" t="str">
        <f>_xlfn.XLOOKUP(Table1[[#This Row],[IndustryCode]],Metadata!$A$1:$A$64,Metadata!$F$1:$F$64,Table1[[#This Row],[IndustryTitle]])</f>
        <v>Transit Transportation</v>
      </c>
      <c r="E5954" t="str">
        <f>Table1[[#This Row],[IndustryCode]]&amp;" - "&amp;Table1[[#This Row],[ShortIndustryTitle]]</f>
        <v>485 - Transit Transportation</v>
      </c>
      <c r="F5954" t="s">
        <v>747</v>
      </c>
      <c r="G5954">
        <v>2017</v>
      </c>
      <c r="H5954">
        <v>102.513058</v>
      </c>
    </row>
    <row r="5955" spans="1:8" x14ac:dyDescent="0.3">
      <c r="A5955" t="s">
        <v>375</v>
      </c>
      <c r="B5955" s="12">
        <v>485</v>
      </c>
      <c r="C5955" t="s">
        <v>53</v>
      </c>
      <c r="D5955" t="str">
        <f>_xlfn.XLOOKUP(Table1[[#This Row],[IndustryCode]],Metadata!$A$1:$A$64,Metadata!$F$1:$F$64,Table1[[#This Row],[IndustryTitle]])</f>
        <v>Transit Transportation</v>
      </c>
      <c r="E5955" t="str">
        <f>Table1[[#This Row],[IndustryCode]]&amp;" - "&amp;Table1[[#This Row],[ShortIndustryTitle]]</f>
        <v>485 - Transit Transportation</v>
      </c>
      <c r="F5955" t="s">
        <v>747</v>
      </c>
      <c r="G5955">
        <v>2018</v>
      </c>
      <c r="H5955">
        <v>102.49050759999901</v>
      </c>
    </row>
    <row r="5956" spans="1:8" x14ac:dyDescent="0.3">
      <c r="A5956" t="s">
        <v>375</v>
      </c>
      <c r="B5956" s="12">
        <v>485</v>
      </c>
      <c r="C5956" t="s">
        <v>53</v>
      </c>
      <c r="D5956" t="str">
        <f>_xlfn.XLOOKUP(Table1[[#This Row],[IndustryCode]],Metadata!$A$1:$A$64,Metadata!$F$1:$F$64,Table1[[#This Row],[IndustryTitle]])</f>
        <v>Transit Transportation</v>
      </c>
      <c r="E5956" t="str">
        <f>Table1[[#This Row],[IndustryCode]]&amp;" - "&amp;Table1[[#This Row],[ShortIndustryTitle]]</f>
        <v>485 - Transit Transportation</v>
      </c>
      <c r="F5956" t="s">
        <v>747</v>
      </c>
      <c r="G5956">
        <v>2019</v>
      </c>
      <c r="H5956">
        <v>102.49050759999901</v>
      </c>
    </row>
    <row r="5957" spans="1:8" x14ac:dyDescent="0.3">
      <c r="A5957" t="s">
        <v>375</v>
      </c>
      <c r="B5957" s="12">
        <v>486</v>
      </c>
      <c r="C5957" t="s">
        <v>54</v>
      </c>
      <c r="D5957" t="str">
        <f>_xlfn.XLOOKUP(Table1[[#This Row],[IndustryCode]],Metadata!$A$1:$A$64,Metadata!$F$1:$F$64,Table1[[#This Row],[IndustryTitle]])</f>
        <v>Pipeline Transportation</v>
      </c>
      <c r="E5957" t="str">
        <f>Table1[[#This Row],[IndustryCode]]&amp;" - "&amp;Table1[[#This Row],[ShortIndustryTitle]]</f>
        <v>486 - Pipeline Transportation</v>
      </c>
      <c r="F5957" t="s">
        <v>747</v>
      </c>
      <c r="G5957">
        <v>2005</v>
      </c>
      <c r="H5957">
        <v>100</v>
      </c>
    </row>
    <row r="5958" spans="1:8" x14ac:dyDescent="0.3">
      <c r="A5958" t="s">
        <v>375</v>
      </c>
      <c r="B5958" s="12">
        <v>486</v>
      </c>
      <c r="C5958" t="s">
        <v>54</v>
      </c>
      <c r="D5958" t="str">
        <f>_xlfn.XLOOKUP(Table1[[#This Row],[IndustryCode]],Metadata!$A$1:$A$64,Metadata!$F$1:$F$64,Table1[[#This Row],[IndustryTitle]])</f>
        <v>Pipeline Transportation</v>
      </c>
      <c r="E5958" t="str">
        <f>Table1[[#This Row],[IndustryCode]]&amp;" - "&amp;Table1[[#This Row],[ShortIndustryTitle]]</f>
        <v>486 - Pipeline Transportation</v>
      </c>
      <c r="F5958" t="s">
        <v>747</v>
      </c>
      <c r="G5958">
        <v>2006</v>
      </c>
      <c r="H5958">
        <v>99.897053029999995</v>
      </c>
    </row>
    <row r="5959" spans="1:8" x14ac:dyDescent="0.3">
      <c r="A5959" t="s">
        <v>375</v>
      </c>
      <c r="B5959" s="12">
        <v>486</v>
      </c>
      <c r="C5959" t="s">
        <v>54</v>
      </c>
      <c r="D5959" t="str">
        <f>_xlfn.XLOOKUP(Table1[[#This Row],[IndustryCode]],Metadata!$A$1:$A$64,Metadata!$F$1:$F$64,Table1[[#This Row],[IndustryTitle]])</f>
        <v>Pipeline Transportation</v>
      </c>
      <c r="E5959" t="str">
        <f>Table1[[#This Row],[IndustryCode]]&amp;" - "&amp;Table1[[#This Row],[ShortIndustryTitle]]</f>
        <v>486 - Pipeline Transportation</v>
      </c>
      <c r="F5959" t="s">
        <v>747</v>
      </c>
      <c r="G5959">
        <v>2007</v>
      </c>
      <c r="H5959">
        <v>100.61588879999999</v>
      </c>
    </row>
    <row r="5960" spans="1:8" x14ac:dyDescent="0.3">
      <c r="A5960" t="s">
        <v>375</v>
      </c>
      <c r="B5960" s="12">
        <v>486</v>
      </c>
      <c r="C5960" t="s">
        <v>54</v>
      </c>
      <c r="D5960" t="str">
        <f>_xlfn.XLOOKUP(Table1[[#This Row],[IndustryCode]],Metadata!$A$1:$A$64,Metadata!$F$1:$F$64,Table1[[#This Row],[IndustryTitle]])</f>
        <v>Pipeline Transportation</v>
      </c>
      <c r="E5960" t="str">
        <f>Table1[[#This Row],[IndustryCode]]&amp;" - "&amp;Table1[[#This Row],[ShortIndustryTitle]]</f>
        <v>486 - Pipeline Transportation</v>
      </c>
      <c r="F5960" t="s">
        <v>747</v>
      </c>
      <c r="G5960">
        <v>2008</v>
      </c>
      <c r="H5960">
        <v>100.6732562</v>
      </c>
    </row>
    <row r="5961" spans="1:8" x14ac:dyDescent="0.3">
      <c r="A5961" t="s">
        <v>375</v>
      </c>
      <c r="B5961" s="12">
        <v>486</v>
      </c>
      <c r="C5961" t="s">
        <v>54</v>
      </c>
      <c r="D5961" t="str">
        <f>_xlfn.XLOOKUP(Table1[[#This Row],[IndustryCode]],Metadata!$A$1:$A$64,Metadata!$F$1:$F$64,Table1[[#This Row],[IndustryTitle]])</f>
        <v>Pipeline Transportation</v>
      </c>
      <c r="E5961" t="str">
        <f>Table1[[#This Row],[IndustryCode]]&amp;" - "&amp;Table1[[#This Row],[ShortIndustryTitle]]</f>
        <v>486 - Pipeline Transportation</v>
      </c>
      <c r="F5961" t="s">
        <v>747</v>
      </c>
      <c r="G5961">
        <v>2009</v>
      </c>
      <c r="H5961">
        <v>101.4382446</v>
      </c>
    </row>
    <row r="5962" spans="1:8" x14ac:dyDescent="0.3">
      <c r="A5962" t="s">
        <v>375</v>
      </c>
      <c r="B5962" s="12">
        <v>486</v>
      </c>
      <c r="C5962" t="s">
        <v>54</v>
      </c>
      <c r="D5962" t="str">
        <f>_xlfn.XLOOKUP(Table1[[#This Row],[IndustryCode]],Metadata!$A$1:$A$64,Metadata!$F$1:$F$64,Table1[[#This Row],[IndustryTitle]])</f>
        <v>Pipeline Transportation</v>
      </c>
      <c r="E5962" t="str">
        <f>Table1[[#This Row],[IndustryCode]]&amp;" - "&amp;Table1[[#This Row],[ShortIndustryTitle]]</f>
        <v>486 - Pipeline Transportation</v>
      </c>
      <c r="F5962" t="s">
        <v>747</v>
      </c>
      <c r="G5962">
        <v>2010</v>
      </c>
      <c r="H5962">
        <v>101.2548075</v>
      </c>
    </row>
    <row r="5963" spans="1:8" x14ac:dyDescent="0.3">
      <c r="A5963" t="s">
        <v>375</v>
      </c>
      <c r="B5963" s="12">
        <v>486</v>
      </c>
      <c r="C5963" t="s">
        <v>54</v>
      </c>
      <c r="D5963" t="str">
        <f>_xlfn.XLOOKUP(Table1[[#This Row],[IndustryCode]],Metadata!$A$1:$A$64,Metadata!$F$1:$F$64,Table1[[#This Row],[IndustryTitle]])</f>
        <v>Pipeline Transportation</v>
      </c>
      <c r="E5963" t="str">
        <f>Table1[[#This Row],[IndustryCode]]&amp;" - "&amp;Table1[[#This Row],[ShortIndustryTitle]]</f>
        <v>486 - Pipeline Transportation</v>
      </c>
      <c r="F5963" t="s">
        <v>747</v>
      </c>
      <c r="G5963">
        <v>2011</v>
      </c>
      <c r="H5963">
        <v>101.2740477</v>
      </c>
    </row>
    <row r="5964" spans="1:8" x14ac:dyDescent="0.3">
      <c r="A5964" t="s">
        <v>375</v>
      </c>
      <c r="B5964" s="12">
        <v>486</v>
      </c>
      <c r="C5964" t="s">
        <v>54</v>
      </c>
      <c r="D5964" t="str">
        <f>_xlfn.XLOOKUP(Table1[[#This Row],[IndustryCode]],Metadata!$A$1:$A$64,Metadata!$F$1:$F$64,Table1[[#This Row],[IndustryTitle]])</f>
        <v>Pipeline Transportation</v>
      </c>
      <c r="E5964" t="str">
        <f>Table1[[#This Row],[IndustryCode]]&amp;" - "&amp;Table1[[#This Row],[ShortIndustryTitle]]</f>
        <v>486 - Pipeline Transportation</v>
      </c>
      <c r="F5964" t="s">
        <v>747</v>
      </c>
      <c r="G5964">
        <v>2012</v>
      </c>
      <c r="H5964">
        <v>101.35712650000001</v>
      </c>
    </row>
    <row r="5965" spans="1:8" x14ac:dyDescent="0.3">
      <c r="A5965" t="s">
        <v>375</v>
      </c>
      <c r="B5965" s="12">
        <v>486</v>
      </c>
      <c r="C5965" t="s">
        <v>54</v>
      </c>
      <c r="D5965" t="str">
        <f>_xlfn.XLOOKUP(Table1[[#This Row],[IndustryCode]],Metadata!$A$1:$A$64,Metadata!$F$1:$F$64,Table1[[#This Row],[IndustryTitle]])</f>
        <v>Pipeline Transportation</v>
      </c>
      <c r="E5965" t="str">
        <f>Table1[[#This Row],[IndustryCode]]&amp;" - "&amp;Table1[[#This Row],[ShortIndustryTitle]]</f>
        <v>486 - Pipeline Transportation</v>
      </c>
      <c r="F5965" t="s">
        <v>747</v>
      </c>
      <c r="G5965">
        <v>2013</v>
      </c>
      <c r="H5965">
        <v>101.1434884</v>
      </c>
    </row>
    <row r="5966" spans="1:8" x14ac:dyDescent="0.3">
      <c r="A5966" t="s">
        <v>375</v>
      </c>
      <c r="B5966" s="12">
        <v>486</v>
      </c>
      <c r="C5966" t="s">
        <v>54</v>
      </c>
      <c r="D5966" t="str">
        <f>_xlfn.XLOOKUP(Table1[[#This Row],[IndustryCode]],Metadata!$A$1:$A$64,Metadata!$F$1:$F$64,Table1[[#This Row],[IndustryTitle]])</f>
        <v>Pipeline Transportation</v>
      </c>
      <c r="E5966" t="str">
        <f>Table1[[#This Row],[IndustryCode]]&amp;" - "&amp;Table1[[#This Row],[ShortIndustryTitle]]</f>
        <v>486 - Pipeline Transportation</v>
      </c>
      <c r="F5966" t="s">
        <v>747</v>
      </c>
      <c r="G5966">
        <v>2014</v>
      </c>
      <c r="H5966">
        <v>101.823425</v>
      </c>
    </row>
    <row r="5967" spans="1:8" x14ac:dyDescent="0.3">
      <c r="A5967" t="s">
        <v>375</v>
      </c>
      <c r="B5967" s="12">
        <v>486</v>
      </c>
      <c r="C5967" t="s">
        <v>54</v>
      </c>
      <c r="D5967" t="str">
        <f>_xlfn.XLOOKUP(Table1[[#This Row],[IndustryCode]],Metadata!$A$1:$A$64,Metadata!$F$1:$F$64,Table1[[#This Row],[IndustryTitle]])</f>
        <v>Pipeline Transportation</v>
      </c>
      <c r="E5967" t="str">
        <f>Table1[[#This Row],[IndustryCode]]&amp;" - "&amp;Table1[[#This Row],[ShortIndustryTitle]]</f>
        <v>486 - Pipeline Transportation</v>
      </c>
      <c r="F5967" t="s">
        <v>747</v>
      </c>
      <c r="G5967">
        <v>2015</v>
      </c>
      <c r="H5967">
        <v>101.74301629999999</v>
      </c>
    </row>
    <row r="5968" spans="1:8" x14ac:dyDescent="0.3">
      <c r="A5968" t="s">
        <v>375</v>
      </c>
      <c r="B5968" s="12">
        <v>486</v>
      </c>
      <c r="C5968" t="s">
        <v>54</v>
      </c>
      <c r="D5968" t="str">
        <f>_xlfn.XLOOKUP(Table1[[#This Row],[IndustryCode]],Metadata!$A$1:$A$64,Metadata!$F$1:$F$64,Table1[[#This Row],[IndustryTitle]])</f>
        <v>Pipeline Transportation</v>
      </c>
      <c r="E5968" t="str">
        <f>Table1[[#This Row],[IndustryCode]]&amp;" - "&amp;Table1[[#This Row],[ShortIndustryTitle]]</f>
        <v>486 - Pipeline Transportation</v>
      </c>
      <c r="F5968" t="s">
        <v>747</v>
      </c>
      <c r="G5968">
        <v>2016</v>
      </c>
      <c r="H5968">
        <v>101.662671</v>
      </c>
    </row>
    <row r="5969" spans="1:8" x14ac:dyDescent="0.3">
      <c r="A5969" t="s">
        <v>375</v>
      </c>
      <c r="B5969" s="12">
        <v>486</v>
      </c>
      <c r="C5969" t="s">
        <v>54</v>
      </c>
      <c r="D5969" t="str">
        <f>_xlfn.XLOOKUP(Table1[[#This Row],[IndustryCode]],Metadata!$A$1:$A$64,Metadata!$F$1:$F$64,Table1[[#This Row],[IndustryTitle]])</f>
        <v>Pipeline Transportation</v>
      </c>
      <c r="E5969" t="str">
        <f>Table1[[#This Row],[IndustryCode]]&amp;" - "&amp;Table1[[#This Row],[ShortIndustryTitle]]</f>
        <v>486 - Pipeline Transportation</v>
      </c>
      <c r="F5969" t="s">
        <v>747</v>
      </c>
      <c r="G5969">
        <v>2017</v>
      </c>
      <c r="H5969">
        <v>102.0354382</v>
      </c>
    </row>
    <row r="5970" spans="1:8" x14ac:dyDescent="0.3">
      <c r="A5970" t="s">
        <v>375</v>
      </c>
      <c r="B5970" s="12">
        <v>486</v>
      </c>
      <c r="C5970" t="s">
        <v>54</v>
      </c>
      <c r="D5970" t="str">
        <f>_xlfn.XLOOKUP(Table1[[#This Row],[IndustryCode]],Metadata!$A$1:$A$64,Metadata!$F$1:$F$64,Table1[[#This Row],[IndustryTitle]])</f>
        <v>Pipeline Transportation</v>
      </c>
      <c r="E5970" t="str">
        <f>Table1[[#This Row],[IndustryCode]]&amp;" - "&amp;Table1[[#This Row],[ShortIndustryTitle]]</f>
        <v>486 - Pipeline Transportation</v>
      </c>
      <c r="F5970" t="s">
        <v>747</v>
      </c>
      <c r="G5970">
        <v>2018</v>
      </c>
      <c r="H5970">
        <v>102.0558473</v>
      </c>
    </row>
    <row r="5971" spans="1:8" x14ac:dyDescent="0.3">
      <c r="A5971" t="s">
        <v>375</v>
      </c>
      <c r="B5971" s="12">
        <v>486</v>
      </c>
      <c r="C5971" t="s">
        <v>54</v>
      </c>
      <c r="D5971" t="str">
        <f>_xlfn.XLOOKUP(Table1[[#This Row],[IndustryCode]],Metadata!$A$1:$A$64,Metadata!$F$1:$F$64,Table1[[#This Row],[IndustryTitle]])</f>
        <v>Pipeline Transportation</v>
      </c>
      <c r="E5971" t="str">
        <f>Table1[[#This Row],[IndustryCode]]&amp;" - "&amp;Table1[[#This Row],[ShortIndustryTitle]]</f>
        <v>486 - Pipeline Transportation</v>
      </c>
      <c r="F5971" t="s">
        <v>747</v>
      </c>
      <c r="G5971">
        <v>2019</v>
      </c>
      <c r="H5971">
        <v>102.0558473</v>
      </c>
    </row>
    <row r="5972" spans="1:8" x14ac:dyDescent="0.3">
      <c r="A5972" t="s">
        <v>375</v>
      </c>
      <c r="B5972" s="12" t="s">
        <v>9</v>
      </c>
      <c r="C5972" t="s">
        <v>55</v>
      </c>
      <c r="D5972" t="str">
        <f>_xlfn.XLOOKUP(Table1[[#This Row],[IndustryCode]],Metadata!$A$1:$A$64,Metadata!$F$1:$F$64,Table1[[#This Row],[IndustryTitle]])</f>
        <v>Scenic Transportation</v>
      </c>
      <c r="E5972" t="str">
        <f>Table1[[#This Row],[IndustryCode]]&amp;" - "&amp;Table1[[#This Row],[ShortIndustryTitle]]</f>
        <v>487OS - Scenic Transportation</v>
      </c>
      <c r="F5972" t="s">
        <v>746</v>
      </c>
      <c r="G5972">
        <v>2005</v>
      </c>
      <c r="H5972">
        <v>100</v>
      </c>
    </row>
    <row r="5973" spans="1:8" x14ac:dyDescent="0.3">
      <c r="A5973" t="s">
        <v>375</v>
      </c>
      <c r="B5973" s="12" t="s">
        <v>9</v>
      </c>
      <c r="C5973" t="s">
        <v>55</v>
      </c>
      <c r="D5973" t="str">
        <f>_xlfn.XLOOKUP(Table1[[#This Row],[IndustryCode]],Metadata!$A$1:$A$64,Metadata!$F$1:$F$64,Table1[[#This Row],[IndustryTitle]])</f>
        <v>Scenic Transportation</v>
      </c>
      <c r="E5973" t="str">
        <f>Table1[[#This Row],[IndustryCode]]&amp;" - "&amp;Table1[[#This Row],[ShortIndustryTitle]]</f>
        <v>487OS - Scenic Transportation</v>
      </c>
      <c r="F5973" t="s">
        <v>746</v>
      </c>
      <c r="G5973">
        <v>2006</v>
      </c>
      <c r="H5973">
        <v>99.934021779999995</v>
      </c>
    </row>
    <row r="5974" spans="1:8" x14ac:dyDescent="0.3">
      <c r="A5974" t="s">
        <v>375</v>
      </c>
      <c r="B5974" s="12" t="s">
        <v>9</v>
      </c>
      <c r="C5974" t="s">
        <v>55</v>
      </c>
      <c r="D5974" t="str">
        <f>_xlfn.XLOOKUP(Table1[[#This Row],[IndustryCode]],Metadata!$A$1:$A$64,Metadata!$F$1:$F$64,Table1[[#This Row],[IndustryTitle]])</f>
        <v>Scenic Transportation</v>
      </c>
      <c r="E5974" t="str">
        <f>Table1[[#This Row],[IndustryCode]]&amp;" - "&amp;Table1[[#This Row],[ShortIndustryTitle]]</f>
        <v>487OS - Scenic Transportation</v>
      </c>
      <c r="F5974" t="s">
        <v>746</v>
      </c>
      <c r="G5974">
        <v>2007</v>
      </c>
      <c r="H5974">
        <v>101.1182057</v>
      </c>
    </row>
    <row r="5975" spans="1:8" x14ac:dyDescent="0.3">
      <c r="A5975" t="s">
        <v>375</v>
      </c>
      <c r="B5975" s="12" t="s">
        <v>9</v>
      </c>
      <c r="C5975" t="s">
        <v>55</v>
      </c>
      <c r="D5975" t="str">
        <f>_xlfn.XLOOKUP(Table1[[#This Row],[IndustryCode]],Metadata!$A$1:$A$64,Metadata!$F$1:$F$64,Table1[[#This Row],[IndustryTitle]])</f>
        <v>Scenic Transportation</v>
      </c>
      <c r="E5975" t="str">
        <f>Table1[[#This Row],[IndustryCode]]&amp;" - "&amp;Table1[[#This Row],[ShortIndustryTitle]]</f>
        <v>487OS - Scenic Transportation</v>
      </c>
      <c r="F5975" t="s">
        <v>746</v>
      </c>
      <c r="G5975">
        <v>2008</v>
      </c>
      <c r="H5975">
        <v>100.9343379</v>
      </c>
    </row>
    <row r="5976" spans="1:8" x14ac:dyDescent="0.3">
      <c r="A5976" t="s">
        <v>375</v>
      </c>
      <c r="B5976" s="12" t="s">
        <v>9</v>
      </c>
      <c r="C5976" t="s">
        <v>55</v>
      </c>
      <c r="D5976" t="str">
        <f>_xlfn.XLOOKUP(Table1[[#This Row],[IndustryCode]],Metadata!$A$1:$A$64,Metadata!$F$1:$F$64,Table1[[#This Row],[IndustryTitle]])</f>
        <v>Scenic Transportation</v>
      </c>
      <c r="E5976" t="str">
        <f>Table1[[#This Row],[IndustryCode]]&amp;" - "&amp;Table1[[#This Row],[ShortIndustryTitle]]</f>
        <v>487OS - Scenic Transportation</v>
      </c>
      <c r="F5976" t="s">
        <v>746</v>
      </c>
      <c r="G5976">
        <v>2009</v>
      </c>
      <c r="H5976">
        <v>102.737807599999</v>
      </c>
    </row>
    <row r="5977" spans="1:8" x14ac:dyDescent="0.3">
      <c r="A5977" t="s">
        <v>375</v>
      </c>
      <c r="B5977" s="12" t="s">
        <v>9</v>
      </c>
      <c r="C5977" t="s">
        <v>55</v>
      </c>
      <c r="D5977" t="str">
        <f>_xlfn.XLOOKUP(Table1[[#This Row],[IndustryCode]],Metadata!$A$1:$A$64,Metadata!$F$1:$F$64,Table1[[#This Row],[IndustryTitle]])</f>
        <v>Scenic Transportation</v>
      </c>
      <c r="E5977" t="str">
        <f>Table1[[#This Row],[IndustryCode]]&amp;" - "&amp;Table1[[#This Row],[ShortIndustryTitle]]</f>
        <v>487OS - Scenic Transportation</v>
      </c>
      <c r="F5977" t="s">
        <v>746</v>
      </c>
      <c r="G5977">
        <v>2010</v>
      </c>
      <c r="H5977">
        <v>102.04768319999999</v>
      </c>
    </row>
    <row r="5978" spans="1:8" x14ac:dyDescent="0.3">
      <c r="A5978" t="s">
        <v>375</v>
      </c>
      <c r="B5978" s="12" t="s">
        <v>9</v>
      </c>
      <c r="C5978" t="s">
        <v>55</v>
      </c>
      <c r="D5978" t="str">
        <f>_xlfn.XLOOKUP(Table1[[#This Row],[IndustryCode]],Metadata!$A$1:$A$64,Metadata!$F$1:$F$64,Table1[[#This Row],[IndustryTitle]])</f>
        <v>Scenic Transportation</v>
      </c>
      <c r="E5978" t="str">
        <f>Table1[[#This Row],[IndustryCode]]&amp;" - "&amp;Table1[[#This Row],[ShortIndustryTitle]]</f>
        <v>487OS - Scenic Transportation</v>
      </c>
      <c r="F5978" t="s">
        <v>746</v>
      </c>
      <c r="G5978">
        <v>2011</v>
      </c>
      <c r="H5978">
        <v>101.5641061</v>
      </c>
    </row>
    <row r="5979" spans="1:8" x14ac:dyDescent="0.3">
      <c r="A5979" t="s">
        <v>375</v>
      </c>
      <c r="B5979" s="12" t="s">
        <v>9</v>
      </c>
      <c r="C5979" t="s">
        <v>55</v>
      </c>
      <c r="D5979" t="str">
        <f>_xlfn.XLOOKUP(Table1[[#This Row],[IndustryCode]],Metadata!$A$1:$A$64,Metadata!$F$1:$F$64,Table1[[#This Row],[IndustryTitle]])</f>
        <v>Scenic Transportation</v>
      </c>
      <c r="E5979" t="str">
        <f>Table1[[#This Row],[IndustryCode]]&amp;" - "&amp;Table1[[#This Row],[ShortIndustryTitle]]</f>
        <v>487OS - Scenic Transportation</v>
      </c>
      <c r="F5979" t="s">
        <v>746</v>
      </c>
      <c r="G5979">
        <v>2012</v>
      </c>
      <c r="H5979">
        <v>101.616933099999</v>
      </c>
    </row>
    <row r="5980" spans="1:8" x14ac:dyDescent="0.3">
      <c r="A5980" t="s">
        <v>375</v>
      </c>
      <c r="B5980" s="12" t="s">
        <v>9</v>
      </c>
      <c r="C5980" t="s">
        <v>55</v>
      </c>
      <c r="D5980" t="str">
        <f>_xlfn.XLOOKUP(Table1[[#This Row],[IndustryCode]],Metadata!$A$1:$A$64,Metadata!$F$1:$F$64,Table1[[#This Row],[IndustryTitle]])</f>
        <v>Scenic Transportation</v>
      </c>
      <c r="E5980" t="str">
        <f>Table1[[#This Row],[IndustryCode]]&amp;" - "&amp;Table1[[#This Row],[ShortIndustryTitle]]</f>
        <v>487OS - Scenic Transportation</v>
      </c>
      <c r="F5980" t="s">
        <v>746</v>
      </c>
      <c r="G5980">
        <v>2013</v>
      </c>
      <c r="H5980">
        <v>102.472061</v>
      </c>
    </row>
    <row r="5981" spans="1:8" x14ac:dyDescent="0.3">
      <c r="A5981" t="s">
        <v>375</v>
      </c>
      <c r="B5981" s="12" t="s">
        <v>9</v>
      </c>
      <c r="C5981" t="s">
        <v>55</v>
      </c>
      <c r="D5981" t="str">
        <f>_xlfn.XLOOKUP(Table1[[#This Row],[IndustryCode]],Metadata!$A$1:$A$64,Metadata!$F$1:$F$64,Table1[[#This Row],[IndustryTitle]])</f>
        <v>Scenic Transportation</v>
      </c>
      <c r="E5981" t="str">
        <f>Table1[[#This Row],[IndustryCode]]&amp;" - "&amp;Table1[[#This Row],[ShortIndustryTitle]]</f>
        <v>487OS - Scenic Transportation</v>
      </c>
      <c r="F5981" t="s">
        <v>746</v>
      </c>
      <c r="G5981">
        <v>2014</v>
      </c>
      <c r="H5981">
        <v>102.3113061</v>
      </c>
    </row>
    <row r="5982" spans="1:8" x14ac:dyDescent="0.3">
      <c r="A5982" t="s">
        <v>375</v>
      </c>
      <c r="B5982" s="12" t="s">
        <v>9</v>
      </c>
      <c r="C5982" t="s">
        <v>55</v>
      </c>
      <c r="D5982" t="str">
        <f>_xlfn.XLOOKUP(Table1[[#This Row],[IndustryCode]],Metadata!$A$1:$A$64,Metadata!$F$1:$F$64,Table1[[#This Row],[IndustryTitle]])</f>
        <v>Scenic Transportation</v>
      </c>
      <c r="E5982" t="str">
        <f>Table1[[#This Row],[IndustryCode]]&amp;" - "&amp;Table1[[#This Row],[ShortIndustryTitle]]</f>
        <v>487OS - Scenic Transportation</v>
      </c>
      <c r="F5982" t="s">
        <v>746</v>
      </c>
      <c r="G5982">
        <v>2015</v>
      </c>
      <c r="H5982">
        <v>102.6546237</v>
      </c>
    </row>
    <row r="5983" spans="1:8" x14ac:dyDescent="0.3">
      <c r="A5983" t="s">
        <v>375</v>
      </c>
      <c r="B5983" s="12" t="s">
        <v>9</v>
      </c>
      <c r="C5983" t="s">
        <v>55</v>
      </c>
      <c r="D5983" t="str">
        <f>_xlfn.XLOOKUP(Table1[[#This Row],[IndustryCode]],Metadata!$A$1:$A$64,Metadata!$F$1:$F$64,Table1[[#This Row],[IndustryTitle]])</f>
        <v>Scenic Transportation</v>
      </c>
      <c r="E5983" t="str">
        <f>Table1[[#This Row],[IndustryCode]]&amp;" - "&amp;Table1[[#This Row],[ShortIndustryTitle]]</f>
        <v>487OS - Scenic Transportation</v>
      </c>
      <c r="F5983" t="s">
        <v>746</v>
      </c>
      <c r="G5983">
        <v>2016</v>
      </c>
      <c r="H5983">
        <v>102.1007618</v>
      </c>
    </row>
    <row r="5984" spans="1:8" x14ac:dyDescent="0.3">
      <c r="A5984" t="s">
        <v>375</v>
      </c>
      <c r="B5984" s="12" t="s">
        <v>9</v>
      </c>
      <c r="C5984" t="s">
        <v>55</v>
      </c>
      <c r="D5984" t="str">
        <f>_xlfn.XLOOKUP(Table1[[#This Row],[IndustryCode]],Metadata!$A$1:$A$64,Metadata!$F$1:$F$64,Table1[[#This Row],[IndustryTitle]])</f>
        <v>Scenic Transportation</v>
      </c>
      <c r="E5984" t="str">
        <f>Table1[[#This Row],[IndustryCode]]&amp;" - "&amp;Table1[[#This Row],[ShortIndustryTitle]]</f>
        <v>487OS - Scenic Transportation</v>
      </c>
      <c r="F5984" t="s">
        <v>746</v>
      </c>
      <c r="G5984">
        <v>2017</v>
      </c>
      <c r="H5984">
        <v>102.82311540000001</v>
      </c>
    </row>
    <row r="5985" spans="1:8" x14ac:dyDescent="0.3">
      <c r="A5985" t="s">
        <v>375</v>
      </c>
      <c r="B5985" s="12" t="s">
        <v>9</v>
      </c>
      <c r="C5985" t="s">
        <v>55</v>
      </c>
      <c r="D5985" t="str">
        <f>_xlfn.XLOOKUP(Table1[[#This Row],[IndustryCode]],Metadata!$A$1:$A$64,Metadata!$F$1:$F$64,Table1[[#This Row],[IndustryTitle]])</f>
        <v>Scenic Transportation</v>
      </c>
      <c r="E5985" t="str">
        <f>Table1[[#This Row],[IndustryCode]]&amp;" - "&amp;Table1[[#This Row],[ShortIndustryTitle]]</f>
        <v>487OS - Scenic Transportation</v>
      </c>
      <c r="F5985" t="s">
        <v>746</v>
      </c>
      <c r="G5985">
        <v>2018</v>
      </c>
      <c r="H5985">
        <v>102.4987072</v>
      </c>
    </row>
    <row r="5986" spans="1:8" x14ac:dyDescent="0.3">
      <c r="A5986" t="s">
        <v>375</v>
      </c>
      <c r="B5986" s="12" t="s">
        <v>9</v>
      </c>
      <c r="C5986" t="s">
        <v>55</v>
      </c>
      <c r="D5986" t="str">
        <f>_xlfn.XLOOKUP(Table1[[#This Row],[IndustryCode]],Metadata!$A$1:$A$64,Metadata!$F$1:$F$64,Table1[[#This Row],[IndustryTitle]])</f>
        <v>Scenic Transportation</v>
      </c>
      <c r="E5986" t="str">
        <f>Table1[[#This Row],[IndustryCode]]&amp;" - "&amp;Table1[[#This Row],[ShortIndustryTitle]]</f>
        <v>487OS - Scenic Transportation</v>
      </c>
      <c r="F5986" t="s">
        <v>746</v>
      </c>
      <c r="G5986">
        <v>2019</v>
      </c>
      <c r="H5986">
        <v>102.4987072</v>
      </c>
    </row>
    <row r="5987" spans="1:8" x14ac:dyDescent="0.3">
      <c r="A5987" t="s">
        <v>375</v>
      </c>
      <c r="B5987" s="12">
        <v>493</v>
      </c>
      <c r="C5987" t="s">
        <v>56</v>
      </c>
      <c r="D5987" t="str">
        <f>_xlfn.XLOOKUP(Table1[[#This Row],[IndustryCode]],Metadata!$A$1:$A$64,Metadata!$F$1:$F$64,Table1[[#This Row],[IndustryTitle]])</f>
        <v>Warehousing and Storage</v>
      </c>
      <c r="E5987" t="str">
        <f>Table1[[#This Row],[IndustryCode]]&amp;" - "&amp;Table1[[#This Row],[ShortIndustryTitle]]</f>
        <v>493 - Warehousing and Storage</v>
      </c>
      <c r="F5987" t="s">
        <v>747</v>
      </c>
      <c r="G5987">
        <v>2005</v>
      </c>
      <c r="H5987">
        <v>100</v>
      </c>
    </row>
    <row r="5988" spans="1:8" x14ac:dyDescent="0.3">
      <c r="A5988" t="s">
        <v>375</v>
      </c>
      <c r="B5988" s="12">
        <v>493</v>
      </c>
      <c r="C5988" t="s">
        <v>56</v>
      </c>
      <c r="D5988" t="str">
        <f>_xlfn.XLOOKUP(Table1[[#This Row],[IndustryCode]],Metadata!$A$1:$A$64,Metadata!$F$1:$F$64,Table1[[#This Row],[IndustryTitle]])</f>
        <v>Warehousing and Storage</v>
      </c>
      <c r="E5988" t="str">
        <f>Table1[[#This Row],[IndustryCode]]&amp;" - "&amp;Table1[[#This Row],[ShortIndustryTitle]]</f>
        <v>493 - Warehousing and Storage</v>
      </c>
      <c r="F5988" t="s">
        <v>747</v>
      </c>
      <c r="G5988">
        <v>2006</v>
      </c>
      <c r="H5988">
        <v>100.1691429</v>
      </c>
    </row>
    <row r="5989" spans="1:8" x14ac:dyDescent="0.3">
      <c r="A5989" t="s">
        <v>375</v>
      </c>
      <c r="B5989" s="12">
        <v>493</v>
      </c>
      <c r="C5989" t="s">
        <v>56</v>
      </c>
      <c r="D5989" t="str">
        <f>_xlfn.XLOOKUP(Table1[[#This Row],[IndustryCode]],Metadata!$A$1:$A$64,Metadata!$F$1:$F$64,Table1[[#This Row],[IndustryTitle]])</f>
        <v>Warehousing and Storage</v>
      </c>
      <c r="E5989" t="str">
        <f>Table1[[#This Row],[IndustryCode]]&amp;" - "&amp;Table1[[#This Row],[ShortIndustryTitle]]</f>
        <v>493 - Warehousing and Storage</v>
      </c>
      <c r="F5989" t="s">
        <v>747</v>
      </c>
      <c r="G5989">
        <v>2007</v>
      </c>
      <c r="H5989">
        <v>101.08383139999999</v>
      </c>
    </row>
    <row r="5990" spans="1:8" x14ac:dyDescent="0.3">
      <c r="A5990" t="s">
        <v>375</v>
      </c>
      <c r="B5990" s="12">
        <v>493</v>
      </c>
      <c r="C5990" t="s">
        <v>56</v>
      </c>
      <c r="D5990" t="str">
        <f>_xlfn.XLOOKUP(Table1[[#This Row],[IndustryCode]],Metadata!$A$1:$A$64,Metadata!$F$1:$F$64,Table1[[#This Row],[IndustryTitle]])</f>
        <v>Warehousing and Storage</v>
      </c>
      <c r="E5990" t="str">
        <f>Table1[[#This Row],[IndustryCode]]&amp;" - "&amp;Table1[[#This Row],[ShortIndustryTitle]]</f>
        <v>493 - Warehousing and Storage</v>
      </c>
      <c r="F5990" t="s">
        <v>747</v>
      </c>
      <c r="G5990">
        <v>2008</v>
      </c>
      <c r="H5990">
        <v>100.920208099999</v>
      </c>
    </row>
    <row r="5991" spans="1:8" x14ac:dyDescent="0.3">
      <c r="A5991" t="s">
        <v>375</v>
      </c>
      <c r="B5991" s="12">
        <v>493</v>
      </c>
      <c r="C5991" t="s">
        <v>56</v>
      </c>
      <c r="D5991" t="str">
        <f>_xlfn.XLOOKUP(Table1[[#This Row],[IndustryCode]],Metadata!$A$1:$A$64,Metadata!$F$1:$F$64,Table1[[#This Row],[IndustryTitle]])</f>
        <v>Warehousing and Storage</v>
      </c>
      <c r="E5991" t="str">
        <f>Table1[[#This Row],[IndustryCode]]&amp;" - "&amp;Table1[[#This Row],[ShortIndustryTitle]]</f>
        <v>493 - Warehousing and Storage</v>
      </c>
      <c r="F5991" t="s">
        <v>747</v>
      </c>
      <c r="G5991">
        <v>2009</v>
      </c>
      <c r="H5991">
        <v>102.0170734</v>
      </c>
    </row>
    <row r="5992" spans="1:8" x14ac:dyDescent="0.3">
      <c r="A5992" t="s">
        <v>375</v>
      </c>
      <c r="B5992" s="12">
        <v>493</v>
      </c>
      <c r="C5992" t="s">
        <v>56</v>
      </c>
      <c r="D5992" t="str">
        <f>_xlfn.XLOOKUP(Table1[[#This Row],[IndustryCode]],Metadata!$A$1:$A$64,Metadata!$F$1:$F$64,Table1[[#This Row],[IndustryTitle]])</f>
        <v>Warehousing and Storage</v>
      </c>
      <c r="E5992" t="str">
        <f>Table1[[#This Row],[IndustryCode]]&amp;" - "&amp;Table1[[#This Row],[ShortIndustryTitle]]</f>
        <v>493 - Warehousing and Storage</v>
      </c>
      <c r="F5992" t="s">
        <v>747</v>
      </c>
      <c r="G5992">
        <v>2010</v>
      </c>
      <c r="H5992">
        <v>102.1170992</v>
      </c>
    </row>
    <row r="5993" spans="1:8" x14ac:dyDescent="0.3">
      <c r="A5993" t="s">
        <v>375</v>
      </c>
      <c r="B5993" s="12">
        <v>493</v>
      </c>
      <c r="C5993" t="s">
        <v>56</v>
      </c>
      <c r="D5993" t="str">
        <f>_xlfn.XLOOKUP(Table1[[#This Row],[IndustryCode]],Metadata!$A$1:$A$64,Metadata!$F$1:$F$64,Table1[[#This Row],[IndustryTitle]])</f>
        <v>Warehousing and Storage</v>
      </c>
      <c r="E5993" t="str">
        <f>Table1[[#This Row],[IndustryCode]]&amp;" - "&amp;Table1[[#This Row],[ShortIndustryTitle]]</f>
        <v>493 - Warehousing and Storage</v>
      </c>
      <c r="F5993" t="s">
        <v>747</v>
      </c>
      <c r="G5993">
        <v>2011</v>
      </c>
      <c r="H5993">
        <v>101.3804413</v>
      </c>
    </row>
    <row r="5994" spans="1:8" x14ac:dyDescent="0.3">
      <c r="A5994" t="s">
        <v>375</v>
      </c>
      <c r="B5994" s="12">
        <v>493</v>
      </c>
      <c r="C5994" t="s">
        <v>56</v>
      </c>
      <c r="D5994" t="str">
        <f>_xlfn.XLOOKUP(Table1[[#This Row],[IndustryCode]],Metadata!$A$1:$A$64,Metadata!$F$1:$F$64,Table1[[#This Row],[IndustryTitle]])</f>
        <v>Warehousing and Storage</v>
      </c>
      <c r="E5994" t="str">
        <f>Table1[[#This Row],[IndustryCode]]&amp;" - "&amp;Table1[[#This Row],[ShortIndustryTitle]]</f>
        <v>493 - Warehousing and Storage</v>
      </c>
      <c r="F5994" t="s">
        <v>747</v>
      </c>
      <c r="G5994">
        <v>2012</v>
      </c>
      <c r="H5994">
        <v>101.4412878</v>
      </c>
    </row>
    <row r="5995" spans="1:8" x14ac:dyDescent="0.3">
      <c r="A5995" t="s">
        <v>375</v>
      </c>
      <c r="B5995" s="12">
        <v>493</v>
      </c>
      <c r="C5995" t="s">
        <v>56</v>
      </c>
      <c r="D5995" t="str">
        <f>_xlfn.XLOOKUP(Table1[[#This Row],[IndustryCode]],Metadata!$A$1:$A$64,Metadata!$F$1:$F$64,Table1[[#This Row],[IndustryTitle]])</f>
        <v>Warehousing and Storage</v>
      </c>
      <c r="E5995" t="str">
        <f>Table1[[#This Row],[IndustryCode]]&amp;" - "&amp;Table1[[#This Row],[ShortIndustryTitle]]</f>
        <v>493 - Warehousing and Storage</v>
      </c>
      <c r="F5995" t="s">
        <v>747</v>
      </c>
      <c r="G5995">
        <v>2013</v>
      </c>
      <c r="H5995">
        <v>101.9416087</v>
      </c>
    </row>
    <row r="5996" spans="1:8" x14ac:dyDescent="0.3">
      <c r="A5996" t="s">
        <v>375</v>
      </c>
      <c r="B5996" s="12">
        <v>493</v>
      </c>
      <c r="C5996" t="s">
        <v>56</v>
      </c>
      <c r="D5996" t="str">
        <f>_xlfn.XLOOKUP(Table1[[#This Row],[IndustryCode]],Metadata!$A$1:$A$64,Metadata!$F$1:$F$64,Table1[[#This Row],[IndustryTitle]])</f>
        <v>Warehousing and Storage</v>
      </c>
      <c r="E5996" t="str">
        <f>Table1[[#This Row],[IndustryCode]]&amp;" - "&amp;Table1[[#This Row],[ShortIndustryTitle]]</f>
        <v>493 - Warehousing and Storage</v>
      </c>
      <c r="F5996" t="s">
        <v>747</v>
      </c>
      <c r="G5996">
        <v>2014</v>
      </c>
      <c r="H5996">
        <v>102.575610099999</v>
      </c>
    </row>
    <row r="5997" spans="1:8" x14ac:dyDescent="0.3">
      <c r="A5997" t="s">
        <v>375</v>
      </c>
      <c r="B5997" s="12">
        <v>493</v>
      </c>
      <c r="C5997" t="s">
        <v>56</v>
      </c>
      <c r="D5997" t="str">
        <f>_xlfn.XLOOKUP(Table1[[#This Row],[IndustryCode]],Metadata!$A$1:$A$64,Metadata!$F$1:$F$64,Table1[[#This Row],[IndustryTitle]])</f>
        <v>Warehousing and Storage</v>
      </c>
      <c r="E5997" t="str">
        <f>Table1[[#This Row],[IndustryCode]]&amp;" - "&amp;Table1[[#This Row],[ShortIndustryTitle]]</f>
        <v>493 - Warehousing and Storage</v>
      </c>
      <c r="F5997" t="s">
        <v>747</v>
      </c>
      <c r="G5997">
        <v>2015</v>
      </c>
      <c r="H5997">
        <v>102.9548133</v>
      </c>
    </row>
    <row r="5998" spans="1:8" x14ac:dyDescent="0.3">
      <c r="A5998" t="s">
        <v>375</v>
      </c>
      <c r="B5998" s="12">
        <v>493</v>
      </c>
      <c r="C5998" t="s">
        <v>56</v>
      </c>
      <c r="D5998" t="str">
        <f>_xlfn.XLOOKUP(Table1[[#This Row],[IndustryCode]],Metadata!$A$1:$A$64,Metadata!$F$1:$F$64,Table1[[#This Row],[IndustryTitle]])</f>
        <v>Warehousing and Storage</v>
      </c>
      <c r="E5998" t="str">
        <f>Table1[[#This Row],[IndustryCode]]&amp;" - "&amp;Table1[[#This Row],[ShortIndustryTitle]]</f>
        <v>493 - Warehousing and Storage</v>
      </c>
      <c r="F5998" t="s">
        <v>747</v>
      </c>
      <c r="G5998">
        <v>2016</v>
      </c>
      <c r="H5998">
        <v>102.6895322</v>
      </c>
    </row>
    <row r="5999" spans="1:8" x14ac:dyDescent="0.3">
      <c r="A5999" t="s">
        <v>375</v>
      </c>
      <c r="B5999" s="12">
        <v>493</v>
      </c>
      <c r="C5999" t="s">
        <v>56</v>
      </c>
      <c r="D5999" t="str">
        <f>_xlfn.XLOOKUP(Table1[[#This Row],[IndustryCode]],Metadata!$A$1:$A$64,Metadata!$F$1:$F$64,Table1[[#This Row],[IndustryTitle]])</f>
        <v>Warehousing and Storage</v>
      </c>
      <c r="E5999" t="str">
        <f>Table1[[#This Row],[IndustryCode]]&amp;" - "&amp;Table1[[#This Row],[ShortIndustryTitle]]</f>
        <v>493 - Warehousing and Storage</v>
      </c>
      <c r="F5999" t="s">
        <v>747</v>
      </c>
      <c r="G5999">
        <v>2017</v>
      </c>
      <c r="H5999">
        <v>102.5612505</v>
      </c>
    </row>
    <row r="6000" spans="1:8" x14ac:dyDescent="0.3">
      <c r="A6000" t="s">
        <v>375</v>
      </c>
      <c r="B6000" s="12">
        <v>493</v>
      </c>
      <c r="C6000" t="s">
        <v>56</v>
      </c>
      <c r="D6000" t="str">
        <f>_xlfn.XLOOKUP(Table1[[#This Row],[IndustryCode]],Metadata!$A$1:$A$64,Metadata!$F$1:$F$64,Table1[[#This Row],[IndustryTitle]])</f>
        <v>Warehousing and Storage</v>
      </c>
      <c r="E6000" t="str">
        <f>Table1[[#This Row],[IndustryCode]]&amp;" - "&amp;Table1[[#This Row],[ShortIndustryTitle]]</f>
        <v>493 - Warehousing and Storage</v>
      </c>
      <c r="F6000" t="s">
        <v>747</v>
      </c>
      <c r="G6000">
        <v>2018</v>
      </c>
      <c r="H6000">
        <v>102.8220872</v>
      </c>
    </row>
    <row r="6001" spans="1:8" x14ac:dyDescent="0.3">
      <c r="A6001" t="s">
        <v>375</v>
      </c>
      <c r="B6001" s="12">
        <v>493</v>
      </c>
      <c r="C6001" t="s">
        <v>56</v>
      </c>
      <c r="D6001" t="str">
        <f>_xlfn.XLOOKUP(Table1[[#This Row],[IndustryCode]],Metadata!$A$1:$A$64,Metadata!$F$1:$F$64,Table1[[#This Row],[IndustryTitle]])</f>
        <v>Warehousing and Storage</v>
      </c>
      <c r="E6001" t="str">
        <f>Table1[[#This Row],[IndustryCode]]&amp;" - "&amp;Table1[[#This Row],[ShortIndustryTitle]]</f>
        <v>493 - Warehousing and Storage</v>
      </c>
      <c r="F6001" t="s">
        <v>747</v>
      </c>
      <c r="G6001">
        <v>2019</v>
      </c>
      <c r="H6001">
        <v>102.8220872</v>
      </c>
    </row>
    <row r="6002" spans="1:8" x14ac:dyDescent="0.3">
      <c r="A6002" t="s">
        <v>375</v>
      </c>
      <c r="B6002" s="12">
        <v>511</v>
      </c>
      <c r="C6002" t="s">
        <v>57</v>
      </c>
      <c r="D6002" t="str">
        <f>_xlfn.XLOOKUP(Table1[[#This Row],[IndustryCode]],Metadata!$A$1:$A$64,Metadata!$F$1:$F$64,Table1[[#This Row],[IndustryTitle]])</f>
        <v>Publishing</v>
      </c>
      <c r="E6002" t="str">
        <f>Table1[[#This Row],[IndustryCode]]&amp;" - "&amp;Table1[[#This Row],[ShortIndustryTitle]]</f>
        <v>511 - Publishing</v>
      </c>
      <c r="F6002" t="s">
        <v>747</v>
      </c>
      <c r="G6002">
        <v>2005</v>
      </c>
      <c r="H6002">
        <v>100</v>
      </c>
    </row>
    <row r="6003" spans="1:8" x14ac:dyDescent="0.3">
      <c r="A6003" t="s">
        <v>375</v>
      </c>
      <c r="B6003" s="12">
        <v>511</v>
      </c>
      <c r="C6003" t="s">
        <v>57</v>
      </c>
      <c r="D6003" t="str">
        <f>_xlfn.XLOOKUP(Table1[[#This Row],[IndustryCode]],Metadata!$A$1:$A$64,Metadata!$F$1:$F$64,Table1[[#This Row],[IndustryTitle]])</f>
        <v>Publishing</v>
      </c>
      <c r="E6003" t="str">
        <f>Table1[[#This Row],[IndustryCode]]&amp;" - "&amp;Table1[[#This Row],[ShortIndustryTitle]]</f>
        <v>511 - Publishing</v>
      </c>
      <c r="F6003" t="s">
        <v>747</v>
      </c>
      <c r="G6003">
        <v>2006</v>
      </c>
      <c r="H6003">
        <v>100.50225709999999</v>
      </c>
    </row>
    <row r="6004" spans="1:8" x14ac:dyDescent="0.3">
      <c r="A6004" t="s">
        <v>375</v>
      </c>
      <c r="B6004" s="12">
        <v>511</v>
      </c>
      <c r="C6004" t="s">
        <v>57</v>
      </c>
      <c r="D6004" t="str">
        <f>_xlfn.XLOOKUP(Table1[[#This Row],[IndustryCode]],Metadata!$A$1:$A$64,Metadata!$F$1:$F$64,Table1[[#This Row],[IndustryTitle]])</f>
        <v>Publishing</v>
      </c>
      <c r="E6004" t="str">
        <f>Table1[[#This Row],[IndustryCode]]&amp;" - "&amp;Table1[[#This Row],[ShortIndustryTitle]]</f>
        <v>511 - Publishing</v>
      </c>
      <c r="F6004" t="s">
        <v>747</v>
      </c>
      <c r="G6004">
        <v>2007</v>
      </c>
      <c r="H6004">
        <v>99.781239630000002</v>
      </c>
    </row>
    <row r="6005" spans="1:8" x14ac:dyDescent="0.3">
      <c r="A6005" t="s">
        <v>375</v>
      </c>
      <c r="B6005" s="12">
        <v>511</v>
      </c>
      <c r="C6005" t="s">
        <v>57</v>
      </c>
      <c r="D6005" t="str">
        <f>_xlfn.XLOOKUP(Table1[[#This Row],[IndustryCode]],Metadata!$A$1:$A$64,Metadata!$F$1:$F$64,Table1[[#This Row],[IndustryTitle]])</f>
        <v>Publishing</v>
      </c>
      <c r="E6005" t="str">
        <f>Table1[[#This Row],[IndustryCode]]&amp;" - "&amp;Table1[[#This Row],[ShortIndustryTitle]]</f>
        <v>511 - Publishing</v>
      </c>
      <c r="F6005" t="s">
        <v>747</v>
      </c>
      <c r="G6005">
        <v>2008</v>
      </c>
      <c r="H6005">
        <v>98.620602099999999</v>
      </c>
    </row>
    <row r="6006" spans="1:8" x14ac:dyDescent="0.3">
      <c r="A6006" t="s">
        <v>375</v>
      </c>
      <c r="B6006" s="12">
        <v>511</v>
      </c>
      <c r="C6006" t="s">
        <v>57</v>
      </c>
      <c r="D6006" t="str">
        <f>_xlfn.XLOOKUP(Table1[[#This Row],[IndustryCode]],Metadata!$A$1:$A$64,Metadata!$F$1:$F$64,Table1[[#This Row],[IndustryTitle]])</f>
        <v>Publishing</v>
      </c>
      <c r="E6006" t="str">
        <f>Table1[[#This Row],[IndustryCode]]&amp;" - "&amp;Table1[[#This Row],[ShortIndustryTitle]]</f>
        <v>511 - Publishing</v>
      </c>
      <c r="F6006" t="s">
        <v>747</v>
      </c>
      <c r="G6006">
        <v>2009</v>
      </c>
      <c r="H6006">
        <v>99.898052000000007</v>
      </c>
    </row>
    <row r="6007" spans="1:8" x14ac:dyDescent="0.3">
      <c r="A6007" t="s">
        <v>375</v>
      </c>
      <c r="B6007" s="12">
        <v>511</v>
      </c>
      <c r="C6007" t="s">
        <v>57</v>
      </c>
      <c r="D6007" t="str">
        <f>_xlfn.XLOOKUP(Table1[[#This Row],[IndustryCode]],Metadata!$A$1:$A$64,Metadata!$F$1:$F$64,Table1[[#This Row],[IndustryTitle]])</f>
        <v>Publishing</v>
      </c>
      <c r="E6007" t="str">
        <f>Table1[[#This Row],[IndustryCode]]&amp;" - "&amp;Table1[[#This Row],[ShortIndustryTitle]]</f>
        <v>511 - Publishing</v>
      </c>
      <c r="F6007" t="s">
        <v>747</v>
      </c>
      <c r="G6007">
        <v>2010</v>
      </c>
      <c r="H6007">
        <v>101.76336689999999</v>
      </c>
    </row>
    <row r="6008" spans="1:8" x14ac:dyDescent="0.3">
      <c r="A6008" t="s">
        <v>375</v>
      </c>
      <c r="B6008" s="12">
        <v>511</v>
      </c>
      <c r="C6008" t="s">
        <v>57</v>
      </c>
      <c r="D6008" t="str">
        <f>_xlfn.XLOOKUP(Table1[[#This Row],[IndustryCode]],Metadata!$A$1:$A$64,Metadata!$F$1:$F$64,Table1[[#This Row],[IndustryTitle]])</f>
        <v>Publishing</v>
      </c>
      <c r="E6008" t="str">
        <f>Table1[[#This Row],[IndustryCode]]&amp;" - "&amp;Table1[[#This Row],[ShortIndustryTitle]]</f>
        <v>511 - Publishing</v>
      </c>
      <c r="F6008" t="s">
        <v>747</v>
      </c>
      <c r="G6008">
        <v>2011</v>
      </c>
      <c r="H6008">
        <v>103.6541821</v>
      </c>
    </row>
    <row r="6009" spans="1:8" x14ac:dyDescent="0.3">
      <c r="A6009" t="s">
        <v>375</v>
      </c>
      <c r="B6009" s="12">
        <v>511</v>
      </c>
      <c r="C6009" t="s">
        <v>57</v>
      </c>
      <c r="D6009" t="str">
        <f>_xlfn.XLOOKUP(Table1[[#This Row],[IndustryCode]],Metadata!$A$1:$A$64,Metadata!$F$1:$F$64,Table1[[#This Row],[IndustryTitle]])</f>
        <v>Publishing</v>
      </c>
      <c r="E6009" t="str">
        <f>Table1[[#This Row],[IndustryCode]]&amp;" - "&amp;Table1[[#This Row],[ShortIndustryTitle]]</f>
        <v>511 - Publishing</v>
      </c>
      <c r="F6009" t="s">
        <v>747</v>
      </c>
      <c r="G6009">
        <v>2012</v>
      </c>
      <c r="H6009">
        <v>103.0320584</v>
      </c>
    </row>
    <row r="6010" spans="1:8" x14ac:dyDescent="0.3">
      <c r="A6010" t="s">
        <v>375</v>
      </c>
      <c r="B6010" s="12">
        <v>511</v>
      </c>
      <c r="C6010" t="s">
        <v>57</v>
      </c>
      <c r="D6010" t="str">
        <f>_xlfn.XLOOKUP(Table1[[#This Row],[IndustryCode]],Metadata!$A$1:$A$64,Metadata!$F$1:$F$64,Table1[[#This Row],[IndustryTitle]])</f>
        <v>Publishing</v>
      </c>
      <c r="E6010" t="str">
        <f>Table1[[#This Row],[IndustryCode]]&amp;" - "&amp;Table1[[#This Row],[ShortIndustryTitle]]</f>
        <v>511 - Publishing</v>
      </c>
      <c r="F6010" t="s">
        <v>747</v>
      </c>
      <c r="G6010">
        <v>2013</v>
      </c>
      <c r="H6010">
        <v>104.281105099999</v>
      </c>
    </row>
    <row r="6011" spans="1:8" x14ac:dyDescent="0.3">
      <c r="A6011" t="s">
        <v>375</v>
      </c>
      <c r="B6011" s="12">
        <v>511</v>
      </c>
      <c r="C6011" t="s">
        <v>57</v>
      </c>
      <c r="D6011" t="str">
        <f>_xlfn.XLOOKUP(Table1[[#This Row],[IndustryCode]],Metadata!$A$1:$A$64,Metadata!$F$1:$F$64,Table1[[#This Row],[IndustryTitle]])</f>
        <v>Publishing</v>
      </c>
      <c r="E6011" t="str">
        <f>Table1[[#This Row],[IndustryCode]]&amp;" - "&amp;Table1[[#This Row],[ShortIndustryTitle]]</f>
        <v>511 - Publishing</v>
      </c>
      <c r="F6011" t="s">
        <v>747</v>
      </c>
      <c r="G6011">
        <v>2014</v>
      </c>
      <c r="H6011">
        <v>104.0894042</v>
      </c>
    </row>
    <row r="6012" spans="1:8" x14ac:dyDescent="0.3">
      <c r="A6012" t="s">
        <v>375</v>
      </c>
      <c r="B6012" s="12">
        <v>511</v>
      </c>
      <c r="C6012" t="s">
        <v>57</v>
      </c>
      <c r="D6012" t="str">
        <f>_xlfn.XLOOKUP(Table1[[#This Row],[IndustryCode]],Metadata!$A$1:$A$64,Metadata!$F$1:$F$64,Table1[[#This Row],[IndustryTitle]])</f>
        <v>Publishing</v>
      </c>
      <c r="E6012" t="str">
        <f>Table1[[#This Row],[IndustryCode]]&amp;" - "&amp;Table1[[#This Row],[ShortIndustryTitle]]</f>
        <v>511 - Publishing</v>
      </c>
      <c r="F6012" t="s">
        <v>747</v>
      </c>
      <c r="G6012">
        <v>2015</v>
      </c>
      <c r="H6012">
        <v>103.713281799999</v>
      </c>
    </row>
    <row r="6013" spans="1:8" x14ac:dyDescent="0.3">
      <c r="A6013" t="s">
        <v>375</v>
      </c>
      <c r="B6013" s="12">
        <v>511</v>
      </c>
      <c r="C6013" t="s">
        <v>57</v>
      </c>
      <c r="D6013" t="str">
        <f>_xlfn.XLOOKUP(Table1[[#This Row],[IndustryCode]],Metadata!$A$1:$A$64,Metadata!$F$1:$F$64,Table1[[#This Row],[IndustryTitle]])</f>
        <v>Publishing</v>
      </c>
      <c r="E6013" t="str">
        <f>Table1[[#This Row],[IndustryCode]]&amp;" - "&amp;Table1[[#This Row],[ShortIndustryTitle]]</f>
        <v>511 - Publishing</v>
      </c>
      <c r="F6013" t="s">
        <v>747</v>
      </c>
      <c r="G6013">
        <v>2016</v>
      </c>
      <c r="H6013">
        <v>105.91005389999999</v>
      </c>
    </row>
    <row r="6014" spans="1:8" x14ac:dyDescent="0.3">
      <c r="A6014" t="s">
        <v>375</v>
      </c>
      <c r="B6014" s="12">
        <v>511</v>
      </c>
      <c r="C6014" t="s">
        <v>57</v>
      </c>
      <c r="D6014" t="str">
        <f>_xlfn.XLOOKUP(Table1[[#This Row],[IndustryCode]],Metadata!$A$1:$A$64,Metadata!$F$1:$F$64,Table1[[#This Row],[IndustryTitle]])</f>
        <v>Publishing</v>
      </c>
      <c r="E6014" t="str">
        <f>Table1[[#This Row],[IndustryCode]]&amp;" - "&amp;Table1[[#This Row],[ShortIndustryTitle]]</f>
        <v>511 - Publishing</v>
      </c>
      <c r="F6014" t="s">
        <v>747</v>
      </c>
      <c r="G6014">
        <v>2017</v>
      </c>
      <c r="H6014">
        <v>105.5790737</v>
      </c>
    </row>
    <row r="6015" spans="1:8" x14ac:dyDescent="0.3">
      <c r="A6015" t="s">
        <v>375</v>
      </c>
      <c r="B6015" s="12">
        <v>511</v>
      </c>
      <c r="C6015" t="s">
        <v>57</v>
      </c>
      <c r="D6015" t="str">
        <f>_xlfn.XLOOKUP(Table1[[#This Row],[IndustryCode]],Metadata!$A$1:$A$64,Metadata!$F$1:$F$64,Table1[[#This Row],[IndustryTitle]])</f>
        <v>Publishing</v>
      </c>
      <c r="E6015" t="str">
        <f>Table1[[#This Row],[IndustryCode]]&amp;" - "&amp;Table1[[#This Row],[ShortIndustryTitle]]</f>
        <v>511 - Publishing</v>
      </c>
      <c r="F6015" t="s">
        <v>747</v>
      </c>
      <c r="G6015">
        <v>2018</v>
      </c>
      <c r="H6015">
        <v>104.19146189999999</v>
      </c>
    </row>
    <row r="6016" spans="1:8" x14ac:dyDescent="0.3">
      <c r="A6016" t="s">
        <v>375</v>
      </c>
      <c r="B6016" s="12">
        <v>511</v>
      </c>
      <c r="C6016" t="s">
        <v>57</v>
      </c>
      <c r="D6016" t="str">
        <f>_xlfn.XLOOKUP(Table1[[#This Row],[IndustryCode]],Metadata!$A$1:$A$64,Metadata!$F$1:$F$64,Table1[[#This Row],[IndustryTitle]])</f>
        <v>Publishing</v>
      </c>
      <c r="E6016" t="str">
        <f>Table1[[#This Row],[IndustryCode]]&amp;" - "&amp;Table1[[#This Row],[ShortIndustryTitle]]</f>
        <v>511 - Publishing</v>
      </c>
      <c r="F6016" t="s">
        <v>747</v>
      </c>
      <c r="G6016">
        <v>2019</v>
      </c>
      <c r="H6016">
        <v>104.19146189999999</v>
      </c>
    </row>
    <row r="6017" spans="1:8" x14ac:dyDescent="0.3">
      <c r="A6017" t="s">
        <v>375</v>
      </c>
      <c r="B6017" s="12">
        <v>512</v>
      </c>
      <c r="C6017" t="s">
        <v>58</v>
      </c>
      <c r="D6017" t="str">
        <f>_xlfn.XLOOKUP(Table1[[#This Row],[IndustryCode]],Metadata!$A$1:$A$64,Metadata!$F$1:$F$64,Table1[[#This Row],[IndustryTitle]])</f>
        <v>Motion Picture Recording</v>
      </c>
      <c r="E6017" t="str">
        <f>Table1[[#This Row],[IndustryCode]]&amp;" - "&amp;Table1[[#This Row],[ShortIndustryTitle]]</f>
        <v>512 - Motion Picture Recording</v>
      </c>
      <c r="F6017" t="s">
        <v>747</v>
      </c>
      <c r="G6017">
        <v>2005</v>
      </c>
      <c r="H6017">
        <v>100</v>
      </c>
    </row>
    <row r="6018" spans="1:8" x14ac:dyDescent="0.3">
      <c r="A6018" t="s">
        <v>375</v>
      </c>
      <c r="B6018" s="12">
        <v>512</v>
      </c>
      <c r="C6018" t="s">
        <v>58</v>
      </c>
      <c r="D6018" t="str">
        <f>_xlfn.XLOOKUP(Table1[[#This Row],[IndustryCode]],Metadata!$A$1:$A$64,Metadata!$F$1:$F$64,Table1[[#This Row],[IndustryTitle]])</f>
        <v>Motion Picture Recording</v>
      </c>
      <c r="E6018" t="str">
        <f>Table1[[#This Row],[IndustryCode]]&amp;" - "&amp;Table1[[#This Row],[ShortIndustryTitle]]</f>
        <v>512 - Motion Picture Recording</v>
      </c>
      <c r="F6018" t="s">
        <v>747</v>
      </c>
      <c r="G6018">
        <v>2006</v>
      </c>
      <c r="H6018">
        <v>100.8889277</v>
      </c>
    </row>
    <row r="6019" spans="1:8" x14ac:dyDescent="0.3">
      <c r="A6019" t="s">
        <v>375</v>
      </c>
      <c r="B6019" s="12">
        <v>512</v>
      </c>
      <c r="C6019" t="s">
        <v>58</v>
      </c>
      <c r="D6019" t="str">
        <f>_xlfn.XLOOKUP(Table1[[#This Row],[IndustryCode]],Metadata!$A$1:$A$64,Metadata!$F$1:$F$64,Table1[[#This Row],[IndustryTitle]])</f>
        <v>Motion Picture Recording</v>
      </c>
      <c r="E6019" t="str">
        <f>Table1[[#This Row],[IndustryCode]]&amp;" - "&amp;Table1[[#This Row],[ShortIndustryTitle]]</f>
        <v>512 - Motion Picture Recording</v>
      </c>
      <c r="F6019" t="s">
        <v>747</v>
      </c>
      <c r="G6019">
        <v>2007</v>
      </c>
      <c r="H6019">
        <v>99.968005120000001</v>
      </c>
    </row>
    <row r="6020" spans="1:8" x14ac:dyDescent="0.3">
      <c r="A6020" t="s">
        <v>375</v>
      </c>
      <c r="B6020" s="12">
        <v>512</v>
      </c>
      <c r="C6020" t="s">
        <v>58</v>
      </c>
      <c r="D6020" t="str">
        <f>_xlfn.XLOOKUP(Table1[[#This Row],[IndustryCode]],Metadata!$A$1:$A$64,Metadata!$F$1:$F$64,Table1[[#This Row],[IndustryTitle]])</f>
        <v>Motion Picture Recording</v>
      </c>
      <c r="E6020" t="str">
        <f>Table1[[#This Row],[IndustryCode]]&amp;" - "&amp;Table1[[#This Row],[ShortIndustryTitle]]</f>
        <v>512 - Motion Picture Recording</v>
      </c>
      <c r="F6020" t="s">
        <v>747</v>
      </c>
      <c r="G6020">
        <v>2008</v>
      </c>
      <c r="H6020">
        <v>100.5233648</v>
      </c>
    </row>
    <row r="6021" spans="1:8" x14ac:dyDescent="0.3">
      <c r="A6021" t="s">
        <v>375</v>
      </c>
      <c r="B6021" s="12">
        <v>512</v>
      </c>
      <c r="C6021" t="s">
        <v>58</v>
      </c>
      <c r="D6021" t="str">
        <f>_xlfn.XLOOKUP(Table1[[#This Row],[IndustryCode]],Metadata!$A$1:$A$64,Metadata!$F$1:$F$64,Table1[[#This Row],[IndustryTitle]])</f>
        <v>Motion Picture Recording</v>
      </c>
      <c r="E6021" t="str">
        <f>Table1[[#This Row],[IndustryCode]]&amp;" - "&amp;Table1[[#This Row],[ShortIndustryTitle]]</f>
        <v>512 - Motion Picture Recording</v>
      </c>
      <c r="F6021" t="s">
        <v>747</v>
      </c>
      <c r="G6021">
        <v>2009</v>
      </c>
      <c r="H6021">
        <v>101.827497999999</v>
      </c>
    </row>
    <row r="6022" spans="1:8" x14ac:dyDescent="0.3">
      <c r="A6022" t="s">
        <v>375</v>
      </c>
      <c r="B6022" s="12">
        <v>512</v>
      </c>
      <c r="C6022" t="s">
        <v>58</v>
      </c>
      <c r="D6022" t="str">
        <f>_xlfn.XLOOKUP(Table1[[#This Row],[IndustryCode]],Metadata!$A$1:$A$64,Metadata!$F$1:$F$64,Table1[[#This Row],[IndustryTitle]])</f>
        <v>Motion Picture Recording</v>
      </c>
      <c r="E6022" t="str">
        <f>Table1[[#This Row],[IndustryCode]]&amp;" - "&amp;Table1[[#This Row],[ShortIndustryTitle]]</f>
        <v>512 - Motion Picture Recording</v>
      </c>
      <c r="F6022" t="s">
        <v>747</v>
      </c>
      <c r="G6022">
        <v>2010</v>
      </c>
      <c r="H6022">
        <v>104.7713321</v>
      </c>
    </row>
    <row r="6023" spans="1:8" x14ac:dyDescent="0.3">
      <c r="A6023" t="s">
        <v>375</v>
      </c>
      <c r="B6023" s="12">
        <v>512</v>
      </c>
      <c r="C6023" t="s">
        <v>58</v>
      </c>
      <c r="D6023" t="str">
        <f>_xlfn.XLOOKUP(Table1[[#This Row],[IndustryCode]],Metadata!$A$1:$A$64,Metadata!$F$1:$F$64,Table1[[#This Row],[IndustryTitle]])</f>
        <v>Motion Picture Recording</v>
      </c>
      <c r="E6023" t="str">
        <f>Table1[[#This Row],[IndustryCode]]&amp;" - "&amp;Table1[[#This Row],[ShortIndustryTitle]]</f>
        <v>512 - Motion Picture Recording</v>
      </c>
      <c r="F6023" t="s">
        <v>747</v>
      </c>
      <c r="G6023">
        <v>2011</v>
      </c>
      <c r="H6023">
        <v>106.1783456</v>
      </c>
    </row>
    <row r="6024" spans="1:8" x14ac:dyDescent="0.3">
      <c r="A6024" t="s">
        <v>375</v>
      </c>
      <c r="B6024" s="12">
        <v>512</v>
      </c>
      <c r="C6024" t="s">
        <v>58</v>
      </c>
      <c r="D6024" t="str">
        <f>_xlfn.XLOOKUP(Table1[[#This Row],[IndustryCode]],Metadata!$A$1:$A$64,Metadata!$F$1:$F$64,Table1[[#This Row],[IndustryTitle]])</f>
        <v>Motion Picture Recording</v>
      </c>
      <c r="E6024" t="str">
        <f>Table1[[#This Row],[IndustryCode]]&amp;" - "&amp;Table1[[#This Row],[ShortIndustryTitle]]</f>
        <v>512 - Motion Picture Recording</v>
      </c>
      <c r="F6024" t="s">
        <v>747</v>
      </c>
      <c r="G6024">
        <v>2012</v>
      </c>
      <c r="H6024">
        <v>105.8084291</v>
      </c>
    </row>
    <row r="6025" spans="1:8" x14ac:dyDescent="0.3">
      <c r="A6025" t="s">
        <v>375</v>
      </c>
      <c r="B6025" s="12">
        <v>512</v>
      </c>
      <c r="C6025" t="s">
        <v>58</v>
      </c>
      <c r="D6025" t="str">
        <f>_xlfn.XLOOKUP(Table1[[#This Row],[IndustryCode]],Metadata!$A$1:$A$64,Metadata!$F$1:$F$64,Table1[[#This Row],[IndustryTitle]])</f>
        <v>Motion Picture Recording</v>
      </c>
      <c r="E6025" t="str">
        <f>Table1[[#This Row],[IndustryCode]]&amp;" - "&amp;Table1[[#This Row],[ShortIndustryTitle]]</f>
        <v>512 - Motion Picture Recording</v>
      </c>
      <c r="F6025" t="s">
        <v>747</v>
      </c>
      <c r="G6025">
        <v>2013</v>
      </c>
      <c r="H6025">
        <v>106.97767690000001</v>
      </c>
    </row>
    <row r="6026" spans="1:8" x14ac:dyDescent="0.3">
      <c r="A6026" t="s">
        <v>375</v>
      </c>
      <c r="B6026" s="12">
        <v>512</v>
      </c>
      <c r="C6026" t="s">
        <v>58</v>
      </c>
      <c r="D6026" t="str">
        <f>_xlfn.XLOOKUP(Table1[[#This Row],[IndustryCode]],Metadata!$A$1:$A$64,Metadata!$F$1:$F$64,Table1[[#This Row],[IndustryTitle]])</f>
        <v>Motion Picture Recording</v>
      </c>
      <c r="E6026" t="str">
        <f>Table1[[#This Row],[IndustryCode]]&amp;" - "&amp;Table1[[#This Row],[ShortIndustryTitle]]</f>
        <v>512 - Motion Picture Recording</v>
      </c>
      <c r="F6026" t="s">
        <v>747</v>
      </c>
      <c r="G6026">
        <v>2014</v>
      </c>
      <c r="H6026">
        <v>107.0525875</v>
      </c>
    </row>
    <row r="6027" spans="1:8" x14ac:dyDescent="0.3">
      <c r="A6027" t="s">
        <v>375</v>
      </c>
      <c r="B6027" s="12">
        <v>512</v>
      </c>
      <c r="C6027" t="s">
        <v>58</v>
      </c>
      <c r="D6027" t="str">
        <f>_xlfn.XLOOKUP(Table1[[#This Row],[IndustryCode]],Metadata!$A$1:$A$64,Metadata!$F$1:$F$64,Table1[[#This Row],[IndustryTitle]])</f>
        <v>Motion Picture Recording</v>
      </c>
      <c r="E6027" t="str">
        <f>Table1[[#This Row],[IndustryCode]]&amp;" - "&amp;Table1[[#This Row],[ShortIndustryTitle]]</f>
        <v>512 - Motion Picture Recording</v>
      </c>
      <c r="F6027" t="s">
        <v>747</v>
      </c>
      <c r="G6027">
        <v>2015</v>
      </c>
      <c r="H6027">
        <v>104.94014979999901</v>
      </c>
    </row>
    <row r="6028" spans="1:8" x14ac:dyDescent="0.3">
      <c r="A6028" t="s">
        <v>375</v>
      </c>
      <c r="B6028" s="12">
        <v>512</v>
      </c>
      <c r="C6028" t="s">
        <v>58</v>
      </c>
      <c r="D6028" t="str">
        <f>_xlfn.XLOOKUP(Table1[[#This Row],[IndustryCode]],Metadata!$A$1:$A$64,Metadata!$F$1:$F$64,Table1[[#This Row],[IndustryTitle]])</f>
        <v>Motion Picture Recording</v>
      </c>
      <c r="E6028" t="str">
        <f>Table1[[#This Row],[IndustryCode]]&amp;" - "&amp;Table1[[#This Row],[ShortIndustryTitle]]</f>
        <v>512 - Motion Picture Recording</v>
      </c>
      <c r="F6028" t="s">
        <v>747</v>
      </c>
      <c r="G6028">
        <v>2016</v>
      </c>
      <c r="H6028">
        <v>107.26797959999899</v>
      </c>
    </row>
    <row r="6029" spans="1:8" x14ac:dyDescent="0.3">
      <c r="A6029" t="s">
        <v>375</v>
      </c>
      <c r="B6029" s="12">
        <v>512</v>
      </c>
      <c r="C6029" t="s">
        <v>58</v>
      </c>
      <c r="D6029" t="str">
        <f>_xlfn.XLOOKUP(Table1[[#This Row],[IndustryCode]],Metadata!$A$1:$A$64,Metadata!$F$1:$F$64,Table1[[#This Row],[IndustryTitle]])</f>
        <v>Motion Picture Recording</v>
      </c>
      <c r="E6029" t="str">
        <f>Table1[[#This Row],[IndustryCode]]&amp;" - "&amp;Table1[[#This Row],[ShortIndustryTitle]]</f>
        <v>512 - Motion Picture Recording</v>
      </c>
      <c r="F6029" t="s">
        <v>747</v>
      </c>
      <c r="G6029">
        <v>2017</v>
      </c>
      <c r="H6029">
        <v>107.70545</v>
      </c>
    </row>
    <row r="6030" spans="1:8" x14ac:dyDescent="0.3">
      <c r="A6030" t="s">
        <v>375</v>
      </c>
      <c r="B6030" s="12">
        <v>512</v>
      </c>
      <c r="C6030" t="s">
        <v>58</v>
      </c>
      <c r="D6030" t="str">
        <f>_xlfn.XLOOKUP(Table1[[#This Row],[IndustryCode]],Metadata!$A$1:$A$64,Metadata!$F$1:$F$64,Table1[[#This Row],[IndustryTitle]])</f>
        <v>Motion Picture Recording</v>
      </c>
      <c r="E6030" t="str">
        <f>Table1[[#This Row],[IndustryCode]]&amp;" - "&amp;Table1[[#This Row],[ShortIndustryTitle]]</f>
        <v>512 - Motion Picture Recording</v>
      </c>
      <c r="F6030" t="s">
        <v>747</v>
      </c>
      <c r="G6030">
        <v>2018</v>
      </c>
      <c r="H6030">
        <v>106.48032069999999</v>
      </c>
    </row>
    <row r="6031" spans="1:8" x14ac:dyDescent="0.3">
      <c r="A6031" t="s">
        <v>375</v>
      </c>
      <c r="B6031" s="12">
        <v>512</v>
      </c>
      <c r="C6031" t="s">
        <v>58</v>
      </c>
      <c r="D6031" t="str">
        <f>_xlfn.XLOOKUP(Table1[[#This Row],[IndustryCode]],Metadata!$A$1:$A$64,Metadata!$F$1:$F$64,Table1[[#This Row],[IndustryTitle]])</f>
        <v>Motion Picture Recording</v>
      </c>
      <c r="E6031" t="str">
        <f>Table1[[#This Row],[IndustryCode]]&amp;" - "&amp;Table1[[#This Row],[ShortIndustryTitle]]</f>
        <v>512 - Motion Picture Recording</v>
      </c>
      <c r="F6031" t="s">
        <v>747</v>
      </c>
      <c r="G6031">
        <v>2019</v>
      </c>
      <c r="H6031">
        <v>106.48032069999999</v>
      </c>
    </row>
    <row r="6032" spans="1:8" x14ac:dyDescent="0.3">
      <c r="A6032" t="s">
        <v>375</v>
      </c>
      <c r="B6032" s="12">
        <v>513</v>
      </c>
      <c r="C6032" t="s">
        <v>18</v>
      </c>
      <c r="D6032" t="str">
        <f>_xlfn.XLOOKUP(Table1[[#This Row],[IndustryCode]],Metadata!$A$1:$A$64,Metadata!$F$1:$F$64,Table1[[#This Row],[IndustryTitle]])</f>
        <v>Broadcasting &amp; Telecommunications</v>
      </c>
      <c r="E6032" t="str">
        <f>Table1[[#This Row],[IndustryCode]]&amp;" - "&amp;Table1[[#This Row],[ShortIndustryTitle]]</f>
        <v>513 - Broadcasting &amp; Telecommunications</v>
      </c>
      <c r="F6032" t="s">
        <v>747</v>
      </c>
      <c r="G6032">
        <v>2005</v>
      </c>
      <c r="H6032">
        <v>100</v>
      </c>
    </row>
    <row r="6033" spans="1:8" x14ac:dyDescent="0.3">
      <c r="A6033" t="s">
        <v>375</v>
      </c>
      <c r="B6033" s="12">
        <v>513</v>
      </c>
      <c r="C6033" t="s">
        <v>18</v>
      </c>
      <c r="D6033" t="str">
        <f>_xlfn.XLOOKUP(Table1[[#This Row],[IndustryCode]],Metadata!$A$1:$A$64,Metadata!$F$1:$F$64,Table1[[#This Row],[IndustryTitle]])</f>
        <v>Broadcasting &amp; Telecommunications</v>
      </c>
      <c r="E6033" t="str">
        <f>Table1[[#This Row],[IndustryCode]]&amp;" - "&amp;Table1[[#This Row],[ShortIndustryTitle]]</f>
        <v>513 - Broadcasting &amp; Telecommunications</v>
      </c>
      <c r="F6033" t="s">
        <v>747</v>
      </c>
      <c r="G6033">
        <v>2006</v>
      </c>
      <c r="H6033">
        <v>100.8475717</v>
      </c>
    </row>
    <row r="6034" spans="1:8" x14ac:dyDescent="0.3">
      <c r="A6034" t="s">
        <v>375</v>
      </c>
      <c r="B6034" s="12">
        <v>513</v>
      </c>
      <c r="C6034" t="s">
        <v>18</v>
      </c>
      <c r="D6034" t="str">
        <f>_xlfn.XLOOKUP(Table1[[#This Row],[IndustryCode]],Metadata!$A$1:$A$64,Metadata!$F$1:$F$64,Table1[[#This Row],[IndustryTitle]])</f>
        <v>Broadcasting &amp; Telecommunications</v>
      </c>
      <c r="E6034" t="str">
        <f>Table1[[#This Row],[IndustryCode]]&amp;" - "&amp;Table1[[#This Row],[ShortIndustryTitle]]</f>
        <v>513 - Broadcasting &amp; Telecommunications</v>
      </c>
      <c r="F6034" t="s">
        <v>747</v>
      </c>
      <c r="G6034">
        <v>2007</v>
      </c>
      <c r="H6034">
        <v>99.930024489999994</v>
      </c>
    </row>
    <row r="6035" spans="1:8" x14ac:dyDescent="0.3">
      <c r="A6035" t="s">
        <v>375</v>
      </c>
      <c r="B6035" s="12">
        <v>513</v>
      </c>
      <c r="C6035" t="s">
        <v>18</v>
      </c>
      <c r="D6035" t="str">
        <f>_xlfn.XLOOKUP(Table1[[#This Row],[IndustryCode]],Metadata!$A$1:$A$64,Metadata!$F$1:$F$64,Table1[[#This Row],[IndustryTitle]])</f>
        <v>Broadcasting &amp; Telecommunications</v>
      </c>
      <c r="E6035" t="str">
        <f>Table1[[#This Row],[IndustryCode]]&amp;" - "&amp;Table1[[#This Row],[ShortIndustryTitle]]</f>
        <v>513 - Broadcasting &amp; Telecommunications</v>
      </c>
      <c r="F6035" t="s">
        <v>747</v>
      </c>
      <c r="G6035">
        <v>2008</v>
      </c>
      <c r="H6035">
        <v>98.834841170000004</v>
      </c>
    </row>
    <row r="6036" spans="1:8" x14ac:dyDescent="0.3">
      <c r="A6036" t="s">
        <v>375</v>
      </c>
      <c r="B6036" s="12">
        <v>513</v>
      </c>
      <c r="C6036" t="s">
        <v>18</v>
      </c>
      <c r="D6036" t="str">
        <f>_xlfn.XLOOKUP(Table1[[#This Row],[IndustryCode]],Metadata!$A$1:$A$64,Metadata!$F$1:$F$64,Table1[[#This Row],[IndustryTitle]])</f>
        <v>Broadcasting &amp; Telecommunications</v>
      </c>
      <c r="E6036" t="str">
        <f>Table1[[#This Row],[IndustryCode]]&amp;" - "&amp;Table1[[#This Row],[ShortIndustryTitle]]</f>
        <v>513 - Broadcasting &amp; Telecommunications</v>
      </c>
      <c r="F6036" t="s">
        <v>747</v>
      </c>
      <c r="G6036">
        <v>2009</v>
      </c>
      <c r="H6036">
        <v>100.18817679999999</v>
      </c>
    </row>
    <row r="6037" spans="1:8" x14ac:dyDescent="0.3">
      <c r="A6037" t="s">
        <v>375</v>
      </c>
      <c r="B6037" s="12">
        <v>513</v>
      </c>
      <c r="C6037" t="s">
        <v>18</v>
      </c>
      <c r="D6037" t="str">
        <f>_xlfn.XLOOKUP(Table1[[#This Row],[IndustryCode]],Metadata!$A$1:$A$64,Metadata!$F$1:$F$64,Table1[[#This Row],[IndustryTitle]])</f>
        <v>Broadcasting &amp; Telecommunications</v>
      </c>
      <c r="E6037" t="str">
        <f>Table1[[#This Row],[IndustryCode]]&amp;" - "&amp;Table1[[#This Row],[ShortIndustryTitle]]</f>
        <v>513 - Broadcasting &amp; Telecommunications</v>
      </c>
      <c r="F6037" t="s">
        <v>747</v>
      </c>
      <c r="G6037">
        <v>2010</v>
      </c>
      <c r="H6037">
        <v>101.4037615</v>
      </c>
    </row>
    <row r="6038" spans="1:8" x14ac:dyDescent="0.3">
      <c r="A6038" t="s">
        <v>375</v>
      </c>
      <c r="B6038" s="12">
        <v>513</v>
      </c>
      <c r="C6038" t="s">
        <v>18</v>
      </c>
      <c r="D6038" t="str">
        <f>_xlfn.XLOOKUP(Table1[[#This Row],[IndustryCode]],Metadata!$A$1:$A$64,Metadata!$F$1:$F$64,Table1[[#This Row],[IndustryTitle]])</f>
        <v>Broadcasting &amp; Telecommunications</v>
      </c>
      <c r="E6038" t="str">
        <f>Table1[[#This Row],[IndustryCode]]&amp;" - "&amp;Table1[[#This Row],[ShortIndustryTitle]]</f>
        <v>513 - Broadcasting &amp; Telecommunications</v>
      </c>
      <c r="F6038" t="s">
        <v>747</v>
      </c>
      <c r="G6038">
        <v>2011</v>
      </c>
      <c r="H6038">
        <v>103.1176105</v>
      </c>
    </row>
    <row r="6039" spans="1:8" x14ac:dyDescent="0.3">
      <c r="A6039" t="s">
        <v>375</v>
      </c>
      <c r="B6039" s="12">
        <v>513</v>
      </c>
      <c r="C6039" t="s">
        <v>18</v>
      </c>
      <c r="D6039" t="str">
        <f>_xlfn.XLOOKUP(Table1[[#This Row],[IndustryCode]],Metadata!$A$1:$A$64,Metadata!$F$1:$F$64,Table1[[#This Row],[IndustryTitle]])</f>
        <v>Broadcasting &amp; Telecommunications</v>
      </c>
      <c r="E6039" t="str">
        <f>Table1[[#This Row],[IndustryCode]]&amp;" - "&amp;Table1[[#This Row],[ShortIndustryTitle]]</f>
        <v>513 - Broadcasting &amp; Telecommunications</v>
      </c>
      <c r="F6039" t="s">
        <v>747</v>
      </c>
      <c r="G6039">
        <v>2012</v>
      </c>
      <c r="H6039">
        <v>102.7634953</v>
      </c>
    </row>
    <row r="6040" spans="1:8" x14ac:dyDescent="0.3">
      <c r="A6040" t="s">
        <v>375</v>
      </c>
      <c r="B6040" s="12">
        <v>513</v>
      </c>
      <c r="C6040" t="s">
        <v>18</v>
      </c>
      <c r="D6040" t="str">
        <f>_xlfn.XLOOKUP(Table1[[#This Row],[IndustryCode]],Metadata!$A$1:$A$64,Metadata!$F$1:$F$64,Table1[[#This Row],[IndustryTitle]])</f>
        <v>Broadcasting &amp; Telecommunications</v>
      </c>
      <c r="E6040" t="str">
        <f>Table1[[#This Row],[IndustryCode]]&amp;" - "&amp;Table1[[#This Row],[ShortIndustryTitle]]</f>
        <v>513 - Broadcasting &amp; Telecommunications</v>
      </c>
      <c r="F6040" t="s">
        <v>747</v>
      </c>
      <c r="G6040">
        <v>2013</v>
      </c>
      <c r="H6040">
        <v>104.080036599999</v>
      </c>
    </row>
    <row r="6041" spans="1:8" x14ac:dyDescent="0.3">
      <c r="A6041" t="s">
        <v>375</v>
      </c>
      <c r="B6041" s="12">
        <v>513</v>
      </c>
      <c r="C6041" t="s">
        <v>18</v>
      </c>
      <c r="D6041" t="str">
        <f>_xlfn.XLOOKUP(Table1[[#This Row],[IndustryCode]],Metadata!$A$1:$A$64,Metadata!$F$1:$F$64,Table1[[#This Row],[IndustryTitle]])</f>
        <v>Broadcasting &amp; Telecommunications</v>
      </c>
      <c r="E6041" t="str">
        <f>Table1[[#This Row],[IndustryCode]]&amp;" - "&amp;Table1[[#This Row],[ShortIndustryTitle]]</f>
        <v>513 - Broadcasting &amp; Telecommunications</v>
      </c>
      <c r="F6041" t="s">
        <v>747</v>
      </c>
      <c r="G6041">
        <v>2014</v>
      </c>
      <c r="H6041">
        <v>103.90948520000001</v>
      </c>
    </row>
    <row r="6042" spans="1:8" x14ac:dyDescent="0.3">
      <c r="A6042" t="s">
        <v>375</v>
      </c>
      <c r="B6042" s="12">
        <v>513</v>
      </c>
      <c r="C6042" t="s">
        <v>18</v>
      </c>
      <c r="D6042" t="str">
        <f>_xlfn.XLOOKUP(Table1[[#This Row],[IndustryCode]],Metadata!$A$1:$A$64,Metadata!$F$1:$F$64,Table1[[#This Row],[IndustryTitle]])</f>
        <v>Broadcasting &amp; Telecommunications</v>
      </c>
      <c r="E6042" t="str">
        <f>Table1[[#This Row],[IndustryCode]]&amp;" - "&amp;Table1[[#This Row],[ShortIndustryTitle]]</f>
        <v>513 - Broadcasting &amp; Telecommunications</v>
      </c>
      <c r="F6042" t="s">
        <v>747</v>
      </c>
      <c r="G6042">
        <v>2015</v>
      </c>
      <c r="H6042">
        <v>103.69254119999999</v>
      </c>
    </row>
    <row r="6043" spans="1:8" x14ac:dyDescent="0.3">
      <c r="A6043" t="s">
        <v>375</v>
      </c>
      <c r="B6043" s="12">
        <v>513</v>
      </c>
      <c r="C6043" t="s">
        <v>18</v>
      </c>
      <c r="D6043" t="str">
        <f>_xlfn.XLOOKUP(Table1[[#This Row],[IndustryCode]],Metadata!$A$1:$A$64,Metadata!$F$1:$F$64,Table1[[#This Row],[IndustryTitle]])</f>
        <v>Broadcasting &amp; Telecommunications</v>
      </c>
      <c r="E6043" t="str">
        <f>Table1[[#This Row],[IndustryCode]]&amp;" - "&amp;Table1[[#This Row],[ShortIndustryTitle]]</f>
        <v>513 - Broadcasting &amp; Telecommunications</v>
      </c>
      <c r="F6043" t="s">
        <v>747</v>
      </c>
      <c r="G6043">
        <v>2016</v>
      </c>
      <c r="H6043">
        <v>106.0637349</v>
      </c>
    </row>
    <row r="6044" spans="1:8" x14ac:dyDescent="0.3">
      <c r="A6044" t="s">
        <v>375</v>
      </c>
      <c r="B6044" s="12">
        <v>513</v>
      </c>
      <c r="C6044" t="s">
        <v>18</v>
      </c>
      <c r="D6044" t="str">
        <f>_xlfn.XLOOKUP(Table1[[#This Row],[IndustryCode]],Metadata!$A$1:$A$64,Metadata!$F$1:$F$64,Table1[[#This Row],[IndustryTitle]])</f>
        <v>Broadcasting &amp; Telecommunications</v>
      </c>
      <c r="E6044" t="str">
        <f>Table1[[#This Row],[IndustryCode]]&amp;" - "&amp;Table1[[#This Row],[ShortIndustryTitle]]</f>
        <v>513 - Broadcasting &amp; Telecommunications</v>
      </c>
      <c r="F6044" t="s">
        <v>747</v>
      </c>
      <c r="G6044">
        <v>2017</v>
      </c>
      <c r="H6044">
        <v>105.4724927</v>
      </c>
    </row>
    <row r="6045" spans="1:8" x14ac:dyDescent="0.3">
      <c r="A6045" t="s">
        <v>375</v>
      </c>
      <c r="B6045" s="12">
        <v>513</v>
      </c>
      <c r="C6045" t="s">
        <v>18</v>
      </c>
      <c r="D6045" t="str">
        <f>_xlfn.XLOOKUP(Table1[[#This Row],[IndustryCode]],Metadata!$A$1:$A$64,Metadata!$F$1:$F$64,Table1[[#This Row],[IndustryTitle]])</f>
        <v>Broadcasting &amp; Telecommunications</v>
      </c>
      <c r="E6045" t="str">
        <f>Table1[[#This Row],[IndustryCode]]&amp;" - "&amp;Table1[[#This Row],[ShortIndustryTitle]]</f>
        <v>513 - Broadcasting &amp; Telecommunications</v>
      </c>
      <c r="F6045" t="s">
        <v>747</v>
      </c>
      <c r="G6045">
        <v>2018</v>
      </c>
      <c r="H6045">
        <v>104.0706698</v>
      </c>
    </row>
    <row r="6046" spans="1:8" x14ac:dyDescent="0.3">
      <c r="A6046" t="s">
        <v>375</v>
      </c>
      <c r="B6046" s="12">
        <v>513</v>
      </c>
      <c r="C6046" t="s">
        <v>18</v>
      </c>
      <c r="D6046" t="str">
        <f>_xlfn.XLOOKUP(Table1[[#This Row],[IndustryCode]],Metadata!$A$1:$A$64,Metadata!$F$1:$F$64,Table1[[#This Row],[IndustryTitle]])</f>
        <v>Broadcasting &amp; Telecommunications</v>
      </c>
      <c r="E6046" t="str">
        <f>Table1[[#This Row],[IndustryCode]]&amp;" - "&amp;Table1[[#This Row],[ShortIndustryTitle]]</f>
        <v>513 - Broadcasting &amp; Telecommunications</v>
      </c>
      <c r="F6046" t="s">
        <v>747</v>
      </c>
      <c r="G6046">
        <v>2019</v>
      </c>
      <c r="H6046">
        <v>104.0706698</v>
      </c>
    </row>
    <row r="6047" spans="1:8" x14ac:dyDescent="0.3">
      <c r="A6047" t="s">
        <v>375</v>
      </c>
      <c r="B6047" s="12">
        <v>514</v>
      </c>
      <c r="C6047" t="s">
        <v>19</v>
      </c>
      <c r="D6047" t="str">
        <f>_xlfn.XLOOKUP(Table1[[#This Row],[IndustryCode]],Metadata!$A$1:$A$64,Metadata!$F$1:$F$64,Table1[[#This Row],[IndustryTitle]])</f>
        <v>Data Processing</v>
      </c>
      <c r="E6047" t="str">
        <f>Table1[[#This Row],[IndustryCode]]&amp;" - "&amp;Table1[[#This Row],[ShortIndustryTitle]]</f>
        <v>514 - Data Processing</v>
      </c>
      <c r="F6047" t="s">
        <v>747</v>
      </c>
      <c r="G6047">
        <v>2005</v>
      </c>
      <c r="H6047">
        <v>100</v>
      </c>
    </row>
    <row r="6048" spans="1:8" x14ac:dyDescent="0.3">
      <c r="A6048" t="s">
        <v>375</v>
      </c>
      <c r="B6048" s="12">
        <v>514</v>
      </c>
      <c r="C6048" t="s">
        <v>19</v>
      </c>
      <c r="D6048" t="str">
        <f>_xlfn.XLOOKUP(Table1[[#This Row],[IndustryCode]],Metadata!$A$1:$A$64,Metadata!$F$1:$F$64,Table1[[#This Row],[IndustryTitle]])</f>
        <v>Data Processing</v>
      </c>
      <c r="E6048" t="str">
        <f>Table1[[#This Row],[IndustryCode]]&amp;" - "&amp;Table1[[#This Row],[ShortIndustryTitle]]</f>
        <v>514 - Data Processing</v>
      </c>
      <c r="F6048" t="s">
        <v>747</v>
      </c>
      <c r="G6048">
        <v>2006</v>
      </c>
      <c r="H6048">
        <v>100.65916300000001</v>
      </c>
    </row>
    <row r="6049" spans="1:8" x14ac:dyDescent="0.3">
      <c r="A6049" t="s">
        <v>375</v>
      </c>
      <c r="B6049" s="12">
        <v>514</v>
      </c>
      <c r="C6049" t="s">
        <v>19</v>
      </c>
      <c r="D6049" t="str">
        <f>_xlfn.XLOOKUP(Table1[[#This Row],[IndustryCode]],Metadata!$A$1:$A$64,Metadata!$F$1:$F$64,Table1[[#This Row],[IndustryTitle]])</f>
        <v>Data Processing</v>
      </c>
      <c r="E6049" t="str">
        <f>Table1[[#This Row],[IndustryCode]]&amp;" - "&amp;Table1[[#This Row],[ShortIndustryTitle]]</f>
        <v>514 - Data Processing</v>
      </c>
      <c r="F6049" t="s">
        <v>747</v>
      </c>
      <c r="G6049">
        <v>2007</v>
      </c>
      <c r="H6049">
        <v>99.306416470000002</v>
      </c>
    </row>
    <row r="6050" spans="1:8" x14ac:dyDescent="0.3">
      <c r="A6050" t="s">
        <v>375</v>
      </c>
      <c r="B6050" s="12">
        <v>514</v>
      </c>
      <c r="C6050" t="s">
        <v>19</v>
      </c>
      <c r="D6050" t="str">
        <f>_xlfn.XLOOKUP(Table1[[#This Row],[IndustryCode]],Metadata!$A$1:$A$64,Metadata!$F$1:$F$64,Table1[[#This Row],[IndustryTitle]])</f>
        <v>Data Processing</v>
      </c>
      <c r="E6050" t="str">
        <f>Table1[[#This Row],[IndustryCode]]&amp;" - "&amp;Table1[[#This Row],[ShortIndustryTitle]]</f>
        <v>514 - Data Processing</v>
      </c>
      <c r="F6050" t="s">
        <v>747</v>
      </c>
      <c r="G6050">
        <v>2008</v>
      </c>
      <c r="H6050">
        <v>97.878820300000001</v>
      </c>
    </row>
    <row r="6051" spans="1:8" x14ac:dyDescent="0.3">
      <c r="A6051" t="s">
        <v>375</v>
      </c>
      <c r="B6051" s="12">
        <v>514</v>
      </c>
      <c r="C6051" t="s">
        <v>19</v>
      </c>
      <c r="D6051" t="str">
        <f>_xlfn.XLOOKUP(Table1[[#This Row],[IndustryCode]],Metadata!$A$1:$A$64,Metadata!$F$1:$F$64,Table1[[#This Row],[IndustryTitle]])</f>
        <v>Data Processing</v>
      </c>
      <c r="E6051" t="str">
        <f>Table1[[#This Row],[IndustryCode]]&amp;" - "&amp;Table1[[#This Row],[ShortIndustryTitle]]</f>
        <v>514 - Data Processing</v>
      </c>
      <c r="F6051" t="s">
        <v>747</v>
      </c>
      <c r="G6051">
        <v>2009</v>
      </c>
      <c r="H6051">
        <v>99.504232999999999</v>
      </c>
    </row>
    <row r="6052" spans="1:8" x14ac:dyDescent="0.3">
      <c r="A6052" t="s">
        <v>375</v>
      </c>
      <c r="B6052" s="12">
        <v>514</v>
      </c>
      <c r="C6052" t="s">
        <v>19</v>
      </c>
      <c r="D6052" t="str">
        <f>_xlfn.XLOOKUP(Table1[[#This Row],[IndustryCode]],Metadata!$A$1:$A$64,Metadata!$F$1:$F$64,Table1[[#This Row],[IndustryTitle]])</f>
        <v>Data Processing</v>
      </c>
      <c r="E6052" t="str">
        <f>Table1[[#This Row],[IndustryCode]]&amp;" - "&amp;Table1[[#This Row],[ShortIndustryTitle]]</f>
        <v>514 - Data Processing</v>
      </c>
      <c r="F6052" t="s">
        <v>747</v>
      </c>
      <c r="G6052">
        <v>2010</v>
      </c>
      <c r="H6052">
        <v>100.69339290000001</v>
      </c>
    </row>
    <row r="6053" spans="1:8" x14ac:dyDescent="0.3">
      <c r="A6053" t="s">
        <v>375</v>
      </c>
      <c r="B6053" s="12">
        <v>514</v>
      </c>
      <c r="C6053" t="s">
        <v>19</v>
      </c>
      <c r="D6053" t="str">
        <f>_xlfn.XLOOKUP(Table1[[#This Row],[IndustryCode]],Metadata!$A$1:$A$64,Metadata!$F$1:$F$64,Table1[[#This Row],[IndustryTitle]])</f>
        <v>Data Processing</v>
      </c>
      <c r="E6053" t="str">
        <f>Table1[[#This Row],[IndustryCode]]&amp;" - "&amp;Table1[[#This Row],[ShortIndustryTitle]]</f>
        <v>514 - Data Processing</v>
      </c>
      <c r="F6053" t="s">
        <v>747</v>
      </c>
      <c r="G6053">
        <v>2011</v>
      </c>
      <c r="H6053">
        <v>102.20495769999999</v>
      </c>
    </row>
    <row r="6054" spans="1:8" x14ac:dyDescent="0.3">
      <c r="A6054" t="s">
        <v>375</v>
      </c>
      <c r="B6054" s="12">
        <v>514</v>
      </c>
      <c r="C6054" t="s">
        <v>19</v>
      </c>
      <c r="D6054" t="str">
        <f>_xlfn.XLOOKUP(Table1[[#This Row],[IndustryCode]],Metadata!$A$1:$A$64,Metadata!$F$1:$F$64,Table1[[#This Row],[IndustryTitle]])</f>
        <v>Data Processing</v>
      </c>
      <c r="E6054" t="str">
        <f>Table1[[#This Row],[IndustryCode]]&amp;" - "&amp;Table1[[#This Row],[ShortIndustryTitle]]</f>
        <v>514 - Data Processing</v>
      </c>
      <c r="F6054" t="s">
        <v>747</v>
      </c>
      <c r="G6054">
        <v>2012</v>
      </c>
      <c r="H6054">
        <v>101.52145809999899</v>
      </c>
    </row>
    <row r="6055" spans="1:8" x14ac:dyDescent="0.3">
      <c r="A6055" t="s">
        <v>375</v>
      </c>
      <c r="B6055" s="12">
        <v>514</v>
      </c>
      <c r="C6055" t="s">
        <v>19</v>
      </c>
      <c r="D6055" t="str">
        <f>_xlfn.XLOOKUP(Table1[[#This Row],[IndustryCode]],Metadata!$A$1:$A$64,Metadata!$F$1:$F$64,Table1[[#This Row],[IndustryTitle]])</f>
        <v>Data Processing</v>
      </c>
      <c r="E6055" t="str">
        <f>Table1[[#This Row],[IndustryCode]]&amp;" - "&amp;Table1[[#This Row],[ShortIndustryTitle]]</f>
        <v>514 - Data Processing</v>
      </c>
      <c r="F6055" t="s">
        <v>747</v>
      </c>
      <c r="G6055">
        <v>2013</v>
      </c>
      <c r="H6055">
        <v>102.56022489999999</v>
      </c>
    </row>
    <row r="6056" spans="1:8" x14ac:dyDescent="0.3">
      <c r="A6056" t="s">
        <v>375</v>
      </c>
      <c r="B6056" s="12">
        <v>514</v>
      </c>
      <c r="C6056" t="s">
        <v>19</v>
      </c>
      <c r="D6056" t="str">
        <f>_xlfn.XLOOKUP(Table1[[#This Row],[IndustryCode]],Metadata!$A$1:$A$64,Metadata!$F$1:$F$64,Table1[[#This Row],[IndustryTitle]])</f>
        <v>Data Processing</v>
      </c>
      <c r="E6056" t="str">
        <f>Table1[[#This Row],[IndustryCode]]&amp;" - "&amp;Table1[[#This Row],[ShortIndustryTitle]]</f>
        <v>514 - Data Processing</v>
      </c>
      <c r="F6056" t="s">
        <v>747</v>
      </c>
      <c r="G6056">
        <v>2014</v>
      </c>
      <c r="H6056">
        <v>102.5992052</v>
      </c>
    </row>
    <row r="6057" spans="1:8" x14ac:dyDescent="0.3">
      <c r="A6057" t="s">
        <v>375</v>
      </c>
      <c r="B6057" s="12">
        <v>514</v>
      </c>
      <c r="C6057" t="s">
        <v>19</v>
      </c>
      <c r="D6057" t="str">
        <f>_xlfn.XLOOKUP(Table1[[#This Row],[IndustryCode]],Metadata!$A$1:$A$64,Metadata!$F$1:$F$64,Table1[[#This Row],[IndustryTitle]])</f>
        <v>Data Processing</v>
      </c>
      <c r="E6057" t="str">
        <f>Table1[[#This Row],[IndustryCode]]&amp;" - "&amp;Table1[[#This Row],[ShortIndustryTitle]]</f>
        <v>514 - Data Processing</v>
      </c>
      <c r="F6057" t="s">
        <v>747</v>
      </c>
      <c r="G6057">
        <v>2015</v>
      </c>
      <c r="H6057">
        <v>102.153868</v>
      </c>
    </row>
    <row r="6058" spans="1:8" x14ac:dyDescent="0.3">
      <c r="A6058" t="s">
        <v>375</v>
      </c>
      <c r="B6058" s="12">
        <v>514</v>
      </c>
      <c r="C6058" t="s">
        <v>19</v>
      </c>
      <c r="D6058" t="str">
        <f>_xlfn.XLOOKUP(Table1[[#This Row],[IndustryCode]],Metadata!$A$1:$A$64,Metadata!$F$1:$F$64,Table1[[#This Row],[IndustryTitle]])</f>
        <v>Data Processing</v>
      </c>
      <c r="E6058" t="str">
        <f>Table1[[#This Row],[IndustryCode]]&amp;" - "&amp;Table1[[#This Row],[ShortIndustryTitle]]</f>
        <v>514 - Data Processing</v>
      </c>
      <c r="F6058" t="s">
        <v>747</v>
      </c>
      <c r="G6058">
        <v>2016</v>
      </c>
      <c r="H6058">
        <v>104.7189595</v>
      </c>
    </row>
    <row r="6059" spans="1:8" x14ac:dyDescent="0.3">
      <c r="A6059" t="s">
        <v>375</v>
      </c>
      <c r="B6059" s="12">
        <v>514</v>
      </c>
      <c r="C6059" t="s">
        <v>19</v>
      </c>
      <c r="D6059" t="str">
        <f>_xlfn.XLOOKUP(Table1[[#This Row],[IndustryCode]],Metadata!$A$1:$A$64,Metadata!$F$1:$F$64,Table1[[#This Row],[IndustryTitle]])</f>
        <v>Data Processing</v>
      </c>
      <c r="E6059" t="str">
        <f>Table1[[#This Row],[IndustryCode]]&amp;" - "&amp;Table1[[#This Row],[ShortIndustryTitle]]</f>
        <v>514 - Data Processing</v>
      </c>
      <c r="F6059" t="s">
        <v>747</v>
      </c>
      <c r="G6059">
        <v>2017</v>
      </c>
      <c r="H6059">
        <v>104.063385099999</v>
      </c>
    </row>
    <row r="6060" spans="1:8" x14ac:dyDescent="0.3">
      <c r="A6060" t="s">
        <v>375</v>
      </c>
      <c r="B6060" s="12">
        <v>514</v>
      </c>
      <c r="C6060" t="s">
        <v>19</v>
      </c>
      <c r="D6060" t="str">
        <f>_xlfn.XLOOKUP(Table1[[#This Row],[IndustryCode]],Metadata!$A$1:$A$64,Metadata!$F$1:$F$64,Table1[[#This Row],[IndustryTitle]])</f>
        <v>Data Processing</v>
      </c>
      <c r="E6060" t="str">
        <f>Table1[[#This Row],[IndustryCode]]&amp;" - "&amp;Table1[[#This Row],[ShortIndustryTitle]]</f>
        <v>514 - Data Processing</v>
      </c>
      <c r="F6060" t="s">
        <v>747</v>
      </c>
      <c r="G6060">
        <v>2018</v>
      </c>
      <c r="H6060">
        <v>102.9754063</v>
      </c>
    </row>
    <row r="6061" spans="1:8" x14ac:dyDescent="0.3">
      <c r="A6061" t="s">
        <v>375</v>
      </c>
      <c r="B6061" s="12">
        <v>514</v>
      </c>
      <c r="C6061" t="s">
        <v>19</v>
      </c>
      <c r="D6061" t="str">
        <f>_xlfn.XLOOKUP(Table1[[#This Row],[IndustryCode]],Metadata!$A$1:$A$64,Metadata!$F$1:$F$64,Table1[[#This Row],[IndustryTitle]])</f>
        <v>Data Processing</v>
      </c>
      <c r="E6061" t="str">
        <f>Table1[[#This Row],[IndustryCode]]&amp;" - "&amp;Table1[[#This Row],[ShortIndustryTitle]]</f>
        <v>514 - Data Processing</v>
      </c>
      <c r="F6061" t="s">
        <v>747</v>
      </c>
      <c r="G6061">
        <v>2019</v>
      </c>
      <c r="H6061">
        <v>102.9754063</v>
      </c>
    </row>
    <row r="6062" spans="1:8" x14ac:dyDescent="0.3">
      <c r="A6062" t="s">
        <v>375</v>
      </c>
      <c r="B6062" s="12" t="s">
        <v>10</v>
      </c>
      <c r="C6062" t="s">
        <v>59</v>
      </c>
      <c r="D6062" t="str">
        <f>_xlfn.XLOOKUP(Table1[[#This Row],[IndustryCode]],Metadata!$A$1:$A$64,Metadata!$F$1:$F$64,Table1[[#This Row],[IndustryTitle]])</f>
        <v>Monetary Authorities &amp; Credit Intermediation</v>
      </c>
      <c r="E6062" t="str">
        <f>Table1[[#This Row],[IndustryCode]]&amp;" - "&amp;Table1[[#This Row],[ShortIndustryTitle]]</f>
        <v>521CI - Monetary Authorities &amp; Credit Intermediation</v>
      </c>
      <c r="F6062" t="s">
        <v>746</v>
      </c>
      <c r="G6062">
        <v>2005</v>
      </c>
      <c r="H6062">
        <v>100</v>
      </c>
    </row>
    <row r="6063" spans="1:8" x14ac:dyDescent="0.3">
      <c r="A6063" t="s">
        <v>375</v>
      </c>
      <c r="B6063" s="12" t="s">
        <v>10</v>
      </c>
      <c r="C6063" t="s">
        <v>59</v>
      </c>
      <c r="D6063" t="str">
        <f>_xlfn.XLOOKUP(Table1[[#This Row],[IndustryCode]],Metadata!$A$1:$A$64,Metadata!$F$1:$F$64,Table1[[#This Row],[IndustryTitle]])</f>
        <v>Monetary Authorities &amp; Credit Intermediation</v>
      </c>
      <c r="E6063" t="str">
        <f>Table1[[#This Row],[IndustryCode]]&amp;" - "&amp;Table1[[#This Row],[ShortIndustryTitle]]</f>
        <v>521CI - Monetary Authorities &amp; Credit Intermediation</v>
      </c>
      <c r="F6063" t="s">
        <v>746</v>
      </c>
      <c r="G6063">
        <v>2006</v>
      </c>
      <c r="H6063">
        <v>99.206167620000002</v>
      </c>
    </row>
    <row r="6064" spans="1:8" x14ac:dyDescent="0.3">
      <c r="A6064" t="s">
        <v>375</v>
      </c>
      <c r="B6064" s="12" t="s">
        <v>10</v>
      </c>
      <c r="C6064" t="s">
        <v>59</v>
      </c>
      <c r="D6064" t="str">
        <f>_xlfn.XLOOKUP(Table1[[#This Row],[IndustryCode]],Metadata!$A$1:$A$64,Metadata!$F$1:$F$64,Table1[[#This Row],[IndustryTitle]])</f>
        <v>Monetary Authorities &amp; Credit Intermediation</v>
      </c>
      <c r="E6064" t="str">
        <f>Table1[[#This Row],[IndustryCode]]&amp;" - "&amp;Table1[[#This Row],[ShortIndustryTitle]]</f>
        <v>521CI - Monetary Authorities &amp; Credit Intermediation</v>
      </c>
      <c r="F6064" t="s">
        <v>746</v>
      </c>
      <c r="G6064">
        <v>2007</v>
      </c>
      <c r="H6064">
        <v>101.49202109999899</v>
      </c>
    </row>
    <row r="6065" spans="1:8" x14ac:dyDescent="0.3">
      <c r="A6065" t="s">
        <v>375</v>
      </c>
      <c r="B6065" s="12" t="s">
        <v>10</v>
      </c>
      <c r="C6065" t="s">
        <v>59</v>
      </c>
      <c r="D6065" t="str">
        <f>_xlfn.XLOOKUP(Table1[[#This Row],[IndustryCode]],Metadata!$A$1:$A$64,Metadata!$F$1:$F$64,Table1[[#This Row],[IndustryTitle]])</f>
        <v>Monetary Authorities &amp; Credit Intermediation</v>
      </c>
      <c r="E6065" t="str">
        <f>Table1[[#This Row],[IndustryCode]]&amp;" - "&amp;Table1[[#This Row],[ShortIndustryTitle]]</f>
        <v>521CI - Monetary Authorities &amp; Credit Intermediation</v>
      </c>
      <c r="F6065" t="s">
        <v>746</v>
      </c>
      <c r="G6065">
        <v>2008</v>
      </c>
      <c r="H6065">
        <v>100.9151622</v>
      </c>
    </row>
    <row r="6066" spans="1:8" x14ac:dyDescent="0.3">
      <c r="A6066" t="s">
        <v>375</v>
      </c>
      <c r="B6066" s="12" t="s">
        <v>10</v>
      </c>
      <c r="C6066" t="s">
        <v>59</v>
      </c>
      <c r="D6066" t="str">
        <f>_xlfn.XLOOKUP(Table1[[#This Row],[IndustryCode]],Metadata!$A$1:$A$64,Metadata!$F$1:$F$64,Table1[[#This Row],[IndustryTitle]])</f>
        <v>Monetary Authorities &amp; Credit Intermediation</v>
      </c>
      <c r="E6066" t="str">
        <f>Table1[[#This Row],[IndustryCode]]&amp;" - "&amp;Table1[[#This Row],[ShortIndustryTitle]]</f>
        <v>521CI - Monetary Authorities &amp; Credit Intermediation</v>
      </c>
      <c r="F6066" t="s">
        <v>746</v>
      </c>
      <c r="G6066">
        <v>2009</v>
      </c>
      <c r="H6066">
        <v>101.6291279</v>
      </c>
    </row>
    <row r="6067" spans="1:8" x14ac:dyDescent="0.3">
      <c r="A6067" t="s">
        <v>375</v>
      </c>
      <c r="B6067" s="12" t="s">
        <v>10</v>
      </c>
      <c r="C6067" t="s">
        <v>59</v>
      </c>
      <c r="D6067" t="str">
        <f>_xlfn.XLOOKUP(Table1[[#This Row],[IndustryCode]],Metadata!$A$1:$A$64,Metadata!$F$1:$F$64,Table1[[#This Row],[IndustryTitle]])</f>
        <v>Monetary Authorities &amp; Credit Intermediation</v>
      </c>
      <c r="E6067" t="str">
        <f>Table1[[#This Row],[IndustryCode]]&amp;" - "&amp;Table1[[#This Row],[ShortIndustryTitle]]</f>
        <v>521CI - Monetary Authorities &amp; Credit Intermediation</v>
      </c>
      <c r="F6067" t="s">
        <v>746</v>
      </c>
      <c r="G6067">
        <v>2010</v>
      </c>
      <c r="H6067">
        <v>102.76760590000001</v>
      </c>
    </row>
    <row r="6068" spans="1:8" x14ac:dyDescent="0.3">
      <c r="A6068" t="s">
        <v>375</v>
      </c>
      <c r="B6068" s="12" t="s">
        <v>10</v>
      </c>
      <c r="C6068" t="s">
        <v>59</v>
      </c>
      <c r="D6068" t="str">
        <f>_xlfn.XLOOKUP(Table1[[#This Row],[IndustryCode]],Metadata!$A$1:$A$64,Metadata!$F$1:$F$64,Table1[[#This Row],[IndustryTitle]])</f>
        <v>Monetary Authorities &amp; Credit Intermediation</v>
      </c>
      <c r="E6068" t="str">
        <f>Table1[[#This Row],[IndustryCode]]&amp;" - "&amp;Table1[[#This Row],[ShortIndustryTitle]]</f>
        <v>521CI - Monetary Authorities &amp; Credit Intermediation</v>
      </c>
      <c r="F6068" t="s">
        <v>746</v>
      </c>
      <c r="G6068">
        <v>2011</v>
      </c>
      <c r="H6068">
        <v>105.29228879999999</v>
      </c>
    </row>
    <row r="6069" spans="1:8" x14ac:dyDescent="0.3">
      <c r="A6069" t="s">
        <v>375</v>
      </c>
      <c r="B6069" s="12" t="s">
        <v>10</v>
      </c>
      <c r="C6069" t="s">
        <v>59</v>
      </c>
      <c r="D6069" t="str">
        <f>_xlfn.XLOOKUP(Table1[[#This Row],[IndustryCode]],Metadata!$A$1:$A$64,Metadata!$F$1:$F$64,Table1[[#This Row],[IndustryTitle]])</f>
        <v>Monetary Authorities &amp; Credit Intermediation</v>
      </c>
      <c r="E6069" t="str">
        <f>Table1[[#This Row],[IndustryCode]]&amp;" - "&amp;Table1[[#This Row],[ShortIndustryTitle]]</f>
        <v>521CI - Monetary Authorities &amp; Credit Intermediation</v>
      </c>
      <c r="F6069" t="s">
        <v>746</v>
      </c>
      <c r="G6069">
        <v>2012</v>
      </c>
      <c r="H6069">
        <v>106.0754025</v>
      </c>
    </row>
    <row r="6070" spans="1:8" x14ac:dyDescent="0.3">
      <c r="A6070" t="s">
        <v>375</v>
      </c>
      <c r="B6070" s="12" t="s">
        <v>10</v>
      </c>
      <c r="C6070" t="s">
        <v>59</v>
      </c>
      <c r="D6070" t="str">
        <f>_xlfn.XLOOKUP(Table1[[#This Row],[IndustryCode]],Metadata!$A$1:$A$64,Metadata!$F$1:$F$64,Table1[[#This Row],[IndustryTitle]])</f>
        <v>Monetary Authorities &amp; Credit Intermediation</v>
      </c>
      <c r="E6070" t="str">
        <f>Table1[[#This Row],[IndustryCode]]&amp;" - "&amp;Table1[[#This Row],[ShortIndustryTitle]]</f>
        <v>521CI - Monetary Authorities &amp; Credit Intermediation</v>
      </c>
      <c r="F6070" t="s">
        <v>746</v>
      </c>
      <c r="G6070">
        <v>2013</v>
      </c>
      <c r="H6070">
        <v>105.9513669</v>
      </c>
    </row>
    <row r="6071" spans="1:8" x14ac:dyDescent="0.3">
      <c r="A6071" t="s">
        <v>375</v>
      </c>
      <c r="B6071" s="12" t="s">
        <v>10</v>
      </c>
      <c r="C6071" t="s">
        <v>59</v>
      </c>
      <c r="D6071" t="str">
        <f>_xlfn.XLOOKUP(Table1[[#This Row],[IndustryCode]],Metadata!$A$1:$A$64,Metadata!$F$1:$F$64,Table1[[#This Row],[IndustryTitle]])</f>
        <v>Monetary Authorities &amp; Credit Intermediation</v>
      </c>
      <c r="E6071" t="str">
        <f>Table1[[#This Row],[IndustryCode]]&amp;" - "&amp;Table1[[#This Row],[ShortIndustryTitle]]</f>
        <v>521CI - Monetary Authorities &amp; Credit Intermediation</v>
      </c>
      <c r="F6071" t="s">
        <v>746</v>
      </c>
      <c r="G6071">
        <v>2014</v>
      </c>
      <c r="H6071">
        <v>106.626298699999</v>
      </c>
    </row>
    <row r="6072" spans="1:8" x14ac:dyDescent="0.3">
      <c r="A6072" t="s">
        <v>375</v>
      </c>
      <c r="B6072" s="12" t="s">
        <v>10</v>
      </c>
      <c r="C6072" t="s">
        <v>59</v>
      </c>
      <c r="D6072" t="str">
        <f>_xlfn.XLOOKUP(Table1[[#This Row],[IndustryCode]],Metadata!$A$1:$A$64,Metadata!$F$1:$F$64,Table1[[#This Row],[IndustryTitle]])</f>
        <v>Monetary Authorities &amp; Credit Intermediation</v>
      </c>
      <c r="E6072" t="str">
        <f>Table1[[#This Row],[IndustryCode]]&amp;" - "&amp;Table1[[#This Row],[ShortIndustryTitle]]</f>
        <v>521CI - Monetary Authorities &amp; Credit Intermediation</v>
      </c>
      <c r="F6072" t="s">
        <v>746</v>
      </c>
      <c r="G6072">
        <v>2015</v>
      </c>
      <c r="H6072">
        <v>106.538901</v>
      </c>
    </row>
    <row r="6073" spans="1:8" x14ac:dyDescent="0.3">
      <c r="A6073" t="s">
        <v>375</v>
      </c>
      <c r="B6073" s="12" t="s">
        <v>10</v>
      </c>
      <c r="C6073" t="s">
        <v>59</v>
      </c>
      <c r="D6073" t="str">
        <f>_xlfn.XLOOKUP(Table1[[#This Row],[IndustryCode]],Metadata!$A$1:$A$64,Metadata!$F$1:$F$64,Table1[[#This Row],[IndustryTitle]])</f>
        <v>Monetary Authorities &amp; Credit Intermediation</v>
      </c>
      <c r="E6073" t="str">
        <f>Table1[[#This Row],[IndustryCode]]&amp;" - "&amp;Table1[[#This Row],[ShortIndustryTitle]]</f>
        <v>521CI - Monetary Authorities &amp; Credit Intermediation</v>
      </c>
      <c r="F6073" t="s">
        <v>746</v>
      </c>
      <c r="G6073">
        <v>2016</v>
      </c>
      <c r="H6073">
        <v>107.772248</v>
      </c>
    </row>
    <row r="6074" spans="1:8" x14ac:dyDescent="0.3">
      <c r="A6074" t="s">
        <v>375</v>
      </c>
      <c r="B6074" s="12" t="s">
        <v>10</v>
      </c>
      <c r="C6074" t="s">
        <v>59</v>
      </c>
      <c r="D6074" t="str">
        <f>_xlfn.XLOOKUP(Table1[[#This Row],[IndustryCode]],Metadata!$A$1:$A$64,Metadata!$F$1:$F$64,Table1[[#This Row],[IndustryTitle]])</f>
        <v>Monetary Authorities &amp; Credit Intermediation</v>
      </c>
      <c r="E6074" t="str">
        <f>Table1[[#This Row],[IndustryCode]]&amp;" - "&amp;Table1[[#This Row],[ShortIndustryTitle]]</f>
        <v>521CI - Monetary Authorities &amp; Credit Intermediation</v>
      </c>
      <c r="F6074" t="s">
        <v>746</v>
      </c>
      <c r="G6074">
        <v>2017</v>
      </c>
      <c r="H6074">
        <v>108.380716999999</v>
      </c>
    </row>
    <row r="6075" spans="1:8" x14ac:dyDescent="0.3">
      <c r="A6075" t="s">
        <v>375</v>
      </c>
      <c r="B6075" s="12" t="s">
        <v>10</v>
      </c>
      <c r="C6075" t="s">
        <v>59</v>
      </c>
      <c r="D6075" t="str">
        <f>_xlfn.XLOOKUP(Table1[[#This Row],[IndustryCode]],Metadata!$A$1:$A$64,Metadata!$F$1:$F$64,Table1[[#This Row],[IndustryTitle]])</f>
        <v>Monetary Authorities &amp; Credit Intermediation</v>
      </c>
      <c r="E6075" t="str">
        <f>Table1[[#This Row],[IndustryCode]]&amp;" - "&amp;Table1[[#This Row],[ShortIndustryTitle]]</f>
        <v>521CI - Monetary Authorities &amp; Credit Intermediation</v>
      </c>
      <c r="F6075" t="s">
        <v>746</v>
      </c>
      <c r="G6075">
        <v>2018</v>
      </c>
      <c r="H6075">
        <v>109.38679579999901</v>
      </c>
    </row>
    <row r="6076" spans="1:8" x14ac:dyDescent="0.3">
      <c r="A6076" t="s">
        <v>375</v>
      </c>
      <c r="B6076" s="12" t="s">
        <v>10</v>
      </c>
      <c r="C6076" t="s">
        <v>59</v>
      </c>
      <c r="D6076" t="str">
        <f>_xlfn.XLOOKUP(Table1[[#This Row],[IndustryCode]],Metadata!$A$1:$A$64,Metadata!$F$1:$F$64,Table1[[#This Row],[IndustryTitle]])</f>
        <v>Monetary Authorities &amp; Credit Intermediation</v>
      </c>
      <c r="E6076" t="str">
        <f>Table1[[#This Row],[IndustryCode]]&amp;" - "&amp;Table1[[#This Row],[ShortIndustryTitle]]</f>
        <v>521CI - Monetary Authorities &amp; Credit Intermediation</v>
      </c>
      <c r="F6076" t="s">
        <v>746</v>
      </c>
      <c r="G6076">
        <v>2019</v>
      </c>
      <c r="H6076">
        <v>109.38679579999901</v>
      </c>
    </row>
    <row r="6077" spans="1:8" x14ac:dyDescent="0.3">
      <c r="A6077" t="s">
        <v>375</v>
      </c>
      <c r="B6077" s="12">
        <v>523</v>
      </c>
      <c r="C6077" t="s">
        <v>60</v>
      </c>
      <c r="D6077" t="str">
        <f>_xlfn.XLOOKUP(Table1[[#This Row],[IndustryCode]],Metadata!$A$1:$A$64,Metadata!$F$1:$F$64,Table1[[#This Row],[IndustryTitle]])</f>
        <v>Securities</v>
      </c>
      <c r="E6077" t="str">
        <f>Table1[[#This Row],[IndustryCode]]&amp;" - "&amp;Table1[[#This Row],[ShortIndustryTitle]]</f>
        <v>523 - Securities</v>
      </c>
      <c r="F6077" t="s">
        <v>747</v>
      </c>
      <c r="G6077">
        <v>2005</v>
      </c>
      <c r="H6077">
        <v>100</v>
      </c>
    </row>
    <row r="6078" spans="1:8" x14ac:dyDescent="0.3">
      <c r="A6078" t="s">
        <v>375</v>
      </c>
      <c r="B6078" s="12">
        <v>523</v>
      </c>
      <c r="C6078" t="s">
        <v>60</v>
      </c>
      <c r="D6078" t="str">
        <f>_xlfn.XLOOKUP(Table1[[#This Row],[IndustryCode]],Metadata!$A$1:$A$64,Metadata!$F$1:$F$64,Table1[[#This Row],[IndustryTitle]])</f>
        <v>Securities</v>
      </c>
      <c r="E6078" t="str">
        <f>Table1[[#This Row],[IndustryCode]]&amp;" - "&amp;Table1[[#This Row],[ShortIndustryTitle]]</f>
        <v>523 - Securities</v>
      </c>
      <c r="F6078" t="s">
        <v>747</v>
      </c>
      <c r="G6078">
        <v>2006</v>
      </c>
      <c r="H6078">
        <v>99.930024489999994</v>
      </c>
    </row>
    <row r="6079" spans="1:8" x14ac:dyDescent="0.3">
      <c r="A6079" t="s">
        <v>375</v>
      </c>
      <c r="B6079" s="12">
        <v>523</v>
      </c>
      <c r="C6079" t="s">
        <v>60</v>
      </c>
      <c r="D6079" t="str">
        <f>_xlfn.XLOOKUP(Table1[[#This Row],[IndustryCode]],Metadata!$A$1:$A$64,Metadata!$F$1:$F$64,Table1[[#This Row],[IndustryTitle]])</f>
        <v>Securities</v>
      </c>
      <c r="E6079" t="str">
        <f>Table1[[#This Row],[IndustryCode]]&amp;" - "&amp;Table1[[#This Row],[ShortIndustryTitle]]</f>
        <v>523 - Securities</v>
      </c>
      <c r="F6079" t="s">
        <v>747</v>
      </c>
      <c r="G6079">
        <v>2007</v>
      </c>
      <c r="H6079">
        <v>100.4078294</v>
      </c>
    </row>
    <row r="6080" spans="1:8" x14ac:dyDescent="0.3">
      <c r="A6080" t="s">
        <v>375</v>
      </c>
      <c r="B6080" s="12">
        <v>523</v>
      </c>
      <c r="C6080" t="s">
        <v>60</v>
      </c>
      <c r="D6080" t="str">
        <f>_xlfn.XLOOKUP(Table1[[#This Row],[IndustryCode]],Metadata!$A$1:$A$64,Metadata!$F$1:$F$64,Table1[[#This Row],[IndustryTitle]])</f>
        <v>Securities</v>
      </c>
      <c r="E6080" t="str">
        <f>Table1[[#This Row],[IndustryCode]]&amp;" - "&amp;Table1[[#This Row],[ShortIndustryTitle]]</f>
        <v>523 - Securities</v>
      </c>
      <c r="F6080" t="s">
        <v>747</v>
      </c>
      <c r="G6080">
        <v>2008</v>
      </c>
      <c r="H6080">
        <v>98.971327400000007</v>
      </c>
    </row>
    <row r="6081" spans="1:8" x14ac:dyDescent="0.3">
      <c r="A6081" t="s">
        <v>375</v>
      </c>
      <c r="B6081" s="12">
        <v>523</v>
      </c>
      <c r="C6081" t="s">
        <v>60</v>
      </c>
      <c r="D6081" t="str">
        <f>_xlfn.XLOOKUP(Table1[[#This Row],[IndustryCode]],Metadata!$A$1:$A$64,Metadata!$F$1:$F$64,Table1[[#This Row],[IndustryTitle]])</f>
        <v>Securities</v>
      </c>
      <c r="E6081" t="str">
        <f>Table1[[#This Row],[IndustryCode]]&amp;" - "&amp;Table1[[#This Row],[ShortIndustryTitle]]</f>
        <v>523 - Securities</v>
      </c>
      <c r="F6081" t="s">
        <v>747</v>
      </c>
      <c r="G6081">
        <v>2009</v>
      </c>
      <c r="H6081">
        <v>99.714408590000005</v>
      </c>
    </row>
    <row r="6082" spans="1:8" x14ac:dyDescent="0.3">
      <c r="A6082" t="s">
        <v>375</v>
      </c>
      <c r="B6082" s="12">
        <v>523</v>
      </c>
      <c r="C6082" t="s">
        <v>60</v>
      </c>
      <c r="D6082" t="str">
        <f>_xlfn.XLOOKUP(Table1[[#This Row],[IndustryCode]],Metadata!$A$1:$A$64,Metadata!$F$1:$F$64,Table1[[#This Row],[IndustryTitle]])</f>
        <v>Securities</v>
      </c>
      <c r="E6082" t="str">
        <f>Table1[[#This Row],[IndustryCode]]&amp;" - "&amp;Table1[[#This Row],[ShortIndustryTitle]]</f>
        <v>523 - Securities</v>
      </c>
      <c r="F6082" t="s">
        <v>747</v>
      </c>
      <c r="G6082">
        <v>2010</v>
      </c>
      <c r="H6082">
        <v>100.0960461</v>
      </c>
    </row>
    <row r="6083" spans="1:8" x14ac:dyDescent="0.3">
      <c r="A6083" t="s">
        <v>375</v>
      </c>
      <c r="B6083" s="12">
        <v>523</v>
      </c>
      <c r="C6083" t="s">
        <v>60</v>
      </c>
      <c r="D6083" t="str">
        <f>_xlfn.XLOOKUP(Table1[[#This Row],[IndustryCode]],Metadata!$A$1:$A$64,Metadata!$F$1:$F$64,Table1[[#This Row],[IndustryTitle]])</f>
        <v>Securities</v>
      </c>
      <c r="E6083" t="str">
        <f>Table1[[#This Row],[IndustryCode]]&amp;" - "&amp;Table1[[#This Row],[ShortIndustryTitle]]</f>
        <v>523 - Securities</v>
      </c>
      <c r="F6083" t="s">
        <v>747</v>
      </c>
      <c r="G6083">
        <v>2011</v>
      </c>
      <c r="H6083">
        <v>101.9599599</v>
      </c>
    </row>
    <row r="6084" spans="1:8" x14ac:dyDescent="0.3">
      <c r="A6084" t="s">
        <v>375</v>
      </c>
      <c r="B6084" s="12">
        <v>523</v>
      </c>
      <c r="C6084" t="s">
        <v>60</v>
      </c>
      <c r="D6084" t="str">
        <f>_xlfn.XLOOKUP(Table1[[#This Row],[IndustryCode]],Metadata!$A$1:$A$64,Metadata!$F$1:$F$64,Table1[[#This Row],[IndustryTitle]])</f>
        <v>Securities</v>
      </c>
      <c r="E6084" t="str">
        <f>Table1[[#This Row],[IndustryCode]]&amp;" - "&amp;Table1[[#This Row],[ShortIndustryTitle]]</f>
        <v>523 - Securities</v>
      </c>
      <c r="F6084" t="s">
        <v>747</v>
      </c>
      <c r="G6084">
        <v>2012</v>
      </c>
      <c r="H6084">
        <v>101.6494558</v>
      </c>
    </row>
    <row r="6085" spans="1:8" x14ac:dyDescent="0.3">
      <c r="A6085" t="s">
        <v>375</v>
      </c>
      <c r="B6085" s="12">
        <v>523</v>
      </c>
      <c r="C6085" t="s">
        <v>60</v>
      </c>
      <c r="D6085" t="str">
        <f>_xlfn.XLOOKUP(Table1[[#This Row],[IndustryCode]],Metadata!$A$1:$A$64,Metadata!$F$1:$F$64,Table1[[#This Row],[IndustryTitle]])</f>
        <v>Securities</v>
      </c>
      <c r="E6085" t="str">
        <f>Table1[[#This Row],[IndustryCode]]&amp;" - "&amp;Table1[[#This Row],[ShortIndustryTitle]]</f>
        <v>523 - Securities</v>
      </c>
      <c r="F6085" t="s">
        <v>747</v>
      </c>
      <c r="G6085">
        <v>2013</v>
      </c>
      <c r="H6085">
        <v>101.6514888</v>
      </c>
    </row>
    <row r="6086" spans="1:8" x14ac:dyDescent="0.3">
      <c r="A6086" t="s">
        <v>375</v>
      </c>
      <c r="B6086" s="12">
        <v>523</v>
      </c>
      <c r="C6086" t="s">
        <v>60</v>
      </c>
      <c r="D6086" t="str">
        <f>_xlfn.XLOOKUP(Table1[[#This Row],[IndustryCode]],Metadata!$A$1:$A$64,Metadata!$F$1:$F$64,Table1[[#This Row],[IndustryTitle]])</f>
        <v>Securities</v>
      </c>
      <c r="E6086" t="str">
        <f>Table1[[#This Row],[IndustryCode]]&amp;" - "&amp;Table1[[#This Row],[ShortIndustryTitle]]</f>
        <v>523 - Securities</v>
      </c>
      <c r="F6086" t="s">
        <v>747</v>
      </c>
      <c r="G6086">
        <v>2014</v>
      </c>
      <c r="H6086">
        <v>101.50826120000001</v>
      </c>
    </row>
    <row r="6087" spans="1:8" x14ac:dyDescent="0.3">
      <c r="A6087" t="s">
        <v>375</v>
      </c>
      <c r="B6087" s="12">
        <v>523</v>
      </c>
      <c r="C6087" t="s">
        <v>60</v>
      </c>
      <c r="D6087" t="str">
        <f>_xlfn.XLOOKUP(Table1[[#This Row],[IndustryCode]],Metadata!$A$1:$A$64,Metadata!$F$1:$F$64,Table1[[#This Row],[IndustryTitle]])</f>
        <v>Securities</v>
      </c>
      <c r="E6087" t="str">
        <f>Table1[[#This Row],[IndustryCode]]&amp;" - "&amp;Table1[[#This Row],[ShortIndustryTitle]]</f>
        <v>523 - Securities</v>
      </c>
      <c r="F6087" t="s">
        <v>747</v>
      </c>
      <c r="G6087">
        <v>2015</v>
      </c>
      <c r="H6087">
        <v>102.13241789999999</v>
      </c>
    </row>
    <row r="6088" spans="1:8" x14ac:dyDescent="0.3">
      <c r="A6088" t="s">
        <v>375</v>
      </c>
      <c r="B6088" s="12">
        <v>523</v>
      </c>
      <c r="C6088" t="s">
        <v>60</v>
      </c>
      <c r="D6088" t="str">
        <f>_xlfn.XLOOKUP(Table1[[#This Row],[IndustryCode]],Metadata!$A$1:$A$64,Metadata!$F$1:$F$64,Table1[[#This Row],[IndustryTitle]])</f>
        <v>Securities</v>
      </c>
      <c r="E6088" t="str">
        <f>Table1[[#This Row],[IndustryCode]]&amp;" - "&amp;Table1[[#This Row],[ShortIndustryTitle]]</f>
        <v>523 - Securities</v>
      </c>
      <c r="F6088" t="s">
        <v>747</v>
      </c>
      <c r="G6088">
        <v>2016</v>
      </c>
      <c r="H6088">
        <v>102.96305</v>
      </c>
    </row>
    <row r="6089" spans="1:8" x14ac:dyDescent="0.3">
      <c r="A6089" t="s">
        <v>375</v>
      </c>
      <c r="B6089" s="12">
        <v>523</v>
      </c>
      <c r="C6089" t="s">
        <v>60</v>
      </c>
      <c r="D6089" t="str">
        <f>_xlfn.XLOOKUP(Table1[[#This Row],[IndustryCode]],Metadata!$A$1:$A$64,Metadata!$F$1:$F$64,Table1[[#This Row],[IndustryTitle]])</f>
        <v>Securities</v>
      </c>
      <c r="E6089" t="str">
        <f>Table1[[#This Row],[IndustryCode]]&amp;" - "&amp;Table1[[#This Row],[ShortIndustryTitle]]</f>
        <v>523 - Securities</v>
      </c>
      <c r="F6089" t="s">
        <v>747</v>
      </c>
      <c r="G6089">
        <v>2017</v>
      </c>
      <c r="H6089">
        <v>103.7008369</v>
      </c>
    </row>
    <row r="6090" spans="1:8" x14ac:dyDescent="0.3">
      <c r="A6090" t="s">
        <v>375</v>
      </c>
      <c r="B6090" s="12">
        <v>523</v>
      </c>
      <c r="C6090" t="s">
        <v>60</v>
      </c>
      <c r="D6090" t="str">
        <f>_xlfn.XLOOKUP(Table1[[#This Row],[IndustryCode]],Metadata!$A$1:$A$64,Metadata!$F$1:$F$64,Table1[[#This Row],[IndustryTitle]])</f>
        <v>Securities</v>
      </c>
      <c r="E6090" t="str">
        <f>Table1[[#This Row],[IndustryCode]]&amp;" - "&amp;Table1[[#This Row],[ShortIndustryTitle]]</f>
        <v>523 - Securities</v>
      </c>
      <c r="F6090" t="s">
        <v>747</v>
      </c>
      <c r="G6090">
        <v>2018</v>
      </c>
      <c r="H6090">
        <v>103.27550119999999</v>
      </c>
    </row>
    <row r="6091" spans="1:8" x14ac:dyDescent="0.3">
      <c r="A6091" t="s">
        <v>375</v>
      </c>
      <c r="B6091" s="12">
        <v>523</v>
      </c>
      <c r="C6091" t="s">
        <v>60</v>
      </c>
      <c r="D6091" t="str">
        <f>_xlfn.XLOOKUP(Table1[[#This Row],[IndustryCode]],Metadata!$A$1:$A$64,Metadata!$F$1:$F$64,Table1[[#This Row],[IndustryTitle]])</f>
        <v>Securities</v>
      </c>
      <c r="E6091" t="str">
        <f>Table1[[#This Row],[IndustryCode]]&amp;" - "&amp;Table1[[#This Row],[ShortIndustryTitle]]</f>
        <v>523 - Securities</v>
      </c>
      <c r="F6091" t="s">
        <v>747</v>
      </c>
      <c r="G6091">
        <v>2019</v>
      </c>
      <c r="H6091">
        <v>103.27550119999999</v>
      </c>
    </row>
    <row r="6092" spans="1:8" x14ac:dyDescent="0.3">
      <c r="A6092" t="s">
        <v>375</v>
      </c>
      <c r="B6092" s="12">
        <v>524</v>
      </c>
      <c r="C6092" t="s">
        <v>61</v>
      </c>
      <c r="D6092" t="str">
        <f>_xlfn.XLOOKUP(Table1[[#This Row],[IndustryCode]],Metadata!$A$1:$A$64,Metadata!$F$1:$F$64,Table1[[#This Row],[IndustryTitle]])</f>
        <v>Insurance Carriers</v>
      </c>
      <c r="E6092" t="str">
        <f>Table1[[#This Row],[IndustryCode]]&amp;" - "&amp;Table1[[#This Row],[ShortIndustryTitle]]</f>
        <v>524 - Insurance Carriers</v>
      </c>
      <c r="F6092" t="s">
        <v>747</v>
      </c>
      <c r="G6092">
        <v>2005</v>
      </c>
      <c r="H6092">
        <v>100</v>
      </c>
    </row>
    <row r="6093" spans="1:8" x14ac:dyDescent="0.3">
      <c r="A6093" t="s">
        <v>375</v>
      </c>
      <c r="B6093" s="12">
        <v>524</v>
      </c>
      <c r="C6093" t="s">
        <v>61</v>
      </c>
      <c r="D6093" t="str">
        <f>_xlfn.XLOOKUP(Table1[[#This Row],[IndustryCode]],Metadata!$A$1:$A$64,Metadata!$F$1:$F$64,Table1[[#This Row],[IndustryTitle]])</f>
        <v>Insurance Carriers</v>
      </c>
      <c r="E6093" t="str">
        <f>Table1[[#This Row],[IndustryCode]]&amp;" - "&amp;Table1[[#This Row],[ShortIndustryTitle]]</f>
        <v>524 - Insurance Carriers</v>
      </c>
      <c r="F6093" t="s">
        <v>747</v>
      </c>
      <c r="G6093">
        <v>2006</v>
      </c>
      <c r="H6093">
        <v>99.859099360000002</v>
      </c>
    </row>
    <row r="6094" spans="1:8" x14ac:dyDescent="0.3">
      <c r="A6094" t="s">
        <v>375</v>
      </c>
      <c r="B6094" s="12">
        <v>524</v>
      </c>
      <c r="C6094" t="s">
        <v>61</v>
      </c>
      <c r="D6094" t="str">
        <f>_xlfn.XLOOKUP(Table1[[#This Row],[IndustryCode]],Metadata!$A$1:$A$64,Metadata!$F$1:$F$64,Table1[[#This Row],[IndustryTitle]])</f>
        <v>Insurance Carriers</v>
      </c>
      <c r="E6094" t="str">
        <f>Table1[[#This Row],[IndustryCode]]&amp;" - "&amp;Table1[[#This Row],[ShortIndustryTitle]]</f>
        <v>524 - Insurance Carriers</v>
      </c>
      <c r="F6094" t="s">
        <v>747</v>
      </c>
      <c r="G6094">
        <v>2007</v>
      </c>
      <c r="H6094">
        <v>100.1290832</v>
      </c>
    </row>
    <row r="6095" spans="1:8" x14ac:dyDescent="0.3">
      <c r="A6095" t="s">
        <v>375</v>
      </c>
      <c r="B6095" s="12">
        <v>524</v>
      </c>
      <c r="C6095" t="s">
        <v>61</v>
      </c>
      <c r="D6095" t="str">
        <f>_xlfn.XLOOKUP(Table1[[#This Row],[IndustryCode]],Metadata!$A$1:$A$64,Metadata!$F$1:$F$64,Table1[[#This Row],[IndustryTitle]])</f>
        <v>Insurance Carriers</v>
      </c>
      <c r="E6095" t="str">
        <f>Table1[[#This Row],[IndustryCode]]&amp;" - "&amp;Table1[[#This Row],[ShortIndustryTitle]]</f>
        <v>524 - Insurance Carriers</v>
      </c>
      <c r="F6095" t="s">
        <v>747</v>
      </c>
      <c r="G6095">
        <v>2008</v>
      </c>
      <c r="H6095">
        <v>100.1661379</v>
      </c>
    </row>
    <row r="6096" spans="1:8" x14ac:dyDescent="0.3">
      <c r="A6096" t="s">
        <v>375</v>
      </c>
      <c r="B6096" s="12">
        <v>524</v>
      </c>
      <c r="C6096" t="s">
        <v>61</v>
      </c>
      <c r="D6096" t="str">
        <f>_xlfn.XLOOKUP(Table1[[#This Row],[IndustryCode]],Metadata!$A$1:$A$64,Metadata!$F$1:$F$64,Table1[[#This Row],[IndustryTitle]])</f>
        <v>Insurance Carriers</v>
      </c>
      <c r="E6096" t="str">
        <f>Table1[[#This Row],[IndustryCode]]&amp;" - "&amp;Table1[[#This Row],[ShortIndustryTitle]]</f>
        <v>524 - Insurance Carriers</v>
      </c>
      <c r="F6096" t="s">
        <v>747</v>
      </c>
      <c r="G6096">
        <v>2009</v>
      </c>
      <c r="H6096">
        <v>101.0615954</v>
      </c>
    </row>
    <row r="6097" spans="1:8" x14ac:dyDescent="0.3">
      <c r="A6097" t="s">
        <v>375</v>
      </c>
      <c r="B6097" s="12">
        <v>524</v>
      </c>
      <c r="C6097" t="s">
        <v>61</v>
      </c>
      <c r="D6097" t="str">
        <f>_xlfn.XLOOKUP(Table1[[#This Row],[IndustryCode]],Metadata!$A$1:$A$64,Metadata!$F$1:$F$64,Table1[[#This Row],[IndustryTitle]])</f>
        <v>Insurance Carriers</v>
      </c>
      <c r="E6097" t="str">
        <f>Table1[[#This Row],[IndustryCode]]&amp;" - "&amp;Table1[[#This Row],[ShortIndustryTitle]]</f>
        <v>524 - Insurance Carriers</v>
      </c>
      <c r="F6097" t="s">
        <v>747</v>
      </c>
      <c r="G6097">
        <v>2010</v>
      </c>
      <c r="H6097">
        <v>101.1091055</v>
      </c>
    </row>
    <row r="6098" spans="1:8" x14ac:dyDescent="0.3">
      <c r="A6098" t="s">
        <v>375</v>
      </c>
      <c r="B6098" s="12">
        <v>524</v>
      </c>
      <c r="C6098" t="s">
        <v>61</v>
      </c>
      <c r="D6098" t="str">
        <f>_xlfn.XLOOKUP(Table1[[#This Row],[IndustryCode]],Metadata!$A$1:$A$64,Metadata!$F$1:$F$64,Table1[[#This Row],[IndustryTitle]])</f>
        <v>Insurance Carriers</v>
      </c>
      <c r="E6098" t="str">
        <f>Table1[[#This Row],[IndustryCode]]&amp;" - "&amp;Table1[[#This Row],[ShortIndustryTitle]]</f>
        <v>524 - Insurance Carriers</v>
      </c>
      <c r="F6098" t="s">
        <v>747</v>
      </c>
      <c r="G6098">
        <v>2011</v>
      </c>
      <c r="H6098">
        <v>101.5021709</v>
      </c>
    </row>
    <row r="6099" spans="1:8" x14ac:dyDescent="0.3">
      <c r="A6099" t="s">
        <v>375</v>
      </c>
      <c r="B6099" s="12">
        <v>524</v>
      </c>
      <c r="C6099" t="s">
        <v>61</v>
      </c>
      <c r="D6099" t="str">
        <f>_xlfn.XLOOKUP(Table1[[#This Row],[IndustryCode]],Metadata!$A$1:$A$64,Metadata!$F$1:$F$64,Table1[[#This Row],[IndustryTitle]])</f>
        <v>Insurance Carriers</v>
      </c>
      <c r="E6099" t="str">
        <f>Table1[[#This Row],[IndustryCode]]&amp;" - "&amp;Table1[[#This Row],[ShortIndustryTitle]]</f>
        <v>524 - Insurance Carriers</v>
      </c>
      <c r="F6099" t="s">
        <v>747</v>
      </c>
      <c r="G6099">
        <v>2012</v>
      </c>
      <c r="H6099">
        <v>102.28470859999899</v>
      </c>
    </row>
    <row r="6100" spans="1:8" x14ac:dyDescent="0.3">
      <c r="A6100" t="s">
        <v>375</v>
      </c>
      <c r="B6100" s="12">
        <v>524</v>
      </c>
      <c r="C6100" t="s">
        <v>61</v>
      </c>
      <c r="D6100" t="str">
        <f>_xlfn.XLOOKUP(Table1[[#This Row],[IndustryCode]],Metadata!$A$1:$A$64,Metadata!$F$1:$F$64,Table1[[#This Row],[IndustryTitle]])</f>
        <v>Insurance Carriers</v>
      </c>
      <c r="E6100" t="str">
        <f>Table1[[#This Row],[IndustryCode]]&amp;" - "&amp;Table1[[#This Row],[ShortIndustryTitle]]</f>
        <v>524 - Insurance Carriers</v>
      </c>
      <c r="F6100" t="s">
        <v>747</v>
      </c>
      <c r="G6100">
        <v>2013</v>
      </c>
      <c r="H6100">
        <v>101.6138847</v>
      </c>
    </row>
    <row r="6101" spans="1:8" x14ac:dyDescent="0.3">
      <c r="A6101" t="s">
        <v>375</v>
      </c>
      <c r="B6101" s="12">
        <v>524</v>
      </c>
      <c r="C6101" t="s">
        <v>61</v>
      </c>
      <c r="D6101" t="str">
        <f>_xlfn.XLOOKUP(Table1[[#This Row],[IndustryCode]],Metadata!$A$1:$A$64,Metadata!$F$1:$F$64,Table1[[#This Row],[IndustryTitle]])</f>
        <v>Insurance Carriers</v>
      </c>
      <c r="E6101" t="str">
        <f>Table1[[#This Row],[IndustryCode]]&amp;" - "&amp;Table1[[#This Row],[ShortIndustryTitle]]</f>
        <v>524 - Insurance Carriers</v>
      </c>
      <c r="F6101" t="s">
        <v>747</v>
      </c>
      <c r="G6101">
        <v>2014</v>
      </c>
      <c r="H6101">
        <v>103.7724152</v>
      </c>
    </row>
    <row r="6102" spans="1:8" x14ac:dyDescent="0.3">
      <c r="A6102" t="s">
        <v>375</v>
      </c>
      <c r="B6102" s="12">
        <v>524</v>
      </c>
      <c r="C6102" t="s">
        <v>61</v>
      </c>
      <c r="D6102" t="str">
        <f>_xlfn.XLOOKUP(Table1[[#This Row],[IndustryCode]],Metadata!$A$1:$A$64,Metadata!$F$1:$F$64,Table1[[#This Row],[IndustryTitle]])</f>
        <v>Insurance Carriers</v>
      </c>
      <c r="E6102" t="str">
        <f>Table1[[#This Row],[IndustryCode]]&amp;" - "&amp;Table1[[#This Row],[ShortIndustryTitle]]</f>
        <v>524 - Insurance Carriers</v>
      </c>
      <c r="F6102" t="s">
        <v>747</v>
      </c>
      <c r="G6102">
        <v>2015</v>
      </c>
      <c r="H6102">
        <v>102.78405009999901</v>
      </c>
    </row>
    <row r="6103" spans="1:8" x14ac:dyDescent="0.3">
      <c r="A6103" t="s">
        <v>375</v>
      </c>
      <c r="B6103" s="12">
        <v>524</v>
      </c>
      <c r="C6103" t="s">
        <v>61</v>
      </c>
      <c r="D6103" t="str">
        <f>_xlfn.XLOOKUP(Table1[[#This Row],[IndustryCode]],Metadata!$A$1:$A$64,Metadata!$F$1:$F$64,Table1[[#This Row],[IndustryTitle]])</f>
        <v>Insurance Carriers</v>
      </c>
      <c r="E6103" t="str">
        <f>Table1[[#This Row],[IndustryCode]]&amp;" - "&amp;Table1[[#This Row],[ShortIndustryTitle]]</f>
        <v>524 - Insurance Carriers</v>
      </c>
      <c r="F6103" t="s">
        <v>747</v>
      </c>
      <c r="G6103">
        <v>2016</v>
      </c>
      <c r="H6103">
        <v>102.806665</v>
      </c>
    </row>
    <row r="6104" spans="1:8" x14ac:dyDescent="0.3">
      <c r="A6104" t="s">
        <v>375</v>
      </c>
      <c r="B6104" s="12">
        <v>524</v>
      </c>
      <c r="C6104" t="s">
        <v>61</v>
      </c>
      <c r="D6104" t="str">
        <f>_xlfn.XLOOKUP(Table1[[#This Row],[IndustryCode]],Metadata!$A$1:$A$64,Metadata!$F$1:$F$64,Table1[[#This Row],[IndustryTitle]])</f>
        <v>Insurance Carriers</v>
      </c>
      <c r="E6104" t="str">
        <f>Table1[[#This Row],[IndustryCode]]&amp;" - "&amp;Table1[[#This Row],[ShortIndustryTitle]]</f>
        <v>524 - Insurance Carriers</v>
      </c>
      <c r="F6104" t="s">
        <v>747</v>
      </c>
      <c r="G6104">
        <v>2017</v>
      </c>
      <c r="H6104">
        <v>103.1196728</v>
      </c>
    </row>
    <row r="6105" spans="1:8" x14ac:dyDescent="0.3">
      <c r="A6105" t="s">
        <v>375</v>
      </c>
      <c r="B6105" s="12">
        <v>524</v>
      </c>
      <c r="C6105" t="s">
        <v>61</v>
      </c>
      <c r="D6105" t="str">
        <f>_xlfn.XLOOKUP(Table1[[#This Row],[IndustryCode]],Metadata!$A$1:$A$64,Metadata!$F$1:$F$64,Table1[[#This Row],[IndustryTitle]])</f>
        <v>Insurance Carriers</v>
      </c>
      <c r="E6105" t="str">
        <f>Table1[[#This Row],[IndustryCode]]&amp;" - "&amp;Table1[[#This Row],[ShortIndustryTitle]]</f>
        <v>524 - Insurance Carriers</v>
      </c>
      <c r="F6105" t="s">
        <v>747</v>
      </c>
      <c r="G6105">
        <v>2018</v>
      </c>
      <c r="H6105">
        <v>103.66558459999899</v>
      </c>
    </row>
    <row r="6106" spans="1:8" x14ac:dyDescent="0.3">
      <c r="A6106" t="s">
        <v>375</v>
      </c>
      <c r="B6106" s="12">
        <v>524</v>
      </c>
      <c r="C6106" t="s">
        <v>61</v>
      </c>
      <c r="D6106" t="str">
        <f>_xlfn.XLOOKUP(Table1[[#This Row],[IndustryCode]],Metadata!$A$1:$A$64,Metadata!$F$1:$F$64,Table1[[#This Row],[IndustryTitle]])</f>
        <v>Insurance Carriers</v>
      </c>
      <c r="E6106" t="str">
        <f>Table1[[#This Row],[IndustryCode]]&amp;" - "&amp;Table1[[#This Row],[ShortIndustryTitle]]</f>
        <v>524 - Insurance Carriers</v>
      </c>
      <c r="F6106" t="s">
        <v>747</v>
      </c>
      <c r="G6106">
        <v>2019</v>
      </c>
      <c r="H6106">
        <v>103.66558459999899</v>
      </c>
    </row>
    <row r="6107" spans="1:8" x14ac:dyDescent="0.3">
      <c r="A6107" t="s">
        <v>375</v>
      </c>
      <c r="B6107" s="12">
        <v>525</v>
      </c>
      <c r="C6107" t="s">
        <v>62</v>
      </c>
      <c r="D6107" t="str">
        <f>_xlfn.XLOOKUP(Table1[[#This Row],[IndustryCode]],Metadata!$A$1:$A$64,Metadata!$F$1:$F$64,Table1[[#This Row],[IndustryTitle]])</f>
        <v>Funds and Trusts</v>
      </c>
      <c r="E6107" t="str">
        <f>Table1[[#This Row],[IndustryCode]]&amp;" - "&amp;Table1[[#This Row],[ShortIndustryTitle]]</f>
        <v>525 - Funds and Trusts</v>
      </c>
      <c r="F6107" t="s">
        <v>747</v>
      </c>
      <c r="G6107">
        <v>2005</v>
      </c>
      <c r="H6107">
        <v>100</v>
      </c>
    </row>
    <row r="6108" spans="1:8" x14ac:dyDescent="0.3">
      <c r="A6108" t="s">
        <v>375</v>
      </c>
      <c r="B6108" s="12">
        <v>525</v>
      </c>
      <c r="C6108" t="s">
        <v>62</v>
      </c>
      <c r="D6108" t="str">
        <f>_xlfn.XLOOKUP(Table1[[#This Row],[IndustryCode]],Metadata!$A$1:$A$64,Metadata!$F$1:$F$64,Table1[[#This Row],[IndustryTitle]])</f>
        <v>Funds and Trusts</v>
      </c>
      <c r="E6108" t="str">
        <f>Table1[[#This Row],[IndustryCode]]&amp;" - "&amp;Table1[[#This Row],[ShortIndustryTitle]]</f>
        <v>525 - Funds and Trusts</v>
      </c>
      <c r="F6108" t="s">
        <v>747</v>
      </c>
      <c r="G6108">
        <v>2006</v>
      </c>
      <c r="H6108">
        <v>99.675527549999998</v>
      </c>
    </row>
    <row r="6109" spans="1:8" x14ac:dyDescent="0.3">
      <c r="A6109" t="s">
        <v>375</v>
      </c>
      <c r="B6109" s="12">
        <v>525</v>
      </c>
      <c r="C6109" t="s">
        <v>62</v>
      </c>
      <c r="D6109" t="str">
        <f>_xlfn.XLOOKUP(Table1[[#This Row],[IndustryCode]],Metadata!$A$1:$A$64,Metadata!$F$1:$F$64,Table1[[#This Row],[IndustryTitle]])</f>
        <v>Funds and Trusts</v>
      </c>
      <c r="E6109" t="str">
        <f>Table1[[#This Row],[IndustryCode]]&amp;" - "&amp;Table1[[#This Row],[ShortIndustryTitle]]</f>
        <v>525 - Funds and Trusts</v>
      </c>
      <c r="F6109" t="s">
        <v>747</v>
      </c>
      <c r="G6109">
        <v>2007</v>
      </c>
      <c r="H6109">
        <v>100.10905940000001</v>
      </c>
    </row>
    <row r="6110" spans="1:8" x14ac:dyDescent="0.3">
      <c r="A6110" t="s">
        <v>375</v>
      </c>
      <c r="B6110" s="12">
        <v>525</v>
      </c>
      <c r="C6110" t="s">
        <v>62</v>
      </c>
      <c r="D6110" t="str">
        <f>_xlfn.XLOOKUP(Table1[[#This Row],[IndustryCode]],Metadata!$A$1:$A$64,Metadata!$F$1:$F$64,Table1[[#This Row],[IndustryTitle]])</f>
        <v>Funds and Trusts</v>
      </c>
      <c r="E6110" t="str">
        <f>Table1[[#This Row],[IndustryCode]]&amp;" - "&amp;Table1[[#This Row],[ShortIndustryTitle]]</f>
        <v>525 - Funds and Trusts</v>
      </c>
      <c r="F6110" t="s">
        <v>747</v>
      </c>
      <c r="G6110">
        <v>2008</v>
      </c>
      <c r="H6110">
        <v>99.396826439999998</v>
      </c>
    </row>
    <row r="6111" spans="1:8" x14ac:dyDescent="0.3">
      <c r="A6111" t="s">
        <v>375</v>
      </c>
      <c r="B6111" s="12">
        <v>525</v>
      </c>
      <c r="C6111" t="s">
        <v>62</v>
      </c>
      <c r="D6111" t="str">
        <f>_xlfn.XLOOKUP(Table1[[#This Row],[IndustryCode]],Metadata!$A$1:$A$64,Metadata!$F$1:$F$64,Table1[[#This Row],[IndustryTitle]])</f>
        <v>Funds and Trusts</v>
      </c>
      <c r="E6111" t="str">
        <f>Table1[[#This Row],[IndustryCode]]&amp;" - "&amp;Table1[[#This Row],[ShortIndustryTitle]]</f>
        <v>525 - Funds and Trusts</v>
      </c>
      <c r="F6111" t="s">
        <v>747</v>
      </c>
      <c r="G6111">
        <v>2009</v>
      </c>
      <c r="H6111">
        <v>99.984001280000001</v>
      </c>
    </row>
    <row r="6112" spans="1:8" x14ac:dyDescent="0.3">
      <c r="A6112" t="s">
        <v>375</v>
      </c>
      <c r="B6112" s="12">
        <v>525</v>
      </c>
      <c r="C6112" t="s">
        <v>62</v>
      </c>
      <c r="D6112" t="str">
        <f>_xlfn.XLOOKUP(Table1[[#This Row],[IndustryCode]],Metadata!$A$1:$A$64,Metadata!$F$1:$F$64,Table1[[#This Row],[IndustryTitle]])</f>
        <v>Funds and Trusts</v>
      </c>
      <c r="E6112" t="str">
        <f>Table1[[#This Row],[IndustryCode]]&amp;" - "&amp;Table1[[#This Row],[ShortIndustryTitle]]</f>
        <v>525 - Funds and Trusts</v>
      </c>
      <c r="F6112" t="s">
        <v>747</v>
      </c>
      <c r="G6112">
        <v>2010</v>
      </c>
      <c r="H6112">
        <v>100.69439989999999</v>
      </c>
    </row>
    <row r="6113" spans="1:8" x14ac:dyDescent="0.3">
      <c r="A6113" t="s">
        <v>375</v>
      </c>
      <c r="B6113" s="12">
        <v>525</v>
      </c>
      <c r="C6113" t="s">
        <v>62</v>
      </c>
      <c r="D6113" t="str">
        <f>_xlfn.XLOOKUP(Table1[[#This Row],[IndustryCode]],Metadata!$A$1:$A$64,Metadata!$F$1:$F$64,Table1[[#This Row],[IndustryTitle]])</f>
        <v>Funds and Trusts</v>
      </c>
      <c r="E6113" t="str">
        <f>Table1[[#This Row],[IndustryCode]]&amp;" - "&amp;Table1[[#This Row],[ShortIndustryTitle]]</f>
        <v>525 - Funds and Trusts</v>
      </c>
      <c r="F6113" t="s">
        <v>747</v>
      </c>
      <c r="G6113">
        <v>2011</v>
      </c>
      <c r="H6113">
        <v>102.78405009999901</v>
      </c>
    </row>
    <row r="6114" spans="1:8" x14ac:dyDescent="0.3">
      <c r="A6114" t="s">
        <v>375</v>
      </c>
      <c r="B6114" s="12">
        <v>525</v>
      </c>
      <c r="C6114" t="s">
        <v>62</v>
      </c>
      <c r="D6114" t="str">
        <f>_xlfn.XLOOKUP(Table1[[#This Row],[IndustryCode]],Metadata!$A$1:$A$64,Metadata!$F$1:$F$64,Table1[[#This Row],[IndustryTitle]])</f>
        <v>Funds and Trusts</v>
      </c>
      <c r="E6114" t="str">
        <f>Table1[[#This Row],[IndustryCode]]&amp;" - "&amp;Table1[[#This Row],[ShortIndustryTitle]]</f>
        <v>525 - Funds and Trusts</v>
      </c>
      <c r="F6114" t="s">
        <v>747</v>
      </c>
      <c r="G6114">
        <v>2012</v>
      </c>
      <c r="H6114">
        <v>102.7285617</v>
      </c>
    </row>
    <row r="6115" spans="1:8" x14ac:dyDescent="0.3">
      <c r="A6115" t="s">
        <v>375</v>
      </c>
      <c r="B6115" s="12">
        <v>525</v>
      </c>
      <c r="C6115" t="s">
        <v>62</v>
      </c>
      <c r="D6115" t="str">
        <f>_xlfn.XLOOKUP(Table1[[#This Row],[IndustryCode]],Metadata!$A$1:$A$64,Metadata!$F$1:$F$64,Table1[[#This Row],[IndustryTitle]])</f>
        <v>Funds and Trusts</v>
      </c>
      <c r="E6115" t="str">
        <f>Table1[[#This Row],[IndustryCode]]&amp;" - "&amp;Table1[[#This Row],[ShortIndustryTitle]]</f>
        <v>525 - Funds and Trusts</v>
      </c>
      <c r="F6115" t="s">
        <v>747</v>
      </c>
      <c r="G6115">
        <v>2013</v>
      </c>
      <c r="H6115">
        <v>102.9249607</v>
      </c>
    </row>
    <row r="6116" spans="1:8" x14ac:dyDescent="0.3">
      <c r="A6116" t="s">
        <v>375</v>
      </c>
      <c r="B6116" s="12">
        <v>525</v>
      </c>
      <c r="C6116" t="s">
        <v>62</v>
      </c>
      <c r="D6116" t="str">
        <f>_xlfn.XLOOKUP(Table1[[#This Row],[IndustryCode]],Metadata!$A$1:$A$64,Metadata!$F$1:$F$64,Table1[[#This Row],[IndustryTitle]])</f>
        <v>Funds and Trusts</v>
      </c>
      <c r="E6116" t="str">
        <f>Table1[[#This Row],[IndustryCode]]&amp;" - "&amp;Table1[[#This Row],[ShortIndustryTitle]]</f>
        <v>525 - Funds and Trusts</v>
      </c>
      <c r="F6116" t="s">
        <v>747</v>
      </c>
      <c r="G6116">
        <v>2014</v>
      </c>
      <c r="H6116">
        <v>102.73061629999999</v>
      </c>
    </row>
    <row r="6117" spans="1:8" x14ac:dyDescent="0.3">
      <c r="A6117" t="s">
        <v>375</v>
      </c>
      <c r="B6117" s="12">
        <v>525</v>
      </c>
      <c r="C6117" t="s">
        <v>62</v>
      </c>
      <c r="D6117" t="str">
        <f>_xlfn.XLOOKUP(Table1[[#This Row],[IndustryCode]],Metadata!$A$1:$A$64,Metadata!$F$1:$F$64,Table1[[#This Row],[IndustryTitle]])</f>
        <v>Funds and Trusts</v>
      </c>
      <c r="E6117" t="str">
        <f>Table1[[#This Row],[IndustryCode]]&amp;" - "&amp;Table1[[#This Row],[ShortIndustryTitle]]</f>
        <v>525 - Funds and Trusts</v>
      </c>
      <c r="F6117" t="s">
        <v>747</v>
      </c>
      <c r="G6117">
        <v>2015</v>
      </c>
      <c r="H6117">
        <v>103.5008873</v>
      </c>
    </row>
    <row r="6118" spans="1:8" x14ac:dyDescent="0.3">
      <c r="A6118" t="s">
        <v>375</v>
      </c>
      <c r="B6118" s="12">
        <v>525</v>
      </c>
      <c r="C6118" t="s">
        <v>62</v>
      </c>
      <c r="D6118" t="str">
        <f>_xlfn.XLOOKUP(Table1[[#This Row],[IndustryCode]],Metadata!$A$1:$A$64,Metadata!$F$1:$F$64,Table1[[#This Row],[IndustryTitle]])</f>
        <v>Funds and Trusts</v>
      </c>
      <c r="E6118" t="str">
        <f>Table1[[#This Row],[IndustryCode]]&amp;" - "&amp;Table1[[#This Row],[ShortIndustryTitle]]</f>
        <v>525 - Funds and Trusts</v>
      </c>
      <c r="F6118" t="s">
        <v>747</v>
      </c>
      <c r="G6118">
        <v>2016</v>
      </c>
      <c r="H6118">
        <v>104.16645889999999</v>
      </c>
    </row>
    <row r="6119" spans="1:8" x14ac:dyDescent="0.3">
      <c r="A6119" t="s">
        <v>375</v>
      </c>
      <c r="B6119" s="12">
        <v>525</v>
      </c>
      <c r="C6119" t="s">
        <v>62</v>
      </c>
      <c r="D6119" t="str">
        <f>_xlfn.XLOOKUP(Table1[[#This Row],[IndustryCode]],Metadata!$A$1:$A$64,Metadata!$F$1:$F$64,Table1[[#This Row],[IndustryTitle]])</f>
        <v>Funds and Trusts</v>
      </c>
      <c r="E6119" t="str">
        <f>Table1[[#This Row],[IndustryCode]]&amp;" - "&amp;Table1[[#This Row],[ShortIndustryTitle]]</f>
        <v>525 - Funds and Trusts</v>
      </c>
      <c r="F6119" t="s">
        <v>747</v>
      </c>
      <c r="G6119">
        <v>2017</v>
      </c>
      <c r="H6119">
        <v>104.6603333</v>
      </c>
    </row>
    <row r="6120" spans="1:8" x14ac:dyDescent="0.3">
      <c r="A6120" t="s">
        <v>375</v>
      </c>
      <c r="B6120" s="12">
        <v>525</v>
      </c>
      <c r="C6120" t="s">
        <v>62</v>
      </c>
      <c r="D6120" t="str">
        <f>_xlfn.XLOOKUP(Table1[[#This Row],[IndustryCode]],Metadata!$A$1:$A$64,Metadata!$F$1:$F$64,Table1[[#This Row],[IndustryTitle]])</f>
        <v>Funds and Trusts</v>
      </c>
      <c r="E6120" t="str">
        <f>Table1[[#This Row],[IndustryCode]]&amp;" - "&amp;Table1[[#This Row],[ShortIndustryTitle]]</f>
        <v>525 - Funds and Trusts</v>
      </c>
      <c r="F6120" t="s">
        <v>747</v>
      </c>
      <c r="G6120">
        <v>2018</v>
      </c>
      <c r="H6120">
        <v>104.48256189999999</v>
      </c>
    </row>
    <row r="6121" spans="1:8" x14ac:dyDescent="0.3">
      <c r="A6121" t="s">
        <v>375</v>
      </c>
      <c r="B6121" s="12">
        <v>525</v>
      </c>
      <c r="C6121" t="s">
        <v>62</v>
      </c>
      <c r="D6121" t="str">
        <f>_xlfn.XLOOKUP(Table1[[#This Row],[IndustryCode]],Metadata!$A$1:$A$64,Metadata!$F$1:$F$64,Table1[[#This Row],[IndustryTitle]])</f>
        <v>Funds and Trusts</v>
      </c>
      <c r="E6121" t="str">
        <f>Table1[[#This Row],[IndustryCode]]&amp;" - "&amp;Table1[[#This Row],[ShortIndustryTitle]]</f>
        <v>525 - Funds and Trusts</v>
      </c>
      <c r="F6121" t="s">
        <v>747</v>
      </c>
      <c r="G6121">
        <v>2019</v>
      </c>
      <c r="H6121">
        <v>104.48256189999999</v>
      </c>
    </row>
    <row r="6122" spans="1:8" x14ac:dyDescent="0.3">
      <c r="A6122" t="s">
        <v>375</v>
      </c>
      <c r="B6122" s="12">
        <v>531</v>
      </c>
      <c r="C6122" t="s">
        <v>63</v>
      </c>
      <c r="D6122" t="str">
        <f>_xlfn.XLOOKUP(Table1[[#This Row],[IndustryCode]],Metadata!$A$1:$A$64,Metadata!$F$1:$F$64,Table1[[#This Row],[IndustryTitle]])</f>
        <v>Real Estate</v>
      </c>
      <c r="E6122" t="str">
        <f>Table1[[#This Row],[IndustryCode]]&amp;" - "&amp;Table1[[#This Row],[ShortIndustryTitle]]</f>
        <v>531 - Real Estate</v>
      </c>
      <c r="F6122" t="s">
        <v>747</v>
      </c>
      <c r="G6122">
        <v>2005</v>
      </c>
      <c r="H6122">
        <v>100</v>
      </c>
    </row>
    <row r="6123" spans="1:8" x14ac:dyDescent="0.3">
      <c r="A6123" t="s">
        <v>375</v>
      </c>
      <c r="B6123" s="12">
        <v>531</v>
      </c>
      <c r="C6123" t="s">
        <v>63</v>
      </c>
      <c r="D6123" t="str">
        <f>_xlfn.XLOOKUP(Table1[[#This Row],[IndustryCode]],Metadata!$A$1:$A$64,Metadata!$F$1:$F$64,Table1[[#This Row],[IndustryTitle]])</f>
        <v>Real Estate</v>
      </c>
      <c r="E6123" t="str">
        <f>Table1[[#This Row],[IndustryCode]]&amp;" - "&amp;Table1[[#This Row],[ShortIndustryTitle]]</f>
        <v>531 - Real Estate</v>
      </c>
      <c r="F6123" t="s">
        <v>747</v>
      </c>
      <c r="G6123">
        <v>2006</v>
      </c>
      <c r="H6123">
        <v>99.981001799999902</v>
      </c>
    </row>
    <row r="6124" spans="1:8" x14ac:dyDescent="0.3">
      <c r="A6124" t="s">
        <v>375</v>
      </c>
      <c r="B6124" s="12">
        <v>531</v>
      </c>
      <c r="C6124" t="s">
        <v>63</v>
      </c>
      <c r="D6124" t="str">
        <f>_xlfn.XLOOKUP(Table1[[#This Row],[IndustryCode]],Metadata!$A$1:$A$64,Metadata!$F$1:$F$64,Table1[[#This Row],[IndustryTitle]])</f>
        <v>Real Estate</v>
      </c>
      <c r="E6124" t="str">
        <f>Table1[[#This Row],[IndustryCode]]&amp;" - "&amp;Table1[[#This Row],[ShortIndustryTitle]]</f>
        <v>531 - Real Estate</v>
      </c>
      <c r="F6124" t="s">
        <v>747</v>
      </c>
      <c r="G6124">
        <v>2007</v>
      </c>
      <c r="H6124">
        <v>100.362656</v>
      </c>
    </row>
    <row r="6125" spans="1:8" x14ac:dyDescent="0.3">
      <c r="A6125" t="s">
        <v>375</v>
      </c>
      <c r="B6125" s="12">
        <v>531</v>
      </c>
      <c r="C6125" t="s">
        <v>63</v>
      </c>
      <c r="D6125" t="str">
        <f>_xlfn.XLOOKUP(Table1[[#This Row],[IndustryCode]],Metadata!$A$1:$A$64,Metadata!$F$1:$F$64,Table1[[#This Row],[IndustryTitle]])</f>
        <v>Real Estate</v>
      </c>
      <c r="E6125" t="str">
        <f>Table1[[#This Row],[IndustryCode]]&amp;" - "&amp;Table1[[#This Row],[ShortIndustryTitle]]</f>
        <v>531 - Real Estate</v>
      </c>
      <c r="F6125" t="s">
        <v>747</v>
      </c>
      <c r="G6125">
        <v>2008</v>
      </c>
      <c r="H6125">
        <v>99.75031224</v>
      </c>
    </row>
    <row r="6126" spans="1:8" x14ac:dyDescent="0.3">
      <c r="A6126" t="s">
        <v>375</v>
      </c>
      <c r="B6126" s="12">
        <v>531</v>
      </c>
      <c r="C6126" t="s">
        <v>63</v>
      </c>
      <c r="D6126" t="str">
        <f>_xlfn.XLOOKUP(Table1[[#This Row],[IndustryCode]],Metadata!$A$1:$A$64,Metadata!$F$1:$F$64,Table1[[#This Row],[IndustryTitle]])</f>
        <v>Real Estate</v>
      </c>
      <c r="E6126" t="str">
        <f>Table1[[#This Row],[IndustryCode]]&amp;" - "&amp;Table1[[#This Row],[ShortIndustryTitle]]</f>
        <v>531 - Real Estate</v>
      </c>
      <c r="F6126" t="s">
        <v>747</v>
      </c>
      <c r="G6126">
        <v>2009</v>
      </c>
      <c r="H6126">
        <v>101.17383599999999</v>
      </c>
    </row>
    <row r="6127" spans="1:8" x14ac:dyDescent="0.3">
      <c r="A6127" t="s">
        <v>375</v>
      </c>
      <c r="B6127" s="12">
        <v>531</v>
      </c>
      <c r="C6127" t="s">
        <v>63</v>
      </c>
      <c r="D6127" t="str">
        <f>_xlfn.XLOOKUP(Table1[[#This Row],[IndustryCode]],Metadata!$A$1:$A$64,Metadata!$F$1:$F$64,Table1[[#This Row],[IndustryTitle]])</f>
        <v>Real Estate</v>
      </c>
      <c r="E6127" t="str">
        <f>Table1[[#This Row],[IndustryCode]]&amp;" - "&amp;Table1[[#This Row],[ShortIndustryTitle]]</f>
        <v>531 - Real Estate</v>
      </c>
      <c r="F6127" t="s">
        <v>747</v>
      </c>
      <c r="G6127">
        <v>2010</v>
      </c>
      <c r="H6127">
        <v>100.590738</v>
      </c>
    </row>
    <row r="6128" spans="1:8" x14ac:dyDescent="0.3">
      <c r="A6128" t="s">
        <v>375</v>
      </c>
      <c r="B6128" s="12">
        <v>531</v>
      </c>
      <c r="C6128" t="s">
        <v>63</v>
      </c>
      <c r="D6128" t="str">
        <f>_xlfn.XLOOKUP(Table1[[#This Row],[IndustryCode]],Metadata!$A$1:$A$64,Metadata!$F$1:$F$64,Table1[[#This Row],[IndustryTitle]])</f>
        <v>Real Estate</v>
      </c>
      <c r="E6128" t="str">
        <f>Table1[[#This Row],[IndustryCode]]&amp;" - "&amp;Table1[[#This Row],[ShortIndustryTitle]]</f>
        <v>531 - Real Estate</v>
      </c>
      <c r="F6128" t="s">
        <v>747</v>
      </c>
      <c r="G6128">
        <v>2011</v>
      </c>
      <c r="H6128">
        <v>100.76894129999999</v>
      </c>
    </row>
    <row r="6129" spans="1:8" x14ac:dyDescent="0.3">
      <c r="A6129" t="s">
        <v>375</v>
      </c>
      <c r="B6129" s="12">
        <v>531</v>
      </c>
      <c r="C6129" t="s">
        <v>63</v>
      </c>
      <c r="D6129" t="str">
        <f>_xlfn.XLOOKUP(Table1[[#This Row],[IndustryCode]],Metadata!$A$1:$A$64,Metadata!$F$1:$F$64,Table1[[#This Row],[IndustryTitle]])</f>
        <v>Real Estate</v>
      </c>
      <c r="E6129" t="str">
        <f>Table1[[#This Row],[IndustryCode]]&amp;" - "&amp;Table1[[#This Row],[ShortIndustryTitle]]</f>
        <v>531 - Real Estate</v>
      </c>
      <c r="F6129" t="s">
        <v>747</v>
      </c>
      <c r="G6129">
        <v>2012</v>
      </c>
      <c r="H6129">
        <v>101.7419989</v>
      </c>
    </row>
    <row r="6130" spans="1:8" x14ac:dyDescent="0.3">
      <c r="A6130" t="s">
        <v>375</v>
      </c>
      <c r="B6130" s="12">
        <v>531</v>
      </c>
      <c r="C6130" t="s">
        <v>63</v>
      </c>
      <c r="D6130" t="str">
        <f>_xlfn.XLOOKUP(Table1[[#This Row],[IndustryCode]],Metadata!$A$1:$A$64,Metadata!$F$1:$F$64,Table1[[#This Row],[IndustryTitle]])</f>
        <v>Real Estate</v>
      </c>
      <c r="E6130" t="str">
        <f>Table1[[#This Row],[IndustryCode]]&amp;" - "&amp;Table1[[#This Row],[ShortIndustryTitle]]</f>
        <v>531 - Real Estate</v>
      </c>
      <c r="F6130" t="s">
        <v>747</v>
      </c>
      <c r="G6130">
        <v>2013</v>
      </c>
      <c r="H6130">
        <v>101.0120873</v>
      </c>
    </row>
    <row r="6131" spans="1:8" x14ac:dyDescent="0.3">
      <c r="A6131" t="s">
        <v>375</v>
      </c>
      <c r="B6131" s="12">
        <v>531</v>
      </c>
      <c r="C6131" t="s">
        <v>63</v>
      </c>
      <c r="D6131" t="str">
        <f>_xlfn.XLOOKUP(Table1[[#This Row],[IndustryCode]],Metadata!$A$1:$A$64,Metadata!$F$1:$F$64,Table1[[#This Row],[IndustryTitle]])</f>
        <v>Real Estate</v>
      </c>
      <c r="E6131" t="str">
        <f>Table1[[#This Row],[IndustryCode]]&amp;" - "&amp;Table1[[#This Row],[ShortIndustryTitle]]</f>
        <v>531 - Real Estate</v>
      </c>
      <c r="F6131" t="s">
        <v>747</v>
      </c>
      <c r="G6131">
        <v>2014</v>
      </c>
      <c r="H6131">
        <v>103.1846587</v>
      </c>
    </row>
    <row r="6132" spans="1:8" x14ac:dyDescent="0.3">
      <c r="A6132" t="s">
        <v>375</v>
      </c>
      <c r="B6132" s="12">
        <v>531</v>
      </c>
      <c r="C6132" t="s">
        <v>63</v>
      </c>
      <c r="D6132" t="str">
        <f>_xlfn.XLOOKUP(Table1[[#This Row],[IndustryCode]],Metadata!$A$1:$A$64,Metadata!$F$1:$F$64,Table1[[#This Row],[IndustryTitle]])</f>
        <v>Real Estate</v>
      </c>
      <c r="E6132" t="str">
        <f>Table1[[#This Row],[IndustryCode]]&amp;" - "&amp;Table1[[#This Row],[ShortIndustryTitle]]</f>
        <v>531 - Real Estate</v>
      </c>
      <c r="F6132" t="s">
        <v>747</v>
      </c>
      <c r="G6132">
        <v>2015</v>
      </c>
      <c r="H6132">
        <v>102.3471213</v>
      </c>
    </row>
    <row r="6133" spans="1:8" x14ac:dyDescent="0.3">
      <c r="A6133" t="s">
        <v>375</v>
      </c>
      <c r="B6133" s="12">
        <v>531</v>
      </c>
      <c r="C6133" t="s">
        <v>63</v>
      </c>
      <c r="D6133" t="str">
        <f>_xlfn.XLOOKUP(Table1[[#This Row],[IndustryCode]],Metadata!$A$1:$A$64,Metadata!$F$1:$F$64,Table1[[#This Row],[IndustryTitle]])</f>
        <v>Real Estate</v>
      </c>
      <c r="E6133" t="str">
        <f>Table1[[#This Row],[IndustryCode]]&amp;" - "&amp;Table1[[#This Row],[ShortIndustryTitle]]</f>
        <v>531 - Real Estate</v>
      </c>
      <c r="F6133" t="s">
        <v>747</v>
      </c>
      <c r="G6133">
        <v>2016</v>
      </c>
      <c r="H6133">
        <v>102.8560241</v>
      </c>
    </row>
    <row r="6134" spans="1:8" x14ac:dyDescent="0.3">
      <c r="A6134" t="s">
        <v>375</v>
      </c>
      <c r="B6134" s="12">
        <v>531</v>
      </c>
      <c r="C6134" t="s">
        <v>63</v>
      </c>
      <c r="D6134" t="str">
        <f>_xlfn.XLOOKUP(Table1[[#This Row],[IndustryCode]],Metadata!$A$1:$A$64,Metadata!$F$1:$F$64,Table1[[#This Row],[IndustryTitle]])</f>
        <v>Real Estate</v>
      </c>
      <c r="E6134" t="str">
        <f>Table1[[#This Row],[IndustryCode]]&amp;" - "&amp;Table1[[#This Row],[ShortIndustryTitle]]</f>
        <v>531 - Real Estate</v>
      </c>
      <c r="F6134" t="s">
        <v>747</v>
      </c>
      <c r="G6134">
        <v>2017</v>
      </c>
      <c r="H6134">
        <v>103.2042656</v>
      </c>
    </row>
    <row r="6135" spans="1:8" x14ac:dyDescent="0.3">
      <c r="A6135" t="s">
        <v>375</v>
      </c>
      <c r="B6135" s="12">
        <v>531</v>
      </c>
      <c r="C6135" t="s">
        <v>63</v>
      </c>
      <c r="D6135" t="str">
        <f>_xlfn.XLOOKUP(Table1[[#This Row],[IndustryCode]],Metadata!$A$1:$A$64,Metadata!$F$1:$F$64,Table1[[#This Row],[IndustryTitle]])</f>
        <v>Real Estate</v>
      </c>
      <c r="E6135" t="str">
        <f>Table1[[#This Row],[IndustryCode]]&amp;" - "&amp;Table1[[#This Row],[ShortIndustryTitle]]</f>
        <v>531 - Real Estate</v>
      </c>
      <c r="F6135" t="s">
        <v>747</v>
      </c>
      <c r="G6135">
        <v>2018</v>
      </c>
      <c r="H6135">
        <v>103.9344265</v>
      </c>
    </row>
    <row r="6136" spans="1:8" x14ac:dyDescent="0.3">
      <c r="A6136" t="s">
        <v>375</v>
      </c>
      <c r="B6136" s="12">
        <v>531</v>
      </c>
      <c r="C6136" t="s">
        <v>63</v>
      </c>
      <c r="D6136" t="str">
        <f>_xlfn.XLOOKUP(Table1[[#This Row],[IndustryCode]],Metadata!$A$1:$A$64,Metadata!$F$1:$F$64,Table1[[#This Row],[IndustryTitle]])</f>
        <v>Real Estate</v>
      </c>
      <c r="E6136" t="str">
        <f>Table1[[#This Row],[IndustryCode]]&amp;" - "&amp;Table1[[#This Row],[ShortIndustryTitle]]</f>
        <v>531 - Real Estate</v>
      </c>
      <c r="F6136" t="s">
        <v>747</v>
      </c>
      <c r="G6136">
        <v>2019</v>
      </c>
      <c r="H6136">
        <v>103.9344265</v>
      </c>
    </row>
    <row r="6137" spans="1:8" x14ac:dyDescent="0.3">
      <c r="A6137" t="s">
        <v>375</v>
      </c>
      <c r="B6137" s="12" t="s">
        <v>11</v>
      </c>
      <c r="C6137" t="s">
        <v>64</v>
      </c>
      <c r="D6137" t="str">
        <f>_xlfn.XLOOKUP(Table1[[#This Row],[IndustryCode]],Metadata!$A$1:$A$64,Metadata!$F$1:$F$64,Table1[[#This Row],[IndustryTitle]])</f>
        <v>Rental and Leasing</v>
      </c>
      <c r="E6137" t="str">
        <f>Table1[[#This Row],[IndustryCode]]&amp;" - "&amp;Table1[[#This Row],[ShortIndustryTitle]]</f>
        <v>532RL - Rental and Leasing</v>
      </c>
      <c r="F6137" t="s">
        <v>746</v>
      </c>
      <c r="G6137">
        <v>2005</v>
      </c>
      <c r="H6137">
        <v>100</v>
      </c>
    </row>
    <row r="6138" spans="1:8" x14ac:dyDescent="0.3">
      <c r="A6138" t="s">
        <v>375</v>
      </c>
      <c r="B6138" s="12" t="s">
        <v>11</v>
      </c>
      <c r="C6138" t="s">
        <v>64</v>
      </c>
      <c r="D6138" t="str">
        <f>_xlfn.XLOOKUP(Table1[[#This Row],[IndustryCode]],Metadata!$A$1:$A$64,Metadata!$F$1:$F$64,Table1[[#This Row],[IndustryTitle]])</f>
        <v>Rental and Leasing</v>
      </c>
      <c r="E6138" t="str">
        <f>Table1[[#This Row],[IndustryCode]]&amp;" - "&amp;Table1[[#This Row],[ShortIndustryTitle]]</f>
        <v>532RL - Rental and Leasing</v>
      </c>
      <c r="F6138" t="s">
        <v>746</v>
      </c>
      <c r="G6138">
        <v>2006</v>
      </c>
      <c r="H6138">
        <v>99.901048990000007</v>
      </c>
    </row>
    <row r="6139" spans="1:8" x14ac:dyDescent="0.3">
      <c r="A6139" t="s">
        <v>375</v>
      </c>
      <c r="B6139" s="12" t="s">
        <v>11</v>
      </c>
      <c r="C6139" t="s">
        <v>64</v>
      </c>
      <c r="D6139" t="str">
        <f>_xlfn.XLOOKUP(Table1[[#This Row],[IndustryCode]],Metadata!$A$1:$A$64,Metadata!$F$1:$F$64,Table1[[#This Row],[IndustryTitle]])</f>
        <v>Rental and Leasing</v>
      </c>
      <c r="E6139" t="str">
        <f>Table1[[#This Row],[IndustryCode]]&amp;" - "&amp;Table1[[#This Row],[ShortIndustryTitle]]</f>
        <v>532RL - Rental and Leasing</v>
      </c>
      <c r="F6139" t="s">
        <v>746</v>
      </c>
      <c r="G6139">
        <v>2007</v>
      </c>
      <c r="H6139">
        <v>100.9161714</v>
      </c>
    </row>
    <row r="6140" spans="1:8" x14ac:dyDescent="0.3">
      <c r="A6140" t="s">
        <v>375</v>
      </c>
      <c r="B6140" s="12" t="s">
        <v>11</v>
      </c>
      <c r="C6140" t="s">
        <v>64</v>
      </c>
      <c r="D6140" t="str">
        <f>_xlfn.XLOOKUP(Table1[[#This Row],[IndustryCode]],Metadata!$A$1:$A$64,Metadata!$F$1:$F$64,Table1[[#This Row],[IndustryTitle]])</f>
        <v>Rental and Leasing</v>
      </c>
      <c r="E6140" t="str">
        <f>Table1[[#This Row],[IndustryCode]]&amp;" - "&amp;Table1[[#This Row],[ShortIndustryTitle]]</f>
        <v>532RL - Rental and Leasing</v>
      </c>
      <c r="F6140" t="s">
        <v>746</v>
      </c>
      <c r="G6140">
        <v>2008</v>
      </c>
      <c r="H6140">
        <v>101.21532579999899</v>
      </c>
    </row>
    <row r="6141" spans="1:8" x14ac:dyDescent="0.3">
      <c r="A6141" t="s">
        <v>375</v>
      </c>
      <c r="B6141" s="12" t="s">
        <v>11</v>
      </c>
      <c r="C6141" t="s">
        <v>64</v>
      </c>
      <c r="D6141" t="str">
        <f>_xlfn.XLOOKUP(Table1[[#This Row],[IndustryCode]],Metadata!$A$1:$A$64,Metadata!$F$1:$F$64,Table1[[#This Row],[IndustryTitle]])</f>
        <v>Rental and Leasing</v>
      </c>
      <c r="E6141" t="str">
        <f>Table1[[#This Row],[IndustryCode]]&amp;" - "&amp;Table1[[#This Row],[ShortIndustryTitle]]</f>
        <v>532RL - Rental and Leasing</v>
      </c>
      <c r="F6141" t="s">
        <v>746</v>
      </c>
      <c r="G6141">
        <v>2009</v>
      </c>
      <c r="H6141">
        <v>102.5407403</v>
      </c>
    </row>
    <row r="6142" spans="1:8" x14ac:dyDescent="0.3">
      <c r="A6142" t="s">
        <v>375</v>
      </c>
      <c r="B6142" s="12" t="s">
        <v>11</v>
      </c>
      <c r="C6142" t="s">
        <v>64</v>
      </c>
      <c r="D6142" t="str">
        <f>_xlfn.XLOOKUP(Table1[[#This Row],[IndustryCode]],Metadata!$A$1:$A$64,Metadata!$F$1:$F$64,Table1[[#This Row],[IndustryTitle]])</f>
        <v>Rental and Leasing</v>
      </c>
      <c r="E6142" t="str">
        <f>Table1[[#This Row],[IndustryCode]]&amp;" - "&amp;Table1[[#This Row],[ShortIndustryTitle]]</f>
        <v>532RL - Rental and Leasing</v>
      </c>
      <c r="F6142" t="s">
        <v>746</v>
      </c>
      <c r="G6142">
        <v>2010</v>
      </c>
      <c r="H6142">
        <v>101.7674375</v>
      </c>
    </row>
    <row r="6143" spans="1:8" x14ac:dyDescent="0.3">
      <c r="A6143" t="s">
        <v>375</v>
      </c>
      <c r="B6143" s="12" t="s">
        <v>11</v>
      </c>
      <c r="C6143" t="s">
        <v>64</v>
      </c>
      <c r="D6143" t="str">
        <f>_xlfn.XLOOKUP(Table1[[#This Row],[IndustryCode]],Metadata!$A$1:$A$64,Metadata!$F$1:$F$64,Table1[[#This Row],[IndustryTitle]])</f>
        <v>Rental and Leasing</v>
      </c>
      <c r="E6143" t="str">
        <f>Table1[[#This Row],[IndustryCode]]&amp;" - "&amp;Table1[[#This Row],[ShortIndustryTitle]]</f>
        <v>532RL - Rental and Leasing</v>
      </c>
      <c r="F6143" t="s">
        <v>746</v>
      </c>
      <c r="G6143">
        <v>2011</v>
      </c>
      <c r="H6143">
        <v>101.6697877</v>
      </c>
    </row>
    <row r="6144" spans="1:8" x14ac:dyDescent="0.3">
      <c r="A6144" t="s">
        <v>375</v>
      </c>
      <c r="B6144" s="12" t="s">
        <v>11</v>
      </c>
      <c r="C6144" t="s">
        <v>64</v>
      </c>
      <c r="D6144" t="str">
        <f>_xlfn.XLOOKUP(Table1[[#This Row],[IndustryCode]],Metadata!$A$1:$A$64,Metadata!$F$1:$F$64,Table1[[#This Row],[IndustryTitle]])</f>
        <v>Rental and Leasing</v>
      </c>
      <c r="E6144" t="str">
        <f>Table1[[#This Row],[IndustryCode]]&amp;" - "&amp;Table1[[#This Row],[ShortIndustryTitle]]</f>
        <v>532RL - Rental and Leasing</v>
      </c>
      <c r="F6144" t="s">
        <v>746</v>
      </c>
      <c r="G6144">
        <v>2012</v>
      </c>
      <c r="H6144">
        <v>101.98137370000001</v>
      </c>
    </row>
    <row r="6145" spans="1:8" x14ac:dyDescent="0.3">
      <c r="A6145" t="s">
        <v>375</v>
      </c>
      <c r="B6145" s="12" t="s">
        <v>11</v>
      </c>
      <c r="C6145" t="s">
        <v>64</v>
      </c>
      <c r="D6145" t="str">
        <f>_xlfn.XLOOKUP(Table1[[#This Row],[IndustryCode]],Metadata!$A$1:$A$64,Metadata!$F$1:$F$64,Table1[[#This Row],[IndustryTitle]])</f>
        <v>Rental and Leasing</v>
      </c>
      <c r="E6145" t="str">
        <f>Table1[[#This Row],[IndustryCode]]&amp;" - "&amp;Table1[[#This Row],[ShortIndustryTitle]]</f>
        <v>532RL - Rental and Leasing</v>
      </c>
      <c r="F6145" t="s">
        <v>746</v>
      </c>
      <c r="G6145">
        <v>2013</v>
      </c>
      <c r="H6145">
        <v>101.3358437</v>
      </c>
    </row>
    <row r="6146" spans="1:8" x14ac:dyDescent="0.3">
      <c r="A6146" t="s">
        <v>375</v>
      </c>
      <c r="B6146" s="12" t="s">
        <v>11</v>
      </c>
      <c r="C6146" t="s">
        <v>64</v>
      </c>
      <c r="D6146" t="str">
        <f>_xlfn.XLOOKUP(Table1[[#This Row],[IndustryCode]],Metadata!$A$1:$A$64,Metadata!$F$1:$F$64,Table1[[#This Row],[IndustryTitle]])</f>
        <v>Rental and Leasing</v>
      </c>
      <c r="E6146" t="str">
        <f>Table1[[#This Row],[IndustryCode]]&amp;" - "&amp;Table1[[#This Row],[ShortIndustryTitle]]</f>
        <v>532RL - Rental and Leasing</v>
      </c>
      <c r="F6146" t="s">
        <v>746</v>
      </c>
      <c r="G6146">
        <v>2014</v>
      </c>
      <c r="H6146">
        <v>102.7634953</v>
      </c>
    </row>
    <row r="6147" spans="1:8" x14ac:dyDescent="0.3">
      <c r="A6147" t="s">
        <v>375</v>
      </c>
      <c r="B6147" s="12" t="s">
        <v>11</v>
      </c>
      <c r="C6147" t="s">
        <v>64</v>
      </c>
      <c r="D6147" t="str">
        <f>_xlfn.XLOOKUP(Table1[[#This Row],[IndustryCode]],Metadata!$A$1:$A$64,Metadata!$F$1:$F$64,Table1[[#This Row],[IndustryTitle]])</f>
        <v>Rental and Leasing</v>
      </c>
      <c r="E6147" t="str">
        <f>Table1[[#This Row],[IndustryCode]]&amp;" - "&amp;Table1[[#This Row],[ShortIndustryTitle]]</f>
        <v>532RL - Rental and Leasing</v>
      </c>
      <c r="F6147" t="s">
        <v>746</v>
      </c>
      <c r="G6147">
        <v>2015</v>
      </c>
      <c r="H6147">
        <v>102.20904590000001</v>
      </c>
    </row>
    <row r="6148" spans="1:8" x14ac:dyDescent="0.3">
      <c r="A6148" t="s">
        <v>375</v>
      </c>
      <c r="B6148" s="12" t="s">
        <v>11</v>
      </c>
      <c r="C6148" t="s">
        <v>64</v>
      </c>
      <c r="D6148" t="str">
        <f>_xlfn.XLOOKUP(Table1[[#This Row],[IndustryCode]],Metadata!$A$1:$A$64,Metadata!$F$1:$F$64,Table1[[#This Row],[IndustryTitle]])</f>
        <v>Rental and Leasing</v>
      </c>
      <c r="E6148" t="str">
        <f>Table1[[#This Row],[IndustryCode]]&amp;" - "&amp;Table1[[#This Row],[ShortIndustryTitle]]</f>
        <v>532RL - Rental and Leasing</v>
      </c>
      <c r="F6148" t="s">
        <v>746</v>
      </c>
      <c r="G6148">
        <v>2016</v>
      </c>
      <c r="H6148">
        <v>102.36964020000001</v>
      </c>
    </row>
    <row r="6149" spans="1:8" x14ac:dyDescent="0.3">
      <c r="A6149" t="s">
        <v>375</v>
      </c>
      <c r="B6149" s="12" t="s">
        <v>11</v>
      </c>
      <c r="C6149" t="s">
        <v>64</v>
      </c>
      <c r="D6149" t="str">
        <f>_xlfn.XLOOKUP(Table1[[#This Row],[IndustryCode]],Metadata!$A$1:$A$64,Metadata!$F$1:$F$64,Table1[[#This Row],[IndustryTitle]])</f>
        <v>Rental and Leasing</v>
      </c>
      <c r="E6149" t="str">
        <f>Table1[[#This Row],[IndustryCode]]&amp;" - "&amp;Table1[[#This Row],[ShortIndustryTitle]]</f>
        <v>532RL - Rental and Leasing</v>
      </c>
      <c r="F6149" t="s">
        <v>746</v>
      </c>
      <c r="G6149">
        <v>2017</v>
      </c>
      <c r="H6149">
        <v>102.3778301</v>
      </c>
    </row>
    <row r="6150" spans="1:8" x14ac:dyDescent="0.3">
      <c r="A6150" t="s">
        <v>375</v>
      </c>
      <c r="B6150" s="12" t="s">
        <v>11</v>
      </c>
      <c r="C6150" t="s">
        <v>64</v>
      </c>
      <c r="D6150" t="str">
        <f>_xlfn.XLOOKUP(Table1[[#This Row],[IndustryCode]],Metadata!$A$1:$A$64,Metadata!$F$1:$F$64,Table1[[#This Row],[IndustryTitle]])</f>
        <v>Rental and Leasing</v>
      </c>
      <c r="E6150" t="str">
        <f>Table1[[#This Row],[IndustryCode]]&amp;" - "&amp;Table1[[#This Row],[ShortIndustryTitle]]</f>
        <v>532RL - Rental and Leasing</v>
      </c>
      <c r="F6150" t="s">
        <v>746</v>
      </c>
      <c r="G6150">
        <v>2018</v>
      </c>
      <c r="H6150">
        <v>103.22181190000001</v>
      </c>
    </row>
    <row r="6151" spans="1:8" x14ac:dyDescent="0.3">
      <c r="A6151" t="s">
        <v>375</v>
      </c>
      <c r="B6151" s="12" t="s">
        <v>11</v>
      </c>
      <c r="C6151" t="s">
        <v>64</v>
      </c>
      <c r="D6151" t="str">
        <f>_xlfn.XLOOKUP(Table1[[#This Row],[IndustryCode]],Metadata!$A$1:$A$64,Metadata!$F$1:$F$64,Table1[[#This Row],[IndustryTitle]])</f>
        <v>Rental and Leasing</v>
      </c>
      <c r="E6151" t="str">
        <f>Table1[[#This Row],[IndustryCode]]&amp;" - "&amp;Table1[[#This Row],[ShortIndustryTitle]]</f>
        <v>532RL - Rental and Leasing</v>
      </c>
      <c r="F6151" t="s">
        <v>746</v>
      </c>
      <c r="G6151">
        <v>2019</v>
      </c>
      <c r="H6151">
        <v>103.22181190000001</v>
      </c>
    </row>
    <row r="6152" spans="1:8" x14ac:dyDescent="0.3">
      <c r="A6152" t="s">
        <v>375</v>
      </c>
      <c r="B6152" s="12">
        <v>5411</v>
      </c>
      <c r="C6152" t="s">
        <v>65</v>
      </c>
      <c r="D6152" t="str">
        <f>_xlfn.XLOOKUP(Table1[[#This Row],[IndustryCode]],Metadata!$A$1:$A$64,Metadata!$F$1:$F$64,Table1[[#This Row],[IndustryTitle]])</f>
        <v>Legal Services</v>
      </c>
      <c r="E6152" t="str">
        <f>Table1[[#This Row],[IndustryCode]]&amp;" - "&amp;Table1[[#This Row],[ShortIndustryTitle]]</f>
        <v>5411 - Legal Services</v>
      </c>
      <c r="F6152" t="s">
        <v>751</v>
      </c>
      <c r="G6152">
        <v>2005</v>
      </c>
      <c r="H6152">
        <v>100</v>
      </c>
    </row>
    <row r="6153" spans="1:8" x14ac:dyDescent="0.3">
      <c r="A6153" t="s">
        <v>375</v>
      </c>
      <c r="B6153" s="12">
        <v>5411</v>
      </c>
      <c r="C6153" t="s">
        <v>65</v>
      </c>
      <c r="D6153" t="str">
        <f>_xlfn.XLOOKUP(Table1[[#This Row],[IndustryCode]],Metadata!$A$1:$A$64,Metadata!$F$1:$F$64,Table1[[#This Row],[IndustryTitle]])</f>
        <v>Legal Services</v>
      </c>
      <c r="E6153" t="str">
        <f>Table1[[#This Row],[IndustryCode]]&amp;" - "&amp;Table1[[#This Row],[ShortIndustryTitle]]</f>
        <v>5411 - Legal Services</v>
      </c>
      <c r="F6153" t="s">
        <v>751</v>
      </c>
      <c r="G6153">
        <v>2006</v>
      </c>
      <c r="H6153">
        <v>98.336983369999999</v>
      </c>
    </row>
    <row r="6154" spans="1:8" x14ac:dyDescent="0.3">
      <c r="A6154" t="s">
        <v>375</v>
      </c>
      <c r="B6154" s="12">
        <v>5411</v>
      </c>
      <c r="C6154" t="s">
        <v>65</v>
      </c>
      <c r="D6154" t="str">
        <f>_xlfn.XLOOKUP(Table1[[#This Row],[IndustryCode]],Metadata!$A$1:$A$64,Metadata!$F$1:$F$64,Table1[[#This Row],[IndustryTitle]])</f>
        <v>Legal Services</v>
      </c>
      <c r="E6154" t="str">
        <f>Table1[[#This Row],[IndustryCode]]&amp;" - "&amp;Table1[[#This Row],[ShortIndustryTitle]]</f>
        <v>5411 - Legal Services</v>
      </c>
      <c r="F6154" t="s">
        <v>751</v>
      </c>
      <c r="G6154">
        <v>2007</v>
      </c>
      <c r="H6154">
        <v>101.3388838</v>
      </c>
    </row>
    <row r="6155" spans="1:8" x14ac:dyDescent="0.3">
      <c r="A6155" t="s">
        <v>375</v>
      </c>
      <c r="B6155" s="12">
        <v>5411</v>
      </c>
      <c r="C6155" t="s">
        <v>65</v>
      </c>
      <c r="D6155" t="str">
        <f>_xlfn.XLOOKUP(Table1[[#This Row],[IndustryCode]],Metadata!$A$1:$A$64,Metadata!$F$1:$F$64,Table1[[#This Row],[IndustryTitle]])</f>
        <v>Legal Services</v>
      </c>
      <c r="E6155" t="str">
        <f>Table1[[#This Row],[IndustryCode]]&amp;" - "&amp;Table1[[#This Row],[ShortIndustryTitle]]</f>
        <v>5411 - Legal Services</v>
      </c>
      <c r="F6155" t="s">
        <v>751</v>
      </c>
      <c r="G6155">
        <v>2008</v>
      </c>
      <c r="H6155">
        <v>102.806665</v>
      </c>
    </row>
    <row r="6156" spans="1:8" x14ac:dyDescent="0.3">
      <c r="A6156" t="s">
        <v>375</v>
      </c>
      <c r="B6156" s="12">
        <v>5411</v>
      </c>
      <c r="C6156" t="s">
        <v>65</v>
      </c>
      <c r="D6156" t="str">
        <f>_xlfn.XLOOKUP(Table1[[#This Row],[IndustryCode]],Metadata!$A$1:$A$64,Metadata!$F$1:$F$64,Table1[[#This Row],[IndustryTitle]])</f>
        <v>Legal Services</v>
      </c>
      <c r="E6156" t="str">
        <f>Table1[[#This Row],[IndustryCode]]&amp;" - "&amp;Table1[[#This Row],[ShortIndustryTitle]]</f>
        <v>5411 - Legal Services</v>
      </c>
      <c r="F6156" t="s">
        <v>751</v>
      </c>
      <c r="G6156">
        <v>2009</v>
      </c>
      <c r="H6156">
        <v>101.1900251</v>
      </c>
    </row>
    <row r="6157" spans="1:8" x14ac:dyDescent="0.3">
      <c r="A6157" t="s">
        <v>375</v>
      </c>
      <c r="B6157" s="12">
        <v>5411</v>
      </c>
      <c r="C6157" t="s">
        <v>65</v>
      </c>
      <c r="D6157" t="str">
        <f>_xlfn.XLOOKUP(Table1[[#This Row],[IndustryCode]],Metadata!$A$1:$A$64,Metadata!$F$1:$F$64,Table1[[#This Row],[IndustryTitle]])</f>
        <v>Legal Services</v>
      </c>
      <c r="E6157" t="str">
        <f>Table1[[#This Row],[IndustryCode]]&amp;" - "&amp;Table1[[#This Row],[ShortIndustryTitle]]</f>
        <v>5411 - Legal Services</v>
      </c>
      <c r="F6157" t="s">
        <v>751</v>
      </c>
      <c r="G6157">
        <v>2010</v>
      </c>
      <c r="H6157">
        <v>104.5201824</v>
      </c>
    </row>
    <row r="6158" spans="1:8" x14ac:dyDescent="0.3">
      <c r="A6158" t="s">
        <v>375</v>
      </c>
      <c r="B6158" s="12">
        <v>5411</v>
      </c>
      <c r="C6158" t="s">
        <v>65</v>
      </c>
      <c r="D6158" t="str">
        <f>_xlfn.XLOOKUP(Table1[[#This Row],[IndustryCode]],Metadata!$A$1:$A$64,Metadata!$F$1:$F$64,Table1[[#This Row],[IndustryTitle]])</f>
        <v>Legal Services</v>
      </c>
      <c r="E6158" t="str">
        <f>Table1[[#This Row],[IndustryCode]]&amp;" - "&amp;Table1[[#This Row],[ShortIndustryTitle]]</f>
        <v>5411 - Legal Services</v>
      </c>
      <c r="F6158" t="s">
        <v>751</v>
      </c>
      <c r="G6158">
        <v>2011</v>
      </c>
      <c r="H6158">
        <v>103.46466839999999</v>
      </c>
    </row>
    <row r="6159" spans="1:8" x14ac:dyDescent="0.3">
      <c r="A6159" t="s">
        <v>375</v>
      </c>
      <c r="B6159" s="12">
        <v>5411</v>
      </c>
      <c r="C6159" t="s">
        <v>65</v>
      </c>
      <c r="D6159" t="str">
        <f>_xlfn.XLOOKUP(Table1[[#This Row],[IndustryCode]],Metadata!$A$1:$A$64,Metadata!$F$1:$F$64,Table1[[#This Row],[IndustryTitle]])</f>
        <v>Legal Services</v>
      </c>
      <c r="E6159" t="str">
        <f>Table1[[#This Row],[IndustryCode]]&amp;" - "&amp;Table1[[#This Row],[ShortIndustryTitle]]</f>
        <v>5411 - Legal Services</v>
      </c>
      <c r="F6159" t="s">
        <v>751</v>
      </c>
      <c r="G6159">
        <v>2012</v>
      </c>
      <c r="H6159">
        <v>104.993683</v>
      </c>
    </row>
    <row r="6160" spans="1:8" x14ac:dyDescent="0.3">
      <c r="A6160" t="s">
        <v>375</v>
      </c>
      <c r="B6160" s="12">
        <v>5411</v>
      </c>
      <c r="C6160" t="s">
        <v>65</v>
      </c>
      <c r="D6160" t="str">
        <f>_xlfn.XLOOKUP(Table1[[#This Row],[IndustryCode]],Metadata!$A$1:$A$64,Metadata!$F$1:$F$64,Table1[[#This Row],[IndustryTitle]])</f>
        <v>Legal Services</v>
      </c>
      <c r="E6160" t="str">
        <f>Table1[[#This Row],[IndustryCode]]&amp;" - "&amp;Table1[[#This Row],[ShortIndustryTitle]]</f>
        <v>5411 - Legal Services</v>
      </c>
      <c r="F6160" t="s">
        <v>751</v>
      </c>
      <c r="G6160">
        <v>2013</v>
      </c>
      <c r="H6160">
        <v>106.7159024</v>
      </c>
    </row>
    <row r="6161" spans="1:8" x14ac:dyDescent="0.3">
      <c r="A6161" t="s">
        <v>375</v>
      </c>
      <c r="B6161" s="12">
        <v>5411</v>
      </c>
      <c r="C6161" t="s">
        <v>65</v>
      </c>
      <c r="D6161" t="str">
        <f>_xlfn.XLOOKUP(Table1[[#This Row],[IndustryCode]],Metadata!$A$1:$A$64,Metadata!$F$1:$F$64,Table1[[#This Row],[IndustryTitle]])</f>
        <v>Legal Services</v>
      </c>
      <c r="E6161" t="str">
        <f>Table1[[#This Row],[IndustryCode]]&amp;" - "&amp;Table1[[#This Row],[ShortIndustryTitle]]</f>
        <v>5411 - Legal Services</v>
      </c>
      <c r="F6161" t="s">
        <v>751</v>
      </c>
      <c r="G6161">
        <v>2014</v>
      </c>
      <c r="H6161">
        <v>104.53795239999999</v>
      </c>
    </row>
    <row r="6162" spans="1:8" x14ac:dyDescent="0.3">
      <c r="A6162" t="s">
        <v>375</v>
      </c>
      <c r="B6162" s="12">
        <v>5411</v>
      </c>
      <c r="C6162" t="s">
        <v>65</v>
      </c>
      <c r="D6162" t="str">
        <f>_xlfn.XLOOKUP(Table1[[#This Row],[IndustryCode]],Metadata!$A$1:$A$64,Metadata!$F$1:$F$64,Table1[[#This Row],[IndustryTitle]])</f>
        <v>Legal Services</v>
      </c>
      <c r="E6162" t="str">
        <f>Table1[[#This Row],[IndustryCode]]&amp;" - "&amp;Table1[[#This Row],[ShortIndustryTitle]]</f>
        <v>5411 - Legal Services</v>
      </c>
      <c r="F6162" t="s">
        <v>751</v>
      </c>
      <c r="G6162">
        <v>2015</v>
      </c>
      <c r="H6162">
        <v>105.989516299999</v>
      </c>
    </row>
    <row r="6163" spans="1:8" x14ac:dyDescent="0.3">
      <c r="A6163" t="s">
        <v>375</v>
      </c>
      <c r="B6163" s="12">
        <v>5411</v>
      </c>
      <c r="C6163" t="s">
        <v>65</v>
      </c>
      <c r="D6163" t="str">
        <f>_xlfn.XLOOKUP(Table1[[#This Row],[IndustryCode]],Metadata!$A$1:$A$64,Metadata!$F$1:$F$64,Table1[[#This Row],[IndustryTitle]])</f>
        <v>Legal Services</v>
      </c>
      <c r="E6163" t="str">
        <f>Table1[[#This Row],[IndustryCode]]&amp;" - "&amp;Table1[[#This Row],[ShortIndustryTitle]]</f>
        <v>5411 - Legal Services</v>
      </c>
      <c r="F6163" t="s">
        <v>751</v>
      </c>
      <c r="G6163">
        <v>2016</v>
      </c>
      <c r="H6163">
        <v>102.57663580000001</v>
      </c>
    </row>
    <row r="6164" spans="1:8" x14ac:dyDescent="0.3">
      <c r="A6164" t="s">
        <v>375</v>
      </c>
      <c r="B6164" s="12">
        <v>5411</v>
      </c>
      <c r="C6164" t="s">
        <v>65</v>
      </c>
      <c r="D6164" t="str">
        <f>_xlfn.XLOOKUP(Table1[[#This Row],[IndustryCode]],Metadata!$A$1:$A$64,Metadata!$F$1:$F$64,Table1[[#This Row],[IndustryTitle]])</f>
        <v>Legal Services</v>
      </c>
      <c r="E6164" t="str">
        <f>Table1[[#This Row],[IndustryCode]]&amp;" - "&amp;Table1[[#This Row],[ShortIndustryTitle]]</f>
        <v>5411 - Legal Services</v>
      </c>
      <c r="F6164" t="s">
        <v>751</v>
      </c>
      <c r="G6164">
        <v>2017</v>
      </c>
      <c r="H6164">
        <v>105.383933</v>
      </c>
    </row>
    <row r="6165" spans="1:8" x14ac:dyDescent="0.3">
      <c r="A6165" t="s">
        <v>375</v>
      </c>
      <c r="B6165" s="12">
        <v>5411</v>
      </c>
      <c r="C6165" t="s">
        <v>65</v>
      </c>
      <c r="D6165" t="str">
        <f>_xlfn.XLOOKUP(Table1[[#This Row],[IndustryCode]],Metadata!$A$1:$A$64,Metadata!$F$1:$F$64,Table1[[#This Row],[IndustryTitle]])</f>
        <v>Legal Services</v>
      </c>
      <c r="E6165" t="str">
        <f>Table1[[#This Row],[IndustryCode]]&amp;" - "&amp;Table1[[#This Row],[ShortIndustryTitle]]</f>
        <v>5411 - Legal Services</v>
      </c>
      <c r="F6165" t="s">
        <v>751</v>
      </c>
      <c r="G6165">
        <v>2018</v>
      </c>
      <c r="H6165">
        <v>102.565353</v>
      </c>
    </row>
    <row r="6166" spans="1:8" x14ac:dyDescent="0.3">
      <c r="A6166" t="s">
        <v>375</v>
      </c>
      <c r="B6166" s="12">
        <v>5411</v>
      </c>
      <c r="C6166" t="s">
        <v>65</v>
      </c>
      <c r="D6166" t="str">
        <f>_xlfn.XLOOKUP(Table1[[#This Row],[IndustryCode]],Metadata!$A$1:$A$64,Metadata!$F$1:$F$64,Table1[[#This Row],[IndustryTitle]])</f>
        <v>Legal Services</v>
      </c>
      <c r="E6166" t="str">
        <f>Table1[[#This Row],[IndustryCode]]&amp;" - "&amp;Table1[[#This Row],[ShortIndustryTitle]]</f>
        <v>5411 - Legal Services</v>
      </c>
      <c r="F6166" t="s">
        <v>751</v>
      </c>
      <c r="G6166">
        <v>2019</v>
      </c>
      <c r="H6166">
        <v>102.565353</v>
      </c>
    </row>
    <row r="6167" spans="1:8" x14ac:dyDescent="0.3">
      <c r="A6167" t="s">
        <v>375</v>
      </c>
      <c r="B6167" s="12" t="s">
        <v>12</v>
      </c>
      <c r="C6167" t="s">
        <v>66</v>
      </c>
      <c r="D6167" t="str">
        <f>_xlfn.XLOOKUP(Table1[[#This Row],[IndustryCode]],Metadata!$A$1:$A$64,Metadata!$F$1:$F$64,Table1[[#This Row],[IndustryTitle]])</f>
        <v>Accounting Services</v>
      </c>
      <c r="E6167" t="str">
        <f>Table1[[#This Row],[IndustryCode]]&amp;" - "&amp;Table1[[#This Row],[ShortIndustryTitle]]</f>
        <v>5412OP - Accounting Services</v>
      </c>
      <c r="F6167" t="s">
        <v>748</v>
      </c>
      <c r="G6167">
        <v>2005</v>
      </c>
      <c r="H6167">
        <v>100</v>
      </c>
    </row>
    <row r="6168" spans="1:8" x14ac:dyDescent="0.3">
      <c r="A6168" t="s">
        <v>375</v>
      </c>
      <c r="B6168" s="12" t="s">
        <v>12</v>
      </c>
      <c r="C6168" t="s">
        <v>66</v>
      </c>
      <c r="D6168" t="str">
        <f>_xlfn.XLOOKUP(Table1[[#This Row],[IndustryCode]],Metadata!$A$1:$A$64,Metadata!$F$1:$F$64,Table1[[#This Row],[IndustryTitle]])</f>
        <v>Accounting Services</v>
      </c>
      <c r="E6168" t="str">
        <f>Table1[[#This Row],[IndustryCode]]&amp;" - "&amp;Table1[[#This Row],[ShortIndustryTitle]]</f>
        <v>5412OP - Accounting Services</v>
      </c>
      <c r="F6168" t="s">
        <v>748</v>
      </c>
      <c r="G6168">
        <v>2006</v>
      </c>
      <c r="H6168">
        <v>100.80522459999899</v>
      </c>
    </row>
    <row r="6169" spans="1:8" x14ac:dyDescent="0.3">
      <c r="A6169" t="s">
        <v>375</v>
      </c>
      <c r="B6169" s="12" t="s">
        <v>12</v>
      </c>
      <c r="C6169" t="s">
        <v>66</v>
      </c>
      <c r="D6169" t="str">
        <f>_xlfn.XLOOKUP(Table1[[#This Row],[IndustryCode]],Metadata!$A$1:$A$64,Metadata!$F$1:$F$64,Table1[[#This Row],[IndustryTitle]])</f>
        <v>Accounting Services</v>
      </c>
      <c r="E6169" t="str">
        <f>Table1[[#This Row],[IndustryCode]]&amp;" - "&amp;Table1[[#This Row],[ShortIndustryTitle]]</f>
        <v>5412OP - Accounting Services</v>
      </c>
      <c r="F6169" t="s">
        <v>748</v>
      </c>
      <c r="G6169">
        <v>2007</v>
      </c>
      <c r="H6169">
        <v>101.1647308</v>
      </c>
    </row>
    <row r="6170" spans="1:8" x14ac:dyDescent="0.3">
      <c r="A6170" t="s">
        <v>375</v>
      </c>
      <c r="B6170" s="12" t="s">
        <v>12</v>
      </c>
      <c r="C6170" t="s">
        <v>66</v>
      </c>
      <c r="D6170" t="str">
        <f>_xlfn.XLOOKUP(Table1[[#This Row],[IndustryCode]],Metadata!$A$1:$A$64,Metadata!$F$1:$F$64,Table1[[#This Row],[IndustryTitle]])</f>
        <v>Accounting Services</v>
      </c>
      <c r="E6170" t="str">
        <f>Table1[[#This Row],[IndustryCode]]&amp;" - "&amp;Table1[[#This Row],[ShortIndustryTitle]]</f>
        <v>5412OP - Accounting Services</v>
      </c>
      <c r="F6170" t="s">
        <v>748</v>
      </c>
      <c r="G6170">
        <v>2008</v>
      </c>
      <c r="H6170">
        <v>101.885556299999</v>
      </c>
    </row>
    <row r="6171" spans="1:8" x14ac:dyDescent="0.3">
      <c r="A6171" t="s">
        <v>375</v>
      </c>
      <c r="B6171" s="12" t="s">
        <v>12</v>
      </c>
      <c r="C6171" t="s">
        <v>66</v>
      </c>
      <c r="D6171" t="str">
        <f>_xlfn.XLOOKUP(Table1[[#This Row],[IndustryCode]],Metadata!$A$1:$A$64,Metadata!$F$1:$F$64,Table1[[#This Row],[IndustryTitle]])</f>
        <v>Accounting Services</v>
      </c>
      <c r="E6171" t="str">
        <f>Table1[[#This Row],[IndustryCode]]&amp;" - "&amp;Table1[[#This Row],[ShortIndustryTitle]]</f>
        <v>5412OP - Accounting Services</v>
      </c>
      <c r="F6171" t="s">
        <v>748</v>
      </c>
      <c r="G6171">
        <v>2009</v>
      </c>
      <c r="H6171">
        <v>101.39057990000001</v>
      </c>
    </row>
    <row r="6172" spans="1:8" x14ac:dyDescent="0.3">
      <c r="A6172" t="s">
        <v>375</v>
      </c>
      <c r="B6172" s="12" t="s">
        <v>12</v>
      </c>
      <c r="C6172" t="s">
        <v>66</v>
      </c>
      <c r="D6172" t="str">
        <f>_xlfn.XLOOKUP(Table1[[#This Row],[IndustryCode]],Metadata!$A$1:$A$64,Metadata!$F$1:$F$64,Table1[[#This Row],[IndustryTitle]])</f>
        <v>Accounting Services</v>
      </c>
      <c r="E6172" t="str">
        <f>Table1[[#This Row],[IndustryCode]]&amp;" - "&amp;Table1[[#This Row],[ShortIndustryTitle]]</f>
        <v>5412OP - Accounting Services</v>
      </c>
      <c r="F6172" t="s">
        <v>748</v>
      </c>
      <c r="G6172">
        <v>2010</v>
      </c>
      <c r="H6172">
        <v>102.0068722</v>
      </c>
    </row>
    <row r="6173" spans="1:8" x14ac:dyDescent="0.3">
      <c r="A6173" t="s">
        <v>375</v>
      </c>
      <c r="B6173" s="12" t="s">
        <v>12</v>
      </c>
      <c r="C6173" t="s">
        <v>66</v>
      </c>
      <c r="D6173" t="str">
        <f>_xlfn.XLOOKUP(Table1[[#This Row],[IndustryCode]],Metadata!$A$1:$A$64,Metadata!$F$1:$F$64,Table1[[#This Row],[IndustryTitle]])</f>
        <v>Accounting Services</v>
      </c>
      <c r="E6173" t="str">
        <f>Table1[[#This Row],[IndustryCode]]&amp;" - "&amp;Table1[[#This Row],[ShortIndustryTitle]]</f>
        <v>5412OP - Accounting Services</v>
      </c>
      <c r="F6173" t="s">
        <v>748</v>
      </c>
      <c r="G6173">
        <v>2011</v>
      </c>
      <c r="H6173">
        <v>101.71148079999899</v>
      </c>
    </row>
    <row r="6174" spans="1:8" x14ac:dyDescent="0.3">
      <c r="A6174" t="s">
        <v>375</v>
      </c>
      <c r="B6174" s="12" t="s">
        <v>12</v>
      </c>
      <c r="C6174" t="s">
        <v>66</v>
      </c>
      <c r="D6174" t="str">
        <f>_xlfn.XLOOKUP(Table1[[#This Row],[IndustryCode]],Metadata!$A$1:$A$64,Metadata!$F$1:$F$64,Table1[[#This Row],[IndustryTitle]])</f>
        <v>Accounting Services</v>
      </c>
      <c r="E6174" t="str">
        <f>Table1[[#This Row],[IndustryCode]]&amp;" - "&amp;Table1[[#This Row],[ShortIndustryTitle]]</f>
        <v>5412OP - Accounting Services</v>
      </c>
      <c r="F6174" t="s">
        <v>748</v>
      </c>
      <c r="G6174">
        <v>2012</v>
      </c>
      <c r="H6174">
        <v>102.091573099999</v>
      </c>
    </row>
    <row r="6175" spans="1:8" x14ac:dyDescent="0.3">
      <c r="A6175" t="s">
        <v>375</v>
      </c>
      <c r="B6175" s="12" t="s">
        <v>12</v>
      </c>
      <c r="C6175" t="s">
        <v>66</v>
      </c>
      <c r="D6175" t="str">
        <f>_xlfn.XLOOKUP(Table1[[#This Row],[IndustryCode]],Metadata!$A$1:$A$64,Metadata!$F$1:$F$64,Table1[[#This Row],[IndustryTitle]])</f>
        <v>Accounting Services</v>
      </c>
      <c r="E6175" t="str">
        <f>Table1[[#This Row],[IndustryCode]]&amp;" - "&amp;Table1[[#This Row],[ShortIndustryTitle]]</f>
        <v>5412OP - Accounting Services</v>
      </c>
      <c r="F6175" t="s">
        <v>748</v>
      </c>
      <c r="G6175">
        <v>2013</v>
      </c>
      <c r="H6175">
        <v>103.0598808</v>
      </c>
    </row>
    <row r="6176" spans="1:8" x14ac:dyDescent="0.3">
      <c r="A6176" t="s">
        <v>375</v>
      </c>
      <c r="B6176" s="12" t="s">
        <v>12</v>
      </c>
      <c r="C6176" t="s">
        <v>66</v>
      </c>
      <c r="D6176" t="str">
        <f>_xlfn.XLOOKUP(Table1[[#This Row],[IndustryCode]],Metadata!$A$1:$A$64,Metadata!$F$1:$F$64,Table1[[#This Row],[IndustryTitle]])</f>
        <v>Accounting Services</v>
      </c>
      <c r="E6176" t="str">
        <f>Table1[[#This Row],[IndustryCode]]&amp;" - "&amp;Table1[[#This Row],[ShortIndustryTitle]]</f>
        <v>5412OP - Accounting Services</v>
      </c>
      <c r="F6176" t="s">
        <v>748</v>
      </c>
      <c r="G6176">
        <v>2014</v>
      </c>
      <c r="H6176">
        <v>102.93422440000001</v>
      </c>
    </row>
    <row r="6177" spans="1:8" x14ac:dyDescent="0.3">
      <c r="A6177" t="s">
        <v>375</v>
      </c>
      <c r="B6177" s="12" t="s">
        <v>12</v>
      </c>
      <c r="C6177" t="s">
        <v>66</v>
      </c>
      <c r="D6177" t="str">
        <f>_xlfn.XLOOKUP(Table1[[#This Row],[IndustryCode]],Metadata!$A$1:$A$64,Metadata!$F$1:$F$64,Table1[[#This Row],[IndustryTitle]])</f>
        <v>Accounting Services</v>
      </c>
      <c r="E6177" t="str">
        <f>Table1[[#This Row],[IndustryCode]]&amp;" - "&amp;Table1[[#This Row],[ShortIndustryTitle]]</f>
        <v>5412OP - Accounting Services</v>
      </c>
      <c r="F6177" t="s">
        <v>748</v>
      </c>
      <c r="G6177">
        <v>2015</v>
      </c>
      <c r="H6177">
        <v>103.3230188</v>
      </c>
    </row>
    <row r="6178" spans="1:8" x14ac:dyDescent="0.3">
      <c r="A6178" t="s">
        <v>375</v>
      </c>
      <c r="B6178" s="12" t="s">
        <v>12</v>
      </c>
      <c r="C6178" t="s">
        <v>66</v>
      </c>
      <c r="D6178" t="str">
        <f>_xlfn.XLOOKUP(Table1[[#This Row],[IndustryCode]],Metadata!$A$1:$A$64,Metadata!$F$1:$F$64,Table1[[#This Row],[IndustryTitle]])</f>
        <v>Accounting Services</v>
      </c>
      <c r="E6178" t="str">
        <f>Table1[[#This Row],[IndustryCode]]&amp;" - "&amp;Table1[[#This Row],[ShortIndustryTitle]]</f>
        <v>5412OP - Accounting Services</v>
      </c>
      <c r="F6178" t="s">
        <v>748</v>
      </c>
      <c r="G6178">
        <v>2016</v>
      </c>
      <c r="H6178">
        <v>101.93651180000001</v>
      </c>
    </row>
    <row r="6179" spans="1:8" x14ac:dyDescent="0.3">
      <c r="A6179" t="s">
        <v>375</v>
      </c>
      <c r="B6179" s="12" t="s">
        <v>12</v>
      </c>
      <c r="C6179" t="s">
        <v>66</v>
      </c>
      <c r="D6179" t="str">
        <f>_xlfn.XLOOKUP(Table1[[#This Row],[IndustryCode]],Metadata!$A$1:$A$64,Metadata!$F$1:$F$64,Table1[[#This Row],[IndustryTitle]])</f>
        <v>Accounting Services</v>
      </c>
      <c r="E6179" t="str">
        <f>Table1[[#This Row],[IndustryCode]]&amp;" - "&amp;Table1[[#This Row],[ShortIndustryTitle]]</f>
        <v>5412OP - Accounting Services</v>
      </c>
      <c r="F6179" t="s">
        <v>748</v>
      </c>
      <c r="G6179">
        <v>2017</v>
      </c>
      <c r="H6179">
        <v>101.934473099999</v>
      </c>
    </row>
    <row r="6180" spans="1:8" x14ac:dyDescent="0.3">
      <c r="A6180" t="s">
        <v>375</v>
      </c>
      <c r="B6180" s="12" t="s">
        <v>12</v>
      </c>
      <c r="C6180" t="s">
        <v>66</v>
      </c>
      <c r="D6180" t="str">
        <f>_xlfn.XLOOKUP(Table1[[#This Row],[IndustryCode]],Metadata!$A$1:$A$64,Metadata!$F$1:$F$64,Table1[[#This Row],[IndustryTitle]])</f>
        <v>Accounting Services</v>
      </c>
      <c r="E6180" t="str">
        <f>Table1[[#This Row],[IndustryCode]]&amp;" - "&amp;Table1[[#This Row],[ShortIndustryTitle]]</f>
        <v>5412OP - Accounting Services</v>
      </c>
      <c r="F6180" t="s">
        <v>748</v>
      </c>
      <c r="G6180">
        <v>2018</v>
      </c>
      <c r="H6180">
        <v>101.86110669999999</v>
      </c>
    </row>
    <row r="6181" spans="1:8" x14ac:dyDescent="0.3">
      <c r="A6181" t="s">
        <v>375</v>
      </c>
      <c r="B6181" s="12" t="s">
        <v>12</v>
      </c>
      <c r="C6181" t="s">
        <v>66</v>
      </c>
      <c r="D6181" t="str">
        <f>_xlfn.XLOOKUP(Table1[[#This Row],[IndustryCode]],Metadata!$A$1:$A$64,Metadata!$F$1:$F$64,Table1[[#This Row],[IndustryTitle]])</f>
        <v>Accounting Services</v>
      </c>
      <c r="E6181" t="str">
        <f>Table1[[#This Row],[IndustryCode]]&amp;" - "&amp;Table1[[#This Row],[ShortIndustryTitle]]</f>
        <v>5412OP - Accounting Services</v>
      </c>
      <c r="F6181" t="s">
        <v>748</v>
      </c>
      <c r="G6181">
        <v>2019</v>
      </c>
      <c r="H6181">
        <v>101.86110669999999</v>
      </c>
    </row>
    <row r="6182" spans="1:8" x14ac:dyDescent="0.3">
      <c r="A6182" t="s">
        <v>375</v>
      </c>
      <c r="B6182" s="12">
        <v>5415</v>
      </c>
      <c r="C6182" t="s">
        <v>67</v>
      </c>
      <c r="D6182" t="str">
        <f>_xlfn.XLOOKUP(Table1[[#This Row],[IndustryCode]],Metadata!$A$1:$A$64,Metadata!$F$1:$F$64,Table1[[#This Row],[IndustryTitle]])</f>
        <v>Computer Systems Design</v>
      </c>
      <c r="E6182" t="str">
        <f>Table1[[#This Row],[IndustryCode]]&amp;" - "&amp;Table1[[#This Row],[ShortIndustryTitle]]</f>
        <v>5415 - Computer Systems Design</v>
      </c>
      <c r="F6182" t="s">
        <v>751</v>
      </c>
      <c r="G6182">
        <v>2005</v>
      </c>
      <c r="H6182">
        <v>100</v>
      </c>
    </row>
    <row r="6183" spans="1:8" x14ac:dyDescent="0.3">
      <c r="A6183" t="s">
        <v>375</v>
      </c>
      <c r="B6183" s="12">
        <v>5415</v>
      </c>
      <c r="C6183" t="s">
        <v>67</v>
      </c>
      <c r="D6183" t="str">
        <f>_xlfn.XLOOKUP(Table1[[#This Row],[IndustryCode]],Metadata!$A$1:$A$64,Metadata!$F$1:$F$64,Table1[[#This Row],[IndustryTitle]])</f>
        <v>Computer Systems Design</v>
      </c>
      <c r="E6183" t="str">
        <f>Table1[[#This Row],[IndustryCode]]&amp;" - "&amp;Table1[[#This Row],[ShortIndustryTitle]]</f>
        <v>5415 - Computer Systems Design</v>
      </c>
      <c r="F6183" t="s">
        <v>751</v>
      </c>
      <c r="G6183">
        <v>2006</v>
      </c>
      <c r="H6183">
        <v>100.47311569999999</v>
      </c>
    </row>
    <row r="6184" spans="1:8" x14ac:dyDescent="0.3">
      <c r="A6184" t="s">
        <v>375</v>
      </c>
      <c r="B6184" s="12">
        <v>5415</v>
      </c>
      <c r="C6184" t="s">
        <v>67</v>
      </c>
      <c r="D6184" t="str">
        <f>_xlfn.XLOOKUP(Table1[[#This Row],[IndustryCode]],Metadata!$A$1:$A$64,Metadata!$F$1:$F$64,Table1[[#This Row],[IndustryTitle]])</f>
        <v>Computer Systems Design</v>
      </c>
      <c r="E6184" t="str">
        <f>Table1[[#This Row],[IndustryCode]]&amp;" - "&amp;Table1[[#This Row],[ShortIndustryTitle]]</f>
        <v>5415 - Computer Systems Design</v>
      </c>
      <c r="F6184" t="s">
        <v>751</v>
      </c>
      <c r="G6184">
        <v>2007</v>
      </c>
      <c r="H6184">
        <v>99.830144419999996</v>
      </c>
    </row>
    <row r="6185" spans="1:8" x14ac:dyDescent="0.3">
      <c r="A6185" t="s">
        <v>375</v>
      </c>
      <c r="B6185" s="12">
        <v>5415</v>
      </c>
      <c r="C6185" t="s">
        <v>67</v>
      </c>
      <c r="D6185" t="str">
        <f>_xlfn.XLOOKUP(Table1[[#This Row],[IndustryCode]],Metadata!$A$1:$A$64,Metadata!$F$1:$F$64,Table1[[#This Row],[IndustryTitle]])</f>
        <v>Computer Systems Design</v>
      </c>
      <c r="E6185" t="str">
        <f>Table1[[#This Row],[IndustryCode]]&amp;" - "&amp;Table1[[#This Row],[ShortIndustryTitle]]</f>
        <v>5415 - Computer Systems Design</v>
      </c>
      <c r="F6185" t="s">
        <v>751</v>
      </c>
      <c r="G6185">
        <v>2008</v>
      </c>
      <c r="H6185">
        <v>101.8254615</v>
      </c>
    </row>
    <row r="6186" spans="1:8" x14ac:dyDescent="0.3">
      <c r="A6186" t="s">
        <v>375</v>
      </c>
      <c r="B6186" s="12">
        <v>5415</v>
      </c>
      <c r="C6186" t="s">
        <v>67</v>
      </c>
      <c r="D6186" t="str">
        <f>_xlfn.XLOOKUP(Table1[[#This Row],[IndustryCode]],Metadata!$A$1:$A$64,Metadata!$F$1:$F$64,Table1[[#This Row],[IndustryTitle]])</f>
        <v>Computer Systems Design</v>
      </c>
      <c r="E6186" t="str">
        <f>Table1[[#This Row],[IndustryCode]]&amp;" - "&amp;Table1[[#This Row],[ShortIndustryTitle]]</f>
        <v>5415 - Computer Systems Design</v>
      </c>
      <c r="F6186" t="s">
        <v>751</v>
      </c>
      <c r="G6186">
        <v>2009</v>
      </c>
      <c r="H6186">
        <v>101.35408579999999</v>
      </c>
    </row>
    <row r="6187" spans="1:8" x14ac:dyDescent="0.3">
      <c r="A6187" t="s">
        <v>375</v>
      </c>
      <c r="B6187" s="12">
        <v>5415</v>
      </c>
      <c r="C6187" t="s">
        <v>67</v>
      </c>
      <c r="D6187" t="str">
        <f>_xlfn.XLOOKUP(Table1[[#This Row],[IndustryCode]],Metadata!$A$1:$A$64,Metadata!$F$1:$F$64,Table1[[#This Row],[IndustryTitle]])</f>
        <v>Computer Systems Design</v>
      </c>
      <c r="E6187" t="str">
        <f>Table1[[#This Row],[IndustryCode]]&amp;" - "&amp;Table1[[#This Row],[ShortIndustryTitle]]</f>
        <v>5415 - Computer Systems Design</v>
      </c>
      <c r="F6187" t="s">
        <v>751</v>
      </c>
      <c r="G6187">
        <v>2010</v>
      </c>
      <c r="H6187">
        <v>102.0762605</v>
      </c>
    </row>
    <row r="6188" spans="1:8" x14ac:dyDescent="0.3">
      <c r="A6188" t="s">
        <v>375</v>
      </c>
      <c r="B6188" s="12">
        <v>5415</v>
      </c>
      <c r="C6188" t="s">
        <v>67</v>
      </c>
      <c r="D6188" t="str">
        <f>_xlfn.XLOOKUP(Table1[[#This Row],[IndustryCode]],Metadata!$A$1:$A$64,Metadata!$F$1:$F$64,Table1[[#This Row],[IndustryTitle]])</f>
        <v>Computer Systems Design</v>
      </c>
      <c r="E6188" t="str">
        <f>Table1[[#This Row],[IndustryCode]]&amp;" - "&amp;Table1[[#This Row],[ShortIndustryTitle]]</f>
        <v>5415 - Computer Systems Design</v>
      </c>
      <c r="F6188" t="s">
        <v>751</v>
      </c>
      <c r="G6188">
        <v>2011</v>
      </c>
      <c r="H6188">
        <v>101.7043613</v>
      </c>
    </row>
    <row r="6189" spans="1:8" x14ac:dyDescent="0.3">
      <c r="A6189" t="s">
        <v>375</v>
      </c>
      <c r="B6189" s="12">
        <v>5415</v>
      </c>
      <c r="C6189" t="s">
        <v>67</v>
      </c>
      <c r="D6189" t="str">
        <f>_xlfn.XLOOKUP(Table1[[#This Row],[IndustryCode]],Metadata!$A$1:$A$64,Metadata!$F$1:$F$64,Table1[[#This Row],[IndustryTitle]])</f>
        <v>Computer Systems Design</v>
      </c>
      <c r="E6189" t="str">
        <f>Table1[[#This Row],[IndustryCode]]&amp;" - "&amp;Table1[[#This Row],[ShortIndustryTitle]]</f>
        <v>5415 - Computer Systems Design</v>
      </c>
      <c r="F6189" t="s">
        <v>751</v>
      </c>
      <c r="G6189">
        <v>2012</v>
      </c>
      <c r="H6189">
        <v>101.998712</v>
      </c>
    </row>
    <row r="6190" spans="1:8" x14ac:dyDescent="0.3">
      <c r="A6190" t="s">
        <v>375</v>
      </c>
      <c r="B6190" s="12">
        <v>5415</v>
      </c>
      <c r="C6190" t="s">
        <v>67</v>
      </c>
      <c r="D6190" t="str">
        <f>_xlfn.XLOOKUP(Table1[[#This Row],[IndustryCode]],Metadata!$A$1:$A$64,Metadata!$F$1:$F$64,Table1[[#This Row],[IndustryTitle]])</f>
        <v>Computer Systems Design</v>
      </c>
      <c r="E6190" t="str">
        <f>Table1[[#This Row],[IndustryCode]]&amp;" - "&amp;Table1[[#This Row],[ShortIndustryTitle]]</f>
        <v>5415 - Computer Systems Design</v>
      </c>
      <c r="F6190" t="s">
        <v>751</v>
      </c>
      <c r="G6190">
        <v>2013</v>
      </c>
      <c r="H6190">
        <v>101.6697877</v>
      </c>
    </row>
    <row r="6191" spans="1:8" x14ac:dyDescent="0.3">
      <c r="A6191" t="s">
        <v>375</v>
      </c>
      <c r="B6191" s="12">
        <v>5415</v>
      </c>
      <c r="C6191" t="s">
        <v>67</v>
      </c>
      <c r="D6191" t="str">
        <f>_xlfn.XLOOKUP(Table1[[#This Row],[IndustryCode]],Metadata!$A$1:$A$64,Metadata!$F$1:$F$64,Table1[[#This Row],[IndustryTitle]])</f>
        <v>Computer Systems Design</v>
      </c>
      <c r="E6191" t="str">
        <f>Table1[[#This Row],[IndustryCode]]&amp;" - "&amp;Table1[[#This Row],[ShortIndustryTitle]]</f>
        <v>5415 - Computer Systems Design</v>
      </c>
      <c r="F6191" t="s">
        <v>751</v>
      </c>
      <c r="G6191">
        <v>2014</v>
      </c>
      <c r="H6191">
        <v>101.1677658</v>
      </c>
    </row>
    <row r="6192" spans="1:8" x14ac:dyDescent="0.3">
      <c r="A6192" t="s">
        <v>375</v>
      </c>
      <c r="B6192" s="12">
        <v>5415</v>
      </c>
      <c r="C6192" t="s">
        <v>67</v>
      </c>
      <c r="D6192" t="str">
        <f>_xlfn.XLOOKUP(Table1[[#This Row],[IndustryCode]],Metadata!$A$1:$A$64,Metadata!$F$1:$F$64,Table1[[#This Row],[IndustryTitle]])</f>
        <v>Computer Systems Design</v>
      </c>
      <c r="E6192" t="str">
        <f>Table1[[#This Row],[IndustryCode]]&amp;" - "&amp;Table1[[#This Row],[ShortIndustryTitle]]</f>
        <v>5415 - Computer Systems Design</v>
      </c>
      <c r="F6192" t="s">
        <v>751</v>
      </c>
      <c r="G6192">
        <v>2015</v>
      </c>
      <c r="H6192">
        <v>101.79390050000001</v>
      </c>
    </row>
    <row r="6193" spans="1:8" x14ac:dyDescent="0.3">
      <c r="A6193" t="s">
        <v>375</v>
      </c>
      <c r="B6193" s="12">
        <v>5415</v>
      </c>
      <c r="C6193" t="s">
        <v>67</v>
      </c>
      <c r="D6193" t="str">
        <f>_xlfn.XLOOKUP(Table1[[#This Row],[IndustryCode]],Metadata!$A$1:$A$64,Metadata!$F$1:$F$64,Table1[[#This Row],[IndustryTitle]])</f>
        <v>Computer Systems Design</v>
      </c>
      <c r="E6193" t="str">
        <f>Table1[[#This Row],[IndustryCode]]&amp;" - "&amp;Table1[[#This Row],[ShortIndustryTitle]]</f>
        <v>5415 - Computer Systems Design</v>
      </c>
      <c r="F6193" t="s">
        <v>751</v>
      </c>
      <c r="G6193">
        <v>2016</v>
      </c>
      <c r="H6193">
        <v>102.1998475</v>
      </c>
    </row>
    <row r="6194" spans="1:8" x14ac:dyDescent="0.3">
      <c r="A6194" t="s">
        <v>375</v>
      </c>
      <c r="B6194" s="12">
        <v>5415</v>
      </c>
      <c r="C6194" t="s">
        <v>67</v>
      </c>
      <c r="D6194" t="str">
        <f>_xlfn.XLOOKUP(Table1[[#This Row],[IndustryCode]],Metadata!$A$1:$A$64,Metadata!$F$1:$F$64,Table1[[#This Row],[IndustryTitle]])</f>
        <v>Computer Systems Design</v>
      </c>
      <c r="E6194" t="str">
        <f>Table1[[#This Row],[IndustryCode]]&amp;" - "&amp;Table1[[#This Row],[ShortIndustryTitle]]</f>
        <v>5415 - Computer Systems Design</v>
      </c>
      <c r="F6194" t="s">
        <v>751</v>
      </c>
      <c r="G6194">
        <v>2017</v>
      </c>
      <c r="H6194">
        <v>101.69215749999999</v>
      </c>
    </row>
    <row r="6195" spans="1:8" x14ac:dyDescent="0.3">
      <c r="A6195" t="s">
        <v>375</v>
      </c>
      <c r="B6195" s="12">
        <v>5415</v>
      </c>
      <c r="C6195" t="s">
        <v>67</v>
      </c>
      <c r="D6195" t="str">
        <f>_xlfn.XLOOKUP(Table1[[#This Row],[IndustryCode]],Metadata!$A$1:$A$64,Metadata!$F$1:$F$64,Table1[[#This Row],[IndustryTitle]])</f>
        <v>Computer Systems Design</v>
      </c>
      <c r="E6195" t="str">
        <f>Table1[[#This Row],[IndustryCode]]&amp;" - "&amp;Table1[[#This Row],[ShortIndustryTitle]]</f>
        <v>5415 - Computer Systems Design</v>
      </c>
      <c r="F6195" t="s">
        <v>751</v>
      </c>
      <c r="G6195">
        <v>2018</v>
      </c>
      <c r="H6195">
        <v>102.6063874</v>
      </c>
    </row>
    <row r="6196" spans="1:8" x14ac:dyDescent="0.3">
      <c r="A6196" t="s">
        <v>375</v>
      </c>
      <c r="B6196" s="12">
        <v>5415</v>
      </c>
      <c r="C6196" t="s">
        <v>67</v>
      </c>
      <c r="D6196" t="str">
        <f>_xlfn.XLOOKUP(Table1[[#This Row],[IndustryCode]],Metadata!$A$1:$A$64,Metadata!$F$1:$F$64,Table1[[#This Row],[IndustryTitle]])</f>
        <v>Computer Systems Design</v>
      </c>
      <c r="E6196" t="str">
        <f>Table1[[#This Row],[IndustryCode]]&amp;" - "&amp;Table1[[#This Row],[ShortIndustryTitle]]</f>
        <v>5415 - Computer Systems Design</v>
      </c>
      <c r="F6196" t="s">
        <v>751</v>
      </c>
      <c r="G6196">
        <v>2019</v>
      </c>
      <c r="H6196">
        <v>102.6063874</v>
      </c>
    </row>
    <row r="6197" spans="1:8" x14ac:dyDescent="0.3">
      <c r="A6197" t="s">
        <v>375</v>
      </c>
      <c r="B6197" s="12">
        <v>55</v>
      </c>
      <c r="C6197" t="s">
        <v>68</v>
      </c>
      <c r="D6197" t="str">
        <f>_xlfn.XLOOKUP(Table1[[#This Row],[IndustryCode]],Metadata!$A$1:$A$64,Metadata!$F$1:$F$64,Table1[[#This Row],[IndustryTitle]])</f>
        <v>Management of Companies</v>
      </c>
      <c r="E6197" t="str">
        <f>Table1[[#This Row],[IndustryCode]]&amp;" - "&amp;Table1[[#This Row],[ShortIndustryTitle]]</f>
        <v>55 - Management of Companies</v>
      </c>
      <c r="F6197" t="s">
        <v>750</v>
      </c>
      <c r="G6197">
        <v>2005</v>
      </c>
      <c r="H6197">
        <v>100</v>
      </c>
    </row>
    <row r="6198" spans="1:8" x14ac:dyDescent="0.3">
      <c r="A6198" t="s">
        <v>375</v>
      </c>
      <c r="B6198" s="12">
        <v>55</v>
      </c>
      <c r="C6198" t="s">
        <v>68</v>
      </c>
      <c r="D6198" t="str">
        <f>_xlfn.XLOOKUP(Table1[[#This Row],[IndustryCode]],Metadata!$A$1:$A$64,Metadata!$F$1:$F$64,Table1[[#This Row],[IndustryTitle]])</f>
        <v>Management of Companies</v>
      </c>
      <c r="E6198" t="str">
        <f>Table1[[#This Row],[IndustryCode]]&amp;" - "&amp;Table1[[#This Row],[ShortIndustryTitle]]</f>
        <v>55 - Management of Companies</v>
      </c>
      <c r="F6198" t="s">
        <v>750</v>
      </c>
      <c r="G6198">
        <v>2006</v>
      </c>
      <c r="H6198">
        <v>100.9454413</v>
      </c>
    </row>
    <row r="6199" spans="1:8" x14ac:dyDescent="0.3">
      <c r="A6199" t="s">
        <v>375</v>
      </c>
      <c r="B6199" s="12">
        <v>55</v>
      </c>
      <c r="C6199" t="s">
        <v>68</v>
      </c>
      <c r="D6199" t="str">
        <f>_xlfn.XLOOKUP(Table1[[#This Row],[IndustryCode]],Metadata!$A$1:$A$64,Metadata!$F$1:$F$64,Table1[[#This Row],[IndustryTitle]])</f>
        <v>Management of Companies</v>
      </c>
      <c r="E6199" t="str">
        <f>Table1[[#This Row],[IndustryCode]]&amp;" - "&amp;Table1[[#This Row],[ShortIndustryTitle]]</f>
        <v>55 - Management of Companies</v>
      </c>
      <c r="F6199" t="s">
        <v>750</v>
      </c>
      <c r="G6199">
        <v>2007</v>
      </c>
      <c r="H6199">
        <v>99.832141039999996</v>
      </c>
    </row>
    <row r="6200" spans="1:8" x14ac:dyDescent="0.3">
      <c r="A6200" t="s">
        <v>375</v>
      </c>
      <c r="B6200" s="12">
        <v>55</v>
      </c>
      <c r="C6200" t="s">
        <v>68</v>
      </c>
      <c r="D6200" t="str">
        <f>_xlfn.XLOOKUP(Table1[[#This Row],[IndustryCode]],Metadata!$A$1:$A$64,Metadata!$F$1:$F$64,Table1[[#This Row],[IndustryTitle]])</f>
        <v>Management of Companies</v>
      </c>
      <c r="E6200" t="str">
        <f>Table1[[#This Row],[IndustryCode]]&amp;" - "&amp;Table1[[#This Row],[ShortIndustryTitle]]</f>
        <v>55 - Management of Companies</v>
      </c>
      <c r="F6200" t="s">
        <v>750</v>
      </c>
      <c r="G6200">
        <v>2008</v>
      </c>
      <c r="H6200">
        <v>103.782793</v>
      </c>
    </row>
    <row r="6201" spans="1:8" x14ac:dyDescent="0.3">
      <c r="A6201" t="s">
        <v>375</v>
      </c>
      <c r="B6201" s="12">
        <v>55</v>
      </c>
      <c r="C6201" t="s">
        <v>68</v>
      </c>
      <c r="D6201" t="str">
        <f>_xlfn.XLOOKUP(Table1[[#This Row],[IndustryCode]],Metadata!$A$1:$A$64,Metadata!$F$1:$F$64,Table1[[#This Row],[IndustryTitle]])</f>
        <v>Management of Companies</v>
      </c>
      <c r="E6201" t="str">
        <f>Table1[[#This Row],[IndustryCode]]&amp;" - "&amp;Table1[[#This Row],[ShortIndustryTitle]]</f>
        <v>55 - Management of Companies</v>
      </c>
      <c r="F6201" t="s">
        <v>750</v>
      </c>
      <c r="G6201">
        <v>2009</v>
      </c>
      <c r="H6201">
        <v>103.6261992</v>
      </c>
    </row>
    <row r="6202" spans="1:8" x14ac:dyDescent="0.3">
      <c r="A6202" t="s">
        <v>375</v>
      </c>
      <c r="B6202" s="12">
        <v>55</v>
      </c>
      <c r="C6202" t="s">
        <v>68</v>
      </c>
      <c r="D6202" t="str">
        <f>_xlfn.XLOOKUP(Table1[[#This Row],[IndustryCode]],Metadata!$A$1:$A$64,Metadata!$F$1:$F$64,Table1[[#This Row],[IndustryTitle]])</f>
        <v>Management of Companies</v>
      </c>
      <c r="E6202" t="str">
        <f>Table1[[#This Row],[IndustryCode]]&amp;" - "&amp;Table1[[#This Row],[ShortIndustryTitle]]</f>
        <v>55 - Management of Companies</v>
      </c>
      <c r="F6202" t="s">
        <v>750</v>
      </c>
      <c r="G6202">
        <v>2010</v>
      </c>
      <c r="H6202">
        <v>104.66242659999899</v>
      </c>
    </row>
    <row r="6203" spans="1:8" x14ac:dyDescent="0.3">
      <c r="A6203" t="s">
        <v>375</v>
      </c>
      <c r="B6203" s="12">
        <v>55</v>
      </c>
      <c r="C6203" t="s">
        <v>68</v>
      </c>
      <c r="D6203" t="str">
        <f>_xlfn.XLOOKUP(Table1[[#This Row],[IndustryCode]],Metadata!$A$1:$A$64,Metadata!$F$1:$F$64,Table1[[#This Row],[IndustryTitle]])</f>
        <v>Management of Companies</v>
      </c>
      <c r="E6203" t="str">
        <f>Table1[[#This Row],[IndustryCode]]&amp;" - "&amp;Table1[[#This Row],[ShortIndustryTitle]]</f>
        <v>55 - Management of Companies</v>
      </c>
      <c r="F6203" t="s">
        <v>750</v>
      </c>
      <c r="G6203">
        <v>2011</v>
      </c>
      <c r="H6203">
        <v>103.12482900000001</v>
      </c>
    </row>
    <row r="6204" spans="1:8" x14ac:dyDescent="0.3">
      <c r="A6204" t="s">
        <v>375</v>
      </c>
      <c r="B6204" s="12">
        <v>55</v>
      </c>
      <c r="C6204" t="s">
        <v>68</v>
      </c>
      <c r="D6204" t="str">
        <f>_xlfn.XLOOKUP(Table1[[#This Row],[IndustryCode]],Metadata!$A$1:$A$64,Metadata!$F$1:$F$64,Table1[[#This Row],[IndustryTitle]])</f>
        <v>Management of Companies</v>
      </c>
      <c r="E6204" t="str">
        <f>Table1[[#This Row],[IndustryCode]]&amp;" - "&amp;Table1[[#This Row],[ShortIndustryTitle]]</f>
        <v>55 - Management of Companies</v>
      </c>
      <c r="F6204" t="s">
        <v>750</v>
      </c>
      <c r="G6204">
        <v>2012</v>
      </c>
      <c r="H6204">
        <v>104.938051</v>
      </c>
    </row>
    <row r="6205" spans="1:8" x14ac:dyDescent="0.3">
      <c r="A6205" t="s">
        <v>375</v>
      </c>
      <c r="B6205" s="12">
        <v>55</v>
      </c>
      <c r="C6205" t="s">
        <v>68</v>
      </c>
      <c r="D6205" t="str">
        <f>_xlfn.XLOOKUP(Table1[[#This Row],[IndustryCode]],Metadata!$A$1:$A$64,Metadata!$F$1:$F$64,Table1[[#This Row],[IndustryTitle]])</f>
        <v>Management of Companies</v>
      </c>
      <c r="E6205" t="str">
        <f>Table1[[#This Row],[IndustryCode]]&amp;" - "&amp;Table1[[#This Row],[ShortIndustryTitle]]</f>
        <v>55 - Management of Companies</v>
      </c>
      <c r="F6205" t="s">
        <v>750</v>
      </c>
      <c r="G6205">
        <v>2013</v>
      </c>
      <c r="H6205">
        <v>104.8614742</v>
      </c>
    </row>
    <row r="6206" spans="1:8" x14ac:dyDescent="0.3">
      <c r="A6206" t="s">
        <v>375</v>
      </c>
      <c r="B6206" s="12">
        <v>55</v>
      </c>
      <c r="C6206" t="s">
        <v>68</v>
      </c>
      <c r="D6206" t="str">
        <f>_xlfn.XLOOKUP(Table1[[#This Row],[IndustryCode]],Metadata!$A$1:$A$64,Metadata!$F$1:$F$64,Table1[[#This Row],[IndustryTitle]])</f>
        <v>Management of Companies</v>
      </c>
      <c r="E6206" t="str">
        <f>Table1[[#This Row],[IndustryCode]]&amp;" - "&amp;Table1[[#This Row],[ShortIndustryTitle]]</f>
        <v>55 - Management of Companies</v>
      </c>
      <c r="F6206" t="s">
        <v>750</v>
      </c>
      <c r="G6206">
        <v>2014</v>
      </c>
      <c r="H6206">
        <v>104.3666506</v>
      </c>
    </row>
    <row r="6207" spans="1:8" x14ac:dyDescent="0.3">
      <c r="A6207" t="s">
        <v>375</v>
      </c>
      <c r="B6207" s="12">
        <v>55</v>
      </c>
      <c r="C6207" t="s">
        <v>68</v>
      </c>
      <c r="D6207" t="str">
        <f>_xlfn.XLOOKUP(Table1[[#This Row],[IndustryCode]],Metadata!$A$1:$A$64,Metadata!$F$1:$F$64,Table1[[#This Row],[IndustryTitle]])</f>
        <v>Management of Companies</v>
      </c>
      <c r="E6207" t="str">
        <f>Table1[[#This Row],[IndustryCode]]&amp;" - "&amp;Table1[[#This Row],[ShortIndustryTitle]]</f>
        <v>55 - Management of Companies</v>
      </c>
      <c r="F6207" t="s">
        <v>750</v>
      </c>
      <c r="G6207">
        <v>2015</v>
      </c>
      <c r="H6207">
        <v>104.7378107</v>
      </c>
    </row>
    <row r="6208" spans="1:8" x14ac:dyDescent="0.3">
      <c r="A6208" t="s">
        <v>375</v>
      </c>
      <c r="B6208" s="12">
        <v>55</v>
      </c>
      <c r="C6208" t="s">
        <v>68</v>
      </c>
      <c r="D6208" t="str">
        <f>_xlfn.XLOOKUP(Table1[[#This Row],[IndustryCode]],Metadata!$A$1:$A$64,Metadata!$F$1:$F$64,Table1[[#This Row],[IndustryTitle]])</f>
        <v>Management of Companies</v>
      </c>
      <c r="E6208" t="str">
        <f>Table1[[#This Row],[IndustryCode]]&amp;" - "&amp;Table1[[#This Row],[ShortIndustryTitle]]</f>
        <v>55 - Management of Companies</v>
      </c>
      <c r="F6208" t="s">
        <v>750</v>
      </c>
      <c r="G6208">
        <v>2016</v>
      </c>
      <c r="H6208">
        <v>105.73650379999999</v>
      </c>
    </row>
    <row r="6209" spans="1:8" x14ac:dyDescent="0.3">
      <c r="A6209" t="s">
        <v>375</v>
      </c>
      <c r="B6209" s="12">
        <v>55</v>
      </c>
      <c r="C6209" t="s">
        <v>68</v>
      </c>
      <c r="D6209" t="str">
        <f>_xlfn.XLOOKUP(Table1[[#This Row],[IndustryCode]],Metadata!$A$1:$A$64,Metadata!$F$1:$F$64,Table1[[#This Row],[IndustryTitle]])</f>
        <v>Management of Companies</v>
      </c>
      <c r="E6209" t="str">
        <f>Table1[[#This Row],[IndustryCode]]&amp;" - "&amp;Table1[[#This Row],[ShortIndustryTitle]]</f>
        <v>55 - Management of Companies</v>
      </c>
      <c r="F6209" t="s">
        <v>750</v>
      </c>
      <c r="G6209">
        <v>2017</v>
      </c>
      <c r="H6209">
        <v>104.6634732</v>
      </c>
    </row>
    <row r="6210" spans="1:8" x14ac:dyDescent="0.3">
      <c r="A6210" t="s">
        <v>375</v>
      </c>
      <c r="B6210" s="12">
        <v>55</v>
      </c>
      <c r="C6210" t="s">
        <v>68</v>
      </c>
      <c r="D6210" t="str">
        <f>_xlfn.XLOOKUP(Table1[[#This Row],[IndustryCode]],Metadata!$A$1:$A$64,Metadata!$F$1:$F$64,Table1[[#This Row],[IndustryTitle]])</f>
        <v>Management of Companies</v>
      </c>
      <c r="E6210" t="str">
        <f>Table1[[#This Row],[IndustryCode]]&amp;" - "&amp;Table1[[#This Row],[ShortIndustryTitle]]</f>
        <v>55 - Management of Companies</v>
      </c>
      <c r="F6210" t="s">
        <v>750</v>
      </c>
      <c r="G6210">
        <v>2018</v>
      </c>
      <c r="H6210">
        <v>106.2739491</v>
      </c>
    </row>
    <row r="6211" spans="1:8" x14ac:dyDescent="0.3">
      <c r="A6211" t="s">
        <v>375</v>
      </c>
      <c r="B6211" s="12">
        <v>55</v>
      </c>
      <c r="C6211" t="s">
        <v>68</v>
      </c>
      <c r="D6211" t="str">
        <f>_xlfn.XLOOKUP(Table1[[#This Row],[IndustryCode]],Metadata!$A$1:$A$64,Metadata!$F$1:$F$64,Table1[[#This Row],[IndustryTitle]])</f>
        <v>Management of Companies</v>
      </c>
      <c r="E6211" t="str">
        <f>Table1[[#This Row],[IndustryCode]]&amp;" - "&amp;Table1[[#This Row],[ShortIndustryTitle]]</f>
        <v>55 - Management of Companies</v>
      </c>
      <c r="F6211" t="s">
        <v>750</v>
      </c>
      <c r="G6211">
        <v>2019</v>
      </c>
      <c r="H6211">
        <v>106.2739491</v>
      </c>
    </row>
    <row r="6212" spans="1:8" x14ac:dyDescent="0.3">
      <c r="A6212" t="s">
        <v>375</v>
      </c>
      <c r="B6212" s="12">
        <v>561</v>
      </c>
      <c r="C6212" t="s">
        <v>69</v>
      </c>
      <c r="D6212" t="str">
        <f>_xlfn.XLOOKUP(Table1[[#This Row],[IndustryCode]],Metadata!$A$1:$A$64,Metadata!$F$1:$F$64,Table1[[#This Row],[IndustryTitle]])</f>
        <v>Administrative Services</v>
      </c>
      <c r="E6212" t="str">
        <f>Table1[[#This Row],[IndustryCode]]&amp;" - "&amp;Table1[[#This Row],[ShortIndustryTitle]]</f>
        <v>561 - Administrative Services</v>
      </c>
      <c r="F6212" t="s">
        <v>747</v>
      </c>
      <c r="G6212">
        <v>2005</v>
      </c>
      <c r="H6212">
        <v>100</v>
      </c>
    </row>
    <row r="6213" spans="1:8" x14ac:dyDescent="0.3">
      <c r="A6213" t="s">
        <v>375</v>
      </c>
      <c r="B6213" s="12">
        <v>561</v>
      </c>
      <c r="C6213" t="s">
        <v>69</v>
      </c>
      <c r="D6213" t="str">
        <f>_xlfn.XLOOKUP(Table1[[#This Row],[IndustryCode]],Metadata!$A$1:$A$64,Metadata!$F$1:$F$64,Table1[[#This Row],[IndustryTitle]])</f>
        <v>Administrative Services</v>
      </c>
      <c r="E6213" t="str">
        <f>Table1[[#This Row],[IndustryCode]]&amp;" - "&amp;Table1[[#This Row],[ShortIndustryTitle]]</f>
        <v>561 - Administrative Services</v>
      </c>
      <c r="F6213" t="s">
        <v>747</v>
      </c>
      <c r="G6213">
        <v>2006</v>
      </c>
      <c r="H6213">
        <v>101.1394428</v>
      </c>
    </row>
    <row r="6214" spans="1:8" x14ac:dyDescent="0.3">
      <c r="A6214" t="s">
        <v>375</v>
      </c>
      <c r="B6214" s="12">
        <v>561</v>
      </c>
      <c r="C6214" t="s">
        <v>69</v>
      </c>
      <c r="D6214" t="str">
        <f>_xlfn.XLOOKUP(Table1[[#This Row],[IndustryCode]],Metadata!$A$1:$A$64,Metadata!$F$1:$F$64,Table1[[#This Row],[IndustryTitle]])</f>
        <v>Administrative Services</v>
      </c>
      <c r="E6214" t="str">
        <f>Table1[[#This Row],[IndustryCode]]&amp;" - "&amp;Table1[[#This Row],[ShortIndustryTitle]]</f>
        <v>561 - Administrative Services</v>
      </c>
      <c r="F6214" t="s">
        <v>747</v>
      </c>
      <c r="G6214">
        <v>2007</v>
      </c>
      <c r="H6214">
        <v>101.1809184</v>
      </c>
    </row>
    <row r="6215" spans="1:8" x14ac:dyDescent="0.3">
      <c r="A6215" t="s">
        <v>375</v>
      </c>
      <c r="B6215" s="12">
        <v>561</v>
      </c>
      <c r="C6215" t="s">
        <v>69</v>
      </c>
      <c r="D6215" t="str">
        <f>_xlfn.XLOOKUP(Table1[[#This Row],[IndustryCode]],Metadata!$A$1:$A$64,Metadata!$F$1:$F$64,Table1[[#This Row],[IndustryTitle]])</f>
        <v>Administrative Services</v>
      </c>
      <c r="E6215" t="str">
        <f>Table1[[#This Row],[IndustryCode]]&amp;" - "&amp;Table1[[#This Row],[ShortIndustryTitle]]</f>
        <v>561 - Administrative Services</v>
      </c>
      <c r="F6215" t="s">
        <v>747</v>
      </c>
      <c r="G6215">
        <v>2008</v>
      </c>
      <c r="H6215">
        <v>102.3675928</v>
      </c>
    </row>
    <row r="6216" spans="1:8" x14ac:dyDescent="0.3">
      <c r="A6216" t="s">
        <v>375</v>
      </c>
      <c r="B6216" s="12">
        <v>561</v>
      </c>
      <c r="C6216" t="s">
        <v>69</v>
      </c>
      <c r="D6216" t="str">
        <f>_xlfn.XLOOKUP(Table1[[#This Row],[IndustryCode]],Metadata!$A$1:$A$64,Metadata!$F$1:$F$64,Table1[[#This Row],[IndustryTitle]])</f>
        <v>Administrative Services</v>
      </c>
      <c r="E6216" t="str">
        <f>Table1[[#This Row],[IndustryCode]]&amp;" - "&amp;Table1[[#This Row],[ShortIndustryTitle]]</f>
        <v>561 - Administrative Services</v>
      </c>
      <c r="F6216" t="s">
        <v>747</v>
      </c>
      <c r="G6216">
        <v>2009</v>
      </c>
      <c r="H6216">
        <v>102.6874785</v>
      </c>
    </row>
    <row r="6217" spans="1:8" x14ac:dyDescent="0.3">
      <c r="A6217" t="s">
        <v>375</v>
      </c>
      <c r="B6217" s="12">
        <v>561</v>
      </c>
      <c r="C6217" t="s">
        <v>69</v>
      </c>
      <c r="D6217" t="str">
        <f>_xlfn.XLOOKUP(Table1[[#This Row],[IndustryCode]],Metadata!$A$1:$A$64,Metadata!$F$1:$F$64,Table1[[#This Row],[IndustryTitle]])</f>
        <v>Administrative Services</v>
      </c>
      <c r="E6217" t="str">
        <f>Table1[[#This Row],[IndustryCode]]&amp;" - "&amp;Table1[[#This Row],[ShortIndustryTitle]]</f>
        <v>561 - Administrative Services</v>
      </c>
      <c r="F6217" t="s">
        <v>747</v>
      </c>
      <c r="G6217">
        <v>2010</v>
      </c>
      <c r="H6217">
        <v>102.95687239999999</v>
      </c>
    </row>
    <row r="6218" spans="1:8" x14ac:dyDescent="0.3">
      <c r="A6218" t="s">
        <v>375</v>
      </c>
      <c r="B6218" s="12">
        <v>561</v>
      </c>
      <c r="C6218" t="s">
        <v>69</v>
      </c>
      <c r="D6218" t="str">
        <f>_xlfn.XLOOKUP(Table1[[#This Row],[IndustryCode]],Metadata!$A$1:$A$64,Metadata!$F$1:$F$64,Table1[[#This Row],[IndustryTitle]])</f>
        <v>Administrative Services</v>
      </c>
      <c r="E6218" t="str">
        <f>Table1[[#This Row],[IndustryCode]]&amp;" - "&amp;Table1[[#This Row],[ShortIndustryTitle]]</f>
        <v>561 - Administrative Services</v>
      </c>
      <c r="F6218" t="s">
        <v>747</v>
      </c>
      <c r="G6218">
        <v>2011</v>
      </c>
      <c r="H6218">
        <v>102.3972837</v>
      </c>
    </row>
    <row r="6219" spans="1:8" x14ac:dyDescent="0.3">
      <c r="A6219" t="s">
        <v>375</v>
      </c>
      <c r="B6219" s="12">
        <v>561</v>
      </c>
      <c r="C6219" t="s">
        <v>69</v>
      </c>
      <c r="D6219" t="str">
        <f>_xlfn.XLOOKUP(Table1[[#This Row],[IndustryCode]],Metadata!$A$1:$A$64,Metadata!$F$1:$F$64,Table1[[#This Row],[IndustryTitle]])</f>
        <v>Administrative Services</v>
      </c>
      <c r="E6219" t="str">
        <f>Table1[[#This Row],[IndustryCode]]&amp;" - "&amp;Table1[[#This Row],[ShortIndustryTitle]]</f>
        <v>561 - Administrative Services</v>
      </c>
      <c r="F6219" t="s">
        <v>747</v>
      </c>
      <c r="G6219">
        <v>2012</v>
      </c>
      <c r="H6219">
        <v>102.6577034</v>
      </c>
    </row>
    <row r="6220" spans="1:8" x14ac:dyDescent="0.3">
      <c r="A6220" t="s">
        <v>375</v>
      </c>
      <c r="B6220" s="12">
        <v>561</v>
      </c>
      <c r="C6220" t="s">
        <v>69</v>
      </c>
      <c r="D6220" t="str">
        <f>_xlfn.XLOOKUP(Table1[[#This Row],[IndustryCode]],Metadata!$A$1:$A$64,Metadata!$F$1:$F$64,Table1[[#This Row],[IndustryTitle]])</f>
        <v>Administrative Services</v>
      </c>
      <c r="E6220" t="str">
        <f>Table1[[#This Row],[IndustryCode]]&amp;" - "&amp;Table1[[#This Row],[ShortIndustryTitle]]</f>
        <v>561 - Administrative Services</v>
      </c>
      <c r="F6220" t="s">
        <v>747</v>
      </c>
      <c r="G6220">
        <v>2013</v>
      </c>
      <c r="H6220">
        <v>103.011454</v>
      </c>
    </row>
    <row r="6221" spans="1:8" x14ac:dyDescent="0.3">
      <c r="A6221" t="s">
        <v>375</v>
      </c>
      <c r="B6221" s="12">
        <v>561</v>
      </c>
      <c r="C6221" t="s">
        <v>69</v>
      </c>
      <c r="D6221" t="str">
        <f>_xlfn.XLOOKUP(Table1[[#This Row],[IndustryCode]],Metadata!$A$1:$A$64,Metadata!$F$1:$F$64,Table1[[#This Row],[IndustryTitle]])</f>
        <v>Administrative Services</v>
      </c>
      <c r="E6221" t="str">
        <f>Table1[[#This Row],[IndustryCode]]&amp;" - "&amp;Table1[[#This Row],[ShortIndustryTitle]]</f>
        <v>561 - Administrative Services</v>
      </c>
      <c r="F6221" t="s">
        <v>747</v>
      </c>
      <c r="G6221">
        <v>2014</v>
      </c>
      <c r="H6221">
        <v>102.28061729999899</v>
      </c>
    </row>
    <row r="6222" spans="1:8" x14ac:dyDescent="0.3">
      <c r="A6222" t="s">
        <v>375</v>
      </c>
      <c r="B6222" s="12">
        <v>561</v>
      </c>
      <c r="C6222" t="s">
        <v>69</v>
      </c>
      <c r="D6222" t="str">
        <f>_xlfn.XLOOKUP(Table1[[#This Row],[IndustryCode]],Metadata!$A$1:$A$64,Metadata!$F$1:$F$64,Table1[[#This Row],[IndustryTitle]])</f>
        <v>Administrative Services</v>
      </c>
      <c r="E6222" t="str">
        <f>Table1[[#This Row],[IndustryCode]]&amp;" - "&amp;Table1[[#This Row],[ShortIndustryTitle]]</f>
        <v>561 - Administrative Services</v>
      </c>
      <c r="F6222" t="s">
        <v>747</v>
      </c>
      <c r="G6222">
        <v>2015</v>
      </c>
      <c r="H6222">
        <v>103.3509198</v>
      </c>
    </row>
    <row r="6223" spans="1:8" x14ac:dyDescent="0.3">
      <c r="A6223" t="s">
        <v>375</v>
      </c>
      <c r="B6223" s="12">
        <v>561</v>
      </c>
      <c r="C6223" t="s">
        <v>69</v>
      </c>
      <c r="D6223" t="str">
        <f>_xlfn.XLOOKUP(Table1[[#This Row],[IndustryCode]],Metadata!$A$1:$A$64,Metadata!$F$1:$F$64,Table1[[#This Row],[IndustryTitle]])</f>
        <v>Administrative Services</v>
      </c>
      <c r="E6223" t="str">
        <f>Table1[[#This Row],[IndustryCode]]&amp;" - "&amp;Table1[[#This Row],[ShortIndustryTitle]]</f>
        <v>561 - Administrative Services</v>
      </c>
      <c r="F6223" t="s">
        <v>747</v>
      </c>
      <c r="G6223">
        <v>2016</v>
      </c>
      <c r="H6223">
        <v>103.596152</v>
      </c>
    </row>
    <row r="6224" spans="1:8" x14ac:dyDescent="0.3">
      <c r="A6224" t="s">
        <v>375</v>
      </c>
      <c r="B6224" s="12">
        <v>561</v>
      </c>
      <c r="C6224" t="s">
        <v>69</v>
      </c>
      <c r="D6224" t="str">
        <f>_xlfn.XLOOKUP(Table1[[#This Row],[IndustryCode]],Metadata!$A$1:$A$64,Metadata!$F$1:$F$64,Table1[[#This Row],[IndustryTitle]])</f>
        <v>Administrative Services</v>
      </c>
      <c r="E6224" t="str">
        <f>Table1[[#This Row],[IndustryCode]]&amp;" - "&amp;Table1[[#This Row],[ShortIndustryTitle]]</f>
        <v>561 - Administrative Services</v>
      </c>
      <c r="F6224" t="s">
        <v>747</v>
      </c>
      <c r="G6224">
        <v>2017</v>
      </c>
      <c r="H6224">
        <v>103.973929099999</v>
      </c>
    </row>
    <row r="6225" spans="1:8" x14ac:dyDescent="0.3">
      <c r="A6225" t="s">
        <v>375</v>
      </c>
      <c r="B6225" s="12">
        <v>561</v>
      </c>
      <c r="C6225" t="s">
        <v>69</v>
      </c>
      <c r="D6225" t="str">
        <f>_xlfn.XLOOKUP(Table1[[#This Row],[IndustryCode]],Metadata!$A$1:$A$64,Metadata!$F$1:$F$64,Table1[[#This Row],[IndustryTitle]])</f>
        <v>Administrative Services</v>
      </c>
      <c r="E6225" t="str">
        <f>Table1[[#This Row],[IndustryCode]]&amp;" - "&amp;Table1[[#This Row],[ShortIndustryTitle]]</f>
        <v>561 - Administrative Services</v>
      </c>
      <c r="F6225" t="s">
        <v>747</v>
      </c>
      <c r="G6225">
        <v>2018</v>
      </c>
      <c r="H6225">
        <v>105.0587992</v>
      </c>
    </row>
    <row r="6226" spans="1:8" x14ac:dyDescent="0.3">
      <c r="A6226" t="s">
        <v>375</v>
      </c>
      <c r="B6226" s="12">
        <v>561</v>
      </c>
      <c r="C6226" t="s">
        <v>69</v>
      </c>
      <c r="D6226" t="str">
        <f>_xlfn.XLOOKUP(Table1[[#This Row],[IndustryCode]],Metadata!$A$1:$A$64,Metadata!$F$1:$F$64,Table1[[#This Row],[IndustryTitle]])</f>
        <v>Administrative Services</v>
      </c>
      <c r="E6226" t="str">
        <f>Table1[[#This Row],[IndustryCode]]&amp;" - "&amp;Table1[[#This Row],[ShortIndustryTitle]]</f>
        <v>561 - Administrative Services</v>
      </c>
      <c r="F6226" t="s">
        <v>747</v>
      </c>
      <c r="G6226">
        <v>2019</v>
      </c>
      <c r="H6226">
        <v>105.0587992</v>
      </c>
    </row>
    <row r="6227" spans="1:8" x14ac:dyDescent="0.3">
      <c r="A6227" t="s">
        <v>375</v>
      </c>
      <c r="B6227" s="12">
        <v>562</v>
      </c>
      <c r="C6227" t="s">
        <v>70</v>
      </c>
      <c r="D6227" t="str">
        <f>_xlfn.XLOOKUP(Table1[[#This Row],[IndustryCode]],Metadata!$A$1:$A$64,Metadata!$F$1:$F$64,Table1[[#This Row],[IndustryTitle]])</f>
        <v>Waste Management</v>
      </c>
      <c r="E6227" t="str">
        <f>Table1[[#This Row],[IndustryCode]]&amp;" - "&amp;Table1[[#This Row],[ShortIndustryTitle]]</f>
        <v>562 - Waste Management</v>
      </c>
      <c r="F6227" t="s">
        <v>747</v>
      </c>
      <c r="G6227">
        <v>2005</v>
      </c>
      <c r="H6227">
        <v>100</v>
      </c>
    </row>
    <row r="6228" spans="1:8" x14ac:dyDescent="0.3">
      <c r="A6228" t="s">
        <v>375</v>
      </c>
      <c r="B6228" s="12">
        <v>562</v>
      </c>
      <c r="C6228" t="s">
        <v>70</v>
      </c>
      <c r="D6228" t="str">
        <f>_xlfn.XLOOKUP(Table1[[#This Row],[IndustryCode]],Metadata!$A$1:$A$64,Metadata!$F$1:$F$64,Table1[[#This Row],[IndustryTitle]])</f>
        <v>Waste Management</v>
      </c>
      <c r="E6228" t="str">
        <f>Table1[[#This Row],[IndustryCode]]&amp;" - "&amp;Table1[[#This Row],[ShortIndustryTitle]]</f>
        <v>562 - Waste Management</v>
      </c>
      <c r="F6228" t="s">
        <v>747</v>
      </c>
      <c r="G6228">
        <v>2006</v>
      </c>
      <c r="H6228">
        <v>100.4188748</v>
      </c>
    </row>
    <row r="6229" spans="1:8" x14ac:dyDescent="0.3">
      <c r="A6229" t="s">
        <v>375</v>
      </c>
      <c r="B6229" s="12">
        <v>562</v>
      </c>
      <c r="C6229" t="s">
        <v>70</v>
      </c>
      <c r="D6229" t="str">
        <f>_xlfn.XLOOKUP(Table1[[#This Row],[IndustryCode]],Metadata!$A$1:$A$64,Metadata!$F$1:$F$64,Table1[[#This Row],[IndustryTitle]])</f>
        <v>Waste Management</v>
      </c>
      <c r="E6229" t="str">
        <f>Table1[[#This Row],[IndustryCode]]&amp;" - "&amp;Table1[[#This Row],[ShortIndustryTitle]]</f>
        <v>562 - Waste Management</v>
      </c>
      <c r="F6229" t="s">
        <v>747</v>
      </c>
      <c r="G6229">
        <v>2007</v>
      </c>
      <c r="H6229">
        <v>100.37068530000001</v>
      </c>
    </row>
    <row r="6230" spans="1:8" x14ac:dyDescent="0.3">
      <c r="A6230" t="s">
        <v>375</v>
      </c>
      <c r="B6230" s="12">
        <v>562</v>
      </c>
      <c r="C6230" t="s">
        <v>70</v>
      </c>
      <c r="D6230" t="str">
        <f>_xlfn.XLOOKUP(Table1[[#This Row],[IndustryCode]],Metadata!$A$1:$A$64,Metadata!$F$1:$F$64,Table1[[#This Row],[IndustryTitle]])</f>
        <v>Waste Management</v>
      </c>
      <c r="E6230" t="str">
        <f>Table1[[#This Row],[IndustryCode]]&amp;" - "&amp;Table1[[#This Row],[ShortIndustryTitle]]</f>
        <v>562 - Waste Management</v>
      </c>
      <c r="F6230" t="s">
        <v>747</v>
      </c>
      <c r="G6230">
        <v>2008</v>
      </c>
      <c r="H6230">
        <v>101.217350099999</v>
      </c>
    </row>
    <row r="6231" spans="1:8" x14ac:dyDescent="0.3">
      <c r="A6231" t="s">
        <v>375</v>
      </c>
      <c r="B6231" s="12">
        <v>562</v>
      </c>
      <c r="C6231" t="s">
        <v>70</v>
      </c>
      <c r="D6231" t="str">
        <f>_xlfn.XLOOKUP(Table1[[#This Row],[IndustryCode]],Metadata!$A$1:$A$64,Metadata!$F$1:$F$64,Table1[[#This Row],[IndustryTitle]])</f>
        <v>Waste Management</v>
      </c>
      <c r="E6231" t="str">
        <f>Table1[[#This Row],[IndustryCode]]&amp;" - "&amp;Table1[[#This Row],[ShortIndustryTitle]]</f>
        <v>562 - Waste Management</v>
      </c>
      <c r="F6231" t="s">
        <v>747</v>
      </c>
      <c r="G6231">
        <v>2009</v>
      </c>
      <c r="H6231">
        <v>101.3672627</v>
      </c>
    </row>
    <row r="6232" spans="1:8" x14ac:dyDescent="0.3">
      <c r="A6232" t="s">
        <v>375</v>
      </c>
      <c r="B6232" s="12">
        <v>562</v>
      </c>
      <c r="C6232" t="s">
        <v>70</v>
      </c>
      <c r="D6232" t="str">
        <f>_xlfn.XLOOKUP(Table1[[#This Row],[IndustryCode]],Metadata!$A$1:$A$64,Metadata!$F$1:$F$64,Table1[[#This Row],[IndustryTitle]])</f>
        <v>Waste Management</v>
      </c>
      <c r="E6232" t="str">
        <f>Table1[[#This Row],[IndustryCode]]&amp;" - "&amp;Table1[[#This Row],[ShortIndustryTitle]]</f>
        <v>562 - Waste Management</v>
      </c>
      <c r="F6232" t="s">
        <v>747</v>
      </c>
      <c r="G6232">
        <v>2010</v>
      </c>
      <c r="H6232">
        <v>101.7694729</v>
      </c>
    </row>
    <row r="6233" spans="1:8" x14ac:dyDescent="0.3">
      <c r="A6233" t="s">
        <v>375</v>
      </c>
      <c r="B6233" s="12">
        <v>562</v>
      </c>
      <c r="C6233" t="s">
        <v>70</v>
      </c>
      <c r="D6233" t="str">
        <f>_xlfn.XLOOKUP(Table1[[#This Row],[IndustryCode]],Metadata!$A$1:$A$64,Metadata!$F$1:$F$64,Table1[[#This Row],[IndustryTitle]])</f>
        <v>Waste Management</v>
      </c>
      <c r="E6233" t="str">
        <f>Table1[[#This Row],[IndustryCode]]&amp;" - "&amp;Table1[[#This Row],[ShortIndustryTitle]]</f>
        <v>562 - Waste Management</v>
      </c>
      <c r="F6233" t="s">
        <v>747</v>
      </c>
      <c r="G6233">
        <v>2011</v>
      </c>
      <c r="H6233">
        <v>101.3611808</v>
      </c>
    </row>
    <row r="6234" spans="1:8" x14ac:dyDescent="0.3">
      <c r="A6234" t="s">
        <v>375</v>
      </c>
      <c r="B6234" s="12">
        <v>562</v>
      </c>
      <c r="C6234" t="s">
        <v>70</v>
      </c>
      <c r="D6234" t="str">
        <f>_xlfn.XLOOKUP(Table1[[#This Row],[IndustryCode]],Metadata!$A$1:$A$64,Metadata!$F$1:$F$64,Table1[[#This Row],[IndustryTitle]])</f>
        <v>Waste Management</v>
      </c>
      <c r="E6234" t="str">
        <f>Table1[[#This Row],[IndustryCode]]&amp;" - "&amp;Table1[[#This Row],[ShortIndustryTitle]]</f>
        <v>562 - Waste Management</v>
      </c>
      <c r="F6234" t="s">
        <v>747</v>
      </c>
      <c r="G6234">
        <v>2012</v>
      </c>
      <c r="H6234">
        <v>101.87638699999999</v>
      </c>
    </row>
    <row r="6235" spans="1:8" x14ac:dyDescent="0.3">
      <c r="A6235" t="s">
        <v>375</v>
      </c>
      <c r="B6235" s="12">
        <v>562</v>
      </c>
      <c r="C6235" t="s">
        <v>70</v>
      </c>
      <c r="D6235" t="str">
        <f>_xlfn.XLOOKUP(Table1[[#This Row],[IndustryCode]],Metadata!$A$1:$A$64,Metadata!$F$1:$F$64,Table1[[#This Row],[IndustryTitle]])</f>
        <v>Waste Management</v>
      </c>
      <c r="E6235" t="str">
        <f>Table1[[#This Row],[IndustryCode]]&amp;" - "&amp;Table1[[#This Row],[ShortIndustryTitle]]</f>
        <v>562 - Waste Management</v>
      </c>
      <c r="F6235" t="s">
        <v>747</v>
      </c>
      <c r="G6235">
        <v>2013</v>
      </c>
      <c r="H6235">
        <v>101.9018593</v>
      </c>
    </row>
    <row r="6236" spans="1:8" x14ac:dyDescent="0.3">
      <c r="A6236" t="s">
        <v>375</v>
      </c>
      <c r="B6236" s="12">
        <v>562</v>
      </c>
      <c r="C6236" t="s">
        <v>70</v>
      </c>
      <c r="D6236" t="str">
        <f>_xlfn.XLOOKUP(Table1[[#This Row],[IndustryCode]],Metadata!$A$1:$A$64,Metadata!$F$1:$F$64,Table1[[#This Row],[IndustryTitle]])</f>
        <v>Waste Management</v>
      </c>
      <c r="E6236" t="str">
        <f>Table1[[#This Row],[IndustryCode]]&amp;" - "&amp;Table1[[#This Row],[ShortIndustryTitle]]</f>
        <v>562 - Waste Management</v>
      </c>
      <c r="F6236" t="s">
        <v>747</v>
      </c>
      <c r="G6236">
        <v>2014</v>
      </c>
      <c r="H6236">
        <v>101.54176440000001</v>
      </c>
    </row>
    <row r="6237" spans="1:8" x14ac:dyDescent="0.3">
      <c r="A6237" t="s">
        <v>375</v>
      </c>
      <c r="B6237" s="12">
        <v>562</v>
      </c>
      <c r="C6237" t="s">
        <v>70</v>
      </c>
      <c r="D6237" t="str">
        <f>_xlfn.XLOOKUP(Table1[[#This Row],[IndustryCode]],Metadata!$A$1:$A$64,Metadata!$F$1:$F$64,Table1[[#This Row],[IndustryTitle]])</f>
        <v>Waste Management</v>
      </c>
      <c r="E6237" t="str">
        <f>Table1[[#This Row],[IndustryCode]]&amp;" - "&amp;Table1[[#This Row],[ShortIndustryTitle]]</f>
        <v>562 - Waste Management</v>
      </c>
      <c r="F6237" t="s">
        <v>747</v>
      </c>
      <c r="G6237">
        <v>2015</v>
      </c>
      <c r="H6237">
        <v>102.40240369999999</v>
      </c>
    </row>
    <row r="6238" spans="1:8" x14ac:dyDescent="0.3">
      <c r="A6238" t="s">
        <v>375</v>
      </c>
      <c r="B6238" s="12">
        <v>562</v>
      </c>
      <c r="C6238" t="s">
        <v>70</v>
      </c>
      <c r="D6238" t="str">
        <f>_xlfn.XLOOKUP(Table1[[#This Row],[IndustryCode]],Metadata!$A$1:$A$64,Metadata!$F$1:$F$64,Table1[[#This Row],[IndustryTitle]])</f>
        <v>Waste Management</v>
      </c>
      <c r="E6238" t="str">
        <f>Table1[[#This Row],[IndustryCode]]&amp;" - "&amp;Table1[[#This Row],[ShortIndustryTitle]]</f>
        <v>562 - Waste Management</v>
      </c>
      <c r="F6238" t="s">
        <v>747</v>
      </c>
      <c r="G6238">
        <v>2016</v>
      </c>
      <c r="H6238">
        <v>102.487433</v>
      </c>
    </row>
    <row r="6239" spans="1:8" x14ac:dyDescent="0.3">
      <c r="A6239" t="s">
        <v>375</v>
      </c>
      <c r="B6239" s="12">
        <v>562</v>
      </c>
      <c r="C6239" t="s">
        <v>70</v>
      </c>
      <c r="D6239" t="str">
        <f>_xlfn.XLOOKUP(Table1[[#This Row],[IndustryCode]],Metadata!$A$1:$A$64,Metadata!$F$1:$F$64,Table1[[#This Row],[IndustryTitle]])</f>
        <v>Waste Management</v>
      </c>
      <c r="E6239" t="str">
        <f>Table1[[#This Row],[IndustryCode]]&amp;" - "&amp;Table1[[#This Row],[ShortIndustryTitle]]</f>
        <v>562 - Waste Management</v>
      </c>
      <c r="F6239" t="s">
        <v>747</v>
      </c>
      <c r="G6239">
        <v>2017</v>
      </c>
      <c r="H6239">
        <v>102.6987747</v>
      </c>
    </row>
    <row r="6240" spans="1:8" x14ac:dyDescent="0.3">
      <c r="A6240" t="s">
        <v>375</v>
      </c>
      <c r="B6240" s="12">
        <v>562</v>
      </c>
      <c r="C6240" t="s">
        <v>70</v>
      </c>
      <c r="D6240" t="str">
        <f>_xlfn.XLOOKUP(Table1[[#This Row],[IndustryCode]],Metadata!$A$1:$A$64,Metadata!$F$1:$F$64,Table1[[#This Row],[IndustryTitle]])</f>
        <v>Waste Management</v>
      </c>
      <c r="E6240" t="str">
        <f>Table1[[#This Row],[IndustryCode]]&amp;" - "&amp;Table1[[#This Row],[ShortIndustryTitle]]</f>
        <v>562 - Waste Management</v>
      </c>
      <c r="F6240" t="s">
        <v>747</v>
      </c>
      <c r="G6240">
        <v>2018</v>
      </c>
      <c r="H6240">
        <v>103.5288364</v>
      </c>
    </row>
    <row r="6241" spans="1:8" x14ac:dyDescent="0.3">
      <c r="A6241" t="s">
        <v>375</v>
      </c>
      <c r="B6241" s="12">
        <v>562</v>
      </c>
      <c r="C6241" t="s">
        <v>70</v>
      </c>
      <c r="D6241" t="str">
        <f>_xlfn.XLOOKUP(Table1[[#This Row],[IndustryCode]],Metadata!$A$1:$A$64,Metadata!$F$1:$F$64,Table1[[#This Row],[IndustryTitle]])</f>
        <v>Waste Management</v>
      </c>
      <c r="E6241" t="str">
        <f>Table1[[#This Row],[IndustryCode]]&amp;" - "&amp;Table1[[#This Row],[ShortIndustryTitle]]</f>
        <v>562 - Waste Management</v>
      </c>
      <c r="F6241" t="s">
        <v>747</v>
      </c>
      <c r="G6241">
        <v>2019</v>
      </c>
      <c r="H6241">
        <v>103.5288364</v>
      </c>
    </row>
    <row r="6242" spans="1:8" x14ac:dyDescent="0.3">
      <c r="A6242" t="s">
        <v>375</v>
      </c>
      <c r="B6242" s="12">
        <v>61</v>
      </c>
      <c r="C6242" t="s">
        <v>71</v>
      </c>
      <c r="D6242" t="str">
        <f>_xlfn.XLOOKUP(Table1[[#This Row],[IndustryCode]],Metadata!$A$1:$A$64,Metadata!$F$1:$F$64,Table1[[#This Row],[IndustryTitle]])</f>
        <v>Educational Svcs.</v>
      </c>
      <c r="E6242" t="str">
        <f>Table1[[#This Row],[IndustryCode]]&amp;" - "&amp;Table1[[#This Row],[ShortIndustryTitle]]</f>
        <v>61 - Educational Svcs.</v>
      </c>
      <c r="F6242" t="s">
        <v>750</v>
      </c>
      <c r="G6242">
        <v>2005</v>
      </c>
      <c r="H6242">
        <v>100</v>
      </c>
    </row>
    <row r="6243" spans="1:8" x14ac:dyDescent="0.3">
      <c r="A6243" t="s">
        <v>375</v>
      </c>
      <c r="B6243" s="12">
        <v>61</v>
      </c>
      <c r="C6243" t="s">
        <v>71</v>
      </c>
      <c r="D6243" t="str">
        <f>_xlfn.XLOOKUP(Table1[[#This Row],[IndustryCode]],Metadata!$A$1:$A$64,Metadata!$F$1:$F$64,Table1[[#This Row],[IndustryTitle]])</f>
        <v>Educational Svcs.</v>
      </c>
      <c r="E6243" t="str">
        <f>Table1[[#This Row],[IndustryCode]]&amp;" - "&amp;Table1[[#This Row],[ShortIndustryTitle]]</f>
        <v>61 - Educational Svcs.</v>
      </c>
      <c r="F6243" t="s">
        <v>750</v>
      </c>
      <c r="G6243">
        <v>2006</v>
      </c>
      <c r="H6243">
        <v>100.51733359999901</v>
      </c>
    </row>
    <row r="6244" spans="1:8" x14ac:dyDescent="0.3">
      <c r="A6244" t="s">
        <v>375</v>
      </c>
      <c r="B6244" s="12">
        <v>61</v>
      </c>
      <c r="C6244" t="s">
        <v>71</v>
      </c>
      <c r="D6244" t="str">
        <f>_xlfn.XLOOKUP(Table1[[#This Row],[IndustryCode]],Metadata!$A$1:$A$64,Metadata!$F$1:$F$64,Table1[[#This Row],[IndustryTitle]])</f>
        <v>Educational Svcs.</v>
      </c>
      <c r="E6244" t="str">
        <f>Table1[[#This Row],[IndustryCode]]&amp;" - "&amp;Table1[[#This Row],[ShortIndustryTitle]]</f>
        <v>61 - Educational Svcs.</v>
      </c>
      <c r="F6244" t="s">
        <v>750</v>
      </c>
      <c r="G6244">
        <v>2007</v>
      </c>
      <c r="H6244">
        <v>100.2152313</v>
      </c>
    </row>
    <row r="6245" spans="1:8" x14ac:dyDescent="0.3">
      <c r="A6245" t="s">
        <v>375</v>
      </c>
      <c r="B6245" s="12">
        <v>61</v>
      </c>
      <c r="C6245" t="s">
        <v>71</v>
      </c>
      <c r="D6245" t="str">
        <f>_xlfn.XLOOKUP(Table1[[#This Row],[IndustryCode]],Metadata!$A$1:$A$64,Metadata!$F$1:$F$64,Table1[[#This Row],[IndustryTitle]])</f>
        <v>Educational Svcs.</v>
      </c>
      <c r="E6245" t="str">
        <f>Table1[[#This Row],[IndustryCode]]&amp;" - "&amp;Table1[[#This Row],[ShortIndustryTitle]]</f>
        <v>61 - Educational Svcs.</v>
      </c>
      <c r="F6245" t="s">
        <v>750</v>
      </c>
      <c r="G6245">
        <v>2008</v>
      </c>
      <c r="H6245">
        <v>101.783721599999</v>
      </c>
    </row>
    <row r="6246" spans="1:8" x14ac:dyDescent="0.3">
      <c r="A6246" t="s">
        <v>375</v>
      </c>
      <c r="B6246" s="12">
        <v>61</v>
      </c>
      <c r="C6246" t="s">
        <v>71</v>
      </c>
      <c r="D6246" t="str">
        <f>_xlfn.XLOOKUP(Table1[[#This Row],[IndustryCode]],Metadata!$A$1:$A$64,Metadata!$F$1:$F$64,Table1[[#This Row],[IndustryTitle]])</f>
        <v>Educational Svcs.</v>
      </c>
      <c r="E6246" t="str">
        <f>Table1[[#This Row],[IndustryCode]]&amp;" - "&amp;Table1[[#This Row],[ShortIndustryTitle]]</f>
        <v>61 - Educational Svcs.</v>
      </c>
      <c r="F6246" t="s">
        <v>750</v>
      </c>
      <c r="G6246">
        <v>2009</v>
      </c>
      <c r="H6246">
        <v>101.9008402</v>
      </c>
    </row>
    <row r="6247" spans="1:8" x14ac:dyDescent="0.3">
      <c r="A6247" t="s">
        <v>375</v>
      </c>
      <c r="B6247" s="12">
        <v>61</v>
      </c>
      <c r="C6247" t="s">
        <v>71</v>
      </c>
      <c r="D6247" t="str">
        <f>_xlfn.XLOOKUP(Table1[[#This Row],[IndustryCode]],Metadata!$A$1:$A$64,Metadata!$F$1:$F$64,Table1[[#This Row],[IndustryTitle]])</f>
        <v>Educational Svcs.</v>
      </c>
      <c r="E6247" t="str">
        <f>Table1[[#This Row],[IndustryCode]]&amp;" - "&amp;Table1[[#This Row],[ShortIndustryTitle]]</f>
        <v>61 - Educational Svcs.</v>
      </c>
      <c r="F6247" t="s">
        <v>750</v>
      </c>
      <c r="G6247">
        <v>2010</v>
      </c>
      <c r="H6247">
        <v>102.19678159999999</v>
      </c>
    </row>
    <row r="6248" spans="1:8" x14ac:dyDescent="0.3">
      <c r="A6248" t="s">
        <v>375</v>
      </c>
      <c r="B6248" s="12">
        <v>61</v>
      </c>
      <c r="C6248" t="s">
        <v>71</v>
      </c>
      <c r="D6248" t="str">
        <f>_xlfn.XLOOKUP(Table1[[#This Row],[IndustryCode]],Metadata!$A$1:$A$64,Metadata!$F$1:$F$64,Table1[[#This Row],[IndustryTitle]])</f>
        <v>Educational Svcs.</v>
      </c>
      <c r="E6248" t="str">
        <f>Table1[[#This Row],[IndustryCode]]&amp;" - "&amp;Table1[[#This Row],[ShortIndustryTitle]]</f>
        <v>61 - Educational Svcs.</v>
      </c>
      <c r="F6248" t="s">
        <v>750</v>
      </c>
      <c r="G6248">
        <v>2011</v>
      </c>
      <c r="H6248">
        <v>101.71961810000001</v>
      </c>
    </row>
    <row r="6249" spans="1:8" x14ac:dyDescent="0.3">
      <c r="A6249" t="s">
        <v>375</v>
      </c>
      <c r="B6249" s="12">
        <v>61</v>
      </c>
      <c r="C6249" t="s">
        <v>71</v>
      </c>
      <c r="D6249" t="str">
        <f>_xlfn.XLOOKUP(Table1[[#This Row],[IndustryCode]],Metadata!$A$1:$A$64,Metadata!$F$1:$F$64,Table1[[#This Row],[IndustryTitle]])</f>
        <v>Educational Svcs.</v>
      </c>
      <c r="E6249" t="str">
        <f>Table1[[#This Row],[IndustryCode]]&amp;" - "&amp;Table1[[#This Row],[ShortIndustryTitle]]</f>
        <v>61 - Educational Svcs.</v>
      </c>
      <c r="F6249" t="s">
        <v>750</v>
      </c>
      <c r="G6249">
        <v>2012</v>
      </c>
      <c r="H6249">
        <v>102.32256099999999</v>
      </c>
    </row>
    <row r="6250" spans="1:8" x14ac:dyDescent="0.3">
      <c r="A6250" t="s">
        <v>375</v>
      </c>
      <c r="B6250" s="12">
        <v>61</v>
      </c>
      <c r="C6250" t="s">
        <v>71</v>
      </c>
      <c r="D6250" t="str">
        <f>_xlfn.XLOOKUP(Table1[[#This Row],[IndustryCode]],Metadata!$A$1:$A$64,Metadata!$F$1:$F$64,Table1[[#This Row],[IndustryTitle]])</f>
        <v>Educational Svcs.</v>
      </c>
      <c r="E6250" t="str">
        <f>Table1[[#This Row],[IndustryCode]]&amp;" - "&amp;Table1[[#This Row],[ShortIndustryTitle]]</f>
        <v>61 - Educational Svcs.</v>
      </c>
      <c r="F6250" t="s">
        <v>750</v>
      </c>
      <c r="G6250">
        <v>2013</v>
      </c>
      <c r="H6250">
        <v>102.51203289999999</v>
      </c>
    </row>
    <row r="6251" spans="1:8" x14ac:dyDescent="0.3">
      <c r="A6251" t="s">
        <v>375</v>
      </c>
      <c r="B6251" s="12">
        <v>61</v>
      </c>
      <c r="C6251" t="s">
        <v>71</v>
      </c>
      <c r="D6251" t="str">
        <f>_xlfn.XLOOKUP(Table1[[#This Row],[IndustryCode]],Metadata!$A$1:$A$64,Metadata!$F$1:$F$64,Table1[[#This Row],[IndustryTitle]])</f>
        <v>Educational Svcs.</v>
      </c>
      <c r="E6251" t="str">
        <f>Table1[[#This Row],[IndustryCode]]&amp;" - "&amp;Table1[[#This Row],[ShortIndustryTitle]]</f>
        <v>61 - Educational Svcs.</v>
      </c>
      <c r="F6251" t="s">
        <v>750</v>
      </c>
      <c r="G6251">
        <v>2014</v>
      </c>
      <c r="H6251">
        <v>102.1181204</v>
      </c>
    </row>
    <row r="6252" spans="1:8" x14ac:dyDescent="0.3">
      <c r="A6252" t="s">
        <v>375</v>
      </c>
      <c r="B6252" s="12">
        <v>61</v>
      </c>
      <c r="C6252" t="s">
        <v>71</v>
      </c>
      <c r="D6252" t="str">
        <f>_xlfn.XLOOKUP(Table1[[#This Row],[IndustryCode]],Metadata!$A$1:$A$64,Metadata!$F$1:$F$64,Table1[[#This Row],[IndustryTitle]])</f>
        <v>Educational Svcs.</v>
      </c>
      <c r="E6252" t="str">
        <f>Table1[[#This Row],[IndustryCode]]&amp;" - "&amp;Table1[[#This Row],[ShortIndustryTitle]]</f>
        <v>61 - Educational Svcs.</v>
      </c>
      <c r="F6252" t="s">
        <v>750</v>
      </c>
      <c r="G6252">
        <v>2015</v>
      </c>
      <c r="H6252">
        <v>102.6689964</v>
      </c>
    </row>
    <row r="6253" spans="1:8" x14ac:dyDescent="0.3">
      <c r="A6253" t="s">
        <v>375</v>
      </c>
      <c r="B6253" s="12">
        <v>61</v>
      </c>
      <c r="C6253" t="s">
        <v>71</v>
      </c>
      <c r="D6253" t="str">
        <f>_xlfn.XLOOKUP(Table1[[#This Row],[IndustryCode]],Metadata!$A$1:$A$64,Metadata!$F$1:$F$64,Table1[[#This Row],[IndustryTitle]])</f>
        <v>Educational Svcs.</v>
      </c>
      <c r="E6253" t="str">
        <f>Table1[[#This Row],[IndustryCode]]&amp;" - "&amp;Table1[[#This Row],[ShortIndustryTitle]]</f>
        <v>61 - Educational Svcs.</v>
      </c>
      <c r="F6253" t="s">
        <v>750</v>
      </c>
      <c r="G6253">
        <v>2016</v>
      </c>
      <c r="H6253">
        <v>103.0774024</v>
      </c>
    </row>
    <row r="6254" spans="1:8" x14ac:dyDescent="0.3">
      <c r="A6254" t="s">
        <v>375</v>
      </c>
      <c r="B6254" s="12">
        <v>61</v>
      </c>
      <c r="C6254" t="s">
        <v>71</v>
      </c>
      <c r="D6254" t="str">
        <f>_xlfn.XLOOKUP(Table1[[#This Row],[IndustryCode]],Metadata!$A$1:$A$64,Metadata!$F$1:$F$64,Table1[[#This Row],[IndustryTitle]])</f>
        <v>Educational Svcs.</v>
      </c>
      <c r="E6254" t="str">
        <f>Table1[[#This Row],[IndustryCode]]&amp;" - "&amp;Table1[[#This Row],[ShortIndustryTitle]]</f>
        <v>61 - Educational Svcs.</v>
      </c>
      <c r="F6254" t="s">
        <v>750</v>
      </c>
      <c r="G6254">
        <v>2017</v>
      </c>
      <c r="H6254">
        <v>102.5930494</v>
      </c>
    </row>
    <row r="6255" spans="1:8" x14ac:dyDescent="0.3">
      <c r="A6255" t="s">
        <v>375</v>
      </c>
      <c r="B6255" s="12">
        <v>61</v>
      </c>
      <c r="C6255" t="s">
        <v>71</v>
      </c>
      <c r="D6255" t="str">
        <f>_xlfn.XLOOKUP(Table1[[#This Row],[IndustryCode]],Metadata!$A$1:$A$64,Metadata!$F$1:$F$64,Table1[[#This Row],[IndustryTitle]])</f>
        <v>Educational Svcs.</v>
      </c>
      <c r="E6255" t="str">
        <f>Table1[[#This Row],[IndustryCode]]&amp;" - "&amp;Table1[[#This Row],[ShortIndustryTitle]]</f>
        <v>61 - Educational Svcs.</v>
      </c>
      <c r="F6255" t="s">
        <v>750</v>
      </c>
      <c r="G6255">
        <v>2018</v>
      </c>
      <c r="H6255">
        <v>103.7921338</v>
      </c>
    </row>
    <row r="6256" spans="1:8" x14ac:dyDescent="0.3">
      <c r="A6256" t="s">
        <v>375</v>
      </c>
      <c r="B6256" s="12">
        <v>61</v>
      </c>
      <c r="C6256" t="s">
        <v>71</v>
      </c>
      <c r="D6256" t="str">
        <f>_xlfn.XLOOKUP(Table1[[#This Row],[IndustryCode]],Metadata!$A$1:$A$64,Metadata!$F$1:$F$64,Table1[[#This Row],[IndustryTitle]])</f>
        <v>Educational Svcs.</v>
      </c>
      <c r="E6256" t="str">
        <f>Table1[[#This Row],[IndustryCode]]&amp;" - "&amp;Table1[[#This Row],[ShortIndustryTitle]]</f>
        <v>61 - Educational Svcs.</v>
      </c>
      <c r="F6256" t="s">
        <v>750</v>
      </c>
      <c r="G6256">
        <v>2019</v>
      </c>
      <c r="H6256">
        <v>103.7921338</v>
      </c>
    </row>
    <row r="6257" spans="1:8" x14ac:dyDescent="0.3">
      <c r="A6257" t="s">
        <v>375</v>
      </c>
      <c r="B6257" s="12">
        <v>621</v>
      </c>
      <c r="C6257" t="s">
        <v>72</v>
      </c>
      <c r="D6257" t="str">
        <f>_xlfn.XLOOKUP(Table1[[#This Row],[IndustryCode]],Metadata!$A$1:$A$64,Metadata!$F$1:$F$64,Table1[[#This Row],[IndustryTitle]])</f>
        <v>Ambulatory Health Care</v>
      </c>
      <c r="E6257" t="str">
        <f>Table1[[#This Row],[IndustryCode]]&amp;" - "&amp;Table1[[#This Row],[ShortIndustryTitle]]</f>
        <v>621 - Ambulatory Health Care</v>
      </c>
      <c r="F6257" t="s">
        <v>747</v>
      </c>
      <c r="G6257">
        <v>2005</v>
      </c>
      <c r="H6257">
        <v>100</v>
      </c>
    </row>
    <row r="6258" spans="1:8" x14ac:dyDescent="0.3">
      <c r="A6258" t="s">
        <v>375</v>
      </c>
      <c r="B6258" s="12">
        <v>621</v>
      </c>
      <c r="C6258" t="s">
        <v>72</v>
      </c>
      <c r="D6258" t="str">
        <f>_xlfn.XLOOKUP(Table1[[#This Row],[IndustryCode]],Metadata!$A$1:$A$64,Metadata!$F$1:$F$64,Table1[[#This Row],[IndustryTitle]])</f>
        <v>Ambulatory Health Care</v>
      </c>
      <c r="E6258" t="str">
        <f>Table1[[#This Row],[IndustryCode]]&amp;" - "&amp;Table1[[#This Row],[ShortIndustryTitle]]</f>
        <v>621 - Ambulatory Health Care</v>
      </c>
      <c r="F6258" t="s">
        <v>747</v>
      </c>
      <c r="G6258">
        <v>2006</v>
      </c>
      <c r="H6258">
        <v>99.792216170000003</v>
      </c>
    </row>
    <row r="6259" spans="1:8" x14ac:dyDescent="0.3">
      <c r="A6259" t="s">
        <v>375</v>
      </c>
      <c r="B6259" s="12">
        <v>621</v>
      </c>
      <c r="C6259" t="s">
        <v>72</v>
      </c>
      <c r="D6259" t="str">
        <f>_xlfn.XLOOKUP(Table1[[#This Row],[IndustryCode]],Metadata!$A$1:$A$64,Metadata!$F$1:$F$64,Table1[[#This Row],[IndustryTitle]])</f>
        <v>Ambulatory Health Care</v>
      </c>
      <c r="E6259" t="str">
        <f>Table1[[#This Row],[IndustryCode]]&amp;" - "&amp;Table1[[#This Row],[ShortIndustryTitle]]</f>
        <v>621 - Ambulatory Health Care</v>
      </c>
      <c r="F6259" t="s">
        <v>747</v>
      </c>
      <c r="G6259">
        <v>2007</v>
      </c>
      <c r="H6259">
        <v>98.872405540000003</v>
      </c>
    </row>
    <row r="6260" spans="1:8" x14ac:dyDescent="0.3">
      <c r="A6260" t="s">
        <v>375</v>
      </c>
      <c r="B6260" s="12">
        <v>621</v>
      </c>
      <c r="C6260" t="s">
        <v>72</v>
      </c>
      <c r="D6260" t="str">
        <f>_xlfn.XLOOKUP(Table1[[#This Row],[IndustryCode]],Metadata!$A$1:$A$64,Metadata!$F$1:$F$64,Table1[[#This Row],[IndustryTitle]])</f>
        <v>Ambulatory Health Care</v>
      </c>
      <c r="E6260" t="str">
        <f>Table1[[#This Row],[IndustryCode]]&amp;" - "&amp;Table1[[#This Row],[ShortIndustryTitle]]</f>
        <v>621 - Ambulatory Health Care</v>
      </c>
      <c r="F6260" t="s">
        <v>747</v>
      </c>
      <c r="G6260">
        <v>2008</v>
      </c>
      <c r="H6260">
        <v>98.715323330000004</v>
      </c>
    </row>
    <row r="6261" spans="1:8" x14ac:dyDescent="0.3">
      <c r="A6261" t="s">
        <v>375</v>
      </c>
      <c r="B6261" s="12">
        <v>621</v>
      </c>
      <c r="C6261" t="s">
        <v>72</v>
      </c>
      <c r="D6261" t="str">
        <f>_xlfn.XLOOKUP(Table1[[#This Row],[IndustryCode]],Metadata!$A$1:$A$64,Metadata!$F$1:$F$64,Table1[[#This Row],[IndustryTitle]])</f>
        <v>Ambulatory Health Care</v>
      </c>
      <c r="E6261" t="str">
        <f>Table1[[#This Row],[IndustryCode]]&amp;" - "&amp;Table1[[#This Row],[ShortIndustryTitle]]</f>
        <v>621 - Ambulatory Health Care</v>
      </c>
      <c r="F6261" t="s">
        <v>747</v>
      </c>
      <c r="G6261">
        <v>2009</v>
      </c>
      <c r="H6261">
        <v>97.996345390000002</v>
      </c>
    </row>
    <row r="6262" spans="1:8" x14ac:dyDescent="0.3">
      <c r="A6262" t="s">
        <v>375</v>
      </c>
      <c r="B6262" s="12">
        <v>621</v>
      </c>
      <c r="C6262" t="s">
        <v>72</v>
      </c>
      <c r="D6262" t="str">
        <f>_xlfn.XLOOKUP(Table1[[#This Row],[IndustryCode]],Metadata!$A$1:$A$64,Metadata!$F$1:$F$64,Table1[[#This Row],[IndustryTitle]])</f>
        <v>Ambulatory Health Care</v>
      </c>
      <c r="E6262" t="str">
        <f>Table1[[#This Row],[IndustryCode]]&amp;" - "&amp;Table1[[#This Row],[ShortIndustryTitle]]</f>
        <v>621 - Ambulatory Health Care</v>
      </c>
      <c r="F6262" t="s">
        <v>747</v>
      </c>
      <c r="G6262">
        <v>2010</v>
      </c>
      <c r="H6262">
        <v>99.357075660000007</v>
      </c>
    </row>
    <row r="6263" spans="1:8" x14ac:dyDescent="0.3">
      <c r="A6263" t="s">
        <v>375</v>
      </c>
      <c r="B6263" s="12">
        <v>621</v>
      </c>
      <c r="C6263" t="s">
        <v>72</v>
      </c>
      <c r="D6263" t="str">
        <f>_xlfn.XLOOKUP(Table1[[#This Row],[IndustryCode]],Metadata!$A$1:$A$64,Metadata!$F$1:$F$64,Table1[[#This Row],[IndustryTitle]])</f>
        <v>Ambulatory Health Care</v>
      </c>
      <c r="E6263" t="str">
        <f>Table1[[#This Row],[IndustryCode]]&amp;" - "&amp;Table1[[#This Row],[ShortIndustryTitle]]</f>
        <v>621 - Ambulatory Health Care</v>
      </c>
      <c r="F6263" t="s">
        <v>747</v>
      </c>
      <c r="G6263">
        <v>2011</v>
      </c>
      <c r="H6263">
        <v>99.796207940000002</v>
      </c>
    </row>
    <row r="6264" spans="1:8" x14ac:dyDescent="0.3">
      <c r="A6264" t="s">
        <v>375</v>
      </c>
      <c r="B6264" s="12">
        <v>621</v>
      </c>
      <c r="C6264" t="s">
        <v>72</v>
      </c>
      <c r="D6264" t="str">
        <f>_xlfn.XLOOKUP(Table1[[#This Row],[IndustryCode]],Metadata!$A$1:$A$64,Metadata!$F$1:$F$64,Table1[[#This Row],[IndustryTitle]])</f>
        <v>Ambulatory Health Care</v>
      </c>
      <c r="E6264" t="str">
        <f>Table1[[#This Row],[IndustryCode]]&amp;" - "&amp;Table1[[#This Row],[ShortIndustryTitle]]</f>
        <v>621 - Ambulatory Health Care</v>
      </c>
      <c r="F6264" t="s">
        <v>747</v>
      </c>
      <c r="G6264">
        <v>2012</v>
      </c>
      <c r="H6264">
        <v>100.5183388</v>
      </c>
    </row>
    <row r="6265" spans="1:8" x14ac:dyDescent="0.3">
      <c r="A6265" t="s">
        <v>375</v>
      </c>
      <c r="B6265" s="12">
        <v>621</v>
      </c>
      <c r="C6265" t="s">
        <v>72</v>
      </c>
      <c r="D6265" t="str">
        <f>_xlfn.XLOOKUP(Table1[[#This Row],[IndustryCode]],Metadata!$A$1:$A$64,Metadata!$F$1:$F$64,Table1[[#This Row],[IndustryTitle]])</f>
        <v>Ambulatory Health Care</v>
      </c>
      <c r="E6265" t="str">
        <f>Table1[[#This Row],[IndustryCode]]&amp;" - "&amp;Table1[[#This Row],[ShortIndustryTitle]]</f>
        <v>621 - Ambulatory Health Care</v>
      </c>
      <c r="F6265" t="s">
        <v>747</v>
      </c>
      <c r="G6265">
        <v>2013</v>
      </c>
      <c r="H6265">
        <v>100.1040541</v>
      </c>
    </row>
    <row r="6266" spans="1:8" x14ac:dyDescent="0.3">
      <c r="A6266" t="s">
        <v>375</v>
      </c>
      <c r="B6266" s="12">
        <v>621</v>
      </c>
      <c r="C6266" t="s">
        <v>72</v>
      </c>
      <c r="D6266" t="str">
        <f>_xlfn.XLOOKUP(Table1[[#This Row],[IndustryCode]],Metadata!$A$1:$A$64,Metadata!$F$1:$F$64,Table1[[#This Row],[IndustryTitle]])</f>
        <v>Ambulatory Health Care</v>
      </c>
      <c r="E6266" t="str">
        <f>Table1[[#This Row],[IndustryCode]]&amp;" - "&amp;Table1[[#This Row],[ShortIndustryTitle]]</f>
        <v>621 - Ambulatory Health Care</v>
      </c>
      <c r="F6266" t="s">
        <v>747</v>
      </c>
      <c r="G6266">
        <v>2014</v>
      </c>
      <c r="H6266">
        <v>100.9706808</v>
      </c>
    </row>
    <row r="6267" spans="1:8" x14ac:dyDescent="0.3">
      <c r="A6267" t="s">
        <v>375</v>
      </c>
      <c r="B6267" s="12">
        <v>621</v>
      </c>
      <c r="C6267" t="s">
        <v>72</v>
      </c>
      <c r="D6267" t="str">
        <f>_xlfn.XLOOKUP(Table1[[#This Row],[IndustryCode]],Metadata!$A$1:$A$64,Metadata!$F$1:$F$64,Table1[[#This Row],[IndustryTitle]])</f>
        <v>Ambulatory Health Care</v>
      </c>
      <c r="E6267" t="str">
        <f>Table1[[#This Row],[IndustryCode]]&amp;" - "&amp;Table1[[#This Row],[ShortIndustryTitle]]</f>
        <v>621 - Ambulatory Health Care</v>
      </c>
      <c r="F6267" t="s">
        <v>747</v>
      </c>
      <c r="G6267">
        <v>2015</v>
      </c>
      <c r="H6267">
        <v>101.792882599999</v>
      </c>
    </row>
    <row r="6268" spans="1:8" x14ac:dyDescent="0.3">
      <c r="A6268" t="s">
        <v>375</v>
      </c>
      <c r="B6268" s="12">
        <v>621</v>
      </c>
      <c r="C6268" t="s">
        <v>72</v>
      </c>
      <c r="D6268" t="str">
        <f>_xlfn.XLOOKUP(Table1[[#This Row],[IndustryCode]],Metadata!$A$1:$A$64,Metadata!$F$1:$F$64,Table1[[#This Row],[IndustryTitle]])</f>
        <v>Ambulatory Health Care</v>
      </c>
      <c r="E6268" t="str">
        <f>Table1[[#This Row],[IndustryCode]]&amp;" - "&amp;Table1[[#This Row],[ShortIndustryTitle]]</f>
        <v>621 - Ambulatory Health Care</v>
      </c>
      <c r="F6268" t="s">
        <v>747</v>
      </c>
      <c r="G6268">
        <v>2016</v>
      </c>
      <c r="H6268">
        <v>101.28215</v>
      </c>
    </row>
    <row r="6269" spans="1:8" x14ac:dyDescent="0.3">
      <c r="A6269" t="s">
        <v>375</v>
      </c>
      <c r="B6269" s="12">
        <v>621</v>
      </c>
      <c r="C6269" t="s">
        <v>72</v>
      </c>
      <c r="D6269" t="str">
        <f>_xlfn.XLOOKUP(Table1[[#This Row],[IndustryCode]],Metadata!$A$1:$A$64,Metadata!$F$1:$F$64,Table1[[#This Row],[IndustryTitle]])</f>
        <v>Ambulatory Health Care</v>
      </c>
      <c r="E6269" t="str">
        <f>Table1[[#This Row],[IndustryCode]]&amp;" - "&amp;Table1[[#This Row],[ShortIndustryTitle]]</f>
        <v>621 - Ambulatory Health Care</v>
      </c>
      <c r="F6269" t="s">
        <v>747</v>
      </c>
      <c r="G6269">
        <v>2017</v>
      </c>
      <c r="H6269">
        <v>102.56022489999999</v>
      </c>
    </row>
    <row r="6270" spans="1:8" x14ac:dyDescent="0.3">
      <c r="A6270" t="s">
        <v>375</v>
      </c>
      <c r="B6270" s="12">
        <v>621</v>
      </c>
      <c r="C6270" t="s">
        <v>72</v>
      </c>
      <c r="D6270" t="str">
        <f>_xlfn.XLOOKUP(Table1[[#This Row],[IndustryCode]],Metadata!$A$1:$A$64,Metadata!$F$1:$F$64,Table1[[#This Row],[IndustryTitle]])</f>
        <v>Ambulatory Health Care</v>
      </c>
      <c r="E6270" t="str">
        <f>Table1[[#This Row],[IndustryCode]]&amp;" - "&amp;Table1[[#This Row],[ShortIndustryTitle]]</f>
        <v>621 - Ambulatory Health Care</v>
      </c>
      <c r="F6270" t="s">
        <v>747</v>
      </c>
      <c r="G6270">
        <v>2018</v>
      </c>
      <c r="H6270">
        <v>102.5930494</v>
      </c>
    </row>
    <row r="6271" spans="1:8" x14ac:dyDescent="0.3">
      <c r="A6271" t="s">
        <v>375</v>
      </c>
      <c r="B6271" s="12">
        <v>621</v>
      </c>
      <c r="C6271" t="s">
        <v>72</v>
      </c>
      <c r="D6271" t="str">
        <f>_xlfn.XLOOKUP(Table1[[#This Row],[IndustryCode]],Metadata!$A$1:$A$64,Metadata!$F$1:$F$64,Table1[[#This Row],[IndustryTitle]])</f>
        <v>Ambulatory Health Care</v>
      </c>
      <c r="E6271" t="str">
        <f>Table1[[#This Row],[IndustryCode]]&amp;" - "&amp;Table1[[#This Row],[ShortIndustryTitle]]</f>
        <v>621 - Ambulatory Health Care</v>
      </c>
      <c r="F6271" t="s">
        <v>747</v>
      </c>
      <c r="G6271">
        <v>2019</v>
      </c>
      <c r="H6271">
        <v>102.5930494</v>
      </c>
    </row>
    <row r="6272" spans="1:8" x14ac:dyDescent="0.3">
      <c r="A6272" t="s">
        <v>375</v>
      </c>
      <c r="B6272" s="12" t="s">
        <v>13</v>
      </c>
      <c r="C6272" t="s">
        <v>20</v>
      </c>
      <c r="D6272" t="str">
        <f>_xlfn.XLOOKUP(Table1[[#This Row],[IndustryCode]],Metadata!$A$1:$A$64,Metadata!$F$1:$F$64,Table1[[#This Row],[IndustryTitle]])</f>
        <v>Hospitals &amp; Nursing Care</v>
      </c>
      <c r="E6272" t="str">
        <f>Table1[[#This Row],[IndustryCode]]&amp;" - "&amp;Table1[[#This Row],[ShortIndustryTitle]]</f>
        <v>622,623 - Hospitals &amp; Nursing Care</v>
      </c>
      <c r="F6272" t="s">
        <v>746</v>
      </c>
      <c r="G6272">
        <v>2005</v>
      </c>
      <c r="H6272">
        <v>100</v>
      </c>
    </row>
    <row r="6273" spans="1:8" x14ac:dyDescent="0.3">
      <c r="A6273" t="s">
        <v>375</v>
      </c>
      <c r="B6273" s="12" t="s">
        <v>13</v>
      </c>
      <c r="C6273" t="s">
        <v>20</v>
      </c>
      <c r="D6273" t="str">
        <f>_xlfn.XLOOKUP(Table1[[#This Row],[IndustryCode]],Metadata!$A$1:$A$64,Metadata!$F$1:$F$64,Table1[[#This Row],[IndustryTitle]])</f>
        <v>Hospitals &amp; Nursing Care</v>
      </c>
      <c r="E6273" t="str">
        <f>Table1[[#This Row],[IndustryCode]]&amp;" - "&amp;Table1[[#This Row],[ShortIndustryTitle]]</f>
        <v>622,623 - Hospitals &amp; Nursing Care</v>
      </c>
      <c r="F6273" t="s">
        <v>746</v>
      </c>
      <c r="G6273">
        <v>2006</v>
      </c>
      <c r="H6273">
        <v>100.5384444</v>
      </c>
    </row>
    <row r="6274" spans="1:8" x14ac:dyDescent="0.3">
      <c r="A6274" t="s">
        <v>375</v>
      </c>
      <c r="B6274" s="12" t="s">
        <v>13</v>
      </c>
      <c r="C6274" t="s">
        <v>20</v>
      </c>
      <c r="D6274" t="str">
        <f>_xlfn.XLOOKUP(Table1[[#This Row],[IndustryCode]],Metadata!$A$1:$A$64,Metadata!$F$1:$F$64,Table1[[#This Row],[IndustryTitle]])</f>
        <v>Hospitals &amp; Nursing Care</v>
      </c>
      <c r="E6274" t="str">
        <f>Table1[[#This Row],[IndustryCode]]&amp;" - "&amp;Table1[[#This Row],[ShortIndustryTitle]]</f>
        <v>622,623 - Hospitals &amp; Nursing Care</v>
      </c>
      <c r="F6274" t="s">
        <v>746</v>
      </c>
      <c r="G6274">
        <v>2007</v>
      </c>
      <c r="H6274">
        <v>100.6390332</v>
      </c>
    </row>
    <row r="6275" spans="1:8" x14ac:dyDescent="0.3">
      <c r="A6275" t="s">
        <v>375</v>
      </c>
      <c r="B6275" s="12" t="s">
        <v>13</v>
      </c>
      <c r="C6275" t="s">
        <v>20</v>
      </c>
      <c r="D6275" t="str">
        <f>_xlfn.XLOOKUP(Table1[[#This Row],[IndustryCode]],Metadata!$A$1:$A$64,Metadata!$F$1:$F$64,Table1[[#This Row],[IndustryTitle]])</f>
        <v>Hospitals &amp; Nursing Care</v>
      </c>
      <c r="E6275" t="str">
        <f>Table1[[#This Row],[IndustryCode]]&amp;" - "&amp;Table1[[#This Row],[ShortIndustryTitle]]</f>
        <v>622,623 - Hospitals &amp; Nursing Care</v>
      </c>
      <c r="F6275" t="s">
        <v>746</v>
      </c>
      <c r="G6275">
        <v>2008</v>
      </c>
      <c r="H6275">
        <v>100.767933599999</v>
      </c>
    </row>
    <row r="6276" spans="1:8" x14ac:dyDescent="0.3">
      <c r="A6276" t="s">
        <v>375</v>
      </c>
      <c r="B6276" s="12" t="s">
        <v>13</v>
      </c>
      <c r="C6276" t="s">
        <v>20</v>
      </c>
      <c r="D6276" t="str">
        <f>_xlfn.XLOOKUP(Table1[[#This Row],[IndustryCode]],Metadata!$A$1:$A$64,Metadata!$F$1:$F$64,Table1[[#This Row],[IndustryTitle]])</f>
        <v>Hospitals &amp; Nursing Care</v>
      </c>
      <c r="E6276" t="str">
        <f>Table1[[#This Row],[IndustryCode]]&amp;" - "&amp;Table1[[#This Row],[ShortIndustryTitle]]</f>
        <v>622,623 - Hospitals &amp; Nursing Care</v>
      </c>
      <c r="F6276" t="s">
        <v>746</v>
      </c>
      <c r="G6276">
        <v>2009</v>
      </c>
      <c r="H6276">
        <v>100.4409694</v>
      </c>
    </row>
    <row r="6277" spans="1:8" x14ac:dyDescent="0.3">
      <c r="A6277" t="s">
        <v>375</v>
      </c>
      <c r="B6277" s="12" t="s">
        <v>13</v>
      </c>
      <c r="C6277" t="s">
        <v>20</v>
      </c>
      <c r="D6277" t="str">
        <f>_xlfn.XLOOKUP(Table1[[#This Row],[IndustryCode]],Metadata!$A$1:$A$64,Metadata!$F$1:$F$64,Table1[[#This Row],[IndustryTitle]])</f>
        <v>Hospitals &amp; Nursing Care</v>
      </c>
      <c r="E6277" t="str">
        <f>Table1[[#This Row],[IndustryCode]]&amp;" - "&amp;Table1[[#This Row],[ShortIndustryTitle]]</f>
        <v>622,623 - Hospitals &amp; Nursing Care</v>
      </c>
      <c r="F6277" t="s">
        <v>746</v>
      </c>
      <c r="G6277">
        <v>2010</v>
      </c>
      <c r="H6277">
        <v>102.0772813</v>
      </c>
    </row>
    <row r="6278" spans="1:8" x14ac:dyDescent="0.3">
      <c r="A6278" t="s">
        <v>375</v>
      </c>
      <c r="B6278" s="12" t="s">
        <v>13</v>
      </c>
      <c r="C6278" t="s">
        <v>20</v>
      </c>
      <c r="D6278" t="str">
        <f>_xlfn.XLOOKUP(Table1[[#This Row],[IndustryCode]],Metadata!$A$1:$A$64,Metadata!$F$1:$F$64,Table1[[#This Row],[IndustryTitle]])</f>
        <v>Hospitals &amp; Nursing Care</v>
      </c>
      <c r="E6278" t="str">
        <f>Table1[[#This Row],[IndustryCode]]&amp;" - "&amp;Table1[[#This Row],[ShortIndustryTitle]]</f>
        <v>622,623 - Hospitals &amp; Nursing Care</v>
      </c>
      <c r="F6278" t="s">
        <v>746</v>
      </c>
      <c r="G6278">
        <v>2011</v>
      </c>
      <c r="H6278">
        <v>102.8601384</v>
      </c>
    </row>
    <row r="6279" spans="1:8" x14ac:dyDescent="0.3">
      <c r="A6279" t="s">
        <v>375</v>
      </c>
      <c r="B6279" s="12" t="s">
        <v>13</v>
      </c>
      <c r="C6279" t="s">
        <v>20</v>
      </c>
      <c r="D6279" t="str">
        <f>_xlfn.XLOOKUP(Table1[[#This Row],[IndustryCode]],Metadata!$A$1:$A$64,Metadata!$F$1:$F$64,Table1[[#This Row],[IndustryTitle]])</f>
        <v>Hospitals &amp; Nursing Care</v>
      </c>
      <c r="E6279" t="str">
        <f>Table1[[#This Row],[IndustryCode]]&amp;" - "&amp;Table1[[#This Row],[ShortIndustryTitle]]</f>
        <v>622,623 - Hospitals &amp; Nursing Care</v>
      </c>
      <c r="F6279" t="s">
        <v>746</v>
      </c>
      <c r="G6279">
        <v>2012</v>
      </c>
      <c r="H6279">
        <v>103.6883936</v>
      </c>
    </row>
    <row r="6280" spans="1:8" x14ac:dyDescent="0.3">
      <c r="A6280" t="s">
        <v>375</v>
      </c>
      <c r="B6280" s="12" t="s">
        <v>13</v>
      </c>
      <c r="C6280" t="s">
        <v>20</v>
      </c>
      <c r="D6280" t="str">
        <f>_xlfn.XLOOKUP(Table1[[#This Row],[IndustryCode]],Metadata!$A$1:$A$64,Metadata!$F$1:$F$64,Table1[[#This Row],[IndustryTitle]])</f>
        <v>Hospitals &amp; Nursing Care</v>
      </c>
      <c r="E6280" t="str">
        <f>Table1[[#This Row],[IndustryCode]]&amp;" - "&amp;Table1[[#This Row],[ShortIndustryTitle]]</f>
        <v>622,623 - Hospitals &amp; Nursing Care</v>
      </c>
      <c r="F6280" t="s">
        <v>746</v>
      </c>
      <c r="G6280">
        <v>2013</v>
      </c>
      <c r="H6280">
        <v>103.7495878</v>
      </c>
    </row>
    <row r="6281" spans="1:8" x14ac:dyDescent="0.3">
      <c r="A6281" t="s">
        <v>375</v>
      </c>
      <c r="B6281" s="12" t="s">
        <v>13</v>
      </c>
      <c r="C6281" t="s">
        <v>20</v>
      </c>
      <c r="D6281" t="str">
        <f>_xlfn.XLOOKUP(Table1[[#This Row],[IndustryCode]],Metadata!$A$1:$A$64,Metadata!$F$1:$F$64,Table1[[#This Row],[IndustryTitle]])</f>
        <v>Hospitals &amp; Nursing Care</v>
      </c>
      <c r="E6281" t="str">
        <f>Table1[[#This Row],[IndustryCode]]&amp;" - "&amp;Table1[[#This Row],[ShortIndustryTitle]]</f>
        <v>622,623 - Hospitals &amp; Nursing Care</v>
      </c>
      <c r="F6281" t="s">
        <v>746</v>
      </c>
      <c r="G6281">
        <v>2014</v>
      </c>
      <c r="H6281">
        <v>104.734668599999</v>
      </c>
    </row>
    <row r="6282" spans="1:8" x14ac:dyDescent="0.3">
      <c r="A6282" t="s">
        <v>375</v>
      </c>
      <c r="B6282" s="12" t="s">
        <v>13</v>
      </c>
      <c r="C6282" t="s">
        <v>20</v>
      </c>
      <c r="D6282" t="str">
        <f>_xlfn.XLOOKUP(Table1[[#This Row],[IndustryCode]],Metadata!$A$1:$A$64,Metadata!$F$1:$F$64,Table1[[#This Row],[IndustryTitle]])</f>
        <v>Hospitals &amp; Nursing Care</v>
      </c>
      <c r="E6282" t="str">
        <f>Table1[[#This Row],[IndustryCode]]&amp;" - "&amp;Table1[[#This Row],[ShortIndustryTitle]]</f>
        <v>622,623 - Hospitals &amp; Nursing Care</v>
      </c>
      <c r="F6282" t="s">
        <v>746</v>
      </c>
      <c r="G6282">
        <v>2015</v>
      </c>
      <c r="H6282">
        <v>105.3017656</v>
      </c>
    </row>
    <row r="6283" spans="1:8" x14ac:dyDescent="0.3">
      <c r="A6283" t="s">
        <v>375</v>
      </c>
      <c r="B6283" s="12" t="s">
        <v>13</v>
      </c>
      <c r="C6283" t="s">
        <v>20</v>
      </c>
      <c r="D6283" t="str">
        <f>_xlfn.XLOOKUP(Table1[[#This Row],[IndustryCode]],Metadata!$A$1:$A$64,Metadata!$F$1:$F$64,Table1[[#This Row],[IndustryTitle]])</f>
        <v>Hospitals &amp; Nursing Care</v>
      </c>
      <c r="E6283" t="str">
        <f>Table1[[#This Row],[IndustryCode]]&amp;" - "&amp;Table1[[#This Row],[ShortIndustryTitle]]</f>
        <v>622,623 - Hospitals &amp; Nursing Care</v>
      </c>
      <c r="F6283" t="s">
        <v>746</v>
      </c>
      <c r="G6283">
        <v>2016</v>
      </c>
      <c r="H6283">
        <v>105.38920229999999</v>
      </c>
    </row>
    <row r="6284" spans="1:8" x14ac:dyDescent="0.3">
      <c r="A6284" t="s">
        <v>375</v>
      </c>
      <c r="B6284" s="12" t="s">
        <v>13</v>
      </c>
      <c r="C6284" t="s">
        <v>20</v>
      </c>
      <c r="D6284" t="str">
        <f>_xlfn.XLOOKUP(Table1[[#This Row],[IndustryCode]],Metadata!$A$1:$A$64,Metadata!$F$1:$F$64,Table1[[#This Row],[IndustryTitle]])</f>
        <v>Hospitals &amp; Nursing Care</v>
      </c>
      <c r="E6284" t="str">
        <f>Table1[[#This Row],[IndustryCode]]&amp;" - "&amp;Table1[[#This Row],[ShortIndustryTitle]]</f>
        <v>622,623 - Hospitals &amp; Nursing Care</v>
      </c>
      <c r="F6284" t="s">
        <v>746</v>
      </c>
      <c r="G6284">
        <v>2017</v>
      </c>
      <c r="H6284">
        <v>106.3590023</v>
      </c>
    </row>
    <row r="6285" spans="1:8" x14ac:dyDescent="0.3">
      <c r="A6285" t="s">
        <v>375</v>
      </c>
      <c r="B6285" s="12" t="s">
        <v>13</v>
      </c>
      <c r="C6285" t="s">
        <v>20</v>
      </c>
      <c r="D6285" t="str">
        <f>_xlfn.XLOOKUP(Table1[[#This Row],[IndustryCode]],Metadata!$A$1:$A$64,Metadata!$F$1:$F$64,Table1[[#This Row],[IndustryTitle]])</f>
        <v>Hospitals &amp; Nursing Care</v>
      </c>
      <c r="E6285" t="str">
        <f>Table1[[#This Row],[IndustryCode]]&amp;" - "&amp;Table1[[#This Row],[ShortIndustryTitle]]</f>
        <v>622,623 - Hospitals &amp; Nursing Care</v>
      </c>
      <c r="F6285" t="s">
        <v>746</v>
      </c>
      <c r="G6285">
        <v>2018</v>
      </c>
      <c r="H6285">
        <v>106.9798165</v>
      </c>
    </row>
    <row r="6286" spans="1:8" x14ac:dyDescent="0.3">
      <c r="A6286" t="s">
        <v>375</v>
      </c>
      <c r="B6286" s="12" t="s">
        <v>13</v>
      </c>
      <c r="C6286" t="s">
        <v>20</v>
      </c>
      <c r="D6286" t="str">
        <f>_xlfn.XLOOKUP(Table1[[#This Row],[IndustryCode]],Metadata!$A$1:$A$64,Metadata!$F$1:$F$64,Table1[[#This Row],[IndustryTitle]])</f>
        <v>Hospitals &amp; Nursing Care</v>
      </c>
      <c r="E6286" t="str">
        <f>Table1[[#This Row],[IndustryCode]]&amp;" - "&amp;Table1[[#This Row],[ShortIndustryTitle]]</f>
        <v>622,623 - Hospitals &amp; Nursing Care</v>
      </c>
      <c r="F6286" t="s">
        <v>746</v>
      </c>
      <c r="G6286">
        <v>2019</v>
      </c>
      <c r="H6286">
        <v>106.9798165</v>
      </c>
    </row>
    <row r="6287" spans="1:8" x14ac:dyDescent="0.3">
      <c r="A6287" t="s">
        <v>375</v>
      </c>
      <c r="B6287" s="12">
        <v>624</v>
      </c>
      <c r="C6287" t="s">
        <v>73</v>
      </c>
      <c r="D6287" t="str">
        <f>_xlfn.XLOOKUP(Table1[[#This Row],[IndustryCode]],Metadata!$A$1:$A$64,Metadata!$F$1:$F$64,Table1[[#This Row],[IndustryTitle]])</f>
        <v>Social Assistance</v>
      </c>
      <c r="E6287" t="str">
        <f>Table1[[#This Row],[IndustryCode]]&amp;" - "&amp;Table1[[#This Row],[ShortIndustryTitle]]</f>
        <v>624 - Social Assistance</v>
      </c>
      <c r="F6287" t="s">
        <v>747</v>
      </c>
      <c r="G6287">
        <v>2005</v>
      </c>
      <c r="H6287">
        <v>100</v>
      </c>
    </row>
    <row r="6288" spans="1:8" x14ac:dyDescent="0.3">
      <c r="A6288" t="s">
        <v>375</v>
      </c>
      <c r="B6288" s="12">
        <v>624</v>
      </c>
      <c r="C6288" t="s">
        <v>73</v>
      </c>
      <c r="D6288" t="str">
        <f>_xlfn.XLOOKUP(Table1[[#This Row],[IndustryCode]],Metadata!$A$1:$A$64,Metadata!$F$1:$F$64,Table1[[#This Row],[IndustryTitle]])</f>
        <v>Social Assistance</v>
      </c>
      <c r="E6288" t="str">
        <f>Table1[[#This Row],[IndustryCode]]&amp;" - "&amp;Table1[[#This Row],[ShortIndustryTitle]]</f>
        <v>624 - Social Assistance</v>
      </c>
      <c r="F6288" t="s">
        <v>747</v>
      </c>
      <c r="G6288">
        <v>2006</v>
      </c>
      <c r="H6288">
        <v>100.59476170000001</v>
      </c>
    </row>
    <row r="6289" spans="1:8" x14ac:dyDescent="0.3">
      <c r="A6289" t="s">
        <v>375</v>
      </c>
      <c r="B6289" s="12">
        <v>624</v>
      </c>
      <c r="C6289" t="s">
        <v>73</v>
      </c>
      <c r="D6289" t="str">
        <f>_xlfn.XLOOKUP(Table1[[#This Row],[IndustryCode]],Metadata!$A$1:$A$64,Metadata!$F$1:$F$64,Table1[[#This Row],[IndustryTitle]])</f>
        <v>Social Assistance</v>
      </c>
      <c r="E6289" t="str">
        <f>Table1[[#This Row],[IndustryCode]]&amp;" - "&amp;Table1[[#This Row],[ShortIndustryTitle]]</f>
        <v>624 - Social Assistance</v>
      </c>
      <c r="F6289" t="s">
        <v>747</v>
      </c>
      <c r="G6289">
        <v>2007</v>
      </c>
      <c r="H6289">
        <v>101.64030769999999</v>
      </c>
    </row>
    <row r="6290" spans="1:8" x14ac:dyDescent="0.3">
      <c r="A6290" t="s">
        <v>375</v>
      </c>
      <c r="B6290" s="12">
        <v>624</v>
      </c>
      <c r="C6290" t="s">
        <v>73</v>
      </c>
      <c r="D6290" t="str">
        <f>_xlfn.XLOOKUP(Table1[[#This Row],[IndustryCode]],Metadata!$A$1:$A$64,Metadata!$F$1:$F$64,Table1[[#This Row],[IndustryTitle]])</f>
        <v>Social Assistance</v>
      </c>
      <c r="E6290" t="str">
        <f>Table1[[#This Row],[IndustryCode]]&amp;" - "&amp;Table1[[#This Row],[ShortIndustryTitle]]</f>
        <v>624 - Social Assistance</v>
      </c>
      <c r="F6290" t="s">
        <v>747</v>
      </c>
      <c r="G6290">
        <v>2008</v>
      </c>
      <c r="H6290">
        <v>102.0834061</v>
      </c>
    </row>
    <row r="6291" spans="1:8" x14ac:dyDescent="0.3">
      <c r="A6291" t="s">
        <v>375</v>
      </c>
      <c r="B6291" s="12">
        <v>624</v>
      </c>
      <c r="C6291" t="s">
        <v>73</v>
      </c>
      <c r="D6291" t="str">
        <f>_xlfn.XLOOKUP(Table1[[#This Row],[IndustryCode]],Metadata!$A$1:$A$64,Metadata!$F$1:$F$64,Table1[[#This Row],[IndustryTitle]])</f>
        <v>Social Assistance</v>
      </c>
      <c r="E6291" t="str">
        <f>Table1[[#This Row],[IndustryCode]]&amp;" - "&amp;Table1[[#This Row],[ShortIndustryTitle]]</f>
        <v>624 - Social Assistance</v>
      </c>
      <c r="F6291" t="s">
        <v>747</v>
      </c>
      <c r="G6291">
        <v>2009</v>
      </c>
      <c r="H6291">
        <v>102.4771847</v>
      </c>
    </row>
    <row r="6292" spans="1:8" x14ac:dyDescent="0.3">
      <c r="A6292" t="s">
        <v>375</v>
      </c>
      <c r="B6292" s="12">
        <v>624</v>
      </c>
      <c r="C6292" t="s">
        <v>73</v>
      </c>
      <c r="D6292" t="str">
        <f>_xlfn.XLOOKUP(Table1[[#This Row],[IndustryCode]],Metadata!$A$1:$A$64,Metadata!$F$1:$F$64,Table1[[#This Row],[IndustryTitle]])</f>
        <v>Social Assistance</v>
      </c>
      <c r="E6292" t="str">
        <f>Table1[[#This Row],[IndustryCode]]&amp;" - "&amp;Table1[[#This Row],[ShortIndustryTitle]]</f>
        <v>624 - Social Assistance</v>
      </c>
      <c r="F6292" t="s">
        <v>747</v>
      </c>
      <c r="G6292">
        <v>2010</v>
      </c>
      <c r="H6292">
        <v>104.2331468</v>
      </c>
    </row>
    <row r="6293" spans="1:8" x14ac:dyDescent="0.3">
      <c r="A6293" t="s">
        <v>375</v>
      </c>
      <c r="B6293" s="12">
        <v>624</v>
      </c>
      <c r="C6293" t="s">
        <v>73</v>
      </c>
      <c r="D6293" t="str">
        <f>_xlfn.XLOOKUP(Table1[[#This Row],[IndustryCode]],Metadata!$A$1:$A$64,Metadata!$F$1:$F$64,Table1[[#This Row],[IndustryTitle]])</f>
        <v>Social Assistance</v>
      </c>
      <c r="E6293" t="str">
        <f>Table1[[#This Row],[IndustryCode]]&amp;" - "&amp;Table1[[#This Row],[ShortIndustryTitle]]</f>
        <v>624 - Social Assistance</v>
      </c>
      <c r="F6293" t="s">
        <v>747</v>
      </c>
      <c r="G6293">
        <v>2011</v>
      </c>
      <c r="H6293">
        <v>104.748285</v>
      </c>
    </row>
    <row r="6294" spans="1:8" x14ac:dyDescent="0.3">
      <c r="A6294" t="s">
        <v>375</v>
      </c>
      <c r="B6294" s="12">
        <v>624</v>
      </c>
      <c r="C6294" t="s">
        <v>73</v>
      </c>
      <c r="D6294" t="str">
        <f>_xlfn.XLOOKUP(Table1[[#This Row],[IndustryCode]],Metadata!$A$1:$A$64,Metadata!$F$1:$F$64,Table1[[#This Row],[IndustryTitle]])</f>
        <v>Social Assistance</v>
      </c>
      <c r="E6294" t="str">
        <f>Table1[[#This Row],[IndustryCode]]&amp;" - "&amp;Table1[[#This Row],[ShortIndustryTitle]]</f>
        <v>624 - Social Assistance</v>
      </c>
      <c r="F6294" t="s">
        <v>747</v>
      </c>
      <c r="G6294">
        <v>2012</v>
      </c>
      <c r="H6294">
        <v>105.4313664</v>
      </c>
    </row>
    <row r="6295" spans="1:8" x14ac:dyDescent="0.3">
      <c r="A6295" t="s">
        <v>375</v>
      </c>
      <c r="B6295" s="12">
        <v>624</v>
      </c>
      <c r="C6295" t="s">
        <v>73</v>
      </c>
      <c r="D6295" t="str">
        <f>_xlfn.XLOOKUP(Table1[[#This Row],[IndustryCode]],Metadata!$A$1:$A$64,Metadata!$F$1:$F$64,Table1[[#This Row],[IndustryTitle]])</f>
        <v>Social Assistance</v>
      </c>
      <c r="E6295" t="str">
        <f>Table1[[#This Row],[IndustryCode]]&amp;" - "&amp;Table1[[#This Row],[ShortIndustryTitle]]</f>
        <v>624 - Social Assistance</v>
      </c>
      <c r="F6295" t="s">
        <v>747</v>
      </c>
      <c r="G6295">
        <v>2013</v>
      </c>
      <c r="H6295">
        <v>105.2912359</v>
      </c>
    </row>
    <row r="6296" spans="1:8" x14ac:dyDescent="0.3">
      <c r="A6296" t="s">
        <v>375</v>
      </c>
      <c r="B6296" s="12">
        <v>624</v>
      </c>
      <c r="C6296" t="s">
        <v>73</v>
      </c>
      <c r="D6296" t="str">
        <f>_xlfn.XLOOKUP(Table1[[#This Row],[IndustryCode]],Metadata!$A$1:$A$64,Metadata!$F$1:$F$64,Table1[[#This Row],[IndustryTitle]])</f>
        <v>Social Assistance</v>
      </c>
      <c r="E6296" t="str">
        <f>Table1[[#This Row],[IndustryCode]]&amp;" - "&amp;Table1[[#This Row],[ShortIndustryTitle]]</f>
        <v>624 - Social Assistance</v>
      </c>
      <c r="F6296" t="s">
        <v>747</v>
      </c>
      <c r="G6296">
        <v>2014</v>
      </c>
      <c r="H6296">
        <v>106.58472260000001</v>
      </c>
    </row>
    <row r="6297" spans="1:8" x14ac:dyDescent="0.3">
      <c r="A6297" t="s">
        <v>375</v>
      </c>
      <c r="B6297" s="12">
        <v>624</v>
      </c>
      <c r="C6297" t="s">
        <v>73</v>
      </c>
      <c r="D6297" t="str">
        <f>_xlfn.XLOOKUP(Table1[[#This Row],[IndustryCode]],Metadata!$A$1:$A$64,Metadata!$F$1:$F$64,Table1[[#This Row],[IndustryTitle]])</f>
        <v>Social Assistance</v>
      </c>
      <c r="E6297" t="str">
        <f>Table1[[#This Row],[IndustryCode]]&amp;" - "&amp;Table1[[#This Row],[ShortIndustryTitle]]</f>
        <v>624 - Social Assistance</v>
      </c>
      <c r="F6297" t="s">
        <v>747</v>
      </c>
      <c r="G6297">
        <v>2015</v>
      </c>
      <c r="H6297">
        <v>107.202566099999</v>
      </c>
    </row>
    <row r="6298" spans="1:8" x14ac:dyDescent="0.3">
      <c r="A6298" t="s">
        <v>375</v>
      </c>
      <c r="B6298" s="12">
        <v>624</v>
      </c>
      <c r="C6298" t="s">
        <v>73</v>
      </c>
      <c r="D6298" t="str">
        <f>_xlfn.XLOOKUP(Table1[[#This Row],[IndustryCode]],Metadata!$A$1:$A$64,Metadata!$F$1:$F$64,Table1[[#This Row],[IndustryTitle]])</f>
        <v>Social Assistance</v>
      </c>
      <c r="E6298" t="str">
        <f>Table1[[#This Row],[IndustryCode]]&amp;" - "&amp;Table1[[#This Row],[ShortIndustryTitle]]</f>
        <v>624 - Social Assistance</v>
      </c>
      <c r="F6298" t="s">
        <v>747</v>
      </c>
      <c r="G6298">
        <v>2016</v>
      </c>
      <c r="H6298">
        <v>107.225081</v>
      </c>
    </row>
    <row r="6299" spans="1:8" x14ac:dyDescent="0.3">
      <c r="A6299" t="s">
        <v>375</v>
      </c>
      <c r="B6299" s="12">
        <v>624</v>
      </c>
      <c r="C6299" t="s">
        <v>73</v>
      </c>
      <c r="D6299" t="str">
        <f>_xlfn.XLOOKUP(Table1[[#This Row],[IndustryCode]],Metadata!$A$1:$A$64,Metadata!$F$1:$F$64,Table1[[#This Row],[IndustryTitle]])</f>
        <v>Social Assistance</v>
      </c>
      <c r="E6299" t="str">
        <f>Table1[[#This Row],[IndustryCode]]&amp;" - "&amp;Table1[[#This Row],[ShortIndustryTitle]]</f>
        <v>624 - Social Assistance</v>
      </c>
      <c r="F6299" t="s">
        <v>747</v>
      </c>
      <c r="G6299">
        <v>2017</v>
      </c>
      <c r="H6299">
        <v>107.90273139999999</v>
      </c>
    </row>
    <row r="6300" spans="1:8" x14ac:dyDescent="0.3">
      <c r="A6300" t="s">
        <v>375</v>
      </c>
      <c r="B6300" s="12">
        <v>624</v>
      </c>
      <c r="C6300" t="s">
        <v>73</v>
      </c>
      <c r="D6300" t="str">
        <f>_xlfn.XLOOKUP(Table1[[#This Row],[IndustryCode]],Metadata!$A$1:$A$64,Metadata!$F$1:$F$64,Table1[[#This Row],[IndustryTitle]])</f>
        <v>Social Assistance</v>
      </c>
      <c r="E6300" t="str">
        <f>Table1[[#This Row],[IndustryCode]]&amp;" - "&amp;Table1[[#This Row],[ShortIndustryTitle]]</f>
        <v>624 - Social Assistance</v>
      </c>
      <c r="F6300" t="s">
        <v>747</v>
      </c>
      <c r="G6300">
        <v>2018</v>
      </c>
      <c r="H6300">
        <v>108.7911714</v>
      </c>
    </row>
    <row r="6301" spans="1:8" x14ac:dyDescent="0.3">
      <c r="A6301" t="s">
        <v>375</v>
      </c>
      <c r="B6301" s="12">
        <v>624</v>
      </c>
      <c r="C6301" t="s">
        <v>73</v>
      </c>
      <c r="D6301" t="str">
        <f>_xlfn.XLOOKUP(Table1[[#This Row],[IndustryCode]],Metadata!$A$1:$A$64,Metadata!$F$1:$F$64,Table1[[#This Row],[IndustryTitle]])</f>
        <v>Social Assistance</v>
      </c>
      <c r="E6301" t="str">
        <f>Table1[[#This Row],[IndustryCode]]&amp;" - "&amp;Table1[[#This Row],[ShortIndustryTitle]]</f>
        <v>624 - Social Assistance</v>
      </c>
      <c r="F6301" t="s">
        <v>747</v>
      </c>
      <c r="G6301">
        <v>2019</v>
      </c>
      <c r="H6301">
        <v>108.7911714</v>
      </c>
    </row>
    <row r="6302" spans="1:8" x14ac:dyDescent="0.3">
      <c r="A6302" t="s">
        <v>375</v>
      </c>
      <c r="B6302" s="12" t="s">
        <v>14</v>
      </c>
      <c r="C6302" t="s">
        <v>74</v>
      </c>
      <c r="D6302" t="str">
        <f>_xlfn.XLOOKUP(Table1[[#This Row],[IndustryCode]],Metadata!$A$1:$A$64,Metadata!$F$1:$F$64,Table1[[#This Row],[IndustryTitle]])</f>
        <v>Performing Arts &amp; Spectator Sports</v>
      </c>
      <c r="E6302" t="str">
        <f>Table1[[#This Row],[IndustryCode]]&amp;" - "&amp;Table1[[#This Row],[ShortIndustryTitle]]</f>
        <v>711AS - Performing Arts &amp; Spectator Sports</v>
      </c>
      <c r="F6302" t="s">
        <v>746</v>
      </c>
      <c r="G6302">
        <v>2005</v>
      </c>
      <c r="H6302">
        <v>100</v>
      </c>
    </row>
    <row r="6303" spans="1:8" x14ac:dyDescent="0.3">
      <c r="A6303" t="s">
        <v>375</v>
      </c>
      <c r="B6303" s="12" t="s">
        <v>14</v>
      </c>
      <c r="C6303" t="s">
        <v>74</v>
      </c>
      <c r="D6303" t="str">
        <f>_xlfn.XLOOKUP(Table1[[#This Row],[IndustryCode]],Metadata!$A$1:$A$64,Metadata!$F$1:$F$64,Table1[[#This Row],[IndustryTitle]])</f>
        <v>Performing Arts &amp; Spectator Sports</v>
      </c>
      <c r="E6303" t="str">
        <f>Table1[[#This Row],[IndustryCode]]&amp;" - "&amp;Table1[[#This Row],[ShortIndustryTitle]]</f>
        <v>711AS - Performing Arts &amp; Spectator Sports</v>
      </c>
      <c r="F6303" t="s">
        <v>746</v>
      </c>
      <c r="G6303">
        <v>2006</v>
      </c>
      <c r="H6303">
        <v>100.15712329999999</v>
      </c>
    </row>
    <row r="6304" spans="1:8" x14ac:dyDescent="0.3">
      <c r="A6304" t="s">
        <v>375</v>
      </c>
      <c r="B6304" s="12" t="s">
        <v>14</v>
      </c>
      <c r="C6304" t="s">
        <v>74</v>
      </c>
      <c r="D6304" t="str">
        <f>_xlfn.XLOOKUP(Table1[[#This Row],[IndustryCode]],Metadata!$A$1:$A$64,Metadata!$F$1:$F$64,Table1[[#This Row],[IndustryTitle]])</f>
        <v>Performing Arts &amp; Spectator Sports</v>
      </c>
      <c r="E6304" t="str">
        <f>Table1[[#This Row],[IndustryCode]]&amp;" - "&amp;Table1[[#This Row],[ShortIndustryTitle]]</f>
        <v>711AS - Performing Arts &amp; Spectator Sports</v>
      </c>
      <c r="F6304" t="s">
        <v>746</v>
      </c>
      <c r="G6304">
        <v>2007</v>
      </c>
      <c r="H6304">
        <v>100.282398</v>
      </c>
    </row>
    <row r="6305" spans="1:8" x14ac:dyDescent="0.3">
      <c r="A6305" t="s">
        <v>375</v>
      </c>
      <c r="B6305" s="12" t="s">
        <v>14</v>
      </c>
      <c r="C6305" t="s">
        <v>74</v>
      </c>
      <c r="D6305" t="str">
        <f>_xlfn.XLOOKUP(Table1[[#This Row],[IndustryCode]],Metadata!$A$1:$A$64,Metadata!$F$1:$F$64,Table1[[#This Row],[IndustryTitle]])</f>
        <v>Performing Arts &amp; Spectator Sports</v>
      </c>
      <c r="E6305" t="str">
        <f>Table1[[#This Row],[IndustryCode]]&amp;" - "&amp;Table1[[#This Row],[ShortIndustryTitle]]</f>
        <v>711AS - Performing Arts &amp; Spectator Sports</v>
      </c>
      <c r="F6305" t="s">
        <v>746</v>
      </c>
      <c r="G6305">
        <v>2008</v>
      </c>
      <c r="H6305">
        <v>99.307409539999995</v>
      </c>
    </row>
    <row r="6306" spans="1:8" x14ac:dyDescent="0.3">
      <c r="A6306" t="s">
        <v>375</v>
      </c>
      <c r="B6306" s="12" t="s">
        <v>14</v>
      </c>
      <c r="C6306" t="s">
        <v>74</v>
      </c>
      <c r="D6306" t="str">
        <f>_xlfn.XLOOKUP(Table1[[#This Row],[IndustryCode]],Metadata!$A$1:$A$64,Metadata!$F$1:$F$64,Table1[[#This Row],[IndustryTitle]])</f>
        <v>Performing Arts &amp; Spectator Sports</v>
      </c>
      <c r="E6306" t="str">
        <f>Table1[[#This Row],[IndustryCode]]&amp;" - "&amp;Table1[[#This Row],[ShortIndustryTitle]]</f>
        <v>711AS - Performing Arts &amp; Spectator Sports</v>
      </c>
      <c r="F6306" t="s">
        <v>746</v>
      </c>
      <c r="G6306">
        <v>2009</v>
      </c>
      <c r="H6306">
        <v>99.549019979999997</v>
      </c>
    </row>
    <row r="6307" spans="1:8" x14ac:dyDescent="0.3">
      <c r="A6307" t="s">
        <v>375</v>
      </c>
      <c r="B6307" s="12" t="s">
        <v>14</v>
      </c>
      <c r="C6307" t="s">
        <v>74</v>
      </c>
      <c r="D6307" t="str">
        <f>_xlfn.XLOOKUP(Table1[[#This Row],[IndustryCode]],Metadata!$A$1:$A$64,Metadata!$F$1:$F$64,Table1[[#This Row],[IndustryTitle]])</f>
        <v>Performing Arts &amp; Spectator Sports</v>
      </c>
      <c r="E6307" t="str">
        <f>Table1[[#This Row],[IndustryCode]]&amp;" - "&amp;Table1[[#This Row],[ShortIndustryTitle]]</f>
        <v>711AS - Performing Arts &amp; Spectator Sports</v>
      </c>
      <c r="F6307" t="s">
        <v>746</v>
      </c>
      <c r="G6307">
        <v>2010</v>
      </c>
      <c r="H6307">
        <v>100.1961922</v>
      </c>
    </row>
    <row r="6308" spans="1:8" x14ac:dyDescent="0.3">
      <c r="A6308" t="s">
        <v>375</v>
      </c>
      <c r="B6308" s="12" t="s">
        <v>14</v>
      </c>
      <c r="C6308" t="s">
        <v>74</v>
      </c>
      <c r="D6308" t="str">
        <f>_xlfn.XLOOKUP(Table1[[#This Row],[IndustryCode]],Metadata!$A$1:$A$64,Metadata!$F$1:$F$64,Table1[[#This Row],[IndustryTitle]])</f>
        <v>Performing Arts &amp; Spectator Sports</v>
      </c>
      <c r="E6308" t="str">
        <f>Table1[[#This Row],[IndustryCode]]&amp;" - "&amp;Table1[[#This Row],[ShortIndustryTitle]]</f>
        <v>711AS - Performing Arts &amp; Spectator Sports</v>
      </c>
      <c r="F6308" t="s">
        <v>746</v>
      </c>
      <c r="G6308">
        <v>2011</v>
      </c>
      <c r="H6308">
        <v>100.667216</v>
      </c>
    </row>
    <row r="6309" spans="1:8" x14ac:dyDescent="0.3">
      <c r="A6309" t="s">
        <v>375</v>
      </c>
      <c r="B6309" s="12" t="s">
        <v>14</v>
      </c>
      <c r="C6309" t="s">
        <v>74</v>
      </c>
      <c r="D6309" t="str">
        <f>_xlfn.XLOOKUP(Table1[[#This Row],[IndustryCode]],Metadata!$A$1:$A$64,Metadata!$F$1:$F$64,Table1[[#This Row],[IndustryTitle]])</f>
        <v>Performing Arts &amp; Spectator Sports</v>
      </c>
      <c r="E6309" t="str">
        <f>Table1[[#This Row],[IndustryCode]]&amp;" - "&amp;Table1[[#This Row],[ShortIndustryTitle]]</f>
        <v>711AS - Performing Arts &amp; Spectator Sports</v>
      </c>
      <c r="F6309" t="s">
        <v>746</v>
      </c>
      <c r="G6309">
        <v>2012</v>
      </c>
      <c r="H6309">
        <v>100.5766563</v>
      </c>
    </row>
    <row r="6310" spans="1:8" x14ac:dyDescent="0.3">
      <c r="A6310" t="s">
        <v>375</v>
      </c>
      <c r="B6310" s="12" t="s">
        <v>14</v>
      </c>
      <c r="C6310" t="s">
        <v>74</v>
      </c>
      <c r="D6310" t="str">
        <f>_xlfn.XLOOKUP(Table1[[#This Row],[IndustryCode]],Metadata!$A$1:$A$64,Metadata!$F$1:$F$64,Table1[[#This Row],[IndustryTitle]])</f>
        <v>Performing Arts &amp; Spectator Sports</v>
      </c>
      <c r="E6310" t="str">
        <f>Table1[[#This Row],[IndustryCode]]&amp;" - "&amp;Table1[[#This Row],[ShortIndustryTitle]]</f>
        <v>711AS - Performing Arts &amp; Spectator Sports</v>
      </c>
      <c r="F6310" t="s">
        <v>746</v>
      </c>
      <c r="G6310">
        <v>2013</v>
      </c>
      <c r="H6310">
        <v>99.730364170000001</v>
      </c>
    </row>
    <row r="6311" spans="1:8" x14ac:dyDescent="0.3">
      <c r="A6311" t="s">
        <v>375</v>
      </c>
      <c r="B6311" s="12" t="s">
        <v>14</v>
      </c>
      <c r="C6311" t="s">
        <v>74</v>
      </c>
      <c r="D6311" t="str">
        <f>_xlfn.XLOOKUP(Table1[[#This Row],[IndustryCode]],Metadata!$A$1:$A$64,Metadata!$F$1:$F$64,Table1[[#This Row],[IndustryTitle]])</f>
        <v>Performing Arts &amp; Spectator Sports</v>
      </c>
      <c r="E6311" t="str">
        <f>Table1[[#This Row],[IndustryCode]]&amp;" - "&amp;Table1[[#This Row],[ShortIndustryTitle]]</f>
        <v>711AS - Performing Arts &amp; Spectator Sports</v>
      </c>
      <c r="F6311" t="s">
        <v>746</v>
      </c>
      <c r="G6311">
        <v>2014</v>
      </c>
      <c r="H6311">
        <v>100.2422931</v>
      </c>
    </row>
    <row r="6312" spans="1:8" x14ac:dyDescent="0.3">
      <c r="A6312" t="s">
        <v>375</v>
      </c>
      <c r="B6312" s="12" t="s">
        <v>14</v>
      </c>
      <c r="C6312" t="s">
        <v>74</v>
      </c>
      <c r="D6312" t="str">
        <f>_xlfn.XLOOKUP(Table1[[#This Row],[IndustryCode]],Metadata!$A$1:$A$64,Metadata!$F$1:$F$64,Table1[[#This Row],[IndustryTitle]])</f>
        <v>Performing Arts &amp; Spectator Sports</v>
      </c>
      <c r="E6312" t="str">
        <f>Table1[[#This Row],[IndustryCode]]&amp;" - "&amp;Table1[[#This Row],[ShortIndustryTitle]]</f>
        <v>711AS - Performing Arts &amp; Spectator Sports</v>
      </c>
      <c r="F6312" t="s">
        <v>746</v>
      </c>
      <c r="G6312">
        <v>2015</v>
      </c>
      <c r="H6312">
        <v>101.14146559999899</v>
      </c>
    </row>
    <row r="6313" spans="1:8" x14ac:dyDescent="0.3">
      <c r="A6313" t="s">
        <v>375</v>
      </c>
      <c r="B6313" s="12" t="s">
        <v>14</v>
      </c>
      <c r="C6313" t="s">
        <v>74</v>
      </c>
      <c r="D6313" t="str">
        <f>_xlfn.XLOOKUP(Table1[[#This Row],[IndustryCode]],Metadata!$A$1:$A$64,Metadata!$F$1:$F$64,Table1[[#This Row],[IndustryTitle]])</f>
        <v>Performing Arts &amp; Spectator Sports</v>
      </c>
      <c r="E6313" t="str">
        <f>Table1[[#This Row],[IndustryCode]]&amp;" - "&amp;Table1[[#This Row],[ShortIndustryTitle]]</f>
        <v>711AS - Performing Arts &amp; Spectator Sports</v>
      </c>
      <c r="F6313" t="s">
        <v>746</v>
      </c>
      <c r="G6313">
        <v>2016</v>
      </c>
      <c r="H6313">
        <v>99.728369580000006</v>
      </c>
    </row>
    <row r="6314" spans="1:8" x14ac:dyDescent="0.3">
      <c r="A6314" t="s">
        <v>375</v>
      </c>
      <c r="B6314" s="12" t="s">
        <v>14</v>
      </c>
      <c r="C6314" t="s">
        <v>74</v>
      </c>
      <c r="D6314" t="str">
        <f>_xlfn.XLOOKUP(Table1[[#This Row],[IndustryCode]],Metadata!$A$1:$A$64,Metadata!$F$1:$F$64,Table1[[#This Row],[IndustryTitle]])</f>
        <v>Performing Arts &amp; Spectator Sports</v>
      </c>
      <c r="E6314" t="str">
        <f>Table1[[#This Row],[IndustryCode]]&amp;" - "&amp;Table1[[#This Row],[ShortIndustryTitle]]</f>
        <v>711AS - Performing Arts &amp; Spectator Sports</v>
      </c>
      <c r="F6314" t="s">
        <v>746</v>
      </c>
      <c r="G6314">
        <v>2017</v>
      </c>
      <c r="H6314">
        <v>100.1320872</v>
      </c>
    </row>
    <row r="6315" spans="1:8" x14ac:dyDescent="0.3">
      <c r="A6315" t="s">
        <v>375</v>
      </c>
      <c r="B6315" s="12" t="s">
        <v>14</v>
      </c>
      <c r="C6315" t="s">
        <v>74</v>
      </c>
      <c r="D6315" t="str">
        <f>_xlfn.XLOOKUP(Table1[[#This Row],[IndustryCode]],Metadata!$A$1:$A$64,Metadata!$F$1:$F$64,Table1[[#This Row],[IndustryTitle]])</f>
        <v>Performing Arts &amp; Spectator Sports</v>
      </c>
      <c r="E6315" t="str">
        <f>Table1[[#This Row],[IndustryCode]]&amp;" - "&amp;Table1[[#This Row],[ShortIndustryTitle]]</f>
        <v>711AS - Performing Arts &amp; Spectator Sports</v>
      </c>
      <c r="F6315" t="s">
        <v>746</v>
      </c>
      <c r="G6315">
        <v>2018</v>
      </c>
      <c r="H6315">
        <v>99.786228820000005</v>
      </c>
    </row>
    <row r="6316" spans="1:8" x14ac:dyDescent="0.3">
      <c r="A6316" t="s">
        <v>375</v>
      </c>
      <c r="B6316" s="12" t="s">
        <v>14</v>
      </c>
      <c r="C6316" t="s">
        <v>74</v>
      </c>
      <c r="D6316" t="str">
        <f>_xlfn.XLOOKUP(Table1[[#This Row],[IndustryCode]],Metadata!$A$1:$A$64,Metadata!$F$1:$F$64,Table1[[#This Row],[IndustryTitle]])</f>
        <v>Performing Arts &amp; Spectator Sports</v>
      </c>
      <c r="E6316" t="str">
        <f>Table1[[#This Row],[IndustryCode]]&amp;" - "&amp;Table1[[#This Row],[ShortIndustryTitle]]</f>
        <v>711AS - Performing Arts &amp; Spectator Sports</v>
      </c>
      <c r="F6316" t="s">
        <v>746</v>
      </c>
      <c r="G6316">
        <v>2019</v>
      </c>
      <c r="H6316">
        <v>99.786228820000005</v>
      </c>
    </row>
    <row r="6317" spans="1:8" x14ac:dyDescent="0.3">
      <c r="A6317" t="s">
        <v>375</v>
      </c>
      <c r="B6317" s="12">
        <v>713</v>
      </c>
      <c r="C6317" t="s">
        <v>75</v>
      </c>
      <c r="D6317" t="str">
        <f>_xlfn.XLOOKUP(Table1[[#This Row],[IndustryCode]],Metadata!$A$1:$A$64,Metadata!$F$1:$F$64,Table1[[#This Row],[IndustryTitle]])</f>
        <v>Amusement and Recreation</v>
      </c>
      <c r="E6317" t="str">
        <f>Table1[[#This Row],[IndustryCode]]&amp;" - "&amp;Table1[[#This Row],[ShortIndustryTitle]]</f>
        <v>713 - Amusement and Recreation</v>
      </c>
      <c r="F6317" t="s">
        <v>747</v>
      </c>
      <c r="G6317">
        <v>2005</v>
      </c>
      <c r="H6317">
        <v>100</v>
      </c>
    </row>
    <row r="6318" spans="1:8" x14ac:dyDescent="0.3">
      <c r="A6318" t="s">
        <v>375</v>
      </c>
      <c r="B6318" s="12">
        <v>713</v>
      </c>
      <c r="C6318" t="s">
        <v>75</v>
      </c>
      <c r="D6318" t="str">
        <f>_xlfn.XLOOKUP(Table1[[#This Row],[IndustryCode]],Metadata!$A$1:$A$64,Metadata!$F$1:$F$64,Table1[[#This Row],[IndustryTitle]])</f>
        <v>Amusement and Recreation</v>
      </c>
      <c r="E6318" t="str">
        <f>Table1[[#This Row],[IndustryCode]]&amp;" - "&amp;Table1[[#This Row],[ShortIndustryTitle]]</f>
        <v>713 - Amusement and Recreation</v>
      </c>
      <c r="F6318" t="s">
        <v>747</v>
      </c>
      <c r="G6318">
        <v>2006</v>
      </c>
      <c r="H6318">
        <v>100.6239384</v>
      </c>
    </row>
    <row r="6319" spans="1:8" x14ac:dyDescent="0.3">
      <c r="A6319" t="s">
        <v>375</v>
      </c>
      <c r="B6319" s="12">
        <v>713</v>
      </c>
      <c r="C6319" t="s">
        <v>75</v>
      </c>
      <c r="D6319" t="str">
        <f>_xlfn.XLOOKUP(Table1[[#This Row],[IndustryCode]],Metadata!$A$1:$A$64,Metadata!$F$1:$F$64,Table1[[#This Row],[IndustryTitle]])</f>
        <v>Amusement and Recreation</v>
      </c>
      <c r="E6319" t="str">
        <f>Table1[[#This Row],[IndustryCode]]&amp;" - "&amp;Table1[[#This Row],[ShortIndustryTitle]]</f>
        <v>713 - Amusement and Recreation</v>
      </c>
      <c r="F6319" t="s">
        <v>747</v>
      </c>
      <c r="G6319">
        <v>2007</v>
      </c>
      <c r="H6319">
        <v>101.2943045</v>
      </c>
    </row>
    <row r="6320" spans="1:8" x14ac:dyDescent="0.3">
      <c r="A6320" t="s">
        <v>375</v>
      </c>
      <c r="B6320" s="12">
        <v>713</v>
      </c>
      <c r="C6320" t="s">
        <v>75</v>
      </c>
      <c r="D6320" t="str">
        <f>_xlfn.XLOOKUP(Table1[[#This Row],[IndustryCode]],Metadata!$A$1:$A$64,Metadata!$F$1:$F$64,Table1[[#This Row],[IndustryTitle]])</f>
        <v>Amusement and Recreation</v>
      </c>
      <c r="E6320" t="str">
        <f>Table1[[#This Row],[IndustryCode]]&amp;" - "&amp;Table1[[#This Row],[ShortIndustryTitle]]</f>
        <v>713 - Amusement and Recreation</v>
      </c>
      <c r="F6320" t="s">
        <v>747</v>
      </c>
      <c r="G6320">
        <v>2008</v>
      </c>
      <c r="H6320">
        <v>101.5813734</v>
      </c>
    </row>
    <row r="6321" spans="1:8" x14ac:dyDescent="0.3">
      <c r="A6321" t="s">
        <v>375</v>
      </c>
      <c r="B6321" s="12">
        <v>713</v>
      </c>
      <c r="C6321" t="s">
        <v>75</v>
      </c>
      <c r="D6321" t="str">
        <f>_xlfn.XLOOKUP(Table1[[#This Row],[IndustryCode]],Metadata!$A$1:$A$64,Metadata!$F$1:$F$64,Table1[[#This Row],[IndustryTitle]])</f>
        <v>Amusement and Recreation</v>
      </c>
      <c r="E6321" t="str">
        <f>Table1[[#This Row],[IndustryCode]]&amp;" - "&amp;Table1[[#This Row],[ShortIndustryTitle]]</f>
        <v>713 - Amusement and Recreation</v>
      </c>
      <c r="F6321" t="s">
        <v>747</v>
      </c>
      <c r="G6321">
        <v>2009</v>
      </c>
      <c r="H6321">
        <v>102.486408099999</v>
      </c>
    </row>
    <row r="6322" spans="1:8" x14ac:dyDescent="0.3">
      <c r="A6322" t="s">
        <v>375</v>
      </c>
      <c r="B6322" s="12">
        <v>713</v>
      </c>
      <c r="C6322" t="s">
        <v>75</v>
      </c>
      <c r="D6322" t="str">
        <f>_xlfn.XLOOKUP(Table1[[#This Row],[IndustryCode]],Metadata!$A$1:$A$64,Metadata!$F$1:$F$64,Table1[[#This Row],[IndustryTitle]])</f>
        <v>Amusement and Recreation</v>
      </c>
      <c r="E6322" t="str">
        <f>Table1[[#This Row],[IndustryCode]]&amp;" - "&amp;Table1[[#This Row],[ShortIndustryTitle]]</f>
        <v>713 - Amusement and Recreation</v>
      </c>
      <c r="F6322" t="s">
        <v>747</v>
      </c>
      <c r="G6322">
        <v>2010</v>
      </c>
      <c r="H6322">
        <v>103.21768309999899</v>
      </c>
    </row>
    <row r="6323" spans="1:8" x14ac:dyDescent="0.3">
      <c r="A6323" t="s">
        <v>375</v>
      </c>
      <c r="B6323" s="12">
        <v>713</v>
      </c>
      <c r="C6323" t="s">
        <v>75</v>
      </c>
      <c r="D6323" t="str">
        <f>_xlfn.XLOOKUP(Table1[[#This Row],[IndustryCode]],Metadata!$A$1:$A$64,Metadata!$F$1:$F$64,Table1[[#This Row],[IndustryTitle]])</f>
        <v>Amusement and Recreation</v>
      </c>
      <c r="E6323" t="str">
        <f>Table1[[#This Row],[IndustryCode]]&amp;" - "&amp;Table1[[#This Row],[ShortIndustryTitle]]</f>
        <v>713 - Amusement and Recreation</v>
      </c>
      <c r="F6323" t="s">
        <v>747</v>
      </c>
      <c r="G6323">
        <v>2011</v>
      </c>
      <c r="H6323">
        <v>103.43983979999901</v>
      </c>
    </row>
    <row r="6324" spans="1:8" x14ac:dyDescent="0.3">
      <c r="A6324" t="s">
        <v>375</v>
      </c>
      <c r="B6324" s="12">
        <v>713</v>
      </c>
      <c r="C6324" t="s">
        <v>75</v>
      </c>
      <c r="D6324" t="str">
        <f>_xlfn.XLOOKUP(Table1[[#This Row],[IndustryCode]],Metadata!$A$1:$A$64,Metadata!$F$1:$F$64,Table1[[#This Row],[IndustryTitle]])</f>
        <v>Amusement and Recreation</v>
      </c>
      <c r="E6324" t="str">
        <f>Table1[[#This Row],[IndustryCode]]&amp;" - "&amp;Table1[[#This Row],[ShortIndustryTitle]]</f>
        <v>713 - Amusement and Recreation</v>
      </c>
      <c r="F6324" t="s">
        <v>747</v>
      </c>
      <c r="G6324">
        <v>2012</v>
      </c>
      <c r="H6324">
        <v>103.492607599999</v>
      </c>
    </row>
    <row r="6325" spans="1:8" x14ac:dyDescent="0.3">
      <c r="A6325" t="s">
        <v>375</v>
      </c>
      <c r="B6325" s="12">
        <v>713</v>
      </c>
      <c r="C6325" t="s">
        <v>75</v>
      </c>
      <c r="D6325" t="str">
        <f>_xlfn.XLOOKUP(Table1[[#This Row],[IndustryCode]],Metadata!$A$1:$A$64,Metadata!$F$1:$F$64,Table1[[#This Row],[IndustryTitle]])</f>
        <v>Amusement and Recreation</v>
      </c>
      <c r="E6325" t="str">
        <f>Table1[[#This Row],[IndustryCode]]&amp;" - "&amp;Table1[[#This Row],[ShortIndustryTitle]]</f>
        <v>713 - Amusement and Recreation</v>
      </c>
      <c r="F6325" t="s">
        <v>747</v>
      </c>
      <c r="G6325">
        <v>2013</v>
      </c>
      <c r="H6325">
        <v>102.987764099999</v>
      </c>
    </row>
    <row r="6326" spans="1:8" x14ac:dyDescent="0.3">
      <c r="A6326" t="s">
        <v>375</v>
      </c>
      <c r="B6326" s="12">
        <v>713</v>
      </c>
      <c r="C6326" t="s">
        <v>75</v>
      </c>
      <c r="D6326" t="str">
        <f>_xlfn.XLOOKUP(Table1[[#This Row],[IndustryCode]],Metadata!$A$1:$A$64,Metadata!$F$1:$F$64,Table1[[#This Row],[IndustryTitle]])</f>
        <v>Amusement and Recreation</v>
      </c>
      <c r="E6326" t="str">
        <f>Table1[[#This Row],[IndustryCode]]&amp;" - "&amp;Table1[[#This Row],[ShortIndustryTitle]]</f>
        <v>713 - Amusement and Recreation</v>
      </c>
      <c r="F6326" t="s">
        <v>747</v>
      </c>
      <c r="G6326">
        <v>2014</v>
      </c>
      <c r="H6326">
        <v>103.6904674</v>
      </c>
    </row>
    <row r="6327" spans="1:8" x14ac:dyDescent="0.3">
      <c r="A6327" t="s">
        <v>375</v>
      </c>
      <c r="B6327" s="12">
        <v>713</v>
      </c>
      <c r="C6327" t="s">
        <v>75</v>
      </c>
      <c r="D6327" t="str">
        <f>_xlfn.XLOOKUP(Table1[[#This Row],[IndustryCode]],Metadata!$A$1:$A$64,Metadata!$F$1:$F$64,Table1[[#This Row],[IndustryTitle]])</f>
        <v>Amusement and Recreation</v>
      </c>
      <c r="E6327" t="str">
        <f>Table1[[#This Row],[IndustryCode]]&amp;" - "&amp;Table1[[#This Row],[ShortIndustryTitle]]</f>
        <v>713 - Amusement and Recreation</v>
      </c>
      <c r="F6327" t="s">
        <v>747</v>
      </c>
      <c r="G6327">
        <v>2015</v>
      </c>
      <c r="H6327">
        <v>103.90428989999999</v>
      </c>
    </row>
    <row r="6328" spans="1:8" x14ac:dyDescent="0.3">
      <c r="A6328" t="s">
        <v>375</v>
      </c>
      <c r="B6328" s="12">
        <v>713</v>
      </c>
      <c r="C6328" t="s">
        <v>75</v>
      </c>
      <c r="D6328" t="str">
        <f>_xlfn.XLOOKUP(Table1[[#This Row],[IndustryCode]],Metadata!$A$1:$A$64,Metadata!$F$1:$F$64,Table1[[#This Row],[IndustryTitle]])</f>
        <v>Amusement and Recreation</v>
      </c>
      <c r="E6328" t="str">
        <f>Table1[[#This Row],[IndustryCode]]&amp;" - "&amp;Table1[[#This Row],[ShortIndustryTitle]]</f>
        <v>713 - Amusement and Recreation</v>
      </c>
      <c r="F6328" t="s">
        <v>747</v>
      </c>
      <c r="G6328">
        <v>2016</v>
      </c>
      <c r="H6328">
        <v>103.75788809999899</v>
      </c>
    </row>
    <row r="6329" spans="1:8" x14ac:dyDescent="0.3">
      <c r="A6329" t="s">
        <v>375</v>
      </c>
      <c r="B6329" s="12">
        <v>713</v>
      </c>
      <c r="C6329" t="s">
        <v>75</v>
      </c>
      <c r="D6329" t="str">
        <f>_xlfn.XLOOKUP(Table1[[#This Row],[IndustryCode]],Metadata!$A$1:$A$64,Metadata!$F$1:$F$64,Table1[[#This Row],[IndustryTitle]])</f>
        <v>Amusement and Recreation</v>
      </c>
      <c r="E6329" t="str">
        <f>Table1[[#This Row],[IndustryCode]]&amp;" - "&amp;Table1[[#This Row],[ShortIndustryTitle]]</f>
        <v>713 - Amusement and Recreation</v>
      </c>
      <c r="F6329" t="s">
        <v>747</v>
      </c>
      <c r="G6329">
        <v>2017</v>
      </c>
      <c r="H6329">
        <v>104.0311305</v>
      </c>
    </row>
    <row r="6330" spans="1:8" x14ac:dyDescent="0.3">
      <c r="A6330" t="s">
        <v>375</v>
      </c>
      <c r="B6330" s="12">
        <v>713</v>
      </c>
      <c r="C6330" t="s">
        <v>75</v>
      </c>
      <c r="D6330" t="str">
        <f>_xlfn.XLOOKUP(Table1[[#This Row],[IndustryCode]],Metadata!$A$1:$A$64,Metadata!$F$1:$F$64,Table1[[#This Row],[IndustryTitle]])</f>
        <v>Amusement and Recreation</v>
      </c>
      <c r="E6330" t="str">
        <f>Table1[[#This Row],[IndustryCode]]&amp;" - "&amp;Table1[[#This Row],[ShortIndustryTitle]]</f>
        <v>713 - Amusement and Recreation</v>
      </c>
      <c r="F6330" t="s">
        <v>747</v>
      </c>
      <c r="G6330">
        <v>2018</v>
      </c>
      <c r="H6330">
        <v>104.4209354</v>
      </c>
    </row>
    <row r="6331" spans="1:8" x14ac:dyDescent="0.3">
      <c r="A6331" t="s">
        <v>375</v>
      </c>
      <c r="B6331" s="12">
        <v>713</v>
      </c>
      <c r="C6331" t="s">
        <v>75</v>
      </c>
      <c r="D6331" t="str">
        <f>_xlfn.XLOOKUP(Table1[[#This Row],[IndustryCode]],Metadata!$A$1:$A$64,Metadata!$F$1:$F$64,Table1[[#This Row],[IndustryTitle]])</f>
        <v>Amusement and Recreation</v>
      </c>
      <c r="E6331" t="str">
        <f>Table1[[#This Row],[IndustryCode]]&amp;" - "&amp;Table1[[#This Row],[ShortIndustryTitle]]</f>
        <v>713 - Amusement and Recreation</v>
      </c>
      <c r="F6331" t="s">
        <v>747</v>
      </c>
      <c r="G6331">
        <v>2019</v>
      </c>
      <c r="H6331">
        <v>104.4209354</v>
      </c>
    </row>
    <row r="6332" spans="1:8" x14ac:dyDescent="0.3">
      <c r="A6332" t="s">
        <v>375</v>
      </c>
      <c r="B6332" s="12">
        <v>721</v>
      </c>
      <c r="C6332" t="s">
        <v>76</v>
      </c>
      <c r="D6332" t="str">
        <f>_xlfn.XLOOKUP(Table1[[#This Row],[IndustryCode]],Metadata!$A$1:$A$64,Metadata!$F$1:$F$64,Table1[[#This Row],[IndustryTitle]])</f>
        <v>Accomodation</v>
      </c>
      <c r="E6332" t="str">
        <f>Table1[[#This Row],[IndustryCode]]&amp;" - "&amp;Table1[[#This Row],[ShortIndustryTitle]]</f>
        <v>721 - Accomodation</v>
      </c>
      <c r="F6332" t="s">
        <v>747</v>
      </c>
      <c r="G6332">
        <v>2005</v>
      </c>
      <c r="H6332">
        <v>100</v>
      </c>
    </row>
    <row r="6333" spans="1:8" x14ac:dyDescent="0.3">
      <c r="A6333" t="s">
        <v>375</v>
      </c>
      <c r="B6333" s="12">
        <v>721</v>
      </c>
      <c r="C6333" t="s">
        <v>76</v>
      </c>
      <c r="D6333" t="str">
        <f>_xlfn.XLOOKUP(Table1[[#This Row],[IndustryCode]],Metadata!$A$1:$A$64,Metadata!$F$1:$F$64,Table1[[#This Row],[IndustryTitle]])</f>
        <v>Accomodation</v>
      </c>
      <c r="E6333" t="str">
        <f>Table1[[#This Row],[IndustryCode]]&amp;" - "&amp;Table1[[#This Row],[ShortIndustryTitle]]</f>
        <v>721 - Accomodation</v>
      </c>
      <c r="F6333" t="s">
        <v>747</v>
      </c>
      <c r="G6333">
        <v>2006</v>
      </c>
      <c r="H6333">
        <v>100.0760289</v>
      </c>
    </row>
    <row r="6334" spans="1:8" x14ac:dyDescent="0.3">
      <c r="A6334" t="s">
        <v>375</v>
      </c>
      <c r="B6334" s="12">
        <v>721</v>
      </c>
      <c r="C6334" t="s">
        <v>76</v>
      </c>
      <c r="D6334" t="str">
        <f>_xlfn.XLOOKUP(Table1[[#This Row],[IndustryCode]],Metadata!$A$1:$A$64,Metadata!$F$1:$F$64,Table1[[#This Row],[IndustryTitle]])</f>
        <v>Accomodation</v>
      </c>
      <c r="E6334" t="str">
        <f>Table1[[#This Row],[IndustryCode]]&amp;" - "&amp;Table1[[#This Row],[ShortIndustryTitle]]</f>
        <v>721 - Accomodation</v>
      </c>
      <c r="F6334" t="s">
        <v>747</v>
      </c>
      <c r="G6334">
        <v>2007</v>
      </c>
      <c r="H6334">
        <v>101.943647599999</v>
      </c>
    </row>
    <row r="6335" spans="1:8" x14ac:dyDescent="0.3">
      <c r="A6335" t="s">
        <v>375</v>
      </c>
      <c r="B6335" s="12">
        <v>721</v>
      </c>
      <c r="C6335" t="s">
        <v>76</v>
      </c>
      <c r="D6335" t="str">
        <f>_xlfn.XLOOKUP(Table1[[#This Row],[IndustryCode]],Metadata!$A$1:$A$64,Metadata!$F$1:$F$64,Table1[[#This Row],[IndustryTitle]])</f>
        <v>Accomodation</v>
      </c>
      <c r="E6335" t="str">
        <f>Table1[[#This Row],[IndustryCode]]&amp;" - "&amp;Table1[[#This Row],[ShortIndustryTitle]]</f>
        <v>721 - Accomodation</v>
      </c>
      <c r="F6335" t="s">
        <v>747</v>
      </c>
      <c r="G6335">
        <v>2008</v>
      </c>
      <c r="H6335">
        <v>101.723687</v>
      </c>
    </row>
    <row r="6336" spans="1:8" x14ac:dyDescent="0.3">
      <c r="A6336" t="s">
        <v>375</v>
      </c>
      <c r="B6336" s="12">
        <v>721</v>
      </c>
      <c r="C6336" t="s">
        <v>76</v>
      </c>
      <c r="D6336" t="str">
        <f>_xlfn.XLOOKUP(Table1[[#This Row],[IndustryCode]],Metadata!$A$1:$A$64,Metadata!$F$1:$F$64,Table1[[#This Row],[IndustryTitle]])</f>
        <v>Accomodation</v>
      </c>
      <c r="E6336" t="str">
        <f>Table1[[#This Row],[IndustryCode]]&amp;" - "&amp;Table1[[#This Row],[ShortIndustryTitle]]</f>
        <v>721 - Accomodation</v>
      </c>
      <c r="F6336" t="s">
        <v>747</v>
      </c>
      <c r="G6336">
        <v>2009</v>
      </c>
      <c r="H6336">
        <v>102.2683444</v>
      </c>
    </row>
    <row r="6337" spans="1:8" x14ac:dyDescent="0.3">
      <c r="A6337" t="s">
        <v>375</v>
      </c>
      <c r="B6337" s="12">
        <v>721</v>
      </c>
      <c r="C6337" t="s">
        <v>76</v>
      </c>
      <c r="D6337" t="str">
        <f>_xlfn.XLOOKUP(Table1[[#This Row],[IndustryCode]],Metadata!$A$1:$A$64,Metadata!$F$1:$F$64,Table1[[#This Row],[IndustryTitle]])</f>
        <v>Accomodation</v>
      </c>
      <c r="E6337" t="str">
        <f>Table1[[#This Row],[IndustryCode]]&amp;" - "&amp;Table1[[#This Row],[ShortIndustryTitle]]</f>
        <v>721 - Accomodation</v>
      </c>
      <c r="F6337" t="s">
        <v>747</v>
      </c>
      <c r="G6337">
        <v>2010</v>
      </c>
      <c r="H6337">
        <v>101.3855105</v>
      </c>
    </row>
    <row r="6338" spans="1:8" x14ac:dyDescent="0.3">
      <c r="A6338" t="s">
        <v>375</v>
      </c>
      <c r="B6338" s="12">
        <v>721</v>
      </c>
      <c r="C6338" t="s">
        <v>76</v>
      </c>
      <c r="D6338" t="str">
        <f>_xlfn.XLOOKUP(Table1[[#This Row],[IndustryCode]],Metadata!$A$1:$A$64,Metadata!$F$1:$F$64,Table1[[#This Row],[IndustryTitle]])</f>
        <v>Accomodation</v>
      </c>
      <c r="E6338" t="str">
        <f>Table1[[#This Row],[IndustryCode]]&amp;" - "&amp;Table1[[#This Row],[ShortIndustryTitle]]</f>
        <v>721 - Accomodation</v>
      </c>
      <c r="F6338" t="s">
        <v>747</v>
      </c>
      <c r="G6338">
        <v>2011</v>
      </c>
      <c r="H6338">
        <v>101.723687</v>
      </c>
    </row>
    <row r="6339" spans="1:8" x14ac:dyDescent="0.3">
      <c r="A6339" t="s">
        <v>375</v>
      </c>
      <c r="B6339" s="12">
        <v>721</v>
      </c>
      <c r="C6339" t="s">
        <v>76</v>
      </c>
      <c r="D6339" t="str">
        <f>_xlfn.XLOOKUP(Table1[[#This Row],[IndustryCode]],Metadata!$A$1:$A$64,Metadata!$F$1:$F$64,Table1[[#This Row],[IndustryTitle]])</f>
        <v>Accomodation</v>
      </c>
      <c r="E6339" t="str">
        <f>Table1[[#This Row],[IndustryCode]]&amp;" - "&amp;Table1[[#This Row],[ShortIndustryTitle]]</f>
        <v>721 - Accomodation</v>
      </c>
      <c r="F6339" t="s">
        <v>747</v>
      </c>
      <c r="G6339">
        <v>2012</v>
      </c>
      <c r="H6339">
        <v>102.644358799999</v>
      </c>
    </row>
    <row r="6340" spans="1:8" x14ac:dyDescent="0.3">
      <c r="A6340" t="s">
        <v>375</v>
      </c>
      <c r="B6340" s="12">
        <v>721</v>
      </c>
      <c r="C6340" t="s">
        <v>76</v>
      </c>
      <c r="D6340" t="str">
        <f>_xlfn.XLOOKUP(Table1[[#This Row],[IndustryCode]],Metadata!$A$1:$A$64,Metadata!$F$1:$F$64,Table1[[#This Row],[IndustryTitle]])</f>
        <v>Accomodation</v>
      </c>
      <c r="E6340" t="str">
        <f>Table1[[#This Row],[IndustryCode]]&amp;" - "&amp;Table1[[#This Row],[ShortIndustryTitle]]</f>
        <v>721 - Accomodation</v>
      </c>
      <c r="F6340" t="s">
        <v>747</v>
      </c>
      <c r="G6340">
        <v>2013</v>
      </c>
      <c r="H6340">
        <v>103.03102800000001</v>
      </c>
    </row>
    <row r="6341" spans="1:8" x14ac:dyDescent="0.3">
      <c r="A6341" t="s">
        <v>375</v>
      </c>
      <c r="B6341" s="12">
        <v>721</v>
      </c>
      <c r="C6341" t="s">
        <v>76</v>
      </c>
      <c r="D6341" t="str">
        <f>_xlfn.XLOOKUP(Table1[[#This Row],[IndustryCode]],Metadata!$A$1:$A$64,Metadata!$F$1:$F$64,Table1[[#This Row],[IndustryTitle]])</f>
        <v>Accomodation</v>
      </c>
      <c r="E6341" t="str">
        <f>Table1[[#This Row],[IndustryCode]]&amp;" - "&amp;Table1[[#This Row],[ShortIndustryTitle]]</f>
        <v>721 - Accomodation</v>
      </c>
      <c r="F6341" t="s">
        <v>747</v>
      </c>
      <c r="G6341">
        <v>2014</v>
      </c>
      <c r="H6341">
        <v>103.1062682</v>
      </c>
    </row>
    <row r="6342" spans="1:8" x14ac:dyDescent="0.3">
      <c r="A6342" t="s">
        <v>375</v>
      </c>
      <c r="B6342" s="12">
        <v>721</v>
      </c>
      <c r="C6342" t="s">
        <v>76</v>
      </c>
      <c r="D6342" t="str">
        <f>_xlfn.XLOOKUP(Table1[[#This Row],[IndustryCode]],Metadata!$A$1:$A$64,Metadata!$F$1:$F$64,Table1[[#This Row],[IndustryTitle]])</f>
        <v>Accomodation</v>
      </c>
      <c r="E6342" t="str">
        <f>Table1[[#This Row],[IndustryCode]]&amp;" - "&amp;Table1[[#This Row],[ShortIndustryTitle]]</f>
        <v>721 - Accomodation</v>
      </c>
      <c r="F6342" t="s">
        <v>747</v>
      </c>
      <c r="G6342">
        <v>2015</v>
      </c>
      <c r="H6342">
        <v>102.2294898</v>
      </c>
    </row>
    <row r="6343" spans="1:8" x14ac:dyDescent="0.3">
      <c r="A6343" t="s">
        <v>375</v>
      </c>
      <c r="B6343" s="12">
        <v>721</v>
      </c>
      <c r="C6343" t="s">
        <v>76</v>
      </c>
      <c r="D6343" t="str">
        <f>_xlfn.XLOOKUP(Table1[[#This Row],[IndustryCode]],Metadata!$A$1:$A$64,Metadata!$F$1:$F$64,Table1[[#This Row],[IndustryTitle]])</f>
        <v>Accomodation</v>
      </c>
      <c r="E6343" t="str">
        <f>Table1[[#This Row],[IndustryCode]]&amp;" - "&amp;Table1[[#This Row],[ShortIndustryTitle]]</f>
        <v>721 - Accomodation</v>
      </c>
      <c r="F6343" t="s">
        <v>747</v>
      </c>
      <c r="G6343">
        <v>2016</v>
      </c>
      <c r="H6343">
        <v>102.69261299999999</v>
      </c>
    </row>
    <row r="6344" spans="1:8" x14ac:dyDescent="0.3">
      <c r="A6344" t="s">
        <v>375</v>
      </c>
      <c r="B6344" s="12">
        <v>721</v>
      </c>
      <c r="C6344" t="s">
        <v>76</v>
      </c>
      <c r="D6344" t="str">
        <f>_xlfn.XLOOKUP(Table1[[#This Row],[IndustryCode]],Metadata!$A$1:$A$64,Metadata!$F$1:$F$64,Table1[[#This Row],[IndustryTitle]])</f>
        <v>Accomodation</v>
      </c>
      <c r="E6344" t="str">
        <f>Table1[[#This Row],[IndustryCode]]&amp;" - "&amp;Table1[[#This Row],[ShortIndustryTitle]]</f>
        <v>721 - Accomodation</v>
      </c>
      <c r="F6344" t="s">
        <v>747</v>
      </c>
      <c r="G6344">
        <v>2017</v>
      </c>
      <c r="H6344">
        <v>103.0753409</v>
      </c>
    </row>
    <row r="6345" spans="1:8" x14ac:dyDescent="0.3">
      <c r="A6345" t="s">
        <v>375</v>
      </c>
      <c r="B6345" s="12">
        <v>721</v>
      </c>
      <c r="C6345" t="s">
        <v>76</v>
      </c>
      <c r="D6345" t="str">
        <f>_xlfn.XLOOKUP(Table1[[#This Row],[IndustryCode]],Metadata!$A$1:$A$64,Metadata!$F$1:$F$64,Table1[[#This Row],[IndustryTitle]])</f>
        <v>Accomodation</v>
      </c>
      <c r="E6345" t="str">
        <f>Table1[[#This Row],[IndustryCode]]&amp;" - "&amp;Table1[[#This Row],[ShortIndustryTitle]]</f>
        <v>721 - Accomodation</v>
      </c>
      <c r="F6345" t="s">
        <v>747</v>
      </c>
      <c r="G6345">
        <v>2018</v>
      </c>
      <c r="H6345">
        <v>104.11230639999999</v>
      </c>
    </row>
    <row r="6346" spans="1:8" x14ac:dyDescent="0.3">
      <c r="A6346" t="s">
        <v>375</v>
      </c>
      <c r="B6346" s="12">
        <v>721</v>
      </c>
      <c r="C6346" t="s">
        <v>76</v>
      </c>
      <c r="D6346" t="str">
        <f>_xlfn.XLOOKUP(Table1[[#This Row],[IndustryCode]],Metadata!$A$1:$A$64,Metadata!$F$1:$F$64,Table1[[#This Row],[IndustryTitle]])</f>
        <v>Accomodation</v>
      </c>
      <c r="E6346" t="str">
        <f>Table1[[#This Row],[IndustryCode]]&amp;" - "&amp;Table1[[#This Row],[ShortIndustryTitle]]</f>
        <v>721 - Accomodation</v>
      </c>
      <c r="F6346" t="s">
        <v>747</v>
      </c>
      <c r="G6346">
        <v>2019</v>
      </c>
      <c r="H6346">
        <v>104.11230639999999</v>
      </c>
    </row>
    <row r="6347" spans="1:8" x14ac:dyDescent="0.3">
      <c r="A6347" t="s">
        <v>375</v>
      </c>
      <c r="B6347" s="12">
        <v>722</v>
      </c>
      <c r="C6347" t="s">
        <v>77</v>
      </c>
      <c r="D6347" t="str">
        <f>_xlfn.XLOOKUP(Table1[[#This Row],[IndustryCode]],Metadata!$A$1:$A$64,Metadata!$F$1:$F$64,Table1[[#This Row],[IndustryTitle]])</f>
        <v>Food and Drinking Services</v>
      </c>
      <c r="E6347" t="str">
        <f>Table1[[#This Row],[IndustryCode]]&amp;" - "&amp;Table1[[#This Row],[ShortIndustryTitle]]</f>
        <v>722 - Food and Drinking Services</v>
      </c>
      <c r="F6347" t="s">
        <v>747</v>
      </c>
      <c r="G6347">
        <v>2005</v>
      </c>
      <c r="H6347">
        <v>100</v>
      </c>
    </row>
    <row r="6348" spans="1:8" x14ac:dyDescent="0.3">
      <c r="A6348" t="s">
        <v>375</v>
      </c>
      <c r="B6348" s="12">
        <v>722</v>
      </c>
      <c r="C6348" t="s">
        <v>77</v>
      </c>
      <c r="D6348" t="str">
        <f>_xlfn.XLOOKUP(Table1[[#This Row],[IndustryCode]],Metadata!$A$1:$A$64,Metadata!$F$1:$F$64,Table1[[#This Row],[IndustryTitle]])</f>
        <v>Food and Drinking Services</v>
      </c>
      <c r="E6348" t="str">
        <f>Table1[[#This Row],[IndustryCode]]&amp;" - "&amp;Table1[[#This Row],[ShortIndustryTitle]]</f>
        <v>722 - Food and Drinking Services</v>
      </c>
      <c r="F6348" t="s">
        <v>747</v>
      </c>
      <c r="G6348">
        <v>2006</v>
      </c>
      <c r="H6348">
        <v>100.0650211</v>
      </c>
    </row>
    <row r="6349" spans="1:8" x14ac:dyDescent="0.3">
      <c r="A6349" t="s">
        <v>375</v>
      </c>
      <c r="B6349" s="12">
        <v>722</v>
      </c>
      <c r="C6349" t="s">
        <v>77</v>
      </c>
      <c r="D6349" t="str">
        <f>_xlfn.XLOOKUP(Table1[[#This Row],[IndustryCode]],Metadata!$A$1:$A$64,Metadata!$F$1:$F$64,Table1[[#This Row],[IndustryTitle]])</f>
        <v>Food and Drinking Services</v>
      </c>
      <c r="E6349" t="str">
        <f>Table1[[#This Row],[IndustryCode]]&amp;" - "&amp;Table1[[#This Row],[ShortIndustryTitle]]</f>
        <v>722 - Food and Drinking Services</v>
      </c>
      <c r="F6349" t="s">
        <v>747</v>
      </c>
      <c r="G6349">
        <v>2007</v>
      </c>
      <c r="H6349">
        <v>101.807134599999</v>
      </c>
    </row>
    <row r="6350" spans="1:8" x14ac:dyDescent="0.3">
      <c r="A6350" t="s">
        <v>375</v>
      </c>
      <c r="B6350" s="12">
        <v>722</v>
      </c>
      <c r="C6350" t="s">
        <v>77</v>
      </c>
      <c r="D6350" t="str">
        <f>_xlfn.XLOOKUP(Table1[[#This Row],[IndustryCode]],Metadata!$A$1:$A$64,Metadata!$F$1:$F$64,Table1[[#This Row],[IndustryTitle]])</f>
        <v>Food and Drinking Services</v>
      </c>
      <c r="E6350" t="str">
        <f>Table1[[#This Row],[IndustryCode]]&amp;" - "&amp;Table1[[#This Row],[ShortIndustryTitle]]</f>
        <v>722 - Food and Drinking Services</v>
      </c>
      <c r="F6350" t="s">
        <v>747</v>
      </c>
      <c r="G6350">
        <v>2008</v>
      </c>
      <c r="H6350">
        <v>102.30721370000001</v>
      </c>
    </row>
    <row r="6351" spans="1:8" x14ac:dyDescent="0.3">
      <c r="A6351" t="s">
        <v>375</v>
      </c>
      <c r="B6351" s="12">
        <v>722</v>
      </c>
      <c r="C6351" t="s">
        <v>77</v>
      </c>
      <c r="D6351" t="str">
        <f>_xlfn.XLOOKUP(Table1[[#This Row],[IndustryCode]],Metadata!$A$1:$A$64,Metadata!$F$1:$F$64,Table1[[#This Row],[IndustryTitle]])</f>
        <v>Food and Drinking Services</v>
      </c>
      <c r="E6351" t="str">
        <f>Table1[[#This Row],[IndustryCode]]&amp;" - "&amp;Table1[[#This Row],[ShortIndustryTitle]]</f>
        <v>722 - Food and Drinking Services</v>
      </c>
      <c r="F6351" t="s">
        <v>747</v>
      </c>
      <c r="G6351">
        <v>2009</v>
      </c>
      <c r="H6351">
        <v>103.133079299999</v>
      </c>
    </row>
    <row r="6352" spans="1:8" x14ac:dyDescent="0.3">
      <c r="A6352" t="s">
        <v>375</v>
      </c>
      <c r="B6352" s="12">
        <v>722</v>
      </c>
      <c r="C6352" t="s">
        <v>77</v>
      </c>
      <c r="D6352" t="str">
        <f>_xlfn.XLOOKUP(Table1[[#This Row],[IndustryCode]],Metadata!$A$1:$A$64,Metadata!$F$1:$F$64,Table1[[#This Row],[IndustryTitle]])</f>
        <v>Food and Drinking Services</v>
      </c>
      <c r="E6352" t="str">
        <f>Table1[[#This Row],[IndustryCode]]&amp;" - "&amp;Table1[[#This Row],[ShortIndustryTitle]]</f>
        <v>722 - Food and Drinking Services</v>
      </c>
      <c r="F6352" t="s">
        <v>747</v>
      </c>
      <c r="G6352">
        <v>2010</v>
      </c>
      <c r="H6352">
        <v>102.3747588</v>
      </c>
    </row>
    <row r="6353" spans="1:8" x14ac:dyDescent="0.3">
      <c r="A6353" t="s">
        <v>375</v>
      </c>
      <c r="B6353" s="12">
        <v>722</v>
      </c>
      <c r="C6353" t="s">
        <v>77</v>
      </c>
      <c r="D6353" t="str">
        <f>_xlfn.XLOOKUP(Table1[[#This Row],[IndustryCode]],Metadata!$A$1:$A$64,Metadata!$F$1:$F$64,Table1[[#This Row],[IndustryTitle]])</f>
        <v>Food and Drinking Services</v>
      </c>
      <c r="E6353" t="str">
        <f>Table1[[#This Row],[IndustryCode]]&amp;" - "&amp;Table1[[#This Row],[ShortIndustryTitle]]</f>
        <v>722 - Food and Drinking Services</v>
      </c>
      <c r="F6353" t="s">
        <v>747</v>
      </c>
      <c r="G6353">
        <v>2011</v>
      </c>
      <c r="H6353">
        <v>102.58586819999999</v>
      </c>
    </row>
    <row r="6354" spans="1:8" x14ac:dyDescent="0.3">
      <c r="A6354" t="s">
        <v>375</v>
      </c>
      <c r="B6354" s="12">
        <v>722</v>
      </c>
      <c r="C6354" t="s">
        <v>77</v>
      </c>
      <c r="D6354" t="str">
        <f>_xlfn.XLOOKUP(Table1[[#This Row],[IndustryCode]],Metadata!$A$1:$A$64,Metadata!$F$1:$F$64,Table1[[#This Row],[IndustryTitle]])</f>
        <v>Food and Drinking Services</v>
      </c>
      <c r="E6354" t="str">
        <f>Table1[[#This Row],[IndustryCode]]&amp;" - "&amp;Table1[[#This Row],[ShortIndustryTitle]]</f>
        <v>722 - Food and Drinking Services</v>
      </c>
      <c r="F6354" t="s">
        <v>747</v>
      </c>
      <c r="G6354">
        <v>2012</v>
      </c>
      <c r="H6354">
        <v>103.2269731</v>
      </c>
    </row>
    <row r="6355" spans="1:8" x14ac:dyDescent="0.3">
      <c r="A6355" t="s">
        <v>375</v>
      </c>
      <c r="B6355" s="12">
        <v>722</v>
      </c>
      <c r="C6355" t="s">
        <v>77</v>
      </c>
      <c r="D6355" t="str">
        <f>_xlfn.XLOOKUP(Table1[[#This Row],[IndustryCode]],Metadata!$A$1:$A$64,Metadata!$F$1:$F$64,Table1[[#This Row],[IndustryTitle]])</f>
        <v>Food and Drinking Services</v>
      </c>
      <c r="E6355" t="str">
        <f>Table1[[#This Row],[IndustryCode]]&amp;" - "&amp;Table1[[#This Row],[ShortIndustryTitle]]</f>
        <v>722 - Food and Drinking Services</v>
      </c>
      <c r="F6355" t="s">
        <v>747</v>
      </c>
      <c r="G6355">
        <v>2013</v>
      </c>
      <c r="H6355">
        <v>103.529871599999</v>
      </c>
    </row>
    <row r="6356" spans="1:8" x14ac:dyDescent="0.3">
      <c r="A6356" t="s">
        <v>375</v>
      </c>
      <c r="B6356" s="12">
        <v>722</v>
      </c>
      <c r="C6356" t="s">
        <v>77</v>
      </c>
      <c r="D6356" t="str">
        <f>_xlfn.XLOOKUP(Table1[[#This Row],[IndustryCode]],Metadata!$A$1:$A$64,Metadata!$F$1:$F$64,Table1[[#This Row],[IndustryTitle]])</f>
        <v>Food and Drinking Services</v>
      </c>
      <c r="E6356" t="str">
        <f>Table1[[#This Row],[IndustryCode]]&amp;" - "&amp;Table1[[#This Row],[ShortIndustryTitle]]</f>
        <v>722 - Food and Drinking Services</v>
      </c>
      <c r="F6356" t="s">
        <v>747</v>
      </c>
      <c r="G6356">
        <v>2014</v>
      </c>
      <c r="H6356">
        <v>103.60651209999899</v>
      </c>
    </row>
    <row r="6357" spans="1:8" x14ac:dyDescent="0.3">
      <c r="A6357" t="s">
        <v>375</v>
      </c>
      <c r="B6357" s="12">
        <v>722</v>
      </c>
      <c r="C6357" t="s">
        <v>77</v>
      </c>
      <c r="D6357" t="str">
        <f>_xlfn.XLOOKUP(Table1[[#This Row],[IndustryCode]],Metadata!$A$1:$A$64,Metadata!$F$1:$F$64,Table1[[#This Row],[IndustryTitle]])</f>
        <v>Food and Drinking Services</v>
      </c>
      <c r="E6357" t="str">
        <f>Table1[[#This Row],[IndustryCode]]&amp;" - "&amp;Table1[[#This Row],[ShortIndustryTitle]]</f>
        <v>722 - Food and Drinking Services</v>
      </c>
      <c r="F6357" t="s">
        <v>747</v>
      </c>
      <c r="G6357">
        <v>2015</v>
      </c>
      <c r="H6357">
        <v>102.8004968</v>
      </c>
    </row>
    <row r="6358" spans="1:8" x14ac:dyDescent="0.3">
      <c r="A6358" t="s">
        <v>375</v>
      </c>
      <c r="B6358" s="12">
        <v>722</v>
      </c>
      <c r="C6358" t="s">
        <v>77</v>
      </c>
      <c r="D6358" t="str">
        <f>_xlfn.XLOOKUP(Table1[[#This Row],[IndustryCode]],Metadata!$A$1:$A$64,Metadata!$F$1:$F$64,Table1[[#This Row],[IndustryTitle]])</f>
        <v>Food and Drinking Services</v>
      </c>
      <c r="E6358" t="str">
        <f>Table1[[#This Row],[IndustryCode]]&amp;" - "&amp;Table1[[#This Row],[ShortIndustryTitle]]</f>
        <v>722 - Food and Drinking Services</v>
      </c>
      <c r="F6358" t="s">
        <v>747</v>
      </c>
      <c r="G6358">
        <v>2016</v>
      </c>
      <c r="H6358">
        <v>102.960990799999</v>
      </c>
    </row>
    <row r="6359" spans="1:8" x14ac:dyDescent="0.3">
      <c r="A6359" t="s">
        <v>375</v>
      </c>
      <c r="B6359" s="12">
        <v>722</v>
      </c>
      <c r="C6359" t="s">
        <v>77</v>
      </c>
      <c r="D6359" t="str">
        <f>_xlfn.XLOOKUP(Table1[[#This Row],[IndustryCode]],Metadata!$A$1:$A$64,Metadata!$F$1:$F$64,Table1[[#This Row],[IndustryTitle]])</f>
        <v>Food and Drinking Services</v>
      </c>
      <c r="E6359" t="str">
        <f>Table1[[#This Row],[IndustryCode]]&amp;" - "&amp;Table1[[#This Row],[ShortIndustryTitle]]</f>
        <v>722 - Food and Drinking Services</v>
      </c>
      <c r="F6359" t="s">
        <v>747</v>
      </c>
      <c r="G6359">
        <v>2017</v>
      </c>
      <c r="H6359">
        <v>103.0598808</v>
      </c>
    </row>
    <row r="6360" spans="1:8" x14ac:dyDescent="0.3">
      <c r="A6360" t="s">
        <v>375</v>
      </c>
      <c r="B6360" s="12">
        <v>722</v>
      </c>
      <c r="C6360" t="s">
        <v>77</v>
      </c>
      <c r="D6360" t="str">
        <f>_xlfn.XLOOKUP(Table1[[#This Row],[IndustryCode]],Metadata!$A$1:$A$64,Metadata!$F$1:$F$64,Table1[[#This Row],[IndustryTitle]])</f>
        <v>Food and Drinking Services</v>
      </c>
      <c r="E6360" t="str">
        <f>Table1[[#This Row],[IndustryCode]]&amp;" - "&amp;Table1[[#This Row],[ShortIndustryTitle]]</f>
        <v>722 - Food and Drinking Services</v>
      </c>
      <c r="F6360" t="s">
        <v>747</v>
      </c>
      <c r="G6360">
        <v>2018</v>
      </c>
      <c r="H6360">
        <v>104.06546640000001</v>
      </c>
    </row>
    <row r="6361" spans="1:8" x14ac:dyDescent="0.3">
      <c r="A6361" t="s">
        <v>375</v>
      </c>
      <c r="B6361" s="12">
        <v>722</v>
      </c>
      <c r="C6361" t="s">
        <v>77</v>
      </c>
      <c r="D6361" t="str">
        <f>_xlfn.XLOOKUP(Table1[[#This Row],[IndustryCode]],Metadata!$A$1:$A$64,Metadata!$F$1:$F$64,Table1[[#This Row],[IndustryTitle]])</f>
        <v>Food and Drinking Services</v>
      </c>
      <c r="E6361" t="str">
        <f>Table1[[#This Row],[IndustryCode]]&amp;" - "&amp;Table1[[#This Row],[ShortIndustryTitle]]</f>
        <v>722 - Food and Drinking Services</v>
      </c>
      <c r="F6361" t="s">
        <v>747</v>
      </c>
      <c r="G6361">
        <v>2019</v>
      </c>
      <c r="H6361">
        <v>104.06546640000001</v>
      </c>
    </row>
    <row r="6362" spans="1:8" x14ac:dyDescent="0.3">
      <c r="A6362" t="s">
        <v>375</v>
      </c>
      <c r="B6362" s="12">
        <v>81</v>
      </c>
      <c r="C6362" t="s">
        <v>78</v>
      </c>
      <c r="D6362" t="str">
        <f>_xlfn.XLOOKUP(Table1[[#This Row],[IndustryCode]],Metadata!$A$1:$A$64,Metadata!$F$1:$F$64,Table1[[#This Row],[IndustryTitle]])</f>
        <v>Other Svcs.</v>
      </c>
      <c r="E6362" t="str">
        <f>Table1[[#This Row],[IndustryCode]]&amp;" - "&amp;Table1[[#This Row],[ShortIndustryTitle]]</f>
        <v>81 - Other Svcs.</v>
      </c>
      <c r="F6362" t="s">
        <v>750</v>
      </c>
      <c r="G6362">
        <v>2005</v>
      </c>
      <c r="H6362">
        <v>100</v>
      </c>
    </row>
    <row r="6363" spans="1:8" x14ac:dyDescent="0.3">
      <c r="A6363" t="s">
        <v>375</v>
      </c>
      <c r="B6363" s="12">
        <v>81</v>
      </c>
      <c r="C6363" t="s">
        <v>78</v>
      </c>
      <c r="D6363" t="str">
        <f>_xlfn.XLOOKUP(Table1[[#This Row],[IndustryCode]],Metadata!$A$1:$A$64,Metadata!$F$1:$F$64,Table1[[#This Row],[IndustryTitle]])</f>
        <v>Other Svcs.</v>
      </c>
      <c r="E6363" t="str">
        <f>Table1[[#This Row],[IndustryCode]]&amp;" - "&amp;Table1[[#This Row],[ShortIndustryTitle]]</f>
        <v>81 - Other Svcs.</v>
      </c>
      <c r="F6363" t="s">
        <v>750</v>
      </c>
      <c r="G6363">
        <v>2006</v>
      </c>
      <c r="H6363">
        <v>100.44398270000001</v>
      </c>
    </row>
    <row r="6364" spans="1:8" x14ac:dyDescent="0.3">
      <c r="A6364" t="s">
        <v>375</v>
      </c>
      <c r="B6364" s="12">
        <v>81</v>
      </c>
      <c r="C6364" t="s">
        <v>78</v>
      </c>
      <c r="D6364" t="str">
        <f>_xlfn.XLOOKUP(Table1[[#This Row],[IndustryCode]],Metadata!$A$1:$A$64,Metadata!$F$1:$F$64,Table1[[#This Row],[IndustryTitle]])</f>
        <v>Other Svcs.</v>
      </c>
      <c r="E6364" t="str">
        <f>Table1[[#This Row],[IndustryCode]]&amp;" - "&amp;Table1[[#This Row],[ShortIndustryTitle]]</f>
        <v>81 - Other Svcs.</v>
      </c>
      <c r="F6364" t="s">
        <v>750</v>
      </c>
      <c r="G6364">
        <v>2007</v>
      </c>
      <c r="H6364">
        <v>101.101017099999</v>
      </c>
    </row>
    <row r="6365" spans="1:8" x14ac:dyDescent="0.3">
      <c r="A6365" t="s">
        <v>375</v>
      </c>
      <c r="B6365" s="12">
        <v>81</v>
      </c>
      <c r="C6365" t="s">
        <v>78</v>
      </c>
      <c r="D6365" t="str">
        <f>_xlfn.XLOOKUP(Table1[[#This Row],[IndustryCode]],Metadata!$A$1:$A$64,Metadata!$F$1:$F$64,Table1[[#This Row],[IndustryTitle]])</f>
        <v>Other Svcs.</v>
      </c>
      <c r="E6365" t="str">
        <f>Table1[[#This Row],[IndustryCode]]&amp;" - "&amp;Table1[[#This Row],[ShortIndustryTitle]]</f>
        <v>81 - Other Svcs.</v>
      </c>
      <c r="F6365" t="s">
        <v>750</v>
      </c>
      <c r="G6365">
        <v>2008</v>
      </c>
      <c r="H6365">
        <v>101.3439509</v>
      </c>
    </row>
    <row r="6366" spans="1:8" x14ac:dyDescent="0.3">
      <c r="A6366" t="s">
        <v>375</v>
      </c>
      <c r="B6366" s="12">
        <v>81</v>
      </c>
      <c r="C6366" t="s">
        <v>78</v>
      </c>
      <c r="D6366" t="str">
        <f>_xlfn.XLOOKUP(Table1[[#This Row],[IndustryCode]],Metadata!$A$1:$A$64,Metadata!$F$1:$F$64,Table1[[#This Row],[IndustryTitle]])</f>
        <v>Other Svcs.</v>
      </c>
      <c r="E6366" t="str">
        <f>Table1[[#This Row],[IndustryCode]]&amp;" - "&amp;Table1[[#This Row],[ShortIndustryTitle]]</f>
        <v>81 - Other Svcs.</v>
      </c>
      <c r="F6366" t="s">
        <v>750</v>
      </c>
      <c r="G6366">
        <v>2009</v>
      </c>
      <c r="H6366">
        <v>101.6555549</v>
      </c>
    </row>
    <row r="6367" spans="1:8" x14ac:dyDescent="0.3">
      <c r="A6367" t="s">
        <v>375</v>
      </c>
      <c r="B6367" s="12">
        <v>81</v>
      </c>
      <c r="C6367" t="s">
        <v>78</v>
      </c>
      <c r="D6367" t="str">
        <f>_xlfn.XLOOKUP(Table1[[#This Row],[IndustryCode]],Metadata!$A$1:$A$64,Metadata!$F$1:$F$64,Table1[[#This Row],[IndustryTitle]])</f>
        <v>Other Svcs.</v>
      </c>
      <c r="E6367" t="str">
        <f>Table1[[#This Row],[IndustryCode]]&amp;" - "&amp;Table1[[#This Row],[ShortIndustryTitle]]</f>
        <v>81 - Other Svcs.</v>
      </c>
      <c r="F6367" t="s">
        <v>750</v>
      </c>
      <c r="G6367">
        <v>2010</v>
      </c>
      <c r="H6367">
        <v>102.8169462</v>
      </c>
    </row>
    <row r="6368" spans="1:8" x14ac:dyDescent="0.3">
      <c r="A6368" t="s">
        <v>375</v>
      </c>
      <c r="B6368" s="12">
        <v>81</v>
      </c>
      <c r="C6368" t="s">
        <v>78</v>
      </c>
      <c r="D6368" t="str">
        <f>_xlfn.XLOOKUP(Table1[[#This Row],[IndustryCode]],Metadata!$A$1:$A$64,Metadata!$F$1:$F$64,Table1[[#This Row],[IndustryTitle]])</f>
        <v>Other Svcs.</v>
      </c>
      <c r="E6368" t="str">
        <f>Table1[[#This Row],[IndustryCode]]&amp;" - "&amp;Table1[[#This Row],[ShortIndustryTitle]]</f>
        <v>81 - Other Svcs.</v>
      </c>
      <c r="F6368" t="s">
        <v>750</v>
      </c>
      <c r="G6368">
        <v>2011</v>
      </c>
      <c r="H6368">
        <v>102.7861058</v>
      </c>
    </row>
    <row r="6369" spans="1:8" x14ac:dyDescent="0.3">
      <c r="A6369" t="s">
        <v>375</v>
      </c>
      <c r="B6369" s="12">
        <v>81</v>
      </c>
      <c r="C6369" t="s">
        <v>78</v>
      </c>
      <c r="D6369" t="str">
        <f>_xlfn.XLOOKUP(Table1[[#This Row],[IndustryCode]],Metadata!$A$1:$A$64,Metadata!$F$1:$F$64,Table1[[#This Row],[IndustryTitle]])</f>
        <v>Other Svcs.</v>
      </c>
      <c r="E6369" t="str">
        <f>Table1[[#This Row],[IndustryCode]]&amp;" - "&amp;Table1[[#This Row],[ShortIndustryTitle]]</f>
        <v>81 - Other Svcs.</v>
      </c>
      <c r="F6369" t="s">
        <v>750</v>
      </c>
      <c r="G6369">
        <v>2012</v>
      </c>
      <c r="H6369">
        <v>102.5797132</v>
      </c>
    </row>
    <row r="6370" spans="1:8" x14ac:dyDescent="0.3">
      <c r="A6370" t="s">
        <v>375</v>
      </c>
      <c r="B6370" s="12">
        <v>81</v>
      </c>
      <c r="C6370" t="s">
        <v>78</v>
      </c>
      <c r="D6370" t="str">
        <f>_xlfn.XLOOKUP(Table1[[#This Row],[IndustryCode]],Metadata!$A$1:$A$64,Metadata!$F$1:$F$64,Table1[[#This Row],[IndustryTitle]])</f>
        <v>Other Svcs.</v>
      </c>
      <c r="E6370" t="str">
        <f>Table1[[#This Row],[IndustryCode]]&amp;" - "&amp;Table1[[#This Row],[ShortIndustryTitle]]</f>
        <v>81 - Other Svcs.</v>
      </c>
      <c r="F6370" t="s">
        <v>750</v>
      </c>
      <c r="G6370">
        <v>2013</v>
      </c>
      <c r="H6370">
        <v>102.3184681</v>
      </c>
    </row>
    <row r="6371" spans="1:8" x14ac:dyDescent="0.3">
      <c r="A6371" t="s">
        <v>375</v>
      </c>
      <c r="B6371" s="12">
        <v>81</v>
      </c>
      <c r="C6371" t="s">
        <v>78</v>
      </c>
      <c r="D6371" t="str">
        <f>_xlfn.XLOOKUP(Table1[[#This Row],[IndustryCode]],Metadata!$A$1:$A$64,Metadata!$F$1:$F$64,Table1[[#This Row],[IndustryTitle]])</f>
        <v>Other Svcs.</v>
      </c>
      <c r="E6371" t="str">
        <f>Table1[[#This Row],[IndustryCode]]&amp;" - "&amp;Table1[[#This Row],[ShortIndustryTitle]]</f>
        <v>81 - Other Svcs.</v>
      </c>
      <c r="F6371" t="s">
        <v>750</v>
      </c>
      <c r="G6371">
        <v>2014</v>
      </c>
      <c r="H6371">
        <v>103.1268915</v>
      </c>
    </row>
    <row r="6372" spans="1:8" x14ac:dyDescent="0.3">
      <c r="A6372" t="s">
        <v>375</v>
      </c>
      <c r="B6372" s="12">
        <v>81</v>
      </c>
      <c r="C6372" t="s">
        <v>78</v>
      </c>
      <c r="D6372" t="str">
        <f>_xlfn.XLOOKUP(Table1[[#This Row],[IndustryCode]],Metadata!$A$1:$A$64,Metadata!$F$1:$F$64,Table1[[#This Row],[IndustryTitle]])</f>
        <v>Other Svcs.</v>
      </c>
      <c r="E6372" t="str">
        <f>Table1[[#This Row],[IndustryCode]]&amp;" - "&amp;Table1[[#This Row],[ShortIndustryTitle]]</f>
        <v>81 - Other Svcs.</v>
      </c>
      <c r="F6372" t="s">
        <v>750</v>
      </c>
      <c r="G6372">
        <v>2015</v>
      </c>
      <c r="H6372">
        <v>103.3364517</v>
      </c>
    </row>
    <row r="6373" spans="1:8" x14ac:dyDescent="0.3">
      <c r="A6373" t="s">
        <v>375</v>
      </c>
      <c r="B6373" s="12">
        <v>81</v>
      </c>
      <c r="C6373" t="s">
        <v>78</v>
      </c>
      <c r="D6373" t="str">
        <f>_xlfn.XLOOKUP(Table1[[#This Row],[IndustryCode]],Metadata!$A$1:$A$64,Metadata!$F$1:$F$64,Table1[[#This Row],[IndustryTitle]])</f>
        <v>Other Svcs.</v>
      </c>
      <c r="E6373" t="str">
        <f>Table1[[#This Row],[IndustryCode]]&amp;" - "&amp;Table1[[#This Row],[ShortIndustryTitle]]</f>
        <v>81 - Other Svcs.</v>
      </c>
      <c r="F6373" t="s">
        <v>750</v>
      </c>
      <c r="G6373">
        <v>2016</v>
      </c>
      <c r="H6373">
        <v>103.0908034</v>
      </c>
    </row>
    <row r="6374" spans="1:8" x14ac:dyDescent="0.3">
      <c r="A6374" t="s">
        <v>375</v>
      </c>
      <c r="B6374" s="12">
        <v>81</v>
      </c>
      <c r="C6374" t="s">
        <v>78</v>
      </c>
      <c r="D6374" t="str">
        <f>_xlfn.XLOOKUP(Table1[[#This Row],[IndustryCode]],Metadata!$A$1:$A$64,Metadata!$F$1:$F$64,Table1[[#This Row],[IndustryTitle]])</f>
        <v>Other Svcs.</v>
      </c>
      <c r="E6374" t="str">
        <f>Table1[[#This Row],[IndustryCode]]&amp;" - "&amp;Table1[[#This Row],[ShortIndustryTitle]]</f>
        <v>81 - Other Svcs.</v>
      </c>
      <c r="F6374" t="s">
        <v>750</v>
      </c>
      <c r="G6374">
        <v>2017</v>
      </c>
      <c r="H6374">
        <v>103.3364517</v>
      </c>
    </row>
    <row r="6375" spans="1:8" x14ac:dyDescent="0.3">
      <c r="A6375" t="s">
        <v>375</v>
      </c>
      <c r="B6375" s="12">
        <v>81</v>
      </c>
      <c r="C6375" t="s">
        <v>78</v>
      </c>
      <c r="D6375" t="str">
        <f>_xlfn.XLOOKUP(Table1[[#This Row],[IndustryCode]],Metadata!$A$1:$A$64,Metadata!$F$1:$F$64,Table1[[#This Row],[IndustryTitle]])</f>
        <v>Other Svcs.</v>
      </c>
      <c r="E6375" t="str">
        <f>Table1[[#This Row],[IndustryCode]]&amp;" - "&amp;Table1[[#This Row],[ShortIndustryTitle]]</f>
        <v>81 - Other Svcs.</v>
      </c>
      <c r="F6375" t="s">
        <v>750</v>
      </c>
      <c r="G6375">
        <v>2018</v>
      </c>
      <c r="H6375">
        <v>103.60029590000001</v>
      </c>
    </row>
    <row r="6376" spans="1:8" x14ac:dyDescent="0.3">
      <c r="A6376" t="s">
        <v>375</v>
      </c>
      <c r="B6376" s="12">
        <v>81</v>
      </c>
      <c r="C6376" t="s">
        <v>78</v>
      </c>
      <c r="D6376" t="str">
        <f>_xlfn.XLOOKUP(Table1[[#This Row],[IndustryCode]],Metadata!$A$1:$A$64,Metadata!$F$1:$F$64,Table1[[#This Row],[IndustryTitle]])</f>
        <v>Other Svcs.</v>
      </c>
      <c r="E6376" t="str">
        <f>Table1[[#This Row],[IndustryCode]]&amp;" - "&amp;Table1[[#This Row],[ShortIndustryTitle]]</f>
        <v>81 - Other Svcs.</v>
      </c>
      <c r="F6376" t="s">
        <v>750</v>
      </c>
      <c r="G6376">
        <v>2019</v>
      </c>
      <c r="H6376">
        <v>103.60029590000001</v>
      </c>
    </row>
    <row r="6377" spans="1:8" x14ac:dyDescent="0.3">
      <c r="A6377" t="s">
        <v>375</v>
      </c>
      <c r="B6377" s="12">
        <v>98</v>
      </c>
      <c r="C6377" t="s">
        <v>79</v>
      </c>
      <c r="D6377" t="str">
        <f>_xlfn.XLOOKUP(Table1[[#This Row],[IndustryCode]],Metadata!$A$1:$A$64,Metadata!$F$1:$F$64,Table1[[#This Row],[IndustryTitle]])</f>
        <v>State &amp; Local Govt.</v>
      </c>
      <c r="E6377" t="str">
        <f>Table1[[#This Row],[IndustryCode]]&amp;" - "&amp;Table1[[#This Row],[ShortIndustryTitle]]</f>
        <v>98 - State &amp; Local Govt.</v>
      </c>
      <c r="F6377" t="s">
        <v>750</v>
      </c>
      <c r="G6377">
        <v>2005</v>
      </c>
      <c r="H6377">
        <v>100</v>
      </c>
    </row>
    <row r="6378" spans="1:8" x14ac:dyDescent="0.3">
      <c r="A6378" t="s">
        <v>375</v>
      </c>
      <c r="B6378" s="12">
        <v>98</v>
      </c>
      <c r="C6378" t="s">
        <v>79</v>
      </c>
      <c r="D6378" t="str">
        <f>_xlfn.XLOOKUP(Table1[[#This Row],[IndustryCode]],Metadata!$A$1:$A$64,Metadata!$F$1:$F$64,Table1[[#This Row],[IndustryTitle]])</f>
        <v>State &amp; Local Govt.</v>
      </c>
      <c r="E6378" t="str">
        <f>Table1[[#This Row],[IndustryCode]]&amp;" - "&amp;Table1[[#This Row],[ShortIndustryTitle]]</f>
        <v>98 - State &amp; Local Govt.</v>
      </c>
      <c r="F6378" t="s">
        <v>750</v>
      </c>
      <c r="G6378">
        <v>2006</v>
      </c>
      <c r="H6378">
        <v>101.2355709</v>
      </c>
    </row>
    <row r="6379" spans="1:8" x14ac:dyDescent="0.3">
      <c r="A6379" t="s">
        <v>375</v>
      </c>
      <c r="B6379" s="12">
        <v>98</v>
      </c>
      <c r="C6379" t="s">
        <v>79</v>
      </c>
      <c r="D6379" t="str">
        <f>_xlfn.XLOOKUP(Table1[[#This Row],[IndustryCode]],Metadata!$A$1:$A$64,Metadata!$F$1:$F$64,Table1[[#This Row],[IndustryTitle]])</f>
        <v>State &amp; Local Govt.</v>
      </c>
      <c r="E6379" t="str">
        <f>Table1[[#This Row],[IndustryCode]]&amp;" - "&amp;Table1[[#This Row],[ShortIndustryTitle]]</f>
        <v>98 - State &amp; Local Govt.</v>
      </c>
      <c r="F6379" t="s">
        <v>750</v>
      </c>
      <c r="G6379">
        <v>2007</v>
      </c>
      <c r="H6379">
        <v>101.747086099999</v>
      </c>
    </row>
    <row r="6380" spans="1:8" x14ac:dyDescent="0.3">
      <c r="A6380" t="s">
        <v>375</v>
      </c>
      <c r="B6380" s="12">
        <v>98</v>
      </c>
      <c r="C6380" t="s">
        <v>79</v>
      </c>
      <c r="D6380" t="str">
        <f>_xlfn.XLOOKUP(Table1[[#This Row],[IndustryCode]],Metadata!$A$1:$A$64,Metadata!$F$1:$F$64,Table1[[#This Row],[IndustryTitle]])</f>
        <v>State &amp; Local Govt.</v>
      </c>
      <c r="E6380" t="str">
        <f>Table1[[#This Row],[IndustryCode]]&amp;" - "&amp;Table1[[#This Row],[ShortIndustryTitle]]</f>
        <v>98 - State &amp; Local Govt.</v>
      </c>
      <c r="F6380" t="s">
        <v>750</v>
      </c>
      <c r="G6380">
        <v>2008</v>
      </c>
      <c r="H6380">
        <v>101.9405893</v>
      </c>
    </row>
    <row r="6381" spans="1:8" x14ac:dyDescent="0.3">
      <c r="A6381" t="s">
        <v>375</v>
      </c>
      <c r="B6381" s="12">
        <v>98</v>
      </c>
      <c r="C6381" t="s">
        <v>79</v>
      </c>
      <c r="D6381" t="str">
        <f>_xlfn.XLOOKUP(Table1[[#This Row],[IndustryCode]],Metadata!$A$1:$A$64,Metadata!$F$1:$F$64,Table1[[#This Row],[IndustryTitle]])</f>
        <v>State &amp; Local Govt.</v>
      </c>
      <c r="E6381" t="str">
        <f>Table1[[#This Row],[IndustryCode]]&amp;" - "&amp;Table1[[#This Row],[ShortIndustryTitle]]</f>
        <v>98 - State &amp; Local Govt.</v>
      </c>
      <c r="F6381" t="s">
        <v>750</v>
      </c>
      <c r="G6381">
        <v>2009</v>
      </c>
      <c r="H6381">
        <v>102.0262554</v>
      </c>
    </row>
    <row r="6382" spans="1:8" x14ac:dyDescent="0.3">
      <c r="A6382" t="s">
        <v>375</v>
      </c>
      <c r="B6382" s="12">
        <v>98</v>
      </c>
      <c r="C6382" t="s">
        <v>79</v>
      </c>
      <c r="D6382" t="str">
        <f>_xlfn.XLOOKUP(Table1[[#This Row],[IndustryCode]],Metadata!$A$1:$A$64,Metadata!$F$1:$F$64,Table1[[#This Row],[IndustryTitle]])</f>
        <v>State &amp; Local Govt.</v>
      </c>
      <c r="E6382" t="str">
        <f>Table1[[#This Row],[IndustryCode]]&amp;" - "&amp;Table1[[#This Row],[ShortIndustryTitle]]</f>
        <v>98 - State &amp; Local Govt.</v>
      </c>
      <c r="F6382" t="s">
        <v>750</v>
      </c>
      <c r="G6382">
        <v>2010</v>
      </c>
      <c r="H6382">
        <v>103.738176</v>
      </c>
    </row>
    <row r="6383" spans="1:8" x14ac:dyDescent="0.3">
      <c r="A6383" t="s">
        <v>375</v>
      </c>
      <c r="B6383" s="12">
        <v>98</v>
      </c>
      <c r="C6383" t="s">
        <v>79</v>
      </c>
      <c r="D6383" t="str">
        <f>_xlfn.XLOOKUP(Table1[[#This Row],[IndustryCode]],Metadata!$A$1:$A$64,Metadata!$F$1:$F$64,Table1[[#This Row],[IndustryTitle]])</f>
        <v>State &amp; Local Govt.</v>
      </c>
      <c r="E6383" t="str">
        <f>Table1[[#This Row],[IndustryCode]]&amp;" - "&amp;Table1[[#This Row],[ShortIndustryTitle]]</f>
        <v>98 - State &amp; Local Govt.</v>
      </c>
      <c r="F6383" t="s">
        <v>750</v>
      </c>
      <c r="G6383">
        <v>2011</v>
      </c>
      <c r="H6383">
        <v>104.0841999</v>
      </c>
    </row>
    <row r="6384" spans="1:8" x14ac:dyDescent="0.3">
      <c r="A6384" t="s">
        <v>375</v>
      </c>
      <c r="B6384" s="12">
        <v>98</v>
      </c>
      <c r="C6384" t="s">
        <v>79</v>
      </c>
      <c r="D6384" t="str">
        <f>_xlfn.XLOOKUP(Table1[[#This Row],[IndustryCode]],Metadata!$A$1:$A$64,Metadata!$F$1:$F$64,Table1[[#This Row],[IndustryTitle]])</f>
        <v>State &amp; Local Govt.</v>
      </c>
      <c r="E6384" t="str">
        <f>Table1[[#This Row],[IndustryCode]]&amp;" - "&amp;Table1[[#This Row],[ShortIndustryTitle]]</f>
        <v>98 - State &amp; Local Govt.</v>
      </c>
      <c r="F6384" t="s">
        <v>750</v>
      </c>
      <c r="G6384">
        <v>2012</v>
      </c>
      <c r="H6384">
        <v>104.459578299999</v>
      </c>
    </row>
    <row r="6385" spans="1:8" x14ac:dyDescent="0.3">
      <c r="A6385" t="s">
        <v>375</v>
      </c>
      <c r="B6385" s="12">
        <v>98</v>
      </c>
      <c r="C6385" t="s">
        <v>79</v>
      </c>
      <c r="D6385" t="str">
        <f>_xlfn.XLOOKUP(Table1[[#This Row],[IndustryCode]],Metadata!$A$1:$A$64,Metadata!$F$1:$F$64,Table1[[#This Row],[IndustryTitle]])</f>
        <v>State &amp; Local Govt.</v>
      </c>
      <c r="E6385" t="str">
        <f>Table1[[#This Row],[IndustryCode]]&amp;" - "&amp;Table1[[#This Row],[ShortIndustryTitle]]</f>
        <v>98 - State &amp; Local Govt.</v>
      </c>
      <c r="F6385" t="s">
        <v>750</v>
      </c>
      <c r="G6385">
        <v>2013</v>
      </c>
      <c r="H6385">
        <v>104.72419559999901</v>
      </c>
    </row>
    <row r="6386" spans="1:8" x14ac:dyDescent="0.3">
      <c r="A6386" t="s">
        <v>375</v>
      </c>
      <c r="B6386" s="12">
        <v>98</v>
      </c>
      <c r="C6386" t="s">
        <v>79</v>
      </c>
      <c r="D6386" t="str">
        <f>_xlfn.XLOOKUP(Table1[[#This Row],[IndustryCode]],Metadata!$A$1:$A$64,Metadata!$F$1:$F$64,Table1[[#This Row],[IndustryTitle]])</f>
        <v>State &amp; Local Govt.</v>
      </c>
      <c r="E6386" t="str">
        <f>Table1[[#This Row],[IndustryCode]]&amp;" - "&amp;Table1[[#This Row],[ShortIndustryTitle]]</f>
        <v>98 - State &amp; Local Govt.</v>
      </c>
      <c r="F6386" t="s">
        <v>750</v>
      </c>
      <c r="G6386">
        <v>2014</v>
      </c>
      <c r="H6386">
        <v>105.31650879999999</v>
      </c>
    </row>
    <row r="6387" spans="1:8" x14ac:dyDescent="0.3">
      <c r="A6387" t="s">
        <v>375</v>
      </c>
      <c r="B6387" s="12">
        <v>98</v>
      </c>
      <c r="C6387" t="s">
        <v>79</v>
      </c>
      <c r="D6387" t="str">
        <f>_xlfn.XLOOKUP(Table1[[#This Row],[IndustryCode]],Metadata!$A$1:$A$64,Metadata!$F$1:$F$64,Table1[[#This Row],[IndustryTitle]])</f>
        <v>State &amp; Local Govt.</v>
      </c>
      <c r="E6387" t="str">
        <f>Table1[[#This Row],[IndustryCode]]&amp;" - "&amp;Table1[[#This Row],[ShortIndustryTitle]]</f>
        <v>98 - State &amp; Local Govt.</v>
      </c>
      <c r="F6387" t="s">
        <v>750</v>
      </c>
      <c r="G6387">
        <v>2015</v>
      </c>
      <c r="H6387">
        <v>106.122086</v>
      </c>
    </row>
    <row r="6388" spans="1:8" x14ac:dyDescent="0.3">
      <c r="A6388" t="s">
        <v>375</v>
      </c>
      <c r="B6388" s="12">
        <v>98</v>
      </c>
      <c r="C6388" t="s">
        <v>79</v>
      </c>
      <c r="D6388" t="str">
        <f>_xlfn.XLOOKUP(Table1[[#This Row],[IndustryCode]],Metadata!$A$1:$A$64,Metadata!$F$1:$F$64,Table1[[#This Row],[IndustryTitle]])</f>
        <v>State &amp; Local Govt.</v>
      </c>
      <c r="E6388" t="str">
        <f>Table1[[#This Row],[IndustryCode]]&amp;" - "&amp;Table1[[#This Row],[ShortIndustryTitle]]</f>
        <v>98 - State &amp; Local Govt.</v>
      </c>
      <c r="F6388" t="s">
        <v>750</v>
      </c>
      <c r="G6388">
        <v>2016</v>
      </c>
      <c r="H6388">
        <v>105.922763899999</v>
      </c>
    </row>
    <row r="6389" spans="1:8" x14ac:dyDescent="0.3">
      <c r="A6389" t="s">
        <v>375</v>
      </c>
      <c r="B6389" s="12">
        <v>98</v>
      </c>
      <c r="C6389" t="s">
        <v>79</v>
      </c>
      <c r="D6389" t="str">
        <f>_xlfn.XLOOKUP(Table1[[#This Row],[IndustryCode]],Metadata!$A$1:$A$64,Metadata!$F$1:$F$64,Table1[[#This Row],[IndustryTitle]])</f>
        <v>State &amp; Local Govt.</v>
      </c>
      <c r="E6389" t="str">
        <f>Table1[[#This Row],[IndustryCode]]&amp;" - "&amp;Table1[[#This Row],[ShortIndustryTitle]]</f>
        <v>98 - State &amp; Local Govt.</v>
      </c>
      <c r="F6389" t="s">
        <v>750</v>
      </c>
      <c r="G6389">
        <v>2017</v>
      </c>
      <c r="H6389">
        <v>105.8094871</v>
      </c>
    </row>
    <row r="6390" spans="1:8" x14ac:dyDescent="0.3">
      <c r="A6390" t="s">
        <v>375</v>
      </c>
      <c r="B6390" s="12">
        <v>98</v>
      </c>
      <c r="C6390" t="s">
        <v>79</v>
      </c>
      <c r="D6390" t="str">
        <f>_xlfn.XLOOKUP(Table1[[#This Row],[IndustryCode]],Metadata!$A$1:$A$64,Metadata!$F$1:$F$64,Table1[[#This Row],[IndustryTitle]])</f>
        <v>State &amp; Local Govt.</v>
      </c>
      <c r="E6390" t="str">
        <f>Table1[[#This Row],[IndustryCode]]&amp;" - "&amp;Table1[[#This Row],[ShortIndustryTitle]]</f>
        <v>98 - State &amp; Local Govt.</v>
      </c>
      <c r="F6390" t="s">
        <v>750</v>
      </c>
      <c r="G6390">
        <v>2018</v>
      </c>
      <c r="H6390">
        <v>106.3738936</v>
      </c>
    </row>
    <row r="6391" spans="1:8" x14ac:dyDescent="0.3">
      <c r="A6391" t="s">
        <v>375</v>
      </c>
      <c r="B6391" s="12">
        <v>98</v>
      </c>
      <c r="C6391" t="s">
        <v>79</v>
      </c>
      <c r="D6391" t="str">
        <f>_xlfn.XLOOKUP(Table1[[#This Row],[IndustryCode]],Metadata!$A$1:$A$64,Metadata!$F$1:$F$64,Table1[[#This Row],[IndustryTitle]])</f>
        <v>State &amp; Local Govt.</v>
      </c>
      <c r="E6391" t="str">
        <f>Table1[[#This Row],[IndustryCode]]&amp;" - "&amp;Table1[[#This Row],[ShortIndustryTitle]]</f>
        <v>98 - State &amp; Local Govt.</v>
      </c>
      <c r="F6391" t="s">
        <v>750</v>
      </c>
      <c r="G6391">
        <v>2019</v>
      </c>
      <c r="H6391">
        <v>106.3738936</v>
      </c>
    </row>
    <row r="6392" spans="1:8" x14ac:dyDescent="0.3">
      <c r="A6392" t="s">
        <v>375</v>
      </c>
      <c r="B6392" s="12">
        <v>99</v>
      </c>
      <c r="C6392" t="s">
        <v>80</v>
      </c>
      <c r="D6392" t="str">
        <f>_xlfn.XLOOKUP(Table1[[#This Row],[IndustryCode]],Metadata!$A$1:$A$64,Metadata!$F$1:$F$64,Table1[[#This Row],[IndustryTitle]])</f>
        <v>Federal Govt.</v>
      </c>
      <c r="E6392" t="str">
        <f>Table1[[#This Row],[IndustryCode]]&amp;" - "&amp;Table1[[#This Row],[ShortIndustryTitle]]</f>
        <v>99 - Federal Govt.</v>
      </c>
      <c r="F6392" t="s">
        <v>750</v>
      </c>
      <c r="G6392">
        <v>2005</v>
      </c>
      <c r="H6392">
        <v>100</v>
      </c>
    </row>
    <row r="6393" spans="1:8" x14ac:dyDescent="0.3">
      <c r="A6393" t="s">
        <v>375</v>
      </c>
      <c r="B6393" s="12">
        <v>99</v>
      </c>
      <c r="C6393" t="s">
        <v>80</v>
      </c>
      <c r="D6393" t="str">
        <f>_xlfn.XLOOKUP(Table1[[#This Row],[IndustryCode]],Metadata!$A$1:$A$64,Metadata!$F$1:$F$64,Table1[[#This Row],[IndustryTitle]])</f>
        <v>Federal Govt.</v>
      </c>
      <c r="E6393" t="str">
        <f>Table1[[#This Row],[IndustryCode]]&amp;" - "&amp;Table1[[#This Row],[ShortIndustryTitle]]</f>
        <v>99 - Federal Govt.</v>
      </c>
      <c r="F6393" t="s">
        <v>750</v>
      </c>
      <c r="G6393">
        <v>2006</v>
      </c>
      <c r="H6393">
        <v>100.62293219999999</v>
      </c>
    </row>
    <row r="6394" spans="1:8" x14ac:dyDescent="0.3">
      <c r="A6394" t="s">
        <v>375</v>
      </c>
      <c r="B6394" s="12">
        <v>99</v>
      </c>
      <c r="C6394" t="s">
        <v>80</v>
      </c>
      <c r="D6394" t="str">
        <f>_xlfn.XLOOKUP(Table1[[#This Row],[IndustryCode]],Metadata!$A$1:$A$64,Metadata!$F$1:$F$64,Table1[[#This Row],[IndustryTitle]])</f>
        <v>Federal Govt.</v>
      </c>
      <c r="E6394" t="str">
        <f>Table1[[#This Row],[IndustryCode]]&amp;" - "&amp;Table1[[#This Row],[ShortIndustryTitle]]</f>
        <v>99 - Federal Govt.</v>
      </c>
      <c r="F6394" t="s">
        <v>750</v>
      </c>
      <c r="G6394">
        <v>2007</v>
      </c>
      <c r="H6394">
        <v>101.0050167</v>
      </c>
    </row>
    <row r="6395" spans="1:8" x14ac:dyDescent="0.3">
      <c r="A6395" t="s">
        <v>375</v>
      </c>
      <c r="B6395" s="12">
        <v>99</v>
      </c>
      <c r="C6395" t="s">
        <v>80</v>
      </c>
      <c r="D6395" t="str">
        <f>_xlfn.XLOOKUP(Table1[[#This Row],[IndustryCode]],Metadata!$A$1:$A$64,Metadata!$F$1:$F$64,Table1[[#This Row],[IndustryTitle]])</f>
        <v>Federal Govt.</v>
      </c>
      <c r="E6395" t="str">
        <f>Table1[[#This Row],[IndustryCode]]&amp;" - "&amp;Table1[[#This Row],[ShortIndustryTitle]]</f>
        <v>99 - Federal Govt.</v>
      </c>
      <c r="F6395" t="s">
        <v>750</v>
      </c>
      <c r="G6395">
        <v>2008</v>
      </c>
      <c r="H6395">
        <v>101.0565424</v>
      </c>
    </row>
    <row r="6396" spans="1:8" x14ac:dyDescent="0.3">
      <c r="A6396" t="s">
        <v>375</v>
      </c>
      <c r="B6396" s="12">
        <v>99</v>
      </c>
      <c r="C6396" t="s">
        <v>80</v>
      </c>
      <c r="D6396" t="str">
        <f>_xlfn.XLOOKUP(Table1[[#This Row],[IndustryCode]],Metadata!$A$1:$A$64,Metadata!$F$1:$F$64,Table1[[#This Row],[IndustryTitle]])</f>
        <v>Federal Govt.</v>
      </c>
      <c r="E6396" t="str">
        <f>Table1[[#This Row],[IndustryCode]]&amp;" - "&amp;Table1[[#This Row],[ShortIndustryTitle]]</f>
        <v>99 - Federal Govt.</v>
      </c>
      <c r="F6396" t="s">
        <v>750</v>
      </c>
      <c r="G6396">
        <v>2009</v>
      </c>
      <c r="H6396">
        <v>100.8939723</v>
      </c>
    </row>
    <row r="6397" spans="1:8" x14ac:dyDescent="0.3">
      <c r="A6397" t="s">
        <v>375</v>
      </c>
      <c r="B6397" s="12">
        <v>99</v>
      </c>
      <c r="C6397" t="s">
        <v>80</v>
      </c>
      <c r="D6397" t="str">
        <f>_xlfn.XLOOKUP(Table1[[#This Row],[IndustryCode]],Metadata!$A$1:$A$64,Metadata!$F$1:$F$64,Table1[[#This Row],[IndustryTitle]])</f>
        <v>Federal Govt.</v>
      </c>
      <c r="E6397" t="str">
        <f>Table1[[#This Row],[IndustryCode]]&amp;" - "&amp;Table1[[#This Row],[ShortIndustryTitle]]</f>
        <v>99 - Federal Govt.</v>
      </c>
      <c r="F6397" t="s">
        <v>750</v>
      </c>
      <c r="G6397">
        <v>2010</v>
      </c>
      <c r="H6397">
        <v>102.02523509999899</v>
      </c>
    </row>
    <row r="6398" spans="1:8" x14ac:dyDescent="0.3">
      <c r="A6398" t="s">
        <v>375</v>
      </c>
      <c r="B6398" s="12">
        <v>99</v>
      </c>
      <c r="C6398" t="s">
        <v>80</v>
      </c>
      <c r="D6398" t="str">
        <f>_xlfn.XLOOKUP(Table1[[#This Row],[IndustryCode]],Metadata!$A$1:$A$64,Metadata!$F$1:$F$64,Table1[[#This Row],[IndustryTitle]])</f>
        <v>Federal Govt.</v>
      </c>
      <c r="E6398" t="str">
        <f>Table1[[#This Row],[IndustryCode]]&amp;" - "&amp;Table1[[#This Row],[ShortIndustryTitle]]</f>
        <v>99 - Federal Govt.</v>
      </c>
      <c r="F6398" t="s">
        <v>750</v>
      </c>
      <c r="G6398">
        <v>2011</v>
      </c>
      <c r="H6398">
        <v>102.0762605</v>
      </c>
    </row>
    <row r="6399" spans="1:8" x14ac:dyDescent="0.3">
      <c r="A6399" t="s">
        <v>375</v>
      </c>
      <c r="B6399" s="12">
        <v>99</v>
      </c>
      <c r="C6399" t="s">
        <v>80</v>
      </c>
      <c r="D6399" t="str">
        <f>_xlfn.XLOOKUP(Table1[[#This Row],[IndustryCode]],Metadata!$A$1:$A$64,Metadata!$F$1:$F$64,Table1[[#This Row],[IndustryTitle]])</f>
        <v>Federal Govt.</v>
      </c>
      <c r="E6399" t="str">
        <f>Table1[[#This Row],[IndustryCode]]&amp;" - "&amp;Table1[[#This Row],[ShortIndustryTitle]]</f>
        <v>99 - Federal Govt.</v>
      </c>
      <c r="F6399" t="s">
        <v>750</v>
      </c>
      <c r="G6399">
        <v>2012</v>
      </c>
      <c r="H6399">
        <v>102.17327899999999</v>
      </c>
    </row>
    <row r="6400" spans="1:8" x14ac:dyDescent="0.3">
      <c r="A6400" t="s">
        <v>375</v>
      </c>
      <c r="B6400" s="12">
        <v>99</v>
      </c>
      <c r="C6400" t="s">
        <v>80</v>
      </c>
      <c r="D6400" t="str">
        <f>_xlfn.XLOOKUP(Table1[[#This Row],[IndustryCode]],Metadata!$A$1:$A$64,Metadata!$F$1:$F$64,Table1[[#This Row],[IndustryTitle]])</f>
        <v>Federal Govt.</v>
      </c>
      <c r="E6400" t="str">
        <f>Table1[[#This Row],[IndustryCode]]&amp;" - "&amp;Table1[[#This Row],[ShortIndustryTitle]]</f>
        <v>99 - Federal Govt.</v>
      </c>
      <c r="F6400" t="s">
        <v>750</v>
      </c>
      <c r="G6400">
        <v>2013</v>
      </c>
      <c r="H6400">
        <v>102.3757825</v>
      </c>
    </row>
    <row r="6401" spans="1:8" x14ac:dyDescent="0.3">
      <c r="A6401" t="s">
        <v>375</v>
      </c>
      <c r="B6401" s="12">
        <v>99</v>
      </c>
      <c r="C6401" t="s">
        <v>80</v>
      </c>
      <c r="D6401" t="str">
        <f>_xlfn.XLOOKUP(Table1[[#This Row],[IndustryCode]],Metadata!$A$1:$A$64,Metadata!$F$1:$F$64,Table1[[#This Row],[IndustryTitle]])</f>
        <v>Federal Govt.</v>
      </c>
      <c r="E6401" t="str">
        <f>Table1[[#This Row],[IndustryCode]]&amp;" - "&amp;Table1[[#This Row],[ShortIndustryTitle]]</f>
        <v>99 - Federal Govt.</v>
      </c>
      <c r="F6401" t="s">
        <v>750</v>
      </c>
      <c r="G6401">
        <v>2014</v>
      </c>
      <c r="H6401">
        <v>102.6607832</v>
      </c>
    </row>
    <row r="6402" spans="1:8" x14ac:dyDescent="0.3">
      <c r="A6402" t="s">
        <v>375</v>
      </c>
      <c r="B6402" s="12">
        <v>99</v>
      </c>
      <c r="C6402" t="s">
        <v>80</v>
      </c>
      <c r="D6402" t="str">
        <f>_xlfn.XLOOKUP(Table1[[#This Row],[IndustryCode]],Metadata!$A$1:$A$64,Metadata!$F$1:$F$64,Table1[[#This Row],[IndustryTitle]])</f>
        <v>Federal Govt.</v>
      </c>
      <c r="E6402" t="str">
        <f>Table1[[#This Row],[IndustryCode]]&amp;" - "&amp;Table1[[#This Row],[ShortIndustryTitle]]</f>
        <v>99 - Federal Govt.</v>
      </c>
      <c r="F6402" t="s">
        <v>750</v>
      </c>
      <c r="G6402">
        <v>2015</v>
      </c>
      <c r="H6402">
        <v>103.2331669</v>
      </c>
    </row>
    <row r="6403" spans="1:8" x14ac:dyDescent="0.3">
      <c r="A6403" t="s">
        <v>375</v>
      </c>
      <c r="B6403" s="12">
        <v>99</v>
      </c>
      <c r="C6403" t="s">
        <v>80</v>
      </c>
      <c r="D6403" t="str">
        <f>_xlfn.XLOOKUP(Table1[[#This Row],[IndustryCode]],Metadata!$A$1:$A$64,Metadata!$F$1:$F$64,Table1[[#This Row],[IndustryTitle]])</f>
        <v>Federal Govt.</v>
      </c>
      <c r="E6403" t="str">
        <f>Table1[[#This Row],[IndustryCode]]&amp;" - "&amp;Table1[[#This Row],[ShortIndustryTitle]]</f>
        <v>99 - Federal Govt.</v>
      </c>
      <c r="F6403" t="s">
        <v>750</v>
      </c>
      <c r="G6403">
        <v>2016</v>
      </c>
      <c r="H6403">
        <v>102.91672699999999</v>
      </c>
    </row>
    <row r="6404" spans="1:8" x14ac:dyDescent="0.3">
      <c r="A6404" t="s">
        <v>375</v>
      </c>
      <c r="B6404" s="12">
        <v>99</v>
      </c>
      <c r="C6404" t="s">
        <v>80</v>
      </c>
      <c r="D6404" t="str">
        <f>_xlfn.XLOOKUP(Table1[[#This Row],[IndustryCode]],Metadata!$A$1:$A$64,Metadata!$F$1:$F$64,Table1[[#This Row],[IndustryTitle]])</f>
        <v>Federal Govt.</v>
      </c>
      <c r="E6404" t="str">
        <f>Table1[[#This Row],[IndustryCode]]&amp;" - "&amp;Table1[[#This Row],[ShortIndustryTitle]]</f>
        <v>99 - Federal Govt.</v>
      </c>
      <c r="F6404" t="s">
        <v>750</v>
      </c>
      <c r="G6404">
        <v>2017</v>
      </c>
      <c r="H6404">
        <v>102.91466869999999</v>
      </c>
    </row>
    <row r="6405" spans="1:8" x14ac:dyDescent="0.3">
      <c r="A6405" t="s">
        <v>375</v>
      </c>
      <c r="B6405" s="12">
        <v>99</v>
      </c>
      <c r="C6405" t="s">
        <v>80</v>
      </c>
      <c r="D6405" t="str">
        <f>_xlfn.XLOOKUP(Table1[[#This Row],[IndustryCode]],Metadata!$A$1:$A$64,Metadata!$F$1:$F$64,Table1[[#This Row],[IndustryTitle]])</f>
        <v>Federal Govt.</v>
      </c>
      <c r="E6405" t="str">
        <f>Table1[[#This Row],[IndustryCode]]&amp;" - "&amp;Table1[[#This Row],[ShortIndustryTitle]]</f>
        <v>99 - Federal Govt.</v>
      </c>
      <c r="F6405" t="s">
        <v>750</v>
      </c>
      <c r="G6405">
        <v>2018</v>
      </c>
      <c r="H6405">
        <v>103.178467799999</v>
      </c>
    </row>
    <row r="6406" spans="1:8" x14ac:dyDescent="0.3">
      <c r="A6406" t="s">
        <v>375</v>
      </c>
      <c r="B6406" s="12">
        <v>99</v>
      </c>
      <c r="C6406" t="s">
        <v>80</v>
      </c>
      <c r="D6406" t="str">
        <f>_xlfn.XLOOKUP(Table1[[#This Row],[IndustryCode]],Metadata!$A$1:$A$64,Metadata!$F$1:$F$64,Table1[[#This Row],[IndustryTitle]])</f>
        <v>Federal Govt.</v>
      </c>
      <c r="E6406" t="str">
        <f>Table1[[#This Row],[IndustryCode]]&amp;" - "&amp;Table1[[#This Row],[ShortIndustryTitle]]</f>
        <v>99 - Federal Govt.</v>
      </c>
      <c r="F6406" t="s">
        <v>750</v>
      </c>
      <c r="G6406">
        <v>2019</v>
      </c>
      <c r="H6406">
        <v>103.178467799999</v>
      </c>
    </row>
    <row r="6407" spans="1:8" x14ac:dyDescent="0.3">
      <c r="A6407" t="s">
        <v>375</v>
      </c>
      <c r="B6407" s="12" t="s">
        <v>15</v>
      </c>
      <c r="C6407" t="s">
        <v>81</v>
      </c>
      <c r="D6407" t="str">
        <f>_xlfn.XLOOKUP(Table1[[#This Row],[IndustryCode]],Metadata!$A$1:$A$64,Metadata!$F$1:$F$64,Table1[[#This Row],[IndustryTitle]])</f>
        <v>Total Economy</v>
      </c>
      <c r="E6407" t="str">
        <f>Table1[[#This Row],[IndustryCode]]&amp;" - "&amp;Table1[[#This Row],[ShortIndustryTitle]]</f>
        <v>TE - Total Economy</v>
      </c>
      <c r="F6407" t="s">
        <v>81</v>
      </c>
      <c r="G6407">
        <v>2005</v>
      </c>
      <c r="H6407">
        <v>100</v>
      </c>
    </row>
    <row r="6408" spans="1:8" x14ac:dyDescent="0.3">
      <c r="A6408" t="s">
        <v>375</v>
      </c>
      <c r="B6408" s="12" t="s">
        <v>15</v>
      </c>
      <c r="C6408" t="s">
        <v>81</v>
      </c>
      <c r="D6408" t="str">
        <f>_xlfn.XLOOKUP(Table1[[#This Row],[IndustryCode]],Metadata!$A$1:$A$64,Metadata!$F$1:$F$64,Table1[[#This Row],[IndustryTitle]])</f>
        <v>Total Economy</v>
      </c>
      <c r="E6408" t="str">
        <f>Table1[[#This Row],[IndustryCode]]&amp;" - "&amp;Table1[[#This Row],[ShortIndustryTitle]]</f>
        <v>TE - Total Economy</v>
      </c>
      <c r="F6408" t="s">
        <v>81</v>
      </c>
      <c r="G6408">
        <v>2006</v>
      </c>
      <c r="H6408">
        <v>100.31153410969455</v>
      </c>
    </row>
    <row r="6409" spans="1:8" x14ac:dyDescent="0.3">
      <c r="A6409" t="s">
        <v>375</v>
      </c>
      <c r="B6409" s="12" t="s">
        <v>15</v>
      </c>
      <c r="C6409" t="s">
        <v>81</v>
      </c>
      <c r="D6409" t="str">
        <f>_xlfn.XLOOKUP(Table1[[#This Row],[IndustryCode]],Metadata!$A$1:$A$64,Metadata!$F$1:$F$64,Table1[[#This Row],[IndustryTitle]])</f>
        <v>Total Economy</v>
      </c>
      <c r="E6409" t="str">
        <f>Table1[[#This Row],[IndustryCode]]&amp;" - "&amp;Table1[[#This Row],[ShortIndustryTitle]]</f>
        <v>TE - Total Economy</v>
      </c>
      <c r="F6409" t="s">
        <v>81</v>
      </c>
      <c r="G6409">
        <v>2007</v>
      </c>
      <c r="H6409">
        <v>100.88003965321116</v>
      </c>
    </row>
    <row r="6410" spans="1:8" x14ac:dyDescent="0.3">
      <c r="A6410" t="s">
        <v>375</v>
      </c>
      <c r="B6410" s="12" t="s">
        <v>15</v>
      </c>
      <c r="C6410" t="s">
        <v>81</v>
      </c>
      <c r="D6410" t="str">
        <f>_xlfn.XLOOKUP(Table1[[#This Row],[IndustryCode]],Metadata!$A$1:$A$64,Metadata!$F$1:$F$64,Table1[[#This Row],[IndustryTitle]])</f>
        <v>Total Economy</v>
      </c>
      <c r="E6410" t="str">
        <f>Table1[[#This Row],[IndustryCode]]&amp;" - "&amp;Table1[[#This Row],[ShortIndustryTitle]]</f>
        <v>TE - Total Economy</v>
      </c>
      <c r="F6410" t="s">
        <v>81</v>
      </c>
      <c r="G6410">
        <v>2008</v>
      </c>
      <c r="H6410">
        <v>101.91351221868139</v>
      </c>
    </row>
    <row r="6411" spans="1:8" x14ac:dyDescent="0.3">
      <c r="A6411" t="s">
        <v>375</v>
      </c>
      <c r="B6411" s="12" t="s">
        <v>15</v>
      </c>
      <c r="C6411" t="s">
        <v>81</v>
      </c>
      <c r="D6411" t="str">
        <f>_xlfn.XLOOKUP(Table1[[#This Row],[IndustryCode]],Metadata!$A$1:$A$64,Metadata!$F$1:$F$64,Table1[[#This Row],[IndustryTitle]])</f>
        <v>Total Economy</v>
      </c>
      <c r="E6411" t="str">
        <f>Table1[[#This Row],[IndustryCode]]&amp;" - "&amp;Table1[[#This Row],[ShortIndustryTitle]]</f>
        <v>TE - Total Economy</v>
      </c>
      <c r="F6411" t="s">
        <v>81</v>
      </c>
      <c r="G6411">
        <v>2009</v>
      </c>
      <c r="H6411">
        <v>103.12693986855983</v>
      </c>
    </row>
    <row r="6412" spans="1:8" x14ac:dyDescent="0.3">
      <c r="A6412" t="s">
        <v>375</v>
      </c>
      <c r="B6412" s="12" t="s">
        <v>15</v>
      </c>
      <c r="C6412" t="s">
        <v>81</v>
      </c>
      <c r="D6412" t="str">
        <f>_xlfn.XLOOKUP(Table1[[#This Row],[IndustryCode]],Metadata!$A$1:$A$64,Metadata!$F$1:$F$64,Table1[[#This Row],[IndustryTitle]])</f>
        <v>Total Economy</v>
      </c>
      <c r="E6412" t="str">
        <f>Table1[[#This Row],[IndustryCode]]&amp;" - "&amp;Table1[[#This Row],[ShortIndustryTitle]]</f>
        <v>TE - Total Economy</v>
      </c>
      <c r="F6412" t="s">
        <v>81</v>
      </c>
      <c r="G6412">
        <v>2010</v>
      </c>
      <c r="H6412">
        <v>103.37011135353625</v>
      </c>
    </row>
    <row r="6413" spans="1:8" x14ac:dyDescent="0.3">
      <c r="A6413" t="s">
        <v>375</v>
      </c>
      <c r="B6413" s="12" t="s">
        <v>15</v>
      </c>
      <c r="C6413" t="s">
        <v>81</v>
      </c>
      <c r="D6413" t="str">
        <f>_xlfn.XLOOKUP(Table1[[#This Row],[IndustryCode]],Metadata!$A$1:$A$64,Metadata!$F$1:$F$64,Table1[[#This Row],[IndustryTitle]])</f>
        <v>Total Economy</v>
      </c>
      <c r="E6413" t="str">
        <f>Table1[[#This Row],[IndustryCode]]&amp;" - "&amp;Table1[[#This Row],[ShortIndustryTitle]]</f>
        <v>TE - Total Economy</v>
      </c>
      <c r="F6413" t="s">
        <v>81</v>
      </c>
      <c r="G6413">
        <v>2011</v>
      </c>
      <c r="H6413">
        <v>104.20006034077448</v>
      </c>
    </row>
    <row r="6414" spans="1:8" x14ac:dyDescent="0.3">
      <c r="A6414" t="s">
        <v>375</v>
      </c>
      <c r="B6414" s="12" t="s">
        <v>15</v>
      </c>
      <c r="C6414" t="s">
        <v>81</v>
      </c>
      <c r="D6414" t="str">
        <f>_xlfn.XLOOKUP(Table1[[#This Row],[IndustryCode]],Metadata!$A$1:$A$64,Metadata!$F$1:$F$64,Table1[[#This Row],[IndustryTitle]])</f>
        <v>Total Economy</v>
      </c>
      <c r="E6414" t="str">
        <f>Table1[[#This Row],[IndustryCode]]&amp;" - "&amp;Table1[[#This Row],[ShortIndustryTitle]]</f>
        <v>TE - Total Economy</v>
      </c>
      <c r="F6414" t="s">
        <v>81</v>
      </c>
      <c r="G6414">
        <v>2012</v>
      </c>
      <c r="H6414">
        <v>104.37360376487294</v>
      </c>
    </row>
    <row r="6415" spans="1:8" x14ac:dyDescent="0.3">
      <c r="A6415" t="s">
        <v>375</v>
      </c>
      <c r="B6415" s="12" t="s">
        <v>15</v>
      </c>
      <c r="C6415" t="s">
        <v>81</v>
      </c>
      <c r="D6415" t="str">
        <f>_xlfn.XLOOKUP(Table1[[#This Row],[IndustryCode]],Metadata!$A$1:$A$64,Metadata!$F$1:$F$64,Table1[[#This Row],[IndustryTitle]])</f>
        <v>Total Economy</v>
      </c>
      <c r="E6415" t="str">
        <f>Table1[[#This Row],[IndustryCode]]&amp;" - "&amp;Table1[[#This Row],[ShortIndustryTitle]]</f>
        <v>TE - Total Economy</v>
      </c>
      <c r="F6415" t="s">
        <v>81</v>
      </c>
      <c r="G6415">
        <v>2013</v>
      </c>
      <c r="H6415">
        <v>104.73689222080003</v>
      </c>
    </row>
    <row r="6416" spans="1:8" x14ac:dyDescent="0.3">
      <c r="A6416" t="s">
        <v>375</v>
      </c>
      <c r="B6416" s="12" t="s">
        <v>15</v>
      </c>
      <c r="C6416" t="s">
        <v>81</v>
      </c>
      <c r="D6416" t="str">
        <f>_xlfn.XLOOKUP(Table1[[#This Row],[IndustryCode]],Metadata!$A$1:$A$64,Metadata!$F$1:$F$64,Table1[[#This Row],[IndustryTitle]])</f>
        <v>Total Economy</v>
      </c>
      <c r="E6416" t="str">
        <f>Table1[[#This Row],[IndustryCode]]&amp;" - "&amp;Table1[[#This Row],[ShortIndustryTitle]]</f>
        <v>TE - Total Economy</v>
      </c>
      <c r="F6416" t="s">
        <v>81</v>
      </c>
      <c r="G6416">
        <v>2014</v>
      </c>
      <c r="H6416">
        <v>104.57382553050797</v>
      </c>
    </row>
    <row r="6417" spans="1:8" x14ac:dyDescent="0.3">
      <c r="A6417" t="s">
        <v>375</v>
      </c>
      <c r="B6417" s="12" t="s">
        <v>15</v>
      </c>
      <c r="C6417" t="s">
        <v>81</v>
      </c>
      <c r="D6417" t="str">
        <f>_xlfn.XLOOKUP(Table1[[#This Row],[IndustryCode]],Metadata!$A$1:$A$64,Metadata!$F$1:$F$64,Table1[[#This Row],[IndustryTitle]])</f>
        <v>Total Economy</v>
      </c>
      <c r="E6417" t="str">
        <f>Table1[[#This Row],[IndustryCode]]&amp;" - "&amp;Table1[[#This Row],[ShortIndustryTitle]]</f>
        <v>TE - Total Economy</v>
      </c>
      <c r="F6417" t="s">
        <v>81</v>
      </c>
      <c r="G6417">
        <v>2015</v>
      </c>
      <c r="H6417">
        <v>104.8108409873898</v>
      </c>
    </row>
    <row r="6418" spans="1:8" x14ac:dyDescent="0.3">
      <c r="A6418" t="s">
        <v>375</v>
      </c>
      <c r="B6418" s="12" t="s">
        <v>15</v>
      </c>
      <c r="C6418" t="s">
        <v>81</v>
      </c>
      <c r="D6418" t="str">
        <f>_xlfn.XLOOKUP(Table1[[#This Row],[IndustryCode]],Metadata!$A$1:$A$64,Metadata!$F$1:$F$64,Table1[[#This Row],[IndustryTitle]])</f>
        <v>Total Economy</v>
      </c>
      <c r="E6418" t="str">
        <f>Table1[[#This Row],[IndustryCode]]&amp;" - "&amp;Table1[[#This Row],[ShortIndustryTitle]]</f>
        <v>TE - Total Economy</v>
      </c>
      <c r="F6418" t="s">
        <v>81</v>
      </c>
      <c r="G6418">
        <v>2016</v>
      </c>
      <c r="H6418">
        <v>105.62724156741538</v>
      </c>
    </row>
    <row r="6419" spans="1:8" x14ac:dyDescent="0.3">
      <c r="A6419" t="s">
        <v>375</v>
      </c>
      <c r="B6419" s="12" t="s">
        <v>15</v>
      </c>
      <c r="C6419" t="s">
        <v>81</v>
      </c>
      <c r="D6419" t="str">
        <f>_xlfn.XLOOKUP(Table1[[#This Row],[IndustryCode]],Metadata!$A$1:$A$64,Metadata!$F$1:$F$64,Table1[[#This Row],[IndustryTitle]])</f>
        <v>Total Economy</v>
      </c>
      <c r="E6419" t="str">
        <f>Table1[[#This Row],[IndustryCode]]&amp;" - "&amp;Table1[[#This Row],[ShortIndustryTitle]]</f>
        <v>TE - Total Economy</v>
      </c>
      <c r="F6419" t="s">
        <v>81</v>
      </c>
      <c r="G6419">
        <v>2017</v>
      </c>
      <c r="H6419">
        <v>105.54360547303678</v>
      </c>
    </row>
    <row r="6420" spans="1:8" x14ac:dyDescent="0.3">
      <c r="A6420" t="s">
        <v>375</v>
      </c>
      <c r="B6420" s="12" t="s">
        <v>15</v>
      </c>
      <c r="C6420" t="s">
        <v>81</v>
      </c>
      <c r="D6420" t="str">
        <f>_xlfn.XLOOKUP(Table1[[#This Row],[IndustryCode]],Metadata!$A$1:$A$64,Metadata!$F$1:$F$64,Table1[[#This Row],[IndustryTitle]])</f>
        <v>Total Economy</v>
      </c>
      <c r="E6420" t="str">
        <f>Table1[[#This Row],[IndustryCode]]&amp;" - "&amp;Table1[[#This Row],[ShortIndustryTitle]]</f>
        <v>TE - Total Economy</v>
      </c>
      <c r="F6420" t="s">
        <v>81</v>
      </c>
      <c r="G6420">
        <v>2018</v>
      </c>
      <c r="H6420">
        <v>105.85151391109579</v>
      </c>
    </row>
    <row r="6421" spans="1:8" x14ac:dyDescent="0.3">
      <c r="A6421" t="s">
        <v>375</v>
      </c>
      <c r="B6421" s="12" t="s">
        <v>15</v>
      </c>
      <c r="C6421" t="s">
        <v>81</v>
      </c>
      <c r="D6421" t="str">
        <f>_xlfn.XLOOKUP(Table1[[#This Row],[IndustryCode]],Metadata!$A$1:$A$64,Metadata!$F$1:$F$64,Table1[[#This Row],[IndustryTitle]])</f>
        <v>Total Economy</v>
      </c>
      <c r="E6421" t="str">
        <f>Table1[[#This Row],[IndustryCode]]&amp;" - "&amp;Table1[[#This Row],[ShortIndustryTitle]]</f>
        <v>TE - Total Economy</v>
      </c>
      <c r="F6421" t="s">
        <v>81</v>
      </c>
      <c r="G6421">
        <v>2019</v>
      </c>
      <c r="H6421">
        <v>106.45940380928354</v>
      </c>
    </row>
    <row r="6422" spans="1:8" x14ac:dyDescent="0.3">
      <c r="A6422" t="s">
        <v>374</v>
      </c>
      <c r="B6422" s="12" t="s">
        <v>1</v>
      </c>
      <c r="C6422" t="s">
        <v>21</v>
      </c>
      <c r="D6422" t="str">
        <f>_xlfn.XLOOKUP(Table1[[#This Row],[IndustryCode]],Metadata!$A$1:$A$64,Metadata!$F$1:$F$64,Table1[[#This Row],[IndustryTitle]])</f>
        <v>Crop &amp; Animal Production</v>
      </c>
      <c r="E6422" t="str">
        <f>Table1[[#This Row],[IndustryCode]]&amp;" - "&amp;Table1[[#This Row],[ShortIndustryTitle]]</f>
        <v>111CA - Crop &amp; Animal Production</v>
      </c>
      <c r="F6422" t="s">
        <v>746</v>
      </c>
      <c r="G6422">
        <v>2005</v>
      </c>
      <c r="H6422">
        <v>100</v>
      </c>
    </row>
    <row r="6423" spans="1:8" x14ac:dyDescent="0.3">
      <c r="A6423" t="s">
        <v>374</v>
      </c>
      <c r="B6423" s="12" t="s">
        <v>1</v>
      </c>
      <c r="C6423" t="s">
        <v>21</v>
      </c>
      <c r="D6423" t="str">
        <f>_xlfn.XLOOKUP(Table1[[#This Row],[IndustryCode]],Metadata!$A$1:$A$64,Metadata!$F$1:$F$64,Table1[[#This Row],[IndustryTitle]])</f>
        <v>Crop &amp; Animal Production</v>
      </c>
      <c r="E6423" t="str">
        <f>Table1[[#This Row],[IndustryCode]]&amp;" - "&amp;Table1[[#This Row],[ShortIndustryTitle]]</f>
        <v>111CA - Crop &amp; Animal Production</v>
      </c>
      <c r="F6423" t="s">
        <v>746</v>
      </c>
      <c r="G6423">
        <v>2006</v>
      </c>
      <c r="H6423">
        <v>99.983228428799706</v>
      </c>
    </row>
    <row r="6424" spans="1:8" x14ac:dyDescent="0.3">
      <c r="A6424" t="s">
        <v>374</v>
      </c>
      <c r="B6424" s="12" t="s">
        <v>1</v>
      </c>
      <c r="C6424" t="s">
        <v>21</v>
      </c>
      <c r="D6424" t="str">
        <f>_xlfn.XLOOKUP(Table1[[#This Row],[IndustryCode]],Metadata!$A$1:$A$64,Metadata!$F$1:$F$64,Table1[[#This Row],[IndustryTitle]])</f>
        <v>Crop &amp; Animal Production</v>
      </c>
      <c r="E6424" t="str">
        <f>Table1[[#This Row],[IndustryCode]]&amp;" - "&amp;Table1[[#This Row],[ShortIndustryTitle]]</f>
        <v>111CA - Crop &amp; Animal Production</v>
      </c>
      <c r="F6424" t="s">
        <v>746</v>
      </c>
      <c r="G6424">
        <v>2007</v>
      </c>
      <c r="H6424">
        <v>99.729681734772299</v>
      </c>
    </row>
    <row r="6425" spans="1:8" x14ac:dyDescent="0.3">
      <c r="A6425" t="s">
        <v>374</v>
      </c>
      <c r="B6425" s="12" t="s">
        <v>1</v>
      </c>
      <c r="C6425" t="s">
        <v>21</v>
      </c>
      <c r="D6425" t="str">
        <f>_xlfn.XLOOKUP(Table1[[#This Row],[IndustryCode]],Metadata!$A$1:$A$64,Metadata!$F$1:$F$64,Table1[[#This Row],[IndustryTitle]])</f>
        <v>Crop &amp; Animal Production</v>
      </c>
      <c r="E6425" t="str">
        <f>Table1[[#This Row],[IndustryCode]]&amp;" - "&amp;Table1[[#This Row],[ShortIndustryTitle]]</f>
        <v>111CA - Crop &amp; Animal Production</v>
      </c>
      <c r="F6425" t="s">
        <v>746</v>
      </c>
      <c r="G6425">
        <v>2008</v>
      </c>
      <c r="H6425">
        <v>100.248613878968</v>
      </c>
    </row>
    <row r="6426" spans="1:8" x14ac:dyDescent="0.3">
      <c r="A6426" t="s">
        <v>374</v>
      </c>
      <c r="B6426" s="12" t="s">
        <v>1</v>
      </c>
      <c r="C6426" t="s">
        <v>21</v>
      </c>
      <c r="D6426" t="str">
        <f>_xlfn.XLOOKUP(Table1[[#This Row],[IndustryCode]],Metadata!$A$1:$A$64,Metadata!$F$1:$F$64,Table1[[#This Row],[IndustryTitle]])</f>
        <v>Crop &amp; Animal Production</v>
      </c>
      <c r="E6426" t="str">
        <f>Table1[[#This Row],[IndustryCode]]&amp;" - "&amp;Table1[[#This Row],[ShortIndustryTitle]]</f>
        <v>111CA - Crop &amp; Animal Production</v>
      </c>
      <c r="F6426" t="s">
        <v>746</v>
      </c>
      <c r="G6426">
        <v>2009</v>
      </c>
      <c r="H6426">
        <v>100.251573568003</v>
      </c>
    </row>
    <row r="6427" spans="1:8" x14ac:dyDescent="0.3">
      <c r="A6427" t="s">
        <v>374</v>
      </c>
      <c r="B6427" s="12" t="s">
        <v>1</v>
      </c>
      <c r="C6427" t="s">
        <v>21</v>
      </c>
      <c r="D6427" t="str">
        <f>_xlfn.XLOOKUP(Table1[[#This Row],[IndustryCode]],Metadata!$A$1:$A$64,Metadata!$F$1:$F$64,Table1[[#This Row],[IndustryTitle]])</f>
        <v>Crop &amp; Animal Production</v>
      </c>
      <c r="E6427" t="str">
        <f>Table1[[#This Row],[IndustryCode]]&amp;" - "&amp;Table1[[#This Row],[ShortIndustryTitle]]</f>
        <v>111CA - Crop &amp; Animal Production</v>
      </c>
      <c r="F6427" t="s">
        <v>746</v>
      </c>
      <c r="G6427">
        <v>2010</v>
      </c>
      <c r="H6427">
        <v>99.4129950079911</v>
      </c>
    </row>
    <row r="6428" spans="1:8" x14ac:dyDescent="0.3">
      <c r="A6428" t="s">
        <v>374</v>
      </c>
      <c r="B6428" s="12" t="s">
        <v>1</v>
      </c>
      <c r="C6428" t="s">
        <v>21</v>
      </c>
      <c r="D6428" t="str">
        <f>_xlfn.XLOOKUP(Table1[[#This Row],[IndustryCode]],Metadata!$A$1:$A$64,Metadata!$F$1:$F$64,Table1[[#This Row],[IndustryTitle]])</f>
        <v>Crop &amp; Animal Production</v>
      </c>
      <c r="E6428" t="str">
        <f>Table1[[#This Row],[IndustryCode]]&amp;" - "&amp;Table1[[#This Row],[ShortIndustryTitle]]</f>
        <v>111CA - Crop &amp; Animal Production</v>
      </c>
      <c r="F6428" t="s">
        <v>746</v>
      </c>
      <c r="G6428">
        <v>2011</v>
      </c>
      <c r="H6428">
        <v>98.620784909532105</v>
      </c>
    </row>
    <row r="6429" spans="1:8" x14ac:dyDescent="0.3">
      <c r="A6429" t="s">
        <v>374</v>
      </c>
      <c r="B6429" s="12" t="s">
        <v>1</v>
      </c>
      <c r="C6429" t="s">
        <v>21</v>
      </c>
      <c r="D6429" t="str">
        <f>_xlfn.XLOOKUP(Table1[[#This Row],[IndustryCode]],Metadata!$A$1:$A$64,Metadata!$F$1:$F$64,Table1[[#This Row],[IndustryTitle]])</f>
        <v>Crop &amp; Animal Production</v>
      </c>
      <c r="E6429" t="str">
        <f>Table1[[#This Row],[IndustryCode]]&amp;" - "&amp;Table1[[#This Row],[ShortIndustryTitle]]</f>
        <v>111CA - Crop &amp; Animal Production</v>
      </c>
      <c r="F6429" t="s">
        <v>746</v>
      </c>
      <c r="G6429">
        <v>2012</v>
      </c>
      <c r="H6429">
        <v>98.656301177956195</v>
      </c>
    </row>
    <row r="6430" spans="1:8" x14ac:dyDescent="0.3">
      <c r="A6430" t="s">
        <v>374</v>
      </c>
      <c r="B6430" s="12" t="s">
        <v>1</v>
      </c>
      <c r="C6430" t="s">
        <v>21</v>
      </c>
      <c r="D6430" t="str">
        <f>_xlfn.XLOOKUP(Table1[[#This Row],[IndustryCode]],Metadata!$A$1:$A$64,Metadata!$F$1:$F$64,Table1[[#This Row],[IndustryTitle]])</f>
        <v>Crop &amp; Animal Production</v>
      </c>
      <c r="E6430" t="str">
        <f>Table1[[#This Row],[IndustryCode]]&amp;" - "&amp;Table1[[#This Row],[ShortIndustryTitle]]</f>
        <v>111CA - Crop &amp; Animal Production</v>
      </c>
      <c r="F6430" t="s">
        <v>746</v>
      </c>
      <c r="G6430">
        <v>2013</v>
      </c>
      <c r="H6430">
        <v>98.902941930901093</v>
      </c>
    </row>
    <row r="6431" spans="1:8" x14ac:dyDescent="0.3">
      <c r="A6431" t="s">
        <v>374</v>
      </c>
      <c r="B6431" s="12" t="s">
        <v>1</v>
      </c>
      <c r="C6431" t="s">
        <v>21</v>
      </c>
      <c r="D6431" t="str">
        <f>_xlfn.XLOOKUP(Table1[[#This Row],[IndustryCode]],Metadata!$A$1:$A$64,Metadata!$F$1:$F$64,Table1[[#This Row],[IndustryTitle]])</f>
        <v>Crop &amp; Animal Production</v>
      </c>
      <c r="E6431" t="str">
        <f>Table1[[#This Row],[IndustryCode]]&amp;" - "&amp;Table1[[#This Row],[ShortIndustryTitle]]</f>
        <v>111CA - Crop &amp; Animal Production</v>
      </c>
      <c r="F6431" t="s">
        <v>746</v>
      </c>
      <c r="G6431">
        <v>2014</v>
      </c>
      <c r="H6431">
        <v>99.143663305775306</v>
      </c>
    </row>
    <row r="6432" spans="1:8" x14ac:dyDescent="0.3">
      <c r="A6432" t="s">
        <v>374</v>
      </c>
      <c r="B6432" s="12" t="s">
        <v>1</v>
      </c>
      <c r="C6432" t="s">
        <v>21</v>
      </c>
      <c r="D6432" t="str">
        <f>_xlfn.XLOOKUP(Table1[[#This Row],[IndustryCode]],Metadata!$A$1:$A$64,Metadata!$F$1:$F$64,Table1[[#This Row],[IndustryTitle]])</f>
        <v>Crop &amp; Animal Production</v>
      </c>
      <c r="E6432" t="str">
        <f>Table1[[#This Row],[IndustryCode]]&amp;" - "&amp;Table1[[#This Row],[ShortIndustryTitle]]</f>
        <v>111CA - Crop &amp; Animal Production</v>
      </c>
      <c r="F6432" t="s">
        <v>746</v>
      </c>
      <c r="G6432">
        <v>2015</v>
      </c>
      <c r="H6432">
        <v>99.164381129022701</v>
      </c>
    </row>
    <row r="6433" spans="1:8" x14ac:dyDescent="0.3">
      <c r="A6433" t="s">
        <v>374</v>
      </c>
      <c r="B6433" s="12" t="s">
        <v>1</v>
      </c>
      <c r="C6433" t="s">
        <v>21</v>
      </c>
      <c r="D6433" t="str">
        <f>_xlfn.XLOOKUP(Table1[[#This Row],[IndustryCode]],Metadata!$A$1:$A$64,Metadata!$F$1:$F$64,Table1[[#This Row],[IndustryTitle]])</f>
        <v>Crop &amp; Animal Production</v>
      </c>
      <c r="E6433" t="str">
        <f>Table1[[#This Row],[IndustryCode]]&amp;" - "&amp;Table1[[#This Row],[ShortIndustryTitle]]</f>
        <v>111CA - Crop &amp; Animal Production</v>
      </c>
      <c r="F6433" t="s">
        <v>746</v>
      </c>
      <c r="G6433">
        <v>2016</v>
      </c>
      <c r="H6433">
        <v>99.6734476431009</v>
      </c>
    </row>
    <row r="6434" spans="1:8" x14ac:dyDescent="0.3">
      <c r="A6434" t="s">
        <v>374</v>
      </c>
      <c r="B6434" s="12" t="s">
        <v>1</v>
      </c>
      <c r="C6434" t="s">
        <v>21</v>
      </c>
      <c r="D6434" t="str">
        <f>_xlfn.XLOOKUP(Table1[[#This Row],[IndustryCode]],Metadata!$A$1:$A$64,Metadata!$F$1:$F$64,Table1[[#This Row],[IndustryTitle]])</f>
        <v>Crop &amp; Animal Production</v>
      </c>
      <c r="E6434" t="str">
        <f>Table1[[#This Row],[IndustryCode]]&amp;" - "&amp;Table1[[#This Row],[ShortIndustryTitle]]</f>
        <v>111CA - Crop &amp; Animal Production</v>
      </c>
      <c r="F6434" t="s">
        <v>746</v>
      </c>
      <c r="G6434">
        <v>2017</v>
      </c>
      <c r="H6434">
        <v>99.650756693830004</v>
      </c>
    </row>
    <row r="6435" spans="1:8" x14ac:dyDescent="0.3">
      <c r="A6435" t="s">
        <v>374</v>
      </c>
      <c r="B6435" s="12" t="s">
        <v>1</v>
      </c>
      <c r="C6435" t="s">
        <v>21</v>
      </c>
      <c r="D6435" t="str">
        <f>_xlfn.XLOOKUP(Table1[[#This Row],[IndustryCode]],Metadata!$A$1:$A$64,Metadata!$F$1:$F$64,Table1[[#This Row],[IndustryTitle]])</f>
        <v>Crop &amp; Animal Production</v>
      </c>
      <c r="E6435" t="str">
        <f>Table1[[#This Row],[IndustryCode]]&amp;" - "&amp;Table1[[#This Row],[ShortIndustryTitle]]</f>
        <v>111CA - Crop &amp; Animal Production</v>
      </c>
      <c r="F6435" t="s">
        <v>746</v>
      </c>
      <c r="G6435">
        <v>2018</v>
      </c>
      <c r="H6435">
        <v>100.068072847812</v>
      </c>
    </row>
    <row r="6436" spans="1:8" x14ac:dyDescent="0.3">
      <c r="A6436" t="s">
        <v>374</v>
      </c>
      <c r="B6436" s="12" t="s">
        <v>1</v>
      </c>
      <c r="C6436" t="s">
        <v>21</v>
      </c>
      <c r="D6436" t="str">
        <f>_xlfn.XLOOKUP(Table1[[#This Row],[IndustryCode]],Metadata!$A$1:$A$64,Metadata!$F$1:$F$64,Table1[[#This Row],[IndustryTitle]])</f>
        <v>Crop &amp; Animal Production</v>
      </c>
      <c r="E6436" t="str">
        <f>Table1[[#This Row],[IndustryCode]]&amp;" - "&amp;Table1[[#This Row],[ShortIndustryTitle]]</f>
        <v>111CA - Crop &amp; Animal Production</v>
      </c>
      <c r="F6436" t="s">
        <v>746</v>
      </c>
      <c r="G6436">
        <v>2019</v>
      </c>
      <c r="H6436">
        <v>100.522878396243</v>
      </c>
    </row>
    <row r="6437" spans="1:8" x14ac:dyDescent="0.3">
      <c r="A6437" t="s">
        <v>374</v>
      </c>
      <c r="B6437" s="12" t="s">
        <v>2</v>
      </c>
      <c r="C6437" t="s">
        <v>22</v>
      </c>
      <c r="D6437" t="str">
        <f>_xlfn.XLOOKUP(Table1[[#This Row],[IndustryCode]],Metadata!$A$1:$A$64,Metadata!$F$1:$F$64,Table1[[#This Row],[IndustryTitle]])</f>
        <v>Forestry and Hunting</v>
      </c>
      <c r="E6437" t="str">
        <f>Table1[[#This Row],[IndustryCode]]&amp;" - "&amp;Table1[[#This Row],[ShortIndustryTitle]]</f>
        <v>113FF - Forestry and Hunting</v>
      </c>
      <c r="F6437" t="s">
        <v>746</v>
      </c>
      <c r="G6437">
        <v>2005</v>
      </c>
      <c r="H6437">
        <v>100</v>
      </c>
    </row>
    <row r="6438" spans="1:8" x14ac:dyDescent="0.3">
      <c r="A6438" t="s">
        <v>374</v>
      </c>
      <c r="B6438" s="12" t="s">
        <v>2</v>
      </c>
      <c r="C6438" t="s">
        <v>22</v>
      </c>
      <c r="D6438" t="str">
        <f>_xlfn.XLOOKUP(Table1[[#This Row],[IndustryCode]],Metadata!$A$1:$A$64,Metadata!$F$1:$F$64,Table1[[#This Row],[IndustryTitle]])</f>
        <v>Forestry and Hunting</v>
      </c>
      <c r="E6438" t="str">
        <f>Table1[[#This Row],[IndustryCode]]&amp;" - "&amp;Table1[[#This Row],[ShortIndustryTitle]]</f>
        <v>113FF - Forestry and Hunting</v>
      </c>
      <c r="F6438" t="s">
        <v>746</v>
      </c>
      <c r="G6438">
        <v>2006</v>
      </c>
      <c r="H6438">
        <v>99.859213578949394</v>
      </c>
    </row>
    <row r="6439" spans="1:8" x14ac:dyDescent="0.3">
      <c r="A6439" t="s">
        <v>374</v>
      </c>
      <c r="B6439" s="12" t="s">
        <v>2</v>
      </c>
      <c r="C6439" t="s">
        <v>22</v>
      </c>
      <c r="D6439" t="str">
        <f>_xlfn.XLOOKUP(Table1[[#This Row],[IndustryCode]],Metadata!$A$1:$A$64,Metadata!$F$1:$F$64,Table1[[#This Row],[IndustryTitle]])</f>
        <v>Forestry and Hunting</v>
      </c>
      <c r="E6439" t="str">
        <f>Table1[[#This Row],[IndustryCode]]&amp;" - "&amp;Table1[[#This Row],[ShortIndustryTitle]]</f>
        <v>113FF - Forestry and Hunting</v>
      </c>
      <c r="F6439" t="s">
        <v>746</v>
      </c>
      <c r="G6439">
        <v>2007</v>
      </c>
      <c r="H6439">
        <v>99.706529713866402</v>
      </c>
    </row>
    <row r="6440" spans="1:8" x14ac:dyDescent="0.3">
      <c r="A6440" t="s">
        <v>374</v>
      </c>
      <c r="B6440" s="12" t="s">
        <v>2</v>
      </c>
      <c r="C6440" t="s">
        <v>22</v>
      </c>
      <c r="D6440" t="str">
        <f>_xlfn.XLOOKUP(Table1[[#This Row],[IndustryCode]],Metadata!$A$1:$A$64,Metadata!$F$1:$F$64,Table1[[#This Row],[IndustryTitle]])</f>
        <v>Forestry and Hunting</v>
      </c>
      <c r="E6440" t="str">
        <f>Table1[[#This Row],[IndustryCode]]&amp;" - "&amp;Table1[[#This Row],[ShortIndustryTitle]]</f>
        <v>113FF - Forestry and Hunting</v>
      </c>
      <c r="F6440" t="s">
        <v>746</v>
      </c>
      <c r="G6440">
        <v>2008</v>
      </c>
      <c r="H6440">
        <v>99.982153833951301</v>
      </c>
    </row>
    <row r="6441" spans="1:8" x14ac:dyDescent="0.3">
      <c r="A6441" t="s">
        <v>374</v>
      </c>
      <c r="B6441" s="12" t="s">
        <v>2</v>
      </c>
      <c r="C6441" t="s">
        <v>22</v>
      </c>
      <c r="D6441" t="str">
        <f>_xlfn.XLOOKUP(Table1[[#This Row],[IndustryCode]],Metadata!$A$1:$A$64,Metadata!$F$1:$F$64,Table1[[#This Row],[IndustryTitle]])</f>
        <v>Forestry and Hunting</v>
      </c>
      <c r="E6441" t="str">
        <f>Table1[[#This Row],[IndustryCode]]&amp;" - "&amp;Table1[[#This Row],[ShortIndustryTitle]]</f>
        <v>113FF - Forestry and Hunting</v>
      </c>
      <c r="F6441" t="s">
        <v>746</v>
      </c>
      <c r="G6441">
        <v>2009</v>
      </c>
      <c r="H6441">
        <v>100.146735143066</v>
      </c>
    </row>
    <row r="6442" spans="1:8" x14ac:dyDescent="0.3">
      <c r="A6442" t="s">
        <v>374</v>
      </c>
      <c r="B6442" s="12" t="s">
        <v>2</v>
      </c>
      <c r="C6442" t="s">
        <v>22</v>
      </c>
      <c r="D6442" t="str">
        <f>_xlfn.XLOOKUP(Table1[[#This Row],[IndustryCode]],Metadata!$A$1:$A$64,Metadata!$F$1:$F$64,Table1[[#This Row],[IndustryTitle]])</f>
        <v>Forestry and Hunting</v>
      </c>
      <c r="E6442" t="str">
        <f>Table1[[#This Row],[IndustryCode]]&amp;" - "&amp;Table1[[#This Row],[ShortIndustryTitle]]</f>
        <v>113FF - Forestry and Hunting</v>
      </c>
      <c r="F6442" t="s">
        <v>746</v>
      </c>
      <c r="G6442">
        <v>2010</v>
      </c>
      <c r="H6442">
        <v>99.653982669389805</v>
      </c>
    </row>
    <row r="6443" spans="1:8" x14ac:dyDescent="0.3">
      <c r="A6443" t="s">
        <v>374</v>
      </c>
      <c r="B6443" s="12" t="s">
        <v>2</v>
      </c>
      <c r="C6443" t="s">
        <v>22</v>
      </c>
      <c r="D6443" t="str">
        <f>_xlfn.XLOOKUP(Table1[[#This Row],[IndustryCode]],Metadata!$A$1:$A$64,Metadata!$F$1:$F$64,Table1[[#This Row],[IndustryTitle]])</f>
        <v>Forestry and Hunting</v>
      </c>
      <c r="E6443" t="str">
        <f>Table1[[#This Row],[IndustryCode]]&amp;" - "&amp;Table1[[#This Row],[ShortIndustryTitle]]</f>
        <v>113FF - Forestry and Hunting</v>
      </c>
      <c r="F6443" t="s">
        <v>746</v>
      </c>
      <c r="G6443">
        <v>2011</v>
      </c>
      <c r="H6443">
        <v>99.057127560429095</v>
      </c>
    </row>
    <row r="6444" spans="1:8" x14ac:dyDescent="0.3">
      <c r="A6444" t="s">
        <v>374</v>
      </c>
      <c r="B6444" s="12" t="s">
        <v>2</v>
      </c>
      <c r="C6444" t="s">
        <v>22</v>
      </c>
      <c r="D6444" t="str">
        <f>_xlfn.XLOOKUP(Table1[[#This Row],[IndustryCode]],Metadata!$A$1:$A$64,Metadata!$F$1:$F$64,Table1[[#This Row],[IndustryTitle]])</f>
        <v>Forestry and Hunting</v>
      </c>
      <c r="E6444" t="str">
        <f>Table1[[#This Row],[IndustryCode]]&amp;" - "&amp;Table1[[#This Row],[ShortIndustryTitle]]</f>
        <v>113FF - Forestry and Hunting</v>
      </c>
      <c r="F6444" t="s">
        <v>746</v>
      </c>
      <c r="G6444">
        <v>2012</v>
      </c>
      <c r="H6444">
        <v>99.145366937003004</v>
      </c>
    </row>
    <row r="6445" spans="1:8" x14ac:dyDescent="0.3">
      <c r="A6445" t="s">
        <v>374</v>
      </c>
      <c r="B6445" s="12" t="s">
        <v>2</v>
      </c>
      <c r="C6445" t="s">
        <v>22</v>
      </c>
      <c r="D6445" t="str">
        <f>_xlfn.XLOOKUP(Table1[[#This Row],[IndustryCode]],Metadata!$A$1:$A$64,Metadata!$F$1:$F$64,Table1[[#This Row],[IndustryTitle]])</f>
        <v>Forestry and Hunting</v>
      </c>
      <c r="E6445" t="str">
        <f>Table1[[#This Row],[IndustryCode]]&amp;" - "&amp;Table1[[#This Row],[ShortIndustryTitle]]</f>
        <v>113FF - Forestry and Hunting</v>
      </c>
      <c r="F6445" t="s">
        <v>746</v>
      </c>
      <c r="G6445">
        <v>2013</v>
      </c>
      <c r="H6445">
        <v>99.363486744264407</v>
      </c>
    </row>
    <row r="6446" spans="1:8" x14ac:dyDescent="0.3">
      <c r="A6446" t="s">
        <v>374</v>
      </c>
      <c r="B6446" s="12" t="s">
        <v>2</v>
      </c>
      <c r="C6446" t="s">
        <v>22</v>
      </c>
      <c r="D6446" t="str">
        <f>_xlfn.XLOOKUP(Table1[[#This Row],[IndustryCode]],Metadata!$A$1:$A$64,Metadata!$F$1:$F$64,Table1[[#This Row],[IndustryTitle]])</f>
        <v>Forestry and Hunting</v>
      </c>
      <c r="E6446" t="str">
        <f>Table1[[#This Row],[IndustryCode]]&amp;" - "&amp;Table1[[#This Row],[ShortIndustryTitle]]</f>
        <v>113FF - Forestry and Hunting</v>
      </c>
      <c r="F6446" t="s">
        <v>746</v>
      </c>
      <c r="G6446">
        <v>2014</v>
      </c>
      <c r="H6446">
        <v>99.655965576728505</v>
      </c>
    </row>
    <row r="6447" spans="1:8" x14ac:dyDescent="0.3">
      <c r="A6447" t="s">
        <v>374</v>
      </c>
      <c r="B6447" s="12" t="s">
        <v>2</v>
      </c>
      <c r="C6447" t="s">
        <v>22</v>
      </c>
      <c r="D6447" t="str">
        <f>_xlfn.XLOOKUP(Table1[[#This Row],[IndustryCode]],Metadata!$A$1:$A$64,Metadata!$F$1:$F$64,Table1[[#This Row],[IndustryTitle]])</f>
        <v>Forestry and Hunting</v>
      </c>
      <c r="E6447" t="str">
        <f>Table1[[#This Row],[IndustryCode]]&amp;" - "&amp;Table1[[#This Row],[ShortIndustryTitle]]</f>
        <v>113FF - Forestry and Hunting</v>
      </c>
      <c r="F6447" t="s">
        <v>746</v>
      </c>
      <c r="G6447">
        <v>2015</v>
      </c>
      <c r="H6447">
        <v>100</v>
      </c>
    </row>
    <row r="6448" spans="1:8" x14ac:dyDescent="0.3">
      <c r="A6448" t="s">
        <v>374</v>
      </c>
      <c r="B6448" s="12" t="s">
        <v>2</v>
      </c>
      <c r="C6448" t="s">
        <v>22</v>
      </c>
      <c r="D6448" t="str">
        <f>_xlfn.XLOOKUP(Table1[[#This Row],[IndustryCode]],Metadata!$A$1:$A$64,Metadata!$F$1:$F$64,Table1[[#This Row],[IndustryTitle]])</f>
        <v>Forestry and Hunting</v>
      </c>
      <c r="E6448" t="str">
        <f>Table1[[#This Row],[IndustryCode]]&amp;" - "&amp;Table1[[#This Row],[ShortIndustryTitle]]</f>
        <v>113FF - Forestry and Hunting</v>
      </c>
      <c r="F6448" t="s">
        <v>746</v>
      </c>
      <c r="G6448">
        <v>2016</v>
      </c>
      <c r="H6448">
        <v>100.115008625646</v>
      </c>
    </row>
    <row r="6449" spans="1:8" x14ac:dyDescent="0.3">
      <c r="A6449" t="s">
        <v>374</v>
      </c>
      <c r="B6449" s="12" t="s">
        <v>2</v>
      </c>
      <c r="C6449" t="s">
        <v>22</v>
      </c>
      <c r="D6449" t="str">
        <f>_xlfn.XLOOKUP(Table1[[#This Row],[IndustryCode]],Metadata!$A$1:$A$64,Metadata!$F$1:$F$64,Table1[[#This Row],[IndustryTitle]])</f>
        <v>Forestry and Hunting</v>
      </c>
      <c r="E6449" t="str">
        <f>Table1[[#This Row],[IndustryCode]]&amp;" - "&amp;Table1[[#This Row],[ShortIndustryTitle]]</f>
        <v>113FF - Forestry and Hunting</v>
      </c>
      <c r="F6449" t="s">
        <v>746</v>
      </c>
      <c r="G6449">
        <v>2017</v>
      </c>
      <c r="H6449">
        <v>99.883008467014307</v>
      </c>
    </row>
    <row r="6450" spans="1:8" x14ac:dyDescent="0.3">
      <c r="A6450" t="s">
        <v>374</v>
      </c>
      <c r="B6450" s="12" t="s">
        <v>2</v>
      </c>
      <c r="C6450" t="s">
        <v>22</v>
      </c>
      <c r="D6450" t="str">
        <f>_xlfn.XLOOKUP(Table1[[#This Row],[IndustryCode]],Metadata!$A$1:$A$64,Metadata!$F$1:$F$64,Table1[[#This Row],[IndustryTitle]])</f>
        <v>Forestry and Hunting</v>
      </c>
      <c r="E6450" t="str">
        <f>Table1[[#This Row],[IndustryCode]]&amp;" - "&amp;Table1[[#This Row],[ShortIndustryTitle]]</f>
        <v>113FF - Forestry and Hunting</v>
      </c>
      <c r="F6450" t="s">
        <v>746</v>
      </c>
      <c r="G6450">
        <v>2018</v>
      </c>
      <c r="H6450">
        <v>99.966290575241402</v>
      </c>
    </row>
    <row r="6451" spans="1:8" x14ac:dyDescent="0.3">
      <c r="A6451" t="s">
        <v>374</v>
      </c>
      <c r="B6451" s="12" t="s">
        <v>2</v>
      </c>
      <c r="C6451" t="s">
        <v>22</v>
      </c>
      <c r="D6451" t="str">
        <f>_xlfn.XLOOKUP(Table1[[#This Row],[IndustryCode]],Metadata!$A$1:$A$64,Metadata!$F$1:$F$64,Table1[[#This Row],[IndustryTitle]])</f>
        <v>Forestry and Hunting</v>
      </c>
      <c r="E6451" t="str">
        <f>Table1[[#This Row],[IndustryCode]]&amp;" - "&amp;Table1[[#This Row],[ShortIndustryTitle]]</f>
        <v>113FF - Forestry and Hunting</v>
      </c>
      <c r="F6451" t="s">
        <v>746</v>
      </c>
      <c r="G6451">
        <v>2019</v>
      </c>
      <c r="H6451">
        <v>100.242906148995</v>
      </c>
    </row>
    <row r="6452" spans="1:8" x14ac:dyDescent="0.3">
      <c r="A6452" t="s">
        <v>374</v>
      </c>
      <c r="B6452" s="12">
        <v>211</v>
      </c>
      <c r="C6452" t="s">
        <v>23</v>
      </c>
      <c r="D6452" t="str">
        <f>_xlfn.XLOOKUP(Table1[[#This Row],[IndustryCode]],Metadata!$A$1:$A$64,Metadata!$F$1:$F$64,Table1[[#This Row],[IndustryTitle]])</f>
        <v>Oil and Gas Extraction</v>
      </c>
      <c r="E6452" t="str">
        <f>Table1[[#This Row],[IndustryCode]]&amp;" - "&amp;Table1[[#This Row],[ShortIndustryTitle]]</f>
        <v>211 - Oil and Gas Extraction</v>
      </c>
      <c r="F6452" t="s">
        <v>747</v>
      </c>
      <c r="G6452">
        <v>2005</v>
      </c>
      <c r="H6452">
        <v>100</v>
      </c>
    </row>
    <row r="6453" spans="1:8" x14ac:dyDescent="0.3">
      <c r="A6453" t="s">
        <v>374</v>
      </c>
      <c r="B6453" s="12">
        <v>211</v>
      </c>
      <c r="C6453" t="s">
        <v>23</v>
      </c>
      <c r="D6453" t="str">
        <f>_xlfn.XLOOKUP(Table1[[#This Row],[IndustryCode]],Metadata!$A$1:$A$64,Metadata!$F$1:$F$64,Table1[[#This Row],[IndustryTitle]])</f>
        <v>Oil and Gas Extraction</v>
      </c>
      <c r="E6453" t="str">
        <f>Table1[[#This Row],[IndustryCode]]&amp;" - "&amp;Table1[[#This Row],[ShortIndustryTitle]]</f>
        <v>211 - Oil and Gas Extraction</v>
      </c>
      <c r="F6453" t="s">
        <v>747</v>
      </c>
      <c r="G6453">
        <v>2006</v>
      </c>
      <c r="H6453">
        <v>99.367416242183296</v>
      </c>
    </row>
    <row r="6454" spans="1:8" x14ac:dyDescent="0.3">
      <c r="A6454" t="s">
        <v>374</v>
      </c>
      <c r="B6454" s="12">
        <v>211</v>
      </c>
      <c r="C6454" t="s">
        <v>23</v>
      </c>
      <c r="D6454" t="str">
        <f>_xlfn.XLOOKUP(Table1[[#This Row],[IndustryCode]],Metadata!$A$1:$A$64,Metadata!$F$1:$F$64,Table1[[#This Row],[IndustryTitle]])</f>
        <v>Oil and Gas Extraction</v>
      </c>
      <c r="E6454" t="str">
        <f>Table1[[#This Row],[IndustryCode]]&amp;" - "&amp;Table1[[#This Row],[ShortIndustryTitle]]</f>
        <v>211 - Oil and Gas Extraction</v>
      </c>
      <c r="F6454" t="s">
        <v>747</v>
      </c>
      <c r="G6454">
        <v>2007</v>
      </c>
      <c r="H6454">
        <v>100.278502505487</v>
      </c>
    </row>
    <row r="6455" spans="1:8" x14ac:dyDescent="0.3">
      <c r="A6455" t="s">
        <v>374</v>
      </c>
      <c r="B6455" s="12">
        <v>211</v>
      </c>
      <c r="C6455" t="s">
        <v>23</v>
      </c>
      <c r="D6455" t="str">
        <f>_xlfn.XLOOKUP(Table1[[#This Row],[IndustryCode]],Metadata!$A$1:$A$64,Metadata!$F$1:$F$64,Table1[[#This Row],[IndustryTitle]])</f>
        <v>Oil and Gas Extraction</v>
      </c>
      <c r="E6455" t="str">
        <f>Table1[[#This Row],[IndustryCode]]&amp;" - "&amp;Table1[[#This Row],[ShortIndustryTitle]]</f>
        <v>211 - Oil and Gas Extraction</v>
      </c>
      <c r="F6455" t="s">
        <v>747</v>
      </c>
      <c r="G6455">
        <v>2008</v>
      </c>
      <c r="H6455">
        <v>101.266202840932</v>
      </c>
    </row>
    <row r="6456" spans="1:8" x14ac:dyDescent="0.3">
      <c r="A6456" t="s">
        <v>374</v>
      </c>
      <c r="B6456" s="12">
        <v>211</v>
      </c>
      <c r="C6456" t="s">
        <v>23</v>
      </c>
      <c r="D6456" t="str">
        <f>_xlfn.XLOOKUP(Table1[[#This Row],[IndustryCode]],Metadata!$A$1:$A$64,Metadata!$F$1:$F$64,Table1[[#This Row],[IndustryTitle]])</f>
        <v>Oil and Gas Extraction</v>
      </c>
      <c r="E6456" t="str">
        <f>Table1[[#This Row],[IndustryCode]]&amp;" - "&amp;Table1[[#This Row],[ShortIndustryTitle]]</f>
        <v>211 - Oil and Gas Extraction</v>
      </c>
      <c r="F6456" t="s">
        <v>747</v>
      </c>
      <c r="G6456">
        <v>2009</v>
      </c>
      <c r="H6456">
        <v>103.16084813848499</v>
      </c>
    </row>
    <row r="6457" spans="1:8" x14ac:dyDescent="0.3">
      <c r="A6457" t="s">
        <v>374</v>
      </c>
      <c r="B6457" s="12">
        <v>211</v>
      </c>
      <c r="C6457" t="s">
        <v>23</v>
      </c>
      <c r="D6457" t="str">
        <f>_xlfn.XLOOKUP(Table1[[#This Row],[IndustryCode]],Metadata!$A$1:$A$64,Metadata!$F$1:$F$64,Table1[[#This Row],[IndustryTitle]])</f>
        <v>Oil and Gas Extraction</v>
      </c>
      <c r="E6457" t="str">
        <f>Table1[[#This Row],[IndustryCode]]&amp;" - "&amp;Table1[[#This Row],[ShortIndustryTitle]]</f>
        <v>211 - Oil and Gas Extraction</v>
      </c>
      <c r="F6457" t="s">
        <v>747</v>
      </c>
      <c r="G6457">
        <v>2010</v>
      </c>
      <c r="H6457">
        <v>102.508593199983</v>
      </c>
    </row>
    <row r="6458" spans="1:8" x14ac:dyDescent="0.3">
      <c r="A6458" t="s">
        <v>374</v>
      </c>
      <c r="B6458" s="12">
        <v>211</v>
      </c>
      <c r="C6458" t="s">
        <v>23</v>
      </c>
      <c r="D6458" t="str">
        <f>_xlfn.XLOOKUP(Table1[[#This Row],[IndustryCode]],Metadata!$A$1:$A$64,Metadata!$F$1:$F$64,Table1[[#This Row],[IndustryTitle]])</f>
        <v>Oil and Gas Extraction</v>
      </c>
      <c r="E6458" t="str">
        <f>Table1[[#This Row],[IndustryCode]]&amp;" - "&amp;Table1[[#This Row],[ShortIndustryTitle]]</f>
        <v>211 - Oil and Gas Extraction</v>
      </c>
      <c r="F6458" t="s">
        <v>747</v>
      </c>
      <c r="G6458">
        <v>2011</v>
      </c>
      <c r="H6458">
        <v>103.881434546734</v>
      </c>
    </row>
    <row r="6459" spans="1:8" x14ac:dyDescent="0.3">
      <c r="A6459" t="s">
        <v>374</v>
      </c>
      <c r="B6459" s="12">
        <v>211</v>
      </c>
      <c r="C6459" t="s">
        <v>23</v>
      </c>
      <c r="D6459" t="str">
        <f>_xlfn.XLOOKUP(Table1[[#This Row],[IndustryCode]],Metadata!$A$1:$A$64,Metadata!$F$1:$F$64,Table1[[#This Row],[IndustryTitle]])</f>
        <v>Oil and Gas Extraction</v>
      </c>
      <c r="E6459" t="str">
        <f>Table1[[#This Row],[IndustryCode]]&amp;" - "&amp;Table1[[#This Row],[ShortIndustryTitle]]</f>
        <v>211 - Oil and Gas Extraction</v>
      </c>
      <c r="F6459" t="s">
        <v>747</v>
      </c>
      <c r="G6459">
        <v>2012</v>
      </c>
      <c r="H6459">
        <v>103.532529920901</v>
      </c>
    </row>
    <row r="6460" spans="1:8" x14ac:dyDescent="0.3">
      <c r="A6460" t="s">
        <v>374</v>
      </c>
      <c r="B6460" s="12">
        <v>211</v>
      </c>
      <c r="C6460" t="s">
        <v>23</v>
      </c>
      <c r="D6460" t="str">
        <f>_xlfn.XLOOKUP(Table1[[#This Row],[IndustryCode]],Metadata!$A$1:$A$64,Metadata!$F$1:$F$64,Table1[[#This Row],[IndustryTitle]])</f>
        <v>Oil and Gas Extraction</v>
      </c>
      <c r="E6460" t="str">
        <f>Table1[[#This Row],[IndustryCode]]&amp;" - "&amp;Table1[[#This Row],[ShortIndustryTitle]]</f>
        <v>211 - Oil and Gas Extraction</v>
      </c>
      <c r="F6460" t="s">
        <v>747</v>
      </c>
      <c r="G6460">
        <v>2013</v>
      </c>
      <c r="H6460">
        <v>103.576013583467</v>
      </c>
    </row>
    <row r="6461" spans="1:8" x14ac:dyDescent="0.3">
      <c r="A6461" t="s">
        <v>374</v>
      </c>
      <c r="B6461" s="12">
        <v>211</v>
      </c>
      <c r="C6461" t="s">
        <v>23</v>
      </c>
      <c r="D6461" t="str">
        <f>_xlfn.XLOOKUP(Table1[[#This Row],[IndustryCode]],Metadata!$A$1:$A$64,Metadata!$F$1:$F$64,Table1[[#This Row],[IndustryTitle]])</f>
        <v>Oil and Gas Extraction</v>
      </c>
      <c r="E6461" t="str">
        <f>Table1[[#This Row],[IndustryCode]]&amp;" - "&amp;Table1[[#This Row],[ShortIndustryTitle]]</f>
        <v>211 - Oil and Gas Extraction</v>
      </c>
      <c r="F6461" t="s">
        <v>747</v>
      </c>
      <c r="G6461">
        <v>2014</v>
      </c>
      <c r="H6461">
        <v>104.770778978755</v>
      </c>
    </row>
    <row r="6462" spans="1:8" x14ac:dyDescent="0.3">
      <c r="A6462" t="s">
        <v>374</v>
      </c>
      <c r="B6462" s="12">
        <v>211</v>
      </c>
      <c r="C6462" t="s">
        <v>23</v>
      </c>
      <c r="D6462" t="str">
        <f>_xlfn.XLOOKUP(Table1[[#This Row],[IndustryCode]],Metadata!$A$1:$A$64,Metadata!$F$1:$F$64,Table1[[#This Row],[IndustryTitle]])</f>
        <v>Oil and Gas Extraction</v>
      </c>
      <c r="E6462" t="str">
        <f>Table1[[#This Row],[IndustryCode]]&amp;" - "&amp;Table1[[#This Row],[ShortIndustryTitle]]</f>
        <v>211 - Oil and Gas Extraction</v>
      </c>
      <c r="F6462" t="s">
        <v>747</v>
      </c>
      <c r="G6462">
        <v>2015</v>
      </c>
      <c r="H6462">
        <v>108.210129622727</v>
      </c>
    </row>
    <row r="6463" spans="1:8" x14ac:dyDescent="0.3">
      <c r="A6463" t="s">
        <v>374</v>
      </c>
      <c r="B6463" s="12">
        <v>211</v>
      </c>
      <c r="C6463" t="s">
        <v>23</v>
      </c>
      <c r="D6463" t="str">
        <f>_xlfn.XLOOKUP(Table1[[#This Row],[IndustryCode]],Metadata!$A$1:$A$64,Metadata!$F$1:$F$64,Table1[[#This Row],[IndustryTitle]])</f>
        <v>Oil and Gas Extraction</v>
      </c>
      <c r="E6463" t="str">
        <f>Table1[[#This Row],[IndustryCode]]&amp;" - "&amp;Table1[[#This Row],[ShortIndustryTitle]]</f>
        <v>211 - Oil and Gas Extraction</v>
      </c>
      <c r="F6463" t="s">
        <v>747</v>
      </c>
      <c r="G6463">
        <v>2016</v>
      </c>
      <c r="H6463">
        <v>110.67316850954499</v>
      </c>
    </row>
    <row r="6464" spans="1:8" x14ac:dyDescent="0.3">
      <c r="A6464" t="s">
        <v>374</v>
      </c>
      <c r="B6464" s="12">
        <v>211</v>
      </c>
      <c r="C6464" t="s">
        <v>23</v>
      </c>
      <c r="D6464" t="str">
        <f>_xlfn.XLOOKUP(Table1[[#This Row],[IndustryCode]],Metadata!$A$1:$A$64,Metadata!$F$1:$F$64,Table1[[#This Row],[IndustryTitle]])</f>
        <v>Oil and Gas Extraction</v>
      </c>
      <c r="E6464" t="str">
        <f>Table1[[#This Row],[IndustryCode]]&amp;" - "&amp;Table1[[#This Row],[ShortIndustryTitle]]</f>
        <v>211 - Oil and Gas Extraction</v>
      </c>
      <c r="F6464" t="s">
        <v>747</v>
      </c>
      <c r="G6464">
        <v>2017</v>
      </c>
      <c r="H6464">
        <v>110.68766306373401</v>
      </c>
    </row>
    <row r="6465" spans="1:8" x14ac:dyDescent="0.3">
      <c r="A6465" t="s">
        <v>374</v>
      </c>
      <c r="B6465" s="12">
        <v>211</v>
      </c>
      <c r="C6465" t="s">
        <v>23</v>
      </c>
      <c r="D6465" t="str">
        <f>_xlfn.XLOOKUP(Table1[[#This Row],[IndustryCode]],Metadata!$A$1:$A$64,Metadata!$F$1:$F$64,Table1[[#This Row],[IndustryTitle]])</f>
        <v>Oil and Gas Extraction</v>
      </c>
      <c r="E6465" t="str">
        <f>Table1[[#This Row],[IndustryCode]]&amp;" - "&amp;Table1[[#This Row],[ShortIndustryTitle]]</f>
        <v>211 - Oil and Gas Extraction</v>
      </c>
      <c r="F6465" t="s">
        <v>747</v>
      </c>
      <c r="G6465">
        <v>2018</v>
      </c>
      <c r="H6465">
        <v>109.275479355613</v>
      </c>
    </row>
    <row r="6466" spans="1:8" x14ac:dyDescent="0.3">
      <c r="A6466" t="s">
        <v>374</v>
      </c>
      <c r="B6466" s="12">
        <v>211</v>
      </c>
      <c r="C6466" t="s">
        <v>23</v>
      </c>
      <c r="D6466" t="str">
        <f>_xlfn.XLOOKUP(Table1[[#This Row],[IndustryCode]],Metadata!$A$1:$A$64,Metadata!$F$1:$F$64,Table1[[#This Row],[IndustryTitle]])</f>
        <v>Oil and Gas Extraction</v>
      </c>
      <c r="E6466" t="str">
        <f>Table1[[#This Row],[IndustryCode]]&amp;" - "&amp;Table1[[#This Row],[ShortIndustryTitle]]</f>
        <v>211 - Oil and Gas Extraction</v>
      </c>
      <c r="F6466" t="s">
        <v>747</v>
      </c>
      <c r="G6466">
        <v>2019</v>
      </c>
      <c r="H6466">
        <v>110.95477699093</v>
      </c>
    </row>
    <row r="6467" spans="1:8" x14ac:dyDescent="0.3">
      <c r="A6467" t="s">
        <v>374</v>
      </c>
      <c r="B6467" s="12">
        <v>212</v>
      </c>
      <c r="C6467" t="s">
        <v>24</v>
      </c>
      <c r="D6467" t="str">
        <f>_xlfn.XLOOKUP(Table1[[#This Row],[IndustryCode]],Metadata!$A$1:$A$64,Metadata!$F$1:$F$64,Table1[[#This Row],[IndustryTitle]])</f>
        <v>Mining</v>
      </c>
      <c r="E6467" t="str">
        <f>Table1[[#This Row],[IndustryCode]]&amp;" - "&amp;Table1[[#This Row],[ShortIndustryTitle]]</f>
        <v>212 - Mining</v>
      </c>
      <c r="F6467" t="s">
        <v>747</v>
      </c>
      <c r="G6467">
        <v>2005</v>
      </c>
      <c r="H6467">
        <v>100</v>
      </c>
    </row>
    <row r="6468" spans="1:8" x14ac:dyDescent="0.3">
      <c r="A6468" t="s">
        <v>374</v>
      </c>
      <c r="B6468" s="12">
        <v>212</v>
      </c>
      <c r="C6468" t="s">
        <v>24</v>
      </c>
      <c r="D6468" t="str">
        <f>_xlfn.XLOOKUP(Table1[[#This Row],[IndustryCode]],Metadata!$A$1:$A$64,Metadata!$F$1:$F$64,Table1[[#This Row],[IndustryTitle]])</f>
        <v>Mining</v>
      </c>
      <c r="E6468" t="str">
        <f>Table1[[#This Row],[IndustryCode]]&amp;" - "&amp;Table1[[#This Row],[ShortIndustryTitle]]</f>
        <v>212 - Mining</v>
      </c>
      <c r="F6468" t="s">
        <v>747</v>
      </c>
      <c r="G6468">
        <v>2006</v>
      </c>
      <c r="H6468">
        <v>100.744575163398</v>
      </c>
    </row>
    <row r="6469" spans="1:8" x14ac:dyDescent="0.3">
      <c r="A6469" t="s">
        <v>374</v>
      </c>
      <c r="B6469" s="12">
        <v>212</v>
      </c>
      <c r="C6469" t="s">
        <v>24</v>
      </c>
      <c r="D6469" t="str">
        <f>_xlfn.XLOOKUP(Table1[[#This Row],[IndustryCode]],Metadata!$A$1:$A$64,Metadata!$F$1:$F$64,Table1[[#This Row],[IndustryTitle]])</f>
        <v>Mining</v>
      </c>
      <c r="E6469" t="str">
        <f>Table1[[#This Row],[IndustryCode]]&amp;" - "&amp;Table1[[#This Row],[ShortIndustryTitle]]</f>
        <v>212 - Mining</v>
      </c>
      <c r="F6469" t="s">
        <v>747</v>
      </c>
      <c r="G6469">
        <v>2007</v>
      </c>
      <c r="H6469">
        <v>100.597124183006</v>
      </c>
    </row>
    <row r="6470" spans="1:8" x14ac:dyDescent="0.3">
      <c r="A6470" t="s">
        <v>374</v>
      </c>
      <c r="B6470" s="12">
        <v>212</v>
      </c>
      <c r="C6470" t="s">
        <v>24</v>
      </c>
      <c r="D6470" t="str">
        <f>_xlfn.XLOOKUP(Table1[[#This Row],[IndustryCode]],Metadata!$A$1:$A$64,Metadata!$F$1:$F$64,Table1[[#This Row],[IndustryTitle]])</f>
        <v>Mining</v>
      </c>
      <c r="E6470" t="str">
        <f>Table1[[#This Row],[IndustryCode]]&amp;" - "&amp;Table1[[#This Row],[ShortIndustryTitle]]</f>
        <v>212 - Mining</v>
      </c>
      <c r="F6470" t="s">
        <v>747</v>
      </c>
      <c r="G6470">
        <v>2008</v>
      </c>
      <c r="H6470">
        <v>101.233986928104</v>
      </c>
    </row>
    <row r="6471" spans="1:8" x14ac:dyDescent="0.3">
      <c r="A6471" t="s">
        <v>374</v>
      </c>
      <c r="B6471" s="12">
        <v>212</v>
      </c>
      <c r="C6471" t="s">
        <v>24</v>
      </c>
      <c r="D6471" t="str">
        <f>_xlfn.XLOOKUP(Table1[[#This Row],[IndustryCode]],Metadata!$A$1:$A$64,Metadata!$F$1:$F$64,Table1[[#This Row],[IndustryTitle]])</f>
        <v>Mining</v>
      </c>
      <c r="E6471" t="str">
        <f>Table1[[#This Row],[IndustryCode]]&amp;" - "&amp;Table1[[#This Row],[ShortIndustryTitle]]</f>
        <v>212 - Mining</v>
      </c>
      <c r="F6471" t="s">
        <v>747</v>
      </c>
      <c r="G6471">
        <v>2009</v>
      </c>
      <c r="H6471">
        <v>101.059346405228</v>
      </c>
    </row>
    <row r="6472" spans="1:8" x14ac:dyDescent="0.3">
      <c r="A6472" t="s">
        <v>374</v>
      </c>
      <c r="B6472" s="12">
        <v>212</v>
      </c>
      <c r="C6472" t="s">
        <v>24</v>
      </c>
      <c r="D6472" t="str">
        <f>_xlfn.XLOOKUP(Table1[[#This Row],[IndustryCode]],Metadata!$A$1:$A$64,Metadata!$F$1:$F$64,Table1[[#This Row],[IndustryTitle]])</f>
        <v>Mining</v>
      </c>
      <c r="E6472" t="str">
        <f>Table1[[#This Row],[IndustryCode]]&amp;" - "&amp;Table1[[#This Row],[ShortIndustryTitle]]</f>
        <v>212 - Mining</v>
      </c>
      <c r="F6472" t="s">
        <v>747</v>
      </c>
      <c r="G6472">
        <v>2010</v>
      </c>
      <c r="H6472">
        <v>101.66692810457501</v>
      </c>
    </row>
    <row r="6473" spans="1:8" x14ac:dyDescent="0.3">
      <c r="A6473" t="s">
        <v>374</v>
      </c>
      <c r="B6473" s="12">
        <v>212</v>
      </c>
      <c r="C6473" t="s">
        <v>24</v>
      </c>
      <c r="D6473" t="str">
        <f>_xlfn.XLOOKUP(Table1[[#This Row],[IndustryCode]],Metadata!$A$1:$A$64,Metadata!$F$1:$F$64,Table1[[#This Row],[IndustryTitle]])</f>
        <v>Mining</v>
      </c>
      <c r="E6473" t="str">
        <f>Table1[[#This Row],[IndustryCode]]&amp;" - "&amp;Table1[[#This Row],[ShortIndustryTitle]]</f>
        <v>212 - Mining</v>
      </c>
      <c r="F6473" t="s">
        <v>747</v>
      </c>
      <c r="G6473">
        <v>2011</v>
      </c>
      <c r="H6473">
        <v>103.662222222222</v>
      </c>
    </row>
    <row r="6474" spans="1:8" x14ac:dyDescent="0.3">
      <c r="A6474" t="s">
        <v>374</v>
      </c>
      <c r="B6474" s="12">
        <v>212</v>
      </c>
      <c r="C6474" t="s">
        <v>24</v>
      </c>
      <c r="D6474" t="str">
        <f>_xlfn.XLOOKUP(Table1[[#This Row],[IndustryCode]],Metadata!$A$1:$A$64,Metadata!$F$1:$F$64,Table1[[#This Row],[IndustryTitle]])</f>
        <v>Mining</v>
      </c>
      <c r="E6474" t="str">
        <f>Table1[[#This Row],[IndustryCode]]&amp;" - "&amp;Table1[[#This Row],[ShortIndustryTitle]]</f>
        <v>212 - Mining</v>
      </c>
      <c r="F6474" t="s">
        <v>747</v>
      </c>
      <c r="G6474">
        <v>2012</v>
      </c>
      <c r="H6474">
        <v>104.575163398692</v>
      </c>
    </row>
    <row r="6475" spans="1:8" x14ac:dyDescent="0.3">
      <c r="A6475" t="s">
        <v>374</v>
      </c>
      <c r="B6475" s="12">
        <v>212</v>
      </c>
      <c r="C6475" t="s">
        <v>24</v>
      </c>
      <c r="D6475" t="str">
        <f>_xlfn.XLOOKUP(Table1[[#This Row],[IndustryCode]],Metadata!$A$1:$A$64,Metadata!$F$1:$F$64,Table1[[#This Row],[IndustryTitle]])</f>
        <v>Mining</v>
      </c>
      <c r="E6475" t="str">
        <f>Table1[[#This Row],[IndustryCode]]&amp;" - "&amp;Table1[[#This Row],[ShortIndustryTitle]]</f>
        <v>212 - Mining</v>
      </c>
      <c r="F6475" t="s">
        <v>747</v>
      </c>
      <c r="G6475">
        <v>2013</v>
      </c>
      <c r="H6475">
        <v>104.578300653594</v>
      </c>
    </row>
    <row r="6476" spans="1:8" x14ac:dyDescent="0.3">
      <c r="A6476" t="s">
        <v>374</v>
      </c>
      <c r="B6476" s="12">
        <v>212</v>
      </c>
      <c r="C6476" t="s">
        <v>24</v>
      </c>
      <c r="D6476" t="str">
        <f>_xlfn.XLOOKUP(Table1[[#This Row],[IndustryCode]],Metadata!$A$1:$A$64,Metadata!$F$1:$F$64,Table1[[#This Row],[IndustryTitle]])</f>
        <v>Mining</v>
      </c>
      <c r="E6476" t="str">
        <f>Table1[[#This Row],[IndustryCode]]&amp;" - "&amp;Table1[[#This Row],[ShortIndustryTitle]]</f>
        <v>212 - Mining</v>
      </c>
      <c r="F6476" t="s">
        <v>747</v>
      </c>
      <c r="G6476">
        <v>2014</v>
      </c>
      <c r="H6476">
        <v>104.554248366013</v>
      </c>
    </row>
    <row r="6477" spans="1:8" x14ac:dyDescent="0.3">
      <c r="A6477" t="s">
        <v>374</v>
      </c>
      <c r="B6477" s="12">
        <v>212</v>
      </c>
      <c r="C6477" t="s">
        <v>24</v>
      </c>
      <c r="D6477" t="str">
        <f>_xlfn.XLOOKUP(Table1[[#This Row],[IndustryCode]],Metadata!$A$1:$A$64,Metadata!$F$1:$F$64,Table1[[#This Row],[IndustryTitle]])</f>
        <v>Mining</v>
      </c>
      <c r="E6477" t="str">
        <f>Table1[[#This Row],[IndustryCode]]&amp;" - "&amp;Table1[[#This Row],[ShortIndustryTitle]]</f>
        <v>212 - Mining</v>
      </c>
      <c r="F6477" t="s">
        <v>747</v>
      </c>
      <c r="G6477">
        <v>2015</v>
      </c>
      <c r="H6477">
        <v>104.10248366013001</v>
      </c>
    </row>
    <row r="6478" spans="1:8" x14ac:dyDescent="0.3">
      <c r="A6478" t="s">
        <v>374</v>
      </c>
      <c r="B6478" s="12">
        <v>212</v>
      </c>
      <c r="C6478" t="s">
        <v>24</v>
      </c>
      <c r="D6478" t="str">
        <f>_xlfn.XLOOKUP(Table1[[#This Row],[IndustryCode]],Metadata!$A$1:$A$64,Metadata!$F$1:$F$64,Table1[[#This Row],[IndustryTitle]])</f>
        <v>Mining</v>
      </c>
      <c r="E6478" t="str">
        <f>Table1[[#This Row],[IndustryCode]]&amp;" - "&amp;Table1[[#This Row],[ShortIndustryTitle]]</f>
        <v>212 - Mining</v>
      </c>
      <c r="F6478" t="s">
        <v>747</v>
      </c>
      <c r="G6478">
        <v>2016</v>
      </c>
      <c r="H6478">
        <v>105.324967320261</v>
      </c>
    </row>
    <row r="6479" spans="1:8" x14ac:dyDescent="0.3">
      <c r="A6479" t="s">
        <v>374</v>
      </c>
      <c r="B6479" s="12">
        <v>212</v>
      </c>
      <c r="C6479" t="s">
        <v>24</v>
      </c>
      <c r="D6479" t="str">
        <f>_xlfn.XLOOKUP(Table1[[#This Row],[IndustryCode]],Metadata!$A$1:$A$64,Metadata!$F$1:$F$64,Table1[[#This Row],[IndustryTitle]])</f>
        <v>Mining</v>
      </c>
      <c r="E6479" t="str">
        <f>Table1[[#This Row],[IndustryCode]]&amp;" - "&amp;Table1[[#This Row],[ShortIndustryTitle]]</f>
        <v>212 - Mining</v>
      </c>
      <c r="F6479" t="s">
        <v>747</v>
      </c>
      <c r="G6479">
        <v>2017</v>
      </c>
      <c r="H6479">
        <v>105.794509803921</v>
      </c>
    </row>
    <row r="6480" spans="1:8" x14ac:dyDescent="0.3">
      <c r="A6480" t="s">
        <v>374</v>
      </c>
      <c r="B6480" s="12">
        <v>212</v>
      </c>
      <c r="C6480" t="s">
        <v>24</v>
      </c>
      <c r="D6480" t="str">
        <f>_xlfn.XLOOKUP(Table1[[#This Row],[IndustryCode]],Metadata!$A$1:$A$64,Metadata!$F$1:$F$64,Table1[[#This Row],[IndustryTitle]])</f>
        <v>Mining</v>
      </c>
      <c r="E6480" t="str">
        <f>Table1[[#This Row],[IndustryCode]]&amp;" - "&amp;Table1[[#This Row],[ShortIndustryTitle]]</f>
        <v>212 - Mining</v>
      </c>
      <c r="F6480" t="s">
        <v>747</v>
      </c>
      <c r="G6480">
        <v>2018</v>
      </c>
      <c r="H6480">
        <v>107.581699346405</v>
      </c>
    </row>
    <row r="6481" spans="1:8" x14ac:dyDescent="0.3">
      <c r="A6481" t="s">
        <v>374</v>
      </c>
      <c r="B6481" s="12">
        <v>212</v>
      </c>
      <c r="C6481" t="s">
        <v>24</v>
      </c>
      <c r="D6481" t="str">
        <f>_xlfn.XLOOKUP(Table1[[#This Row],[IndustryCode]],Metadata!$A$1:$A$64,Metadata!$F$1:$F$64,Table1[[#This Row],[IndustryTitle]])</f>
        <v>Mining</v>
      </c>
      <c r="E6481" t="str">
        <f>Table1[[#This Row],[IndustryCode]]&amp;" - "&amp;Table1[[#This Row],[ShortIndustryTitle]]</f>
        <v>212 - Mining</v>
      </c>
      <c r="F6481" t="s">
        <v>747</v>
      </c>
      <c r="G6481">
        <v>2019</v>
      </c>
      <c r="H6481">
        <v>108.93071895424799</v>
      </c>
    </row>
    <row r="6482" spans="1:8" x14ac:dyDescent="0.3">
      <c r="A6482" t="s">
        <v>374</v>
      </c>
      <c r="B6482" s="12">
        <v>213</v>
      </c>
      <c r="C6482" t="s">
        <v>25</v>
      </c>
      <c r="D6482" t="str">
        <f>_xlfn.XLOOKUP(Table1[[#This Row],[IndustryCode]],Metadata!$A$1:$A$64,Metadata!$F$1:$F$64,Table1[[#This Row],[IndustryTitle]])</f>
        <v>Support for Mining</v>
      </c>
      <c r="E6482" t="str">
        <f>Table1[[#This Row],[IndustryCode]]&amp;" - "&amp;Table1[[#This Row],[ShortIndustryTitle]]</f>
        <v>213 - Support for Mining</v>
      </c>
      <c r="F6482" t="s">
        <v>747</v>
      </c>
      <c r="G6482">
        <v>2005</v>
      </c>
      <c r="H6482">
        <v>100</v>
      </c>
    </row>
    <row r="6483" spans="1:8" x14ac:dyDescent="0.3">
      <c r="A6483" t="s">
        <v>374</v>
      </c>
      <c r="B6483" s="12">
        <v>213</v>
      </c>
      <c r="C6483" t="s">
        <v>25</v>
      </c>
      <c r="D6483" t="str">
        <f>_xlfn.XLOOKUP(Table1[[#This Row],[IndustryCode]],Metadata!$A$1:$A$64,Metadata!$F$1:$F$64,Table1[[#This Row],[IndustryTitle]])</f>
        <v>Support for Mining</v>
      </c>
      <c r="E6483" t="str">
        <f>Table1[[#This Row],[IndustryCode]]&amp;" - "&amp;Table1[[#This Row],[ShortIndustryTitle]]</f>
        <v>213 - Support for Mining</v>
      </c>
      <c r="F6483" t="s">
        <v>747</v>
      </c>
      <c r="G6483">
        <v>2006</v>
      </c>
      <c r="H6483">
        <v>99.348269248149705</v>
      </c>
    </row>
    <row r="6484" spans="1:8" x14ac:dyDescent="0.3">
      <c r="A6484" t="s">
        <v>374</v>
      </c>
      <c r="B6484" s="12">
        <v>213</v>
      </c>
      <c r="C6484" t="s">
        <v>25</v>
      </c>
      <c r="D6484" t="str">
        <f>_xlfn.XLOOKUP(Table1[[#This Row],[IndustryCode]],Metadata!$A$1:$A$64,Metadata!$F$1:$F$64,Table1[[#This Row],[IndustryTitle]])</f>
        <v>Support for Mining</v>
      </c>
      <c r="E6484" t="str">
        <f>Table1[[#This Row],[IndustryCode]]&amp;" - "&amp;Table1[[#This Row],[ShortIndustryTitle]]</f>
        <v>213 - Support for Mining</v>
      </c>
      <c r="F6484" t="s">
        <v>747</v>
      </c>
      <c r="G6484">
        <v>2007</v>
      </c>
      <c r="H6484">
        <v>99.207680179953996</v>
      </c>
    </row>
    <row r="6485" spans="1:8" x14ac:dyDescent="0.3">
      <c r="A6485" t="s">
        <v>374</v>
      </c>
      <c r="B6485" s="12">
        <v>213</v>
      </c>
      <c r="C6485" t="s">
        <v>25</v>
      </c>
      <c r="D6485" t="str">
        <f>_xlfn.XLOOKUP(Table1[[#This Row],[IndustryCode]],Metadata!$A$1:$A$64,Metadata!$F$1:$F$64,Table1[[#This Row],[IndustryTitle]])</f>
        <v>Support for Mining</v>
      </c>
      <c r="E6485" t="str">
        <f>Table1[[#This Row],[IndustryCode]]&amp;" - "&amp;Table1[[#This Row],[ShortIndustryTitle]]</f>
        <v>213 - Support for Mining</v>
      </c>
      <c r="F6485" t="s">
        <v>747</v>
      </c>
      <c r="G6485">
        <v>2008</v>
      </c>
      <c r="H6485">
        <v>99.470782579005999</v>
      </c>
    </row>
    <row r="6486" spans="1:8" x14ac:dyDescent="0.3">
      <c r="A6486" t="s">
        <v>374</v>
      </c>
      <c r="B6486" s="12">
        <v>213</v>
      </c>
      <c r="C6486" t="s">
        <v>25</v>
      </c>
      <c r="D6486" t="str">
        <f>_xlfn.XLOOKUP(Table1[[#This Row],[IndustryCode]],Metadata!$A$1:$A$64,Metadata!$F$1:$F$64,Table1[[#This Row],[IndustryTitle]])</f>
        <v>Support for Mining</v>
      </c>
      <c r="E6486" t="str">
        <f>Table1[[#This Row],[IndustryCode]]&amp;" - "&amp;Table1[[#This Row],[ShortIndustryTitle]]</f>
        <v>213 - Support for Mining</v>
      </c>
      <c r="F6486" t="s">
        <v>747</v>
      </c>
      <c r="G6486">
        <v>2009</v>
      </c>
      <c r="H6486">
        <v>99.813217380825606</v>
      </c>
    </row>
    <row r="6487" spans="1:8" x14ac:dyDescent="0.3">
      <c r="A6487" t="s">
        <v>374</v>
      </c>
      <c r="B6487" s="12">
        <v>213</v>
      </c>
      <c r="C6487" t="s">
        <v>25</v>
      </c>
      <c r="D6487" t="str">
        <f>_xlfn.XLOOKUP(Table1[[#This Row],[IndustryCode]],Metadata!$A$1:$A$64,Metadata!$F$1:$F$64,Table1[[#This Row],[IndustryTitle]])</f>
        <v>Support for Mining</v>
      </c>
      <c r="E6487" t="str">
        <f>Table1[[#This Row],[IndustryCode]]&amp;" - "&amp;Table1[[#This Row],[ShortIndustryTitle]]</f>
        <v>213 - Support for Mining</v>
      </c>
      <c r="F6487" t="s">
        <v>747</v>
      </c>
      <c r="G6487">
        <v>2010</v>
      </c>
      <c r="H6487">
        <v>100.63867605266</v>
      </c>
    </row>
    <row r="6488" spans="1:8" x14ac:dyDescent="0.3">
      <c r="A6488" t="s">
        <v>374</v>
      </c>
      <c r="B6488" s="12">
        <v>213</v>
      </c>
      <c r="C6488" t="s">
        <v>25</v>
      </c>
      <c r="D6488" t="str">
        <f>_xlfn.XLOOKUP(Table1[[#This Row],[IndustryCode]],Metadata!$A$1:$A$64,Metadata!$F$1:$F$64,Table1[[#This Row],[IndustryTitle]])</f>
        <v>Support for Mining</v>
      </c>
      <c r="E6488" t="str">
        <f>Table1[[#This Row],[IndustryCode]]&amp;" - "&amp;Table1[[#This Row],[ShortIndustryTitle]]</f>
        <v>213 - Support for Mining</v>
      </c>
      <c r="F6488" t="s">
        <v>747</v>
      </c>
      <c r="G6488">
        <v>2011</v>
      </c>
      <c r="H6488">
        <v>98.960645102981402</v>
      </c>
    </row>
    <row r="6489" spans="1:8" x14ac:dyDescent="0.3">
      <c r="A6489" t="s">
        <v>374</v>
      </c>
      <c r="B6489" s="12">
        <v>213</v>
      </c>
      <c r="C6489" t="s">
        <v>25</v>
      </c>
      <c r="D6489" t="str">
        <f>_xlfn.XLOOKUP(Table1[[#This Row],[IndustryCode]],Metadata!$A$1:$A$64,Metadata!$F$1:$F$64,Table1[[#This Row],[IndustryTitle]])</f>
        <v>Support for Mining</v>
      </c>
      <c r="E6489" t="str">
        <f>Table1[[#This Row],[IndustryCode]]&amp;" - "&amp;Table1[[#This Row],[ShortIndustryTitle]]</f>
        <v>213 - Support for Mining</v>
      </c>
      <c r="F6489" t="s">
        <v>747</v>
      </c>
      <c r="G6489">
        <v>2012</v>
      </c>
      <c r="H6489">
        <v>100.420762996957</v>
      </c>
    </row>
    <row r="6490" spans="1:8" x14ac:dyDescent="0.3">
      <c r="A6490" t="s">
        <v>374</v>
      </c>
      <c r="B6490" s="12">
        <v>213</v>
      </c>
      <c r="C6490" t="s">
        <v>25</v>
      </c>
      <c r="D6490" t="str">
        <f>_xlfn.XLOOKUP(Table1[[#This Row],[IndustryCode]],Metadata!$A$1:$A$64,Metadata!$F$1:$F$64,Table1[[#This Row],[IndustryTitle]])</f>
        <v>Support for Mining</v>
      </c>
      <c r="E6490" t="str">
        <f>Table1[[#This Row],[IndustryCode]]&amp;" - "&amp;Table1[[#This Row],[ShortIndustryTitle]]</f>
        <v>213 - Support for Mining</v>
      </c>
      <c r="F6490" t="s">
        <v>747</v>
      </c>
      <c r="G6490">
        <v>2013</v>
      </c>
      <c r="H6490">
        <v>102.127915967905</v>
      </c>
    </row>
    <row r="6491" spans="1:8" x14ac:dyDescent="0.3">
      <c r="A6491" t="s">
        <v>374</v>
      </c>
      <c r="B6491" s="12">
        <v>213</v>
      </c>
      <c r="C6491" t="s">
        <v>25</v>
      </c>
      <c r="D6491" t="str">
        <f>_xlfn.XLOOKUP(Table1[[#This Row],[IndustryCode]],Metadata!$A$1:$A$64,Metadata!$F$1:$F$64,Table1[[#This Row],[IndustryTitle]])</f>
        <v>Support for Mining</v>
      </c>
      <c r="E6491" t="str">
        <f>Table1[[#This Row],[IndustryCode]]&amp;" - "&amp;Table1[[#This Row],[ShortIndustryTitle]]</f>
        <v>213 - Support for Mining</v>
      </c>
      <c r="F6491" t="s">
        <v>747</v>
      </c>
      <c r="G6491">
        <v>2014</v>
      </c>
      <c r="H6491">
        <v>104.84630602223299</v>
      </c>
    </row>
    <row r="6492" spans="1:8" x14ac:dyDescent="0.3">
      <c r="A6492" t="s">
        <v>374</v>
      </c>
      <c r="B6492" s="12">
        <v>213</v>
      </c>
      <c r="C6492" t="s">
        <v>25</v>
      </c>
      <c r="D6492" t="str">
        <f>_xlfn.XLOOKUP(Table1[[#This Row],[IndustryCode]],Metadata!$A$1:$A$64,Metadata!$F$1:$F$64,Table1[[#This Row],[IndustryTitle]])</f>
        <v>Support for Mining</v>
      </c>
      <c r="E6492" t="str">
        <f>Table1[[#This Row],[IndustryCode]]&amp;" - "&amp;Table1[[#This Row],[ShortIndustryTitle]]</f>
        <v>213 - Support for Mining</v>
      </c>
      <c r="F6492" t="s">
        <v>747</v>
      </c>
      <c r="G6492">
        <v>2015</v>
      </c>
      <c r="H6492">
        <v>107.52251935610199</v>
      </c>
    </row>
    <row r="6493" spans="1:8" x14ac:dyDescent="0.3">
      <c r="A6493" t="s">
        <v>374</v>
      </c>
      <c r="B6493" s="12">
        <v>213</v>
      </c>
      <c r="C6493" t="s">
        <v>25</v>
      </c>
      <c r="D6493" t="str">
        <f>_xlfn.XLOOKUP(Table1[[#This Row],[IndustryCode]],Metadata!$A$1:$A$64,Metadata!$F$1:$F$64,Table1[[#This Row],[IndustryTitle]])</f>
        <v>Support for Mining</v>
      </c>
      <c r="E6493" t="str">
        <f>Table1[[#This Row],[IndustryCode]]&amp;" - "&amp;Table1[[#This Row],[ShortIndustryTitle]]</f>
        <v>213 - Support for Mining</v>
      </c>
      <c r="F6493" t="s">
        <v>747</v>
      </c>
      <c r="G6493">
        <v>2016</v>
      </c>
      <c r="H6493">
        <v>109.8713610026</v>
      </c>
    </row>
    <row r="6494" spans="1:8" x14ac:dyDescent="0.3">
      <c r="A6494" t="s">
        <v>374</v>
      </c>
      <c r="B6494" s="12">
        <v>213</v>
      </c>
      <c r="C6494" t="s">
        <v>25</v>
      </c>
      <c r="D6494" t="str">
        <f>_xlfn.XLOOKUP(Table1[[#This Row],[IndustryCode]],Metadata!$A$1:$A$64,Metadata!$F$1:$F$64,Table1[[#This Row],[IndustryTitle]])</f>
        <v>Support for Mining</v>
      </c>
      <c r="E6494" t="str">
        <f>Table1[[#This Row],[IndustryCode]]&amp;" - "&amp;Table1[[#This Row],[ShortIndustryTitle]]</f>
        <v>213 - Support for Mining</v>
      </c>
      <c r="F6494" t="s">
        <v>747</v>
      </c>
      <c r="G6494">
        <v>2017</v>
      </c>
      <c r="H6494">
        <v>110.73698797963399</v>
      </c>
    </row>
    <row r="6495" spans="1:8" x14ac:dyDescent="0.3">
      <c r="A6495" t="s">
        <v>374</v>
      </c>
      <c r="B6495" s="12">
        <v>213</v>
      </c>
      <c r="C6495" t="s">
        <v>25</v>
      </c>
      <c r="D6495" t="str">
        <f>_xlfn.XLOOKUP(Table1[[#This Row],[IndustryCode]],Metadata!$A$1:$A$64,Metadata!$F$1:$F$64,Table1[[#This Row],[IndustryTitle]])</f>
        <v>Support for Mining</v>
      </c>
      <c r="E6495" t="str">
        <f>Table1[[#This Row],[IndustryCode]]&amp;" - "&amp;Table1[[#This Row],[ShortIndustryTitle]]</f>
        <v>213 - Support for Mining</v>
      </c>
      <c r="F6495" t="s">
        <v>747</v>
      </c>
      <c r="G6495">
        <v>2018</v>
      </c>
      <c r="H6495">
        <v>112.403972645384</v>
      </c>
    </row>
    <row r="6496" spans="1:8" x14ac:dyDescent="0.3">
      <c r="A6496" t="s">
        <v>374</v>
      </c>
      <c r="B6496" s="12">
        <v>213</v>
      </c>
      <c r="C6496" t="s">
        <v>25</v>
      </c>
      <c r="D6496" t="str">
        <f>_xlfn.XLOOKUP(Table1[[#This Row],[IndustryCode]],Metadata!$A$1:$A$64,Metadata!$F$1:$F$64,Table1[[#This Row],[IndustryTitle]])</f>
        <v>Support for Mining</v>
      </c>
      <c r="E6496" t="str">
        <f>Table1[[#This Row],[IndustryCode]]&amp;" - "&amp;Table1[[#This Row],[ShortIndustryTitle]]</f>
        <v>213 - Support for Mining</v>
      </c>
      <c r="F6496" t="s">
        <v>747</v>
      </c>
      <c r="G6496">
        <v>2019</v>
      </c>
      <c r="H6496">
        <v>114.467619324971</v>
      </c>
    </row>
    <row r="6497" spans="1:8" x14ac:dyDescent="0.3">
      <c r="A6497" t="s">
        <v>374</v>
      </c>
      <c r="B6497" s="12">
        <v>22</v>
      </c>
      <c r="C6497" t="s">
        <v>26</v>
      </c>
      <c r="D6497" t="str">
        <f>_xlfn.XLOOKUP(Table1[[#This Row],[IndustryCode]],Metadata!$A$1:$A$64,Metadata!$F$1:$F$64,Table1[[#This Row],[IndustryTitle]])</f>
        <v>Utilities</v>
      </c>
      <c r="E6497" t="str">
        <f>Table1[[#This Row],[IndustryCode]]&amp;" - "&amp;Table1[[#This Row],[ShortIndustryTitle]]</f>
        <v>22 - Utilities</v>
      </c>
      <c r="F6497" t="s">
        <v>750</v>
      </c>
      <c r="G6497">
        <v>2005</v>
      </c>
      <c r="H6497">
        <v>100</v>
      </c>
    </row>
    <row r="6498" spans="1:8" x14ac:dyDescent="0.3">
      <c r="A6498" t="s">
        <v>374</v>
      </c>
      <c r="B6498" s="12">
        <v>22</v>
      </c>
      <c r="C6498" t="s">
        <v>26</v>
      </c>
      <c r="D6498" t="str">
        <f>_xlfn.XLOOKUP(Table1[[#This Row],[IndustryCode]],Metadata!$A$1:$A$64,Metadata!$F$1:$F$64,Table1[[#This Row],[IndustryTitle]])</f>
        <v>Utilities</v>
      </c>
      <c r="E6498" t="str">
        <f>Table1[[#This Row],[IndustryCode]]&amp;" - "&amp;Table1[[#This Row],[ShortIndustryTitle]]</f>
        <v>22 - Utilities</v>
      </c>
      <c r="F6498" t="s">
        <v>750</v>
      </c>
      <c r="G6498">
        <v>2006</v>
      </c>
      <c r="H6498">
        <v>99.988859969820595</v>
      </c>
    </row>
    <row r="6499" spans="1:8" x14ac:dyDescent="0.3">
      <c r="A6499" t="s">
        <v>374</v>
      </c>
      <c r="B6499" s="12">
        <v>22</v>
      </c>
      <c r="C6499" t="s">
        <v>26</v>
      </c>
      <c r="D6499" t="str">
        <f>_xlfn.XLOOKUP(Table1[[#This Row],[IndustryCode]],Metadata!$A$1:$A$64,Metadata!$F$1:$F$64,Table1[[#This Row],[IndustryTitle]])</f>
        <v>Utilities</v>
      </c>
      <c r="E6499" t="str">
        <f>Table1[[#This Row],[IndustryCode]]&amp;" - "&amp;Table1[[#This Row],[ShortIndustryTitle]]</f>
        <v>22 - Utilities</v>
      </c>
      <c r="F6499" t="s">
        <v>750</v>
      </c>
      <c r="G6499">
        <v>2007</v>
      </c>
      <c r="H6499">
        <v>99.826823167211799</v>
      </c>
    </row>
    <row r="6500" spans="1:8" x14ac:dyDescent="0.3">
      <c r="A6500" t="s">
        <v>374</v>
      </c>
      <c r="B6500" s="12">
        <v>22</v>
      </c>
      <c r="C6500" t="s">
        <v>26</v>
      </c>
      <c r="D6500" t="str">
        <f>_xlfn.XLOOKUP(Table1[[#This Row],[IndustryCode]],Metadata!$A$1:$A$64,Metadata!$F$1:$F$64,Table1[[#This Row],[IndustryTitle]])</f>
        <v>Utilities</v>
      </c>
      <c r="E6500" t="str">
        <f>Table1[[#This Row],[IndustryCode]]&amp;" - "&amp;Table1[[#This Row],[ShortIndustryTitle]]</f>
        <v>22 - Utilities</v>
      </c>
      <c r="F6500" t="s">
        <v>750</v>
      </c>
      <c r="G6500">
        <v>2008</v>
      </c>
      <c r="H6500">
        <v>99.801504916804205</v>
      </c>
    </row>
    <row r="6501" spans="1:8" x14ac:dyDescent="0.3">
      <c r="A6501" t="s">
        <v>374</v>
      </c>
      <c r="B6501" s="12">
        <v>22</v>
      </c>
      <c r="C6501" t="s">
        <v>26</v>
      </c>
      <c r="D6501" t="str">
        <f>_xlfn.XLOOKUP(Table1[[#This Row],[IndustryCode]],Metadata!$A$1:$A$64,Metadata!$F$1:$F$64,Table1[[#This Row],[IndustryTitle]])</f>
        <v>Utilities</v>
      </c>
      <c r="E6501" t="str">
        <f>Table1[[#This Row],[IndustryCode]]&amp;" - "&amp;Table1[[#This Row],[ShortIndustryTitle]]</f>
        <v>22 - Utilities</v>
      </c>
      <c r="F6501" t="s">
        <v>750</v>
      </c>
      <c r="G6501">
        <v>2009</v>
      </c>
      <c r="H6501">
        <v>99.795428536706396</v>
      </c>
    </row>
    <row r="6502" spans="1:8" x14ac:dyDescent="0.3">
      <c r="A6502" t="s">
        <v>374</v>
      </c>
      <c r="B6502" s="12">
        <v>22</v>
      </c>
      <c r="C6502" t="s">
        <v>26</v>
      </c>
      <c r="D6502" t="str">
        <f>_xlfn.XLOOKUP(Table1[[#This Row],[IndustryCode]],Metadata!$A$1:$A$64,Metadata!$F$1:$F$64,Table1[[#This Row],[IndustryTitle]])</f>
        <v>Utilities</v>
      </c>
      <c r="E6502" t="str">
        <f>Table1[[#This Row],[IndustryCode]]&amp;" - "&amp;Table1[[#This Row],[ShortIndustryTitle]]</f>
        <v>22 - Utilities</v>
      </c>
      <c r="F6502" t="s">
        <v>750</v>
      </c>
      <c r="G6502">
        <v>2010</v>
      </c>
      <c r="H6502">
        <v>100.336226365413</v>
      </c>
    </row>
    <row r="6503" spans="1:8" x14ac:dyDescent="0.3">
      <c r="A6503" t="s">
        <v>374</v>
      </c>
      <c r="B6503" s="12">
        <v>22</v>
      </c>
      <c r="C6503" t="s">
        <v>26</v>
      </c>
      <c r="D6503" t="str">
        <f>_xlfn.XLOOKUP(Table1[[#This Row],[IndustryCode]],Metadata!$A$1:$A$64,Metadata!$F$1:$F$64,Table1[[#This Row],[IndustryTitle]])</f>
        <v>Utilities</v>
      </c>
      <c r="E6503" t="str">
        <f>Table1[[#This Row],[IndustryCode]]&amp;" - "&amp;Table1[[#This Row],[ShortIndustryTitle]]</f>
        <v>22 - Utilities</v>
      </c>
      <c r="F6503" t="s">
        <v>750</v>
      </c>
      <c r="G6503">
        <v>2011</v>
      </c>
      <c r="H6503">
        <v>100.88512603425001</v>
      </c>
    </row>
    <row r="6504" spans="1:8" x14ac:dyDescent="0.3">
      <c r="A6504" t="s">
        <v>374</v>
      </c>
      <c r="B6504" s="12">
        <v>22</v>
      </c>
      <c r="C6504" t="s">
        <v>26</v>
      </c>
      <c r="D6504" t="str">
        <f>_xlfn.XLOOKUP(Table1[[#This Row],[IndustryCode]],Metadata!$A$1:$A$64,Metadata!$F$1:$F$64,Table1[[#This Row],[IndustryTitle]])</f>
        <v>Utilities</v>
      </c>
      <c r="E6504" t="str">
        <f>Table1[[#This Row],[IndustryCode]]&amp;" - "&amp;Table1[[#This Row],[ShortIndustryTitle]]</f>
        <v>22 - Utilities</v>
      </c>
      <c r="F6504" t="s">
        <v>750</v>
      </c>
      <c r="G6504">
        <v>2012</v>
      </c>
      <c r="H6504">
        <v>101.273001630495</v>
      </c>
    </row>
    <row r="6505" spans="1:8" x14ac:dyDescent="0.3">
      <c r="A6505" t="s">
        <v>374</v>
      </c>
      <c r="B6505" s="12">
        <v>22</v>
      </c>
      <c r="C6505" t="s">
        <v>26</v>
      </c>
      <c r="D6505" t="str">
        <f>_xlfn.XLOOKUP(Table1[[#This Row],[IndustryCode]],Metadata!$A$1:$A$64,Metadata!$F$1:$F$64,Table1[[#This Row],[IndustryTitle]])</f>
        <v>Utilities</v>
      </c>
      <c r="E6505" t="str">
        <f>Table1[[#This Row],[IndustryCode]]&amp;" - "&amp;Table1[[#This Row],[ShortIndustryTitle]]</f>
        <v>22 - Utilities</v>
      </c>
      <c r="F6505" t="s">
        <v>750</v>
      </c>
      <c r="G6505">
        <v>2013</v>
      </c>
      <c r="H6505">
        <v>101.605177075843</v>
      </c>
    </row>
    <row r="6506" spans="1:8" x14ac:dyDescent="0.3">
      <c r="A6506" t="s">
        <v>374</v>
      </c>
      <c r="B6506" s="12">
        <v>22</v>
      </c>
      <c r="C6506" t="s">
        <v>26</v>
      </c>
      <c r="D6506" t="str">
        <f>_xlfn.XLOOKUP(Table1[[#This Row],[IndustryCode]],Metadata!$A$1:$A$64,Metadata!$F$1:$F$64,Table1[[#This Row],[IndustryTitle]])</f>
        <v>Utilities</v>
      </c>
      <c r="E6506" t="str">
        <f>Table1[[#This Row],[IndustryCode]]&amp;" - "&amp;Table1[[#This Row],[ShortIndustryTitle]]</f>
        <v>22 - Utilities</v>
      </c>
      <c r="F6506" t="s">
        <v>750</v>
      </c>
      <c r="G6506">
        <v>2014</v>
      </c>
      <c r="H6506">
        <v>102.059892853164</v>
      </c>
    </row>
    <row r="6507" spans="1:8" x14ac:dyDescent="0.3">
      <c r="A6507" t="s">
        <v>374</v>
      </c>
      <c r="B6507" s="12">
        <v>22</v>
      </c>
      <c r="C6507" t="s">
        <v>26</v>
      </c>
      <c r="D6507" t="str">
        <f>_xlfn.XLOOKUP(Table1[[#This Row],[IndustryCode]],Metadata!$A$1:$A$64,Metadata!$F$1:$F$64,Table1[[#This Row],[IndustryTitle]])</f>
        <v>Utilities</v>
      </c>
      <c r="E6507" t="str">
        <f>Table1[[#This Row],[IndustryCode]]&amp;" - "&amp;Table1[[#This Row],[ShortIndustryTitle]]</f>
        <v>22 - Utilities</v>
      </c>
      <c r="F6507" t="s">
        <v>750</v>
      </c>
      <c r="G6507">
        <v>2015</v>
      </c>
      <c r="H6507">
        <v>102.676645433094</v>
      </c>
    </row>
    <row r="6508" spans="1:8" x14ac:dyDescent="0.3">
      <c r="A6508" t="s">
        <v>374</v>
      </c>
      <c r="B6508" s="12">
        <v>22</v>
      </c>
      <c r="C6508" t="s">
        <v>26</v>
      </c>
      <c r="D6508" t="str">
        <f>_xlfn.XLOOKUP(Table1[[#This Row],[IndustryCode]],Metadata!$A$1:$A$64,Metadata!$F$1:$F$64,Table1[[#This Row],[IndustryTitle]])</f>
        <v>Utilities</v>
      </c>
      <c r="E6508" t="str">
        <f>Table1[[#This Row],[IndustryCode]]&amp;" - "&amp;Table1[[#This Row],[ShortIndustryTitle]]</f>
        <v>22 - Utilities</v>
      </c>
      <c r="F6508" t="s">
        <v>750</v>
      </c>
      <c r="G6508">
        <v>2016</v>
      </c>
      <c r="H6508">
        <v>103.456447545648</v>
      </c>
    </row>
    <row r="6509" spans="1:8" x14ac:dyDescent="0.3">
      <c r="A6509" t="s">
        <v>374</v>
      </c>
      <c r="B6509" s="12">
        <v>22</v>
      </c>
      <c r="C6509" t="s">
        <v>26</v>
      </c>
      <c r="D6509" t="str">
        <f>_xlfn.XLOOKUP(Table1[[#This Row],[IndustryCode]],Metadata!$A$1:$A$64,Metadata!$F$1:$F$64,Table1[[#This Row],[IndustryTitle]])</f>
        <v>Utilities</v>
      </c>
      <c r="E6509" t="str">
        <f>Table1[[#This Row],[IndustryCode]]&amp;" - "&amp;Table1[[#This Row],[ShortIndustryTitle]]</f>
        <v>22 - Utilities</v>
      </c>
      <c r="F6509" t="s">
        <v>750</v>
      </c>
      <c r="G6509">
        <v>2017</v>
      </c>
      <c r="H6509">
        <v>104.134976656573</v>
      </c>
    </row>
    <row r="6510" spans="1:8" x14ac:dyDescent="0.3">
      <c r="A6510" t="s">
        <v>374</v>
      </c>
      <c r="B6510" s="12">
        <v>22</v>
      </c>
      <c r="C6510" t="s">
        <v>26</v>
      </c>
      <c r="D6510" t="str">
        <f>_xlfn.XLOOKUP(Table1[[#This Row],[IndustryCode]],Metadata!$A$1:$A$64,Metadata!$F$1:$F$64,Table1[[#This Row],[IndustryTitle]])</f>
        <v>Utilities</v>
      </c>
      <c r="E6510" t="str">
        <f>Table1[[#This Row],[IndustryCode]]&amp;" - "&amp;Table1[[#This Row],[ShortIndustryTitle]]</f>
        <v>22 - Utilities</v>
      </c>
      <c r="F6510" t="s">
        <v>750</v>
      </c>
      <c r="G6510">
        <v>2018</v>
      </c>
      <c r="H6510">
        <v>103.93546884336099</v>
      </c>
    </row>
    <row r="6511" spans="1:8" x14ac:dyDescent="0.3">
      <c r="A6511" t="s">
        <v>374</v>
      </c>
      <c r="B6511" s="12">
        <v>22</v>
      </c>
      <c r="C6511" t="s">
        <v>26</v>
      </c>
      <c r="D6511" t="str">
        <f>_xlfn.XLOOKUP(Table1[[#This Row],[IndustryCode]],Metadata!$A$1:$A$64,Metadata!$F$1:$F$64,Table1[[#This Row],[IndustryTitle]])</f>
        <v>Utilities</v>
      </c>
      <c r="E6511" t="str">
        <f>Table1[[#This Row],[IndustryCode]]&amp;" - "&amp;Table1[[#This Row],[ShortIndustryTitle]]</f>
        <v>22 - Utilities</v>
      </c>
      <c r="F6511" t="s">
        <v>750</v>
      </c>
      <c r="G6511">
        <v>2019</v>
      </c>
      <c r="H6511">
        <v>103.83520857174599</v>
      </c>
    </row>
    <row r="6512" spans="1:8" x14ac:dyDescent="0.3">
      <c r="A6512" t="s">
        <v>374</v>
      </c>
      <c r="B6512" s="12">
        <v>23</v>
      </c>
      <c r="C6512" t="s">
        <v>27</v>
      </c>
      <c r="D6512" t="str">
        <f>_xlfn.XLOOKUP(Table1[[#This Row],[IndustryCode]],Metadata!$A$1:$A$64,Metadata!$F$1:$F$64,Table1[[#This Row],[IndustryTitle]])</f>
        <v>Construction</v>
      </c>
      <c r="E6512" t="str">
        <f>Table1[[#This Row],[IndustryCode]]&amp;" - "&amp;Table1[[#This Row],[ShortIndustryTitle]]</f>
        <v>23 - Construction</v>
      </c>
      <c r="F6512" t="s">
        <v>750</v>
      </c>
      <c r="G6512">
        <v>2005</v>
      </c>
      <c r="H6512">
        <v>100</v>
      </c>
    </row>
    <row r="6513" spans="1:8" x14ac:dyDescent="0.3">
      <c r="A6513" t="s">
        <v>374</v>
      </c>
      <c r="B6513" s="12">
        <v>23</v>
      </c>
      <c r="C6513" t="s">
        <v>27</v>
      </c>
      <c r="D6513" t="str">
        <f>_xlfn.XLOOKUP(Table1[[#This Row],[IndustryCode]],Metadata!$A$1:$A$64,Metadata!$F$1:$F$64,Table1[[#This Row],[IndustryTitle]])</f>
        <v>Construction</v>
      </c>
      <c r="E6513" t="str">
        <f>Table1[[#This Row],[IndustryCode]]&amp;" - "&amp;Table1[[#This Row],[ShortIndustryTitle]]</f>
        <v>23 - Construction</v>
      </c>
      <c r="F6513" t="s">
        <v>750</v>
      </c>
      <c r="G6513">
        <v>2006</v>
      </c>
      <c r="H6513">
        <v>100.12920439505</v>
      </c>
    </row>
    <row r="6514" spans="1:8" x14ac:dyDescent="0.3">
      <c r="A6514" t="s">
        <v>374</v>
      </c>
      <c r="B6514" s="12">
        <v>23</v>
      </c>
      <c r="C6514" t="s">
        <v>27</v>
      </c>
      <c r="D6514" t="str">
        <f>_xlfn.XLOOKUP(Table1[[#This Row],[IndustryCode]],Metadata!$A$1:$A$64,Metadata!$F$1:$F$64,Table1[[#This Row],[IndustryTitle]])</f>
        <v>Construction</v>
      </c>
      <c r="E6514" t="str">
        <f>Table1[[#This Row],[IndustryCode]]&amp;" - "&amp;Table1[[#This Row],[ShortIndustryTitle]]</f>
        <v>23 - Construction</v>
      </c>
      <c r="F6514" t="s">
        <v>750</v>
      </c>
      <c r="G6514">
        <v>2007</v>
      </c>
      <c r="H6514">
        <v>100.826698039874</v>
      </c>
    </row>
    <row r="6515" spans="1:8" x14ac:dyDescent="0.3">
      <c r="A6515" t="s">
        <v>374</v>
      </c>
      <c r="B6515" s="12">
        <v>23</v>
      </c>
      <c r="C6515" t="s">
        <v>27</v>
      </c>
      <c r="D6515" t="str">
        <f>_xlfn.XLOOKUP(Table1[[#This Row],[IndustryCode]],Metadata!$A$1:$A$64,Metadata!$F$1:$F$64,Table1[[#This Row],[IndustryTitle]])</f>
        <v>Construction</v>
      </c>
      <c r="E6515" t="str">
        <f>Table1[[#This Row],[IndustryCode]]&amp;" - "&amp;Table1[[#This Row],[ShortIndustryTitle]]</f>
        <v>23 - Construction</v>
      </c>
      <c r="F6515" t="s">
        <v>750</v>
      </c>
      <c r="G6515">
        <v>2008</v>
      </c>
      <c r="H6515">
        <v>102.035757053719</v>
      </c>
    </row>
    <row r="6516" spans="1:8" x14ac:dyDescent="0.3">
      <c r="A6516" t="s">
        <v>374</v>
      </c>
      <c r="B6516" s="12">
        <v>23</v>
      </c>
      <c r="C6516" t="s">
        <v>27</v>
      </c>
      <c r="D6516" t="str">
        <f>_xlfn.XLOOKUP(Table1[[#This Row],[IndustryCode]],Metadata!$A$1:$A$64,Metadata!$F$1:$F$64,Table1[[#This Row],[IndustryTitle]])</f>
        <v>Construction</v>
      </c>
      <c r="E6516" t="str">
        <f>Table1[[#This Row],[IndustryCode]]&amp;" - "&amp;Table1[[#This Row],[ShortIndustryTitle]]</f>
        <v>23 - Construction</v>
      </c>
      <c r="F6516" t="s">
        <v>750</v>
      </c>
      <c r="G6516">
        <v>2009</v>
      </c>
      <c r="H6516">
        <v>103.41183638311701</v>
      </c>
    </row>
    <row r="6517" spans="1:8" x14ac:dyDescent="0.3">
      <c r="A6517" t="s">
        <v>374</v>
      </c>
      <c r="B6517" s="12">
        <v>23</v>
      </c>
      <c r="C6517" t="s">
        <v>27</v>
      </c>
      <c r="D6517" t="str">
        <f>_xlfn.XLOOKUP(Table1[[#This Row],[IndustryCode]],Metadata!$A$1:$A$64,Metadata!$F$1:$F$64,Table1[[#This Row],[IndustryTitle]])</f>
        <v>Construction</v>
      </c>
      <c r="E6517" t="str">
        <f>Table1[[#This Row],[IndustryCode]]&amp;" - "&amp;Table1[[#This Row],[ShortIndustryTitle]]</f>
        <v>23 - Construction</v>
      </c>
      <c r="F6517" t="s">
        <v>750</v>
      </c>
      <c r="G6517">
        <v>2010</v>
      </c>
      <c r="H6517">
        <v>104.44862287022799</v>
      </c>
    </row>
    <row r="6518" spans="1:8" x14ac:dyDescent="0.3">
      <c r="A6518" t="s">
        <v>374</v>
      </c>
      <c r="B6518" s="12">
        <v>23</v>
      </c>
      <c r="C6518" t="s">
        <v>27</v>
      </c>
      <c r="D6518" t="str">
        <f>_xlfn.XLOOKUP(Table1[[#This Row],[IndustryCode]],Metadata!$A$1:$A$64,Metadata!$F$1:$F$64,Table1[[#This Row],[IndustryTitle]])</f>
        <v>Construction</v>
      </c>
      <c r="E6518" t="str">
        <f>Table1[[#This Row],[IndustryCode]]&amp;" - "&amp;Table1[[#This Row],[ShortIndustryTitle]]</f>
        <v>23 - Construction</v>
      </c>
      <c r="F6518" t="s">
        <v>750</v>
      </c>
      <c r="G6518">
        <v>2011</v>
      </c>
      <c r="H6518">
        <v>104.81102544171</v>
      </c>
    </row>
    <row r="6519" spans="1:8" x14ac:dyDescent="0.3">
      <c r="A6519" t="s">
        <v>374</v>
      </c>
      <c r="B6519" s="12">
        <v>23</v>
      </c>
      <c r="C6519" t="s">
        <v>27</v>
      </c>
      <c r="D6519" t="str">
        <f>_xlfn.XLOOKUP(Table1[[#This Row],[IndustryCode]],Metadata!$A$1:$A$64,Metadata!$F$1:$F$64,Table1[[#This Row],[IndustryTitle]])</f>
        <v>Construction</v>
      </c>
      <c r="E6519" t="str">
        <f>Table1[[#This Row],[IndustryCode]]&amp;" - "&amp;Table1[[#This Row],[ShortIndustryTitle]]</f>
        <v>23 - Construction</v>
      </c>
      <c r="F6519" t="s">
        <v>750</v>
      </c>
      <c r="G6519">
        <v>2012</v>
      </c>
      <c r="H6519">
        <v>105.04422361814299</v>
      </c>
    </row>
    <row r="6520" spans="1:8" x14ac:dyDescent="0.3">
      <c r="A6520" t="s">
        <v>374</v>
      </c>
      <c r="B6520" s="12">
        <v>23</v>
      </c>
      <c r="C6520" t="s">
        <v>27</v>
      </c>
      <c r="D6520" t="str">
        <f>_xlfn.XLOOKUP(Table1[[#This Row],[IndustryCode]],Metadata!$A$1:$A$64,Metadata!$F$1:$F$64,Table1[[#This Row],[IndustryTitle]])</f>
        <v>Construction</v>
      </c>
      <c r="E6520" t="str">
        <f>Table1[[#This Row],[IndustryCode]]&amp;" - "&amp;Table1[[#This Row],[ShortIndustryTitle]]</f>
        <v>23 - Construction</v>
      </c>
      <c r="F6520" t="s">
        <v>750</v>
      </c>
      <c r="G6520">
        <v>2013</v>
      </c>
      <c r="H6520">
        <v>104.96964221937399</v>
      </c>
    </row>
    <row r="6521" spans="1:8" x14ac:dyDescent="0.3">
      <c r="A6521" t="s">
        <v>374</v>
      </c>
      <c r="B6521" s="12">
        <v>23</v>
      </c>
      <c r="C6521" t="s">
        <v>27</v>
      </c>
      <c r="D6521" t="str">
        <f>_xlfn.XLOOKUP(Table1[[#This Row],[IndustryCode]],Metadata!$A$1:$A$64,Metadata!$F$1:$F$64,Table1[[#This Row],[IndustryTitle]])</f>
        <v>Construction</v>
      </c>
      <c r="E6521" t="str">
        <f>Table1[[#This Row],[IndustryCode]]&amp;" - "&amp;Table1[[#This Row],[ShortIndustryTitle]]</f>
        <v>23 - Construction</v>
      </c>
      <c r="F6521" t="s">
        <v>750</v>
      </c>
      <c r="G6521">
        <v>2014</v>
      </c>
      <c r="H6521">
        <v>104.94548204794199</v>
      </c>
    </row>
    <row r="6522" spans="1:8" x14ac:dyDescent="0.3">
      <c r="A6522" t="s">
        <v>374</v>
      </c>
      <c r="B6522" s="12">
        <v>23</v>
      </c>
      <c r="C6522" t="s">
        <v>27</v>
      </c>
      <c r="D6522" t="str">
        <f>_xlfn.XLOOKUP(Table1[[#This Row],[IndustryCode]],Metadata!$A$1:$A$64,Metadata!$F$1:$F$64,Table1[[#This Row],[IndustryTitle]])</f>
        <v>Construction</v>
      </c>
      <c r="E6522" t="str">
        <f>Table1[[#This Row],[IndustryCode]]&amp;" - "&amp;Table1[[#This Row],[ShortIndustryTitle]]</f>
        <v>23 - Construction</v>
      </c>
      <c r="F6522" t="s">
        <v>750</v>
      </c>
      <c r="G6522">
        <v>2015</v>
      </c>
      <c r="H6522">
        <v>104.924473203218</v>
      </c>
    </row>
    <row r="6523" spans="1:8" x14ac:dyDescent="0.3">
      <c r="A6523" t="s">
        <v>374</v>
      </c>
      <c r="B6523" s="12">
        <v>23</v>
      </c>
      <c r="C6523" t="s">
        <v>27</v>
      </c>
      <c r="D6523" t="str">
        <f>_xlfn.XLOOKUP(Table1[[#This Row],[IndustryCode]],Metadata!$A$1:$A$64,Metadata!$F$1:$F$64,Table1[[#This Row],[IndustryTitle]])</f>
        <v>Construction</v>
      </c>
      <c r="E6523" t="str">
        <f>Table1[[#This Row],[IndustryCode]]&amp;" - "&amp;Table1[[#This Row],[ShortIndustryTitle]]</f>
        <v>23 - Construction</v>
      </c>
      <c r="F6523" t="s">
        <v>750</v>
      </c>
      <c r="G6523">
        <v>2016</v>
      </c>
      <c r="H6523">
        <v>105.234353662892</v>
      </c>
    </row>
    <row r="6524" spans="1:8" x14ac:dyDescent="0.3">
      <c r="A6524" t="s">
        <v>374</v>
      </c>
      <c r="B6524" s="12">
        <v>23</v>
      </c>
      <c r="C6524" t="s">
        <v>27</v>
      </c>
      <c r="D6524" t="str">
        <f>_xlfn.XLOOKUP(Table1[[#This Row],[IndustryCode]],Metadata!$A$1:$A$64,Metadata!$F$1:$F$64,Table1[[#This Row],[IndustryTitle]])</f>
        <v>Construction</v>
      </c>
      <c r="E6524" t="str">
        <f>Table1[[#This Row],[IndustryCode]]&amp;" - "&amp;Table1[[#This Row],[ShortIndustryTitle]]</f>
        <v>23 - Construction</v>
      </c>
      <c r="F6524" t="s">
        <v>750</v>
      </c>
      <c r="G6524">
        <v>2017</v>
      </c>
      <c r="H6524">
        <v>105.42238282316799</v>
      </c>
    </row>
    <row r="6525" spans="1:8" x14ac:dyDescent="0.3">
      <c r="A6525" t="s">
        <v>374</v>
      </c>
      <c r="B6525" s="12">
        <v>23</v>
      </c>
      <c r="C6525" t="s">
        <v>27</v>
      </c>
      <c r="D6525" t="str">
        <f>_xlfn.XLOOKUP(Table1[[#This Row],[IndustryCode]],Metadata!$A$1:$A$64,Metadata!$F$1:$F$64,Table1[[#This Row],[IndustryTitle]])</f>
        <v>Construction</v>
      </c>
      <c r="E6525" t="str">
        <f>Table1[[#This Row],[IndustryCode]]&amp;" - "&amp;Table1[[#This Row],[ShortIndustryTitle]]</f>
        <v>23 - Construction</v>
      </c>
      <c r="F6525" t="s">
        <v>750</v>
      </c>
      <c r="G6525">
        <v>2018</v>
      </c>
      <c r="H6525">
        <v>105.575747389651</v>
      </c>
    </row>
    <row r="6526" spans="1:8" x14ac:dyDescent="0.3">
      <c r="A6526" t="s">
        <v>374</v>
      </c>
      <c r="B6526" s="12">
        <v>23</v>
      </c>
      <c r="C6526" t="s">
        <v>27</v>
      </c>
      <c r="D6526" t="str">
        <f>_xlfn.XLOOKUP(Table1[[#This Row],[IndustryCode]],Metadata!$A$1:$A$64,Metadata!$F$1:$F$64,Table1[[#This Row],[IndustryTitle]])</f>
        <v>Construction</v>
      </c>
      <c r="E6526" t="str">
        <f>Table1[[#This Row],[IndustryCode]]&amp;" - "&amp;Table1[[#This Row],[ShortIndustryTitle]]</f>
        <v>23 - Construction</v>
      </c>
      <c r="F6526" t="s">
        <v>750</v>
      </c>
      <c r="G6526">
        <v>2019</v>
      </c>
      <c r="H6526">
        <v>105.569444736233</v>
      </c>
    </row>
    <row r="6527" spans="1:8" x14ac:dyDescent="0.3">
      <c r="A6527" t="s">
        <v>374</v>
      </c>
      <c r="B6527" s="12" t="s">
        <v>3</v>
      </c>
      <c r="C6527" t="s">
        <v>28</v>
      </c>
      <c r="D6527" t="str">
        <f>_xlfn.XLOOKUP(Table1[[#This Row],[IndustryCode]],Metadata!$A$1:$A$64,Metadata!$F$1:$F$64,Table1[[#This Row],[IndustryTitle]])</f>
        <v>Food &amp; Beverage Manf.</v>
      </c>
      <c r="E6527" t="str">
        <f>Table1[[#This Row],[IndustryCode]]&amp;" - "&amp;Table1[[#This Row],[ShortIndustryTitle]]</f>
        <v>311FT - Food &amp; Beverage Manf.</v>
      </c>
      <c r="F6527" t="s">
        <v>746</v>
      </c>
      <c r="G6527">
        <v>2005</v>
      </c>
      <c r="H6527">
        <v>100</v>
      </c>
    </row>
    <row r="6528" spans="1:8" x14ac:dyDescent="0.3">
      <c r="A6528" t="s">
        <v>374</v>
      </c>
      <c r="B6528" s="12" t="s">
        <v>3</v>
      </c>
      <c r="C6528" t="s">
        <v>28</v>
      </c>
      <c r="D6528" t="str">
        <f>_xlfn.XLOOKUP(Table1[[#This Row],[IndustryCode]],Metadata!$A$1:$A$64,Metadata!$F$1:$F$64,Table1[[#This Row],[IndustryTitle]])</f>
        <v>Food &amp; Beverage Manf.</v>
      </c>
      <c r="E6528" t="str">
        <f>Table1[[#This Row],[IndustryCode]]&amp;" - "&amp;Table1[[#This Row],[ShortIndustryTitle]]</f>
        <v>311FT - Food &amp; Beverage Manf.</v>
      </c>
      <c r="F6528" t="s">
        <v>746</v>
      </c>
      <c r="G6528">
        <v>2006</v>
      </c>
      <c r="H6528">
        <v>100.832452295659</v>
      </c>
    </row>
    <row r="6529" spans="1:8" x14ac:dyDescent="0.3">
      <c r="A6529" t="s">
        <v>374</v>
      </c>
      <c r="B6529" s="12" t="s">
        <v>3</v>
      </c>
      <c r="C6529" t="s">
        <v>28</v>
      </c>
      <c r="D6529" t="str">
        <f>_xlfn.XLOOKUP(Table1[[#This Row],[IndustryCode]],Metadata!$A$1:$A$64,Metadata!$F$1:$F$64,Table1[[#This Row],[IndustryTitle]])</f>
        <v>Food &amp; Beverage Manf.</v>
      </c>
      <c r="E6529" t="str">
        <f>Table1[[#This Row],[IndustryCode]]&amp;" - "&amp;Table1[[#This Row],[ShortIndustryTitle]]</f>
        <v>311FT - Food &amp; Beverage Manf.</v>
      </c>
      <c r="F6529" t="s">
        <v>746</v>
      </c>
      <c r="G6529">
        <v>2007</v>
      </c>
      <c r="H6529">
        <v>101.405212321525</v>
      </c>
    </row>
    <row r="6530" spans="1:8" x14ac:dyDescent="0.3">
      <c r="A6530" t="s">
        <v>374</v>
      </c>
      <c r="B6530" s="12" t="s">
        <v>3</v>
      </c>
      <c r="C6530" t="s">
        <v>28</v>
      </c>
      <c r="D6530" t="str">
        <f>_xlfn.XLOOKUP(Table1[[#This Row],[IndustryCode]],Metadata!$A$1:$A$64,Metadata!$F$1:$F$64,Table1[[#This Row],[IndustryTitle]])</f>
        <v>Food &amp; Beverage Manf.</v>
      </c>
      <c r="E6530" t="str">
        <f>Table1[[#This Row],[IndustryCode]]&amp;" - "&amp;Table1[[#This Row],[ShortIndustryTitle]]</f>
        <v>311FT - Food &amp; Beverage Manf.</v>
      </c>
      <c r="F6530" t="s">
        <v>746</v>
      </c>
      <c r="G6530">
        <v>2008</v>
      </c>
      <c r="H6530">
        <v>101.572523941984</v>
      </c>
    </row>
    <row r="6531" spans="1:8" x14ac:dyDescent="0.3">
      <c r="A6531" t="s">
        <v>374</v>
      </c>
      <c r="B6531" s="12" t="s">
        <v>3</v>
      </c>
      <c r="C6531" t="s">
        <v>28</v>
      </c>
      <c r="D6531" t="str">
        <f>_xlfn.XLOOKUP(Table1[[#This Row],[IndustryCode]],Metadata!$A$1:$A$64,Metadata!$F$1:$F$64,Table1[[#This Row],[IndustryTitle]])</f>
        <v>Food &amp; Beverage Manf.</v>
      </c>
      <c r="E6531" t="str">
        <f>Table1[[#This Row],[IndustryCode]]&amp;" - "&amp;Table1[[#This Row],[ShortIndustryTitle]]</f>
        <v>311FT - Food &amp; Beverage Manf.</v>
      </c>
      <c r="F6531" t="s">
        <v>746</v>
      </c>
      <c r="G6531">
        <v>2009</v>
      </c>
      <c r="H6531">
        <v>102.408055592621</v>
      </c>
    </row>
    <row r="6532" spans="1:8" x14ac:dyDescent="0.3">
      <c r="A6532" t="s">
        <v>374</v>
      </c>
      <c r="B6532" s="12" t="s">
        <v>3</v>
      </c>
      <c r="C6532" t="s">
        <v>28</v>
      </c>
      <c r="D6532" t="str">
        <f>_xlfn.XLOOKUP(Table1[[#This Row],[IndustryCode]],Metadata!$A$1:$A$64,Metadata!$F$1:$F$64,Table1[[#This Row],[IndustryTitle]])</f>
        <v>Food &amp; Beverage Manf.</v>
      </c>
      <c r="E6532" t="str">
        <f>Table1[[#This Row],[IndustryCode]]&amp;" - "&amp;Table1[[#This Row],[ShortIndustryTitle]]</f>
        <v>311FT - Food &amp; Beverage Manf.</v>
      </c>
      <c r="F6532" t="s">
        <v>746</v>
      </c>
      <c r="G6532">
        <v>2010</v>
      </c>
      <c r="H6532">
        <v>103.331862085955</v>
      </c>
    </row>
    <row r="6533" spans="1:8" x14ac:dyDescent="0.3">
      <c r="A6533" t="s">
        <v>374</v>
      </c>
      <c r="B6533" s="12" t="s">
        <v>3</v>
      </c>
      <c r="C6533" t="s">
        <v>28</v>
      </c>
      <c r="D6533" t="str">
        <f>_xlfn.XLOOKUP(Table1[[#This Row],[IndustryCode]],Metadata!$A$1:$A$64,Metadata!$F$1:$F$64,Table1[[#This Row],[IndustryTitle]])</f>
        <v>Food &amp; Beverage Manf.</v>
      </c>
      <c r="E6533" t="str">
        <f>Table1[[#This Row],[IndustryCode]]&amp;" - "&amp;Table1[[#This Row],[ShortIndustryTitle]]</f>
        <v>311FT - Food &amp; Beverage Manf.</v>
      </c>
      <c r="F6533" t="s">
        <v>746</v>
      </c>
      <c r="G6533">
        <v>2011</v>
      </c>
      <c r="H6533">
        <v>102.925387228888</v>
      </c>
    </row>
    <row r="6534" spans="1:8" x14ac:dyDescent="0.3">
      <c r="A6534" t="s">
        <v>374</v>
      </c>
      <c r="B6534" s="12" t="s">
        <v>3</v>
      </c>
      <c r="C6534" t="s">
        <v>28</v>
      </c>
      <c r="D6534" t="str">
        <f>_xlfn.XLOOKUP(Table1[[#This Row],[IndustryCode]],Metadata!$A$1:$A$64,Metadata!$F$1:$F$64,Table1[[#This Row],[IndustryTitle]])</f>
        <v>Food &amp; Beverage Manf.</v>
      </c>
      <c r="E6534" t="str">
        <f>Table1[[#This Row],[IndustryCode]]&amp;" - "&amp;Table1[[#This Row],[ShortIndustryTitle]]</f>
        <v>311FT - Food &amp; Beverage Manf.</v>
      </c>
      <c r="F6534" t="s">
        <v>746</v>
      </c>
      <c r="G6534">
        <v>2012</v>
      </c>
      <c r="H6534">
        <v>102.64516592591001</v>
      </c>
    </row>
    <row r="6535" spans="1:8" x14ac:dyDescent="0.3">
      <c r="A6535" t="s">
        <v>374</v>
      </c>
      <c r="B6535" s="12" t="s">
        <v>3</v>
      </c>
      <c r="C6535" t="s">
        <v>28</v>
      </c>
      <c r="D6535" t="str">
        <f>_xlfn.XLOOKUP(Table1[[#This Row],[IndustryCode]],Metadata!$A$1:$A$64,Metadata!$F$1:$F$64,Table1[[#This Row],[IndustryTitle]])</f>
        <v>Food &amp; Beverage Manf.</v>
      </c>
      <c r="E6535" t="str">
        <f>Table1[[#This Row],[IndustryCode]]&amp;" - "&amp;Table1[[#This Row],[ShortIndustryTitle]]</f>
        <v>311FT - Food &amp; Beverage Manf.</v>
      </c>
      <c r="F6535" t="s">
        <v>746</v>
      </c>
      <c r="G6535">
        <v>2013</v>
      </c>
      <c r="H6535">
        <v>102.775525286636</v>
      </c>
    </row>
    <row r="6536" spans="1:8" x14ac:dyDescent="0.3">
      <c r="A6536" t="s">
        <v>374</v>
      </c>
      <c r="B6536" s="12" t="s">
        <v>3</v>
      </c>
      <c r="C6536" t="s">
        <v>28</v>
      </c>
      <c r="D6536" t="str">
        <f>_xlfn.XLOOKUP(Table1[[#This Row],[IndustryCode]],Metadata!$A$1:$A$64,Metadata!$F$1:$F$64,Table1[[#This Row],[IndustryTitle]])</f>
        <v>Food &amp; Beverage Manf.</v>
      </c>
      <c r="E6536" t="str">
        <f>Table1[[#This Row],[IndustryCode]]&amp;" - "&amp;Table1[[#This Row],[ShortIndustryTitle]]</f>
        <v>311FT - Food &amp; Beverage Manf.</v>
      </c>
      <c r="F6536" t="s">
        <v>746</v>
      </c>
      <c r="G6536">
        <v>2014</v>
      </c>
      <c r="H6536">
        <v>104.03087566591</v>
      </c>
    </row>
    <row r="6537" spans="1:8" x14ac:dyDescent="0.3">
      <c r="A6537" t="s">
        <v>374</v>
      </c>
      <c r="B6537" s="12" t="s">
        <v>3</v>
      </c>
      <c r="C6537" t="s">
        <v>28</v>
      </c>
      <c r="D6537" t="str">
        <f>_xlfn.XLOOKUP(Table1[[#This Row],[IndustryCode]],Metadata!$A$1:$A$64,Metadata!$F$1:$F$64,Table1[[#This Row],[IndustryTitle]])</f>
        <v>Food &amp; Beverage Manf.</v>
      </c>
      <c r="E6537" t="str">
        <f>Table1[[#This Row],[IndustryCode]]&amp;" - "&amp;Table1[[#This Row],[ShortIndustryTitle]]</f>
        <v>311FT - Food &amp; Beverage Manf.</v>
      </c>
      <c r="F6537" t="s">
        <v>746</v>
      </c>
      <c r="G6537">
        <v>2015</v>
      </c>
      <c r="H6537">
        <v>104.817137636903</v>
      </c>
    </row>
    <row r="6538" spans="1:8" x14ac:dyDescent="0.3">
      <c r="A6538" t="s">
        <v>374</v>
      </c>
      <c r="B6538" s="12" t="s">
        <v>3</v>
      </c>
      <c r="C6538" t="s">
        <v>28</v>
      </c>
      <c r="D6538" t="str">
        <f>_xlfn.XLOOKUP(Table1[[#This Row],[IndustryCode]],Metadata!$A$1:$A$64,Metadata!$F$1:$F$64,Table1[[#This Row],[IndustryTitle]])</f>
        <v>Food &amp; Beverage Manf.</v>
      </c>
      <c r="E6538" t="str">
        <f>Table1[[#This Row],[IndustryCode]]&amp;" - "&amp;Table1[[#This Row],[ShortIndustryTitle]]</f>
        <v>311FT - Food &amp; Beverage Manf.</v>
      </c>
      <c r="F6538" t="s">
        <v>746</v>
      </c>
      <c r="G6538">
        <v>2016</v>
      </c>
      <c r="H6538">
        <v>104.84895763834</v>
      </c>
    </row>
    <row r="6539" spans="1:8" x14ac:dyDescent="0.3">
      <c r="A6539" t="s">
        <v>374</v>
      </c>
      <c r="B6539" s="12" t="s">
        <v>3</v>
      </c>
      <c r="C6539" t="s">
        <v>28</v>
      </c>
      <c r="D6539" t="str">
        <f>_xlfn.XLOOKUP(Table1[[#This Row],[IndustryCode]],Metadata!$A$1:$A$64,Metadata!$F$1:$F$64,Table1[[#This Row],[IndustryTitle]])</f>
        <v>Food &amp; Beverage Manf.</v>
      </c>
      <c r="E6539" t="str">
        <f>Table1[[#This Row],[IndustryCode]]&amp;" - "&amp;Table1[[#This Row],[ShortIndustryTitle]]</f>
        <v>311FT - Food &amp; Beverage Manf.</v>
      </c>
      <c r="F6539" t="s">
        <v>746</v>
      </c>
      <c r="G6539">
        <v>2017</v>
      </c>
      <c r="H6539">
        <v>105.176395717643</v>
      </c>
    </row>
    <row r="6540" spans="1:8" x14ac:dyDescent="0.3">
      <c r="A6540" t="s">
        <v>374</v>
      </c>
      <c r="B6540" s="12" t="s">
        <v>3</v>
      </c>
      <c r="C6540" t="s">
        <v>28</v>
      </c>
      <c r="D6540" t="str">
        <f>_xlfn.XLOOKUP(Table1[[#This Row],[IndustryCode]],Metadata!$A$1:$A$64,Metadata!$F$1:$F$64,Table1[[#This Row],[IndustryTitle]])</f>
        <v>Food &amp; Beverage Manf.</v>
      </c>
      <c r="E6540" t="str">
        <f>Table1[[#This Row],[IndustryCode]]&amp;" - "&amp;Table1[[#This Row],[ShortIndustryTitle]]</f>
        <v>311FT - Food &amp; Beverage Manf.</v>
      </c>
      <c r="F6540" t="s">
        <v>746</v>
      </c>
      <c r="G6540">
        <v>2018</v>
      </c>
      <c r="H6540">
        <v>105.340627983125</v>
      </c>
    </row>
    <row r="6541" spans="1:8" x14ac:dyDescent="0.3">
      <c r="A6541" t="s">
        <v>374</v>
      </c>
      <c r="B6541" s="12" t="s">
        <v>3</v>
      </c>
      <c r="C6541" t="s">
        <v>28</v>
      </c>
      <c r="D6541" t="str">
        <f>_xlfn.XLOOKUP(Table1[[#This Row],[IndustryCode]],Metadata!$A$1:$A$64,Metadata!$F$1:$F$64,Table1[[#This Row],[IndustryTitle]])</f>
        <v>Food &amp; Beverage Manf.</v>
      </c>
      <c r="E6541" t="str">
        <f>Table1[[#This Row],[IndustryCode]]&amp;" - "&amp;Table1[[#This Row],[ShortIndustryTitle]]</f>
        <v>311FT - Food &amp; Beverage Manf.</v>
      </c>
      <c r="F6541" t="s">
        <v>746</v>
      </c>
      <c r="G6541">
        <v>2019</v>
      </c>
      <c r="H6541">
        <v>105.413506050932</v>
      </c>
    </row>
    <row r="6542" spans="1:8" x14ac:dyDescent="0.3">
      <c r="A6542" t="s">
        <v>374</v>
      </c>
      <c r="B6542" s="12" t="s">
        <v>4</v>
      </c>
      <c r="C6542" t="s">
        <v>29</v>
      </c>
      <c r="D6542" t="str">
        <f>_xlfn.XLOOKUP(Table1[[#This Row],[IndustryCode]],Metadata!$A$1:$A$64,Metadata!$F$1:$F$64,Table1[[#This Row],[IndustryTitle]])</f>
        <v>Textile Manf.</v>
      </c>
      <c r="E6542" t="str">
        <f>Table1[[#This Row],[IndustryCode]]&amp;" - "&amp;Table1[[#This Row],[ShortIndustryTitle]]</f>
        <v>313TT - Textile Manf.</v>
      </c>
      <c r="F6542" t="s">
        <v>746</v>
      </c>
      <c r="G6542">
        <v>2005</v>
      </c>
      <c r="H6542">
        <v>100</v>
      </c>
    </row>
    <row r="6543" spans="1:8" x14ac:dyDescent="0.3">
      <c r="A6543" t="s">
        <v>374</v>
      </c>
      <c r="B6543" s="12" t="s">
        <v>4</v>
      </c>
      <c r="C6543" t="s">
        <v>29</v>
      </c>
      <c r="D6543" t="str">
        <f>_xlfn.XLOOKUP(Table1[[#This Row],[IndustryCode]],Metadata!$A$1:$A$64,Metadata!$F$1:$F$64,Table1[[#This Row],[IndustryTitle]])</f>
        <v>Textile Manf.</v>
      </c>
      <c r="E6543" t="str">
        <f>Table1[[#This Row],[IndustryCode]]&amp;" - "&amp;Table1[[#This Row],[ShortIndustryTitle]]</f>
        <v>313TT - Textile Manf.</v>
      </c>
      <c r="F6543" t="s">
        <v>746</v>
      </c>
      <c r="G6543">
        <v>2006</v>
      </c>
      <c r="H6543">
        <v>101.297994299926</v>
      </c>
    </row>
    <row r="6544" spans="1:8" x14ac:dyDescent="0.3">
      <c r="A6544" t="s">
        <v>374</v>
      </c>
      <c r="B6544" s="12" t="s">
        <v>4</v>
      </c>
      <c r="C6544" t="s">
        <v>29</v>
      </c>
      <c r="D6544" t="str">
        <f>_xlfn.XLOOKUP(Table1[[#This Row],[IndustryCode]],Metadata!$A$1:$A$64,Metadata!$F$1:$F$64,Table1[[#This Row],[IndustryTitle]])</f>
        <v>Textile Manf.</v>
      </c>
      <c r="E6544" t="str">
        <f>Table1[[#This Row],[IndustryCode]]&amp;" - "&amp;Table1[[#This Row],[ShortIndustryTitle]]</f>
        <v>313TT - Textile Manf.</v>
      </c>
      <c r="F6544" t="s">
        <v>746</v>
      </c>
      <c r="G6544">
        <v>2007</v>
      </c>
      <c r="H6544">
        <v>103.37627958114</v>
      </c>
    </row>
    <row r="6545" spans="1:8" x14ac:dyDescent="0.3">
      <c r="A6545" t="s">
        <v>374</v>
      </c>
      <c r="B6545" s="12" t="s">
        <v>4</v>
      </c>
      <c r="C6545" t="s">
        <v>29</v>
      </c>
      <c r="D6545" t="str">
        <f>_xlfn.XLOOKUP(Table1[[#This Row],[IndustryCode]],Metadata!$A$1:$A$64,Metadata!$F$1:$F$64,Table1[[#This Row],[IndustryTitle]])</f>
        <v>Textile Manf.</v>
      </c>
      <c r="E6545" t="str">
        <f>Table1[[#This Row],[IndustryCode]]&amp;" - "&amp;Table1[[#This Row],[ShortIndustryTitle]]</f>
        <v>313TT - Textile Manf.</v>
      </c>
      <c r="F6545" t="s">
        <v>746</v>
      </c>
      <c r="G6545">
        <v>2008</v>
      </c>
      <c r="H6545">
        <v>104.76500539051899</v>
      </c>
    </row>
    <row r="6546" spans="1:8" x14ac:dyDescent="0.3">
      <c r="A6546" t="s">
        <v>374</v>
      </c>
      <c r="B6546" s="12" t="s">
        <v>4</v>
      </c>
      <c r="C6546" t="s">
        <v>29</v>
      </c>
      <c r="D6546" t="str">
        <f>_xlfn.XLOOKUP(Table1[[#This Row],[IndustryCode]],Metadata!$A$1:$A$64,Metadata!$F$1:$F$64,Table1[[#This Row],[IndustryTitle]])</f>
        <v>Textile Manf.</v>
      </c>
      <c r="E6546" t="str">
        <f>Table1[[#This Row],[IndustryCode]]&amp;" - "&amp;Table1[[#This Row],[ShortIndustryTitle]]</f>
        <v>313TT - Textile Manf.</v>
      </c>
      <c r="F6546" t="s">
        <v>746</v>
      </c>
      <c r="G6546">
        <v>2009</v>
      </c>
      <c r="H6546">
        <v>107.423972332226</v>
      </c>
    </row>
    <row r="6547" spans="1:8" x14ac:dyDescent="0.3">
      <c r="A6547" t="s">
        <v>374</v>
      </c>
      <c r="B6547" s="12" t="s">
        <v>4</v>
      </c>
      <c r="C6547" t="s">
        <v>29</v>
      </c>
      <c r="D6547" t="str">
        <f>_xlfn.XLOOKUP(Table1[[#This Row],[IndustryCode]],Metadata!$A$1:$A$64,Metadata!$F$1:$F$64,Table1[[#This Row],[IndustryTitle]])</f>
        <v>Textile Manf.</v>
      </c>
      <c r="E6547" t="str">
        <f>Table1[[#This Row],[IndustryCode]]&amp;" - "&amp;Table1[[#This Row],[ShortIndustryTitle]]</f>
        <v>313TT - Textile Manf.</v>
      </c>
      <c r="F6547" t="s">
        <v>746</v>
      </c>
      <c r="G6547">
        <v>2010</v>
      </c>
      <c r="H6547">
        <v>107.56060331116601</v>
      </c>
    </row>
    <row r="6548" spans="1:8" x14ac:dyDescent="0.3">
      <c r="A6548" t="s">
        <v>374</v>
      </c>
      <c r="B6548" s="12" t="s">
        <v>4</v>
      </c>
      <c r="C6548" t="s">
        <v>29</v>
      </c>
      <c r="D6548" t="str">
        <f>_xlfn.XLOOKUP(Table1[[#This Row],[IndustryCode]],Metadata!$A$1:$A$64,Metadata!$F$1:$F$64,Table1[[#This Row],[IndustryTitle]])</f>
        <v>Textile Manf.</v>
      </c>
      <c r="E6548" t="str">
        <f>Table1[[#This Row],[IndustryCode]]&amp;" - "&amp;Table1[[#This Row],[ShortIndustryTitle]]</f>
        <v>313TT - Textile Manf.</v>
      </c>
      <c r="F6548" t="s">
        <v>746</v>
      </c>
      <c r="G6548">
        <v>2011</v>
      </c>
      <c r="H6548">
        <v>105.343552191966</v>
      </c>
    </row>
    <row r="6549" spans="1:8" x14ac:dyDescent="0.3">
      <c r="A6549" t="s">
        <v>374</v>
      </c>
      <c r="B6549" s="12" t="s">
        <v>4</v>
      </c>
      <c r="C6549" t="s">
        <v>29</v>
      </c>
      <c r="D6549" t="str">
        <f>_xlfn.XLOOKUP(Table1[[#This Row],[IndustryCode]],Metadata!$A$1:$A$64,Metadata!$F$1:$F$64,Table1[[#This Row],[IndustryTitle]])</f>
        <v>Textile Manf.</v>
      </c>
      <c r="E6549" t="str">
        <f>Table1[[#This Row],[IndustryCode]]&amp;" - "&amp;Table1[[#This Row],[ShortIndustryTitle]]</f>
        <v>313TT - Textile Manf.</v>
      </c>
      <c r="F6549" t="s">
        <v>746</v>
      </c>
      <c r="G6549">
        <v>2012</v>
      </c>
      <c r="H6549">
        <v>106.742952296574</v>
      </c>
    </row>
    <row r="6550" spans="1:8" x14ac:dyDescent="0.3">
      <c r="A6550" t="s">
        <v>374</v>
      </c>
      <c r="B6550" s="12" t="s">
        <v>4</v>
      </c>
      <c r="C6550" t="s">
        <v>29</v>
      </c>
      <c r="D6550" t="str">
        <f>_xlfn.XLOOKUP(Table1[[#This Row],[IndustryCode]],Metadata!$A$1:$A$64,Metadata!$F$1:$F$64,Table1[[#This Row],[IndustryTitle]])</f>
        <v>Textile Manf.</v>
      </c>
      <c r="E6550" t="str">
        <f>Table1[[#This Row],[IndustryCode]]&amp;" - "&amp;Table1[[#This Row],[ShortIndustryTitle]]</f>
        <v>313TT - Textile Manf.</v>
      </c>
      <c r="F6550" t="s">
        <v>746</v>
      </c>
      <c r="G6550">
        <v>2013</v>
      </c>
      <c r="H6550">
        <v>108.445502385704</v>
      </c>
    </row>
    <row r="6551" spans="1:8" x14ac:dyDescent="0.3">
      <c r="A6551" t="s">
        <v>374</v>
      </c>
      <c r="B6551" s="12" t="s">
        <v>4</v>
      </c>
      <c r="C6551" t="s">
        <v>29</v>
      </c>
      <c r="D6551" t="str">
        <f>_xlfn.XLOOKUP(Table1[[#This Row],[IndustryCode]],Metadata!$A$1:$A$64,Metadata!$F$1:$F$64,Table1[[#This Row],[IndustryTitle]])</f>
        <v>Textile Manf.</v>
      </c>
      <c r="E6551" t="str">
        <f>Table1[[#This Row],[IndustryCode]]&amp;" - "&amp;Table1[[#This Row],[ShortIndustryTitle]]</f>
        <v>313TT - Textile Manf.</v>
      </c>
      <c r="F6551" t="s">
        <v>746</v>
      </c>
      <c r="G6551">
        <v>2014</v>
      </c>
      <c r="H6551">
        <v>110.00288205971199</v>
      </c>
    </row>
    <row r="6552" spans="1:8" x14ac:dyDescent="0.3">
      <c r="A6552" t="s">
        <v>374</v>
      </c>
      <c r="B6552" s="12" t="s">
        <v>4</v>
      </c>
      <c r="C6552" t="s">
        <v>29</v>
      </c>
      <c r="D6552" t="str">
        <f>_xlfn.XLOOKUP(Table1[[#This Row],[IndustryCode]],Metadata!$A$1:$A$64,Metadata!$F$1:$F$64,Table1[[#This Row],[IndustryTitle]])</f>
        <v>Textile Manf.</v>
      </c>
      <c r="E6552" t="str">
        <f>Table1[[#This Row],[IndustryCode]]&amp;" - "&amp;Table1[[#This Row],[ShortIndustryTitle]]</f>
        <v>313TT - Textile Manf.</v>
      </c>
      <c r="F6552" t="s">
        <v>746</v>
      </c>
      <c r="G6552">
        <v>2015</v>
      </c>
      <c r="H6552">
        <v>110.079736985365</v>
      </c>
    </row>
    <row r="6553" spans="1:8" x14ac:dyDescent="0.3">
      <c r="A6553" t="s">
        <v>374</v>
      </c>
      <c r="B6553" s="12" t="s">
        <v>4</v>
      </c>
      <c r="C6553" t="s">
        <v>29</v>
      </c>
      <c r="D6553" t="str">
        <f>_xlfn.XLOOKUP(Table1[[#This Row],[IndustryCode]],Metadata!$A$1:$A$64,Metadata!$F$1:$F$64,Table1[[#This Row],[IndustryTitle]])</f>
        <v>Textile Manf.</v>
      </c>
      <c r="E6553" t="str">
        <f>Table1[[#This Row],[IndustryCode]]&amp;" - "&amp;Table1[[#This Row],[ShortIndustryTitle]]</f>
        <v>313TT - Textile Manf.</v>
      </c>
      <c r="F6553" t="s">
        <v>746</v>
      </c>
      <c r="G6553">
        <v>2016</v>
      </c>
      <c r="H6553">
        <v>108.337692003885</v>
      </c>
    </row>
    <row r="6554" spans="1:8" x14ac:dyDescent="0.3">
      <c r="A6554" t="s">
        <v>374</v>
      </c>
      <c r="B6554" s="12" t="s">
        <v>4</v>
      </c>
      <c r="C6554" t="s">
        <v>29</v>
      </c>
      <c r="D6554" t="str">
        <f>_xlfn.XLOOKUP(Table1[[#This Row],[IndustryCode]],Metadata!$A$1:$A$64,Metadata!$F$1:$F$64,Table1[[#This Row],[IndustryTitle]])</f>
        <v>Textile Manf.</v>
      </c>
      <c r="E6554" t="str">
        <f>Table1[[#This Row],[IndustryCode]]&amp;" - "&amp;Table1[[#This Row],[ShortIndustryTitle]]</f>
        <v>313TT - Textile Manf.</v>
      </c>
      <c r="F6554" t="s">
        <v>746</v>
      </c>
      <c r="G6554">
        <v>2017</v>
      </c>
      <c r="H6554">
        <v>109.971926603546</v>
      </c>
    </row>
    <row r="6555" spans="1:8" x14ac:dyDescent="0.3">
      <c r="A6555" t="s">
        <v>374</v>
      </c>
      <c r="B6555" s="12" t="s">
        <v>4</v>
      </c>
      <c r="C6555" t="s">
        <v>29</v>
      </c>
      <c r="D6555" t="str">
        <f>_xlfn.XLOOKUP(Table1[[#This Row],[IndustryCode]],Metadata!$A$1:$A$64,Metadata!$F$1:$F$64,Table1[[#This Row],[IndustryTitle]])</f>
        <v>Textile Manf.</v>
      </c>
      <c r="E6555" t="str">
        <f>Table1[[#This Row],[IndustryCode]]&amp;" - "&amp;Table1[[#This Row],[ShortIndustryTitle]]</f>
        <v>313TT - Textile Manf.</v>
      </c>
      <c r="F6555" t="s">
        <v>746</v>
      </c>
      <c r="G6555">
        <v>2018</v>
      </c>
      <c r="H6555">
        <v>109.349615191656</v>
      </c>
    </row>
    <row r="6556" spans="1:8" x14ac:dyDescent="0.3">
      <c r="A6556" t="s">
        <v>374</v>
      </c>
      <c r="B6556" s="12" t="s">
        <v>4</v>
      </c>
      <c r="C6556" t="s">
        <v>29</v>
      </c>
      <c r="D6556" t="str">
        <f>_xlfn.XLOOKUP(Table1[[#This Row],[IndustryCode]],Metadata!$A$1:$A$64,Metadata!$F$1:$F$64,Table1[[#This Row],[IndustryTitle]])</f>
        <v>Textile Manf.</v>
      </c>
      <c r="E6556" t="str">
        <f>Table1[[#This Row],[IndustryCode]]&amp;" - "&amp;Table1[[#This Row],[ShortIndustryTitle]]</f>
        <v>313TT - Textile Manf.</v>
      </c>
      <c r="F6556" t="s">
        <v>746</v>
      </c>
      <c r="G6556">
        <v>2019</v>
      </c>
      <c r="H6556">
        <v>109.915352838828</v>
      </c>
    </row>
    <row r="6557" spans="1:8" x14ac:dyDescent="0.3">
      <c r="A6557" t="s">
        <v>374</v>
      </c>
      <c r="B6557" s="12" t="s">
        <v>5</v>
      </c>
      <c r="C6557" t="s">
        <v>30</v>
      </c>
      <c r="D6557" t="str">
        <f>_xlfn.XLOOKUP(Table1[[#This Row],[IndustryCode]],Metadata!$A$1:$A$64,Metadata!$F$1:$F$64,Table1[[#This Row],[IndustryTitle]])</f>
        <v>Apparel Manf.</v>
      </c>
      <c r="E6557" t="str">
        <f>Table1[[#This Row],[IndustryCode]]&amp;" - "&amp;Table1[[#This Row],[ShortIndustryTitle]]</f>
        <v>315AL - Apparel Manf.</v>
      </c>
      <c r="F6557" t="s">
        <v>746</v>
      </c>
      <c r="G6557">
        <v>2005</v>
      </c>
      <c r="H6557">
        <v>100</v>
      </c>
    </row>
    <row r="6558" spans="1:8" x14ac:dyDescent="0.3">
      <c r="A6558" t="s">
        <v>374</v>
      </c>
      <c r="B6558" s="12" t="s">
        <v>5</v>
      </c>
      <c r="C6558" t="s">
        <v>30</v>
      </c>
      <c r="D6558" t="str">
        <f>_xlfn.XLOOKUP(Table1[[#This Row],[IndustryCode]],Metadata!$A$1:$A$64,Metadata!$F$1:$F$64,Table1[[#This Row],[IndustryTitle]])</f>
        <v>Apparel Manf.</v>
      </c>
      <c r="E6558" t="str">
        <f>Table1[[#This Row],[IndustryCode]]&amp;" - "&amp;Table1[[#This Row],[ShortIndustryTitle]]</f>
        <v>315AL - Apparel Manf.</v>
      </c>
      <c r="F6558" t="s">
        <v>746</v>
      </c>
      <c r="G6558">
        <v>2006</v>
      </c>
      <c r="H6558">
        <v>98.586942300143903</v>
      </c>
    </row>
    <row r="6559" spans="1:8" x14ac:dyDescent="0.3">
      <c r="A6559" t="s">
        <v>374</v>
      </c>
      <c r="B6559" s="12" t="s">
        <v>5</v>
      </c>
      <c r="C6559" t="s">
        <v>30</v>
      </c>
      <c r="D6559" t="str">
        <f>_xlfn.XLOOKUP(Table1[[#This Row],[IndustryCode]],Metadata!$A$1:$A$64,Metadata!$F$1:$F$64,Table1[[#This Row],[IndustryTitle]])</f>
        <v>Apparel Manf.</v>
      </c>
      <c r="E6559" t="str">
        <f>Table1[[#This Row],[IndustryCode]]&amp;" - "&amp;Table1[[#This Row],[ShortIndustryTitle]]</f>
        <v>315AL - Apparel Manf.</v>
      </c>
      <c r="F6559" t="s">
        <v>746</v>
      </c>
      <c r="G6559">
        <v>2007</v>
      </c>
      <c r="H6559">
        <v>101.13720615814</v>
      </c>
    </row>
    <row r="6560" spans="1:8" x14ac:dyDescent="0.3">
      <c r="A6560" t="s">
        <v>374</v>
      </c>
      <c r="B6560" s="12" t="s">
        <v>5</v>
      </c>
      <c r="C6560" t="s">
        <v>30</v>
      </c>
      <c r="D6560" t="str">
        <f>_xlfn.XLOOKUP(Table1[[#This Row],[IndustryCode]],Metadata!$A$1:$A$64,Metadata!$F$1:$F$64,Table1[[#This Row],[IndustryTitle]])</f>
        <v>Apparel Manf.</v>
      </c>
      <c r="E6560" t="str">
        <f>Table1[[#This Row],[IndustryCode]]&amp;" - "&amp;Table1[[#This Row],[ShortIndustryTitle]]</f>
        <v>315AL - Apparel Manf.</v>
      </c>
      <c r="F6560" t="s">
        <v>746</v>
      </c>
      <c r="G6560">
        <v>2008</v>
      </c>
      <c r="H6560">
        <v>104.320947272013</v>
      </c>
    </row>
    <row r="6561" spans="1:8" x14ac:dyDescent="0.3">
      <c r="A6561" t="s">
        <v>374</v>
      </c>
      <c r="B6561" s="12" t="s">
        <v>5</v>
      </c>
      <c r="C6561" t="s">
        <v>30</v>
      </c>
      <c r="D6561" t="str">
        <f>_xlfn.XLOOKUP(Table1[[#This Row],[IndustryCode]],Metadata!$A$1:$A$64,Metadata!$F$1:$F$64,Table1[[#This Row],[IndustryTitle]])</f>
        <v>Apparel Manf.</v>
      </c>
      <c r="E6561" t="str">
        <f>Table1[[#This Row],[IndustryCode]]&amp;" - "&amp;Table1[[#This Row],[ShortIndustryTitle]]</f>
        <v>315AL - Apparel Manf.</v>
      </c>
      <c r="F6561" t="s">
        <v>746</v>
      </c>
      <c r="G6561">
        <v>2009</v>
      </c>
      <c r="H6561">
        <v>108.24501722709201</v>
      </c>
    </row>
    <row r="6562" spans="1:8" x14ac:dyDescent="0.3">
      <c r="A6562" t="s">
        <v>374</v>
      </c>
      <c r="B6562" s="12" t="s">
        <v>5</v>
      </c>
      <c r="C6562" t="s">
        <v>30</v>
      </c>
      <c r="D6562" t="str">
        <f>_xlfn.XLOOKUP(Table1[[#This Row],[IndustryCode]],Metadata!$A$1:$A$64,Metadata!$F$1:$F$64,Table1[[#This Row],[IndustryTitle]])</f>
        <v>Apparel Manf.</v>
      </c>
      <c r="E6562" t="str">
        <f>Table1[[#This Row],[IndustryCode]]&amp;" - "&amp;Table1[[#This Row],[ShortIndustryTitle]]</f>
        <v>315AL - Apparel Manf.</v>
      </c>
      <c r="F6562" t="s">
        <v>746</v>
      </c>
      <c r="G6562">
        <v>2010</v>
      </c>
      <c r="H6562">
        <v>107.34332068559399</v>
      </c>
    </row>
    <row r="6563" spans="1:8" x14ac:dyDescent="0.3">
      <c r="A6563" t="s">
        <v>374</v>
      </c>
      <c r="B6563" s="12" t="s">
        <v>5</v>
      </c>
      <c r="C6563" t="s">
        <v>30</v>
      </c>
      <c r="D6563" t="str">
        <f>_xlfn.XLOOKUP(Table1[[#This Row],[IndustryCode]],Metadata!$A$1:$A$64,Metadata!$F$1:$F$64,Table1[[#This Row],[IndustryTitle]])</f>
        <v>Apparel Manf.</v>
      </c>
      <c r="E6563" t="str">
        <f>Table1[[#This Row],[IndustryCode]]&amp;" - "&amp;Table1[[#This Row],[ShortIndustryTitle]]</f>
        <v>315AL - Apparel Manf.</v>
      </c>
      <c r="F6563" t="s">
        <v>746</v>
      </c>
      <c r="G6563">
        <v>2011</v>
      </c>
      <c r="H6563">
        <v>109.002791225086</v>
      </c>
    </row>
    <row r="6564" spans="1:8" x14ac:dyDescent="0.3">
      <c r="A6564" t="s">
        <v>374</v>
      </c>
      <c r="B6564" s="12" t="s">
        <v>5</v>
      </c>
      <c r="C6564" t="s">
        <v>30</v>
      </c>
      <c r="D6564" t="str">
        <f>_xlfn.XLOOKUP(Table1[[#This Row],[IndustryCode]],Metadata!$A$1:$A$64,Metadata!$F$1:$F$64,Table1[[#This Row],[IndustryTitle]])</f>
        <v>Apparel Manf.</v>
      </c>
      <c r="E6564" t="str">
        <f>Table1[[#This Row],[IndustryCode]]&amp;" - "&amp;Table1[[#This Row],[ShortIndustryTitle]]</f>
        <v>315AL - Apparel Manf.</v>
      </c>
      <c r="F6564" t="s">
        <v>746</v>
      </c>
      <c r="G6564">
        <v>2012</v>
      </c>
      <c r="H6564">
        <v>109.032229927166</v>
      </c>
    </row>
    <row r="6565" spans="1:8" x14ac:dyDescent="0.3">
      <c r="A6565" t="s">
        <v>374</v>
      </c>
      <c r="B6565" s="12" t="s">
        <v>5</v>
      </c>
      <c r="C6565" t="s">
        <v>30</v>
      </c>
      <c r="D6565" t="str">
        <f>_xlfn.XLOOKUP(Table1[[#This Row],[IndustryCode]],Metadata!$A$1:$A$64,Metadata!$F$1:$F$64,Table1[[#This Row],[IndustryTitle]])</f>
        <v>Apparel Manf.</v>
      </c>
      <c r="E6565" t="str">
        <f>Table1[[#This Row],[IndustryCode]]&amp;" - "&amp;Table1[[#This Row],[ShortIndustryTitle]]</f>
        <v>315AL - Apparel Manf.</v>
      </c>
      <c r="F6565" t="s">
        <v>746</v>
      </c>
      <c r="G6565">
        <v>2013</v>
      </c>
      <c r="H6565">
        <v>112.895241833485</v>
      </c>
    </row>
    <row r="6566" spans="1:8" x14ac:dyDescent="0.3">
      <c r="A6566" t="s">
        <v>374</v>
      </c>
      <c r="B6566" s="12" t="s">
        <v>5</v>
      </c>
      <c r="C6566" t="s">
        <v>30</v>
      </c>
      <c r="D6566" t="str">
        <f>_xlfn.XLOOKUP(Table1[[#This Row],[IndustryCode]],Metadata!$A$1:$A$64,Metadata!$F$1:$F$64,Table1[[#This Row],[IndustryTitle]])</f>
        <v>Apparel Manf.</v>
      </c>
      <c r="E6566" t="str">
        <f>Table1[[#This Row],[IndustryCode]]&amp;" - "&amp;Table1[[#This Row],[ShortIndustryTitle]]</f>
        <v>315AL - Apparel Manf.</v>
      </c>
      <c r="F6566" t="s">
        <v>746</v>
      </c>
      <c r="G6566">
        <v>2014</v>
      </c>
      <c r="H6566">
        <v>112.306467791879</v>
      </c>
    </row>
    <row r="6567" spans="1:8" x14ac:dyDescent="0.3">
      <c r="A6567" t="s">
        <v>374</v>
      </c>
      <c r="B6567" s="12" t="s">
        <v>5</v>
      </c>
      <c r="C6567" t="s">
        <v>30</v>
      </c>
      <c r="D6567" t="str">
        <f>_xlfn.XLOOKUP(Table1[[#This Row],[IndustryCode]],Metadata!$A$1:$A$64,Metadata!$F$1:$F$64,Table1[[#This Row],[IndustryTitle]])</f>
        <v>Apparel Manf.</v>
      </c>
      <c r="E6567" t="str">
        <f>Table1[[#This Row],[IndustryCode]]&amp;" - "&amp;Table1[[#This Row],[ShortIndustryTitle]]</f>
        <v>315AL - Apparel Manf.</v>
      </c>
      <c r="F6567" t="s">
        <v>746</v>
      </c>
      <c r="G6567">
        <v>2015</v>
      </c>
      <c r="H6567">
        <v>111.106022940381</v>
      </c>
    </row>
    <row r="6568" spans="1:8" x14ac:dyDescent="0.3">
      <c r="A6568" t="s">
        <v>374</v>
      </c>
      <c r="B6568" s="12" t="s">
        <v>5</v>
      </c>
      <c r="C6568" t="s">
        <v>30</v>
      </c>
      <c r="D6568" t="str">
        <f>_xlfn.XLOOKUP(Table1[[#This Row],[IndustryCode]],Metadata!$A$1:$A$64,Metadata!$F$1:$F$64,Table1[[#This Row],[IndustryTitle]])</f>
        <v>Apparel Manf.</v>
      </c>
      <c r="E6568" t="str">
        <f>Table1[[#This Row],[IndustryCode]]&amp;" - "&amp;Table1[[#This Row],[ShortIndustryTitle]]</f>
        <v>315AL - Apparel Manf.</v>
      </c>
      <c r="F6568" t="s">
        <v>746</v>
      </c>
      <c r="G6568">
        <v>2016</v>
      </c>
      <c r="H6568">
        <v>109.722403942605</v>
      </c>
    </row>
    <row r="6569" spans="1:8" x14ac:dyDescent="0.3">
      <c r="A6569" t="s">
        <v>374</v>
      </c>
      <c r="B6569" s="12" t="s">
        <v>5</v>
      </c>
      <c r="C6569" t="s">
        <v>30</v>
      </c>
      <c r="D6569" t="str">
        <f>_xlfn.XLOOKUP(Table1[[#This Row],[IndustryCode]],Metadata!$A$1:$A$64,Metadata!$F$1:$F$64,Table1[[#This Row],[IndustryTitle]])</f>
        <v>Apparel Manf.</v>
      </c>
      <c r="E6569" t="str">
        <f>Table1[[#This Row],[IndustryCode]]&amp;" - "&amp;Table1[[#This Row],[ShortIndustryTitle]]</f>
        <v>315AL - Apparel Manf.</v>
      </c>
      <c r="F6569" t="s">
        <v>746</v>
      </c>
      <c r="G6569">
        <v>2017</v>
      </c>
      <c r="H6569">
        <v>109.5795717214</v>
      </c>
    </row>
    <row r="6570" spans="1:8" x14ac:dyDescent="0.3">
      <c r="A6570" t="s">
        <v>374</v>
      </c>
      <c r="B6570" s="12" t="s">
        <v>5</v>
      </c>
      <c r="C6570" t="s">
        <v>30</v>
      </c>
      <c r="D6570" t="str">
        <f>_xlfn.XLOOKUP(Table1[[#This Row],[IndustryCode]],Metadata!$A$1:$A$64,Metadata!$F$1:$F$64,Table1[[#This Row],[IndustryTitle]])</f>
        <v>Apparel Manf.</v>
      </c>
      <c r="E6570" t="str">
        <f>Table1[[#This Row],[IndustryCode]]&amp;" - "&amp;Table1[[#This Row],[ShortIndustryTitle]]</f>
        <v>315AL - Apparel Manf.</v>
      </c>
      <c r="F6570" t="s">
        <v>746</v>
      </c>
      <c r="G6570">
        <v>2018</v>
      </c>
      <c r="H6570">
        <v>113.543983601552</v>
      </c>
    </row>
    <row r="6571" spans="1:8" x14ac:dyDescent="0.3">
      <c r="A6571" t="s">
        <v>374</v>
      </c>
      <c r="B6571" s="12" t="s">
        <v>5</v>
      </c>
      <c r="C6571" t="s">
        <v>30</v>
      </c>
      <c r="D6571" t="str">
        <f>_xlfn.XLOOKUP(Table1[[#This Row],[IndustryCode]],Metadata!$A$1:$A$64,Metadata!$F$1:$F$64,Table1[[#This Row],[IndustryTitle]])</f>
        <v>Apparel Manf.</v>
      </c>
      <c r="E6571" t="str">
        <f>Table1[[#This Row],[IndustryCode]]&amp;" - "&amp;Table1[[#This Row],[ShortIndustryTitle]]</f>
        <v>315AL - Apparel Manf.</v>
      </c>
      <c r="F6571" t="s">
        <v>746</v>
      </c>
      <c r="G6571">
        <v>2019</v>
      </c>
      <c r="H6571">
        <v>117.58471804265299</v>
      </c>
    </row>
    <row r="6572" spans="1:8" x14ac:dyDescent="0.3">
      <c r="A6572" t="s">
        <v>374</v>
      </c>
      <c r="B6572" s="12">
        <v>321</v>
      </c>
      <c r="C6572" t="s">
        <v>31</v>
      </c>
      <c r="D6572" t="str">
        <f>_xlfn.XLOOKUP(Table1[[#This Row],[IndustryCode]],Metadata!$A$1:$A$64,Metadata!$F$1:$F$64,Table1[[#This Row],[IndustryTitle]])</f>
        <v>Wood Manf.</v>
      </c>
      <c r="E6572" t="str">
        <f>Table1[[#This Row],[IndustryCode]]&amp;" - "&amp;Table1[[#This Row],[ShortIndustryTitle]]</f>
        <v>321 - Wood Manf.</v>
      </c>
      <c r="F6572" t="s">
        <v>747</v>
      </c>
      <c r="G6572">
        <v>2005</v>
      </c>
      <c r="H6572">
        <v>100</v>
      </c>
    </row>
    <row r="6573" spans="1:8" x14ac:dyDescent="0.3">
      <c r="A6573" t="s">
        <v>374</v>
      </c>
      <c r="B6573" s="12">
        <v>321</v>
      </c>
      <c r="C6573" t="s">
        <v>31</v>
      </c>
      <c r="D6573" t="str">
        <f>_xlfn.XLOOKUP(Table1[[#This Row],[IndustryCode]],Metadata!$A$1:$A$64,Metadata!$F$1:$F$64,Table1[[#This Row],[IndustryTitle]])</f>
        <v>Wood Manf.</v>
      </c>
      <c r="E6573" t="str">
        <f>Table1[[#This Row],[IndustryCode]]&amp;" - "&amp;Table1[[#This Row],[ShortIndustryTitle]]</f>
        <v>321 - Wood Manf.</v>
      </c>
      <c r="F6573" t="s">
        <v>747</v>
      </c>
      <c r="G6573">
        <v>2006</v>
      </c>
      <c r="H6573">
        <v>100.40162753777</v>
      </c>
    </row>
    <row r="6574" spans="1:8" x14ac:dyDescent="0.3">
      <c r="A6574" t="s">
        <v>374</v>
      </c>
      <c r="B6574" s="12">
        <v>321</v>
      </c>
      <c r="C6574" t="s">
        <v>31</v>
      </c>
      <c r="D6574" t="str">
        <f>_xlfn.XLOOKUP(Table1[[#This Row],[IndustryCode]],Metadata!$A$1:$A$64,Metadata!$F$1:$F$64,Table1[[#This Row],[IndustryTitle]])</f>
        <v>Wood Manf.</v>
      </c>
      <c r="E6574" t="str">
        <f>Table1[[#This Row],[IndustryCode]]&amp;" - "&amp;Table1[[#This Row],[ShortIndustryTitle]]</f>
        <v>321 - Wood Manf.</v>
      </c>
      <c r="F6574" t="s">
        <v>747</v>
      </c>
      <c r="G6574">
        <v>2007</v>
      </c>
      <c r="H6574">
        <v>100.595081639733</v>
      </c>
    </row>
    <row r="6575" spans="1:8" x14ac:dyDescent="0.3">
      <c r="A6575" t="s">
        <v>374</v>
      </c>
      <c r="B6575" s="12">
        <v>321</v>
      </c>
      <c r="C6575" t="s">
        <v>31</v>
      </c>
      <c r="D6575" t="str">
        <f>_xlfn.XLOOKUP(Table1[[#This Row],[IndustryCode]],Metadata!$A$1:$A$64,Metadata!$F$1:$F$64,Table1[[#This Row],[IndustryTitle]])</f>
        <v>Wood Manf.</v>
      </c>
      <c r="E6575" t="str">
        <f>Table1[[#This Row],[IndustryCode]]&amp;" - "&amp;Table1[[#This Row],[ShortIndustryTitle]]</f>
        <v>321 - Wood Manf.</v>
      </c>
      <c r="F6575" t="s">
        <v>747</v>
      </c>
      <c r="G6575">
        <v>2008</v>
      </c>
      <c r="H6575">
        <v>102.811392764396</v>
      </c>
    </row>
    <row r="6576" spans="1:8" x14ac:dyDescent="0.3">
      <c r="A6576" t="s">
        <v>374</v>
      </c>
      <c r="B6576" s="12">
        <v>321</v>
      </c>
      <c r="C6576" t="s">
        <v>31</v>
      </c>
      <c r="D6576" t="str">
        <f>_xlfn.XLOOKUP(Table1[[#This Row],[IndustryCode]],Metadata!$A$1:$A$64,Metadata!$F$1:$F$64,Table1[[#This Row],[IndustryTitle]])</f>
        <v>Wood Manf.</v>
      </c>
      <c r="E6576" t="str">
        <f>Table1[[#This Row],[IndustryCode]]&amp;" - "&amp;Table1[[#This Row],[ShortIndustryTitle]]</f>
        <v>321 - Wood Manf.</v>
      </c>
      <c r="F6576" t="s">
        <v>747</v>
      </c>
      <c r="G6576">
        <v>2009</v>
      </c>
      <c r="H6576">
        <v>104.435776392291</v>
      </c>
    </row>
    <row r="6577" spans="1:8" x14ac:dyDescent="0.3">
      <c r="A6577" t="s">
        <v>374</v>
      </c>
      <c r="B6577" s="12">
        <v>321</v>
      </c>
      <c r="C6577" t="s">
        <v>31</v>
      </c>
      <c r="D6577" t="str">
        <f>_xlfn.XLOOKUP(Table1[[#This Row],[IndustryCode]],Metadata!$A$1:$A$64,Metadata!$F$1:$F$64,Table1[[#This Row],[IndustryTitle]])</f>
        <v>Wood Manf.</v>
      </c>
      <c r="E6577" t="str">
        <f>Table1[[#This Row],[IndustryCode]]&amp;" - "&amp;Table1[[#This Row],[ShortIndustryTitle]]</f>
        <v>321 - Wood Manf.</v>
      </c>
      <c r="F6577" t="s">
        <v>747</v>
      </c>
      <c r="G6577">
        <v>2010</v>
      </c>
      <c r="H6577">
        <v>105.06870774762599</v>
      </c>
    </row>
    <row r="6578" spans="1:8" x14ac:dyDescent="0.3">
      <c r="A6578" t="s">
        <v>374</v>
      </c>
      <c r="B6578" s="12">
        <v>321</v>
      </c>
      <c r="C6578" t="s">
        <v>31</v>
      </c>
      <c r="D6578" t="str">
        <f>_xlfn.XLOOKUP(Table1[[#This Row],[IndustryCode]],Metadata!$A$1:$A$64,Metadata!$F$1:$F$64,Table1[[#This Row],[IndustryTitle]])</f>
        <v>Wood Manf.</v>
      </c>
      <c r="E6578" t="str">
        <f>Table1[[#This Row],[IndustryCode]]&amp;" - "&amp;Table1[[#This Row],[ShortIndustryTitle]]</f>
        <v>321 - Wood Manf.</v>
      </c>
      <c r="F6578" t="s">
        <v>747</v>
      </c>
      <c r="G6578">
        <v>2011</v>
      </c>
      <c r="H6578">
        <v>104.616613922387</v>
      </c>
    </row>
    <row r="6579" spans="1:8" x14ac:dyDescent="0.3">
      <c r="A6579" t="s">
        <v>374</v>
      </c>
      <c r="B6579" s="12">
        <v>321</v>
      </c>
      <c r="C6579" t="s">
        <v>31</v>
      </c>
      <c r="D6579" t="str">
        <f>_xlfn.XLOOKUP(Table1[[#This Row],[IndustryCode]],Metadata!$A$1:$A$64,Metadata!$F$1:$F$64,Table1[[#This Row],[IndustryTitle]])</f>
        <v>Wood Manf.</v>
      </c>
      <c r="E6579" t="str">
        <f>Table1[[#This Row],[IndustryCode]]&amp;" - "&amp;Table1[[#This Row],[ShortIndustryTitle]]</f>
        <v>321 - Wood Manf.</v>
      </c>
      <c r="F6579" t="s">
        <v>747</v>
      </c>
      <c r="G6579">
        <v>2012</v>
      </c>
      <c r="H6579">
        <v>105.138098892895</v>
      </c>
    </row>
    <row r="6580" spans="1:8" x14ac:dyDescent="0.3">
      <c r="A6580" t="s">
        <v>374</v>
      </c>
      <c r="B6580" s="12">
        <v>321</v>
      </c>
      <c r="C6580" t="s">
        <v>31</v>
      </c>
      <c r="D6580" t="str">
        <f>_xlfn.XLOOKUP(Table1[[#This Row],[IndustryCode]],Metadata!$A$1:$A$64,Metadata!$F$1:$F$64,Table1[[#This Row],[IndustryTitle]])</f>
        <v>Wood Manf.</v>
      </c>
      <c r="E6580" t="str">
        <f>Table1[[#This Row],[IndustryCode]]&amp;" - "&amp;Table1[[#This Row],[ShortIndustryTitle]]</f>
        <v>321 - Wood Manf.</v>
      </c>
      <c r="F6580" t="s">
        <v>747</v>
      </c>
      <c r="G6580">
        <v>2013</v>
      </c>
      <c r="H6580">
        <v>104.689159210623</v>
      </c>
    </row>
    <row r="6581" spans="1:8" x14ac:dyDescent="0.3">
      <c r="A6581" t="s">
        <v>374</v>
      </c>
      <c r="B6581" s="12">
        <v>321</v>
      </c>
      <c r="C6581" t="s">
        <v>31</v>
      </c>
      <c r="D6581" t="str">
        <f>_xlfn.XLOOKUP(Table1[[#This Row],[IndustryCode]],Metadata!$A$1:$A$64,Metadata!$F$1:$F$64,Table1[[#This Row],[IndustryTitle]])</f>
        <v>Wood Manf.</v>
      </c>
      <c r="E6581" t="str">
        <f>Table1[[#This Row],[IndustryCode]]&amp;" - "&amp;Table1[[#This Row],[ShortIndustryTitle]]</f>
        <v>321 - Wood Manf.</v>
      </c>
      <c r="F6581" t="s">
        <v>747</v>
      </c>
      <c r="G6581">
        <v>2014</v>
      </c>
      <c r="H6581">
        <v>103.964757709251</v>
      </c>
    </row>
    <row r="6582" spans="1:8" x14ac:dyDescent="0.3">
      <c r="A6582" t="s">
        <v>374</v>
      </c>
      <c r="B6582" s="12">
        <v>321</v>
      </c>
      <c r="C6582" t="s">
        <v>31</v>
      </c>
      <c r="D6582" t="str">
        <f>_xlfn.XLOOKUP(Table1[[#This Row],[IndustryCode]],Metadata!$A$1:$A$64,Metadata!$F$1:$F$64,Table1[[#This Row],[IndustryTitle]])</f>
        <v>Wood Manf.</v>
      </c>
      <c r="E6582" t="str">
        <f>Table1[[#This Row],[IndustryCode]]&amp;" - "&amp;Table1[[#This Row],[ShortIndustryTitle]]</f>
        <v>321 - Wood Manf.</v>
      </c>
      <c r="F6582" t="s">
        <v>747</v>
      </c>
      <c r="G6582">
        <v>2015</v>
      </c>
      <c r="H6582">
        <v>104.008915710786</v>
      </c>
    </row>
    <row r="6583" spans="1:8" x14ac:dyDescent="0.3">
      <c r="A6583" t="s">
        <v>374</v>
      </c>
      <c r="B6583" s="12">
        <v>321</v>
      </c>
      <c r="C6583" t="s">
        <v>31</v>
      </c>
      <c r="D6583" t="str">
        <f>_xlfn.XLOOKUP(Table1[[#This Row],[IndustryCode]],Metadata!$A$1:$A$64,Metadata!$F$1:$F$64,Table1[[#This Row],[IndustryTitle]])</f>
        <v>Wood Manf.</v>
      </c>
      <c r="E6583" t="str">
        <f>Table1[[#This Row],[IndustryCode]]&amp;" - "&amp;Table1[[#This Row],[ShortIndustryTitle]]</f>
        <v>321 - Wood Manf.</v>
      </c>
      <c r="F6583" t="s">
        <v>747</v>
      </c>
      <c r="G6583">
        <v>2016</v>
      </c>
      <c r="H6583">
        <v>104.979340363567</v>
      </c>
    </row>
    <row r="6584" spans="1:8" x14ac:dyDescent="0.3">
      <c r="A6584" t="s">
        <v>374</v>
      </c>
      <c r="B6584" s="12">
        <v>321</v>
      </c>
      <c r="C6584" t="s">
        <v>31</v>
      </c>
      <c r="D6584" t="str">
        <f>_xlfn.XLOOKUP(Table1[[#This Row],[IndustryCode]],Metadata!$A$1:$A$64,Metadata!$F$1:$F$64,Table1[[#This Row],[IndustryTitle]])</f>
        <v>Wood Manf.</v>
      </c>
      <c r="E6584" t="str">
        <f>Table1[[#This Row],[IndustryCode]]&amp;" - "&amp;Table1[[#This Row],[ShortIndustryTitle]]</f>
        <v>321 - Wood Manf.</v>
      </c>
      <c r="F6584" t="s">
        <v>747</v>
      </c>
      <c r="G6584">
        <v>2017</v>
      </c>
      <c r="H6584">
        <v>105.15912651267401</v>
      </c>
    </row>
    <row r="6585" spans="1:8" x14ac:dyDescent="0.3">
      <c r="A6585" t="s">
        <v>374</v>
      </c>
      <c r="B6585" s="12">
        <v>321</v>
      </c>
      <c r="C6585" t="s">
        <v>31</v>
      </c>
      <c r="D6585" t="str">
        <f>_xlfn.XLOOKUP(Table1[[#This Row],[IndustryCode]],Metadata!$A$1:$A$64,Metadata!$F$1:$F$64,Table1[[#This Row],[IndustryTitle]])</f>
        <v>Wood Manf.</v>
      </c>
      <c r="E6585" t="str">
        <f>Table1[[#This Row],[IndustryCode]]&amp;" - "&amp;Table1[[#This Row],[ShortIndustryTitle]]</f>
        <v>321 - Wood Manf.</v>
      </c>
      <c r="F6585" t="s">
        <v>747</v>
      </c>
      <c r="G6585">
        <v>2018</v>
      </c>
      <c r="H6585">
        <v>104.872099502696</v>
      </c>
    </row>
    <row r="6586" spans="1:8" x14ac:dyDescent="0.3">
      <c r="A6586" t="s">
        <v>374</v>
      </c>
      <c r="B6586" s="12">
        <v>321</v>
      </c>
      <c r="C6586" t="s">
        <v>31</v>
      </c>
      <c r="D6586" t="str">
        <f>_xlfn.XLOOKUP(Table1[[#This Row],[IndustryCode]],Metadata!$A$1:$A$64,Metadata!$F$1:$F$64,Table1[[#This Row],[IndustryTitle]])</f>
        <v>Wood Manf.</v>
      </c>
      <c r="E6586" t="str">
        <f>Table1[[#This Row],[IndustryCode]]&amp;" - "&amp;Table1[[#This Row],[ShortIndustryTitle]]</f>
        <v>321 - Wood Manf.</v>
      </c>
      <c r="F6586" t="s">
        <v>747</v>
      </c>
      <c r="G6586">
        <v>2019</v>
      </c>
      <c r="H6586">
        <v>103.998401900896</v>
      </c>
    </row>
    <row r="6587" spans="1:8" x14ac:dyDescent="0.3">
      <c r="A6587" t="s">
        <v>374</v>
      </c>
      <c r="B6587" s="12">
        <v>322</v>
      </c>
      <c r="C6587" t="s">
        <v>32</v>
      </c>
      <c r="D6587" t="str">
        <f>_xlfn.XLOOKUP(Table1[[#This Row],[IndustryCode]],Metadata!$A$1:$A$64,Metadata!$F$1:$F$64,Table1[[#This Row],[IndustryTitle]])</f>
        <v>Paper Manf.</v>
      </c>
      <c r="E6587" t="str">
        <f>Table1[[#This Row],[IndustryCode]]&amp;" - "&amp;Table1[[#This Row],[ShortIndustryTitle]]</f>
        <v>322 - Paper Manf.</v>
      </c>
      <c r="F6587" t="s">
        <v>747</v>
      </c>
      <c r="G6587">
        <v>2005</v>
      </c>
      <c r="H6587">
        <v>100</v>
      </c>
    </row>
    <row r="6588" spans="1:8" x14ac:dyDescent="0.3">
      <c r="A6588" t="s">
        <v>374</v>
      </c>
      <c r="B6588" s="12">
        <v>322</v>
      </c>
      <c r="C6588" t="s">
        <v>32</v>
      </c>
      <c r="D6588" t="str">
        <f>_xlfn.XLOOKUP(Table1[[#This Row],[IndustryCode]],Metadata!$A$1:$A$64,Metadata!$F$1:$F$64,Table1[[#This Row],[IndustryTitle]])</f>
        <v>Paper Manf.</v>
      </c>
      <c r="E6588" t="str">
        <f>Table1[[#This Row],[IndustryCode]]&amp;" - "&amp;Table1[[#This Row],[ShortIndustryTitle]]</f>
        <v>322 - Paper Manf.</v>
      </c>
      <c r="F6588" t="s">
        <v>747</v>
      </c>
      <c r="G6588">
        <v>2006</v>
      </c>
      <c r="H6588">
        <v>100.735932061528</v>
      </c>
    </row>
    <row r="6589" spans="1:8" x14ac:dyDescent="0.3">
      <c r="A6589" t="s">
        <v>374</v>
      </c>
      <c r="B6589" s="12">
        <v>322</v>
      </c>
      <c r="C6589" t="s">
        <v>32</v>
      </c>
      <c r="D6589" t="str">
        <f>_xlfn.XLOOKUP(Table1[[#This Row],[IndustryCode]],Metadata!$A$1:$A$64,Metadata!$F$1:$F$64,Table1[[#This Row],[IndustryTitle]])</f>
        <v>Paper Manf.</v>
      </c>
      <c r="E6589" t="str">
        <f>Table1[[#This Row],[IndustryCode]]&amp;" - "&amp;Table1[[#This Row],[ShortIndustryTitle]]</f>
        <v>322 - Paper Manf.</v>
      </c>
      <c r="F6589" t="s">
        <v>747</v>
      </c>
      <c r="G6589">
        <v>2007</v>
      </c>
      <c r="H6589">
        <v>102.032234028437</v>
      </c>
    </row>
    <row r="6590" spans="1:8" x14ac:dyDescent="0.3">
      <c r="A6590" t="s">
        <v>374</v>
      </c>
      <c r="B6590" s="12">
        <v>322</v>
      </c>
      <c r="C6590" t="s">
        <v>32</v>
      </c>
      <c r="D6590" t="str">
        <f>_xlfn.XLOOKUP(Table1[[#This Row],[IndustryCode]],Metadata!$A$1:$A$64,Metadata!$F$1:$F$64,Table1[[#This Row],[IndustryTitle]])</f>
        <v>Paper Manf.</v>
      </c>
      <c r="E6590" t="str">
        <f>Table1[[#This Row],[IndustryCode]]&amp;" - "&amp;Table1[[#This Row],[ShortIndustryTitle]]</f>
        <v>322 - Paper Manf.</v>
      </c>
      <c r="F6590" t="s">
        <v>747</v>
      </c>
      <c r="G6590">
        <v>2008</v>
      </c>
      <c r="H6590">
        <v>102.434393851241</v>
      </c>
    </row>
    <row r="6591" spans="1:8" x14ac:dyDescent="0.3">
      <c r="A6591" t="s">
        <v>374</v>
      </c>
      <c r="B6591" s="12">
        <v>322</v>
      </c>
      <c r="C6591" t="s">
        <v>32</v>
      </c>
      <c r="D6591" t="str">
        <f>_xlfn.XLOOKUP(Table1[[#This Row],[IndustryCode]],Metadata!$A$1:$A$64,Metadata!$F$1:$F$64,Table1[[#This Row],[IndustryTitle]])</f>
        <v>Paper Manf.</v>
      </c>
      <c r="E6591" t="str">
        <f>Table1[[#This Row],[IndustryCode]]&amp;" - "&amp;Table1[[#This Row],[ShortIndustryTitle]]</f>
        <v>322 - Paper Manf.</v>
      </c>
      <c r="F6591" t="s">
        <v>747</v>
      </c>
      <c r="G6591">
        <v>2009</v>
      </c>
      <c r="H6591">
        <v>103.36324014249099</v>
      </c>
    </row>
    <row r="6592" spans="1:8" x14ac:dyDescent="0.3">
      <c r="A6592" t="s">
        <v>374</v>
      </c>
      <c r="B6592" s="12">
        <v>322</v>
      </c>
      <c r="C6592" t="s">
        <v>32</v>
      </c>
      <c r="D6592" t="str">
        <f>_xlfn.XLOOKUP(Table1[[#This Row],[IndustryCode]],Metadata!$A$1:$A$64,Metadata!$F$1:$F$64,Table1[[#This Row],[IndustryTitle]])</f>
        <v>Paper Manf.</v>
      </c>
      <c r="E6592" t="str">
        <f>Table1[[#This Row],[IndustryCode]]&amp;" - "&amp;Table1[[#This Row],[ShortIndustryTitle]]</f>
        <v>322 - Paper Manf.</v>
      </c>
      <c r="F6592" t="s">
        <v>747</v>
      </c>
      <c r="G6592">
        <v>2010</v>
      </c>
      <c r="H6592">
        <v>103.33057741576501</v>
      </c>
    </row>
    <row r="6593" spans="1:8" x14ac:dyDescent="0.3">
      <c r="A6593" t="s">
        <v>374</v>
      </c>
      <c r="B6593" s="12">
        <v>322</v>
      </c>
      <c r="C6593" t="s">
        <v>32</v>
      </c>
      <c r="D6593" t="str">
        <f>_xlfn.XLOOKUP(Table1[[#This Row],[IndustryCode]],Metadata!$A$1:$A$64,Metadata!$F$1:$F$64,Table1[[#This Row],[IndustryTitle]])</f>
        <v>Paper Manf.</v>
      </c>
      <c r="E6593" t="str">
        <f>Table1[[#This Row],[IndustryCode]]&amp;" - "&amp;Table1[[#This Row],[ShortIndustryTitle]]</f>
        <v>322 - Paper Manf.</v>
      </c>
      <c r="F6593" t="s">
        <v>747</v>
      </c>
      <c r="G6593">
        <v>2011</v>
      </c>
      <c r="H6593">
        <v>103.193802247603</v>
      </c>
    </row>
    <row r="6594" spans="1:8" x14ac:dyDescent="0.3">
      <c r="A6594" t="s">
        <v>374</v>
      </c>
      <c r="B6594" s="12">
        <v>322</v>
      </c>
      <c r="C6594" t="s">
        <v>32</v>
      </c>
      <c r="D6594" t="str">
        <f>_xlfn.XLOOKUP(Table1[[#This Row],[IndustryCode]],Metadata!$A$1:$A$64,Metadata!$F$1:$F$64,Table1[[#This Row],[IndustryTitle]])</f>
        <v>Paper Manf.</v>
      </c>
      <c r="E6594" t="str">
        <f>Table1[[#This Row],[IndustryCode]]&amp;" - "&amp;Table1[[#This Row],[ShortIndustryTitle]]</f>
        <v>322 - Paper Manf.</v>
      </c>
      <c r="F6594" t="s">
        <v>747</v>
      </c>
      <c r="G6594">
        <v>2012</v>
      </c>
      <c r="H6594">
        <v>102.071021016423</v>
      </c>
    </row>
    <row r="6595" spans="1:8" x14ac:dyDescent="0.3">
      <c r="A6595" t="s">
        <v>374</v>
      </c>
      <c r="B6595" s="12">
        <v>322</v>
      </c>
      <c r="C6595" t="s">
        <v>32</v>
      </c>
      <c r="D6595" t="str">
        <f>_xlfn.XLOOKUP(Table1[[#This Row],[IndustryCode]],Metadata!$A$1:$A$64,Metadata!$F$1:$F$64,Table1[[#This Row],[IndustryTitle]])</f>
        <v>Paper Manf.</v>
      </c>
      <c r="E6595" t="str">
        <f>Table1[[#This Row],[IndustryCode]]&amp;" - "&amp;Table1[[#This Row],[ShortIndustryTitle]]</f>
        <v>322 - Paper Manf.</v>
      </c>
      <c r="F6595" t="s">
        <v>747</v>
      </c>
      <c r="G6595">
        <v>2013</v>
      </c>
      <c r="H6595">
        <v>101.561686621551</v>
      </c>
    </row>
    <row r="6596" spans="1:8" x14ac:dyDescent="0.3">
      <c r="A6596" t="s">
        <v>374</v>
      </c>
      <c r="B6596" s="12">
        <v>322</v>
      </c>
      <c r="C6596" t="s">
        <v>32</v>
      </c>
      <c r="D6596" t="str">
        <f>_xlfn.XLOOKUP(Table1[[#This Row],[IndustryCode]],Metadata!$A$1:$A$64,Metadata!$F$1:$F$64,Table1[[#This Row],[IndustryTitle]])</f>
        <v>Paper Manf.</v>
      </c>
      <c r="E6596" t="str">
        <f>Table1[[#This Row],[IndustryCode]]&amp;" - "&amp;Table1[[#This Row],[ShortIndustryTitle]]</f>
        <v>322 - Paper Manf.</v>
      </c>
      <c r="F6596" t="s">
        <v>747</v>
      </c>
      <c r="G6596">
        <v>2014</v>
      </c>
      <c r="H6596">
        <v>102.2394382011</v>
      </c>
    </row>
    <row r="6597" spans="1:8" x14ac:dyDescent="0.3">
      <c r="A6597" t="s">
        <v>374</v>
      </c>
      <c r="B6597" s="12">
        <v>322</v>
      </c>
      <c r="C6597" t="s">
        <v>32</v>
      </c>
      <c r="D6597" t="str">
        <f>_xlfn.XLOOKUP(Table1[[#This Row],[IndustryCode]],Metadata!$A$1:$A$64,Metadata!$F$1:$F$64,Table1[[#This Row],[IndustryTitle]])</f>
        <v>Paper Manf.</v>
      </c>
      <c r="E6597" t="str">
        <f>Table1[[#This Row],[IndustryCode]]&amp;" - "&amp;Table1[[#This Row],[ShortIndustryTitle]]</f>
        <v>322 - Paper Manf.</v>
      </c>
      <c r="F6597" t="s">
        <v>747</v>
      </c>
      <c r="G6597">
        <v>2015</v>
      </c>
      <c r="H6597">
        <v>103.103979749109</v>
      </c>
    </row>
    <row r="6598" spans="1:8" x14ac:dyDescent="0.3">
      <c r="A6598" t="s">
        <v>374</v>
      </c>
      <c r="B6598" s="12">
        <v>322</v>
      </c>
      <c r="C6598" t="s">
        <v>32</v>
      </c>
      <c r="D6598" t="str">
        <f>_xlfn.XLOOKUP(Table1[[#This Row],[IndustryCode]],Metadata!$A$1:$A$64,Metadata!$F$1:$F$64,Table1[[#This Row],[IndustryTitle]])</f>
        <v>Paper Manf.</v>
      </c>
      <c r="E6598" t="str">
        <f>Table1[[#This Row],[IndustryCode]]&amp;" - "&amp;Table1[[#This Row],[ShortIndustryTitle]]</f>
        <v>322 - Paper Manf.</v>
      </c>
      <c r="F6598" t="s">
        <v>747</v>
      </c>
      <c r="G6598">
        <v>2016</v>
      </c>
      <c r="H6598">
        <v>105.047411989262</v>
      </c>
    </row>
    <row r="6599" spans="1:8" x14ac:dyDescent="0.3">
      <c r="A6599" t="s">
        <v>374</v>
      </c>
      <c r="B6599" s="12">
        <v>322</v>
      </c>
      <c r="C6599" t="s">
        <v>32</v>
      </c>
      <c r="D6599" t="str">
        <f>_xlfn.XLOOKUP(Table1[[#This Row],[IndustryCode]],Metadata!$A$1:$A$64,Metadata!$F$1:$F$64,Table1[[#This Row],[IndustryTitle]])</f>
        <v>Paper Manf.</v>
      </c>
      <c r="E6599" t="str">
        <f>Table1[[#This Row],[IndustryCode]]&amp;" - "&amp;Table1[[#This Row],[ShortIndustryTitle]]</f>
        <v>322 - Paper Manf.</v>
      </c>
      <c r="F6599" t="s">
        <v>747</v>
      </c>
      <c r="G6599">
        <v>2017</v>
      </c>
      <c r="H6599">
        <v>105.60471976401099</v>
      </c>
    </row>
    <row r="6600" spans="1:8" x14ac:dyDescent="0.3">
      <c r="A6600" t="s">
        <v>374</v>
      </c>
      <c r="B6600" s="12">
        <v>322</v>
      </c>
      <c r="C6600" t="s">
        <v>32</v>
      </c>
      <c r="D6600" t="str">
        <f>_xlfn.XLOOKUP(Table1[[#This Row],[IndustryCode]],Metadata!$A$1:$A$64,Metadata!$F$1:$F$64,Table1[[#This Row],[IndustryTitle]])</f>
        <v>Paper Manf.</v>
      </c>
      <c r="E6600" t="str">
        <f>Table1[[#This Row],[IndustryCode]]&amp;" - "&amp;Table1[[#This Row],[ShortIndustryTitle]]</f>
        <v>322 - Paper Manf.</v>
      </c>
      <c r="F6600" t="s">
        <v>747</v>
      </c>
      <c r="G6600">
        <v>2018</v>
      </c>
      <c r="H6600">
        <v>106.333506854069</v>
      </c>
    </row>
    <row r="6601" spans="1:8" x14ac:dyDescent="0.3">
      <c r="A6601" t="s">
        <v>374</v>
      </c>
      <c r="B6601" s="12">
        <v>322</v>
      </c>
      <c r="C6601" t="s">
        <v>32</v>
      </c>
      <c r="D6601" t="str">
        <f>_xlfn.XLOOKUP(Table1[[#This Row],[IndustryCode]],Metadata!$A$1:$A$64,Metadata!$F$1:$F$64,Table1[[#This Row],[IndustryTitle]])</f>
        <v>Paper Manf.</v>
      </c>
      <c r="E6601" t="str">
        <f>Table1[[#This Row],[IndustryCode]]&amp;" - "&amp;Table1[[#This Row],[ShortIndustryTitle]]</f>
        <v>322 - Paper Manf.</v>
      </c>
      <c r="F6601" t="s">
        <v>747</v>
      </c>
      <c r="G6601">
        <v>2019</v>
      </c>
      <c r="H6601">
        <v>105.75680558532601</v>
      </c>
    </row>
    <row r="6602" spans="1:8" x14ac:dyDescent="0.3">
      <c r="A6602" t="s">
        <v>374</v>
      </c>
      <c r="B6602" s="12">
        <v>323</v>
      </c>
      <c r="C6602" t="s">
        <v>33</v>
      </c>
      <c r="D6602" t="str">
        <f>_xlfn.XLOOKUP(Table1[[#This Row],[IndustryCode]],Metadata!$A$1:$A$64,Metadata!$F$1:$F$64,Table1[[#This Row],[IndustryTitle]])</f>
        <v>Printing Activities</v>
      </c>
      <c r="E6602" t="str">
        <f>Table1[[#This Row],[IndustryCode]]&amp;" - "&amp;Table1[[#This Row],[ShortIndustryTitle]]</f>
        <v>323 - Printing Activities</v>
      </c>
      <c r="F6602" t="s">
        <v>747</v>
      </c>
      <c r="G6602">
        <v>2005</v>
      </c>
      <c r="H6602">
        <v>100</v>
      </c>
    </row>
    <row r="6603" spans="1:8" x14ac:dyDescent="0.3">
      <c r="A6603" t="s">
        <v>374</v>
      </c>
      <c r="B6603" s="12">
        <v>323</v>
      </c>
      <c r="C6603" t="s">
        <v>33</v>
      </c>
      <c r="D6603" t="str">
        <f>_xlfn.XLOOKUP(Table1[[#This Row],[IndustryCode]],Metadata!$A$1:$A$64,Metadata!$F$1:$F$64,Table1[[#This Row],[IndustryTitle]])</f>
        <v>Printing Activities</v>
      </c>
      <c r="E6603" t="str">
        <f>Table1[[#This Row],[IndustryCode]]&amp;" - "&amp;Table1[[#This Row],[ShortIndustryTitle]]</f>
        <v>323 - Printing Activities</v>
      </c>
      <c r="F6603" t="s">
        <v>747</v>
      </c>
      <c r="G6603">
        <v>2006</v>
      </c>
      <c r="H6603">
        <v>101.282238849642</v>
      </c>
    </row>
    <row r="6604" spans="1:8" x14ac:dyDescent="0.3">
      <c r="A6604" t="s">
        <v>374</v>
      </c>
      <c r="B6604" s="12">
        <v>323</v>
      </c>
      <c r="C6604" t="s">
        <v>33</v>
      </c>
      <c r="D6604" t="str">
        <f>_xlfn.XLOOKUP(Table1[[#This Row],[IndustryCode]],Metadata!$A$1:$A$64,Metadata!$F$1:$F$64,Table1[[#This Row],[IndustryTitle]])</f>
        <v>Printing Activities</v>
      </c>
      <c r="E6604" t="str">
        <f>Table1[[#This Row],[IndustryCode]]&amp;" - "&amp;Table1[[#This Row],[ShortIndustryTitle]]</f>
        <v>323 - Printing Activities</v>
      </c>
      <c r="F6604" t="s">
        <v>747</v>
      </c>
      <c r="G6604">
        <v>2007</v>
      </c>
      <c r="H6604">
        <v>101.189232119717</v>
      </c>
    </row>
    <row r="6605" spans="1:8" x14ac:dyDescent="0.3">
      <c r="A6605" t="s">
        <v>374</v>
      </c>
      <c r="B6605" s="12">
        <v>323</v>
      </c>
      <c r="C6605" t="s">
        <v>33</v>
      </c>
      <c r="D6605" t="str">
        <f>_xlfn.XLOOKUP(Table1[[#This Row],[IndustryCode]],Metadata!$A$1:$A$64,Metadata!$F$1:$F$64,Table1[[#This Row],[IndustryTitle]])</f>
        <v>Printing Activities</v>
      </c>
      <c r="E6605" t="str">
        <f>Table1[[#This Row],[IndustryCode]]&amp;" - "&amp;Table1[[#This Row],[ShortIndustryTitle]]</f>
        <v>323 - Printing Activities</v>
      </c>
      <c r="F6605" t="s">
        <v>747</v>
      </c>
      <c r="G6605">
        <v>2008</v>
      </c>
      <c r="H6605">
        <v>101.63963549722</v>
      </c>
    </row>
    <row r="6606" spans="1:8" x14ac:dyDescent="0.3">
      <c r="A6606" t="s">
        <v>374</v>
      </c>
      <c r="B6606" s="12">
        <v>323</v>
      </c>
      <c r="C6606" t="s">
        <v>33</v>
      </c>
      <c r="D6606" t="str">
        <f>_xlfn.XLOOKUP(Table1[[#This Row],[IndustryCode]],Metadata!$A$1:$A$64,Metadata!$F$1:$F$64,Table1[[#This Row],[IndustryTitle]])</f>
        <v>Printing Activities</v>
      </c>
      <c r="E6606" t="str">
        <f>Table1[[#This Row],[IndustryCode]]&amp;" - "&amp;Table1[[#This Row],[ShortIndustryTitle]]</f>
        <v>323 - Printing Activities</v>
      </c>
      <c r="F6606" t="s">
        <v>747</v>
      </c>
      <c r="G6606">
        <v>2009</v>
      </c>
      <c r="H6606">
        <v>101.944781172929</v>
      </c>
    </row>
    <row r="6607" spans="1:8" x14ac:dyDescent="0.3">
      <c r="A6607" t="s">
        <v>374</v>
      </c>
      <c r="B6607" s="12">
        <v>323</v>
      </c>
      <c r="C6607" t="s">
        <v>33</v>
      </c>
      <c r="D6607" t="str">
        <f>_xlfn.XLOOKUP(Table1[[#This Row],[IndustryCode]],Metadata!$A$1:$A$64,Metadata!$F$1:$F$64,Table1[[#This Row],[IndustryTitle]])</f>
        <v>Printing Activities</v>
      </c>
      <c r="E6607" t="str">
        <f>Table1[[#This Row],[IndustryCode]]&amp;" - "&amp;Table1[[#This Row],[ShortIndustryTitle]]</f>
        <v>323 - Printing Activities</v>
      </c>
      <c r="F6607" t="s">
        <v>747</v>
      </c>
      <c r="G6607">
        <v>2010</v>
      </c>
      <c r="H6607">
        <v>103.234335158633</v>
      </c>
    </row>
    <row r="6608" spans="1:8" x14ac:dyDescent="0.3">
      <c r="A6608" t="s">
        <v>374</v>
      </c>
      <c r="B6608" s="12">
        <v>323</v>
      </c>
      <c r="C6608" t="s">
        <v>33</v>
      </c>
      <c r="D6608" t="str">
        <f>_xlfn.XLOOKUP(Table1[[#This Row],[IndustryCode]],Metadata!$A$1:$A$64,Metadata!$F$1:$F$64,Table1[[#This Row],[IndustryTitle]])</f>
        <v>Printing Activities</v>
      </c>
      <c r="E6608" t="str">
        <f>Table1[[#This Row],[IndustryCode]]&amp;" - "&amp;Table1[[#This Row],[ShortIndustryTitle]]</f>
        <v>323 - Printing Activities</v>
      </c>
      <c r="F6608" t="s">
        <v>747</v>
      </c>
      <c r="G6608">
        <v>2011</v>
      </c>
      <c r="H6608">
        <v>104.264724323872</v>
      </c>
    </row>
    <row r="6609" spans="1:8" x14ac:dyDescent="0.3">
      <c r="A6609" t="s">
        <v>374</v>
      </c>
      <c r="B6609" s="12">
        <v>323</v>
      </c>
      <c r="C6609" t="s">
        <v>33</v>
      </c>
      <c r="D6609" t="str">
        <f>_xlfn.XLOOKUP(Table1[[#This Row],[IndustryCode]],Metadata!$A$1:$A$64,Metadata!$F$1:$F$64,Table1[[#This Row],[IndustryTitle]])</f>
        <v>Printing Activities</v>
      </c>
      <c r="E6609" t="str">
        <f>Table1[[#This Row],[IndustryCode]]&amp;" - "&amp;Table1[[#This Row],[ShortIndustryTitle]]</f>
        <v>323 - Printing Activities</v>
      </c>
      <c r="F6609" t="s">
        <v>747</v>
      </c>
      <c r="G6609">
        <v>2012</v>
      </c>
      <c r="H6609">
        <v>104.501943736153</v>
      </c>
    </row>
    <row r="6610" spans="1:8" x14ac:dyDescent="0.3">
      <c r="A6610" t="s">
        <v>374</v>
      </c>
      <c r="B6610" s="12">
        <v>323</v>
      </c>
      <c r="C6610" t="s">
        <v>33</v>
      </c>
      <c r="D6610" t="str">
        <f>_xlfn.XLOOKUP(Table1[[#This Row],[IndustryCode]],Metadata!$A$1:$A$64,Metadata!$F$1:$F$64,Table1[[#This Row],[IndustryTitle]])</f>
        <v>Printing Activities</v>
      </c>
      <c r="E6610" t="str">
        <f>Table1[[#This Row],[IndustryCode]]&amp;" - "&amp;Table1[[#This Row],[ShortIndustryTitle]]</f>
        <v>323 - Printing Activities</v>
      </c>
      <c r="F6610" t="s">
        <v>747</v>
      </c>
      <c r="G6610">
        <v>2013</v>
      </c>
      <c r="H6610">
        <v>103.821636082431</v>
      </c>
    </row>
    <row r="6611" spans="1:8" x14ac:dyDescent="0.3">
      <c r="A6611" t="s">
        <v>374</v>
      </c>
      <c r="B6611" s="12">
        <v>323</v>
      </c>
      <c r="C6611" t="s">
        <v>33</v>
      </c>
      <c r="D6611" t="str">
        <f>_xlfn.XLOOKUP(Table1[[#This Row],[IndustryCode]],Metadata!$A$1:$A$64,Metadata!$F$1:$F$64,Table1[[#This Row],[IndustryTitle]])</f>
        <v>Printing Activities</v>
      </c>
      <c r="E6611" t="str">
        <f>Table1[[#This Row],[IndustryCode]]&amp;" - "&amp;Table1[[#This Row],[ShortIndustryTitle]]</f>
        <v>323 - Printing Activities</v>
      </c>
      <c r="F6611" t="s">
        <v>747</v>
      </c>
      <c r="G6611">
        <v>2014</v>
      </c>
      <c r="H6611">
        <v>103.762069974501</v>
      </c>
    </row>
    <row r="6612" spans="1:8" x14ac:dyDescent="0.3">
      <c r="A6612" t="s">
        <v>374</v>
      </c>
      <c r="B6612" s="12">
        <v>323</v>
      </c>
      <c r="C6612" t="s">
        <v>33</v>
      </c>
      <c r="D6612" t="str">
        <f>_xlfn.XLOOKUP(Table1[[#This Row],[IndustryCode]],Metadata!$A$1:$A$64,Metadata!$F$1:$F$64,Table1[[#This Row],[IndustryTitle]])</f>
        <v>Printing Activities</v>
      </c>
      <c r="E6612" t="str">
        <f>Table1[[#This Row],[IndustryCode]]&amp;" - "&amp;Table1[[#This Row],[ShortIndustryTitle]]</f>
        <v>323 - Printing Activities</v>
      </c>
      <c r="F6612" t="s">
        <v>747</v>
      </c>
      <c r="G6612">
        <v>2015</v>
      </c>
      <c r="H6612">
        <v>104.75065836224501</v>
      </c>
    </row>
    <row r="6613" spans="1:8" x14ac:dyDescent="0.3">
      <c r="A6613" t="s">
        <v>374</v>
      </c>
      <c r="B6613" s="12">
        <v>323</v>
      </c>
      <c r="C6613" t="s">
        <v>33</v>
      </c>
      <c r="D6613" t="str">
        <f>_xlfn.XLOOKUP(Table1[[#This Row],[IndustryCode]],Metadata!$A$1:$A$64,Metadata!$F$1:$F$64,Table1[[#This Row],[IndustryTitle]])</f>
        <v>Printing Activities</v>
      </c>
      <c r="E6613" t="str">
        <f>Table1[[#This Row],[IndustryCode]]&amp;" - "&amp;Table1[[#This Row],[ShortIndustryTitle]]</f>
        <v>323 - Printing Activities</v>
      </c>
      <c r="F6613" t="s">
        <v>747</v>
      </c>
      <c r="G6613">
        <v>2016</v>
      </c>
      <c r="H6613">
        <v>106.44567988964501</v>
      </c>
    </row>
    <row r="6614" spans="1:8" x14ac:dyDescent="0.3">
      <c r="A6614" t="s">
        <v>374</v>
      </c>
      <c r="B6614" s="12">
        <v>323</v>
      </c>
      <c r="C6614" t="s">
        <v>33</v>
      </c>
      <c r="D6614" t="str">
        <f>_xlfn.XLOOKUP(Table1[[#This Row],[IndustryCode]],Metadata!$A$1:$A$64,Metadata!$F$1:$F$64,Table1[[#This Row],[IndustryTitle]])</f>
        <v>Printing Activities</v>
      </c>
      <c r="E6614" t="str">
        <f>Table1[[#This Row],[IndustryCode]]&amp;" - "&amp;Table1[[#This Row],[ShortIndustryTitle]]</f>
        <v>323 - Printing Activities</v>
      </c>
      <c r="F6614" t="s">
        <v>747</v>
      </c>
      <c r="G6614">
        <v>2017</v>
      </c>
      <c r="H6614">
        <v>107.488609288132</v>
      </c>
    </row>
    <row r="6615" spans="1:8" x14ac:dyDescent="0.3">
      <c r="A6615" t="s">
        <v>374</v>
      </c>
      <c r="B6615" s="12">
        <v>323</v>
      </c>
      <c r="C6615" t="s">
        <v>33</v>
      </c>
      <c r="D6615" t="str">
        <f>_xlfn.XLOOKUP(Table1[[#This Row],[IndustryCode]],Metadata!$A$1:$A$64,Metadata!$F$1:$F$64,Table1[[#This Row],[IndustryTitle]])</f>
        <v>Printing Activities</v>
      </c>
      <c r="E6615" t="str">
        <f>Table1[[#This Row],[IndustryCode]]&amp;" - "&amp;Table1[[#This Row],[ShortIndustryTitle]]</f>
        <v>323 - Printing Activities</v>
      </c>
      <c r="F6615" t="s">
        <v>747</v>
      </c>
      <c r="G6615">
        <v>2018</v>
      </c>
      <c r="H6615">
        <v>107.37470216945999</v>
      </c>
    </row>
    <row r="6616" spans="1:8" x14ac:dyDescent="0.3">
      <c r="A6616" t="s">
        <v>374</v>
      </c>
      <c r="B6616" s="12">
        <v>323</v>
      </c>
      <c r="C6616" t="s">
        <v>33</v>
      </c>
      <c r="D6616" t="str">
        <f>_xlfn.XLOOKUP(Table1[[#This Row],[IndustryCode]],Metadata!$A$1:$A$64,Metadata!$F$1:$F$64,Table1[[#This Row],[IndustryTitle]])</f>
        <v>Printing Activities</v>
      </c>
      <c r="E6616" t="str">
        <f>Table1[[#This Row],[IndustryCode]]&amp;" - "&amp;Table1[[#This Row],[ShortIndustryTitle]]</f>
        <v>323 - Printing Activities</v>
      </c>
      <c r="F6616" t="s">
        <v>747</v>
      </c>
      <c r="G6616">
        <v>2019</v>
      </c>
      <c r="H6616">
        <v>107.460393763323</v>
      </c>
    </row>
    <row r="6617" spans="1:8" x14ac:dyDescent="0.3">
      <c r="A6617" t="s">
        <v>374</v>
      </c>
      <c r="B6617" s="12">
        <v>324</v>
      </c>
      <c r="C6617" t="s">
        <v>34</v>
      </c>
      <c r="D6617" t="str">
        <f>_xlfn.XLOOKUP(Table1[[#This Row],[IndustryCode]],Metadata!$A$1:$A$64,Metadata!$F$1:$F$64,Table1[[#This Row],[IndustryTitle]])</f>
        <v>Petroleum Manf.</v>
      </c>
      <c r="E6617" t="str">
        <f>Table1[[#This Row],[IndustryCode]]&amp;" - "&amp;Table1[[#This Row],[ShortIndustryTitle]]</f>
        <v>324 - Petroleum Manf.</v>
      </c>
      <c r="F6617" t="s">
        <v>747</v>
      </c>
      <c r="G6617">
        <v>2005</v>
      </c>
      <c r="H6617">
        <v>100</v>
      </c>
    </row>
    <row r="6618" spans="1:8" x14ac:dyDescent="0.3">
      <c r="A6618" t="s">
        <v>374</v>
      </c>
      <c r="B6618" s="12">
        <v>324</v>
      </c>
      <c r="C6618" t="s">
        <v>34</v>
      </c>
      <c r="D6618" t="str">
        <f>_xlfn.XLOOKUP(Table1[[#This Row],[IndustryCode]],Metadata!$A$1:$A$64,Metadata!$F$1:$F$64,Table1[[#This Row],[IndustryTitle]])</f>
        <v>Petroleum Manf.</v>
      </c>
      <c r="E6618" t="str">
        <f>Table1[[#This Row],[IndustryCode]]&amp;" - "&amp;Table1[[#This Row],[ShortIndustryTitle]]</f>
        <v>324 - Petroleum Manf.</v>
      </c>
      <c r="F6618" t="s">
        <v>747</v>
      </c>
      <c r="G6618">
        <v>2006</v>
      </c>
      <c r="H6618">
        <v>97.963154499185805</v>
      </c>
    </row>
    <row r="6619" spans="1:8" x14ac:dyDescent="0.3">
      <c r="A6619" t="s">
        <v>374</v>
      </c>
      <c r="B6619" s="12">
        <v>324</v>
      </c>
      <c r="C6619" t="s">
        <v>34</v>
      </c>
      <c r="D6619" t="str">
        <f>_xlfn.XLOOKUP(Table1[[#This Row],[IndustryCode]],Metadata!$A$1:$A$64,Metadata!$F$1:$F$64,Table1[[#This Row],[IndustryTitle]])</f>
        <v>Petroleum Manf.</v>
      </c>
      <c r="E6619" t="str">
        <f>Table1[[#This Row],[IndustryCode]]&amp;" - "&amp;Table1[[#This Row],[ShortIndustryTitle]]</f>
        <v>324 - Petroleum Manf.</v>
      </c>
      <c r="F6619" t="s">
        <v>747</v>
      </c>
      <c r="G6619">
        <v>2007</v>
      </c>
      <c r="H6619">
        <v>98.184350390676897</v>
      </c>
    </row>
    <row r="6620" spans="1:8" x14ac:dyDescent="0.3">
      <c r="A6620" t="s">
        <v>374</v>
      </c>
      <c r="B6620" s="12">
        <v>324</v>
      </c>
      <c r="C6620" t="s">
        <v>34</v>
      </c>
      <c r="D6620" t="str">
        <f>_xlfn.XLOOKUP(Table1[[#This Row],[IndustryCode]],Metadata!$A$1:$A$64,Metadata!$F$1:$F$64,Table1[[#This Row],[IndustryTitle]])</f>
        <v>Petroleum Manf.</v>
      </c>
      <c r="E6620" t="str">
        <f>Table1[[#This Row],[IndustryCode]]&amp;" - "&amp;Table1[[#This Row],[ShortIndustryTitle]]</f>
        <v>324 - Petroleum Manf.</v>
      </c>
      <c r="F6620" t="s">
        <v>747</v>
      </c>
      <c r="G6620">
        <v>2008</v>
      </c>
      <c r="H6620">
        <v>100.013312715691</v>
      </c>
    </row>
    <row r="6621" spans="1:8" x14ac:dyDescent="0.3">
      <c r="A6621" t="s">
        <v>374</v>
      </c>
      <c r="B6621" s="12">
        <v>324</v>
      </c>
      <c r="C6621" t="s">
        <v>34</v>
      </c>
      <c r="D6621" t="str">
        <f>_xlfn.XLOOKUP(Table1[[#This Row],[IndustryCode]],Metadata!$A$1:$A$64,Metadata!$F$1:$F$64,Table1[[#This Row],[IndustryTitle]])</f>
        <v>Petroleum Manf.</v>
      </c>
      <c r="E6621" t="str">
        <f>Table1[[#This Row],[IndustryCode]]&amp;" - "&amp;Table1[[#This Row],[ShortIndustryTitle]]</f>
        <v>324 - Petroleum Manf.</v>
      </c>
      <c r="F6621" t="s">
        <v>747</v>
      </c>
      <c r="G6621">
        <v>2009</v>
      </c>
      <c r="H6621">
        <v>103.0086737463</v>
      </c>
    </row>
    <row r="6622" spans="1:8" x14ac:dyDescent="0.3">
      <c r="A6622" t="s">
        <v>374</v>
      </c>
      <c r="B6622" s="12">
        <v>324</v>
      </c>
      <c r="C6622" t="s">
        <v>34</v>
      </c>
      <c r="D6622" t="str">
        <f>_xlfn.XLOOKUP(Table1[[#This Row],[IndustryCode]],Metadata!$A$1:$A$64,Metadata!$F$1:$F$64,Table1[[#This Row],[IndustryTitle]])</f>
        <v>Petroleum Manf.</v>
      </c>
      <c r="E6622" t="str">
        <f>Table1[[#This Row],[IndustryCode]]&amp;" - "&amp;Table1[[#This Row],[ShortIndustryTitle]]</f>
        <v>324 - Petroleum Manf.</v>
      </c>
      <c r="F6622" t="s">
        <v>747</v>
      </c>
      <c r="G6622">
        <v>2010</v>
      </c>
      <c r="H6622">
        <v>103.559615364922</v>
      </c>
    </row>
    <row r="6623" spans="1:8" x14ac:dyDescent="0.3">
      <c r="A6623" t="s">
        <v>374</v>
      </c>
      <c r="B6623" s="12">
        <v>324</v>
      </c>
      <c r="C6623" t="s">
        <v>34</v>
      </c>
      <c r="D6623" t="str">
        <f>_xlfn.XLOOKUP(Table1[[#This Row],[IndustryCode]],Metadata!$A$1:$A$64,Metadata!$F$1:$F$64,Table1[[#This Row],[IndustryTitle]])</f>
        <v>Petroleum Manf.</v>
      </c>
      <c r="E6623" t="str">
        <f>Table1[[#This Row],[IndustryCode]]&amp;" - "&amp;Table1[[#This Row],[ShortIndustryTitle]]</f>
        <v>324 - Petroleum Manf.</v>
      </c>
      <c r="F6623" t="s">
        <v>747</v>
      </c>
      <c r="G6623">
        <v>2011</v>
      </c>
      <c r="H6623">
        <v>104.05833017582999</v>
      </c>
    </row>
    <row r="6624" spans="1:8" x14ac:dyDescent="0.3">
      <c r="A6624" t="s">
        <v>374</v>
      </c>
      <c r="B6624" s="12">
        <v>324</v>
      </c>
      <c r="C6624" t="s">
        <v>34</v>
      </c>
      <c r="D6624" t="str">
        <f>_xlfn.XLOOKUP(Table1[[#This Row],[IndustryCode]],Metadata!$A$1:$A$64,Metadata!$F$1:$F$64,Table1[[#This Row],[IndustryTitle]])</f>
        <v>Petroleum Manf.</v>
      </c>
      <c r="E6624" t="str">
        <f>Table1[[#This Row],[IndustryCode]]&amp;" - "&amp;Table1[[#This Row],[ShortIndustryTitle]]</f>
        <v>324 - Petroleum Manf.</v>
      </c>
      <c r="F6624" t="s">
        <v>747</v>
      </c>
      <c r="G6624">
        <v>2012</v>
      </c>
      <c r="H6624">
        <v>102.405505319966</v>
      </c>
    </row>
    <row r="6625" spans="1:8" x14ac:dyDescent="0.3">
      <c r="A6625" t="s">
        <v>374</v>
      </c>
      <c r="B6625" s="12">
        <v>324</v>
      </c>
      <c r="C6625" t="s">
        <v>34</v>
      </c>
      <c r="D6625" t="str">
        <f>_xlfn.XLOOKUP(Table1[[#This Row],[IndustryCode]],Metadata!$A$1:$A$64,Metadata!$F$1:$F$64,Table1[[#This Row],[IndustryTitle]])</f>
        <v>Petroleum Manf.</v>
      </c>
      <c r="E6625" t="str">
        <f>Table1[[#This Row],[IndustryCode]]&amp;" - "&amp;Table1[[#This Row],[ShortIndustryTitle]]</f>
        <v>324 - Petroleum Manf.</v>
      </c>
      <c r="F6625" t="s">
        <v>747</v>
      </c>
      <c r="G6625">
        <v>2013</v>
      </c>
      <c r="H6625">
        <v>103.18993149071601</v>
      </c>
    </row>
    <row r="6626" spans="1:8" x14ac:dyDescent="0.3">
      <c r="A6626" t="s">
        <v>374</v>
      </c>
      <c r="B6626" s="12">
        <v>324</v>
      </c>
      <c r="C6626" t="s">
        <v>34</v>
      </c>
      <c r="D6626" t="str">
        <f>_xlfn.XLOOKUP(Table1[[#This Row],[IndustryCode]],Metadata!$A$1:$A$64,Metadata!$F$1:$F$64,Table1[[#This Row],[IndustryTitle]])</f>
        <v>Petroleum Manf.</v>
      </c>
      <c r="E6626" t="str">
        <f>Table1[[#This Row],[IndustryCode]]&amp;" - "&amp;Table1[[#This Row],[ShortIndustryTitle]]</f>
        <v>324 - Petroleum Manf.</v>
      </c>
      <c r="F6626" t="s">
        <v>747</v>
      </c>
      <c r="G6626">
        <v>2014</v>
      </c>
      <c r="H6626">
        <v>104.084955607213</v>
      </c>
    </row>
    <row r="6627" spans="1:8" x14ac:dyDescent="0.3">
      <c r="A6627" t="s">
        <v>374</v>
      </c>
      <c r="B6627" s="12">
        <v>324</v>
      </c>
      <c r="C6627" t="s">
        <v>34</v>
      </c>
      <c r="D6627" t="str">
        <f>_xlfn.XLOOKUP(Table1[[#This Row],[IndustryCode]],Metadata!$A$1:$A$64,Metadata!$F$1:$F$64,Table1[[#This Row],[IndustryTitle]])</f>
        <v>Petroleum Manf.</v>
      </c>
      <c r="E6627" t="str">
        <f>Table1[[#This Row],[IndustryCode]]&amp;" - "&amp;Table1[[#This Row],[ShortIndustryTitle]]</f>
        <v>324 - Petroleum Manf.</v>
      </c>
      <c r="F6627" t="s">
        <v>747</v>
      </c>
      <c r="G6627">
        <v>2015</v>
      </c>
      <c r="H6627">
        <v>105.251354312807</v>
      </c>
    </row>
    <row r="6628" spans="1:8" x14ac:dyDescent="0.3">
      <c r="A6628" t="s">
        <v>374</v>
      </c>
      <c r="B6628" s="12">
        <v>324</v>
      </c>
      <c r="C6628" t="s">
        <v>34</v>
      </c>
      <c r="D6628" t="str">
        <f>_xlfn.XLOOKUP(Table1[[#This Row],[IndustryCode]],Metadata!$A$1:$A$64,Metadata!$F$1:$F$64,Table1[[#This Row],[IndustryTitle]])</f>
        <v>Petroleum Manf.</v>
      </c>
      <c r="E6628" t="str">
        <f>Table1[[#This Row],[IndustryCode]]&amp;" - "&amp;Table1[[#This Row],[ShortIndustryTitle]]</f>
        <v>324 - Petroleum Manf.</v>
      </c>
      <c r="F6628" t="s">
        <v>747</v>
      </c>
      <c r="G6628">
        <v>2016</v>
      </c>
      <c r="H6628">
        <v>105.83608974818399</v>
      </c>
    </row>
    <row r="6629" spans="1:8" x14ac:dyDescent="0.3">
      <c r="A6629" t="s">
        <v>374</v>
      </c>
      <c r="B6629" s="12">
        <v>324</v>
      </c>
      <c r="C6629" t="s">
        <v>34</v>
      </c>
      <c r="D6629" t="str">
        <f>_xlfn.XLOOKUP(Table1[[#This Row],[IndustryCode]],Metadata!$A$1:$A$64,Metadata!$F$1:$F$64,Table1[[#This Row],[IndustryTitle]])</f>
        <v>Petroleum Manf.</v>
      </c>
      <c r="E6629" t="str">
        <f>Table1[[#This Row],[IndustryCode]]&amp;" - "&amp;Table1[[#This Row],[ShortIndustryTitle]]</f>
        <v>324 - Petroleum Manf.</v>
      </c>
      <c r="F6629" t="s">
        <v>747</v>
      </c>
      <c r="G6629">
        <v>2017</v>
      </c>
      <c r="H6629">
        <v>103.996886872638</v>
      </c>
    </row>
    <row r="6630" spans="1:8" x14ac:dyDescent="0.3">
      <c r="A6630" t="s">
        <v>374</v>
      </c>
      <c r="B6630" s="12">
        <v>324</v>
      </c>
      <c r="C6630" t="s">
        <v>34</v>
      </c>
      <c r="D6630" t="str">
        <f>_xlfn.XLOOKUP(Table1[[#This Row],[IndustryCode]],Metadata!$A$1:$A$64,Metadata!$F$1:$F$64,Table1[[#This Row],[IndustryTitle]])</f>
        <v>Petroleum Manf.</v>
      </c>
      <c r="E6630" t="str">
        <f>Table1[[#This Row],[IndustryCode]]&amp;" - "&amp;Table1[[#This Row],[ShortIndustryTitle]]</f>
        <v>324 - Petroleum Manf.</v>
      </c>
      <c r="F6630" t="s">
        <v>747</v>
      </c>
      <c r="G6630">
        <v>2018</v>
      </c>
      <c r="H6630">
        <v>101.53505852474601</v>
      </c>
    </row>
    <row r="6631" spans="1:8" x14ac:dyDescent="0.3">
      <c r="A6631" t="s">
        <v>374</v>
      </c>
      <c r="B6631" s="12">
        <v>324</v>
      </c>
      <c r="C6631" t="s">
        <v>34</v>
      </c>
      <c r="D6631" t="str">
        <f>_xlfn.XLOOKUP(Table1[[#This Row],[IndustryCode]],Metadata!$A$1:$A$64,Metadata!$F$1:$F$64,Table1[[#This Row],[IndustryTitle]])</f>
        <v>Petroleum Manf.</v>
      </c>
      <c r="E6631" t="str">
        <f>Table1[[#This Row],[IndustryCode]]&amp;" - "&amp;Table1[[#This Row],[ShortIndustryTitle]]</f>
        <v>324 - Petroleum Manf.</v>
      </c>
      <c r="F6631" t="s">
        <v>747</v>
      </c>
      <c r="G6631">
        <v>2019</v>
      </c>
      <c r="H6631">
        <v>99.835127136434807</v>
      </c>
    </row>
    <row r="6632" spans="1:8" x14ac:dyDescent="0.3">
      <c r="A6632" t="s">
        <v>374</v>
      </c>
      <c r="B6632" s="12">
        <v>325</v>
      </c>
      <c r="C6632" t="s">
        <v>35</v>
      </c>
      <c r="D6632" t="str">
        <f>_xlfn.XLOOKUP(Table1[[#This Row],[IndustryCode]],Metadata!$A$1:$A$64,Metadata!$F$1:$F$64,Table1[[#This Row],[IndustryTitle]])</f>
        <v>Chemical Manf.</v>
      </c>
      <c r="E6632" t="str">
        <f>Table1[[#This Row],[IndustryCode]]&amp;" - "&amp;Table1[[#This Row],[ShortIndustryTitle]]</f>
        <v>325 - Chemical Manf.</v>
      </c>
      <c r="F6632" t="s">
        <v>747</v>
      </c>
      <c r="G6632">
        <v>2005</v>
      </c>
      <c r="H6632">
        <v>100</v>
      </c>
    </row>
    <row r="6633" spans="1:8" x14ac:dyDescent="0.3">
      <c r="A6633" t="s">
        <v>374</v>
      </c>
      <c r="B6633" s="12">
        <v>325</v>
      </c>
      <c r="C6633" t="s">
        <v>35</v>
      </c>
      <c r="D6633" t="str">
        <f>_xlfn.XLOOKUP(Table1[[#This Row],[IndustryCode]],Metadata!$A$1:$A$64,Metadata!$F$1:$F$64,Table1[[#This Row],[IndustryTitle]])</f>
        <v>Chemical Manf.</v>
      </c>
      <c r="E6633" t="str">
        <f>Table1[[#This Row],[IndustryCode]]&amp;" - "&amp;Table1[[#This Row],[ShortIndustryTitle]]</f>
        <v>325 - Chemical Manf.</v>
      </c>
      <c r="F6633" t="s">
        <v>747</v>
      </c>
      <c r="G6633">
        <v>2006</v>
      </c>
      <c r="H6633">
        <v>99.997947286312495</v>
      </c>
    </row>
    <row r="6634" spans="1:8" x14ac:dyDescent="0.3">
      <c r="A6634" t="s">
        <v>374</v>
      </c>
      <c r="B6634" s="12">
        <v>325</v>
      </c>
      <c r="C6634" t="s">
        <v>35</v>
      </c>
      <c r="D6634" t="str">
        <f>_xlfn.XLOOKUP(Table1[[#This Row],[IndustryCode]],Metadata!$A$1:$A$64,Metadata!$F$1:$F$64,Table1[[#This Row],[IndustryTitle]])</f>
        <v>Chemical Manf.</v>
      </c>
      <c r="E6634" t="str">
        <f>Table1[[#This Row],[IndustryCode]]&amp;" - "&amp;Table1[[#This Row],[ShortIndustryTitle]]</f>
        <v>325 - Chemical Manf.</v>
      </c>
      <c r="F6634" t="s">
        <v>747</v>
      </c>
      <c r="G6634">
        <v>2007</v>
      </c>
      <c r="H6634">
        <v>100.530626488217</v>
      </c>
    </row>
    <row r="6635" spans="1:8" x14ac:dyDescent="0.3">
      <c r="A6635" t="s">
        <v>374</v>
      </c>
      <c r="B6635" s="12">
        <v>325</v>
      </c>
      <c r="C6635" t="s">
        <v>35</v>
      </c>
      <c r="D6635" t="str">
        <f>_xlfn.XLOOKUP(Table1[[#This Row],[IndustryCode]],Metadata!$A$1:$A$64,Metadata!$F$1:$F$64,Table1[[#This Row],[IndustryTitle]])</f>
        <v>Chemical Manf.</v>
      </c>
      <c r="E6635" t="str">
        <f>Table1[[#This Row],[IndustryCode]]&amp;" - "&amp;Table1[[#This Row],[ShortIndustryTitle]]</f>
        <v>325 - Chemical Manf.</v>
      </c>
      <c r="F6635" t="s">
        <v>747</v>
      </c>
      <c r="G6635">
        <v>2008</v>
      </c>
      <c r="H6635">
        <v>101.113597175465</v>
      </c>
    </row>
    <row r="6636" spans="1:8" x14ac:dyDescent="0.3">
      <c r="A6636" t="s">
        <v>374</v>
      </c>
      <c r="B6636" s="12">
        <v>325</v>
      </c>
      <c r="C6636" t="s">
        <v>35</v>
      </c>
      <c r="D6636" t="str">
        <f>_xlfn.XLOOKUP(Table1[[#This Row],[IndustryCode]],Metadata!$A$1:$A$64,Metadata!$F$1:$F$64,Table1[[#This Row],[IndustryTitle]])</f>
        <v>Chemical Manf.</v>
      </c>
      <c r="E6636" t="str">
        <f>Table1[[#This Row],[IndustryCode]]&amp;" - "&amp;Table1[[#This Row],[ShortIndustryTitle]]</f>
        <v>325 - Chemical Manf.</v>
      </c>
      <c r="F6636" t="s">
        <v>747</v>
      </c>
      <c r="G6636">
        <v>2009</v>
      </c>
      <c r="H6636">
        <v>101.21931193037101</v>
      </c>
    </row>
    <row r="6637" spans="1:8" x14ac:dyDescent="0.3">
      <c r="A6637" t="s">
        <v>374</v>
      </c>
      <c r="B6637" s="12">
        <v>325</v>
      </c>
      <c r="C6637" t="s">
        <v>35</v>
      </c>
      <c r="D6637" t="str">
        <f>_xlfn.XLOOKUP(Table1[[#This Row],[IndustryCode]],Metadata!$A$1:$A$64,Metadata!$F$1:$F$64,Table1[[#This Row],[IndustryTitle]])</f>
        <v>Chemical Manf.</v>
      </c>
      <c r="E6637" t="str">
        <f>Table1[[#This Row],[IndustryCode]]&amp;" - "&amp;Table1[[#This Row],[ShortIndustryTitle]]</f>
        <v>325 - Chemical Manf.</v>
      </c>
      <c r="F6637" t="s">
        <v>747</v>
      </c>
      <c r="G6637">
        <v>2010</v>
      </c>
      <c r="H6637">
        <v>101.582642253058</v>
      </c>
    </row>
    <row r="6638" spans="1:8" x14ac:dyDescent="0.3">
      <c r="A6638" t="s">
        <v>374</v>
      </c>
      <c r="B6638" s="12">
        <v>325</v>
      </c>
      <c r="C6638" t="s">
        <v>35</v>
      </c>
      <c r="D6638" t="str">
        <f>_xlfn.XLOOKUP(Table1[[#This Row],[IndustryCode]],Metadata!$A$1:$A$64,Metadata!$F$1:$F$64,Table1[[#This Row],[IndustryTitle]])</f>
        <v>Chemical Manf.</v>
      </c>
      <c r="E6638" t="str">
        <f>Table1[[#This Row],[IndustryCode]]&amp;" - "&amp;Table1[[#This Row],[ShortIndustryTitle]]</f>
        <v>325 - Chemical Manf.</v>
      </c>
      <c r="F6638" t="s">
        <v>747</v>
      </c>
      <c r="G6638">
        <v>2011</v>
      </c>
      <c r="H6638">
        <v>101.694515149027</v>
      </c>
    </row>
    <row r="6639" spans="1:8" x14ac:dyDescent="0.3">
      <c r="A6639" t="s">
        <v>374</v>
      </c>
      <c r="B6639" s="12">
        <v>325</v>
      </c>
      <c r="C6639" t="s">
        <v>35</v>
      </c>
      <c r="D6639" t="str">
        <f>_xlfn.XLOOKUP(Table1[[#This Row],[IndustryCode]],Metadata!$A$1:$A$64,Metadata!$F$1:$F$64,Table1[[#This Row],[IndustryTitle]])</f>
        <v>Chemical Manf.</v>
      </c>
      <c r="E6639" t="str">
        <f>Table1[[#This Row],[IndustryCode]]&amp;" - "&amp;Table1[[#This Row],[ShortIndustryTitle]]</f>
        <v>325 - Chemical Manf.</v>
      </c>
      <c r="F6639" t="s">
        <v>747</v>
      </c>
      <c r="G6639">
        <v>2012</v>
      </c>
      <c r="H6639">
        <v>102.63568437474299</v>
      </c>
    </row>
    <row r="6640" spans="1:8" x14ac:dyDescent="0.3">
      <c r="A6640" t="s">
        <v>374</v>
      </c>
      <c r="B6640" s="12">
        <v>325</v>
      </c>
      <c r="C6640" t="s">
        <v>35</v>
      </c>
      <c r="D6640" t="str">
        <f>_xlfn.XLOOKUP(Table1[[#This Row],[IndustryCode]],Metadata!$A$1:$A$64,Metadata!$F$1:$F$64,Table1[[#This Row],[IndustryTitle]])</f>
        <v>Chemical Manf.</v>
      </c>
      <c r="E6640" t="str">
        <f>Table1[[#This Row],[IndustryCode]]&amp;" - "&amp;Table1[[#This Row],[ShortIndustryTitle]]</f>
        <v>325 - Chemical Manf.</v>
      </c>
      <c r="F6640" t="s">
        <v>747</v>
      </c>
      <c r="G6640">
        <v>2013</v>
      </c>
      <c r="H6640">
        <v>102.783479760243</v>
      </c>
    </row>
    <row r="6641" spans="1:8" x14ac:dyDescent="0.3">
      <c r="A6641" t="s">
        <v>374</v>
      </c>
      <c r="B6641" s="12">
        <v>325</v>
      </c>
      <c r="C6641" t="s">
        <v>35</v>
      </c>
      <c r="D6641" t="str">
        <f>_xlfn.XLOOKUP(Table1[[#This Row],[IndustryCode]],Metadata!$A$1:$A$64,Metadata!$F$1:$F$64,Table1[[#This Row],[IndustryTitle]])</f>
        <v>Chemical Manf.</v>
      </c>
      <c r="E6641" t="str">
        <f>Table1[[#This Row],[IndustryCode]]&amp;" - "&amp;Table1[[#This Row],[ShortIndustryTitle]]</f>
        <v>325 - Chemical Manf.</v>
      </c>
      <c r="F6641" t="s">
        <v>747</v>
      </c>
      <c r="G6641">
        <v>2014</v>
      </c>
      <c r="H6641">
        <v>103.71027999014601</v>
      </c>
    </row>
    <row r="6642" spans="1:8" x14ac:dyDescent="0.3">
      <c r="A6642" t="s">
        <v>374</v>
      </c>
      <c r="B6642" s="12">
        <v>325</v>
      </c>
      <c r="C6642" t="s">
        <v>35</v>
      </c>
      <c r="D6642" t="str">
        <f>_xlfn.XLOOKUP(Table1[[#This Row],[IndustryCode]],Metadata!$A$1:$A$64,Metadata!$F$1:$F$64,Table1[[#This Row],[IndustryTitle]])</f>
        <v>Chemical Manf.</v>
      </c>
      <c r="E6642" t="str">
        <f>Table1[[#This Row],[IndustryCode]]&amp;" - "&amp;Table1[[#This Row],[ShortIndustryTitle]]</f>
        <v>325 - Chemical Manf.</v>
      </c>
      <c r="F6642" t="s">
        <v>747</v>
      </c>
      <c r="G6642">
        <v>2015</v>
      </c>
      <c r="H6642">
        <v>104.98706790376799</v>
      </c>
    </row>
    <row r="6643" spans="1:8" x14ac:dyDescent="0.3">
      <c r="A6643" t="s">
        <v>374</v>
      </c>
      <c r="B6643" s="12">
        <v>325</v>
      </c>
      <c r="C6643" t="s">
        <v>35</v>
      </c>
      <c r="D6643" t="str">
        <f>_xlfn.XLOOKUP(Table1[[#This Row],[IndustryCode]],Metadata!$A$1:$A$64,Metadata!$F$1:$F$64,Table1[[#This Row],[IndustryTitle]])</f>
        <v>Chemical Manf.</v>
      </c>
      <c r="E6643" t="str">
        <f>Table1[[#This Row],[IndustryCode]]&amp;" - "&amp;Table1[[#This Row],[ShortIndustryTitle]]</f>
        <v>325 - Chemical Manf.</v>
      </c>
      <c r="F6643" t="s">
        <v>747</v>
      </c>
      <c r="G6643">
        <v>2016</v>
      </c>
      <c r="H6643">
        <v>106.637449708514</v>
      </c>
    </row>
    <row r="6644" spans="1:8" x14ac:dyDescent="0.3">
      <c r="A6644" t="s">
        <v>374</v>
      </c>
      <c r="B6644" s="12">
        <v>325</v>
      </c>
      <c r="C6644" t="s">
        <v>35</v>
      </c>
      <c r="D6644" t="str">
        <f>_xlfn.XLOOKUP(Table1[[#This Row],[IndustryCode]],Metadata!$A$1:$A$64,Metadata!$F$1:$F$64,Table1[[#This Row],[IndustryTitle]])</f>
        <v>Chemical Manf.</v>
      </c>
      <c r="E6644" t="str">
        <f>Table1[[#This Row],[IndustryCode]]&amp;" - "&amp;Table1[[#This Row],[ShortIndustryTitle]]</f>
        <v>325 - Chemical Manf.</v>
      </c>
      <c r="F6644" t="s">
        <v>747</v>
      </c>
      <c r="G6644">
        <v>2017</v>
      </c>
      <c r="H6644">
        <v>106.842721077264</v>
      </c>
    </row>
    <row r="6645" spans="1:8" x14ac:dyDescent="0.3">
      <c r="A6645" t="s">
        <v>374</v>
      </c>
      <c r="B6645" s="12">
        <v>325</v>
      </c>
      <c r="C6645" t="s">
        <v>35</v>
      </c>
      <c r="D6645" t="str">
        <f>_xlfn.XLOOKUP(Table1[[#This Row],[IndustryCode]],Metadata!$A$1:$A$64,Metadata!$F$1:$F$64,Table1[[#This Row],[IndustryTitle]])</f>
        <v>Chemical Manf.</v>
      </c>
      <c r="E6645" t="str">
        <f>Table1[[#This Row],[IndustryCode]]&amp;" - "&amp;Table1[[#This Row],[ShortIndustryTitle]]</f>
        <v>325 - Chemical Manf.</v>
      </c>
      <c r="F6645" t="s">
        <v>747</v>
      </c>
      <c r="G6645">
        <v>2018</v>
      </c>
      <c r="H6645">
        <v>106.450652762952</v>
      </c>
    </row>
    <row r="6646" spans="1:8" x14ac:dyDescent="0.3">
      <c r="A6646" t="s">
        <v>374</v>
      </c>
      <c r="B6646" s="12">
        <v>325</v>
      </c>
      <c r="C6646" t="s">
        <v>35</v>
      </c>
      <c r="D6646" t="str">
        <f>_xlfn.XLOOKUP(Table1[[#This Row],[IndustryCode]],Metadata!$A$1:$A$64,Metadata!$F$1:$F$64,Table1[[#This Row],[IndustryTitle]])</f>
        <v>Chemical Manf.</v>
      </c>
      <c r="E6646" t="str">
        <f>Table1[[#This Row],[IndustryCode]]&amp;" - "&amp;Table1[[#This Row],[ShortIndustryTitle]]</f>
        <v>325 - Chemical Manf.</v>
      </c>
      <c r="F6646" t="s">
        <v>747</v>
      </c>
      <c r="G6646">
        <v>2019</v>
      </c>
      <c r="H6646">
        <v>106.38907135232699</v>
      </c>
    </row>
    <row r="6647" spans="1:8" x14ac:dyDescent="0.3">
      <c r="A6647" t="s">
        <v>374</v>
      </c>
      <c r="B6647" s="12">
        <v>326</v>
      </c>
      <c r="C6647" t="s">
        <v>36</v>
      </c>
      <c r="D6647" t="str">
        <f>_xlfn.XLOOKUP(Table1[[#This Row],[IndustryCode]],Metadata!$A$1:$A$64,Metadata!$F$1:$F$64,Table1[[#This Row],[IndustryTitle]])</f>
        <v>Plastic Manf.</v>
      </c>
      <c r="E6647" t="str">
        <f>Table1[[#This Row],[IndustryCode]]&amp;" - "&amp;Table1[[#This Row],[ShortIndustryTitle]]</f>
        <v>326 - Plastic Manf.</v>
      </c>
      <c r="F6647" t="s">
        <v>747</v>
      </c>
      <c r="G6647">
        <v>2005</v>
      </c>
      <c r="H6647">
        <v>100</v>
      </c>
    </row>
    <row r="6648" spans="1:8" x14ac:dyDescent="0.3">
      <c r="A6648" t="s">
        <v>374</v>
      </c>
      <c r="B6648" s="12">
        <v>326</v>
      </c>
      <c r="C6648" t="s">
        <v>36</v>
      </c>
      <c r="D6648" t="str">
        <f>_xlfn.XLOOKUP(Table1[[#This Row],[IndustryCode]],Metadata!$A$1:$A$64,Metadata!$F$1:$F$64,Table1[[#This Row],[IndustryTitle]])</f>
        <v>Plastic Manf.</v>
      </c>
      <c r="E6648" t="str">
        <f>Table1[[#This Row],[IndustryCode]]&amp;" - "&amp;Table1[[#This Row],[ShortIndustryTitle]]</f>
        <v>326 - Plastic Manf.</v>
      </c>
      <c r="F6648" t="s">
        <v>747</v>
      </c>
      <c r="G6648">
        <v>2006</v>
      </c>
      <c r="H6648">
        <v>100.07825950853</v>
      </c>
    </row>
    <row r="6649" spans="1:8" x14ac:dyDescent="0.3">
      <c r="A6649" t="s">
        <v>374</v>
      </c>
      <c r="B6649" s="12">
        <v>326</v>
      </c>
      <c r="C6649" t="s">
        <v>36</v>
      </c>
      <c r="D6649" t="str">
        <f>_xlfn.XLOOKUP(Table1[[#This Row],[IndustryCode]],Metadata!$A$1:$A$64,Metadata!$F$1:$F$64,Table1[[#This Row],[IndustryTitle]])</f>
        <v>Plastic Manf.</v>
      </c>
      <c r="E6649" t="str">
        <f>Table1[[#This Row],[IndustryCode]]&amp;" - "&amp;Table1[[#This Row],[ShortIndustryTitle]]</f>
        <v>326 - Plastic Manf.</v>
      </c>
      <c r="F6649" t="s">
        <v>747</v>
      </c>
      <c r="G6649">
        <v>2007</v>
      </c>
      <c r="H6649">
        <v>100.36834142014899</v>
      </c>
    </row>
    <row r="6650" spans="1:8" x14ac:dyDescent="0.3">
      <c r="A6650" t="s">
        <v>374</v>
      </c>
      <c r="B6650" s="12">
        <v>326</v>
      </c>
      <c r="C6650" t="s">
        <v>36</v>
      </c>
      <c r="D6650" t="str">
        <f>_xlfn.XLOOKUP(Table1[[#This Row],[IndustryCode]],Metadata!$A$1:$A$64,Metadata!$F$1:$F$64,Table1[[#This Row],[IndustryTitle]])</f>
        <v>Plastic Manf.</v>
      </c>
      <c r="E6650" t="str">
        <f>Table1[[#This Row],[IndustryCode]]&amp;" - "&amp;Table1[[#This Row],[ShortIndustryTitle]]</f>
        <v>326 - Plastic Manf.</v>
      </c>
      <c r="F6650" t="s">
        <v>747</v>
      </c>
      <c r="G6650">
        <v>2008</v>
      </c>
      <c r="H6650">
        <v>100.110606772056</v>
      </c>
    </row>
    <row r="6651" spans="1:8" x14ac:dyDescent="0.3">
      <c r="A6651" t="s">
        <v>374</v>
      </c>
      <c r="B6651" s="12">
        <v>326</v>
      </c>
      <c r="C6651" t="s">
        <v>36</v>
      </c>
      <c r="D6651" t="str">
        <f>_xlfn.XLOOKUP(Table1[[#This Row],[IndustryCode]],Metadata!$A$1:$A$64,Metadata!$F$1:$F$64,Table1[[#This Row],[IndustryTitle]])</f>
        <v>Plastic Manf.</v>
      </c>
      <c r="E6651" t="str">
        <f>Table1[[#This Row],[IndustryCode]]&amp;" - "&amp;Table1[[#This Row],[ShortIndustryTitle]]</f>
        <v>326 - Plastic Manf.</v>
      </c>
      <c r="F6651" t="s">
        <v>747</v>
      </c>
      <c r="G6651">
        <v>2009</v>
      </c>
      <c r="H6651">
        <v>100.20660510251901</v>
      </c>
    </row>
    <row r="6652" spans="1:8" x14ac:dyDescent="0.3">
      <c r="A6652" t="s">
        <v>374</v>
      </c>
      <c r="B6652" s="12">
        <v>326</v>
      </c>
      <c r="C6652" t="s">
        <v>36</v>
      </c>
      <c r="D6652" t="str">
        <f>_xlfn.XLOOKUP(Table1[[#This Row],[IndustryCode]],Metadata!$A$1:$A$64,Metadata!$F$1:$F$64,Table1[[#This Row],[IndustryTitle]])</f>
        <v>Plastic Manf.</v>
      </c>
      <c r="E6652" t="str">
        <f>Table1[[#This Row],[IndustryCode]]&amp;" - "&amp;Table1[[#This Row],[ShortIndustryTitle]]</f>
        <v>326 - Plastic Manf.</v>
      </c>
      <c r="F6652" t="s">
        <v>747</v>
      </c>
      <c r="G6652">
        <v>2010</v>
      </c>
      <c r="H6652">
        <v>100.160692857515</v>
      </c>
    </row>
    <row r="6653" spans="1:8" x14ac:dyDescent="0.3">
      <c r="A6653" t="s">
        <v>374</v>
      </c>
      <c r="B6653" s="12">
        <v>326</v>
      </c>
      <c r="C6653" t="s">
        <v>36</v>
      </c>
      <c r="D6653" t="str">
        <f>_xlfn.XLOOKUP(Table1[[#This Row],[IndustryCode]],Metadata!$A$1:$A$64,Metadata!$F$1:$F$64,Table1[[#This Row],[IndustryTitle]])</f>
        <v>Plastic Manf.</v>
      </c>
      <c r="E6653" t="str">
        <f>Table1[[#This Row],[IndustryCode]]&amp;" - "&amp;Table1[[#This Row],[ShortIndustryTitle]]</f>
        <v>326 - Plastic Manf.</v>
      </c>
      <c r="F6653" t="s">
        <v>747</v>
      </c>
      <c r="G6653">
        <v>2011</v>
      </c>
      <c r="H6653">
        <v>101.818750978243</v>
      </c>
    </row>
    <row r="6654" spans="1:8" x14ac:dyDescent="0.3">
      <c r="A6654" t="s">
        <v>374</v>
      </c>
      <c r="B6654" s="12">
        <v>326</v>
      </c>
      <c r="C6654" t="s">
        <v>36</v>
      </c>
      <c r="D6654" t="str">
        <f>_xlfn.XLOOKUP(Table1[[#This Row],[IndustryCode]],Metadata!$A$1:$A$64,Metadata!$F$1:$F$64,Table1[[#This Row],[IndustryTitle]])</f>
        <v>Plastic Manf.</v>
      </c>
      <c r="E6654" t="str">
        <f>Table1[[#This Row],[IndustryCode]]&amp;" - "&amp;Table1[[#This Row],[ShortIndustryTitle]]</f>
        <v>326 - Plastic Manf.</v>
      </c>
      <c r="F6654" t="s">
        <v>747</v>
      </c>
      <c r="G6654">
        <v>2012</v>
      </c>
      <c r="H6654">
        <v>104.346011373715</v>
      </c>
    </row>
    <row r="6655" spans="1:8" x14ac:dyDescent="0.3">
      <c r="A6655" t="s">
        <v>374</v>
      </c>
      <c r="B6655" s="12">
        <v>326</v>
      </c>
      <c r="C6655" t="s">
        <v>36</v>
      </c>
      <c r="D6655" t="str">
        <f>_xlfn.XLOOKUP(Table1[[#This Row],[IndustryCode]],Metadata!$A$1:$A$64,Metadata!$F$1:$F$64,Table1[[#This Row],[IndustryTitle]])</f>
        <v>Plastic Manf.</v>
      </c>
      <c r="E6655" t="str">
        <f>Table1[[#This Row],[IndustryCode]]&amp;" - "&amp;Table1[[#This Row],[ShortIndustryTitle]]</f>
        <v>326 - Plastic Manf.</v>
      </c>
      <c r="F6655" t="s">
        <v>747</v>
      </c>
      <c r="G6655">
        <v>2013</v>
      </c>
      <c r="H6655">
        <v>106.059372880471</v>
      </c>
    </row>
    <row r="6656" spans="1:8" x14ac:dyDescent="0.3">
      <c r="A6656" t="s">
        <v>374</v>
      </c>
      <c r="B6656" s="12">
        <v>326</v>
      </c>
      <c r="C6656" t="s">
        <v>36</v>
      </c>
      <c r="D6656" t="str">
        <f>_xlfn.XLOOKUP(Table1[[#This Row],[IndustryCode]],Metadata!$A$1:$A$64,Metadata!$F$1:$F$64,Table1[[#This Row],[IndustryTitle]])</f>
        <v>Plastic Manf.</v>
      </c>
      <c r="E6656" t="str">
        <f>Table1[[#This Row],[IndustryCode]]&amp;" - "&amp;Table1[[#This Row],[ShortIndustryTitle]]</f>
        <v>326 - Plastic Manf.</v>
      </c>
      <c r="F6656" t="s">
        <v>747</v>
      </c>
      <c r="G6656">
        <v>2014</v>
      </c>
      <c r="H6656">
        <v>106.54249491313099</v>
      </c>
    </row>
    <row r="6657" spans="1:8" x14ac:dyDescent="0.3">
      <c r="A6657" t="s">
        <v>374</v>
      </c>
      <c r="B6657" s="12">
        <v>326</v>
      </c>
      <c r="C6657" t="s">
        <v>36</v>
      </c>
      <c r="D6657" t="str">
        <f>_xlfn.XLOOKUP(Table1[[#This Row],[IndustryCode]],Metadata!$A$1:$A$64,Metadata!$F$1:$F$64,Table1[[#This Row],[IndustryTitle]])</f>
        <v>Plastic Manf.</v>
      </c>
      <c r="E6657" t="str">
        <f>Table1[[#This Row],[IndustryCode]]&amp;" - "&amp;Table1[[#This Row],[ShortIndustryTitle]]</f>
        <v>326 - Plastic Manf.</v>
      </c>
      <c r="F6657" t="s">
        <v>747</v>
      </c>
      <c r="G6657">
        <v>2015</v>
      </c>
      <c r="H6657">
        <v>105.73903062555399</v>
      </c>
    </row>
    <row r="6658" spans="1:8" x14ac:dyDescent="0.3">
      <c r="A6658" t="s">
        <v>374</v>
      </c>
      <c r="B6658" s="12">
        <v>326</v>
      </c>
      <c r="C6658" t="s">
        <v>36</v>
      </c>
      <c r="D6658" t="str">
        <f>_xlfn.XLOOKUP(Table1[[#This Row],[IndustryCode]],Metadata!$A$1:$A$64,Metadata!$F$1:$F$64,Table1[[#This Row],[IndustryTitle]])</f>
        <v>Plastic Manf.</v>
      </c>
      <c r="E6658" t="str">
        <f>Table1[[#This Row],[IndustryCode]]&amp;" - "&amp;Table1[[#This Row],[ShortIndustryTitle]]</f>
        <v>326 - Plastic Manf.</v>
      </c>
      <c r="F6658" t="s">
        <v>747</v>
      </c>
      <c r="G6658">
        <v>2016</v>
      </c>
      <c r="H6658">
        <v>105.821463974539</v>
      </c>
    </row>
    <row r="6659" spans="1:8" x14ac:dyDescent="0.3">
      <c r="A6659" t="s">
        <v>374</v>
      </c>
      <c r="B6659" s="12">
        <v>326</v>
      </c>
      <c r="C6659" t="s">
        <v>36</v>
      </c>
      <c r="D6659" t="str">
        <f>_xlfn.XLOOKUP(Table1[[#This Row],[IndustryCode]],Metadata!$A$1:$A$64,Metadata!$F$1:$F$64,Table1[[#This Row],[IndustryTitle]])</f>
        <v>Plastic Manf.</v>
      </c>
      <c r="E6659" t="str">
        <f>Table1[[#This Row],[IndustryCode]]&amp;" - "&amp;Table1[[#This Row],[ShortIndustryTitle]]</f>
        <v>326 - Plastic Manf.</v>
      </c>
      <c r="F6659" t="s">
        <v>747</v>
      </c>
      <c r="G6659">
        <v>2017</v>
      </c>
      <c r="H6659">
        <v>106.18458809412</v>
      </c>
    </row>
    <row r="6660" spans="1:8" x14ac:dyDescent="0.3">
      <c r="A6660" t="s">
        <v>374</v>
      </c>
      <c r="B6660" s="12">
        <v>326</v>
      </c>
      <c r="C6660" t="s">
        <v>36</v>
      </c>
      <c r="D6660" t="str">
        <f>_xlfn.XLOOKUP(Table1[[#This Row],[IndustryCode]],Metadata!$A$1:$A$64,Metadata!$F$1:$F$64,Table1[[#This Row],[IndustryTitle]])</f>
        <v>Plastic Manf.</v>
      </c>
      <c r="E6660" t="str">
        <f>Table1[[#This Row],[IndustryCode]]&amp;" - "&amp;Table1[[#This Row],[ShortIndustryTitle]]</f>
        <v>326 - Plastic Manf.</v>
      </c>
      <c r="F6660" t="s">
        <v>747</v>
      </c>
      <c r="G6660">
        <v>2018</v>
      </c>
      <c r="H6660">
        <v>109.789742787081</v>
      </c>
    </row>
    <row r="6661" spans="1:8" x14ac:dyDescent="0.3">
      <c r="A6661" t="s">
        <v>374</v>
      </c>
      <c r="B6661" s="12">
        <v>326</v>
      </c>
      <c r="C6661" t="s">
        <v>36</v>
      </c>
      <c r="D6661" t="str">
        <f>_xlfn.XLOOKUP(Table1[[#This Row],[IndustryCode]],Metadata!$A$1:$A$64,Metadata!$F$1:$F$64,Table1[[#This Row],[IndustryTitle]])</f>
        <v>Plastic Manf.</v>
      </c>
      <c r="E6661" t="str">
        <f>Table1[[#This Row],[IndustryCode]]&amp;" - "&amp;Table1[[#This Row],[ShortIndustryTitle]]</f>
        <v>326 - Plastic Manf.</v>
      </c>
      <c r="F6661" t="s">
        <v>747</v>
      </c>
      <c r="G6661">
        <v>2019</v>
      </c>
      <c r="H6661">
        <v>112.43387071529099</v>
      </c>
    </row>
    <row r="6662" spans="1:8" x14ac:dyDescent="0.3">
      <c r="A6662" t="s">
        <v>374</v>
      </c>
      <c r="B6662" s="12">
        <v>327</v>
      </c>
      <c r="C6662" t="s">
        <v>37</v>
      </c>
      <c r="D6662" t="str">
        <f>_xlfn.XLOOKUP(Table1[[#This Row],[IndustryCode]],Metadata!$A$1:$A$64,Metadata!$F$1:$F$64,Table1[[#This Row],[IndustryTitle]])</f>
        <v>Nonmetallic Mineral Manf.</v>
      </c>
      <c r="E6662" t="str">
        <f>Table1[[#This Row],[IndustryCode]]&amp;" - "&amp;Table1[[#This Row],[ShortIndustryTitle]]</f>
        <v>327 - Nonmetallic Mineral Manf.</v>
      </c>
      <c r="F6662" t="s">
        <v>747</v>
      </c>
      <c r="G6662">
        <v>2005</v>
      </c>
      <c r="H6662">
        <v>100</v>
      </c>
    </row>
    <row r="6663" spans="1:8" x14ac:dyDescent="0.3">
      <c r="A6663" t="s">
        <v>374</v>
      </c>
      <c r="B6663" s="12">
        <v>327</v>
      </c>
      <c r="C6663" t="s">
        <v>37</v>
      </c>
      <c r="D6663" t="str">
        <f>_xlfn.XLOOKUP(Table1[[#This Row],[IndustryCode]],Metadata!$A$1:$A$64,Metadata!$F$1:$F$64,Table1[[#This Row],[IndustryTitle]])</f>
        <v>Nonmetallic Mineral Manf.</v>
      </c>
      <c r="E6663" t="str">
        <f>Table1[[#This Row],[IndustryCode]]&amp;" - "&amp;Table1[[#This Row],[ShortIndustryTitle]]</f>
        <v>327 - Nonmetallic Mineral Manf.</v>
      </c>
      <c r="F6663" t="s">
        <v>747</v>
      </c>
      <c r="G6663">
        <v>2006</v>
      </c>
      <c r="H6663">
        <v>100.04906319953299</v>
      </c>
    </row>
    <row r="6664" spans="1:8" x14ac:dyDescent="0.3">
      <c r="A6664" t="s">
        <v>374</v>
      </c>
      <c r="B6664" s="12">
        <v>327</v>
      </c>
      <c r="C6664" t="s">
        <v>37</v>
      </c>
      <c r="D6664" t="str">
        <f>_xlfn.XLOOKUP(Table1[[#This Row],[IndustryCode]],Metadata!$A$1:$A$64,Metadata!$F$1:$F$64,Table1[[#This Row],[IndustryTitle]])</f>
        <v>Nonmetallic Mineral Manf.</v>
      </c>
      <c r="E6664" t="str">
        <f>Table1[[#This Row],[IndustryCode]]&amp;" - "&amp;Table1[[#This Row],[ShortIndustryTitle]]</f>
        <v>327 - Nonmetallic Mineral Manf.</v>
      </c>
      <c r="F6664" t="s">
        <v>747</v>
      </c>
      <c r="G6664">
        <v>2007</v>
      </c>
      <c r="H6664">
        <v>100.11345864892201</v>
      </c>
    </row>
    <row r="6665" spans="1:8" x14ac:dyDescent="0.3">
      <c r="A6665" t="s">
        <v>374</v>
      </c>
      <c r="B6665" s="12">
        <v>327</v>
      </c>
      <c r="C6665" t="s">
        <v>37</v>
      </c>
      <c r="D6665" t="str">
        <f>_xlfn.XLOOKUP(Table1[[#This Row],[IndustryCode]],Metadata!$A$1:$A$64,Metadata!$F$1:$F$64,Table1[[#This Row],[IndustryTitle]])</f>
        <v>Nonmetallic Mineral Manf.</v>
      </c>
      <c r="E6665" t="str">
        <f>Table1[[#This Row],[IndustryCode]]&amp;" - "&amp;Table1[[#This Row],[ShortIndustryTitle]]</f>
        <v>327 - Nonmetallic Mineral Manf.</v>
      </c>
      <c r="F6665" t="s">
        <v>747</v>
      </c>
      <c r="G6665">
        <v>2008</v>
      </c>
      <c r="H6665">
        <v>100.387394846319</v>
      </c>
    </row>
    <row r="6666" spans="1:8" x14ac:dyDescent="0.3">
      <c r="A6666" t="s">
        <v>374</v>
      </c>
      <c r="B6666" s="12">
        <v>327</v>
      </c>
      <c r="C6666" t="s">
        <v>37</v>
      </c>
      <c r="D6666" t="str">
        <f>_xlfn.XLOOKUP(Table1[[#This Row],[IndustryCode]],Metadata!$A$1:$A$64,Metadata!$F$1:$F$64,Table1[[#This Row],[IndustryTitle]])</f>
        <v>Nonmetallic Mineral Manf.</v>
      </c>
      <c r="E6666" t="str">
        <f>Table1[[#This Row],[IndustryCode]]&amp;" - "&amp;Table1[[#This Row],[ShortIndustryTitle]]</f>
        <v>327 - Nonmetallic Mineral Manf.</v>
      </c>
      <c r="F6666" t="s">
        <v>747</v>
      </c>
      <c r="G6666">
        <v>2009</v>
      </c>
      <c r="H6666">
        <v>101.047703740046</v>
      </c>
    </row>
    <row r="6667" spans="1:8" x14ac:dyDescent="0.3">
      <c r="A6667" t="s">
        <v>374</v>
      </c>
      <c r="B6667" s="12">
        <v>327</v>
      </c>
      <c r="C6667" t="s">
        <v>37</v>
      </c>
      <c r="D6667" t="str">
        <f>_xlfn.XLOOKUP(Table1[[#This Row],[IndustryCode]],Metadata!$A$1:$A$64,Metadata!$F$1:$F$64,Table1[[#This Row],[IndustryTitle]])</f>
        <v>Nonmetallic Mineral Manf.</v>
      </c>
      <c r="E6667" t="str">
        <f>Table1[[#This Row],[IndustryCode]]&amp;" - "&amp;Table1[[#This Row],[ShortIndustryTitle]]</f>
        <v>327 - Nonmetallic Mineral Manf.</v>
      </c>
      <c r="F6667" t="s">
        <v>747</v>
      </c>
      <c r="G6667">
        <v>2010</v>
      </c>
      <c r="H6667">
        <v>102.15469217953</v>
      </c>
    </row>
    <row r="6668" spans="1:8" x14ac:dyDescent="0.3">
      <c r="A6668" t="s">
        <v>374</v>
      </c>
      <c r="B6668" s="12">
        <v>327</v>
      </c>
      <c r="C6668" t="s">
        <v>37</v>
      </c>
      <c r="D6668" t="str">
        <f>_xlfn.XLOOKUP(Table1[[#This Row],[IndustryCode]],Metadata!$A$1:$A$64,Metadata!$F$1:$F$64,Table1[[#This Row],[IndustryTitle]])</f>
        <v>Nonmetallic Mineral Manf.</v>
      </c>
      <c r="E6668" t="str">
        <f>Table1[[#This Row],[IndustryCode]]&amp;" - "&amp;Table1[[#This Row],[ShortIndustryTitle]]</f>
        <v>327 - Nonmetallic Mineral Manf.</v>
      </c>
      <c r="F6668" t="s">
        <v>747</v>
      </c>
      <c r="G6668">
        <v>2011</v>
      </c>
      <c r="H6668">
        <v>101.996258931035</v>
      </c>
    </row>
    <row r="6669" spans="1:8" x14ac:dyDescent="0.3">
      <c r="A6669" t="s">
        <v>374</v>
      </c>
      <c r="B6669" s="12">
        <v>327</v>
      </c>
      <c r="C6669" t="s">
        <v>37</v>
      </c>
      <c r="D6669" t="str">
        <f>_xlfn.XLOOKUP(Table1[[#This Row],[IndustryCode]],Metadata!$A$1:$A$64,Metadata!$F$1:$F$64,Table1[[#This Row],[IndustryTitle]])</f>
        <v>Nonmetallic Mineral Manf.</v>
      </c>
      <c r="E6669" t="str">
        <f>Table1[[#This Row],[IndustryCode]]&amp;" - "&amp;Table1[[#This Row],[ShortIndustryTitle]]</f>
        <v>327 - Nonmetallic Mineral Manf.</v>
      </c>
      <c r="F6669" t="s">
        <v>747</v>
      </c>
      <c r="G6669">
        <v>2012</v>
      </c>
      <c r="H6669">
        <v>102.214999028957</v>
      </c>
    </row>
    <row r="6670" spans="1:8" x14ac:dyDescent="0.3">
      <c r="A6670" t="s">
        <v>374</v>
      </c>
      <c r="B6670" s="12">
        <v>327</v>
      </c>
      <c r="C6670" t="s">
        <v>37</v>
      </c>
      <c r="D6670" t="str">
        <f>_xlfn.XLOOKUP(Table1[[#This Row],[IndustryCode]],Metadata!$A$1:$A$64,Metadata!$F$1:$F$64,Table1[[#This Row],[IndustryTitle]])</f>
        <v>Nonmetallic Mineral Manf.</v>
      </c>
      <c r="E6670" t="str">
        <f>Table1[[#This Row],[IndustryCode]]&amp;" - "&amp;Table1[[#This Row],[ShortIndustryTitle]]</f>
        <v>327 - Nonmetallic Mineral Manf.</v>
      </c>
      <c r="F6670" t="s">
        <v>747</v>
      </c>
      <c r="G6670">
        <v>2013</v>
      </c>
      <c r="H6670">
        <v>102.97343432175199</v>
      </c>
    </row>
    <row r="6671" spans="1:8" x14ac:dyDescent="0.3">
      <c r="A6671" t="s">
        <v>374</v>
      </c>
      <c r="B6671" s="12">
        <v>327</v>
      </c>
      <c r="C6671" t="s">
        <v>37</v>
      </c>
      <c r="D6671" t="str">
        <f>_xlfn.XLOOKUP(Table1[[#This Row],[IndustryCode]],Metadata!$A$1:$A$64,Metadata!$F$1:$F$64,Table1[[#This Row],[IndustryTitle]])</f>
        <v>Nonmetallic Mineral Manf.</v>
      </c>
      <c r="E6671" t="str">
        <f>Table1[[#This Row],[IndustryCode]]&amp;" - "&amp;Table1[[#This Row],[ShortIndustryTitle]]</f>
        <v>327 - Nonmetallic Mineral Manf.</v>
      </c>
      <c r="F6671" t="s">
        <v>747</v>
      </c>
      <c r="G6671">
        <v>2014</v>
      </c>
      <c r="H6671">
        <v>103.895413612993</v>
      </c>
    </row>
    <row r="6672" spans="1:8" x14ac:dyDescent="0.3">
      <c r="A6672" t="s">
        <v>374</v>
      </c>
      <c r="B6672" s="12">
        <v>327</v>
      </c>
      <c r="C6672" t="s">
        <v>37</v>
      </c>
      <c r="D6672" t="str">
        <f>_xlfn.XLOOKUP(Table1[[#This Row],[IndustryCode]],Metadata!$A$1:$A$64,Metadata!$F$1:$F$64,Table1[[#This Row],[IndustryTitle]])</f>
        <v>Nonmetallic Mineral Manf.</v>
      </c>
      <c r="E6672" t="str">
        <f>Table1[[#This Row],[IndustryCode]]&amp;" - "&amp;Table1[[#This Row],[ShortIndustryTitle]]</f>
        <v>327 - Nonmetallic Mineral Manf.</v>
      </c>
      <c r="F6672" t="s">
        <v>747</v>
      </c>
      <c r="G6672">
        <v>2015</v>
      </c>
      <c r="H6672">
        <v>103.682806415013</v>
      </c>
    </row>
    <row r="6673" spans="1:8" x14ac:dyDescent="0.3">
      <c r="A6673" t="s">
        <v>374</v>
      </c>
      <c r="B6673" s="12">
        <v>327</v>
      </c>
      <c r="C6673" t="s">
        <v>37</v>
      </c>
      <c r="D6673" t="str">
        <f>_xlfn.XLOOKUP(Table1[[#This Row],[IndustryCode]],Metadata!$A$1:$A$64,Metadata!$F$1:$F$64,Table1[[#This Row],[IndustryTitle]])</f>
        <v>Nonmetallic Mineral Manf.</v>
      </c>
      <c r="E6673" t="str">
        <f>Table1[[#This Row],[IndustryCode]]&amp;" - "&amp;Table1[[#This Row],[ShortIndustryTitle]]</f>
        <v>327 - Nonmetallic Mineral Manf.</v>
      </c>
      <c r="F6673" t="s">
        <v>747</v>
      </c>
      <c r="G6673">
        <v>2016</v>
      </c>
      <c r="H6673">
        <v>102.705631024296</v>
      </c>
    </row>
    <row r="6674" spans="1:8" x14ac:dyDescent="0.3">
      <c r="A6674" t="s">
        <v>374</v>
      </c>
      <c r="B6674" s="12">
        <v>327</v>
      </c>
      <c r="C6674" t="s">
        <v>37</v>
      </c>
      <c r="D6674" t="str">
        <f>_xlfn.XLOOKUP(Table1[[#This Row],[IndustryCode]],Metadata!$A$1:$A$64,Metadata!$F$1:$F$64,Table1[[#This Row],[IndustryTitle]])</f>
        <v>Nonmetallic Mineral Manf.</v>
      </c>
      <c r="E6674" t="str">
        <f>Table1[[#This Row],[IndustryCode]]&amp;" - "&amp;Table1[[#This Row],[ShortIndustryTitle]]</f>
        <v>327 - Nonmetallic Mineral Manf.</v>
      </c>
      <c r="F6674" t="s">
        <v>747</v>
      </c>
      <c r="G6674">
        <v>2017</v>
      </c>
      <c r="H6674">
        <v>101.83782568254</v>
      </c>
    </row>
    <row r="6675" spans="1:8" x14ac:dyDescent="0.3">
      <c r="A6675" t="s">
        <v>374</v>
      </c>
      <c r="B6675" s="12">
        <v>327</v>
      </c>
      <c r="C6675" t="s">
        <v>37</v>
      </c>
      <c r="D6675" t="str">
        <f>_xlfn.XLOOKUP(Table1[[#This Row],[IndustryCode]],Metadata!$A$1:$A$64,Metadata!$F$1:$F$64,Table1[[#This Row],[IndustryTitle]])</f>
        <v>Nonmetallic Mineral Manf.</v>
      </c>
      <c r="E6675" t="str">
        <f>Table1[[#This Row],[IndustryCode]]&amp;" - "&amp;Table1[[#This Row],[ShortIndustryTitle]]</f>
        <v>327 - Nonmetallic Mineral Manf.</v>
      </c>
      <c r="F6675" t="s">
        <v>747</v>
      </c>
      <c r="G6675">
        <v>2018</v>
      </c>
      <c r="H6675">
        <v>101.468829536046</v>
      </c>
    </row>
    <row r="6676" spans="1:8" x14ac:dyDescent="0.3">
      <c r="A6676" t="s">
        <v>374</v>
      </c>
      <c r="B6676" s="12">
        <v>327</v>
      </c>
      <c r="C6676" t="s">
        <v>37</v>
      </c>
      <c r="D6676" t="str">
        <f>_xlfn.XLOOKUP(Table1[[#This Row],[IndustryCode]],Metadata!$A$1:$A$64,Metadata!$F$1:$F$64,Table1[[#This Row],[IndustryTitle]])</f>
        <v>Nonmetallic Mineral Manf.</v>
      </c>
      <c r="E6676" t="str">
        <f>Table1[[#This Row],[IndustryCode]]&amp;" - "&amp;Table1[[#This Row],[ShortIndustryTitle]]</f>
        <v>327 - Nonmetallic Mineral Manf.</v>
      </c>
      <c r="F6676" t="s">
        <v>747</v>
      </c>
      <c r="G6676">
        <v>2019</v>
      </c>
      <c r="H6676">
        <v>101.897110381977</v>
      </c>
    </row>
    <row r="6677" spans="1:8" x14ac:dyDescent="0.3">
      <c r="A6677" t="s">
        <v>374</v>
      </c>
      <c r="B6677" s="12">
        <v>331</v>
      </c>
      <c r="C6677" t="s">
        <v>38</v>
      </c>
      <c r="D6677" t="str">
        <f>_xlfn.XLOOKUP(Table1[[#This Row],[IndustryCode]],Metadata!$A$1:$A$64,Metadata!$F$1:$F$64,Table1[[#This Row],[IndustryTitle]])</f>
        <v>Primary Metal Manf.</v>
      </c>
      <c r="E6677" t="str">
        <f>Table1[[#This Row],[IndustryCode]]&amp;" - "&amp;Table1[[#This Row],[ShortIndustryTitle]]</f>
        <v>331 - Primary Metal Manf.</v>
      </c>
      <c r="F6677" t="s">
        <v>747</v>
      </c>
      <c r="G6677">
        <v>2005</v>
      </c>
      <c r="H6677">
        <v>100</v>
      </c>
    </row>
    <row r="6678" spans="1:8" x14ac:dyDescent="0.3">
      <c r="A6678" t="s">
        <v>374</v>
      </c>
      <c r="B6678" s="12">
        <v>331</v>
      </c>
      <c r="C6678" t="s">
        <v>38</v>
      </c>
      <c r="D6678" t="str">
        <f>_xlfn.XLOOKUP(Table1[[#This Row],[IndustryCode]],Metadata!$A$1:$A$64,Metadata!$F$1:$F$64,Table1[[#This Row],[IndustryTitle]])</f>
        <v>Primary Metal Manf.</v>
      </c>
      <c r="E6678" t="str">
        <f>Table1[[#This Row],[IndustryCode]]&amp;" - "&amp;Table1[[#This Row],[ShortIndustryTitle]]</f>
        <v>331 - Primary Metal Manf.</v>
      </c>
      <c r="F6678" t="s">
        <v>747</v>
      </c>
      <c r="G6678">
        <v>2006</v>
      </c>
      <c r="H6678">
        <v>100.11429290440201</v>
      </c>
    </row>
    <row r="6679" spans="1:8" x14ac:dyDescent="0.3">
      <c r="A6679" t="s">
        <v>374</v>
      </c>
      <c r="B6679" s="12">
        <v>331</v>
      </c>
      <c r="C6679" t="s">
        <v>38</v>
      </c>
      <c r="D6679" t="str">
        <f>_xlfn.XLOOKUP(Table1[[#This Row],[IndustryCode]],Metadata!$A$1:$A$64,Metadata!$F$1:$F$64,Table1[[#This Row],[IndustryTitle]])</f>
        <v>Primary Metal Manf.</v>
      </c>
      <c r="E6679" t="str">
        <f>Table1[[#This Row],[IndustryCode]]&amp;" - "&amp;Table1[[#This Row],[ShortIndustryTitle]]</f>
        <v>331 - Primary Metal Manf.</v>
      </c>
      <c r="F6679" t="s">
        <v>747</v>
      </c>
      <c r="G6679">
        <v>2007</v>
      </c>
      <c r="H6679">
        <v>100.96991684929</v>
      </c>
    </row>
    <row r="6680" spans="1:8" x14ac:dyDescent="0.3">
      <c r="A6680" t="s">
        <v>374</v>
      </c>
      <c r="B6680" s="12">
        <v>331</v>
      </c>
      <c r="C6680" t="s">
        <v>38</v>
      </c>
      <c r="D6680" t="str">
        <f>_xlfn.XLOOKUP(Table1[[#This Row],[IndustryCode]],Metadata!$A$1:$A$64,Metadata!$F$1:$F$64,Table1[[#This Row],[IndustryTitle]])</f>
        <v>Primary Metal Manf.</v>
      </c>
      <c r="E6680" t="str">
        <f>Table1[[#This Row],[IndustryCode]]&amp;" - "&amp;Table1[[#This Row],[ShortIndustryTitle]]</f>
        <v>331 - Primary Metal Manf.</v>
      </c>
      <c r="F6680" t="s">
        <v>747</v>
      </c>
      <c r="G6680">
        <v>2008</v>
      </c>
      <c r="H6680">
        <v>101.49314766852901</v>
      </c>
    </row>
    <row r="6681" spans="1:8" x14ac:dyDescent="0.3">
      <c r="A6681" t="s">
        <v>374</v>
      </c>
      <c r="B6681" s="12">
        <v>331</v>
      </c>
      <c r="C6681" t="s">
        <v>38</v>
      </c>
      <c r="D6681" t="str">
        <f>_xlfn.XLOOKUP(Table1[[#This Row],[IndustryCode]],Metadata!$A$1:$A$64,Metadata!$F$1:$F$64,Table1[[#This Row],[IndustryTitle]])</f>
        <v>Primary Metal Manf.</v>
      </c>
      <c r="E6681" t="str">
        <f>Table1[[#This Row],[IndustryCode]]&amp;" - "&amp;Table1[[#This Row],[ShortIndustryTitle]]</f>
        <v>331 - Primary Metal Manf.</v>
      </c>
      <c r="F6681" t="s">
        <v>747</v>
      </c>
      <c r="G6681">
        <v>2009</v>
      </c>
      <c r="H6681">
        <v>102.594134362318</v>
      </c>
    </row>
    <row r="6682" spans="1:8" x14ac:dyDescent="0.3">
      <c r="A6682" t="s">
        <v>374</v>
      </c>
      <c r="B6682" s="12">
        <v>331</v>
      </c>
      <c r="C6682" t="s">
        <v>38</v>
      </c>
      <c r="D6682" t="str">
        <f>_xlfn.XLOOKUP(Table1[[#This Row],[IndustryCode]],Metadata!$A$1:$A$64,Metadata!$F$1:$F$64,Table1[[#This Row],[IndustryTitle]])</f>
        <v>Primary Metal Manf.</v>
      </c>
      <c r="E6682" t="str">
        <f>Table1[[#This Row],[IndustryCode]]&amp;" - "&amp;Table1[[#This Row],[ShortIndustryTitle]]</f>
        <v>331 - Primary Metal Manf.</v>
      </c>
      <c r="F6682" t="s">
        <v>747</v>
      </c>
      <c r="G6682">
        <v>2010</v>
      </c>
      <c r="H6682">
        <v>103.281988906248</v>
      </c>
    </row>
    <row r="6683" spans="1:8" x14ac:dyDescent="0.3">
      <c r="A6683" t="s">
        <v>374</v>
      </c>
      <c r="B6683" s="12">
        <v>331</v>
      </c>
      <c r="C6683" t="s">
        <v>38</v>
      </c>
      <c r="D6683" t="str">
        <f>_xlfn.XLOOKUP(Table1[[#This Row],[IndustryCode]],Metadata!$A$1:$A$64,Metadata!$F$1:$F$64,Table1[[#This Row],[IndustryTitle]])</f>
        <v>Primary Metal Manf.</v>
      </c>
      <c r="E6683" t="str">
        <f>Table1[[#This Row],[IndustryCode]]&amp;" - "&amp;Table1[[#This Row],[ShortIndustryTitle]]</f>
        <v>331 - Primary Metal Manf.</v>
      </c>
      <c r="F6683" t="s">
        <v>747</v>
      </c>
      <c r="G6683">
        <v>2011</v>
      </c>
      <c r="H6683">
        <v>104.205769170275</v>
      </c>
    </row>
    <row r="6684" spans="1:8" x14ac:dyDescent="0.3">
      <c r="A6684" t="s">
        <v>374</v>
      </c>
      <c r="B6684" s="12">
        <v>331</v>
      </c>
      <c r="C6684" t="s">
        <v>38</v>
      </c>
      <c r="D6684" t="str">
        <f>_xlfn.XLOOKUP(Table1[[#This Row],[IndustryCode]],Metadata!$A$1:$A$64,Metadata!$F$1:$F$64,Table1[[#This Row],[IndustryTitle]])</f>
        <v>Primary Metal Manf.</v>
      </c>
      <c r="E6684" t="str">
        <f>Table1[[#This Row],[IndustryCode]]&amp;" - "&amp;Table1[[#This Row],[ShortIndustryTitle]]</f>
        <v>331 - Primary Metal Manf.</v>
      </c>
      <c r="F6684" t="s">
        <v>747</v>
      </c>
      <c r="G6684">
        <v>2012</v>
      </c>
      <c r="H6684">
        <v>104.855875598989</v>
      </c>
    </row>
    <row r="6685" spans="1:8" x14ac:dyDescent="0.3">
      <c r="A6685" t="s">
        <v>374</v>
      </c>
      <c r="B6685" s="12">
        <v>331</v>
      </c>
      <c r="C6685" t="s">
        <v>38</v>
      </c>
      <c r="D6685" t="str">
        <f>_xlfn.XLOOKUP(Table1[[#This Row],[IndustryCode]],Metadata!$A$1:$A$64,Metadata!$F$1:$F$64,Table1[[#This Row],[IndustryTitle]])</f>
        <v>Primary Metal Manf.</v>
      </c>
      <c r="E6685" t="str">
        <f>Table1[[#This Row],[IndustryCode]]&amp;" - "&amp;Table1[[#This Row],[ShortIndustryTitle]]</f>
        <v>331 - Primary Metal Manf.</v>
      </c>
      <c r="F6685" t="s">
        <v>747</v>
      </c>
      <c r="G6685">
        <v>2013</v>
      </c>
      <c r="H6685">
        <v>104.917740565592</v>
      </c>
    </row>
    <row r="6686" spans="1:8" x14ac:dyDescent="0.3">
      <c r="A6686" t="s">
        <v>374</v>
      </c>
      <c r="B6686" s="12">
        <v>331</v>
      </c>
      <c r="C6686" t="s">
        <v>38</v>
      </c>
      <c r="D6686" t="str">
        <f>_xlfn.XLOOKUP(Table1[[#This Row],[IndustryCode]],Metadata!$A$1:$A$64,Metadata!$F$1:$F$64,Table1[[#This Row],[IndustryTitle]])</f>
        <v>Primary Metal Manf.</v>
      </c>
      <c r="E6686" t="str">
        <f>Table1[[#This Row],[IndustryCode]]&amp;" - "&amp;Table1[[#This Row],[ShortIndustryTitle]]</f>
        <v>331 - Primary Metal Manf.</v>
      </c>
      <c r="F6686" t="s">
        <v>747</v>
      </c>
      <c r="G6686">
        <v>2014</v>
      </c>
      <c r="H6686">
        <v>105.327727039184</v>
      </c>
    </row>
    <row r="6687" spans="1:8" x14ac:dyDescent="0.3">
      <c r="A6687" t="s">
        <v>374</v>
      </c>
      <c r="B6687" s="12">
        <v>331</v>
      </c>
      <c r="C6687" t="s">
        <v>38</v>
      </c>
      <c r="D6687" t="str">
        <f>_xlfn.XLOOKUP(Table1[[#This Row],[IndustryCode]],Metadata!$A$1:$A$64,Metadata!$F$1:$F$64,Table1[[#This Row],[IndustryTitle]])</f>
        <v>Primary Metal Manf.</v>
      </c>
      <c r="E6687" t="str">
        <f>Table1[[#This Row],[IndustryCode]]&amp;" - "&amp;Table1[[#This Row],[ShortIndustryTitle]]</f>
        <v>331 - Primary Metal Manf.</v>
      </c>
      <c r="F6687" t="s">
        <v>747</v>
      </c>
      <c r="G6687">
        <v>2015</v>
      </c>
      <c r="H6687">
        <v>105.408466063395</v>
      </c>
    </row>
    <row r="6688" spans="1:8" x14ac:dyDescent="0.3">
      <c r="A6688" t="s">
        <v>374</v>
      </c>
      <c r="B6688" s="12">
        <v>331</v>
      </c>
      <c r="C6688" t="s">
        <v>38</v>
      </c>
      <c r="D6688" t="str">
        <f>_xlfn.XLOOKUP(Table1[[#This Row],[IndustryCode]],Metadata!$A$1:$A$64,Metadata!$F$1:$F$64,Table1[[#This Row],[IndustryTitle]])</f>
        <v>Primary Metal Manf.</v>
      </c>
      <c r="E6688" t="str">
        <f>Table1[[#This Row],[IndustryCode]]&amp;" - "&amp;Table1[[#This Row],[ShortIndustryTitle]]</f>
        <v>331 - Primary Metal Manf.</v>
      </c>
      <c r="F6688" t="s">
        <v>747</v>
      </c>
      <c r="G6688">
        <v>2016</v>
      </c>
      <c r="H6688">
        <v>106.681416393167</v>
      </c>
    </row>
    <row r="6689" spans="1:8" x14ac:dyDescent="0.3">
      <c r="A6689" t="s">
        <v>374</v>
      </c>
      <c r="B6689" s="12">
        <v>331</v>
      </c>
      <c r="C6689" t="s">
        <v>38</v>
      </c>
      <c r="D6689" t="str">
        <f>_xlfn.XLOOKUP(Table1[[#This Row],[IndustryCode]],Metadata!$A$1:$A$64,Metadata!$F$1:$F$64,Table1[[#This Row],[IndustryTitle]])</f>
        <v>Primary Metal Manf.</v>
      </c>
      <c r="E6689" t="str">
        <f>Table1[[#This Row],[IndustryCode]]&amp;" - "&amp;Table1[[#This Row],[ShortIndustryTitle]]</f>
        <v>331 - Primary Metal Manf.</v>
      </c>
      <c r="F6689" t="s">
        <v>747</v>
      </c>
      <c r="G6689">
        <v>2017</v>
      </c>
      <c r="H6689">
        <v>106.19173945412</v>
      </c>
    </row>
    <row r="6690" spans="1:8" x14ac:dyDescent="0.3">
      <c r="A6690" t="s">
        <v>374</v>
      </c>
      <c r="B6690" s="12">
        <v>331</v>
      </c>
      <c r="C6690" t="s">
        <v>38</v>
      </c>
      <c r="D6690" t="str">
        <f>_xlfn.XLOOKUP(Table1[[#This Row],[IndustryCode]],Metadata!$A$1:$A$64,Metadata!$F$1:$F$64,Table1[[#This Row],[IndustryTitle]])</f>
        <v>Primary Metal Manf.</v>
      </c>
      <c r="E6690" t="str">
        <f>Table1[[#This Row],[IndustryCode]]&amp;" - "&amp;Table1[[#This Row],[ShortIndustryTitle]]</f>
        <v>331 - Primary Metal Manf.</v>
      </c>
      <c r="F6690" t="s">
        <v>747</v>
      </c>
      <c r="G6690">
        <v>2018</v>
      </c>
      <c r="H6690">
        <v>105.91911417756199</v>
      </c>
    </row>
    <row r="6691" spans="1:8" x14ac:dyDescent="0.3">
      <c r="A6691" t="s">
        <v>374</v>
      </c>
      <c r="B6691" s="12">
        <v>331</v>
      </c>
      <c r="C6691" t="s">
        <v>38</v>
      </c>
      <c r="D6691" t="str">
        <f>_xlfn.XLOOKUP(Table1[[#This Row],[IndustryCode]],Metadata!$A$1:$A$64,Metadata!$F$1:$F$64,Table1[[#This Row],[IndustryTitle]])</f>
        <v>Primary Metal Manf.</v>
      </c>
      <c r="E6691" t="str">
        <f>Table1[[#This Row],[IndustryCode]]&amp;" - "&amp;Table1[[#This Row],[ShortIndustryTitle]]</f>
        <v>331 - Primary Metal Manf.</v>
      </c>
      <c r="F6691" t="s">
        <v>747</v>
      </c>
      <c r="G6691">
        <v>2019</v>
      </c>
      <c r="H6691">
        <v>104.422820832765</v>
      </c>
    </row>
    <row r="6692" spans="1:8" x14ac:dyDescent="0.3">
      <c r="A6692" t="s">
        <v>374</v>
      </c>
      <c r="B6692" s="12">
        <v>332</v>
      </c>
      <c r="C6692" t="s">
        <v>39</v>
      </c>
      <c r="D6692" t="str">
        <f>_xlfn.XLOOKUP(Table1[[#This Row],[IndustryCode]],Metadata!$A$1:$A$64,Metadata!$F$1:$F$64,Table1[[#This Row],[IndustryTitle]])</f>
        <v>Fabricated Metal Manf.</v>
      </c>
      <c r="E6692" t="str">
        <f>Table1[[#This Row],[IndustryCode]]&amp;" - "&amp;Table1[[#This Row],[ShortIndustryTitle]]</f>
        <v>332 - Fabricated Metal Manf.</v>
      </c>
      <c r="F6692" t="s">
        <v>747</v>
      </c>
      <c r="G6692">
        <v>2005</v>
      </c>
      <c r="H6692">
        <v>100</v>
      </c>
    </row>
    <row r="6693" spans="1:8" x14ac:dyDescent="0.3">
      <c r="A6693" t="s">
        <v>374</v>
      </c>
      <c r="B6693" s="12">
        <v>332</v>
      </c>
      <c r="C6693" t="s">
        <v>39</v>
      </c>
      <c r="D6693" t="str">
        <f>_xlfn.XLOOKUP(Table1[[#This Row],[IndustryCode]],Metadata!$A$1:$A$64,Metadata!$F$1:$F$64,Table1[[#This Row],[IndustryTitle]])</f>
        <v>Fabricated Metal Manf.</v>
      </c>
      <c r="E6693" t="str">
        <f>Table1[[#This Row],[IndustryCode]]&amp;" - "&amp;Table1[[#This Row],[ShortIndustryTitle]]</f>
        <v>332 - Fabricated Metal Manf.</v>
      </c>
      <c r="F6693" t="s">
        <v>747</v>
      </c>
      <c r="G6693">
        <v>2006</v>
      </c>
      <c r="H6693">
        <v>100.04494749315499</v>
      </c>
    </row>
    <row r="6694" spans="1:8" x14ac:dyDescent="0.3">
      <c r="A6694" t="s">
        <v>374</v>
      </c>
      <c r="B6694" s="12">
        <v>332</v>
      </c>
      <c r="C6694" t="s">
        <v>39</v>
      </c>
      <c r="D6694" t="str">
        <f>_xlfn.XLOOKUP(Table1[[#This Row],[IndustryCode]],Metadata!$A$1:$A$64,Metadata!$F$1:$F$64,Table1[[#This Row],[IndustryTitle]])</f>
        <v>Fabricated Metal Manf.</v>
      </c>
      <c r="E6694" t="str">
        <f>Table1[[#This Row],[IndustryCode]]&amp;" - "&amp;Table1[[#This Row],[ShortIndustryTitle]]</f>
        <v>332 - Fabricated Metal Manf.</v>
      </c>
      <c r="F6694" t="s">
        <v>747</v>
      </c>
      <c r="G6694">
        <v>2007</v>
      </c>
      <c r="H6694">
        <v>100.53017611244999</v>
      </c>
    </row>
    <row r="6695" spans="1:8" x14ac:dyDescent="0.3">
      <c r="A6695" t="s">
        <v>374</v>
      </c>
      <c r="B6695" s="12">
        <v>332</v>
      </c>
      <c r="C6695" t="s">
        <v>39</v>
      </c>
      <c r="D6695" t="str">
        <f>_xlfn.XLOOKUP(Table1[[#This Row],[IndustryCode]],Metadata!$A$1:$A$64,Metadata!$F$1:$F$64,Table1[[#This Row],[IndustryTitle]])</f>
        <v>Fabricated Metal Manf.</v>
      </c>
      <c r="E6695" t="str">
        <f>Table1[[#This Row],[IndustryCode]]&amp;" - "&amp;Table1[[#This Row],[ShortIndustryTitle]]</f>
        <v>332 - Fabricated Metal Manf.</v>
      </c>
      <c r="F6695" t="s">
        <v>747</v>
      </c>
      <c r="G6695">
        <v>2008</v>
      </c>
      <c r="H6695">
        <v>100.75491357822899</v>
      </c>
    </row>
    <row r="6696" spans="1:8" x14ac:dyDescent="0.3">
      <c r="A6696" t="s">
        <v>374</v>
      </c>
      <c r="B6696" s="12">
        <v>332</v>
      </c>
      <c r="C6696" t="s">
        <v>39</v>
      </c>
      <c r="D6696" t="str">
        <f>_xlfn.XLOOKUP(Table1[[#This Row],[IndustryCode]],Metadata!$A$1:$A$64,Metadata!$F$1:$F$64,Table1[[#This Row],[IndustryTitle]])</f>
        <v>Fabricated Metal Manf.</v>
      </c>
      <c r="E6696" t="str">
        <f>Table1[[#This Row],[IndustryCode]]&amp;" - "&amp;Table1[[#This Row],[ShortIndustryTitle]]</f>
        <v>332 - Fabricated Metal Manf.</v>
      </c>
      <c r="F6696" t="s">
        <v>747</v>
      </c>
      <c r="G6696">
        <v>2009</v>
      </c>
      <c r="H6696">
        <v>101.507784088587</v>
      </c>
    </row>
    <row r="6697" spans="1:8" x14ac:dyDescent="0.3">
      <c r="A6697" t="s">
        <v>374</v>
      </c>
      <c r="B6697" s="12">
        <v>332</v>
      </c>
      <c r="C6697" t="s">
        <v>39</v>
      </c>
      <c r="D6697" t="str">
        <f>_xlfn.XLOOKUP(Table1[[#This Row],[IndustryCode]],Metadata!$A$1:$A$64,Metadata!$F$1:$F$64,Table1[[#This Row],[IndustryTitle]])</f>
        <v>Fabricated Metal Manf.</v>
      </c>
      <c r="E6697" t="str">
        <f>Table1[[#This Row],[IndustryCode]]&amp;" - "&amp;Table1[[#This Row],[ShortIndustryTitle]]</f>
        <v>332 - Fabricated Metal Manf.</v>
      </c>
      <c r="F6697" t="s">
        <v>747</v>
      </c>
      <c r="G6697">
        <v>2010</v>
      </c>
      <c r="H6697">
        <v>101.964409757692</v>
      </c>
    </row>
    <row r="6698" spans="1:8" x14ac:dyDescent="0.3">
      <c r="A6698" t="s">
        <v>374</v>
      </c>
      <c r="B6698" s="12">
        <v>332</v>
      </c>
      <c r="C6698" t="s">
        <v>39</v>
      </c>
      <c r="D6698" t="str">
        <f>_xlfn.XLOOKUP(Table1[[#This Row],[IndustryCode]],Metadata!$A$1:$A$64,Metadata!$F$1:$F$64,Table1[[#This Row],[IndustryTitle]])</f>
        <v>Fabricated Metal Manf.</v>
      </c>
      <c r="E6698" t="str">
        <f>Table1[[#This Row],[IndustryCode]]&amp;" - "&amp;Table1[[#This Row],[ShortIndustryTitle]]</f>
        <v>332 - Fabricated Metal Manf.</v>
      </c>
      <c r="F6698" t="s">
        <v>747</v>
      </c>
      <c r="G6698">
        <v>2011</v>
      </c>
      <c r="H6698">
        <v>102.13909206063801</v>
      </c>
    </row>
    <row r="6699" spans="1:8" x14ac:dyDescent="0.3">
      <c r="A6699" t="s">
        <v>374</v>
      </c>
      <c r="B6699" s="12">
        <v>332</v>
      </c>
      <c r="C6699" t="s">
        <v>39</v>
      </c>
      <c r="D6699" t="str">
        <f>_xlfn.XLOOKUP(Table1[[#This Row],[IndustryCode]],Metadata!$A$1:$A$64,Metadata!$F$1:$F$64,Table1[[#This Row],[IndustryTitle]])</f>
        <v>Fabricated Metal Manf.</v>
      </c>
      <c r="E6699" t="str">
        <f>Table1[[#This Row],[IndustryCode]]&amp;" - "&amp;Table1[[#This Row],[ShortIndustryTitle]]</f>
        <v>332 - Fabricated Metal Manf.</v>
      </c>
      <c r="F6699" t="s">
        <v>747</v>
      </c>
      <c r="G6699">
        <v>2012</v>
      </c>
      <c r="H6699">
        <v>102.153393535733</v>
      </c>
    </row>
    <row r="6700" spans="1:8" x14ac:dyDescent="0.3">
      <c r="A6700" t="s">
        <v>374</v>
      </c>
      <c r="B6700" s="12">
        <v>332</v>
      </c>
      <c r="C6700" t="s">
        <v>39</v>
      </c>
      <c r="D6700" t="str">
        <f>_xlfn.XLOOKUP(Table1[[#This Row],[IndustryCode]],Metadata!$A$1:$A$64,Metadata!$F$1:$F$64,Table1[[#This Row],[IndustryTitle]])</f>
        <v>Fabricated Metal Manf.</v>
      </c>
      <c r="E6700" t="str">
        <f>Table1[[#This Row],[IndustryCode]]&amp;" - "&amp;Table1[[#This Row],[ShortIndustryTitle]]</f>
        <v>332 - Fabricated Metal Manf.</v>
      </c>
      <c r="F6700" t="s">
        <v>747</v>
      </c>
      <c r="G6700">
        <v>2013</v>
      </c>
      <c r="H6700">
        <v>102.234094716626</v>
      </c>
    </row>
    <row r="6701" spans="1:8" x14ac:dyDescent="0.3">
      <c r="A6701" t="s">
        <v>374</v>
      </c>
      <c r="B6701" s="12">
        <v>332</v>
      </c>
      <c r="C6701" t="s">
        <v>39</v>
      </c>
      <c r="D6701" t="str">
        <f>_xlfn.XLOOKUP(Table1[[#This Row],[IndustryCode]],Metadata!$A$1:$A$64,Metadata!$F$1:$F$64,Table1[[#This Row],[IndustryTitle]])</f>
        <v>Fabricated Metal Manf.</v>
      </c>
      <c r="E6701" t="str">
        <f>Table1[[#This Row],[IndustryCode]]&amp;" - "&amp;Table1[[#This Row],[ShortIndustryTitle]]</f>
        <v>332 - Fabricated Metal Manf.</v>
      </c>
      <c r="F6701" t="s">
        <v>747</v>
      </c>
      <c r="G6701">
        <v>2014</v>
      </c>
      <c r="H6701">
        <v>102.694806521472</v>
      </c>
    </row>
    <row r="6702" spans="1:8" x14ac:dyDescent="0.3">
      <c r="A6702" t="s">
        <v>374</v>
      </c>
      <c r="B6702" s="12">
        <v>332</v>
      </c>
      <c r="C6702" t="s">
        <v>39</v>
      </c>
      <c r="D6702" t="str">
        <f>_xlfn.XLOOKUP(Table1[[#This Row],[IndustryCode]],Metadata!$A$1:$A$64,Metadata!$F$1:$F$64,Table1[[#This Row],[IndustryTitle]])</f>
        <v>Fabricated Metal Manf.</v>
      </c>
      <c r="E6702" t="str">
        <f>Table1[[#This Row],[IndustryCode]]&amp;" - "&amp;Table1[[#This Row],[ShortIndustryTitle]]</f>
        <v>332 - Fabricated Metal Manf.</v>
      </c>
      <c r="F6702" t="s">
        <v>747</v>
      </c>
      <c r="G6702">
        <v>2015</v>
      </c>
      <c r="H6702">
        <v>103.50386139827501</v>
      </c>
    </row>
    <row r="6703" spans="1:8" x14ac:dyDescent="0.3">
      <c r="A6703" t="s">
        <v>374</v>
      </c>
      <c r="B6703" s="12">
        <v>332</v>
      </c>
      <c r="C6703" t="s">
        <v>39</v>
      </c>
      <c r="D6703" t="str">
        <f>_xlfn.XLOOKUP(Table1[[#This Row],[IndustryCode]],Metadata!$A$1:$A$64,Metadata!$F$1:$F$64,Table1[[#This Row],[IndustryTitle]])</f>
        <v>Fabricated Metal Manf.</v>
      </c>
      <c r="E6703" t="str">
        <f>Table1[[#This Row],[IndustryCode]]&amp;" - "&amp;Table1[[#This Row],[ShortIndustryTitle]]</f>
        <v>332 - Fabricated Metal Manf.</v>
      </c>
      <c r="F6703" t="s">
        <v>747</v>
      </c>
      <c r="G6703">
        <v>2016</v>
      </c>
      <c r="H6703">
        <v>103.853226004167</v>
      </c>
    </row>
    <row r="6704" spans="1:8" x14ac:dyDescent="0.3">
      <c r="A6704" t="s">
        <v>374</v>
      </c>
      <c r="B6704" s="12">
        <v>332</v>
      </c>
      <c r="C6704" t="s">
        <v>39</v>
      </c>
      <c r="D6704" t="str">
        <f>_xlfn.XLOOKUP(Table1[[#This Row],[IndustryCode]],Metadata!$A$1:$A$64,Metadata!$F$1:$F$64,Table1[[#This Row],[IndustryTitle]])</f>
        <v>Fabricated Metal Manf.</v>
      </c>
      <c r="E6704" t="str">
        <f>Table1[[#This Row],[IndustryCode]]&amp;" - "&amp;Table1[[#This Row],[ShortIndustryTitle]]</f>
        <v>332 - Fabricated Metal Manf.</v>
      </c>
      <c r="F6704" t="s">
        <v>747</v>
      </c>
      <c r="G6704">
        <v>2017</v>
      </c>
      <c r="H6704">
        <v>104.113717157683</v>
      </c>
    </row>
    <row r="6705" spans="1:8" x14ac:dyDescent="0.3">
      <c r="A6705" t="s">
        <v>374</v>
      </c>
      <c r="B6705" s="12">
        <v>332</v>
      </c>
      <c r="C6705" t="s">
        <v>39</v>
      </c>
      <c r="D6705" t="str">
        <f>_xlfn.XLOOKUP(Table1[[#This Row],[IndustryCode]],Metadata!$A$1:$A$64,Metadata!$F$1:$F$64,Table1[[#This Row],[IndustryTitle]])</f>
        <v>Fabricated Metal Manf.</v>
      </c>
      <c r="E6705" t="str">
        <f>Table1[[#This Row],[IndustryCode]]&amp;" - "&amp;Table1[[#This Row],[ShortIndustryTitle]]</f>
        <v>332 - Fabricated Metal Manf.</v>
      </c>
      <c r="F6705" t="s">
        <v>747</v>
      </c>
      <c r="G6705">
        <v>2018</v>
      </c>
      <c r="H6705">
        <v>104.14742777755001</v>
      </c>
    </row>
    <row r="6706" spans="1:8" x14ac:dyDescent="0.3">
      <c r="A6706" t="s">
        <v>374</v>
      </c>
      <c r="B6706" s="12">
        <v>332</v>
      </c>
      <c r="C6706" t="s">
        <v>39</v>
      </c>
      <c r="D6706" t="str">
        <f>_xlfn.XLOOKUP(Table1[[#This Row],[IndustryCode]],Metadata!$A$1:$A$64,Metadata!$F$1:$F$64,Table1[[#This Row],[IndustryTitle]])</f>
        <v>Fabricated Metal Manf.</v>
      </c>
      <c r="E6706" t="str">
        <f>Table1[[#This Row],[IndustryCode]]&amp;" - "&amp;Table1[[#This Row],[ShortIndustryTitle]]</f>
        <v>332 - Fabricated Metal Manf.</v>
      </c>
      <c r="F6706" t="s">
        <v>747</v>
      </c>
      <c r="G6706">
        <v>2019</v>
      </c>
      <c r="H6706">
        <v>104.721529849221</v>
      </c>
    </row>
    <row r="6707" spans="1:8" x14ac:dyDescent="0.3">
      <c r="A6707" t="s">
        <v>374</v>
      </c>
      <c r="B6707" s="12">
        <v>333</v>
      </c>
      <c r="C6707" t="s">
        <v>40</v>
      </c>
      <c r="D6707" t="str">
        <f>_xlfn.XLOOKUP(Table1[[#This Row],[IndustryCode]],Metadata!$A$1:$A$64,Metadata!$F$1:$F$64,Table1[[#This Row],[IndustryTitle]])</f>
        <v>Machinery Manf.</v>
      </c>
      <c r="E6707" t="str">
        <f>Table1[[#This Row],[IndustryCode]]&amp;" - "&amp;Table1[[#This Row],[ShortIndustryTitle]]</f>
        <v>333 - Machinery Manf.</v>
      </c>
      <c r="F6707" t="s">
        <v>747</v>
      </c>
      <c r="G6707">
        <v>2005</v>
      </c>
      <c r="H6707">
        <v>100</v>
      </c>
    </row>
    <row r="6708" spans="1:8" x14ac:dyDescent="0.3">
      <c r="A6708" t="s">
        <v>374</v>
      </c>
      <c r="B6708" s="12">
        <v>333</v>
      </c>
      <c r="C6708" t="s">
        <v>40</v>
      </c>
      <c r="D6708" t="str">
        <f>_xlfn.XLOOKUP(Table1[[#This Row],[IndustryCode]],Metadata!$A$1:$A$64,Metadata!$F$1:$F$64,Table1[[#This Row],[IndustryTitle]])</f>
        <v>Machinery Manf.</v>
      </c>
      <c r="E6708" t="str">
        <f>Table1[[#This Row],[IndustryCode]]&amp;" - "&amp;Table1[[#This Row],[ShortIndustryTitle]]</f>
        <v>333 - Machinery Manf.</v>
      </c>
      <c r="F6708" t="s">
        <v>747</v>
      </c>
      <c r="G6708">
        <v>2006</v>
      </c>
      <c r="H6708">
        <v>100.08382829511601</v>
      </c>
    </row>
    <row r="6709" spans="1:8" x14ac:dyDescent="0.3">
      <c r="A6709" t="s">
        <v>374</v>
      </c>
      <c r="B6709" s="12">
        <v>333</v>
      </c>
      <c r="C6709" t="s">
        <v>40</v>
      </c>
      <c r="D6709" t="str">
        <f>_xlfn.XLOOKUP(Table1[[#This Row],[IndustryCode]],Metadata!$A$1:$A$64,Metadata!$F$1:$F$64,Table1[[#This Row],[IndustryTitle]])</f>
        <v>Machinery Manf.</v>
      </c>
      <c r="E6709" t="str">
        <f>Table1[[#This Row],[IndustryCode]]&amp;" - "&amp;Table1[[#This Row],[ShortIndustryTitle]]</f>
        <v>333 - Machinery Manf.</v>
      </c>
      <c r="F6709" t="s">
        <v>747</v>
      </c>
      <c r="G6709">
        <v>2007</v>
      </c>
      <c r="H6709">
        <v>100.164589701387</v>
      </c>
    </row>
    <row r="6710" spans="1:8" x14ac:dyDescent="0.3">
      <c r="A6710" t="s">
        <v>374</v>
      </c>
      <c r="B6710" s="12">
        <v>333</v>
      </c>
      <c r="C6710" t="s">
        <v>40</v>
      </c>
      <c r="D6710" t="str">
        <f>_xlfn.XLOOKUP(Table1[[#This Row],[IndustryCode]],Metadata!$A$1:$A$64,Metadata!$F$1:$F$64,Table1[[#This Row],[IndustryTitle]])</f>
        <v>Machinery Manf.</v>
      </c>
      <c r="E6710" t="str">
        <f>Table1[[#This Row],[IndustryCode]]&amp;" - "&amp;Table1[[#This Row],[ShortIndustryTitle]]</f>
        <v>333 - Machinery Manf.</v>
      </c>
      <c r="F6710" t="s">
        <v>747</v>
      </c>
      <c r="G6710">
        <v>2008</v>
      </c>
      <c r="H6710">
        <v>101.145994132019</v>
      </c>
    </row>
    <row r="6711" spans="1:8" x14ac:dyDescent="0.3">
      <c r="A6711" t="s">
        <v>374</v>
      </c>
      <c r="B6711" s="12">
        <v>333</v>
      </c>
      <c r="C6711" t="s">
        <v>40</v>
      </c>
      <c r="D6711" t="str">
        <f>_xlfn.XLOOKUP(Table1[[#This Row],[IndustryCode]],Metadata!$A$1:$A$64,Metadata!$F$1:$F$64,Table1[[#This Row],[IndustryTitle]])</f>
        <v>Machinery Manf.</v>
      </c>
      <c r="E6711" t="str">
        <f>Table1[[#This Row],[IndustryCode]]&amp;" - "&amp;Table1[[#This Row],[ShortIndustryTitle]]</f>
        <v>333 - Machinery Manf.</v>
      </c>
      <c r="F6711" t="s">
        <v>747</v>
      </c>
      <c r="G6711">
        <v>2009</v>
      </c>
      <c r="H6711">
        <v>101.620339606824</v>
      </c>
    </row>
    <row r="6712" spans="1:8" x14ac:dyDescent="0.3">
      <c r="A6712" t="s">
        <v>374</v>
      </c>
      <c r="B6712" s="12">
        <v>333</v>
      </c>
      <c r="C6712" t="s">
        <v>40</v>
      </c>
      <c r="D6712" t="str">
        <f>_xlfn.XLOOKUP(Table1[[#This Row],[IndustryCode]],Metadata!$A$1:$A$64,Metadata!$F$1:$F$64,Table1[[#This Row],[IndustryTitle]])</f>
        <v>Machinery Manf.</v>
      </c>
      <c r="E6712" t="str">
        <f>Table1[[#This Row],[IndustryCode]]&amp;" - "&amp;Table1[[#This Row],[ShortIndustryTitle]]</f>
        <v>333 - Machinery Manf.</v>
      </c>
      <c r="F6712" t="s">
        <v>747</v>
      </c>
      <c r="G6712">
        <v>2010</v>
      </c>
      <c r="H6712">
        <v>102.308345004549</v>
      </c>
    </row>
    <row r="6713" spans="1:8" x14ac:dyDescent="0.3">
      <c r="A6713" t="s">
        <v>374</v>
      </c>
      <c r="B6713" s="12">
        <v>333</v>
      </c>
      <c r="C6713" t="s">
        <v>40</v>
      </c>
      <c r="D6713" t="str">
        <f>_xlfn.XLOOKUP(Table1[[#This Row],[IndustryCode]],Metadata!$A$1:$A$64,Metadata!$F$1:$F$64,Table1[[#This Row],[IndustryTitle]])</f>
        <v>Machinery Manf.</v>
      </c>
      <c r="E6713" t="str">
        <f>Table1[[#This Row],[IndustryCode]]&amp;" - "&amp;Table1[[#This Row],[ShortIndustryTitle]]</f>
        <v>333 - Machinery Manf.</v>
      </c>
      <c r="F6713" t="s">
        <v>747</v>
      </c>
      <c r="G6713">
        <v>2011</v>
      </c>
      <c r="H6713">
        <v>101.595804496059</v>
      </c>
    </row>
    <row r="6714" spans="1:8" x14ac:dyDescent="0.3">
      <c r="A6714" t="s">
        <v>374</v>
      </c>
      <c r="B6714" s="12">
        <v>333</v>
      </c>
      <c r="C6714" t="s">
        <v>40</v>
      </c>
      <c r="D6714" t="str">
        <f>_xlfn.XLOOKUP(Table1[[#This Row],[IndustryCode]],Metadata!$A$1:$A$64,Metadata!$F$1:$F$64,Table1[[#This Row],[IndustryTitle]])</f>
        <v>Machinery Manf.</v>
      </c>
      <c r="E6714" t="str">
        <f>Table1[[#This Row],[IndustryCode]]&amp;" - "&amp;Table1[[#This Row],[ShortIndustryTitle]]</f>
        <v>333 - Machinery Manf.</v>
      </c>
      <c r="F6714" t="s">
        <v>747</v>
      </c>
      <c r="G6714">
        <v>2012</v>
      </c>
      <c r="H6714">
        <v>102.22962819084201</v>
      </c>
    </row>
    <row r="6715" spans="1:8" x14ac:dyDescent="0.3">
      <c r="A6715" t="s">
        <v>374</v>
      </c>
      <c r="B6715" s="12">
        <v>333</v>
      </c>
      <c r="C6715" t="s">
        <v>40</v>
      </c>
      <c r="D6715" t="str">
        <f>_xlfn.XLOOKUP(Table1[[#This Row],[IndustryCode]],Metadata!$A$1:$A$64,Metadata!$F$1:$F$64,Table1[[#This Row],[IndustryTitle]])</f>
        <v>Machinery Manf.</v>
      </c>
      <c r="E6715" t="str">
        <f>Table1[[#This Row],[IndustryCode]]&amp;" - "&amp;Table1[[#This Row],[ShortIndustryTitle]]</f>
        <v>333 - Machinery Manf.</v>
      </c>
      <c r="F6715" t="s">
        <v>747</v>
      </c>
      <c r="G6715">
        <v>2013</v>
      </c>
      <c r="H6715">
        <v>102.41057463273999</v>
      </c>
    </row>
    <row r="6716" spans="1:8" x14ac:dyDescent="0.3">
      <c r="A6716" t="s">
        <v>374</v>
      </c>
      <c r="B6716" s="12">
        <v>333</v>
      </c>
      <c r="C6716" t="s">
        <v>40</v>
      </c>
      <c r="D6716" t="str">
        <f>_xlfn.XLOOKUP(Table1[[#This Row],[IndustryCode]],Metadata!$A$1:$A$64,Metadata!$F$1:$F$64,Table1[[#This Row],[IndustryTitle]])</f>
        <v>Machinery Manf.</v>
      </c>
      <c r="E6716" t="str">
        <f>Table1[[#This Row],[IndustryCode]]&amp;" - "&amp;Table1[[#This Row],[ShortIndustryTitle]]</f>
        <v>333 - Machinery Manf.</v>
      </c>
      <c r="F6716" t="s">
        <v>747</v>
      </c>
      <c r="G6716">
        <v>2014</v>
      </c>
      <c r="H6716">
        <v>103.404246618755</v>
      </c>
    </row>
    <row r="6717" spans="1:8" x14ac:dyDescent="0.3">
      <c r="A6717" t="s">
        <v>374</v>
      </c>
      <c r="B6717" s="12">
        <v>333</v>
      </c>
      <c r="C6717" t="s">
        <v>40</v>
      </c>
      <c r="D6717" t="str">
        <f>_xlfn.XLOOKUP(Table1[[#This Row],[IndustryCode]],Metadata!$A$1:$A$64,Metadata!$F$1:$F$64,Table1[[#This Row],[IndustryTitle]])</f>
        <v>Machinery Manf.</v>
      </c>
      <c r="E6717" t="str">
        <f>Table1[[#This Row],[IndustryCode]]&amp;" - "&amp;Table1[[#This Row],[ShortIndustryTitle]]</f>
        <v>333 - Machinery Manf.</v>
      </c>
      <c r="F6717" t="s">
        <v>747</v>
      </c>
      <c r="G6717">
        <v>2015</v>
      </c>
      <c r="H6717">
        <v>103.349042619532</v>
      </c>
    </row>
    <row r="6718" spans="1:8" x14ac:dyDescent="0.3">
      <c r="A6718" t="s">
        <v>374</v>
      </c>
      <c r="B6718" s="12">
        <v>333</v>
      </c>
      <c r="C6718" t="s">
        <v>40</v>
      </c>
      <c r="D6718" t="str">
        <f>_xlfn.XLOOKUP(Table1[[#This Row],[IndustryCode]],Metadata!$A$1:$A$64,Metadata!$F$1:$F$64,Table1[[#This Row],[IndustryTitle]])</f>
        <v>Machinery Manf.</v>
      </c>
      <c r="E6718" t="str">
        <f>Table1[[#This Row],[IndustryCode]]&amp;" - "&amp;Table1[[#This Row],[ShortIndustryTitle]]</f>
        <v>333 - Machinery Manf.</v>
      </c>
      <c r="F6718" t="s">
        <v>747</v>
      </c>
      <c r="G6718">
        <v>2016</v>
      </c>
      <c r="H6718">
        <v>102.961592328688</v>
      </c>
    </row>
    <row r="6719" spans="1:8" x14ac:dyDescent="0.3">
      <c r="A6719" t="s">
        <v>374</v>
      </c>
      <c r="B6719" s="12">
        <v>333</v>
      </c>
      <c r="C6719" t="s">
        <v>40</v>
      </c>
      <c r="D6719" t="str">
        <f>_xlfn.XLOOKUP(Table1[[#This Row],[IndustryCode]],Metadata!$A$1:$A$64,Metadata!$F$1:$F$64,Table1[[#This Row],[IndustryTitle]])</f>
        <v>Machinery Manf.</v>
      </c>
      <c r="E6719" t="str">
        <f>Table1[[#This Row],[IndustryCode]]&amp;" - "&amp;Table1[[#This Row],[ShortIndustryTitle]]</f>
        <v>333 - Machinery Manf.</v>
      </c>
      <c r="F6719" t="s">
        <v>747</v>
      </c>
      <c r="G6719">
        <v>2017</v>
      </c>
      <c r="H6719">
        <v>102.900254551774</v>
      </c>
    </row>
    <row r="6720" spans="1:8" x14ac:dyDescent="0.3">
      <c r="A6720" t="s">
        <v>374</v>
      </c>
      <c r="B6720" s="12">
        <v>333</v>
      </c>
      <c r="C6720" t="s">
        <v>40</v>
      </c>
      <c r="D6720" t="str">
        <f>_xlfn.XLOOKUP(Table1[[#This Row],[IndustryCode]],Metadata!$A$1:$A$64,Metadata!$F$1:$F$64,Table1[[#This Row],[IndustryTitle]])</f>
        <v>Machinery Manf.</v>
      </c>
      <c r="E6720" t="str">
        <f>Table1[[#This Row],[IndustryCode]]&amp;" - "&amp;Table1[[#This Row],[ShortIndustryTitle]]</f>
        <v>333 - Machinery Manf.</v>
      </c>
      <c r="F6720" t="s">
        <v>747</v>
      </c>
      <c r="G6720">
        <v>2018</v>
      </c>
      <c r="H6720">
        <v>102.36354900377199</v>
      </c>
    </row>
    <row r="6721" spans="1:8" x14ac:dyDescent="0.3">
      <c r="A6721" t="s">
        <v>374</v>
      </c>
      <c r="B6721" s="12">
        <v>333</v>
      </c>
      <c r="C6721" t="s">
        <v>40</v>
      </c>
      <c r="D6721" t="str">
        <f>_xlfn.XLOOKUP(Table1[[#This Row],[IndustryCode]],Metadata!$A$1:$A$64,Metadata!$F$1:$F$64,Table1[[#This Row],[IndustryTitle]])</f>
        <v>Machinery Manf.</v>
      </c>
      <c r="E6721" t="str">
        <f>Table1[[#This Row],[IndustryCode]]&amp;" - "&amp;Table1[[#This Row],[ShortIndustryTitle]]</f>
        <v>333 - Machinery Manf.</v>
      </c>
      <c r="F6721" t="s">
        <v>747</v>
      </c>
      <c r="G6721">
        <v>2019</v>
      </c>
      <c r="H6721">
        <v>102.685572332573</v>
      </c>
    </row>
    <row r="6722" spans="1:8" x14ac:dyDescent="0.3">
      <c r="A6722" t="s">
        <v>374</v>
      </c>
      <c r="B6722" s="12">
        <v>334</v>
      </c>
      <c r="C6722" t="s">
        <v>41</v>
      </c>
      <c r="D6722" t="str">
        <f>_xlfn.XLOOKUP(Table1[[#This Row],[IndustryCode]],Metadata!$A$1:$A$64,Metadata!$F$1:$F$64,Table1[[#This Row],[IndustryTitle]])</f>
        <v>Computer Manf.</v>
      </c>
      <c r="E6722" t="str">
        <f>Table1[[#This Row],[IndustryCode]]&amp;" - "&amp;Table1[[#This Row],[ShortIndustryTitle]]</f>
        <v>334 - Computer Manf.</v>
      </c>
      <c r="F6722" t="s">
        <v>747</v>
      </c>
      <c r="G6722">
        <v>2005</v>
      </c>
      <c r="H6722">
        <v>100</v>
      </c>
    </row>
    <row r="6723" spans="1:8" x14ac:dyDescent="0.3">
      <c r="A6723" t="s">
        <v>374</v>
      </c>
      <c r="B6723" s="12">
        <v>334</v>
      </c>
      <c r="C6723" t="s">
        <v>41</v>
      </c>
      <c r="D6723" t="str">
        <f>_xlfn.XLOOKUP(Table1[[#This Row],[IndustryCode]],Metadata!$A$1:$A$64,Metadata!$F$1:$F$64,Table1[[#This Row],[IndustryTitle]])</f>
        <v>Computer Manf.</v>
      </c>
      <c r="E6723" t="str">
        <f>Table1[[#This Row],[IndustryCode]]&amp;" - "&amp;Table1[[#This Row],[ShortIndustryTitle]]</f>
        <v>334 - Computer Manf.</v>
      </c>
      <c r="F6723" t="s">
        <v>747</v>
      </c>
      <c r="G6723">
        <v>2006</v>
      </c>
      <c r="H6723">
        <v>100.04564755838599</v>
      </c>
    </row>
    <row r="6724" spans="1:8" x14ac:dyDescent="0.3">
      <c r="A6724" t="s">
        <v>374</v>
      </c>
      <c r="B6724" s="12">
        <v>334</v>
      </c>
      <c r="C6724" t="s">
        <v>41</v>
      </c>
      <c r="D6724" t="str">
        <f>_xlfn.XLOOKUP(Table1[[#This Row],[IndustryCode]],Metadata!$A$1:$A$64,Metadata!$F$1:$F$64,Table1[[#This Row],[IndustryTitle]])</f>
        <v>Computer Manf.</v>
      </c>
      <c r="E6724" t="str">
        <f>Table1[[#This Row],[IndustryCode]]&amp;" - "&amp;Table1[[#This Row],[ShortIndustryTitle]]</f>
        <v>334 - Computer Manf.</v>
      </c>
      <c r="F6724" t="s">
        <v>747</v>
      </c>
      <c r="G6724">
        <v>2007</v>
      </c>
      <c r="H6724">
        <v>100.743099787685</v>
      </c>
    </row>
    <row r="6725" spans="1:8" x14ac:dyDescent="0.3">
      <c r="A6725" t="s">
        <v>374</v>
      </c>
      <c r="B6725" s="12">
        <v>334</v>
      </c>
      <c r="C6725" t="s">
        <v>41</v>
      </c>
      <c r="D6725" t="str">
        <f>_xlfn.XLOOKUP(Table1[[#This Row],[IndustryCode]],Metadata!$A$1:$A$64,Metadata!$F$1:$F$64,Table1[[#This Row],[IndustryTitle]])</f>
        <v>Computer Manf.</v>
      </c>
      <c r="E6725" t="str">
        <f>Table1[[#This Row],[IndustryCode]]&amp;" - "&amp;Table1[[#This Row],[ShortIndustryTitle]]</f>
        <v>334 - Computer Manf.</v>
      </c>
      <c r="F6725" t="s">
        <v>747</v>
      </c>
      <c r="G6725">
        <v>2008</v>
      </c>
      <c r="H6725">
        <v>102.2016985138</v>
      </c>
    </row>
    <row r="6726" spans="1:8" x14ac:dyDescent="0.3">
      <c r="A6726" t="s">
        <v>374</v>
      </c>
      <c r="B6726" s="12">
        <v>334</v>
      </c>
      <c r="C6726" t="s">
        <v>41</v>
      </c>
      <c r="D6726" t="str">
        <f>_xlfn.XLOOKUP(Table1[[#This Row],[IndustryCode]],Metadata!$A$1:$A$64,Metadata!$F$1:$F$64,Table1[[#This Row],[IndustryTitle]])</f>
        <v>Computer Manf.</v>
      </c>
      <c r="E6726" t="str">
        <f>Table1[[#This Row],[IndustryCode]]&amp;" - "&amp;Table1[[#This Row],[ShortIndustryTitle]]</f>
        <v>334 - Computer Manf.</v>
      </c>
      <c r="F6726" t="s">
        <v>747</v>
      </c>
      <c r="G6726">
        <v>2009</v>
      </c>
      <c r="H6726">
        <v>103.005307855626</v>
      </c>
    </row>
    <row r="6727" spans="1:8" x14ac:dyDescent="0.3">
      <c r="A6727" t="s">
        <v>374</v>
      </c>
      <c r="B6727" s="12">
        <v>334</v>
      </c>
      <c r="C6727" t="s">
        <v>41</v>
      </c>
      <c r="D6727" t="str">
        <f>_xlfn.XLOOKUP(Table1[[#This Row],[IndustryCode]],Metadata!$A$1:$A$64,Metadata!$F$1:$F$64,Table1[[#This Row],[IndustryTitle]])</f>
        <v>Computer Manf.</v>
      </c>
      <c r="E6727" t="str">
        <f>Table1[[#This Row],[IndustryCode]]&amp;" - "&amp;Table1[[#This Row],[ShortIndustryTitle]]</f>
        <v>334 - Computer Manf.</v>
      </c>
      <c r="F6727" t="s">
        <v>747</v>
      </c>
      <c r="G6727">
        <v>2010</v>
      </c>
      <c r="H6727">
        <v>103.58280254777</v>
      </c>
    </row>
    <row r="6728" spans="1:8" x14ac:dyDescent="0.3">
      <c r="A6728" t="s">
        <v>374</v>
      </c>
      <c r="B6728" s="12">
        <v>334</v>
      </c>
      <c r="C6728" t="s">
        <v>41</v>
      </c>
      <c r="D6728" t="str">
        <f>_xlfn.XLOOKUP(Table1[[#This Row],[IndustryCode]],Metadata!$A$1:$A$64,Metadata!$F$1:$F$64,Table1[[#This Row],[IndustryTitle]])</f>
        <v>Computer Manf.</v>
      </c>
      <c r="E6728" t="str">
        <f>Table1[[#This Row],[IndustryCode]]&amp;" - "&amp;Table1[[#This Row],[ShortIndustryTitle]]</f>
        <v>334 - Computer Manf.</v>
      </c>
      <c r="F6728" t="s">
        <v>747</v>
      </c>
      <c r="G6728">
        <v>2011</v>
      </c>
      <c r="H6728">
        <v>104.89278131634801</v>
      </c>
    </row>
    <row r="6729" spans="1:8" x14ac:dyDescent="0.3">
      <c r="A6729" t="s">
        <v>374</v>
      </c>
      <c r="B6729" s="12">
        <v>334</v>
      </c>
      <c r="C6729" t="s">
        <v>41</v>
      </c>
      <c r="D6729" t="str">
        <f>_xlfn.XLOOKUP(Table1[[#This Row],[IndustryCode]],Metadata!$A$1:$A$64,Metadata!$F$1:$F$64,Table1[[#This Row],[IndustryTitle]])</f>
        <v>Computer Manf.</v>
      </c>
      <c r="E6729" t="str">
        <f>Table1[[#This Row],[IndustryCode]]&amp;" - "&amp;Table1[[#This Row],[ShortIndustryTitle]]</f>
        <v>334 - Computer Manf.</v>
      </c>
      <c r="F6729" t="s">
        <v>747</v>
      </c>
      <c r="G6729">
        <v>2012</v>
      </c>
      <c r="H6729">
        <v>106.157112526539</v>
      </c>
    </row>
    <row r="6730" spans="1:8" x14ac:dyDescent="0.3">
      <c r="A6730" t="s">
        <v>374</v>
      </c>
      <c r="B6730" s="12">
        <v>334</v>
      </c>
      <c r="C6730" t="s">
        <v>41</v>
      </c>
      <c r="D6730" t="str">
        <f>_xlfn.XLOOKUP(Table1[[#This Row],[IndustryCode]],Metadata!$A$1:$A$64,Metadata!$F$1:$F$64,Table1[[#This Row],[IndustryTitle]])</f>
        <v>Computer Manf.</v>
      </c>
      <c r="E6730" t="str">
        <f>Table1[[#This Row],[IndustryCode]]&amp;" - "&amp;Table1[[#This Row],[ShortIndustryTitle]]</f>
        <v>334 - Computer Manf.</v>
      </c>
      <c r="F6730" t="s">
        <v>747</v>
      </c>
      <c r="G6730">
        <v>2013</v>
      </c>
      <c r="H6730">
        <v>106.338641188959</v>
      </c>
    </row>
    <row r="6731" spans="1:8" x14ac:dyDescent="0.3">
      <c r="A6731" t="s">
        <v>374</v>
      </c>
      <c r="B6731" s="12">
        <v>334</v>
      </c>
      <c r="C6731" t="s">
        <v>41</v>
      </c>
      <c r="D6731" t="str">
        <f>_xlfn.XLOOKUP(Table1[[#This Row],[IndustryCode]],Metadata!$A$1:$A$64,Metadata!$F$1:$F$64,Table1[[#This Row],[IndustryTitle]])</f>
        <v>Computer Manf.</v>
      </c>
      <c r="E6731" t="str">
        <f>Table1[[#This Row],[IndustryCode]]&amp;" - "&amp;Table1[[#This Row],[ShortIndustryTitle]]</f>
        <v>334 - Computer Manf.</v>
      </c>
      <c r="F6731" t="s">
        <v>747</v>
      </c>
      <c r="G6731">
        <v>2014</v>
      </c>
      <c r="H6731">
        <v>104.675159235668</v>
      </c>
    </row>
    <row r="6732" spans="1:8" x14ac:dyDescent="0.3">
      <c r="A6732" t="s">
        <v>374</v>
      </c>
      <c r="B6732" s="12">
        <v>334</v>
      </c>
      <c r="C6732" t="s">
        <v>41</v>
      </c>
      <c r="D6732" t="str">
        <f>_xlfn.XLOOKUP(Table1[[#This Row],[IndustryCode]],Metadata!$A$1:$A$64,Metadata!$F$1:$F$64,Table1[[#This Row],[IndustryTitle]])</f>
        <v>Computer Manf.</v>
      </c>
      <c r="E6732" t="str">
        <f>Table1[[#This Row],[IndustryCode]]&amp;" - "&amp;Table1[[#This Row],[ShortIndustryTitle]]</f>
        <v>334 - Computer Manf.</v>
      </c>
      <c r="F6732" t="s">
        <v>747</v>
      </c>
      <c r="G6732">
        <v>2015</v>
      </c>
      <c r="H6732">
        <v>104.624203821656</v>
      </c>
    </row>
    <row r="6733" spans="1:8" x14ac:dyDescent="0.3">
      <c r="A6733" t="s">
        <v>374</v>
      </c>
      <c r="B6733" s="12">
        <v>334</v>
      </c>
      <c r="C6733" t="s">
        <v>41</v>
      </c>
      <c r="D6733" t="str">
        <f>_xlfn.XLOOKUP(Table1[[#This Row],[IndustryCode]],Metadata!$A$1:$A$64,Metadata!$F$1:$F$64,Table1[[#This Row],[IndustryTitle]])</f>
        <v>Computer Manf.</v>
      </c>
      <c r="E6733" t="str">
        <f>Table1[[#This Row],[IndustryCode]]&amp;" - "&amp;Table1[[#This Row],[ShortIndustryTitle]]</f>
        <v>334 - Computer Manf.</v>
      </c>
      <c r="F6733" t="s">
        <v>747</v>
      </c>
      <c r="G6733">
        <v>2016</v>
      </c>
      <c r="H6733">
        <v>105.11464968152799</v>
      </c>
    </row>
    <row r="6734" spans="1:8" x14ac:dyDescent="0.3">
      <c r="A6734" t="s">
        <v>374</v>
      </c>
      <c r="B6734" s="12">
        <v>334</v>
      </c>
      <c r="C6734" t="s">
        <v>41</v>
      </c>
      <c r="D6734" t="str">
        <f>_xlfn.XLOOKUP(Table1[[#This Row],[IndustryCode]],Metadata!$A$1:$A$64,Metadata!$F$1:$F$64,Table1[[#This Row],[IndustryTitle]])</f>
        <v>Computer Manf.</v>
      </c>
      <c r="E6734" t="str">
        <f>Table1[[#This Row],[IndustryCode]]&amp;" - "&amp;Table1[[#This Row],[ShortIndustryTitle]]</f>
        <v>334 - Computer Manf.</v>
      </c>
      <c r="F6734" t="s">
        <v>747</v>
      </c>
      <c r="G6734">
        <v>2017</v>
      </c>
      <c r="H6734">
        <v>105.54564755838599</v>
      </c>
    </row>
    <row r="6735" spans="1:8" x14ac:dyDescent="0.3">
      <c r="A6735" t="s">
        <v>374</v>
      </c>
      <c r="B6735" s="12">
        <v>334</v>
      </c>
      <c r="C6735" t="s">
        <v>41</v>
      </c>
      <c r="D6735" t="str">
        <f>_xlfn.XLOOKUP(Table1[[#This Row],[IndustryCode]],Metadata!$A$1:$A$64,Metadata!$F$1:$F$64,Table1[[#This Row],[IndustryTitle]])</f>
        <v>Computer Manf.</v>
      </c>
      <c r="E6735" t="str">
        <f>Table1[[#This Row],[IndustryCode]]&amp;" - "&amp;Table1[[#This Row],[ShortIndustryTitle]]</f>
        <v>334 - Computer Manf.</v>
      </c>
      <c r="F6735" t="s">
        <v>747</v>
      </c>
      <c r="G6735">
        <v>2018</v>
      </c>
      <c r="H6735">
        <v>105.626326963906</v>
      </c>
    </row>
    <row r="6736" spans="1:8" x14ac:dyDescent="0.3">
      <c r="A6736" t="s">
        <v>374</v>
      </c>
      <c r="B6736" s="12">
        <v>334</v>
      </c>
      <c r="C6736" t="s">
        <v>41</v>
      </c>
      <c r="D6736" t="str">
        <f>_xlfn.XLOOKUP(Table1[[#This Row],[IndustryCode]],Metadata!$A$1:$A$64,Metadata!$F$1:$F$64,Table1[[#This Row],[IndustryTitle]])</f>
        <v>Computer Manf.</v>
      </c>
      <c r="E6736" t="str">
        <f>Table1[[#This Row],[IndustryCode]]&amp;" - "&amp;Table1[[#This Row],[ShortIndustryTitle]]</f>
        <v>334 - Computer Manf.</v>
      </c>
      <c r="F6736" t="s">
        <v>747</v>
      </c>
      <c r="G6736">
        <v>2019</v>
      </c>
      <c r="H6736">
        <v>105.78025477707</v>
      </c>
    </row>
    <row r="6737" spans="1:8" x14ac:dyDescent="0.3">
      <c r="A6737" t="s">
        <v>374</v>
      </c>
      <c r="B6737" s="12">
        <v>335</v>
      </c>
      <c r="C6737" t="s">
        <v>42</v>
      </c>
      <c r="D6737" t="str">
        <f>_xlfn.XLOOKUP(Table1[[#This Row],[IndustryCode]],Metadata!$A$1:$A$64,Metadata!$F$1:$F$64,Table1[[#This Row],[IndustryTitle]])</f>
        <v>Electrical Equipment Manf.</v>
      </c>
      <c r="E6737" t="str">
        <f>Table1[[#This Row],[IndustryCode]]&amp;" - "&amp;Table1[[#This Row],[ShortIndustryTitle]]</f>
        <v>335 - Electrical Equipment Manf.</v>
      </c>
      <c r="F6737" t="s">
        <v>747</v>
      </c>
      <c r="G6737">
        <v>2005</v>
      </c>
      <c r="H6737">
        <v>100</v>
      </c>
    </row>
    <row r="6738" spans="1:8" x14ac:dyDescent="0.3">
      <c r="A6738" t="s">
        <v>374</v>
      </c>
      <c r="B6738" s="12">
        <v>335</v>
      </c>
      <c r="C6738" t="s">
        <v>42</v>
      </c>
      <c r="D6738" t="str">
        <f>_xlfn.XLOOKUP(Table1[[#This Row],[IndustryCode]],Metadata!$A$1:$A$64,Metadata!$F$1:$F$64,Table1[[#This Row],[IndustryTitle]])</f>
        <v>Electrical Equipment Manf.</v>
      </c>
      <c r="E6738" t="str">
        <f>Table1[[#This Row],[IndustryCode]]&amp;" - "&amp;Table1[[#This Row],[ShortIndustryTitle]]</f>
        <v>335 - Electrical Equipment Manf.</v>
      </c>
      <c r="F6738" t="s">
        <v>747</v>
      </c>
      <c r="G6738">
        <v>2006</v>
      </c>
      <c r="H6738">
        <v>100.534708499328</v>
      </c>
    </row>
    <row r="6739" spans="1:8" x14ac:dyDescent="0.3">
      <c r="A6739" t="s">
        <v>374</v>
      </c>
      <c r="B6739" s="12">
        <v>335</v>
      </c>
      <c r="C6739" t="s">
        <v>42</v>
      </c>
      <c r="D6739" t="str">
        <f>_xlfn.XLOOKUP(Table1[[#This Row],[IndustryCode]],Metadata!$A$1:$A$64,Metadata!$F$1:$F$64,Table1[[#This Row],[IndustryTitle]])</f>
        <v>Electrical Equipment Manf.</v>
      </c>
      <c r="E6739" t="str">
        <f>Table1[[#This Row],[IndustryCode]]&amp;" - "&amp;Table1[[#This Row],[ShortIndustryTitle]]</f>
        <v>335 - Electrical Equipment Manf.</v>
      </c>
      <c r="F6739" t="s">
        <v>747</v>
      </c>
      <c r="G6739">
        <v>2007</v>
      </c>
      <c r="H6739">
        <v>102.18955733321999</v>
      </c>
    </row>
    <row r="6740" spans="1:8" x14ac:dyDescent="0.3">
      <c r="A6740" t="s">
        <v>374</v>
      </c>
      <c r="B6740" s="12">
        <v>335</v>
      </c>
      <c r="C6740" t="s">
        <v>42</v>
      </c>
      <c r="D6740" t="str">
        <f>_xlfn.XLOOKUP(Table1[[#This Row],[IndustryCode]],Metadata!$A$1:$A$64,Metadata!$F$1:$F$64,Table1[[#This Row],[IndustryTitle]])</f>
        <v>Electrical Equipment Manf.</v>
      </c>
      <c r="E6740" t="str">
        <f>Table1[[#This Row],[IndustryCode]]&amp;" - "&amp;Table1[[#This Row],[ShortIndustryTitle]]</f>
        <v>335 - Electrical Equipment Manf.</v>
      </c>
      <c r="F6740" t="s">
        <v>747</v>
      </c>
      <c r="G6740">
        <v>2008</v>
      </c>
      <c r="H6740">
        <v>105.483403958533</v>
      </c>
    </row>
    <row r="6741" spans="1:8" x14ac:dyDescent="0.3">
      <c r="A6741" t="s">
        <v>374</v>
      </c>
      <c r="B6741" s="12">
        <v>335</v>
      </c>
      <c r="C6741" t="s">
        <v>42</v>
      </c>
      <c r="D6741" t="str">
        <f>_xlfn.XLOOKUP(Table1[[#This Row],[IndustryCode]],Metadata!$A$1:$A$64,Metadata!$F$1:$F$64,Table1[[#This Row],[IndustryTitle]])</f>
        <v>Electrical Equipment Manf.</v>
      </c>
      <c r="E6741" t="str">
        <f>Table1[[#This Row],[IndustryCode]]&amp;" - "&amp;Table1[[#This Row],[ShortIndustryTitle]]</f>
        <v>335 - Electrical Equipment Manf.</v>
      </c>
      <c r="F6741" t="s">
        <v>747</v>
      </c>
      <c r="G6741">
        <v>2009</v>
      </c>
      <c r="H6741">
        <v>106.82228867918499</v>
      </c>
    </row>
    <row r="6742" spans="1:8" x14ac:dyDescent="0.3">
      <c r="A6742" t="s">
        <v>374</v>
      </c>
      <c r="B6742" s="12">
        <v>335</v>
      </c>
      <c r="C6742" t="s">
        <v>42</v>
      </c>
      <c r="D6742" t="str">
        <f>_xlfn.XLOOKUP(Table1[[#This Row],[IndustryCode]],Metadata!$A$1:$A$64,Metadata!$F$1:$F$64,Table1[[#This Row],[IndustryTitle]])</f>
        <v>Electrical Equipment Manf.</v>
      </c>
      <c r="E6742" t="str">
        <f>Table1[[#This Row],[IndustryCode]]&amp;" - "&amp;Table1[[#This Row],[ShortIndustryTitle]]</f>
        <v>335 - Electrical Equipment Manf.</v>
      </c>
      <c r="F6742" t="s">
        <v>747</v>
      </c>
      <c r="G6742">
        <v>2010</v>
      </c>
      <c r="H6742">
        <v>107.53558559034499</v>
      </c>
    </row>
    <row r="6743" spans="1:8" x14ac:dyDescent="0.3">
      <c r="A6743" t="s">
        <v>374</v>
      </c>
      <c r="B6743" s="12">
        <v>335</v>
      </c>
      <c r="C6743" t="s">
        <v>42</v>
      </c>
      <c r="D6743" t="str">
        <f>_xlfn.XLOOKUP(Table1[[#This Row],[IndustryCode]],Metadata!$A$1:$A$64,Metadata!$F$1:$F$64,Table1[[#This Row],[IndustryTitle]])</f>
        <v>Electrical Equipment Manf.</v>
      </c>
      <c r="E6743" t="str">
        <f>Table1[[#This Row],[IndustryCode]]&amp;" - "&amp;Table1[[#This Row],[ShortIndustryTitle]]</f>
        <v>335 - Electrical Equipment Manf.</v>
      </c>
      <c r="F6743" t="s">
        <v>747</v>
      </c>
      <c r="G6743">
        <v>2011</v>
      </c>
      <c r="H6743">
        <v>105.783517029303</v>
      </c>
    </row>
    <row r="6744" spans="1:8" x14ac:dyDescent="0.3">
      <c r="A6744" t="s">
        <v>374</v>
      </c>
      <c r="B6744" s="12">
        <v>335</v>
      </c>
      <c r="C6744" t="s">
        <v>42</v>
      </c>
      <c r="D6744" t="str">
        <f>_xlfn.XLOOKUP(Table1[[#This Row],[IndustryCode]],Metadata!$A$1:$A$64,Metadata!$F$1:$F$64,Table1[[#This Row],[IndustryTitle]])</f>
        <v>Electrical Equipment Manf.</v>
      </c>
      <c r="E6744" t="str">
        <f>Table1[[#This Row],[IndustryCode]]&amp;" - "&amp;Table1[[#This Row],[ShortIndustryTitle]]</f>
        <v>335 - Electrical Equipment Manf.</v>
      </c>
      <c r="F6744" t="s">
        <v>747</v>
      </c>
      <c r="G6744">
        <v>2012</v>
      </c>
      <c r="H6744">
        <v>105.67361646817599</v>
      </c>
    </row>
    <row r="6745" spans="1:8" x14ac:dyDescent="0.3">
      <c r="A6745" t="s">
        <v>374</v>
      </c>
      <c r="B6745" s="12">
        <v>335</v>
      </c>
      <c r="C6745" t="s">
        <v>42</v>
      </c>
      <c r="D6745" t="str">
        <f>_xlfn.XLOOKUP(Table1[[#This Row],[IndustryCode]],Metadata!$A$1:$A$64,Metadata!$F$1:$F$64,Table1[[#This Row],[IndustryTitle]])</f>
        <v>Electrical Equipment Manf.</v>
      </c>
      <c r="E6745" t="str">
        <f>Table1[[#This Row],[IndustryCode]]&amp;" - "&amp;Table1[[#This Row],[ShortIndustryTitle]]</f>
        <v>335 - Electrical Equipment Manf.</v>
      </c>
      <c r="F6745" t="s">
        <v>747</v>
      </c>
      <c r="G6745">
        <v>2013</v>
      </c>
      <c r="H6745">
        <v>106.30765816698499</v>
      </c>
    </row>
    <row r="6746" spans="1:8" x14ac:dyDescent="0.3">
      <c r="A6746" t="s">
        <v>374</v>
      </c>
      <c r="B6746" s="12">
        <v>335</v>
      </c>
      <c r="C6746" t="s">
        <v>42</v>
      </c>
      <c r="D6746" t="str">
        <f>_xlfn.XLOOKUP(Table1[[#This Row],[IndustryCode]],Metadata!$A$1:$A$64,Metadata!$F$1:$F$64,Table1[[#This Row],[IndustryTitle]])</f>
        <v>Electrical Equipment Manf.</v>
      </c>
      <c r="E6746" t="str">
        <f>Table1[[#This Row],[IndustryCode]]&amp;" - "&amp;Table1[[#This Row],[ShortIndustryTitle]]</f>
        <v>335 - Electrical Equipment Manf.</v>
      </c>
      <c r="F6746" t="s">
        <v>747</v>
      </c>
      <c r="G6746">
        <v>2014</v>
      </c>
      <c r="H6746">
        <v>105.87016939480699</v>
      </c>
    </row>
    <row r="6747" spans="1:8" x14ac:dyDescent="0.3">
      <c r="A6747" t="s">
        <v>374</v>
      </c>
      <c r="B6747" s="12">
        <v>335</v>
      </c>
      <c r="C6747" t="s">
        <v>42</v>
      </c>
      <c r="D6747" t="str">
        <f>_xlfn.XLOOKUP(Table1[[#This Row],[IndustryCode]],Metadata!$A$1:$A$64,Metadata!$F$1:$F$64,Table1[[#This Row],[IndustryTitle]])</f>
        <v>Electrical Equipment Manf.</v>
      </c>
      <c r="E6747" t="str">
        <f>Table1[[#This Row],[IndustryCode]]&amp;" - "&amp;Table1[[#This Row],[ShortIndustryTitle]]</f>
        <v>335 - Electrical Equipment Manf.</v>
      </c>
      <c r="F6747" t="s">
        <v>747</v>
      </c>
      <c r="G6747">
        <v>2015</v>
      </c>
      <c r="H6747">
        <v>105.619722923777</v>
      </c>
    </row>
    <row r="6748" spans="1:8" x14ac:dyDescent="0.3">
      <c r="A6748" t="s">
        <v>374</v>
      </c>
      <c r="B6748" s="12">
        <v>335</v>
      </c>
      <c r="C6748" t="s">
        <v>42</v>
      </c>
      <c r="D6748" t="str">
        <f>_xlfn.XLOOKUP(Table1[[#This Row],[IndustryCode]],Metadata!$A$1:$A$64,Metadata!$F$1:$F$64,Table1[[#This Row],[IndustryTitle]])</f>
        <v>Electrical Equipment Manf.</v>
      </c>
      <c r="E6748" t="str">
        <f>Table1[[#This Row],[IndustryCode]]&amp;" - "&amp;Table1[[#This Row],[ShortIndustryTitle]]</f>
        <v>335 - Electrical Equipment Manf.</v>
      </c>
      <c r="F6748" t="s">
        <v>747</v>
      </c>
      <c r="G6748">
        <v>2016</v>
      </c>
      <c r="H6748">
        <v>105.42634020564</v>
      </c>
    </row>
    <row r="6749" spans="1:8" x14ac:dyDescent="0.3">
      <c r="A6749" t="s">
        <v>374</v>
      </c>
      <c r="B6749" s="12">
        <v>335</v>
      </c>
      <c r="C6749" t="s">
        <v>42</v>
      </c>
      <c r="D6749" t="str">
        <f>_xlfn.XLOOKUP(Table1[[#This Row],[IndustryCode]],Metadata!$A$1:$A$64,Metadata!$F$1:$F$64,Table1[[#This Row],[IndustryTitle]])</f>
        <v>Electrical Equipment Manf.</v>
      </c>
      <c r="E6749" t="str">
        <f>Table1[[#This Row],[IndustryCode]]&amp;" - "&amp;Table1[[#This Row],[ShortIndustryTitle]]</f>
        <v>335 - Electrical Equipment Manf.</v>
      </c>
      <c r="F6749" t="s">
        <v>747</v>
      </c>
      <c r="G6749">
        <v>2017</v>
      </c>
      <c r="H6749">
        <v>106.578182625143</v>
      </c>
    </row>
    <row r="6750" spans="1:8" x14ac:dyDescent="0.3">
      <c r="A6750" t="s">
        <v>374</v>
      </c>
      <c r="B6750" s="12">
        <v>335</v>
      </c>
      <c r="C6750" t="s">
        <v>42</v>
      </c>
      <c r="D6750" t="str">
        <f>_xlfn.XLOOKUP(Table1[[#This Row],[IndustryCode]],Metadata!$A$1:$A$64,Metadata!$F$1:$F$64,Table1[[#This Row],[IndustryTitle]])</f>
        <v>Electrical Equipment Manf.</v>
      </c>
      <c r="E6750" t="str">
        <f>Table1[[#This Row],[IndustryCode]]&amp;" - "&amp;Table1[[#This Row],[ShortIndustryTitle]]</f>
        <v>335 - Electrical Equipment Manf.</v>
      </c>
      <c r="F6750" t="s">
        <v>747</v>
      </c>
      <c r="G6750">
        <v>2018</v>
      </c>
      <c r="H6750">
        <v>106.297090805338</v>
      </c>
    </row>
    <row r="6751" spans="1:8" x14ac:dyDescent="0.3">
      <c r="A6751" t="s">
        <v>374</v>
      </c>
      <c r="B6751" s="12">
        <v>335</v>
      </c>
      <c r="C6751" t="s">
        <v>42</v>
      </c>
      <c r="D6751" t="str">
        <f>_xlfn.XLOOKUP(Table1[[#This Row],[IndustryCode]],Metadata!$A$1:$A$64,Metadata!$F$1:$F$64,Table1[[#This Row],[IndustryTitle]])</f>
        <v>Electrical Equipment Manf.</v>
      </c>
      <c r="E6751" t="str">
        <f>Table1[[#This Row],[IndustryCode]]&amp;" - "&amp;Table1[[#This Row],[ShortIndustryTitle]]</f>
        <v>335 - Electrical Equipment Manf.</v>
      </c>
      <c r="F6751" t="s">
        <v>747</v>
      </c>
      <c r="G6751">
        <v>2019</v>
      </c>
      <c r="H6751">
        <v>106.666948462977</v>
      </c>
    </row>
    <row r="6752" spans="1:8" x14ac:dyDescent="0.3">
      <c r="A6752" t="s">
        <v>374</v>
      </c>
      <c r="B6752" s="12" t="s">
        <v>6</v>
      </c>
      <c r="C6752" t="s">
        <v>43</v>
      </c>
      <c r="D6752" t="str">
        <f>_xlfn.XLOOKUP(Table1[[#This Row],[IndustryCode]],Metadata!$A$1:$A$64,Metadata!$F$1:$F$64,Table1[[#This Row],[IndustryTitle]])</f>
        <v>Motor Vehicle Manf.</v>
      </c>
      <c r="E6752" t="str">
        <f>Table1[[#This Row],[IndustryCode]]&amp;" - "&amp;Table1[[#This Row],[ShortIndustryTitle]]</f>
        <v>3361MV - Motor Vehicle Manf.</v>
      </c>
      <c r="F6752" t="s">
        <v>748</v>
      </c>
      <c r="G6752">
        <v>2005</v>
      </c>
      <c r="H6752">
        <v>100</v>
      </c>
    </row>
    <row r="6753" spans="1:8" x14ac:dyDescent="0.3">
      <c r="A6753" t="s">
        <v>374</v>
      </c>
      <c r="B6753" s="12" t="s">
        <v>6</v>
      </c>
      <c r="C6753" t="s">
        <v>43</v>
      </c>
      <c r="D6753" t="str">
        <f>_xlfn.XLOOKUP(Table1[[#This Row],[IndustryCode]],Metadata!$A$1:$A$64,Metadata!$F$1:$F$64,Table1[[#This Row],[IndustryTitle]])</f>
        <v>Motor Vehicle Manf.</v>
      </c>
      <c r="E6753" t="str">
        <f>Table1[[#This Row],[IndustryCode]]&amp;" - "&amp;Table1[[#This Row],[ShortIndustryTitle]]</f>
        <v>3361MV - Motor Vehicle Manf.</v>
      </c>
      <c r="F6753" t="s">
        <v>748</v>
      </c>
      <c r="G6753">
        <v>2006</v>
      </c>
      <c r="H6753">
        <v>99.889195517645007</v>
      </c>
    </row>
    <row r="6754" spans="1:8" x14ac:dyDescent="0.3">
      <c r="A6754" t="s">
        <v>374</v>
      </c>
      <c r="B6754" s="12" t="s">
        <v>6</v>
      </c>
      <c r="C6754" t="s">
        <v>43</v>
      </c>
      <c r="D6754" t="str">
        <f>_xlfn.XLOOKUP(Table1[[#This Row],[IndustryCode]],Metadata!$A$1:$A$64,Metadata!$F$1:$F$64,Table1[[#This Row],[IndustryTitle]])</f>
        <v>Motor Vehicle Manf.</v>
      </c>
      <c r="E6754" t="str">
        <f>Table1[[#This Row],[IndustryCode]]&amp;" - "&amp;Table1[[#This Row],[ShortIndustryTitle]]</f>
        <v>3361MV - Motor Vehicle Manf.</v>
      </c>
      <c r="F6754" t="s">
        <v>748</v>
      </c>
      <c r="G6754">
        <v>2007</v>
      </c>
      <c r="H6754">
        <v>101.26066231811301</v>
      </c>
    </row>
    <row r="6755" spans="1:8" x14ac:dyDescent="0.3">
      <c r="A6755" t="s">
        <v>374</v>
      </c>
      <c r="B6755" s="12" t="s">
        <v>6</v>
      </c>
      <c r="C6755" t="s">
        <v>43</v>
      </c>
      <c r="D6755" t="str">
        <f>_xlfn.XLOOKUP(Table1[[#This Row],[IndustryCode]],Metadata!$A$1:$A$64,Metadata!$F$1:$F$64,Table1[[#This Row],[IndustryTitle]])</f>
        <v>Motor Vehicle Manf.</v>
      </c>
      <c r="E6755" t="str">
        <f>Table1[[#This Row],[IndustryCode]]&amp;" - "&amp;Table1[[#This Row],[ShortIndustryTitle]]</f>
        <v>3361MV - Motor Vehicle Manf.</v>
      </c>
      <c r="F6755" t="s">
        <v>748</v>
      </c>
      <c r="G6755">
        <v>2008</v>
      </c>
      <c r="H6755">
        <v>103.788258906171</v>
      </c>
    </row>
    <row r="6756" spans="1:8" x14ac:dyDescent="0.3">
      <c r="A6756" t="s">
        <v>374</v>
      </c>
      <c r="B6756" s="12" t="s">
        <v>6</v>
      </c>
      <c r="C6756" t="s">
        <v>43</v>
      </c>
      <c r="D6756" t="str">
        <f>_xlfn.XLOOKUP(Table1[[#This Row],[IndustryCode]],Metadata!$A$1:$A$64,Metadata!$F$1:$F$64,Table1[[#This Row],[IndustryTitle]])</f>
        <v>Motor Vehicle Manf.</v>
      </c>
      <c r="E6756" t="str">
        <f>Table1[[#This Row],[IndustryCode]]&amp;" - "&amp;Table1[[#This Row],[ShortIndustryTitle]]</f>
        <v>3361MV - Motor Vehicle Manf.</v>
      </c>
      <c r="F6756" t="s">
        <v>748</v>
      </c>
      <c r="G6756">
        <v>2009</v>
      </c>
      <c r="H6756">
        <v>105.97507944472299</v>
      </c>
    </row>
    <row r="6757" spans="1:8" x14ac:dyDescent="0.3">
      <c r="A6757" t="s">
        <v>374</v>
      </c>
      <c r="B6757" s="12" t="s">
        <v>6</v>
      </c>
      <c r="C6757" t="s">
        <v>43</v>
      </c>
      <c r="D6757" t="str">
        <f>_xlfn.XLOOKUP(Table1[[#This Row],[IndustryCode]],Metadata!$A$1:$A$64,Metadata!$F$1:$F$64,Table1[[#This Row],[IndustryTitle]])</f>
        <v>Motor Vehicle Manf.</v>
      </c>
      <c r="E6757" t="str">
        <f>Table1[[#This Row],[IndustryCode]]&amp;" - "&amp;Table1[[#This Row],[ShortIndustryTitle]]</f>
        <v>3361MV - Motor Vehicle Manf.</v>
      </c>
      <c r="F6757" t="s">
        <v>748</v>
      </c>
      <c r="G6757">
        <v>2010</v>
      </c>
      <c r="H6757">
        <v>105.599807660143</v>
      </c>
    </row>
    <row r="6758" spans="1:8" x14ac:dyDescent="0.3">
      <c r="A6758" t="s">
        <v>374</v>
      </c>
      <c r="B6758" s="12" t="s">
        <v>6</v>
      </c>
      <c r="C6758" t="s">
        <v>43</v>
      </c>
      <c r="D6758" t="str">
        <f>_xlfn.XLOOKUP(Table1[[#This Row],[IndustryCode]],Metadata!$A$1:$A$64,Metadata!$F$1:$F$64,Table1[[#This Row],[IndustryTitle]])</f>
        <v>Motor Vehicle Manf.</v>
      </c>
      <c r="E6758" t="str">
        <f>Table1[[#This Row],[IndustryCode]]&amp;" - "&amp;Table1[[#This Row],[ShortIndustryTitle]]</f>
        <v>3361MV - Motor Vehicle Manf.</v>
      </c>
      <c r="F6758" t="s">
        <v>748</v>
      </c>
      <c r="G6758">
        <v>2011</v>
      </c>
      <c r="H6758">
        <v>104.62870045158</v>
      </c>
    </row>
    <row r="6759" spans="1:8" x14ac:dyDescent="0.3">
      <c r="A6759" t="s">
        <v>374</v>
      </c>
      <c r="B6759" s="12" t="s">
        <v>6</v>
      </c>
      <c r="C6759" t="s">
        <v>43</v>
      </c>
      <c r="D6759" t="str">
        <f>_xlfn.XLOOKUP(Table1[[#This Row],[IndustryCode]],Metadata!$A$1:$A$64,Metadata!$F$1:$F$64,Table1[[#This Row],[IndustryTitle]])</f>
        <v>Motor Vehicle Manf.</v>
      </c>
      <c r="E6759" t="str">
        <f>Table1[[#This Row],[IndustryCode]]&amp;" - "&amp;Table1[[#This Row],[ShortIndustryTitle]]</f>
        <v>3361MV - Motor Vehicle Manf.</v>
      </c>
      <c r="F6759" t="s">
        <v>748</v>
      </c>
      <c r="G6759">
        <v>2012</v>
      </c>
      <c r="H6759">
        <v>104.532530523498</v>
      </c>
    </row>
    <row r="6760" spans="1:8" x14ac:dyDescent="0.3">
      <c r="A6760" t="s">
        <v>374</v>
      </c>
      <c r="B6760" s="12" t="s">
        <v>6</v>
      </c>
      <c r="C6760" t="s">
        <v>43</v>
      </c>
      <c r="D6760" t="str">
        <f>_xlfn.XLOOKUP(Table1[[#This Row],[IndustryCode]],Metadata!$A$1:$A$64,Metadata!$F$1:$F$64,Table1[[#This Row],[IndustryTitle]])</f>
        <v>Motor Vehicle Manf.</v>
      </c>
      <c r="E6760" t="str">
        <f>Table1[[#This Row],[IndustryCode]]&amp;" - "&amp;Table1[[#This Row],[ShortIndustryTitle]]</f>
        <v>3361MV - Motor Vehicle Manf.</v>
      </c>
      <c r="F6760" t="s">
        <v>748</v>
      </c>
      <c r="G6760">
        <v>2013</v>
      </c>
      <c r="H6760">
        <v>104.010913196186</v>
      </c>
    </row>
    <row r="6761" spans="1:8" x14ac:dyDescent="0.3">
      <c r="A6761" t="s">
        <v>374</v>
      </c>
      <c r="B6761" s="12" t="s">
        <v>6</v>
      </c>
      <c r="C6761" t="s">
        <v>43</v>
      </c>
      <c r="D6761" t="str">
        <f>_xlfn.XLOOKUP(Table1[[#This Row],[IndustryCode]],Metadata!$A$1:$A$64,Metadata!$F$1:$F$64,Table1[[#This Row],[IndustryTitle]])</f>
        <v>Motor Vehicle Manf.</v>
      </c>
      <c r="E6761" t="str">
        <f>Table1[[#This Row],[IndustryCode]]&amp;" - "&amp;Table1[[#This Row],[ShortIndustryTitle]]</f>
        <v>3361MV - Motor Vehicle Manf.</v>
      </c>
      <c r="F6761" t="s">
        <v>748</v>
      </c>
      <c r="G6761">
        <v>2014</v>
      </c>
      <c r="H6761">
        <v>102.74606957685199</v>
      </c>
    </row>
    <row r="6762" spans="1:8" x14ac:dyDescent="0.3">
      <c r="A6762" t="s">
        <v>374</v>
      </c>
      <c r="B6762" s="12" t="s">
        <v>6</v>
      </c>
      <c r="C6762" t="s">
        <v>43</v>
      </c>
      <c r="D6762" t="str">
        <f>_xlfn.XLOOKUP(Table1[[#This Row],[IndustryCode]],Metadata!$A$1:$A$64,Metadata!$F$1:$F$64,Table1[[#This Row],[IndustryTitle]])</f>
        <v>Motor Vehicle Manf.</v>
      </c>
      <c r="E6762" t="str">
        <f>Table1[[#This Row],[IndustryCode]]&amp;" - "&amp;Table1[[#This Row],[ShortIndustryTitle]]</f>
        <v>3361MV - Motor Vehicle Manf.</v>
      </c>
      <c r="F6762" t="s">
        <v>748</v>
      </c>
      <c r="G6762">
        <v>2015</v>
      </c>
      <c r="H6762">
        <v>101.189580197357</v>
      </c>
    </row>
    <row r="6763" spans="1:8" x14ac:dyDescent="0.3">
      <c r="A6763" t="s">
        <v>374</v>
      </c>
      <c r="B6763" s="12" t="s">
        <v>6</v>
      </c>
      <c r="C6763" t="s">
        <v>43</v>
      </c>
      <c r="D6763" t="str">
        <f>_xlfn.XLOOKUP(Table1[[#This Row],[IndustryCode]],Metadata!$A$1:$A$64,Metadata!$F$1:$F$64,Table1[[#This Row],[IndustryTitle]])</f>
        <v>Motor Vehicle Manf.</v>
      </c>
      <c r="E6763" t="str">
        <f>Table1[[#This Row],[IndustryCode]]&amp;" - "&amp;Table1[[#This Row],[ShortIndustryTitle]]</f>
        <v>3361MV - Motor Vehicle Manf.</v>
      </c>
      <c r="F6763" t="s">
        <v>748</v>
      </c>
      <c r="G6763">
        <v>2016</v>
      </c>
      <c r="H6763">
        <v>101.892038802475</v>
      </c>
    </row>
    <row r="6764" spans="1:8" x14ac:dyDescent="0.3">
      <c r="A6764" t="s">
        <v>374</v>
      </c>
      <c r="B6764" s="12" t="s">
        <v>6</v>
      </c>
      <c r="C6764" t="s">
        <v>43</v>
      </c>
      <c r="D6764" t="str">
        <f>_xlfn.XLOOKUP(Table1[[#This Row],[IndustryCode]],Metadata!$A$1:$A$64,Metadata!$F$1:$F$64,Table1[[#This Row],[IndustryTitle]])</f>
        <v>Motor Vehicle Manf.</v>
      </c>
      <c r="E6764" t="str">
        <f>Table1[[#This Row],[IndustryCode]]&amp;" - "&amp;Table1[[#This Row],[ShortIndustryTitle]]</f>
        <v>3361MV - Motor Vehicle Manf.</v>
      </c>
      <c r="F6764" t="s">
        <v>748</v>
      </c>
      <c r="G6764">
        <v>2017</v>
      </c>
      <c r="H6764">
        <v>102.590316106372</v>
      </c>
    </row>
    <row r="6765" spans="1:8" x14ac:dyDescent="0.3">
      <c r="A6765" t="s">
        <v>374</v>
      </c>
      <c r="B6765" s="12" t="s">
        <v>6</v>
      </c>
      <c r="C6765" t="s">
        <v>43</v>
      </c>
      <c r="D6765" t="str">
        <f>_xlfn.XLOOKUP(Table1[[#This Row],[IndustryCode]],Metadata!$A$1:$A$64,Metadata!$F$1:$F$64,Table1[[#This Row],[IndustryTitle]])</f>
        <v>Motor Vehicle Manf.</v>
      </c>
      <c r="E6765" t="str">
        <f>Table1[[#This Row],[IndustryCode]]&amp;" - "&amp;Table1[[#This Row],[ShortIndustryTitle]]</f>
        <v>3361MV - Motor Vehicle Manf.</v>
      </c>
      <c r="F6765" t="s">
        <v>748</v>
      </c>
      <c r="G6765">
        <v>2018</v>
      </c>
      <c r="H6765">
        <v>103.812301388192</v>
      </c>
    </row>
    <row r="6766" spans="1:8" x14ac:dyDescent="0.3">
      <c r="A6766" t="s">
        <v>374</v>
      </c>
      <c r="B6766" s="12" t="s">
        <v>6</v>
      </c>
      <c r="C6766" t="s">
        <v>43</v>
      </c>
      <c r="D6766" t="str">
        <f>_xlfn.XLOOKUP(Table1[[#This Row],[IndustryCode]],Metadata!$A$1:$A$64,Metadata!$F$1:$F$64,Table1[[#This Row],[IndustryTitle]])</f>
        <v>Motor Vehicle Manf.</v>
      </c>
      <c r="E6766" t="str">
        <f>Table1[[#This Row],[IndustryCode]]&amp;" - "&amp;Table1[[#This Row],[ShortIndustryTitle]]</f>
        <v>3361MV - Motor Vehicle Manf.</v>
      </c>
      <c r="F6766" t="s">
        <v>748</v>
      </c>
      <c r="G6766">
        <v>2019</v>
      </c>
      <c r="H6766">
        <v>104.164576016056</v>
      </c>
    </row>
    <row r="6767" spans="1:8" x14ac:dyDescent="0.3">
      <c r="A6767" t="s">
        <v>374</v>
      </c>
      <c r="B6767" s="12" t="s">
        <v>7</v>
      </c>
      <c r="C6767" t="s">
        <v>44</v>
      </c>
      <c r="D6767" t="str">
        <f>_xlfn.XLOOKUP(Table1[[#This Row],[IndustryCode]],Metadata!$A$1:$A$64,Metadata!$F$1:$F$64,Table1[[#This Row],[IndustryTitle]])</f>
        <v>Other Transporation Manf.</v>
      </c>
      <c r="E6767" t="str">
        <f>Table1[[#This Row],[IndustryCode]]&amp;" - "&amp;Table1[[#This Row],[ShortIndustryTitle]]</f>
        <v>3364OT - Other Transporation Manf.</v>
      </c>
      <c r="F6767" t="s">
        <v>748</v>
      </c>
      <c r="G6767">
        <v>2005</v>
      </c>
      <c r="H6767">
        <v>100</v>
      </c>
    </row>
    <row r="6768" spans="1:8" x14ac:dyDescent="0.3">
      <c r="A6768" t="s">
        <v>374</v>
      </c>
      <c r="B6768" s="12" t="s">
        <v>7</v>
      </c>
      <c r="C6768" t="s">
        <v>44</v>
      </c>
      <c r="D6768" t="str">
        <f>_xlfn.XLOOKUP(Table1[[#This Row],[IndustryCode]],Metadata!$A$1:$A$64,Metadata!$F$1:$F$64,Table1[[#This Row],[IndustryTitle]])</f>
        <v>Other Transporation Manf.</v>
      </c>
      <c r="E6768" t="str">
        <f>Table1[[#This Row],[IndustryCode]]&amp;" - "&amp;Table1[[#This Row],[ShortIndustryTitle]]</f>
        <v>3364OT - Other Transporation Manf.</v>
      </c>
      <c r="F6768" t="s">
        <v>748</v>
      </c>
      <c r="G6768">
        <v>2006</v>
      </c>
      <c r="H6768">
        <v>99.952590027415297</v>
      </c>
    </row>
    <row r="6769" spans="1:8" x14ac:dyDescent="0.3">
      <c r="A6769" t="s">
        <v>374</v>
      </c>
      <c r="B6769" s="12" t="s">
        <v>7</v>
      </c>
      <c r="C6769" t="s">
        <v>44</v>
      </c>
      <c r="D6769" t="str">
        <f>_xlfn.XLOOKUP(Table1[[#This Row],[IndustryCode]],Metadata!$A$1:$A$64,Metadata!$F$1:$F$64,Table1[[#This Row],[IndustryTitle]])</f>
        <v>Other Transporation Manf.</v>
      </c>
      <c r="E6769" t="str">
        <f>Table1[[#This Row],[IndustryCode]]&amp;" - "&amp;Table1[[#This Row],[ShortIndustryTitle]]</f>
        <v>3364OT - Other Transporation Manf.</v>
      </c>
      <c r="F6769" t="s">
        <v>748</v>
      </c>
      <c r="G6769">
        <v>2007</v>
      </c>
      <c r="H6769">
        <v>100.960567270628</v>
      </c>
    </row>
    <row r="6770" spans="1:8" x14ac:dyDescent="0.3">
      <c r="A6770" t="s">
        <v>374</v>
      </c>
      <c r="B6770" s="12" t="s">
        <v>7</v>
      </c>
      <c r="C6770" t="s">
        <v>44</v>
      </c>
      <c r="D6770" t="str">
        <f>_xlfn.XLOOKUP(Table1[[#This Row],[IndustryCode]],Metadata!$A$1:$A$64,Metadata!$F$1:$F$64,Table1[[#This Row],[IndustryTitle]])</f>
        <v>Other Transporation Manf.</v>
      </c>
      <c r="E6770" t="str">
        <f>Table1[[#This Row],[IndustryCode]]&amp;" - "&amp;Table1[[#This Row],[ShortIndustryTitle]]</f>
        <v>3364OT - Other Transporation Manf.</v>
      </c>
      <c r="F6770" t="s">
        <v>748</v>
      </c>
      <c r="G6770">
        <v>2008</v>
      </c>
      <c r="H6770">
        <v>103.03114629068401</v>
      </c>
    </row>
    <row r="6771" spans="1:8" x14ac:dyDescent="0.3">
      <c r="A6771" t="s">
        <v>374</v>
      </c>
      <c r="B6771" s="12" t="s">
        <v>7</v>
      </c>
      <c r="C6771" t="s">
        <v>44</v>
      </c>
      <c r="D6771" t="str">
        <f>_xlfn.XLOOKUP(Table1[[#This Row],[IndustryCode]],Metadata!$A$1:$A$64,Metadata!$F$1:$F$64,Table1[[#This Row],[IndustryTitle]])</f>
        <v>Other Transporation Manf.</v>
      </c>
      <c r="E6771" t="str">
        <f>Table1[[#This Row],[IndustryCode]]&amp;" - "&amp;Table1[[#This Row],[ShortIndustryTitle]]</f>
        <v>3364OT - Other Transporation Manf.</v>
      </c>
      <c r="F6771" t="s">
        <v>748</v>
      </c>
      <c r="G6771">
        <v>2009</v>
      </c>
      <c r="H6771">
        <v>104.019541153917</v>
      </c>
    </row>
    <row r="6772" spans="1:8" x14ac:dyDescent="0.3">
      <c r="A6772" t="s">
        <v>374</v>
      </c>
      <c r="B6772" s="12" t="s">
        <v>7</v>
      </c>
      <c r="C6772" t="s">
        <v>44</v>
      </c>
      <c r="D6772" t="str">
        <f>_xlfn.XLOOKUP(Table1[[#This Row],[IndustryCode]],Metadata!$A$1:$A$64,Metadata!$F$1:$F$64,Table1[[#This Row],[IndustryTitle]])</f>
        <v>Other Transporation Manf.</v>
      </c>
      <c r="E6772" t="str">
        <f>Table1[[#This Row],[IndustryCode]]&amp;" - "&amp;Table1[[#This Row],[ShortIndustryTitle]]</f>
        <v>3364OT - Other Transporation Manf.</v>
      </c>
      <c r="F6772" t="s">
        <v>748</v>
      </c>
      <c r="G6772">
        <v>2010</v>
      </c>
      <c r="H6772">
        <v>103.86803537196199</v>
      </c>
    </row>
    <row r="6773" spans="1:8" x14ac:dyDescent="0.3">
      <c r="A6773" t="s">
        <v>374</v>
      </c>
      <c r="B6773" s="12" t="s">
        <v>7</v>
      </c>
      <c r="C6773" t="s">
        <v>44</v>
      </c>
      <c r="D6773" t="str">
        <f>_xlfn.XLOOKUP(Table1[[#This Row],[IndustryCode]],Metadata!$A$1:$A$64,Metadata!$F$1:$F$64,Table1[[#This Row],[IndustryTitle]])</f>
        <v>Other Transporation Manf.</v>
      </c>
      <c r="E6773" t="str">
        <f>Table1[[#This Row],[IndustryCode]]&amp;" - "&amp;Table1[[#This Row],[ShortIndustryTitle]]</f>
        <v>3364OT - Other Transporation Manf.</v>
      </c>
      <c r="F6773" t="s">
        <v>748</v>
      </c>
      <c r="G6773">
        <v>2011</v>
      </c>
      <c r="H6773">
        <v>102.69000061839</v>
      </c>
    </row>
    <row r="6774" spans="1:8" x14ac:dyDescent="0.3">
      <c r="A6774" t="s">
        <v>374</v>
      </c>
      <c r="B6774" s="12" t="s">
        <v>7</v>
      </c>
      <c r="C6774" t="s">
        <v>44</v>
      </c>
      <c r="D6774" t="str">
        <f>_xlfn.XLOOKUP(Table1[[#This Row],[IndustryCode]],Metadata!$A$1:$A$64,Metadata!$F$1:$F$64,Table1[[#This Row],[IndustryTitle]])</f>
        <v>Other Transporation Manf.</v>
      </c>
      <c r="E6774" t="str">
        <f>Table1[[#This Row],[IndustryCode]]&amp;" - "&amp;Table1[[#This Row],[ShortIndustryTitle]]</f>
        <v>3364OT - Other Transporation Manf.</v>
      </c>
      <c r="F6774" t="s">
        <v>748</v>
      </c>
      <c r="G6774">
        <v>2012</v>
      </c>
      <c r="H6774">
        <v>103.065157792756</v>
      </c>
    </row>
    <row r="6775" spans="1:8" x14ac:dyDescent="0.3">
      <c r="A6775" t="s">
        <v>374</v>
      </c>
      <c r="B6775" s="12" t="s">
        <v>7</v>
      </c>
      <c r="C6775" t="s">
        <v>44</v>
      </c>
      <c r="D6775" t="str">
        <f>_xlfn.XLOOKUP(Table1[[#This Row],[IndustryCode]],Metadata!$A$1:$A$64,Metadata!$F$1:$F$64,Table1[[#This Row],[IndustryTitle]])</f>
        <v>Other Transporation Manf.</v>
      </c>
      <c r="E6775" t="str">
        <f>Table1[[#This Row],[IndustryCode]]&amp;" - "&amp;Table1[[#This Row],[ShortIndustryTitle]]</f>
        <v>3364OT - Other Transporation Manf.</v>
      </c>
      <c r="F6775" t="s">
        <v>748</v>
      </c>
      <c r="G6775">
        <v>2013</v>
      </c>
      <c r="H6775">
        <v>103.382598478758</v>
      </c>
    </row>
    <row r="6776" spans="1:8" x14ac:dyDescent="0.3">
      <c r="A6776" t="s">
        <v>374</v>
      </c>
      <c r="B6776" s="12" t="s">
        <v>7</v>
      </c>
      <c r="C6776" t="s">
        <v>44</v>
      </c>
      <c r="D6776" t="str">
        <f>_xlfn.XLOOKUP(Table1[[#This Row],[IndustryCode]],Metadata!$A$1:$A$64,Metadata!$F$1:$F$64,Table1[[#This Row],[IndustryTitle]])</f>
        <v>Other Transporation Manf.</v>
      </c>
      <c r="E6776" t="str">
        <f>Table1[[#This Row],[IndustryCode]]&amp;" - "&amp;Table1[[#This Row],[ShortIndustryTitle]]</f>
        <v>3364OT - Other Transporation Manf.</v>
      </c>
      <c r="F6776" t="s">
        <v>748</v>
      </c>
      <c r="G6776">
        <v>2014</v>
      </c>
      <c r="H6776">
        <v>104.04839939809899</v>
      </c>
    </row>
    <row r="6777" spans="1:8" x14ac:dyDescent="0.3">
      <c r="A6777" t="s">
        <v>374</v>
      </c>
      <c r="B6777" s="12" t="s">
        <v>7</v>
      </c>
      <c r="C6777" t="s">
        <v>44</v>
      </c>
      <c r="D6777" t="str">
        <f>_xlfn.XLOOKUP(Table1[[#This Row],[IndustryCode]],Metadata!$A$1:$A$64,Metadata!$F$1:$F$64,Table1[[#This Row],[IndustryTitle]])</f>
        <v>Other Transporation Manf.</v>
      </c>
      <c r="E6777" t="str">
        <f>Table1[[#This Row],[IndustryCode]]&amp;" - "&amp;Table1[[#This Row],[ShortIndustryTitle]]</f>
        <v>3364OT - Other Transporation Manf.</v>
      </c>
      <c r="F6777" t="s">
        <v>748</v>
      </c>
      <c r="G6777">
        <v>2015</v>
      </c>
      <c r="H6777">
        <v>103.964916620287</v>
      </c>
    </row>
    <row r="6778" spans="1:8" x14ac:dyDescent="0.3">
      <c r="A6778" t="s">
        <v>374</v>
      </c>
      <c r="B6778" s="12" t="s">
        <v>7</v>
      </c>
      <c r="C6778" t="s">
        <v>44</v>
      </c>
      <c r="D6778" t="str">
        <f>_xlfn.XLOOKUP(Table1[[#This Row],[IndustryCode]],Metadata!$A$1:$A$64,Metadata!$F$1:$F$64,Table1[[#This Row],[IndustryTitle]])</f>
        <v>Other Transporation Manf.</v>
      </c>
      <c r="E6778" t="str">
        <f>Table1[[#This Row],[IndustryCode]]&amp;" - "&amp;Table1[[#This Row],[ShortIndustryTitle]]</f>
        <v>3364OT - Other Transporation Manf.</v>
      </c>
      <c r="F6778" t="s">
        <v>748</v>
      </c>
      <c r="G6778">
        <v>2016</v>
      </c>
      <c r="H6778">
        <v>104.232886030548</v>
      </c>
    </row>
    <row r="6779" spans="1:8" x14ac:dyDescent="0.3">
      <c r="A6779" t="s">
        <v>374</v>
      </c>
      <c r="B6779" s="12" t="s">
        <v>7</v>
      </c>
      <c r="C6779" t="s">
        <v>44</v>
      </c>
      <c r="D6779" t="str">
        <f>_xlfn.XLOOKUP(Table1[[#This Row],[IndustryCode]],Metadata!$A$1:$A$64,Metadata!$F$1:$F$64,Table1[[#This Row],[IndustryTitle]])</f>
        <v>Other Transporation Manf.</v>
      </c>
      <c r="E6779" t="str">
        <f>Table1[[#This Row],[IndustryCode]]&amp;" - "&amp;Table1[[#This Row],[ShortIndustryTitle]]</f>
        <v>3364OT - Other Transporation Manf.</v>
      </c>
      <c r="F6779" t="s">
        <v>748</v>
      </c>
      <c r="G6779">
        <v>2017</v>
      </c>
      <c r="H6779">
        <v>104.48539566714</v>
      </c>
    </row>
    <row r="6780" spans="1:8" x14ac:dyDescent="0.3">
      <c r="A6780" t="s">
        <v>374</v>
      </c>
      <c r="B6780" s="12" t="s">
        <v>7</v>
      </c>
      <c r="C6780" t="s">
        <v>44</v>
      </c>
      <c r="D6780" t="str">
        <f>_xlfn.XLOOKUP(Table1[[#This Row],[IndustryCode]],Metadata!$A$1:$A$64,Metadata!$F$1:$F$64,Table1[[#This Row],[IndustryTitle]])</f>
        <v>Other Transporation Manf.</v>
      </c>
      <c r="E6780" t="str">
        <f>Table1[[#This Row],[IndustryCode]]&amp;" - "&amp;Table1[[#This Row],[ShortIndustryTitle]]</f>
        <v>3364OT - Other Transporation Manf.</v>
      </c>
      <c r="F6780" t="s">
        <v>748</v>
      </c>
      <c r="G6780">
        <v>2018</v>
      </c>
      <c r="H6780">
        <v>103.743326531032</v>
      </c>
    </row>
    <row r="6781" spans="1:8" x14ac:dyDescent="0.3">
      <c r="A6781" t="s">
        <v>374</v>
      </c>
      <c r="B6781" s="12" t="s">
        <v>7</v>
      </c>
      <c r="C6781" t="s">
        <v>44</v>
      </c>
      <c r="D6781" t="str">
        <f>_xlfn.XLOOKUP(Table1[[#This Row],[IndustryCode]],Metadata!$A$1:$A$64,Metadata!$F$1:$F$64,Table1[[#This Row],[IndustryTitle]])</f>
        <v>Other Transporation Manf.</v>
      </c>
      <c r="E6781" t="str">
        <f>Table1[[#This Row],[IndustryCode]]&amp;" - "&amp;Table1[[#This Row],[ShortIndustryTitle]]</f>
        <v>3364OT - Other Transporation Manf.</v>
      </c>
      <c r="F6781" t="s">
        <v>748</v>
      </c>
      <c r="G6781">
        <v>2019</v>
      </c>
      <c r="H6781">
        <v>103.235215303114</v>
      </c>
    </row>
    <row r="6782" spans="1:8" x14ac:dyDescent="0.3">
      <c r="A6782" t="s">
        <v>374</v>
      </c>
      <c r="B6782" s="12">
        <v>337</v>
      </c>
      <c r="C6782" t="s">
        <v>45</v>
      </c>
      <c r="D6782" t="str">
        <f>_xlfn.XLOOKUP(Table1[[#This Row],[IndustryCode]],Metadata!$A$1:$A$64,Metadata!$F$1:$F$64,Table1[[#This Row],[IndustryTitle]])</f>
        <v>Furniture Manf.</v>
      </c>
      <c r="E6782" t="str">
        <f>Table1[[#This Row],[IndustryCode]]&amp;" - "&amp;Table1[[#This Row],[ShortIndustryTitle]]</f>
        <v>337 - Furniture Manf.</v>
      </c>
      <c r="F6782" t="s">
        <v>747</v>
      </c>
      <c r="G6782">
        <v>2005</v>
      </c>
      <c r="H6782">
        <v>100</v>
      </c>
    </row>
    <row r="6783" spans="1:8" x14ac:dyDescent="0.3">
      <c r="A6783" t="s">
        <v>374</v>
      </c>
      <c r="B6783" s="12">
        <v>337</v>
      </c>
      <c r="C6783" t="s">
        <v>45</v>
      </c>
      <c r="D6783" t="str">
        <f>_xlfn.XLOOKUP(Table1[[#This Row],[IndustryCode]],Metadata!$A$1:$A$64,Metadata!$F$1:$F$64,Table1[[#This Row],[IndustryTitle]])</f>
        <v>Furniture Manf.</v>
      </c>
      <c r="E6783" t="str">
        <f>Table1[[#This Row],[IndustryCode]]&amp;" - "&amp;Table1[[#This Row],[ShortIndustryTitle]]</f>
        <v>337 - Furniture Manf.</v>
      </c>
      <c r="F6783" t="s">
        <v>747</v>
      </c>
      <c r="G6783">
        <v>2006</v>
      </c>
      <c r="H6783">
        <v>100.603263203091</v>
      </c>
    </row>
    <row r="6784" spans="1:8" x14ac:dyDescent="0.3">
      <c r="A6784" t="s">
        <v>374</v>
      </c>
      <c r="B6784" s="12">
        <v>337</v>
      </c>
      <c r="C6784" t="s">
        <v>45</v>
      </c>
      <c r="D6784" t="str">
        <f>_xlfn.XLOOKUP(Table1[[#This Row],[IndustryCode]],Metadata!$A$1:$A$64,Metadata!$F$1:$F$64,Table1[[#This Row],[IndustryTitle]])</f>
        <v>Furniture Manf.</v>
      </c>
      <c r="E6784" t="str">
        <f>Table1[[#This Row],[IndustryCode]]&amp;" - "&amp;Table1[[#This Row],[ShortIndustryTitle]]</f>
        <v>337 - Furniture Manf.</v>
      </c>
      <c r="F6784" t="s">
        <v>747</v>
      </c>
      <c r="G6784">
        <v>2007</v>
      </c>
      <c r="H6784">
        <v>101.65843709746601</v>
      </c>
    </row>
    <row r="6785" spans="1:8" x14ac:dyDescent="0.3">
      <c r="A6785" t="s">
        <v>374</v>
      </c>
      <c r="B6785" s="12">
        <v>337</v>
      </c>
      <c r="C6785" t="s">
        <v>45</v>
      </c>
      <c r="D6785" t="str">
        <f>_xlfn.XLOOKUP(Table1[[#This Row],[IndustryCode]],Metadata!$A$1:$A$64,Metadata!$F$1:$F$64,Table1[[#This Row],[IndustryTitle]])</f>
        <v>Furniture Manf.</v>
      </c>
      <c r="E6785" t="str">
        <f>Table1[[#This Row],[IndustryCode]]&amp;" - "&amp;Table1[[#This Row],[ShortIndustryTitle]]</f>
        <v>337 - Furniture Manf.</v>
      </c>
      <c r="F6785" t="s">
        <v>747</v>
      </c>
      <c r="G6785">
        <v>2008</v>
      </c>
      <c r="H6785">
        <v>103.327608415629</v>
      </c>
    </row>
    <row r="6786" spans="1:8" x14ac:dyDescent="0.3">
      <c r="A6786" t="s">
        <v>374</v>
      </c>
      <c r="B6786" s="12">
        <v>337</v>
      </c>
      <c r="C6786" t="s">
        <v>45</v>
      </c>
      <c r="D6786" t="str">
        <f>_xlfn.XLOOKUP(Table1[[#This Row],[IndustryCode]],Metadata!$A$1:$A$64,Metadata!$F$1:$F$64,Table1[[#This Row],[IndustryTitle]])</f>
        <v>Furniture Manf.</v>
      </c>
      <c r="E6786" t="str">
        <f>Table1[[#This Row],[IndustryCode]]&amp;" - "&amp;Table1[[#This Row],[ShortIndustryTitle]]</f>
        <v>337 - Furniture Manf.</v>
      </c>
      <c r="F6786" t="s">
        <v>747</v>
      </c>
      <c r="G6786">
        <v>2009</v>
      </c>
      <c r="H6786">
        <v>104.73593817088801</v>
      </c>
    </row>
    <row r="6787" spans="1:8" x14ac:dyDescent="0.3">
      <c r="A6787" t="s">
        <v>374</v>
      </c>
      <c r="B6787" s="12">
        <v>337</v>
      </c>
      <c r="C6787" t="s">
        <v>45</v>
      </c>
      <c r="D6787" t="str">
        <f>_xlfn.XLOOKUP(Table1[[#This Row],[IndustryCode]],Metadata!$A$1:$A$64,Metadata!$F$1:$F$64,Table1[[#This Row],[IndustryTitle]])</f>
        <v>Furniture Manf.</v>
      </c>
      <c r="E6787" t="str">
        <f>Table1[[#This Row],[IndustryCode]]&amp;" - "&amp;Table1[[#This Row],[ShortIndustryTitle]]</f>
        <v>337 - Furniture Manf.</v>
      </c>
      <c r="F6787" t="s">
        <v>747</v>
      </c>
      <c r="G6787">
        <v>2010</v>
      </c>
      <c r="H6787">
        <v>106.96758265349899</v>
      </c>
    </row>
    <row r="6788" spans="1:8" x14ac:dyDescent="0.3">
      <c r="A6788" t="s">
        <v>374</v>
      </c>
      <c r="B6788" s="12">
        <v>337</v>
      </c>
      <c r="C6788" t="s">
        <v>45</v>
      </c>
      <c r="D6788" t="str">
        <f>_xlfn.XLOOKUP(Table1[[#This Row],[IndustryCode]],Metadata!$A$1:$A$64,Metadata!$F$1:$F$64,Table1[[#This Row],[IndustryTitle]])</f>
        <v>Furniture Manf.</v>
      </c>
      <c r="E6788" t="str">
        <f>Table1[[#This Row],[IndustryCode]]&amp;" - "&amp;Table1[[#This Row],[ShortIndustryTitle]]</f>
        <v>337 - Furniture Manf.</v>
      </c>
      <c r="F6788" t="s">
        <v>747</v>
      </c>
      <c r="G6788">
        <v>2011</v>
      </c>
      <c r="H6788">
        <v>108.19128381279501</v>
      </c>
    </row>
    <row r="6789" spans="1:8" x14ac:dyDescent="0.3">
      <c r="A6789" t="s">
        <v>374</v>
      </c>
      <c r="B6789" s="12">
        <v>337</v>
      </c>
      <c r="C6789" t="s">
        <v>45</v>
      </c>
      <c r="D6789" t="str">
        <f>_xlfn.XLOOKUP(Table1[[#This Row],[IndustryCode]],Metadata!$A$1:$A$64,Metadata!$F$1:$F$64,Table1[[#This Row],[IndustryTitle]])</f>
        <v>Furniture Manf.</v>
      </c>
      <c r="E6789" t="str">
        <f>Table1[[#This Row],[IndustryCode]]&amp;" - "&amp;Table1[[#This Row],[ShortIndustryTitle]]</f>
        <v>337 - Furniture Manf.</v>
      </c>
      <c r="F6789" t="s">
        <v>747</v>
      </c>
      <c r="G6789">
        <v>2012</v>
      </c>
      <c r="H6789">
        <v>107.342206955775</v>
      </c>
    </row>
    <row r="6790" spans="1:8" x14ac:dyDescent="0.3">
      <c r="A6790" t="s">
        <v>374</v>
      </c>
      <c r="B6790" s="12">
        <v>337</v>
      </c>
      <c r="C6790" t="s">
        <v>45</v>
      </c>
      <c r="D6790" t="str">
        <f>_xlfn.XLOOKUP(Table1[[#This Row],[IndustryCode]],Metadata!$A$1:$A$64,Metadata!$F$1:$F$64,Table1[[#This Row],[IndustryTitle]])</f>
        <v>Furniture Manf.</v>
      </c>
      <c r="E6790" t="str">
        <f>Table1[[#This Row],[IndustryCode]]&amp;" - "&amp;Table1[[#This Row],[ShortIndustryTitle]]</f>
        <v>337 - Furniture Manf.</v>
      </c>
      <c r="F6790" t="s">
        <v>747</v>
      </c>
      <c r="G6790">
        <v>2013</v>
      </c>
      <c r="H6790">
        <v>106.105624731644</v>
      </c>
    </row>
    <row r="6791" spans="1:8" x14ac:dyDescent="0.3">
      <c r="A6791" t="s">
        <v>374</v>
      </c>
      <c r="B6791" s="12">
        <v>337</v>
      </c>
      <c r="C6791" t="s">
        <v>45</v>
      </c>
      <c r="D6791" t="str">
        <f>_xlfn.XLOOKUP(Table1[[#This Row],[IndustryCode]],Metadata!$A$1:$A$64,Metadata!$F$1:$F$64,Table1[[#This Row],[IndustryTitle]])</f>
        <v>Furniture Manf.</v>
      </c>
      <c r="E6791" t="str">
        <f>Table1[[#This Row],[IndustryCode]]&amp;" - "&amp;Table1[[#This Row],[ShortIndustryTitle]]</f>
        <v>337 - Furniture Manf.</v>
      </c>
      <c r="F6791" t="s">
        <v>747</v>
      </c>
      <c r="G6791">
        <v>2014</v>
      </c>
      <c r="H6791">
        <v>106.567196221554</v>
      </c>
    </row>
    <row r="6792" spans="1:8" x14ac:dyDescent="0.3">
      <c r="A6792" t="s">
        <v>374</v>
      </c>
      <c r="B6792" s="12">
        <v>337</v>
      </c>
      <c r="C6792" t="s">
        <v>45</v>
      </c>
      <c r="D6792" t="str">
        <f>_xlfn.XLOOKUP(Table1[[#This Row],[IndustryCode]],Metadata!$A$1:$A$64,Metadata!$F$1:$F$64,Table1[[#This Row],[IndustryTitle]])</f>
        <v>Furniture Manf.</v>
      </c>
      <c r="E6792" t="str">
        <f>Table1[[#This Row],[IndustryCode]]&amp;" - "&amp;Table1[[#This Row],[ShortIndustryTitle]]</f>
        <v>337 - Furniture Manf.</v>
      </c>
      <c r="F6792" t="s">
        <v>747</v>
      </c>
      <c r="G6792">
        <v>2015</v>
      </c>
      <c r="H6792">
        <v>107.467797337913</v>
      </c>
    </row>
    <row r="6793" spans="1:8" x14ac:dyDescent="0.3">
      <c r="A6793" t="s">
        <v>374</v>
      </c>
      <c r="B6793" s="12">
        <v>337</v>
      </c>
      <c r="C6793" t="s">
        <v>45</v>
      </c>
      <c r="D6793" t="str">
        <f>_xlfn.XLOOKUP(Table1[[#This Row],[IndustryCode]],Metadata!$A$1:$A$64,Metadata!$F$1:$F$64,Table1[[#This Row],[IndustryTitle]])</f>
        <v>Furniture Manf.</v>
      </c>
      <c r="E6793" t="str">
        <f>Table1[[#This Row],[IndustryCode]]&amp;" - "&amp;Table1[[#This Row],[ShortIndustryTitle]]</f>
        <v>337 - Furniture Manf.</v>
      </c>
      <c r="F6793" t="s">
        <v>747</v>
      </c>
      <c r="G6793">
        <v>2016</v>
      </c>
      <c r="H6793">
        <v>108.163374838986</v>
      </c>
    </row>
    <row r="6794" spans="1:8" x14ac:dyDescent="0.3">
      <c r="A6794" t="s">
        <v>374</v>
      </c>
      <c r="B6794" s="12">
        <v>337</v>
      </c>
      <c r="C6794" t="s">
        <v>45</v>
      </c>
      <c r="D6794" t="str">
        <f>_xlfn.XLOOKUP(Table1[[#This Row],[IndustryCode]],Metadata!$A$1:$A$64,Metadata!$F$1:$F$64,Table1[[#This Row],[IndustryTitle]])</f>
        <v>Furniture Manf.</v>
      </c>
      <c r="E6794" t="str">
        <f>Table1[[#This Row],[IndustryCode]]&amp;" - "&amp;Table1[[#This Row],[ShortIndustryTitle]]</f>
        <v>337 - Furniture Manf.</v>
      </c>
      <c r="F6794" t="s">
        <v>747</v>
      </c>
      <c r="G6794">
        <v>2017</v>
      </c>
      <c r="H6794">
        <v>108.1064834693</v>
      </c>
    </row>
    <row r="6795" spans="1:8" x14ac:dyDescent="0.3">
      <c r="A6795" t="s">
        <v>374</v>
      </c>
      <c r="B6795" s="12">
        <v>337</v>
      </c>
      <c r="C6795" t="s">
        <v>45</v>
      </c>
      <c r="D6795" t="str">
        <f>_xlfn.XLOOKUP(Table1[[#This Row],[IndustryCode]],Metadata!$A$1:$A$64,Metadata!$F$1:$F$64,Table1[[#This Row],[IndustryTitle]])</f>
        <v>Furniture Manf.</v>
      </c>
      <c r="E6795" t="str">
        <f>Table1[[#This Row],[IndustryCode]]&amp;" - "&amp;Table1[[#This Row],[ShortIndustryTitle]]</f>
        <v>337 - Furniture Manf.</v>
      </c>
      <c r="F6795" t="s">
        <v>747</v>
      </c>
      <c r="G6795">
        <v>2018</v>
      </c>
      <c r="H6795">
        <v>107.919708029197</v>
      </c>
    </row>
    <row r="6796" spans="1:8" x14ac:dyDescent="0.3">
      <c r="A6796" t="s">
        <v>374</v>
      </c>
      <c r="B6796" s="12">
        <v>337</v>
      </c>
      <c r="C6796" t="s">
        <v>45</v>
      </c>
      <c r="D6796" t="str">
        <f>_xlfn.XLOOKUP(Table1[[#This Row],[IndustryCode]],Metadata!$A$1:$A$64,Metadata!$F$1:$F$64,Table1[[#This Row],[IndustryTitle]])</f>
        <v>Furniture Manf.</v>
      </c>
      <c r="E6796" t="str">
        <f>Table1[[#This Row],[IndustryCode]]&amp;" - "&amp;Table1[[#This Row],[ShortIndustryTitle]]</f>
        <v>337 - Furniture Manf.</v>
      </c>
      <c r="F6796" t="s">
        <v>747</v>
      </c>
      <c r="G6796">
        <v>2019</v>
      </c>
      <c r="H6796">
        <v>106.91713181623</v>
      </c>
    </row>
    <row r="6797" spans="1:8" x14ac:dyDescent="0.3">
      <c r="A6797" t="s">
        <v>374</v>
      </c>
      <c r="B6797" s="12">
        <v>339</v>
      </c>
      <c r="C6797" t="s">
        <v>46</v>
      </c>
      <c r="D6797" t="str">
        <f>_xlfn.XLOOKUP(Table1[[#This Row],[IndustryCode]],Metadata!$A$1:$A$64,Metadata!$F$1:$F$64,Table1[[#This Row],[IndustryTitle]])</f>
        <v>Misc. Manf.</v>
      </c>
      <c r="E6797" t="str">
        <f>Table1[[#This Row],[IndustryCode]]&amp;" - "&amp;Table1[[#This Row],[ShortIndustryTitle]]</f>
        <v>339 - Misc. Manf.</v>
      </c>
      <c r="F6797" t="s">
        <v>747</v>
      </c>
      <c r="G6797">
        <v>2005</v>
      </c>
      <c r="H6797">
        <v>100</v>
      </c>
    </row>
    <row r="6798" spans="1:8" x14ac:dyDescent="0.3">
      <c r="A6798" t="s">
        <v>374</v>
      </c>
      <c r="B6798" s="12">
        <v>339</v>
      </c>
      <c r="C6798" t="s">
        <v>46</v>
      </c>
      <c r="D6798" t="str">
        <f>_xlfn.XLOOKUP(Table1[[#This Row],[IndustryCode]],Metadata!$A$1:$A$64,Metadata!$F$1:$F$64,Table1[[#This Row],[IndustryTitle]])</f>
        <v>Misc. Manf.</v>
      </c>
      <c r="E6798" t="str">
        <f>Table1[[#This Row],[IndustryCode]]&amp;" - "&amp;Table1[[#This Row],[ShortIndustryTitle]]</f>
        <v>339 - Misc. Manf.</v>
      </c>
      <c r="F6798" t="s">
        <v>747</v>
      </c>
      <c r="G6798">
        <v>2006</v>
      </c>
      <c r="H6798">
        <v>100.262368815592</v>
      </c>
    </row>
    <row r="6799" spans="1:8" x14ac:dyDescent="0.3">
      <c r="A6799" t="s">
        <v>374</v>
      </c>
      <c r="B6799" s="12">
        <v>339</v>
      </c>
      <c r="C6799" t="s">
        <v>46</v>
      </c>
      <c r="D6799" t="str">
        <f>_xlfn.XLOOKUP(Table1[[#This Row],[IndustryCode]],Metadata!$A$1:$A$64,Metadata!$F$1:$F$64,Table1[[#This Row],[IndustryTitle]])</f>
        <v>Misc. Manf.</v>
      </c>
      <c r="E6799" t="str">
        <f>Table1[[#This Row],[IndustryCode]]&amp;" - "&amp;Table1[[#This Row],[ShortIndustryTitle]]</f>
        <v>339 - Misc. Manf.</v>
      </c>
      <c r="F6799" t="s">
        <v>747</v>
      </c>
      <c r="G6799">
        <v>2007</v>
      </c>
      <c r="H6799">
        <v>101.023773827372</v>
      </c>
    </row>
    <row r="6800" spans="1:8" x14ac:dyDescent="0.3">
      <c r="A6800" t="s">
        <v>374</v>
      </c>
      <c r="B6800" s="12">
        <v>339</v>
      </c>
      <c r="C6800" t="s">
        <v>46</v>
      </c>
      <c r="D6800" t="str">
        <f>_xlfn.XLOOKUP(Table1[[#This Row],[IndustryCode]],Metadata!$A$1:$A$64,Metadata!$F$1:$F$64,Table1[[#This Row],[IndustryTitle]])</f>
        <v>Misc. Manf.</v>
      </c>
      <c r="E6800" t="str">
        <f>Table1[[#This Row],[IndustryCode]]&amp;" - "&amp;Table1[[#This Row],[ShortIndustryTitle]]</f>
        <v>339 - Misc. Manf.</v>
      </c>
      <c r="F6800" t="s">
        <v>747</v>
      </c>
      <c r="G6800">
        <v>2008</v>
      </c>
      <c r="H6800">
        <v>102.855001070893</v>
      </c>
    </row>
    <row r="6801" spans="1:8" x14ac:dyDescent="0.3">
      <c r="A6801" t="s">
        <v>374</v>
      </c>
      <c r="B6801" s="12">
        <v>339</v>
      </c>
      <c r="C6801" t="s">
        <v>46</v>
      </c>
      <c r="D6801" t="str">
        <f>_xlfn.XLOOKUP(Table1[[#This Row],[IndustryCode]],Metadata!$A$1:$A$64,Metadata!$F$1:$F$64,Table1[[#This Row],[IndustryTitle]])</f>
        <v>Misc. Manf.</v>
      </c>
      <c r="E6801" t="str">
        <f>Table1[[#This Row],[IndustryCode]]&amp;" - "&amp;Table1[[#This Row],[ShortIndustryTitle]]</f>
        <v>339 - Misc. Manf.</v>
      </c>
      <c r="F6801" t="s">
        <v>747</v>
      </c>
      <c r="G6801">
        <v>2009</v>
      </c>
      <c r="H6801">
        <v>104.616620261297</v>
      </c>
    </row>
    <row r="6802" spans="1:8" x14ac:dyDescent="0.3">
      <c r="A6802" t="s">
        <v>374</v>
      </c>
      <c r="B6802" s="12">
        <v>339</v>
      </c>
      <c r="C6802" t="s">
        <v>46</v>
      </c>
      <c r="D6802" t="str">
        <f>_xlfn.XLOOKUP(Table1[[#This Row],[IndustryCode]],Metadata!$A$1:$A$64,Metadata!$F$1:$F$64,Table1[[#This Row],[IndustryTitle]])</f>
        <v>Misc. Manf.</v>
      </c>
      <c r="E6802" t="str">
        <f>Table1[[#This Row],[IndustryCode]]&amp;" - "&amp;Table1[[#This Row],[ShortIndustryTitle]]</f>
        <v>339 - Misc. Manf.</v>
      </c>
      <c r="F6802" t="s">
        <v>747</v>
      </c>
      <c r="G6802">
        <v>2010</v>
      </c>
      <c r="H6802">
        <v>105.424073677447</v>
      </c>
    </row>
    <row r="6803" spans="1:8" x14ac:dyDescent="0.3">
      <c r="A6803" t="s">
        <v>374</v>
      </c>
      <c r="B6803" s="12">
        <v>339</v>
      </c>
      <c r="C6803" t="s">
        <v>46</v>
      </c>
      <c r="D6803" t="str">
        <f>_xlfn.XLOOKUP(Table1[[#This Row],[IndustryCode]],Metadata!$A$1:$A$64,Metadata!$F$1:$F$64,Table1[[#This Row],[IndustryTitle]])</f>
        <v>Misc. Manf.</v>
      </c>
      <c r="E6803" t="str">
        <f>Table1[[#This Row],[IndustryCode]]&amp;" - "&amp;Table1[[#This Row],[ShortIndustryTitle]]</f>
        <v>339 - Misc. Manf.</v>
      </c>
      <c r="F6803" t="s">
        <v>747</v>
      </c>
      <c r="G6803">
        <v>2011</v>
      </c>
      <c r="H6803">
        <v>106.245448704219</v>
      </c>
    </row>
    <row r="6804" spans="1:8" x14ac:dyDescent="0.3">
      <c r="A6804" t="s">
        <v>374</v>
      </c>
      <c r="B6804" s="12">
        <v>339</v>
      </c>
      <c r="C6804" t="s">
        <v>46</v>
      </c>
      <c r="D6804" t="str">
        <f>_xlfn.XLOOKUP(Table1[[#This Row],[IndustryCode]],Metadata!$A$1:$A$64,Metadata!$F$1:$F$64,Table1[[#This Row],[IndustryTitle]])</f>
        <v>Misc. Manf.</v>
      </c>
      <c r="E6804" t="str">
        <f>Table1[[#This Row],[IndustryCode]]&amp;" - "&amp;Table1[[#This Row],[ShortIndustryTitle]]</f>
        <v>339 - Misc. Manf.</v>
      </c>
      <c r="F6804" t="s">
        <v>747</v>
      </c>
      <c r="G6804">
        <v>2012</v>
      </c>
      <c r="H6804">
        <v>107.089312486613</v>
      </c>
    </row>
    <row r="6805" spans="1:8" x14ac:dyDescent="0.3">
      <c r="A6805" t="s">
        <v>374</v>
      </c>
      <c r="B6805" s="12">
        <v>339</v>
      </c>
      <c r="C6805" t="s">
        <v>46</v>
      </c>
      <c r="D6805" t="str">
        <f>_xlfn.XLOOKUP(Table1[[#This Row],[IndustryCode]],Metadata!$A$1:$A$64,Metadata!$F$1:$F$64,Table1[[#This Row],[IndustryTitle]])</f>
        <v>Misc. Manf.</v>
      </c>
      <c r="E6805" t="str">
        <f>Table1[[#This Row],[IndustryCode]]&amp;" - "&amp;Table1[[#This Row],[ShortIndustryTitle]]</f>
        <v>339 - Misc. Manf.</v>
      </c>
      <c r="F6805" t="s">
        <v>747</v>
      </c>
      <c r="G6805">
        <v>2013</v>
      </c>
      <c r="H6805">
        <v>106.53030627543301</v>
      </c>
    </row>
    <row r="6806" spans="1:8" x14ac:dyDescent="0.3">
      <c r="A6806" t="s">
        <v>374</v>
      </c>
      <c r="B6806" s="12">
        <v>339</v>
      </c>
      <c r="C6806" t="s">
        <v>46</v>
      </c>
      <c r="D6806" t="str">
        <f>_xlfn.XLOOKUP(Table1[[#This Row],[IndustryCode]],Metadata!$A$1:$A$64,Metadata!$F$1:$F$64,Table1[[#This Row],[IndustryTitle]])</f>
        <v>Misc. Manf.</v>
      </c>
      <c r="E6806" t="str">
        <f>Table1[[#This Row],[IndustryCode]]&amp;" - "&amp;Table1[[#This Row],[ShortIndustryTitle]]</f>
        <v>339 - Misc. Manf.</v>
      </c>
      <c r="F6806" t="s">
        <v>747</v>
      </c>
      <c r="G6806">
        <v>2014</v>
      </c>
      <c r="H6806">
        <v>105.67894624116499</v>
      </c>
    </row>
    <row r="6807" spans="1:8" x14ac:dyDescent="0.3">
      <c r="A6807" t="s">
        <v>374</v>
      </c>
      <c r="B6807" s="12">
        <v>339</v>
      </c>
      <c r="C6807" t="s">
        <v>46</v>
      </c>
      <c r="D6807" t="str">
        <f>_xlfn.XLOOKUP(Table1[[#This Row],[IndustryCode]],Metadata!$A$1:$A$64,Metadata!$F$1:$F$64,Table1[[#This Row],[IndustryTitle]])</f>
        <v>Misc. Manf.</v>
      </c>
      <c r="E6807" t="str">
        <f>Table1[[#This Row],[IndustryCode]]&amp;" - "&amp;Table1[[#This Row],[ShortIndustryTitle]]</f>
        <v>339 - Misc. Manf.</v>
      </c>
      <c r="F6807" t="s">
        <v>747</v>
      </c>
      <c r="G6807">
        <v>2015</v>
      </c>
      <c r="H6807">
        <v>106.107303491111</v>
      </c>
    </row>
    <row r="6808" spans="1:8" x14ac:dyDescent="0.3">
      <c r="A6808" t="s">
        <v>374</v>
      </c>
      <c r="B6808" s="12">
        <v>339</v>
      </c>
      <c r="C6808" t="s">
        <v>46</v>
      </c>
      <c r="D6808" t="str">
        <f>_xlfn.XLOOKUP(Table1[[#This Row],[IndustryCode]],Metadata!$A$1:$A$64,Metadata!$F$1:$F$64,Table1[[#This Row],[IndustryTitle]])</f>
        <v>Misc. Manf.</v>
      </c>
      <c r="E6808" t="str">
        <f>Table1[[#This Row],[IndustryCode]]&amp;" - "&amp;Table1[[#This Row],[ShortIndustryTitle]]</f>
        <v>339 - Misc. Manf.</v>
      </c>
      <c r="F6808" t="s">
        <v>747</v>
      </c>
      <c r="G6808">
        <v>2016</v>
      </c>
      <c r="H6808">
        <v>107.756478903405</v>
      </c>
    </row>
    <row r="6809" spans="1:8" x14ac:dyDescent="0.3">
      <c r="A6809" t="s">
        <v>374</v>
      </c>
      <c r="B6809" s="12">
        <v>339</v>
      </c>
      <c r="C6809" t="s">
        <v>46</v>
      </c>
      <c r="D6809" t="str">
        <f>_xlfn.XLOOKUP(Table1[[#This Row],[IndustryCode]],Metadata!$A$1:$A$64,Metadata!$F$1:$F$64,Table1[[#This Row],[IndustryTitle]])</f>
        <v>Misc. Manf.</v>
      </c>
      <c r="E6809" t="str">
        <f>Table1[[#This Row],[IndustryCode]]&amp;" - "&amp;Table1[[#This Row],[ShortIndustryTitle]]</f>
        <v>339 - Misc. Manf.</v>
      </c>
      <c r="F6809" t="s">
        <v>747</v>
      </c>
      <c r="G6809">
        <v>2017</v>
      </c>
      <c r="H6809">
        <v>108.65388734204301</v>
      </c>
    </row>
    <row r="6810" spans="1:8" x14ac:dyDescent="0.3">
      <c r="A6810" t="s">
        <v>374</v>
      </c>
      <c r="B6810" s="12">
        <v>339</v>
      </c>
      <c r="C6810" t="s">
        <v>46</v>
      </c>
      <c r="D6810" t="str">
        <f>_xlfn.XLOOKUP(Table1[[#This Row],[IndustryCode]],Metadata!$A$1:$A$64,Metadata!$F$1:$F$64,Table1[[#This Row],[IndustryTitle]])</f>
        <v>Misc. Manf.</v>
      </c>
      <c r="E6810" t="str">
        <f>Table1[[#This Row],[IndustryCode]]&amp;" - "&amp;Table1[[#This Row],[ShortIndustryTitle]]</f>
        <v>339 - Misc. Manf.</v>
      </c>
      <c r="F6810" t="s">
        <v>747</v>
      </c>
      <c r="G6810">
        <v>2018</v>
      </c>
      <c r="H6810">
        <v>107.851788391518</v>
      </c>
    </row>
    <row r="6811" spans="1:8" x14ac:dyDescent="0.3">
      <c r="A6811" t="s">
        <v>374</v>
      </c>
      <c r="B6811" s="12">
        <v>339</v>
      </c>
      <c r="C6811" t="s">
        <v>46</v>
      </c>
      <c r="D6811" t="str">
        <f>_xlfn.XLOOKUP(Table1[[#This Row],[IndustryCode]],Metadata!$A$1:$A$64,Metadata!$F$1:$F$64,Table1[[#This Row],[IndustryTitle]])</f>
        <v>Misc. Manf.</v>
      </c>
      <c r="E6811" t="str">
        <f>Table1[[#This Row],[IndustryCode]]&amp;" - "&amp;Table1[[#This Row],[ShortIndustryTitle]]</f>
        <v>339 - Misc. Manf.</v>
      </c>
      <c r="F6811" t="s">
        <v>747</v>
      </c>
      <c r="G6811">
        <v>2019</v>
      </c>
      <c r="H6811">
        <v>107.245662882844</v>
      </c>
    </row>
    <row r="6812" spans="1:8" x14ac:dyDescent="0.3">
      <c r="A6812" t="s">
        <v>374</v>
      </c>
      <c r="B6812" s="12">
        <v>42</v>
      </c>
      <c r="C6812" t="s">
        <v>47</v>
      </c>
      <c r="D6812" t="str">
        <f>_xlfn.XLOOKUP(Table1[[#This Row],[IndustryCode]],Metadata!$A$1:$A$64,Metadata!$F$1:$F$64,Table1[[#This Row],[IndustryTitle]])</f>
        <v>Wholesale Trade</v>
      </c>
      <c r="E6812" t="str">
        <f>Table1[[#This Row],[IndustryCode]]&amp;" - "&amp;Table1[[#This Row],[ShortIndustryTitle]]</f>
        <v>42 - Wholesale Trade</v>
      </c>
      <c r="F6812" t="s">
        <v>750</v>
      </c>
      <c r="G6812">
        <v>2005</v>
      </c>
      <c r="H6812">
        <v>100</v>
      </c>
    </row>
    <row r="6813" spans="1:8" x14ac:dyDescent="0.3">
      <c r="A6813" t="s">
        <v>374</v>
      </c>
      <c r="B6813" s="12">
        <v>42</v>
      </c>
      <c r="C6813" t="s">
        <v>47</v>
      </c>
      <c r="D6813" t="str">
        <f>_xlfn.XLOOKUP(Table1[[#This Row],[IndustryCode]],Metadata!$A$1:$A$64,Metadata!$F$1:$F$64,Table1[[#This Row],[IndustryTitle]])</f>
        <v>Wholesale Trade</v>
      </c>
      <c r="E6813" t="str">
        <f>Table1[[#This Row],[IndustryCode]]&amp;" - "&amp;Table1[[#This Row],[ShortIndustryTitle]]</f>
        <v>42 - Wholesale Trade</v>
      </c>
      <c r="F6813" t="s">
        <v>750</v>
      </c>
      <c r="G6813">
        <v>2006</v>
      </c>
      <c r="H6813">
        <v>99.892438971921393</v>
      </c>
    </row>
    <row r="6814" spans="1:8" x14ac:dyDescent="0.3">
      <c r="A6814" t="s">
        <v>374</v>
      </c>
      <c r="B6814" s="12">
        <v>42</v>
      </c>
      <c r="C6814" t="s">
        <v>47</v>
      </c>
      <c r="D6814" t="str">
        <f>_xlfn.XLOOKUP(Table1[[#This Row],[IndustryCode]],Metadata!$A$1:$A$64,Metadata!$F$1:$F$64,Table1[[#This Row],[IndustryTitle]])</f>
        <v>Wholesale Trade</v>
      </c>
      <c r="E6814" t="str">
        <f>Table1[[#This Row],[IndustryCode]]&amp;" - "&amp;Table1[[#This Row],[ShortIndustryTitle]]</f>
        <v>42 - Wholesale Trade</v>
      </c>
      <c r="F6814" t="s">
        <v>750</v>
      </c>
      <c r="G6814">
        <v>2007</v>
      </c>
      <c r="H6814">
        <v>99.853512123664402</v>
      </c>
    </row>
    <row r="6815" spans="1:8" x14ac:dyDescent="0.3">
      <c r="A6815" t="s">
        <v>374</v>
      </c>
      <c r="B6815" s="12">
        <v>42</v>
      </c>
      <c r="C6815" t="s">
        <v>47</v>
      </c>
      <c r="D6815" t="str">
        <f>_xlfn.XLOOKUP(Table1[[#This Row],[IndustryCode]],Metadata!$A$1:$A$64,Metadata!$F$1:$F$64,Table1[[#This Row],[IndustryTitle]])</f>
        <v>Wholesale Trade</v>
      </c>
      <c r="E6815" t="str">
        <f>Table1[[#This Row],[IndustryCode]]&amp;" - "&amp;Table1[[#This Row],[ShortIndustryTitle]]</f>
        <v>42 - Wholesale Trade</v>
      </c>
      <c r="F6815" t="s">
        <v>750</v>
      </c>
      <c r="G6815">
        <v>2008</v>
      </c>
      <c r="H6815">
        <v>100.212048883926</v>
      </c>
    </row>
    <row r="6816" spans="1:8" x14ac:dyDescent="0.3">
      <c r="A6816" t="s">
        <v>374</v>
      </c>
      <c r="B6816" s="12">
        <v>42</v>
      </c>
      <c r="C6816" t="s">
        <v>47</v>
      </c>
      <c r="D6816" t="str">
        <f>_xlfn.XLOOKUP(Table1[[#This Row],[IndustryCode]],Metadata!$A$1:$A$64,Metadata!$F$1:$F$64,Table1[[#This Row],[IndustryTitle]])</f>
        <v>Wholesale Trade</v>
      </c>
      <c r="E6816" t="str">
        <f>Table1[[#This Row],[IndustryCode]]&amp;" - "&amp;Table1[[#This Row],[ShortIndustryTitle]]</f>
        <v>42 - Wholesale Trade</v>
      </c>
      <c r="F6816" t="s">
        <v>750</v>
      </c>
      <c r="G6816">
        <v>2009</v>
      </c>
      <c r="H6816">
        <v>101.152439586555</v>
      </c>
    </row>
    <row r="6817" spans="1:8" x14ac:dyDescent="0.3">
      <c r="A6817" t="s">
        <v>374</v>
      </c>
      <c r="B6817" s="12">
        <v>42</v>
      </c>
      <c r="C6817" t="s">
        <v>47</v>
      </c>
      <c r="D6817" t="str">
        <f>_xlfn.XLOOKUP(Table1[[#This Row],[IndustryCode]],Metadata!$A$1:$A$64,Metadata!$F$1:$F$64,Table1[[#This Row],[IndustryTitle]])</f>
        <v>Wholesale Trade</v>
      </c>
      <c r="E6817" t="str">
        <f>Table1[[#This Row],[IndustryCode]]&amp;" - "&amp;Table1[[#This Row],[ShortIndustryTitle]]</f>
        <v>42 - Wholesale Trade</v>
      </c>
      <c r="F6817" t="s">
        <v>750</v>
      </c>
      <c r="G6817">
        <v>2010</v>
      </c>
      <c r="H6817">
        <v>101.849025292207</v>
      </c>
    </row>
    <row r="6818" spans="1:8" x14ac:dyDescent="0.3">
      <c r="A6818" t="s">
        <v>374</v>
      </c>
      <c r="B6818" s="12">
        <v>42</v>
      </c>
      <c r="C6818" t="s">
        <v>47</v>
      </c>
      <c r="D6818" t="str">
        <f>_xlfn.XLOOKUP(Table1[[#This Row],[IndustryCode]],Metadata!$A$1:$A$64,Metadata!$F$1:$F$64,Table1[[#This Row],[IndustryTitle]])</f>
        <v>Wholesale Trade</v>
      </c>
      <c r="E6818" t="str">
        <f>Table1[[#This Row],[IndustryCode]]&amp;" - "&amp;Table1[[#This Row],[ShortIndustryTitle]]</f>
        <v>42 - Wholesale Trade</v>
      </c>
      <c r="F6818" t="s">
        <v>750</v>
      </c>
      <c r="G6818">
        <v>2011</v>
      </c>
      <c r="H6818">
        <v>102.405269465985</v>
      </c>
    </row>
    <row r="6819" spans="1:8" x14ac:dyDescent="0.3">
      <c r="A6819" t="s">
        <v>374</v>
      </c>
      <c r="B6819" s="12">
        <v>42</v>
      </c>
      <c r="C6819" t="s">
        <v>47</v>
      </c>
      <c r="D6819" t="str">
        <f>_xlfn.XLOOKUP(Table1[[#This Row],[IndustryCode]],Metadata!$A$1:$A$64,Metadata!$F$1:$F$64,Table1[[#This Row],[IndustryTitle]])</f>
        <v>Wholesale Trade</v>
      </c>
      <c r="E6819" t="str">
        <f>Table1[[#This Row],[IndustryCode]]&amp;" - "&amp;Table1[[#This Row],[ShortIndustryTitle]]</f>
        <v>42 - Wholesale Trade</v>
      </c>
      <c r="F6819" t="s">
        <v>750</v>
      </c>
      <c r="G6819">
        <v>2012</v>
      </c>
      <c r="H6819">
        <v>102.439074360524</v>
      </c>
    </row>
    <row r="6820" spans="1:8" x14ac:dyDescent="0.3">
      <c r="A6820" t="s">
        <v>374</v>
      </c>
      <c r="B6820" s="12">
        <v>42</v>
      </c>
      <c r="C6820" t="s">
        <v>47</v>
      </c>
      <c r="D6820" t="str">
        <f>_xlfn.XLOOKUP(Table1[[#This Row],[IndustryCode]],Metadata!$A$1:$A$64,Metadata!$F$1:$F$64,Table1[[#This Row],[IndustryTitle]])</f>
        <v>Wholesale Trade</v>
      </c>
      <c r="E6820" t="str">
        <f>Table1[[#This Row],[IndustryCode]]&amp;" - "&amp;Table1[[#This Row],[ShortIndustryTitle]]</f>
        <v>42 - Wholesale Trade</v>
      </c>
      <c r="F6820" t="s">
        <v>750</v>
      </c>
      <c r="G6820">
        <v>2013</v>
      </c>
      <c r="H6820">
        <v>102.74331841137401</v>
      </c>
    </row>
    <row r="6821" spans="1:8" x14ac:dyDescent="0.3">
      <c r="A6821" t="s">
        <v>374</v>
      </c>
      <c r="B6821" s="12">
        <v>42</v>
      </c>
      <c r="C6821" t="s">
        <v>47</v>
      </c>
      <c r="D6821" t="str">
        <f>_xlfn.XLOOKUP(Table1[[#This Row],[IndustryCode]],Metadata!$A$1:$A$64,Metadata!$F$1:$F$64,Table1[[#This Row],[IndustryTitle]])</f>
        <v>Wholesale Trade</v>
      </c>
      <c r="E6821" t="str">
        <f>Table1[[#This Row],[IndustryCode]]&amp;" - "&amp;Table1[[#This Row],[ShortIndustryTitle]]</f>
        <v>42 - Wholesale Trade</v>
      </c>
      <c r="F6821" t="s">
        <v>750</v>
      </c>
      <c r="G6821">
        <v>2014</v>
      </c>
      <c r="H6821">
        <v>102.756635491041</v>
      </c>
    </row>
    <row r="6822" spans="1:8" x14ac:dyDescent="0.3">
      <c r="A6822" t="s">
        <v>374</v>
      </c>
      <c r="B6822" s="12">
        <v>42</v>
      </c>
      <c r="C6822" t="s">
        <v>47</v>
      </c>
      <c r="D6822" t="str">
        <f>_xlfn.XLOOKUP(Table1[[#This Row],[IndustryCode]],Metadata!$A$1:$A$64,Metadata!$F$1:$F$64,Table1[[#This Row],[IndustryTitle]])</f>
        <v>Wholesale Trade</v>
      </c>
      <c r="E6822" t="str">
        <f>Table1[[#This Row],[IndustryCode]]&amp;" - "&amp;Table1[[#This Row],[ShortIndustryTitle]]</f>
        <v>42 - Wholesale Trade</v>
      </c>
      <c r="F6822" t="s">
        <v>750</v>
      </c>
      <c r="G6822">
        <v>2015</v>
      </c>
      <c r="H6822">
        <v>102.95741607678799</v>
      </c>
    </row>
    <row r="6823" spans="1:8" x14ac:dyDescent="0.3">
      <c r="A6823" t="s">
        <v>374</v>
      </c>
      <c r="B6823" s="12">
        <v>42</v>
      </c>
      <c r="C6823" t="s">
        <v>47</v>
      </c>
      <c r="D6823" t="str">
        <f>_xlfn.XLOOKUP(Table1[[#This Row],[IndustryCode]],Metadata!$A$1:$A$64,Metadata!$F$1:$F$64,Table1[[#This Row],[IndustryTitle]])</f>
        <v>Wholesale Trade</v>
      </c>
      <c r="E6823" t="str">
        <f>Table1[[#This Row],[IndustryCode]]&amp;" - "&amp;Table1[[#This Row],[ShortIndustryTitle]]</f>
        <v>42 - Wholesale Trade</v>
      </c>
      <c r="F6823" t="s">
        <v>750</v>
      </c>
      <c r="G6823">
        <v>2016</v>
      </c>
      <c r="H6823">
        <v>103.015806349173</v>
      </c>
    </row>
    <row r="6824" spans="1:8" x14ac:dyDescent="0.3">
      <c r="A6824" t="s">
        <v>374</v>
      </c>
      <c r="B6824" s="12">
        <v>42</v>
      </c>
      <c r="C6824" t="s">
        <v>47</v>
      </c>
      <c r="D6824" t="str">
        <f>_xlfn.XLOOKUP(Table1[[#This Row],[IndustryCode]],Metadata!$A$1:$A$64,Metadata!$F$1:$F$64,Table1[[#This Row],[IndustryTitle]])</f>
        <v>Wholesale Trade</v>
      </c>
      <c r="E6824" t="str">
        <f>Table1[[#This Row],[IndustryCode]]&amp;" - "&amp;Table1[[#This Row],[ShortIndustryTitle]]</f>
        <v>42 - Wholesale Trade</v>
      </c>
      <c r="F6824" t="s">
        <v>750</v>
      </c>
      <c r="G6824">
        <v>2017</v>
      </c>
      <c r="H6824">
        <v>103.169464960714</v>
      </c>
    </row>
    <row r="6825" spans="1:8" x14ac:dyDescent="0.3">
      <c r="A6825" t="s">
        <v>374</v>
      </c>
      <c r="B6825" s="12">
        <v>42</v>
      </c>
      <c r="C6825" t="s">
        <v>47</v>
      </c>
      <c r="D6825" t="str">
        <f>_xlfn.XLOOKUP(Table1[[#This Row],[IndustryCode]],Metadata!$A$1:$A$64,Metadata!$F$1:$F$64,Table1[[#This Row],[IndustryTitle]])</f>
        <v>Wholesale Trade</v>
      </c>
      <c r="E6825" t="str">
        <f>Table1[[#This Row],[IndustryCode]]&amp;" - "&amp;Table1[[#This Row],[ShortIndustryTitle]]</f>
        <v>42 - Wholesale Trade</v>
      </c>
      <c r="F6825" t="s">
        <v>750</v>
      </c>
      <c r="G6825">
        <v>2018</v>
      </c>
      <c r="H6825">
        <v>103.38766018910199</v>
      </c>
    </row>
    <row r="6826" spans="1:8" x14ac:dyDescent="0.3">
      <c r="A6826" t="s">
        <v>374</v>
      </c>
      <c r="B6826" s="12">
        <v>42</v>
      </c>
      <c r="C6826" t="s">
        <v>47</v>
      </c>
      <c r="D6826" t="str">
        <f>_xlfn.XLOOKUP(Table1[[#This Row],[IndustryCode]],Metadata!$A$1:$A$64,Metadata!$F$1:$F$64,Table1[[#This Row],[IndustryTitle]])</f>
        <v>Wholesale Trade</v>
      </c>
      <c r="E6826" t="str">
        <f>Table1[[#This Row],[IndustryCode]]&amp;" - "&amp;Table1[[#This Row],[ShortIndustryTitle]]</f>
        <v>42 - Wholesale Trade</v>
      </c>
      <c r="F6826" t="s">
        <v>750</v>
      </c>
      <c r="G6826">
        <v>2019</v>
      </c>
      <c r="H6826">
        <v>103.662196908388</v>
      </c>
    </row>
    <row r="6827" spans="1:8" x14ac:dyDescent="0.3">
      <c r="A6827" t="s">
        <v>374</v>
      </c>
      <c r="B6827" s="12" t="s">
        <v>8</v>
      </c>
      <c r="C6827" t="s">
        <v>48</v>
      </c>
      <c r="D6827" t="str">
        <f>_xlfn.XLOOKUP(Table1[[#This Row],[IndustryCode]],Metadata!$A$1:$A$64,Metadata!$F$1:$F$64,Table1[[#This Row],[IndustryTitle]])</f>
        <v>Retail Trade</v>
      </c>
      <c r="E6827" t="str">
        <f>Table1[[#This Row],[IndustryCode]]&amp;" - "&amp;Table1[[#This Row],[ShortIndustryTitle]]</f>
        <v>44RT - Retail Trade</v>
      </c>
      <c r="F6827" t="s">
        <v>750</v>
      </c>
      <c r="G6827">
        <v>2005</v>
      </c>
      <c r="H6827">
        <v>100</v>
      </c>
    </row>
    <row r="6828" spans="1:8" x14ac:dyDescent="0.3">
      <c r="A6828" t="s">
        <v>374</v>
      </c>
      <c r="B6828" s="12" t="s">
        <v>8</v>
      </c>
      <c r="C6828" t="s">
        <v>48</v>
      </c>
      <c r="D6828" t="str">
        <f>_xlfn.XLOOKUP(Table1[[#This Row],[IndustryCode]],Metadata!$A$1:$A$64,Metadata!$F$1:$F$64,Table1[[#This Row],[IndustryTitle]])</f>
        <v>Retail Trade</v>
      </c>
      <c r="E6828" t="str">
        <f>Table1[[#This Row],[IndustryCode]]&amp;" - "&amp;Table1[[#This Row],[ShortIndustryTitle]]</f>
        <v>44RT - Retail Trade</v>
      </c>
      <c r="F6828" t="s">
        <v>750</v>
      </c>
      <c r="G6828">
        <v>2006</v>
      </c>
      <c r="H6828">
        <v>99.936000975223195</v>
      </c>
    </row>
    <row r="6829" spans="1:8" x14ac:dyDescent="0.3">
      <c r="A6829" t="s">
        <v>374</v>
      </c>
      <c r="B6829" s="12" t="s">
        <v>8</v>
      </c>
      <c r="C6829" t="s">
        <v>48</v>
      </c>
      <c r="D6829" t="str">
        <f>_xlfn.XLOOKUP(Table1[[#This Row],[IndustryCode]],Metadata!$A$1:$A$64,Metadata!$F$1:$F$64,Table1[[#This Row],[IndustryTitle]])</f>
        <v>Retail Trade</v>
      </c>
      <c r="E6829" t="str">
        <f>Table1[[#This Row],[IndustryCode]]&amp;" - "&amp;Table1[[#This Row],[ShortIndustryTitle]]</f>
        <v>44RT - Retail Trade</v>
      </c>
      <c r="F6829" t="s">
        <v>750</v>
      </c>
      <c r="G6829">
        <v>2007</v>
      </c>
      <c r="H6829">
        <v>100.118855331728</v>
      </c>
    </row>
    <row r="6830" spans="1:8" x14ac:dyDescent="0.3">
      <c r="A6830" t="s">
        <v>374</v>
      </c>
      <c r="B6830" s="12" t="s">
        <v>8</v>
      </c>
      <c r="C6830" t="s">
        <v>48</v>
      </c>
      <c r="D6830" t="str">
        <f>_xlfn.XLOOKUP(Table1[[#This Row],[IndustryCode]],Metadata!$A$1:$A$64,Metadata!$F$1:$F$64,Table1[[#This Row],[IndustryTitle]])</f>
        <v>Retail Trade</v>
      </c>
      <c r="E6830" t="str">
        <f>Table1[[#This Row],[IndustryCode]]&amp;" - "&amp;Table1[[#This Row],[ShortIndustryTitle]]</f>
        <v>44RT - Retail Trade</v>
      </c>
      <c r="F6830" t="s">
        <v>750</v>
      </c>
      <c r="G6830">
        <v>2008</v>
      </c>
      <c r="H6830">
        <v>100.571927792846</v>
      </c>
    </row>
    <row r="6831" spans="1:8" x14ac:dyDescent="0.3">
      <c r="A6831" t="s">
        <v>374</v>
      </c>
      <c r="B6831" s="12" t="s">
        <v>8</v>
      </c>
      <c r="C6831" t="s">
        <v>48</v>
      </c>
      <c r="D6831" t="str">
        <f>_xlfn.XLOOKUP(Table1[[#This Row],[IndustryCode]],Metadata!$A$1:$A$64,Metadata!$F$1:$F$64,Table1[[#This Row],[IndustryTitle]])</f>
        <v>Retail Trade</v>
      </c>
      <c r="E6831" t="str">
        <f>Table1[[#This Row],[IndustryCode]]&amp;" - "&amp;Table1[[#This Row],[ShortIndustryTitle]]</f>
        <v>44RT - Retail Trade</v>
      </c>
      <c r="F6831" t="s">
        <v>750</v>
      </c>
      <c r="G6831">
        <v>2009</v>
      </c>
      <c r="H6831">
        <v>100.930525503103</v>
      </c>
    </row>
    <row r="6832" spans="1:8" x14ac:dyDescent="0.3">
      <c r="A6832" t="s">
        <v>374</v>
      </c>
      <c r="B6832" s="12" t="s">
        <v>8</v>
      </c>
      <c r="C6832" t="s">
        <v>48</v>
      </c>
      <c r="D6832" t="str">
        <f>_xlfn.XLOOKUP(Table1[[#This Row],[IndustryCode]],Metadata!$A$1:$A$64,Metadata!$F$1:$F$64,Table1[[#This Row],[IndustryTitle]])</f>
        <v>Retail Trade</v>
      </c>
      <c r="E6832" t="str">
        <f>Table1[[#This Row],[IndustryCode]]&amp;" - "&amp;Table1[[#This Row],[ShortIndustryTitle]]</f>
        <v>44RT - Retail Trade</v>
      </c>
      <c r="F6832" t="s">
        <v>750</v>
      </c>
      <c r="G6832">
        <v>2010</v>
      </c>
      <c r="H6832">
        <v>101.138776298011</v>
      </c>
    </row>
    <row r="6833" spans="1:8" x14ac:dyDescent="0.3">
      <c r="A6833" t="s">
        <v>374</v>
      </c>
      <c r="B6833" s="12" t="s">
        <v>8</v>
      </c>
      <c r="C6833" t="s">
        <v>48</v>
      </c>
      <c r="D6833" t="str">
        <f>_xlfn.XLOOKUP(Table1[[#This Row],[IndustryCode]],Metadata!$A$1:$A$64,Metadata!$F$1:$F$64,Table1[[#This Row],[IndustryTitle]])</f>
        <v>Retail Trade</v>
      </c>
      <c r="E6833" t="str">
        <f>Table1[[#This Row],[IndustryCode]]&amp;" - "&amp;Table1[[#This Row],[ShortIndustryTitle]]</f>
        <v>44RT - Retail Trade</v>
      </c>
      <c r="F6833" t="s">
        <v>750</v>
      </c>
      <c r="G6833">
        <v>2011</v>
      </c>
      <c r="H6833">
        <v>101.33077337234199</v>
      </c>
    </row>
    <row r="6834" spans="1:8" x14ac:dyDescent="0.3">
      <c r="A6834" t="s">
        <v>374</v>
      </c>
      <c r="B6834" s="12" t="s">
        <v>8</v>
      </c>
      <c r="C6834" t="s">
        <v>48</v>
      </c>
      <c r="D6834" t="str">
        <f>_xlfn.XLOOKUP(Table1[[#This Row],[IndustryCode]],Metadata!$A$1:$A$64,Metadata!$F$1:$F$64,Table1[[#This Row],[IndustryTitle]])</f>
        <v>Retail Trade</v>
      </c>
      <c r="E6834" t="str">
        <f>Table1[[#This Row],[IndustryCode]]&amp;" - "&amp;Table1[[#This Row],[ShortIndustryTitle]]</f>
        <v>44RT - Retail Trade</v>
      </c>
      <c r="F6834" t="s">
        <v>750</v>
      </c>
      <c r="G6834">
        <v>2012</v>
      </c>
      <c r="H6834">
        <v>101.585753613913</v>
      </c>
    </row>
    <row r="6835" spans="1:8" x14ac:dyDescent="0.3">
      <c r="A6835" t="s">
        <v>374</v>
      </c>
      <c r="B6835" s="12" t="s">
        <v>8</v>
      </c>
      <c r="C6835" t="s">
        <v>48</v>
      </c>
      <c r="D6835" t="str">
        <f>_xlfn.XLOOKUP(Table1[[#This Row],[IndustryCode]],Metadata!$A$1:$A$64,Metadata!$F$1:$F$64,Table1[[#This Row],[IndustryTitle]])</f>
        <v>Retail Trade</v>
      </c>
      <c r="E6835" t="str">
        <f>Table1[[#This Row],[IndustryCode]]&amp;" - "&amp;Table1[[#This Row],[ShortIndustryTitle]]</f>
        <v>44RT - Retail Trade</v>
      </c>
      <c r="F6835" t="s">
        <v>750</v>
      </c>
      <c r="G6835">
        <v>2013</v>
      </c>
      <c r="H6835">
        <v>101.918954885766</v>
      </c>
    </row>
    <row r="6836" spans="1:8" x14ac:dyDescent="0.3">
      <c r="A6836" t="s">
        <v>374</v>
      </c>
      <c r="B6836" s="12" t="s">
        <v>8</v>
      </c>
      <c r="C6836" t="s">
        <v>48</v>
      </c>
      <c r="D6836" t="str">
        <f>_xlfn.XLOOKUP(Table1[[#This Row],[IndustryCode]],Metadata!$A$1:$A$64,Metadata!$F$1:$F$64,Table1[[#This Row],[IndustryTitle]])</f>
        <v>Retail Trade</v>
      </c>
      <c r="E6836" t="str">
        <f>Table1[[#This Row],[IndustryCode]]&amp;" - "&amp;Table1[[#This Row],[ShortIndustryTitle]]</f>
        <v>44RT - Retail Trade</v>
      </c>
      <c r="F6836" t="s">
        <v>750</v>
      </c>
      <c r="G6836">
        <v>2014</v>
      </c>
      <c r="H6836">
        <v>101.956541614603</v>
      </c>
    </row>
    <row r="6837" spans="1:8" x14ac:dyDescent="0.3">
      <c r="A6837" t="s">
        <v>374</v>
      </c>
      <c r="B6837" s="12" t="s">
        <v>8</v>
      </c>
      <c r="C6837" t="s">
        <v>48</v>
      </c>
      <c r="D6837" t="str">
        <f>_xlfn.XLOOKUP(Table1[[#This Row],[IndustryCode]],Metadata!$A$1:$A$64,Metadata!$F$1:$F$64,Table1[[#This Row],[IndustryTitle]])</f>
        <v>Retail Trade</v>
      </c>
      <c r="E6837" t="str">
        <f>Table1[[#This Row],[IndustryCode]]&amp;" - "&amp;Table1[[#This Row],[ShortIndustryTitle]]</f>
        <v>44RT - Retail Trade</v>
      </c>
      <c r="F6837" t="s">
        <v>750</v>
      </c>
      <c r="G6837">
        <v>2015</v>
      </c>
      <c r="H6837">
        <v>102.02765164213299</v>
      </c>
    </row>
    <row r="6838" spans="1:8" x14ac:dyDescent="0.3">
      <c r="A6838" t="s">
        <v>374</v>
      </c>
      <c r="B6838" s="12" t="s">
        <v>8</v>
      </c>
      <c r="C6838" t="s">
        <v>48</v>
      </c>
      <c r="D6838" t="str">
        <f>_xlfn.XLOOKUP(Table1[[#This Row],[IndustryCode]],Metadata!$A$1:$A$64,Metadata!$F$1:$F$64,Table1[[#This Row],[IndustryTitle]])</f>
        <v>Retail Trade</v>
      </c>
      <c r="E6838" t="str">
        <f>Table1[[#This Row],[IndustryCode]]&amp;" - "&amp;Table1[[#This Row],[ShortIndustryTitle]]</f>
        <v>44RT - Retail Trade</v>
      </c>
      <c r="F6838" t="s">
        <v>750</v>
      </c>
      <c r="G6838">
        <v>2016</v>
      </c>
      <c r="H6838">
        <v>102.262314732981</v>
      </c>
    </row>
    <row r="6839" spans="1:8" x14ac:dyDescent="0.3">
      <c r="A6839" t="s">
        <v>374</v>
      </c>
      <c r="B6839" s="12" t="s">
        <v>8</v>
      </c>
      <c r="C6839" t="s">
        <v>48</v>
      </c>
      <c r="D6839" t="str">
        <f>_xlfn.XLOOKUP(Table1[[#This Row],[IndustryCode]],Metadata!$A$1:$A$64,Metadata!$F$1:$F$64,Table1[[#This Row],[IndustryTitle]])</f>
        <v>Retail Trade</v>
      </c>
      <c r="E6839" t="str">
        <f>Table1[[#This Row],[IndustryCode]]&amp;" - "&amp;Table1[[#This Row],[ShortIndustryTitle]]</f>
        <v>44RT - Retail Trade</v>
      </c>
      <c r="F6839" t="s">
        <v>750</v>
      </c>
      <c r="G6839">
        <v>2017</v>
      </c>
      <c r="H6839">
        <v>102.60465872266001</v>
      </c>
    </row>
    <row r="6840" spans="1:8" x14ac:dyDescent="0.3">
      <c r="A6840" t="s">
        <v>374</v>
      </c>
      <c r="B6840" s="12" t="s">
        <v>8</v>
      </c>
      <c r="C6840" t="s">
        <v>48</v>
      </c>
      <c r="D6840" t="str">
        <f>_xlfn.XLOOKUP(Table1[[#This Row],[IndustryCode]],Metadata!$A$1:$A$64,Metadata!$F$1:$F$64,Table1[[#This Row],[IndustryTitle]])</f>
        <v>Retail Trade</v>
      </c>
      <c r="E6840" t="str">
        <f>Table1[[#This Row],[IndustryCode]]&amp;" - "&amp;Table1[[#This Row],[ShortIndustryTitle]]</f>
        <v>44RT - Retail Trade</v>
      </c>
      <c r="F6840" t="s">
        <v>750</v>
      </c>
      <c r="G6840">
        <v>2018</v>
      </c>
      <c r="H6840">
        <v>102.82611566553901</v>
      </c>
    </row>
    <row r="6841" spans="1:8" x14ac:dyDescent="0.3">
      <c r="A6841" t="s">
        <v>374</v>
      </c>
      <c r="B6841" s="12" t="s">
        <v>8</v>
      </c>
      <c r="C6841" t="s">
        <v>48</v>
      </c>
      <c r="D6841" t="str">
        <f>_xlfn.XLOOKUP(Table1[[#This Row],[IndustryCode]],Metadata!$A$1:$A$64,Metadata!$F$1:$F$64,Table1[[#This Row],[IndustryTitle]])</f>
        <v>Retail Trade</v>
      </c>
      <c r="E6841" t="str">
        <f>Table1[[#This Row],[IndustryCode]]&amp;" - "&amp;Table1[[#This Row],[ShortIndustryTitle]]</f>
        <v>44RT - Retail Trade</v>
      </c>
      <c r="F6841" t="s">
        <v>750</v>
      </c>
      <c r="G6841">
        <v>2019</v>
      </c>
      <c r="H6841">
        <v>102.851512103942</v>
      </c>
    </row>
    <row r="6842" spans="1:8" x14ac:dyDescent="0.3">
      <c r="A6842" t="s">
        <v>374</v>
      </c>
      <c r="B6842" s="12">
        <v>481</v>
      </c>
      <c r="C6842" t="s">
        <v>49</v>
      </c>
      <c r="D6842" t="str">
        <f>_xlfn.XLOOKUP(Table1[[#This Row],[IndustryCode]],Metadata!$A$1:$A$64,Metadata!$F$1:$F$64,Table1[[#This Row],[IndustryTitle]])</f>
        <v>Air Transportation</v>
      </c>
      <c r="E6842" t="str">
        <f>Table1[[#This Row],[IndustryCode]]&amp;" - "&amp;Table1[[#This Row],[ShortIndustryTitle]]</f>
        <v>481 - Air Transportation</v>
      </c>
      <c r="F6842" t="s">
        <v>747</v>
      </c>
      <c r="G6842">
        <v>2005</v>
      </c>
      <c r="H6842">
        <v>100</v>
      </c>
    </row>
    <row r="6843" spans="1:8" x14ac:dyDescent="0.3">
      <c r="A6843" t="s">
        <v>374</v>
      </c>
      <c r="B6843" s="12">
        <v>481</v>
      </c>
      <c r="C6843" t="s">
        <v>49</v>
      </c>
      <c r="D6843" t="str">
        <f>_xlfn.XLOOKUP(Table1[[#This Row],[IndustryCode]],Metadata!$A$1:$A$64,Metadata!$F$1:$F$64,Table1[[#This Row],[IndustryTitle]])</f>
        <v>Air Transportation</v>
      </c>
      <c r="E6843" t="str">
        <f>Table1[[#This Row],[IndustryCode]]&amp;" - "&amp;Table1[[#This Row],[ShortIndustryTitle]]</f>
        <v>481 - Air Transportation</v>
      </c>
      <c r="F6843" t="s">
        <v>747</v>
      </c>
      <c r="G6843">
        <v>2006</v>
      </c>
      <c r="H6843">
        <v>99.564978715029895</v>
      </c>
    </row>
    <row r="6844" spans="1:8" x14ac:dyDescent="0.3">
      <c r="A6844" t="s">
        <v>374</v>
      </c>
      <c r="B6844" s="12">
        <v>481</v>
      </c>
      <c r="C6844" t="s">
        <v>49</v>
      </c>
      <c r="D6844" t="str">
        <f>_xlfn.XLOOKUP(Table1[[#This Row],[IndustryCode]],Metadata!$A$1:$A$64,Metadata!$F$1:$F$64,Table1[[#This Row],[IndustryTitle]])</f>
        <v>Air Transportation</v>
      </c>
      <c r="E6844" t="str">
        <f>Table1[[#This Row],[IndustryCode]]&amp;" - "&amp;Table1[[#This Row],[ShortIndustryTitle]]</f>
        <v>481 - Air Transportation</v>
      </c>
      <c r="F6844" t="s">
        <v>747</v>
      </c>
      <c r="G6844">
        <v>2007</v>
      </c>
      <c r="H6844">
        <v>100.759215718769</v>
      </c>
    </row>
    <row r="6845" spans="1:8" x14ac:dyDescent="0.3">
      <c r="A6845" t="s">
        <v>374</v>
      </c>
      <c r="B6845" s="12">
        <v>481</v>
      </c>
      <c r="C6845" t="s">
        <v>49</v>
      </c>
      <c r="D6845" t="str">
        <f>_xlfn.XLOOKUP(Table1[[#This Row],[IndustryCode]],Metadata!$A$1:$A$64,Metadata!$F$1:$F$64,Table1[[#This Row],[IndustryTitle]])</f>
        <v>Air Transportation</v>
      </c>
      <c r="E6845" t="str">
        <f>Table1[[#This Row],[IndustryCode]]&amp;" - "&amp;Table1[[#This Row],[ShortIndustryTitle]]</f>
        <v>481 - Air Transportation</v>
      </c>
      <c r="F6845" t="s">
        <v>747</v>
      </c>
      <c r="G6845">
        <v>2008</v>
      </c>
      <c r="H6845">
        <v>101.222202657772</v>
      </c>
    </row>
    <row r="6846" spans="1:8" x14ac:dyDescent="0.3">
      <c r="A6846" t="s">
        <v>374</v>
      </c>
      <c r="B6846" s="12">
        <v>481</v>
      </c>
      <c r="C6846" t="s">
        <v>49</v>
      </c>
      <c r="D6846" t="str">
        <f>_xlfn.XLOOKUP(Table1[[#This Row],[IndustryCode]],Metadata!$A$1:$A$64,Metadata!$F$1:$F$64,Table1[[#This Row],[IndustryTitle]])</f>
        <v>Air Transportation</v>
      </c>
      <c r="E6846" t="str">
        <f>Table1[[#This Row],[IndustryCode]]&amp;" - "&amp;Table1[[#This Row],[ShortIndustryTitle]]</f>
        <v>481 - Air Transportation</v>
      </c>
      <c r="F6846" t="s">
        <v>747</v>
      </c>
      <c r="G6846">
        <v>2009</v>
      </c>
      <c r="H6846">
        <v>101.875770350192</v>
      </c>
    </row>
    <row r="6847" spans="1:8" x14ac:dyDescent="0.3">
      <c r="A6847" t="s">
        <v>374</v>
      </c>
      <c r="B6847" s="12">
        <v>481</v>
      </c>
      <c r="C6847" t="s">
        <v>49</v>
      </c>
      <c r="D6847" t="str">
        <f>_xlfn.XLOOKUP(Table1[[#This Row],[IndustryCode]],Metadata!$A$1:$A$64,Metadata!$F$1:$F$64,Table1[[#This Row],[IndustryTitle]])</f>
        <v>Air Transportation</v>
      </c>
      <c r="E6847" t="str">
        <f>Table1[[#This Row],[IndustryCode]]&amp;" - "&amp;Table1[[#This Row],[ShortIndustryTitle]]</f>
        <v>481 - Air Transportation</v>
      </c>
      <c r="F6847" t="s">
        <v>747</v>
      </c>
      <c r="G6847">
        <v>2010</v>
      </c>
      <c r="H6847">
        <v>102.72820491573999</v>
      </c>
    </row>
    <row r="6848" spans="1:8" x14ac:dyDescent="0.3">
      <c r="A6848" t="s">
        <v>374</v>
      </c>
      <c r="B6848" s="12">
        <v>481</v>
      </c>
      <c r="C6848" t="s">
        <v>49</v>
      </c>
      <c r="D6848" t="str">
        <f>_xlfn.XLOOKUP(Table1[[#This Row],[IndustryCode]],Metadata!$A$1:$A$64,Metadata!$F$1:$F$64,Table1[[#This Row],[IndustryTitle]])</f>
        <v>Air Transportation</v>
      </c>
      <c r="E6848" t="str">
        <f>Table1[[#This Row],[IndustryCode]]&amp;" - "&amp;Table1[[#This Row],[ShortIndustryTitle]]</f>
        <v>481 - Air Transportation</v>
      </c>
      <c r="F6848" t="s">
        <v>747</v>
      </c>
      <c r="G6848">
        <v>2011</v>
      </c>
      <c r="H6848">
        <v>103.016147575792</v>
      </c>
    </row>
    <row r="6849" spans="1:8" x14ac:dyDescent="0.3">
      <c r="A6849" t="s">
        <v>374</v>
      </c>
      <c r="B6849" s="12">
        <v>481</v>
      </c>
      <c r="C6849" t="s">
        <v>49</v>
      </c>
      <c r="D6849" t="str">
        <f>_xlfn.XLOOKUP(Table1[[#This Row],[IndustryCode]],Metadata!$A$1:$A$64,Metadata!$F$1:$F$64,Table1[[#This Row],[IndustryTitle]])</f>
        <v>Air Transportation</v>
      </c>
      <c r="E6849" t="str">
        <f>Table1[[#This Row],[IndustryCode]]&amp;" - "&amp;Table1[[#This Row],[ShortIndustryTitle]]</f>
        <v>481 - Air Transportation</v>
      </c>
      <c r="F6849" t="s">
        <v>747</v>
      </c>
      <c r="G6849">
        <v>2012</v>
      </c>
      <c r="H6849">
        <v>103.576496421432</v>
      </c>
    </row>
    <row r="6850" spans="1:8" x14ac:dyDescent="0.3">
      <c r="A6850" t="s">
        <v>374</v>
      </c>
      <c r="B6850" s="12">
        <v>481</v>
      </c>
      <c r="C6850" t="s">
        <v>49</v>
      </c>
      <c r="D6850" t="str">
        <f>_xlfn.XLOOKUP(Table1[[#This Row],[IndustryCode]],Metadata!$A$1:$A$64,Metadata!$F$1:$F$64,Table1[[#This Row],[IndustryTitle]])</f>
        <v>Air Transportation</v>
      </c>
      <c r="E6850" t="str">
        <f>Table1[[#This Row],[IndustryCode]]&amp;" - "&amp;Table1[[#This Row],[ShortIndustryTitle]]</f>
        <v>481 - Air Transportation</v>
      </c>
      <c r="F6850" t="s">
        <v>747</v>
      </c>
      <c r="G6850">
        <v>2013</v>
      </c>
      <c r="H6850">
        <v>104.49521994469001</v>
      </c>
    </row>
    <row r="6851" spans="1:8" x14ac:dyDescent="0.3">
      <c r="A6851" t="s">
        <v>374</v>
      </c>
      <c r="B6851" s="12">
        <v>481</v>
      </c>
      <c r="C6851" t="s">
        <v>49</v>
      </c>
      <c r="D6851" t="str">
        <f>_xlfn.XLOOKUP(Table1[[#This Row],[IndustryCode]],Metadata!$A$1:$A$64,Metadata!$F$1:$F$64,Table1[[#This Row],[IndustryTitle]])</f>
        <v>Air Transportation</v>
      </c>
      <c r="E6851" t="str">
        <f>Table1[[#This Row],[IndustryCode]]&amp;" - "&amp;Table1[[#This Row],[ShortIndustryTitle]]</f>
        <v>481 - Air Transportation</v>
      </c>
      <c r="F6851" t="s">
        <v>747</v>
      </c>
      <c r="G6851">
        <v>2014</v>
      </c>
      <c r="H6851">
        <v>105.13946575243099</v>
      </c>
    </row>
    <row r="6852" spans="1:8" x14ac:dyDescent="0.3">
      <c r="A6852" t="s">
        <v>374</v>
      </c>
      <c r="B6852" s="12">
        <v>481</v>
      </c>
      <c r="C6852" t="s">
        <v>49</v>
      </c>
      <c r="D6852" t="str">
        <f>_xlfn.XLOOKUP(Table1[[#This Row],[IndustryCode]],Metadata!$A$1:$A$64,Metadata!$F$1:$F$64,Table1[[#This Row],[IndustryTitle]])</f>
        <v>Air Transportation</v>
      </c>
      <c r="E6852" t="str">
        <f>Table1[[#This Row],[IndustryCode]]&amp;" - "&amp;Table1[[#This Row],[ShortIndustryTitle]]</f>
        <v>481 - Air Transportation</v>
      </c>
      <c r="F6852" t="s">
        <v>747</v>
      </c>
      <c r="G6852">
        <v>2015</v>
      </c>
      <c r="H6852">
        <v>104.800770609133</v>
      </c>
    </row>
    <row r="6853" spans="1:8" x14ac:dyDescent="0.3">
      <c r="A6853" t="s">
        <v>374</v>
      </c>
      <c r="B6853" s="12">
        <v>481</v>
      </c>
      <c r="C6853" t="s">
        <v>49</v>
      </c>
      <c r="D6853" t="str">
        <f>_xlfn.XLOOKUP(Table1[[#This Row],[IndustryCode]],Metadata!$A$1:$A$64,Metadata!$F$1:$F$64,Table1[[#This Row],[IndustryTitle]])</f>
        <v>Air Transportation</v>
      </c>
      <c r="E6853" t="str">
        <f>Table1[[#This Row],[IndustryCode]]&amp;" - "&amp;Table1[[#This Row],[ShortIndustryTitle]]</f>
        <v>481 - Air Transportation</v>
      </c>
      <c r="F6853" t="s">
        <v>747</v>
      </c>
      <c r="G6853">
        <v>2016</v>
      </c>
      <c r="H6853">
        <v>103.14251090142599</v>
      </c>
    </row>
    <row r="6854" spans="1:8" x14ac:dyDescent="0.3">
      <c r="A6854" t="s">
        <v>374</v>
      </c>
      <c r="B6854" s="12">
        <v>481</v>
      </c>
      <c r="C6854" t="s">
        <v>49</v>
      </c>
      <c r="D6854" t="str">
        <f>_xlfn.XLOOKUP(Table1[[#This Row],[IndustryCode]],Metadata!$A$1:$A$64,Metadata!$F$1:$F$64,Table1[[#This Row],[IndustryTitle]])</f>
        <v>Air Transportation</v>
      </c>
      <c r="E6854" t="str">
        <f>Table1[[#This Row],[IndustryCode]]&amp;" - "&amp;Table1[[#This Row],[ShortIndustryTitle]]</f>
        <v>481 - Air Transportation</v>
      </c>
      <c r="F6854" t="s">
        <v>747</v>
      </c>
      <c r="G6854">
        <v>2017</v>
      </c>
      <c r="H6854">
        <v>102.68263125731499</v>
      </c>
    </row>
    <row r="6855" spans="1:8" x14ac:dyDescent="0.3">
      <c r="A6855" t="s">
        <v>374</v>
      </c>
      <c r="B6855" s="12">
        <v>481</v>
      </c>
      <c r="C6855" t="s">
        <v>49</v>
      </c>
      <c r="D6855" t="str">
        <f>_xlfn.XLOOKUP(Table1[[#This Row],[IndustryCode]],Metadata!$A$1:$A$64,Metadata!$F$1:$F$64,Table1[[#This Row],[IndustryTitle]])</f>
        <v>Air Transportation</v>
      </c>
      <c r="E6855" t="str">
        <f>Table1[[#This Row],[IndustryCode]]&amp;" - "&amp;Table1[[#This Row],[ShortIndustryTitle]]</f>
        <v>481 - Air Transportation</v>
      </c>
      <c r="F6855" t="s">
        <v>747</v>
      </c>
      <c r="G6855">
        <v>2018</v>
      </c>
      <c r="H6855">
        <v>102.472370969579</v>
      </c>
    </row>
    <row r="6856" spans="1:8" x14ac:dyDescent="0.3">
      <c r="A6856" t="s">
        <v>374</v>
      </c>
      <c r="B6856" s="12">
        <v>481</v>
      </c>
      <c r="C6856" t="s">
        <v>49</v>
      </c>
      <c r="D6856" t="str">
        <f>_xlfn.XLOOKUP(Table1[[#This Row],[IndustryCode]],Metadata!$A$1:$A$64,Metadata!$F$1:$F$64,Table1[[#This Row],[IndustryTitle]])</f>
        <v>Air Transportation</v>
      </c>
      <c r="E6856" t="str">
        <f>Table1[[#This Row],[IndustryCode]]&amp;" - "&amp;Table1[[#This Row],[ShortIndustryTitle]]</f>
        <v>481 - Air Transportation</v>
      </c>
      <c r="F6856" t="s">
        <v>747</v>
      </c>
      <c r="G6856">
        <v>2019</v>
      </c>
      <c r="H6856">
        <v>101.868519995442</v>
      </c>
    </row>
    <row r="6857" spans="1:8" x14ac:dyDescent="0.3">
      <c r="A6857" t="s">
        <v>374</v>
      </c>
      <c r="B6857" s="12">
        <v>482</v>
      </c>
      <c r="C6857" t="s">
        <v>50</v>
      </c>
      <c r="D6857" t="str">
        <f>_xlfn.XLOOKUP(Table1[[#This Row],[IndustryCode]],Metadata!$A$1:$A$64,Metadata!$F$1:$F$64,Table1[[#This Row],[IndustryTitle]])</f>
        <v>Rail Transportation</v>
      </c>
      <c r="E6857" t="str">
        <f>Table1[[#This Row],[IndustryCode]]&amp;" - "&amp;Table1[[#This Row],[ShortIndustryTitle]]</f>
        <v>482 - Rail Transportation</v>
      </c>
      <c r="F6857" t="s">
        <v>747</v>
      </c>
      <c r="G6857">
        <v>2005</v>
      </c>
      <c r="H6857">
        <v>100</v>
      </c>
    </row>
    <row r="6858" spans="1:8" x14ac:dyDescent="0.3">
      <c r="A6858" t="s">
        <v>374</v>
      </c>
      <c r="B6858" s="12">
        <v>482</v>
      </c>
      <c r="C6858" t="s">
        <v>50</v>
      </c>
      <c r="D6858" t="str">
        <f>_xlfn.XLOOKUP(Table1[[#This Row],[IndustryCode]],Metadata!$A$1:$A$64,Metadata!$F$1:$F$64,Table1[[#This Row],[IndustryTitle]])</f>
        <v>Rail Transportation</v>
      </c>
      <c r="E6858" t="str">
        <f>Table1[[#This Row],[IndustryCode]]&amp;" - "&amp;Table1[[#This Row],[ShortIndustryTitle]]</f>
        <v>482 - Rail Transportation</v>
      </c>
      <c r="F6858" t="s">
        <v>747</v>
      </c>
      <c r="G6858">
        <v>2006</v>
      </c>
      <c r="H6858">
        <v>100.833961212546</v>
      </c>
    </row>
    <row r="6859" spans="1:8" x14ac:dyDescent="0.3">
      <c r="A6859" t="s">
        <v>374</v>
      </c>
      <c r="B6859" s="12">
        <v>482</v>
      </c>
      <c r="C6859" t="s">
        <v>50</v>
      </c>
      <c r="D6859" t="str">
        <f>_xlfn.XLOOKUP(Table1[[#This Row],[IndustryCode]],Metadata!$A$1:$A$64,Metadata!$F$1:$F$64,Table1[[#This Row],[IndustryTitle]])</f>
        <v>Rail Transportation</v>
      </c>
      <c r="E6859" t="str">
        <f>Table1[[#This Row],[IndustryCode]]&amp;" - "&amp;Table1[[#This Row],[ShortIndustryTitle]]</f>
        <v>482 - Rail Transportation</v>
      </c>
      <c r="F6859" t="s">
        <v>747</v>
      </c>
      <c r="G6859">
        <v>2007</v>
      </c>
      <c r="H6859">
        <v>101.667922425093</v>
      </c>
    </row>
    <row r="6860" spans="1:8" x14ac:dyDescent="0.3">
      <c r="A6860" t="s">
        <v>374</v>
      </c>
      <c r="B6860" s="12">
        <v>482</v>
      </c>
      <c r="C6860" t="s">
        <v>50</v>
      </c>
      <c r="D6860" t="str">
        <f>_xlfn.XLOOKUP(Table1[[#This Row],[IndustryCode]],Metadata!$A$1:$A$64,Metadata!$F$1:$F$64,Table1[[#This Row],[IndustryTitle]])</f>
        <v>Rail Transportation</v>
      </c>
      <c r="E6860" t="str">
        <f>Table1[[#This Row],[IndustryCode]]&amp;" - "&amp;Table1[[#This Row],[ShortIndustryTitle]]</f>
        <v>482 - Rail Transportation</v>
      </c>
      <c r="F6860" t="s">
        <v>747</v>
      </c>
      <c r="G6860">
        <v>2008</v>
      </c>
      <c r="H6860">
        <v>102.84351873832399</v>
      </c>
    </row>
    <row r="6861" spans="1:8" x14ac:dyDescent="0.3">
      <c r="A6861" t="s">
        <v>374</v>
      </c>
      <c r="B6861" s="12">
        <v>482</v>
      </c>
      <c r="C6861" t="s">
        <v>50</v>
      </c>
      <c r="D6861" t="str">
        <f>_xlfn.XLOOKUP(Table1[[#This Row],[IndustryCode]],Metadata!$A$1:$A$64,Metadata!$F$1:$F$64,Table1[[#This Row],[IndustryTitle]])</f>
        <v>Rail Transportation</v>
      </c>
      <c r="E6861" t="str">
        <f>Table1[[#This Row],[IndustryCode]]&amp;" - "&amp;Table1[[#This Row],[ShortIndustryTitle]]</f>
        <v>482 - Rail Transportation</v>
      </c>
      <c r="F6861" t="s">
        <v>747</v>
      </c>
      <c r="G6861">
        <v>2009</v>
      </c>
      <c r="H6861">
        <v>103.53091746054599</v>
      </c>
    </row>
    <row r="6862" spans="1:8" x14ac:dyDescent="0.3">
      <c r="A6862" t="s">
        <v>374</v>
      </c>
      <c r="B6862" s="12">
        <v>482</v>
      </c>
      <c r="C6862" t="s">
        <v>50</v>
      </c>
      <c r="D6862" t="str">
        <f>_xlfn.XLOOKUP(Table1[[#This Row],[IndustryCode]],Metadata!$A$1:$A$64,Metadata!$F$1:$F$64,Table1[[#This Row],[IndustryTitle]])</f>
        <v>Rail Transportation</v>
      </c>
      <c r="E6862" t="str">
        <f>Table1[[#This Row],[IndustryCode]]&amp;" - "&amp;Table1[[#This Row],[ShortIndustryTitle]]</f>
        <v>482 - Rail Transportation</v>
      </c>
      <c r="F6862" t="s">
        <v>747</v>
      </c>
      <c r="G6862">
        <v>2010</v>
      </c>
      <c r="H6862">
        <v>103.361648105524</v>
      </c>
    </row>
    <row r="6863" spans="1:8" x14ac:dyDescent="0.3">
      <c r="A6863" t="s">
        <v>374</v>
      </c>
      <c r="B6863" s="12">
        <v>482</v>
      </c>
      <c r="C6863" t="s">
        <v>50</v>
      </c>
      <c r="D6863" t="str">
        <f>_xlfn.XLOOKUP(Table1[[#This Row],[IndustryCode]],Metadata!$A$1:$A$64,Metadata!$F$1:$F$64,Table1[[#This Row],[IndustryTitle]])</f>
        <v>Rail Transportation</v>
      </c>
      <c r="E6863" t="str">
        <f>Table1[[#This Row],[IndustryCode]]&amp;" - "&amp;Table1[[#This Row],[ShortIndustryTitle]]</f>
        <v>482 - Rail Transportation</v>
      </c>
      <c r="F6863" t="s">
        <v>747</v>
      </c>
      <c r="G6863">
        <v>2011</v>
      </c>
      <c r="H6863">
        <v>102.894093118787</v>
      </c>
    </row>
    <row r="6864" spans="1:8" x14ac:dyDescent="0.3">
      <c r="A6864" t="s">
        <v>374</v>
      </c>
      <c r="B6864" s="12">
        <v>482</v>
      </c>
      <c r="C6864" t="s">
        <v>50</v>
      </c>
      <c r="D6864" t="str">
        <f>_xlfn.XLOOKUP(Table1[[#This Row],[IndustryCode]],Metadata!$A$1:$A$64,Metadata!$F$1:$F$64,Table1[[#This Row],[IndustryTitle]])</f>
        <v>Rail Transportation</v>
      </c>
      <c r="E6864" t="str">
        <f>Table1[[#This Row],[IndustryCode]]&amp;" - "&amp;Table1[[#This Row],[ShortIndustryTitle]]</f>
        <v>482 - Rail Transportation</v>
      </c>
      <c r="F6864" t="s">
        <v>747</v>
      </c>
      <c r="G6864">
        <v>2012</v>
      </c>
      <c r="H6864">
        <v>103.213021354774</v>
      </c>
    </row>
    <row r="6865" spans="1:8" x14ac:dyDescent="0.3">
      <c r="A6865" t="s">
        <v>374</v>
      </c>
      <c r="B6865" s="12">
        <v>482</v>
      </c>
      <c r="C6865" t="s">
        <v>50</v>
      </c>
      <c r="D6865" t="str">
        <f>_xlfn.XLOOKUP(Table1[[#This Row],[IndustryCode]],Metadata!$A$1:$A$64,Metadata!$F$1:$F$64,Table1[[#This Row],[IndustryTitle]])</f>
        <v>Rail Transportation</v>
      </c>
      <c r="E6865" t="str">
        <f>Table1[[#This Row],[IndustryCode]]&amp;" - "&amp;Table1[[#This Row],[ShortIndustryTitle]]</f>
        <v>482 - Rail Transportation</v>
      </c>
      <c r="F6865" t="s">
        <v>747</v>
      </c>
      <c r="G6865">
        <v>2013</v>
      </c>
      <c r="H6865">
        <v>103.807528357777</v>
      </c>
    </row>
    <row r="6866" spans="1:8" x14ac:dyDescent="0.3">
      <c r="A6866" t="s">
        <v>374</v>
      </c>
      <c r="B6866" s="12">
        <v>482</v>
      </c>
      <c r="C6866" t="s">
        <v>50</v>
      </c>
      <c r="D6866" t="str">
        <f>_xlfn.XLOOKUP(Table1[[#This Row],[IndustryCode]],Metadata!$A$1:$A$64,Metadata!$F$1:$F$64,Table1[[#This Row],[IndustryTitle]])</f>
        <v>Rail Transportation</v>
      </c>
      <c r="E6866" t="str">
        <f>Table1[[#This Row],[IndustryCode]]&amp;" - "&amp;Table1[[#This Row],[ShortIndustryTitle]]</f>
        <v>482 - Rail Transportation</v>
      </c>
      <c r="F6866" t="s">
        <v>747</v>
      </c>
      <c r="G6866">
        <v>2014</v>
      </c>
      <c r="H6866">
        <v>103.82817096204801</v>
      </c>
    </row>
    <row r="6867" spans="1:8" x14ac:dyDescent="0.3">
      <c r="A6867" t="s">
        <v>374</v>
      </c>
      <c r="B6867" s="12">
        <v>482</v>
      </c>
      <c r="C6867" t="s">
        <v>50</v>
      </c>
      <c r="D6867" t="str">
        <f>_xlfn.XLOOKUP(Table1[[#This Row],[IndustryCode]],Metadata!$A$1:$A$64,Metadata!$F$1:$F$64,Table1[[#This Row],[IndustryTitle]])</f>
        <v>Rail Transportation</v>
      </c>
      <c r="E6867" t="str">
        <f>Table1[[#This Row],[IndustryCode]]&amp;" - "&amp;Table1[[#This Row],[ShortIndustryTitle]]</f>
        <v>482 - Rail Transportation</v>
      </c>
      <c r="F6867" t="s">
        <v>747</v>
      </c>
      <c r="G6867">
        <v>2015</v>
      </c>
      <c r="H6867">
        <v>103.486535861364</v>
      </c>
    </row>
    <row r="6868" spans="1:8" x14ac:dyDescent="0.3">
      <c r="A6868" t="s">
        <v>374</v>
      </c>
      <c r="B6868" s="12">
        <v>482</v>
      </c>
      <c r="C6868" t="s">
        <v>50</v>
      </c>
      <c r="D6868" t="str">
        <f>_xlfn.XLOOKUP(Table1[[#This Row],[IndustryCode]],Metadata!$A$1:$A$64,Metadata!$F$1:$F$64,Table1[[#This Row],[IndustryTitle]])</f>
        <v>Rail Transportation</v>
      </c>
      <c r="E6868" t="str">
        <f>Table1[[#This Row],[IndustryCode]]&amp;" - "&amp;Table1[[#This Row],[ShortIndustryTitle]]</f>
        <v>482 - Rail Transportation</v>
      </c>
      <c r="F6868" t="s">
        <v>747</v>
      </c>
      <c r="G6868">
        <v>2016</v>
      </c>
      <c r="H6868">
        <v>103.476214559228</v>
      </c>
    </row>
    <row r="6869" spans="1:8" x14ac:dyDescent="0.3">
      <c r="A6869" t="s">
        <v>374</v>
      </c>
      <c r="B6869" s="12">
        <v>482</v>
      </c>
      <c r="C6869" t="s">
        <v>50</v>
      </c>
      <c r="D6869" t="str">
        <f>_xlfn.XLOOKUP(Table1[[#This Row],[IndustryCode]],Metadata!$A$1:$A$64,Metadata!$F$1:$F$64,Table1[[#This Row],[IndustryTitle]])</f>
        <v>Rail Transportation</v>
      </c>
      <c r="E6869" t="str">
        <f>Table1[[#This Row],[IndustryCode]]&amp;" - "&amp;Table1[[#This Row],[ShortIndustryTitle]]</f>
        <v>482 - Rail Transportation</v>
      </c>
      <c r="F6869" t="s">
        <v>747</v>
      </c>
      <c r="G6869">
        <v>2017</v>
      </c>
      <c r="H6869">
        <v>104.37932849608301</v>
      </c>
    </row>
    <row r="6870" spans="1:8" x14ac:dyDescent="0.3">
      <c r="A6870" t="s">
        <v>374</v>
      </c>
      <c r="B6870" s="12">
        <v>482</v>
      </c>
      <c r="C6870" t="s">
        <v>50</v>
      </c>
      <c r="D6870" t="str">
        <f>_xlfn.XLOOKUP(Table1[[#This Row],[IndustryCode]],Metadata!$A$1:$A$64,Metadata!$F$1:$F$64,Table1[[#This Row],[IndustryTitle]])</f>
        <v>Rail Transportation</v>
      </c>
      <c r="E6870" t="str">
        <f>Table1[[#This Row],[IndustryCode]]&amp;" - "&amp;Table1[[#This Row],[ShortIndustryTitle]]</f>
        <v>482 - Rail Transportation</v>
      </c>
      <c r="F6870" t="s">
        <v>747</v>
      </c>
      <c r="G6870">
        <v>2018</v>
      </c>
      <c r="H6870">
        <v>104.542405069823</v>
      </c>
    </row>
    <row r="6871" spans="1:8" x14ac:dyDescent="0.3">
      <c r="A6871" t="s">
        <v>374</v>
      </c>
      <c r="B6871" s="12">
        <v>482</v>
      </c>
      <c r="C6871" t="s">
        <v>50</v>
      </c>
      <c r="D6871" t="str">
        <f>_xlfn.XLOOKUP(Table1[[#This Row],[IndustryCode]],Metadata!$A$1:$A$64,Metadata!$F$1:$F$64,Table1[[#This Row],[IndustryTitle]])</f>
        <v>Rail Transportation</v>
      </c>
      <c r="E6871" t="str">
        <f>Table1[[#This Row],[IndustryCode]]&amp;" - "&amp;Table1[[#This Row],[ShortIndustryTitle]]</f>
        <v>482 - Rail Transportation</v>
      </c>
      <c r="F6871" t="s">
        <v>747</v>
      </c>
      <c r="G6871">
        <v>2019</v>
      </c>
      <c r="H6871">
        <v>104.73954194061101</v>
      </c>
    </row>
    <row r="6872" spans="1:8" x14ac:dyDescent="0.3">
      <c r="A6872" t="s">
        <v>374</v>
      </c>
      <c r="B6872" s="12">
        <v>483</v>
      </c>
      <c r="C6872" t="s">
        <v>51</v>
      </c>
      <c r="D6872" t="str">
        <f>_xlfn.XLOOKUP(Table1[[#This Row],[IndustryCode]],Metadata!$A$1:$A$64,Metadata!$F$1:$F$64,Table1[[#This Row],[IndustryTitle]])</f>
        <v>Water Transportation</v>
      </c>
      <c r="E6872" t="str">
        <f>Table1[[#This Row],[IndustryCode]]&amp;" - "&amp;Table1[[#This Row],[ShortIndustryTitle]]</f>
        <v>483 - Water Transportation</v>
      </c>
      <c r="F6872" t="s">
        <v>747</v>
      </c>
      <c r="G6872">
        <v>2005</v>
      </c>
      <c r="H6872">
        <v>100</v>
      </c>
    </row>
    <row r="6873" spans="1:8" x14ac:dyDescent="0.3">
      <c r="A6873" t="s">
        <v>374</v>
      </c>
      <c r="B6873" s="12">
        <v>483</v>
      </c>
      <c r="C6873" t="s">
        <v>51</v>
      </c>
      <c r="D6873" t="str">
        <f>_xlfn.XLOOKUP(Table1[[#This Row],[IndustryCode]],Metadata!$A$1:$A$64,Metadata!$F$1:$F$64,Table1[[#This Row],[IndustryTitle]])</f>
        <v>Water Transportation</v>
      </c>
      <c r="E6873" t="str">
        <f>Table1[[#This Row],[IndustryCode]]&amp;" - "&amp;Table1[[#This Row],[ShortIndustryTitle]]</f>
        <v>483 - Water Transportation</v>
      </c>
      <c r="F6873" t="s">
        <v>747</v>
      </c>
      <c r="G6873">
        <v>2006</v>
      </c>
      <c r="H6873">
        <v>100.761252746129</v>
      </c>
    </row>
    <row r="6874" spans="1:8" x14ac:dyDescent="0.3">
      <c r="A6874" t="s">
        <v>374</v>
      </c>
      <c r="B6874" s="12">
        <v>483</v>
      </c>
      <c r="C6874" t="s">
        <v>51</v>
      </c>
      <c r="D6874" t="str">
        <f>_xlfn.XLOOKUP(Table1[[#This Row],[IndustryCode]],Metadata!$A$1:$A$64,Metadata!$F$1:$F$64,Table1[[#This Row],[IndustryTitle]])</f>
        <v>Water Transportation</v>
      </c>
      <c r="E6874" t="str">
        <f>Table1[[#This Row],[IndustryCode]]&amp;" - "&amp;Table1[[#This Row],[ShortIndustryTitle]]</f>
        <v>483 - Water Transportation</v>
      </c>
      <c r="F6874" t="s">
        <v>747</v>
      </c>
      <c r="G6874">
        <v>2007</v>
      </c>
      <c r="H6874">
        <v>99.756807847545105</v>
      </c>
    </row>
    <row r="6875" spans="1:8" x14ac:dyDescent="0.3">
      <c r="A6875" t="s">
        <v>374</v>
      </c>
      <c r="B6875" s="12">
        <v>483</v>
      </c>
      <c r="C6875" t="s">
        <v>51</v>
      </c>
      <c r="D6875" t="str">
        <f>_xlfn.XLOOKUP(Table1[[#This Row],[IndustryCode]],Metadata!$A$1:$A$64,Metadata!$F$1:$F$64,Table1[[#This Row],[IndustryTitle]])</f>
        <v>Water Transportation</v>
      </c>
      <c r="E6875" t="str">
        <f>Table1[[#This Row],[IndustryCode]]&amp;" - "&amp;Table1[[#This Row],[ShortIndustryTitle]]</f>
        <v>483 - Water Transportation</v>
      </c>
      <c r="F6875" t="s">
        <v>747</v>
      </c>
      <c r="G6875">
        <v>2008</v>
      </c>
      <c r="H6875">
        <v>100.127726970827</v>
      </c>
    </row>
    <row r="6876" spans="1:8" x14ac:dyDescent="0.3">
      <c r="A6876" t="s">
        <v>374</v>
      </c>
      <c r="B6876" s="12">
        <v>483</v>
      </c>
      <c r="C6876" t="s">
        <v>51</v>
      </c>
      <c r="D6876" t="str">
        <f>_xlfn.XLOOKUP(Table1[[#This Row],[IndustryCode]],Metadata!$A$1:$A$64,Metadata!$F$1:$F$64,Table1[[#This Row],[IndustryTitle]])</f>
        <v>Water Transportation</v>
      </c>
      <c r="E6876" t="str">
        <f>Table1[[#This Row],[IndustryCode]]&amp;" - "&amp;Table1[[#This Row],[ShortIndustryTitle]]</f>
        <v>483 - Water Transportation</v>
      </c>
      <c r="F6876" t="s">
        <v>747</v>
      </c>
      <c r="G6876">
        <v>2009</v>
      </c>
      <c r="H6876">
        <v>98.993511469881895</v>
      </c>
    </row>
    <row r="6877" spans="1:8" x14ac:dyDescent="0.3">
      <c r="A6877" t="s">
        <v>374</v>
      </c>
      <c r="B6877" s="12">
        <v>483</v>
      </c>
      <c r="C6877" t="s">
        <v>51</v>
      </c>
      <c r="D6877" t="str">
        <f>_xlfn.XLOOKUP(Table1[[#This Row],[IndustryCode]],Metadata!$A$1:$A$64,Metadata!$F$1:$F$64,Table1[[#This Row],[IndustryTitle]])</f>
        <v>Water Transportation</v>
      </c>
      <c r="E6877" t="str">
        <f>Table1[[#This Row],[IndustryCode]]&amp;" - "&amp;Table1[[#This Row],[ShortIndustryTitle]]</f>
        <v>483 - Water Transportation</v>
      </c>
      <c r="F6877" t="s">
        <v>747</v>
      </c>
      <c r="G6877">
        <v>2010</v>
      </c>
      <c r="H6877">
        <v>99.360343330097507</v>
      </c>
    </row>
    <row r="6878" spans="1:8" x14ac:dyDescent="0.3">
      <c r="A6878" t="s">
        <v>374</v>
      </c>
      <c r="B6878" s="12">
        <v>483</v>
      </c>
      <c r="C6878" t="s">
        <v>51</v>
      </c>
      <c r="D6878" t="str">
        <f>_xlfn.XLOOKUP(Table1[[#This Row],[IndustryCode]],Metadata!$A$1:$A$64,Metadata!$F$1:$F$64,Table1[[#This Row],[IndustryTitle]])</f>
        <v>Water Transportation</v>
      </c>
      <c r="E6878" t="str">
        <f>Table1[[#This Row],[IndustryCode]]&amp;" - "&amp;Table1[[#This Row],[ShortIndustryTitle]]</f>
        <v>483 - Water Transportation</v>
      </c>
      <c r="F6878" t="s">
        <v>747</v>
      </c>
      <c r="G6878">
        <v>2011</v>
      </c>
      <c r="H6878">
        <v>100.999335819751</v>
      </c>
    </row>
    <row r="6879" spans="1:8" x14ac:dyDescent="0.3">
      <c r="A6879" t="s">
        <v>374</v>
      </c>
      <c r="B6879" s="12">
        <v>483</v>
      </c>
      <c r="C6879" t="s">
        <v>51</v>
      </c>
      <c r="D6879" t="str">
        <f>_xlfn.XLOOKUP(Table1[[#This Row],[IndustryCode]],Metadata!$A$1:$A$64,Metadata!$F$1:$F$64,Table1[[#This Row],[IndustryTitle]])</f>
        <v>Water Transportation</v>
      </c>
      <c r="E6879" t="str">
        <f>Table1[[#This Row],[IndustryCode]]&amp;" - "&amp;Table1[[#This Row],[ShortIndustryTitle]]</f>
        <v>483 - Water Transportation</v>
      </c>
      <c r="F6879" t="s">
        <v>747</v>
      </c>
      <c r="G6879">
        <v>2012</v>
      </c>
      <c r="H6879">
        <v>102.18157666172699</v>
      </c>
    </row>
    <row r="6880" spans="1:8" x14ac:dyDescent="0.3">
      <c r="A6880" t="s">
        <v>374</v>
      </c>
      <c r="B6880" s="12">
        <v>483</v>
      </c>
      <c r="C6880" t="s">
        <v>51</v>
      </c>
      <c r="D6880" t="str">
        <f>_xlfn.XLOOKUP(Table1[[#This Row],[IndustryCode]],Metadata!$A$1:$A$64,Metadata!$F$1:$F$64,Table1[[#This Row],[IndustryTitle]])</f>
        <v>Water Transportation</v>
      </c>
      <c r="E6880" t="str">
        <f>Table1[[#This Row],[IndustryCode]]&amp;" - "&amp;Table1[[#This Row],[ShortIndustryTitle]]</f>
        <v>483 - Water Transportation</v>
      </c>
      <c r="F6880" t="s">
        <v>747</v>
      </c>
      <c r="G6880">
        <v>2013</v>
      </c>
      <c r="H6880">
        <v>106.507944617585</v>
      </c>
    </row>
    <row r="6881" spans="1:8" x14ac:dyDescent="0.3">
      <c r="A6881" t="s">
        <v>374</v>
      </c>
      <c r="B6881" s="12">
        <v>483</v>
      </c>
      <c r="C6881" t="s">
        <v>51</v>
      </c>
      <c r="D6881" t="str">
        <f>_xlfn.XLOOKUP(Table1[[#This Row],[IndustryCode]],Metadata!$A$1:$A$64,Metadata!$F$1:$F$64,Table1[[#This Row],[IndustryTitle]])</f>
        <v>Water Transportation</v>
      </c>
      <c r="E6881" t="str">
        <f>Table1[[#This Row],[IndustryCode]]&amp;" - "&amp;Table1[[#This Row],[ShortIndustryTitle]]</f>
        <v>483 - Water Transportation</v>
      </c>
      <c r="F6881" t="s">
        <v>747</v>
      </c>
      <c r="G6881">
        <v>2014</v>
      </c>
      <c r="H6881">
        <v>102.39207070965099</v>
      </c>
    </row>
    <row r="6882" spans="1:8" x14ac:dyDescent="0.3">
      <c r="A6882" t="s">
        <v>374</v>
      </c>
      <c r="B6882" s="12">
        <v>483</v>
      </c>
      <c r="C6882" t="s">
        <v>51</v>
      </c>
      <c r="D6882" t="str">
        <f>_xlfn.XLOOKUP(Table1[[#This Row],[IndustryCode]],Metadata!$A$1:$A$64,Metadata!$F$1:$F$64,Table1[[#This Row],[IndustryTitle]])</f>
        <v>Water Transportation</v>
      </c>
      <c r="E6882" t="str">
        <f>Table1[[#This Row],[IndustryCode]]&amp;" - "&amp;Table1[[#This Row],[ShortIndustryTitle]]</f>
        <v>483 - Water Transportation</v>
      </c>
      <c r="F6882" t="s">
        <v>747</v>
      </c>
      <c r="G6882">
        <v>2015</v>
      </c>
      <c r="H6882">
        <v>104.083175803402</v>
      </c>
    </row>
    <row r="6883" spans="1:8" x14ac:dyDescent="0.3">
      <c r="A6883" t="s">
        <v>374</v>
      </c>
      <c r="B6883" s="12">
        <v>483</v>
      </c>
      <c r="C6883" t="s">
        <v>51</v>
      </c>
      <c r="D6883" t="str">
        <f>_xlfn.XLOOKUP(Table1[[#This Row],[IndustryCode]],Metadata!$A$1:$A$64,Metadata!$F$1:$F$64,Table1[[#This Row],[IndustryTitle]])</f>
        <v>Water Transportation</v>
      </c>
      <c r="E6883" t="str">
        <f>Table1[[#This Row],[IndustryCode]]&amp;" - "&amp;Table1[[#This Row],[ShortIndustryTitle]]</f>
        <v>483 - Water Transportation</v>
      </c>
      <c r="F6883" t="s">
        <v>747</v>
      </c>
      <c r="G6883">
        <v>2016</v>
      </c>
      <c r="H6883">
        <v>104.17309559086399</v>
      </c>
    </row>
    <row r="6884" spans="1:8" x14ac:dyDescent="0.3">
      <c r="A6884" t="s">
        <v>374</v>
      </c>
      <c r="B6884" s="12">
        <v>483</v>
      </c>
      <c r="C6884" t="s">
        <v>51</v>
      </c>
      <c r="D6884" t="str">
        <f>_xlfn.XLOOKUP(Table1[[#This Row],[IndustryCode]],Metadata!$A$1:$A$64,Metadata!$F$1:$F$64,Table1[[#This Row],[IndustryTitle]])</f>
        <v>Water Transportation</v>
      </c>
      <c r="E6884" t="str">
        <f>Table1[[#This Row],[IndustryCode]]&amp;" - "&amp;Table1[[#This Row],[ShortIndustryTitle]]</f>
        <v>483 - Water Transportation</v>
      </c>
      <c r="F6884" t="s">
        <v>747</v>
      </c>
      <c r="G6884">
        <v>2017</v>
      </c>
      <c r="H6884">
        <v>104.99361365145801</v>
      </c>
    </row>
    <row r="6885" spans="1:8" x14ac:dyDescent="0.3">
      <c r="A6885" t="s">
        <v>374</v>
      </c>
      <c r="B6885" s="12">
        <v>483</v>
      </c>
      <c r="C6885" t="s">
        <v>51</v>
      </c>
      <c r="D6885" t="str">
        <f>_xlfn.XLOOKUP(Table1[[#This Row],[IndustryCode]],Metadata!$A$1:$A$64,Metadata!$F$1:$F$64,Table1[[#This Row],[IndustryTitle]])</f>
        <v>Water Transportation</v>
      </c>
      <c r="E6885" t="str">
        <f>Table1[[#This Row],[IndustryCode]]&amp;" - "&amp;Table1[[#This Row],[ShortIndustryTitle]]</f>
        <v>483 - Water Transportation</v>
      </c>
      <c r="F6885" t="s">
        <v>747</v>
      </c>
      <c r="G6885">
        <v>2018</v>
      </c>
      <c r="H6885">
        <v>106.26475246513</v>
      </c>
    </row>
    <row r="6886" spans="1:8" x14ac:dyDescent="0.3">
      <c r="A6886" t="s">
        <v>374</v>
      </c>
      <c r="B6886" s="12">
        <v>483</v>
      </c>
      <c r="C6886" t="s">
        <v>51</v>
      </c>
      <c r="D6886" t="str">
        <f>_xlfn.XLOOKUP(Table1[[#This Row],[IndustryCode]],Metadata!$A$1:$A$64,Metadata!$F$1:$F$64,Table1[[#This Row],[IndustryTitle]])</f>
        <v>Water Transportation</v>
      </c>
      <c r="E6886" t="str">
        <f>Table1[[#This Row],[IndustryCode]]&amp;" - "&amp;Table1[[#This Row],[ShortIndustryTitle]]</f>
        <v>483 - Water Transportation</v>
      </c>
      <c r="F6886" t="s">
        <v>747</v>
      </c>
      <c r="G6886">
        <v>2019</v>
      </c>
      <c r="H6886">
        <v>108.398303785827</v>
      </c>
    </row>
    <row r="6887" spans="1:8" x14ac:dyDescent="0.3">
      <c r="A6887" t="s">
        <v>374</v>
      </c>
      <c r="B6887" s="12">
        <v>484</v>
      </c>
      <c r="C6887" t="s">
        <v>52</v>
      </c>
      <c r="D6887" t="str">
        <f>_xlfn.XLOOKUP(Table1[[#This Row],[IndustryCode]],Metadata!$A$1:$A$64,Metadata!$F$1:$F$64,Table1[[#This Row],[IndustryTitle]])</f>
        <v>Truck Transportation</v>
      </c>
      <c r="E6887" t="str">
        <f>Table1[[#This Row],[IndustryCode]]&amp;" - "&amp;Table1[[#This Row],[ShortIndustryTitle]]</f>
        <v>484 - Truck Transportation</v>
      </c>
      <c r="F6887" t="s">
        <v>747</v>
      </c>
      <c r="G6887">
        <v>2005</v>
      </c>
      <c r="H6887">
        <v>100</v>
      </c>
    </row>
    <row r="6888" spans="1:8" x14ac:dyDescent="0.3">
      <c r="A6888" t="s">
        <v>374</v>
      </c>
      <c r="B6888" s="12">
        <v>484</v>
      </c>
      <c r="C6888" t="s">
        <v>52</v>
      </c>
      <c r="D6888" t="str">
        <f>_xlfn.XLOOKUP(Table1[[#This Row],[IndustryCode]],Metadata!$A$1:$A$64,Metadata!$F$1:$F$64,Table1[[#This Row],[IndustryTitle]])</f>
        <v>Truck Transportation</v>
      </c>
      <c r="E6888" t="str">
        <f>Table1[[#This Row],[IndustryCode]]&amp;" - "&amp;Table1[[#This Row],[ShortIndustryTitle]]</f>
        <v>484 - Truck Transportation</v>
      </c>
      <c r="F6888" t="s">
        <v>747</v>
      </c>
      <c r="G6888">
        <v>2006</v>
      </c>
      <c r="H6888">
        <v>100.541960913122</v>
      </c>
    </row>
    <row r="6889" spans="1:8" x14ac:dyDescent="0.3">
      <c r="A6889" t="s">
        <v>374</v>
      </c>
      <c r="B6889" s="12">
        <v>484</v>
      </c>
      <c r="C6889" t="s">
        <v>52</v>
      </c>
      <c r="D6889" t="str">
        <f>_xlfn.XLOOKUP(Table1[[#This Row],[IndustryCode]],Metadata!$A$1:$A$64,Metadata!$F$1:$F$64,Table1[[#This Row],[IndustryTitle]])</f>
        <v>Truck Transportation</v>
      </c>
      <c r="E6889" t="str">
        <f>Table1[[#This Row],[IndustryCode]]&amp;" - "&amp;Table1[[#This Row],[ShortIndustryTitle]]</f>
        <v>484 - Truck Transportation</v>
      </c>
      <c r="F6889" t="s">
        <v>747</v>
      </c>
      <c r="G6889">
        <v>2007</v>
      </c>
      <c r="H6889">
        <v>100.87144851371301</v>
      </c>
    </row>
    <row r="6890" spans="1:8" x14ac:dyDescent="0.3">
      <c r="A6890" t="s">
        <v>374</v>
      </c>
      <c r="B6890" s="12">
        <v>484</v>
      </c>
      <c r="C6890" t="s">
        <v>52</v>
      </c>
      <c r="D6890" t="str">
        <f>_xlfn.XLOOKUP(Table1[[#This Row],[IndustryCode]],Metadata!$A$1:$A$64,Metadata!$F$1:$F$64,Table1[[#This Row],[IndustryTitle]])</f>
        <v>Truck Transportation</v>
      </c>
      <c r="E6890" t="str">
        <f>Table1[[#This Row],[IndustryCode]]&amp;" - "&amp;Table1[[#This Row],[ShortIndustryTitle]]</f>
        <v>484 - Truck Transportation</v>
      </c>
      <c r="F6890" t="s">
        <v>747</v>
      </c>
      <c r="G6890">
        <v>2008</v>
      </c>
      <c r="H6890">
        <v>101.221464936771</v>
      </c>
    </row>
    <row r="6891" spans="1:8" x14ac:dyDescent="0.3">
      <c r="A6891" t="s">
        <v>374</v>
      </c>
      <c r="B6891" s="12">
        <v>484</v>
      </c>
      <c r="C6891" t="s">
        <v>52</v>
      </c>
      <c r="D6891" t="str">
        <f>_xlfn.XLOOKUP(Table1[[#This Row],[IndustryCode]],Metadata!$A$1:$A$64,Metadata!$F$1:$F$64,Table1[[#This Row],[IndustryTitle]])</f>
        <v>Truck Transportation</v>
      </c>
      <c r="E6891" t="str">
        <f>Table1[[#This Row],[IndustryCode]]&amp;" - "&amp;Table1[[#This Row],[ShortIndustryTitle]]</f>
        <v>484 - Truck Transportation</v>
      </c>
      <c r="F6891" t="s">
        <v>747</v>
      </c>
      <c r="G6891">
        <v>2009</v>
      </c>
      <c r="H6891">
        <v>101.539661685005</v>
      </c>
    </row>
    <row r="6892" spans="1:8" x14ac:dyDescent="0.3">
      <c r="A6892" t="s">
        <v>374</v>
      </c>
      <c r="B6892" s="12">
        <v>484</v>
      </c>
      <c r="C6892" t="s">
        <v>52</v>
      </c>
      <c r="D6892" t="str">
        <f>_xlfn.XLOOKUP(Table1[[#This Row],[IndustryCode]],Metadata!$A$1:$A$64,Metadata!$F$1:$F$64,Table1[[#This Row],[IndustryTitle]])</f>
        <v>Truck Transportation</v>
      </c>
      <c r="E6892" t="str">
        <f>Table1[[#This Row],[IndustryCode]]&amp;" - "&amp;Table1[[#This Row],[ShortIndustryTitle]]</f>
        <v>484 - Truck Transportation</v>
      </c>
      <c r="F6892" t="s">
        <v>747</v>
      </c>
      <c r="G6892">
        <v>2010</v>
      </c>
      <c r="H6892">
        <v>102.121653801937</v>
      </c>
    </row>
    <row r="6893" spans="1:8" x14ac:dyDescent="0.3">
      <c r="A6893" t="s">
        <v>374</v>
      </c>
      <c r="B6893" s="12">
        <v>484</v>
      </c>
      <c r="C6893" t="s">
        <v>52</v>
      </c>
      <c r="D6893" t="str">
        <f>_xlfn.XLOOKUP(Table1[[#This Row],[IndustryCode]],Metadata!$A$1:$A$64,Metadata!$F$1:$F$64,Table1[[#This Row],[IndustryTitle]])</f>
        <v>Truck Transportation</v>
      </c>
      <c r="E6893" t="str">
        <f>Table1[[#This Row],[IndustryCode]]&amp;" - "&amp;Table1[[#This Row],[ShortIndustryTitle]]</f>
        <v>484 - Truck Transportation</v>
      </c>
      <c r="F6893" t="s">
        <v>747</v>
      </c>
      <c r="G6893">
        <v>2011</v>
      </c>
      <c r="H6893">
        <v>102.393660699622</v>
      </c>
    </row>
    <row r="6894" spans="1:8" x14ac:dyDescent="0.3">
      <c r="A6894" t="s">
        <v>374</v>
      </c>
      <c r="B6894" s="12">
        <v>484</v>
      </c>
      <c r="C6894" t="s">
        <v>52</v>
      </c>
      <c r="D6894" t="str">
        <f>_xlfn.XLOOKUP(Table1[[#This Row],[IndustryCode]],Metadata!$A$1:$A$64,Metadata!$F$1:$F$64,Table1[[#This Row],[IndustryTitle]])</f>
        <v>Truck Transportation</v>
      </c>
      <c r="E6894" t="str">
        <f>Table1[[#This Row],[IndustryCode]]&amp;" - "&amp;Table1[[#This Row],[ShortIndustryTitle]]</f>
        <v>484 - Truck Transportation</v>
      </c>
      <c r="F6894" t="s">
        <v>747</v>
      </c>
      <c r="G6894">
        <v>2012</v>
      </c>
      <c r="H6894">
        <v>102.644112333716</v>
      </c>
    </row>
    <row r="6895" spans="1:8" x14ac:dyDescent="0.3">
      <c r="A6895" t="s">
        <v>374</v>
      </c>
      <c r="B6895" s="12">
        <v>484</v>
      </c>
      <c r="C6895" t="s">
        <v>52</v>
      </c>
      <c r="D6895" t="str">
        <f>_xlfn.XLOOKUP(Table1[[#This Row],[IndustryCode]],Metadata!$A$1:$A$64,Metadata!$F$1:$F$64,Table1[[#This Row],[IndustryTitle]])</f>
        <v>Truck Transportation</v>
      </c>
      <c r="E6895" t="str">
        <f>Table1[[#This Row],[IndustryCode]]&amp;" - "&amp;Table1[[#This Row],[ShortIndustryTitle]]</f>
        <v>484 - Truck Transportation</v>
      </c>
      <c r="F6895" t="s">
        <v>747</v>
      </c>
      <c r="G6895">
        <v>2013</v>
      </c>
      <c r="H6895">
        <v>102.537362456889</v>
      </c>
    </row>
    <row r="6896" spans="1:8" x14ac:dyDescent="0.3">
      <c r="A6896" t="s">
        <v>374</v>
      </c>
      <c r="B6896" s="12">
        <v>484</v>
      </c>
      <c r="C6896" t="s">
        <v>52</v>
      </c>
      <c r="D6896" t="str">
        <f>_xlfn.XLOOKUP(Table1[[#This Row],[IndustryCode]],Metadata!$A$1:$A$64,Metadata!$F$1:$F$64,Table1[[#This Row],[IndustryTitle]])</f>
        <v>Truck Transportation</v>
      </c>
      <c r="E6896" t="str">
        <f>Table1[[#This Row],[IndustryCode]]&amp;" - "&amp;Table1[[#This Row],[ShortIndustryTitle]]</f>
        <v>484 - Truck Transportation</v>
      </c>
      <c r="F6896" t="s">
        <v>747</v>
      </c>
      <c r="G6896">
        <v>2014</v>
      </c>
      <c r="H6896">
        <v>102.517860075546</v>
      </c>
    </row>
    <row r="6897" spans="1:8" x14ac:dyDescent="0.3">
      <c r="A6897" t="s">
        <v>374</v>
      </c>
      <c r="B6897" s="12">
        <v>484</v>
      </c>
      <c r="C6897" t="s">
        <v>52</v>
      </c>
      <c r="D6897" t="str">
        <f>_xlfn.XLOOKUP(Table1[[#This Row],[IndustryCode]],Metadata!$A$1:$A$64,Metadata!$F$1:$F$64,Table1[[#This Row],[IndustryTitle]])</f>
        <v>Truck Transportation</v>
      </c>
      <c r="E6897" t="str">
        <f>Table1[[#This Row],[IndustryCode]]&amp;" - "&amp;Table1[[#This Row],[ShortIndustryTitle]]</f>
        <v>484 - Truck Transportation</v>
      </c>
      <c r="F6897" t="s">
        <v>747</v>
      </c>
      <c r="G6897">
        <v>2015</v>
      </c>
      <c r="H6897">
        <v>102.405977993102</v>
      </c>
    </row>
    <row r="6898" spans="1:8" x14ac:dyDescent="0.3">
      <c r="A6898" t="s">
        <v>374</v>
      </c>
      <c r="B6898" s="12">
        <v>484</v>
      </c>
      <c r="C6898" t="s">
        <v>52</v>
      </c>
      <c r="D6898" t="str">
        <f>_xlfn.XLOOKUP(Table1[[#This Row],[IndustryCode]],Metadata!$A$1:$A$64,Metadata!$F$1:$F$64,Table1[[#This Row],[IndustryTitle]])</f>
        <v>Truck Transportation</v>
      </c>
      <c r="E6898" t="str">
        <f>Table1[[#This Row],[IndustryCode]]&amp;" - "&amp;Table1[[#This Row],[ShortIndustryTitle]]</f>
        <v>484 - Truck Transportation</v>
      </c>
      <c r="F6898" t="s">
        <v>747</v>
      </c>
      <c r="G6898">
        <v>2016</v>
      </c>
      <c r="H6898">
        <v>102.676958449663</v>
      </c>
    </row>
    <row r="6899" spans="1:8" x14ac:dyDescent="0.3">
      <c r="A6899" t="s">
        <v>374</v>
      </c>
      <c r="B6899" s="12">
        <v>484</v>
      </c>
      <c r="C6899" t="s">
        <v>52</v>
      </c>
      <c r="D6899" t="str">
        <f>_xlfn.XLOOKUP(Table1[[#This Row],[IndustryCode]],Metadata!$A$1:$A$64,Metadata!$F$1:$F$64,Table1[[#This Row],[IndustryTitle]])</f>
        <v>Truck Transportation</v>
      </c>
      <c r="E6899" t="str">
        <f>Table1[[#This Row],[IndustryCode]]&amp;" - "&amp;Table1[[#This Row],[ShortIndustryTitle]]</f>
        <v>484 - Truck Transportation</v>
      </c>
      <c r="F6899" t="s">
        <v>747</v>
      </c>
      <c r="G6899">
        <v>2017</v>
      </c>
      <c r="H6899">
        <v>102.686196419773</v>
      </c>
    </row>
    <row r="6900" spans="1:8" x14ac:dyDescent="0.3">
      <c r="A6900" t="s">
        <v>374</v>
      </c>
      <c r="B6900" s="12">
        <v>484</v>
      </c>
      <c r="C6900" t="s">
        <v>52</v>
      </c>
      <c r="D6900" t="str">
        <f>_xlfn.XLOOKUP(Table1[[#This Row],[IndustryCode]],Metadata!$A$1:$A$64,Metadata!$F$1:$F$64,Table1[[#This Row],[IndustryTitle]])</f>
        <v>Truck Transportation</v>
      </c>
      <c r="E6900" t="str">
        <f>Table1[[#This Row],[IndustryCode]]&amp;" - "&amp;Table1[[#This Row],[ShortIndustryTitle]]</f>
        <v>484 - Truck Transportation</v>
      </c>
      <c r="F6900" t="s">
        <v>747</v>
      </c>
      <c r="G6900">
        <v>2018</v>
      </c>
      <c r="H6900">
        <v>102.525045163409</v>
      </c>
    </row>
    <row r="6901" spans="1:8" x14ac:dyDescent="0.3">
      <c r="A6901" t="s">
        <v>374</v>
      </c>
      <c r="B6901" s="12">
        <v>484</v>
      </c>
      <c r="C6901" t="s">
        <v>52</v>
      </c>
      <c r="D6901" t="str">
        <f>_xlfn.XLOOKUP(Table1[[#This Row],[IndustryCode]],Metadata!$A$1:$A$64,Metadata!$F$1:$F$64,Table1[[#This Row],[IndustryTitle]])</f>
        <v>Truck Transportation</v>
      </c>
      <c r="E6901" t="str">
        <f>Table1[[#This Row],[IndustryCode]]&amp;" - "&amp;Table1[[#This Row],[ShortIndustryTitle]]</f>
        <v>484 - Truck Transportation</v>
      </c>
      <c r="F6901" t="s">
        <v>747</v>
      </c>
      <c r="G6901">
        <v>2019</v>
      </c>
      <c r="H6901">
        <v>102.289990146165</v>
      </c>
    </row>
    <row r="6902" spans="1:8" x14ac:dyDescent="0.3">
      <c r="A6902" t="s">
        <v>374</v>
      </c>
      <c r="B6902" s="12">
        <v>485</v>
      </c>
      <c r="C6902" t="s">
        <v>53</v>
      </c>
      <c r="D6902" t="str">
        <f>_xlfn.XLOOKUP(Table1[[#This Row],[IndustryCode]],Metadata!$A$1:$A$64,Metadata!$F$1:$F$64,Table1[[#This Row],[IndustryTitle]])</f>
        <v>Transit Transportation</v>
      </c>
      <c r="E6902" t="str">
        <f>Table1[[#This Row],[IndustryCode]]&amp;" - "&amp;Table1[[#This Row],[ShortIndustryTitle]]</f>
        <v>485 - Transit Transportation</v>
      </c>
      <c r="F6902" t="s">
        <v>747</v>
      </c>
      <c r="G6902">
        <v>2005</v>
      </c>
      <c r="H6902">
        <v>100</v>
      </c>
    </row>
    <row r="6903" spans="1:8" x14ac:dyDescent="0.3">
      <c r="A6903" t="s">
        <v>374</v>
      </c>
      <c r="B6903" s="12">
        <v>485</v>
      </c>
      <c r="C6903" t="s">
        <v>53</v>
      </c>
      <c r="D6903" t="str">
        <f>_xlfn.XLOOKUP(Table1[[#This Row],[IndustryCode]],Metadata!$A$1:$A$64,Metadata!$F$1:$F$64,Table1[[#This Row],[IndustryTitle]])</f>
        <v>Transit Transportation</v>
      </c>
      <c r="E6903" t="str">
        <f>Table1[[#This Row],[IndustryCode]]&amp;" - "&amp;Table1[[#This Row],[ShortIndustryTitle]]</f>
        <v>485 - Transit Transportation</v>
      </c>
      <c r="F6903" t="s">
        <v>747</v>
      </c>
      <c r="G6903">
        <v>2006</v>
      </c>
      <c r="H6903">
        <v>100.061934968283</v>
      </c>
    </row>
    <row r="6904" spans="1:8" x14ac:dyDescent="0.3">
      <c r="A6904" t="s">
        <v>374</v>
      </c>
      <c r="B6904" s="12">
        <v>485</v>
      </c>
      <c r="C6904" t="s">
        <v>53</v>
      </c>
      <c r="D6904" t="str">
        <f>_xlfn.XLOOKUP(Table1[[#This Row],[IndustryCode]],Metadata!$A$1:$A$64,Metadata!$F$1:$F$64,Table1[[#This Row],[IndustryTitle]])</f>
        <v>Transit Transportation</v>
      </c>
      <c r="E6904" t="str">
        <f>Table1[[#This Row],[IndustryCode]]&amp;" - "&amp;Table1[[#This Row],[ShortIndustryTitle]]</f>
        <v>485 - Transit Transportation</v>
      </c>
      <c r="F6904" t="s">
        <v>747</v>
      </c>
      <c r="G6904">
        <v>2007</v>
      </c>
      <c r="H6904">
        <v>100.270715748464</v>
      </c>
    </row>
    <row r="6905" spans="1:8" x14ac:dyDescent="0.3">
      <c r="A6905" t="s">
        <v>374</v>
      </c>
      <c r="B6905" s="12">
        <v>485</v>
      </c>
      <c r="C6905" t="s">
        <v>53</v>
      </c>
      <c r="D6905" t="str">
        <f>_xlfn.XLOOKUP(Table1[[#This Row],[IndustryCode]],Metadata!$A$1:$A$64,Metadata!$F$1:$F$64,Table1[[#This Row],[IndustryTitle]])</f>
        <v>Transit Transportation</v>
      </c>
      <c r="E6905" t="str">
        <f>Table1[[#This Row],[IndustryCode]]&amp;" - "&amp;Table1[[#This Row],[ShortIndustryTitle]]</f>
        <v>485 - Transit Transportation</v>
      </c>
      <c r="F6905" t="s">
        <v>747</v>
      </c>
      <c r="G6905">
        <v>2008</v>
      </c>
      <c r="H6905">
        <v>99.966035662554305</v>
      </c>
    </row>
    <row r="6906" spans="1:8" x14ac:dyDescent="0.3">
      <c r="A6906" t="s">
        <v>374</v>
      </c>
      <c r="B6906" s="12">
        <v>485</v>
      </c>
      <c r="C6906" t="s">
        <v>53</v>
      </c>
      <c r="D6906" t="str">
        <f>_xlfn.XLOOKUP(Table1[[#This Row],[IndustryCode]],Metadata!$A$1:$A$64,Metadata!$F$1:$F$64,Table1[[#This Row],[IndustryTitle]])</f>
        <v>Transit Transportation</v>
      </c>
      <c r="E6906" t="str">
        <f>Table1[[#This Row],[IndustryCode]]&amp;" - "&amp;Table1[[#This Row],[ShortIndustryTitle]]</f>
        <v>485 - Transit Transportation</v>
      </c>
      <c r="F6906" t="s">
        <v>747</v>
      </c>
      <c r="G6906">
        <v>2009</v>
      </c>
      <c r="H6906">
        <v>99.920083911892505</v>
      </c>
    </row>
    <row r="6907" spans="1:8" x14ac:dyDescent="0.3">
      <c r="A6907" t="s">
        <v>374</v>
      </c>
      <c r="B6907" s="12">
        <v>485</v>
      </c>
      <c r="C6907" t="s">
        <v>53</v>
      </c>
      <c r="D6907" t="str">
        <f>_xlfn.XLOOKUP(Table1[[#This Row],[IndustryCode]],Metadata!$A$1:$A$64,Metadata!$F$1:$F$64,Table1[[#This Row],[IndustryTitle]])</f>
        <v>Transit Transportation</v>
      </c>
      <c r="E6907" t="str">
        <f>Table1[[#This Row],[IndustryCode]]&amp;" - "&amp;Table1[[#This Row],[ShortIndustryTitle]]</f>
        <v>485 - Transit Transportation</v>
      </c>
      <c r="F6907" t="s">
        <v>747</v>
      </c>
      <c r="G6907">
        <v>2010</v>
      </c>
      <c r="H6907">
        <v>99.847160481494399</v>
      </c>
    </row>
    <row r="6908" spans="1:8" x14ac:dyDescent="0.3">
      <c r="A6908" t="s">
        <v>374</v>
      </c>
      <c r="B6908" s="12">
        <v>485</v>
      </c>
      <c r="C6908" t="s">
        <v>53</v>
      </c>
      <c r="D6908" t="str">
        <f>_xlfn.XLOOKUP(Table1[[#This Row],[IndustryCode]],Metadata!$A$1:$A$64,Metadata!$F$1:$F$64,Table1[[#This Row],[IndustryTitle]])</f>
        <v>Transit Transportation</v>
      </c>
      <c r="E6908" t="str">
        <f>Table1[[#This Row],[IndustryCode]]&amp;" - "&amp;Table1[[#This Row],[ShortIndustryTitle]]</f>
        <v>485 - Transit Transportation</v>
      </c>
      <c r="F6908" t="s">
        <v>747</v>
      </c>
      <c r="G6908">
        <v>2011</v>
      </c>
      <c r="H6908">
        <v>99.844163628190401</v>
      </c>
    </row>
    <row r="6909" spans="1:8" x14ac:dyDescent="0.3">
      <c r="A6909" t="s">
        <v>374</v>
      </c>
      <c r="B6909" s="12">
        <v>485</v>
      </c>
      <c r="C6909" t="s">
        <v>53</v>
      </c>
      <c r="D6909" t="str">
        <f>_xlfn.XLOOKUP(Table1[[#This Row],[IndustryCode]],Metadata!$A$1:$A$64,Metadata!$F$1:$F$64,Table1[[#This Row],[IndustryTitle]])</f>
        <v>Transit Transportation</v>
      </c>
      <c r="E6909" t="str">
        <f>Table1[[#This Row],[IndustryCode]]&amp;" - "&amp;Table1[[#This Row],[ShortIndustryTitle]]</f>
        <v>485 - Transit Transportation</v>
      </c>
      <c r="F6909" t="s">
        <v>747</v>
      </c>
      <c r="G6909">
        <v>2012</v>
      </c>
      <c r="H6909">
        <v>99.895110134358902</v>
      </c>
    </row>
    <row r="6910" spans="1:8" x14ac:dyDescent="0.3">
      <c r="A6910" t="s">
        <v>374</v>
      </c>
      <c r="B6910" s="12">
        <v>485</v>
      </c>
      <c r="C6910" t="s">
        <v>53</v>
      </c>
      <c r="D6910" t="str">
        <f>_xlfn.XLOOKUP(Table1[[#This Row],[IndustryCode]],Metadata!$A$1:$A$64,Metadata!$F$1:$F$64,Table1[[#This Row],[IndustryTitle]])</f>
        <v>Transit Transportation</v>
      </c>
      <c r="E6910" t="str">
        <f>Table1[[#This Row],[IndustryCode]]&amp;" - "&amp;Table1[[#This Row],[ShortIndustryTitle]]</f>
        <v>485 - Transit Transportation</v>
      </c>
      <c r="F6910" t="s">
        <v>747</v>
      </c>
      <c r="G6910">
        <v>2013</v>
      </c>
      <c r="H6910">
        <v>100.341641276659</v>
      </c>
    </row>
    <row r="6911" spans="1:8" x14ac:dyDescent="0.3">
      <c r="A6911" t="s">
        <v>374</v>
      </c>
      <c r="B6911" s="12">
        <v>485</v>
      </c>
      <c r="C6911" t="s">
        <v>53</v>
      </c>
      <c r="D6911" t="str">
        <f>_xlfn.XLOOKUP(Table1[[#This Row],[IndustryCode]],Metadata!$A$1:$A$64,Metadata!$F$1:$F$64,Table1[[#This Row],[IndustryTitle]])</f>
        <v>Transit Transportation</v>
      </c>
      <c r="E6911" t="str">
        <f>Table1[[#This Row],[IndustryCode]]&amp;" - "&amp;Table1[[#This Row],[ShortIndustryTitle]]</f>
        <v>485 - Transit Transportation</v>
      </c>
      <c r="F6911" t="s">
        <v>747</v>
      </c>
      <c r="G6911">
        <v>2014</v>
      </c>
      <c r="H6911">
        <v>101.121822086808</v>
      </c>
    </row>
    <row r="6912" spans="1:8" x14ac:dyDescent="0.3">
      <c r="A6912" t="s">
        <v>374</v>
      </c>
      <c r="B6912" s="12">
        <v>485</v>
      </c>
      <c r="C6912" t="s">
        <v>53</v>
      </c>
      <c r="D6912" t="str">
        <f>_xlfn.XLOOKUP(Table1[[#This Row],[IndustryCode]],Metadata!$A$1:$A$64,Metadata!$F$1:$F$64,Table1[[#This Row],[IndustryTitle]])</f>
        <v>Transit Transportation</v>
      </c>
      <c r="E6912" t="str">
        <f>Table1[[#This Row],[IndustryCode]]&amp;" - "&amp;Table1[[#This Row],[ShortIndustryTitle]]</f>
        <v>485 - Transit Transportation</v>
      </c>
      <c r="F6912" t="s">
        <v>747</v>
      </c>
      <c r="G6912">
        <v>2015</v>
      </c>
      <c r="H6912">
        <v>101.44847909694801</v>
      </c>
    </row>
    <row r="6913" spans="1:8" x14ac:dyDescent="0.3">
      <c r="A6913" t="s">
        <v>374</v>
      </c>
      <c r="B6913" s="12">
        <v>485</v>
      </c>
      <c r="C6913" t="s">
        <v>53</v>
      </c>
      <c r="D6913" t="str">
        <f>_xlfn.XLOOKUP(Table1[[#This Row],[IndustryCode]],Metadata!$A$1:$A$64,Metadata!$F$1:$F$64,Table1[[#This Row],[IndustryTitle]])</f>
        <v>Transit Transportation</v>
      </c>
      <c r="E6913" t="str">
        <f>Table1[[#This Row],[IndustryCode]]&amp;" - "&amp;Table1[[#This Row],[ShortIndustryTitle]]</f>
        <v>485 - Transit Transportation</v>
      </c>
      <c r="F6913" t="s">
        <v>747</v>
      </c>
      <c r="G6913">
        <v>2016</v>
      </c>
      <c r="H6913">
        <v>101.600319664352</v>
      </c>
    </row>
    <row r="6914" spans="1:8" x14ac:dyDescent="0.3">
      <c r="A6914" t="s">
        <v>374</v>
      </c>
      <c r="B6914" s="12">
        <v>485</v>
      </c>
      <c r="C6914" t="s">
        <v>53</v>
      </c>
      <c r="D6914" t="str">
        <f>_xlfn.XLOOKUP(Table1[[#This Row],[IndustryCode]],Metadata!$A$1:$A$64,Metadata!$F$1:$F$64,Table1[[#This Row],[IndustryTitle]])</f>
        <v>Transit Transportation</v>
      </c>
      <c r="E6914" t="str">
        <f>Table1[[#This Row],[IndustryCode]]&amp;" - "&amp;Table1[[#This Row],[ShortIndustryTitle]]</f>
        <v>485 - Transit Transportation</v>
      </c>
      <c r="F6914" t="s">
        <v>747</v>
      </c>
      <c r="G6914">
        <v>2017</v>
      </c>
      <c r="H6914">
        <v>101.97093052295</v>
      </c>
    </row>
    <row r="6915" spans="1:8" x14ac:dyDescent="0.3">
      <c r="A6915" t="s">
        <v>374</v>
      </c>
      <c r="B6915" s="12">
        <v>485</v>
      </c>
      <c r="C6915" t="s">
        <v>53</v>
      </c>
      <c r="D6915" t="str">
        <f>_xlfn.XLOOKUP(Table1[[#This Row],[IndustryCode]],Metadata!$A$1:$A$64,Metadata!$F$1:$F$64,Table1[[#This Row],[IndustryTitle]])</f>
        <v>Transit Transportation</v>
      </c>
      <c r="E6915" t="str">
        <f>Table1[[#This Row],[IndustryCode]]&amp;" - "&amp;Table1[[#This Row],[ShortIndustryTitle]]</f>
        <v>485 - Transit Transportation</v>
      </c>
      <c r="F6915" t="s">
        <v>747</v>
      </c>
      <c r="G6915">
        <v>2018</v>
      </c>
      <c r="H6915">
        <v>102.533339993007</v>
      </c>
    </row>
    <row r="6916" spans="1:8" x14ac:dyDescent="0.3">
      <c r="A6916" t="s">
        <v>374</v>
      </c>
      <c r="B6916" s="12">
        <v>485</v>
      </c>
      <c r="C6916" t="s">
        <v>53</v>
      </c>
      <c r="D6916" t="str">
        <f>_xlfn.XLOOKUP(Table1[[#This Row],[IndustryCode]],Metadata!$A$1:$A$64,Metadata!$F$1:$F$64,Table1[[#This Row],[IndustryTitle]])</f>
        <v>Transit Transportation</v>
      </c>
      <c r="E6916" t="str">
        <f>Table1[[#This Row],[IndustryCode]]&amp;" - "&amp;Table1[[#This Row],[ShortIndustryTitle]]</f>
        <v>485 - Transit Transportation</v>
      </c>
      <c r="F6916" t="s">
        <v>747</v>
      </c>
      <c r="G6916">
        <v>2019</v>
      </c>
      <c r="H6916">
        <v>103.121722191698</v>
      </c>
    </row>
    <row r="6917" spans="1:8" x14ac:dyDescent="0.3">
      <c r="A6917" t="s">
        <v>374</v>
      </c>
      <c r="B6917" s="12">
        <v>486</v>
      </c>
      <c r="C6917" t="s">
        <v>54</v>
      </c>
      <c r="D6917" t="str">
        <f>_xlfn.XLOOKUP(Table1[[#This Row],[IndustryCode]],Metadata!$A$1:$A$64,Metadata!$F$1:$F$64,Table1[[#This Row],[IndustryTitle]])</f>
        <v>Pipeline Transportation</v>
      </c>
      <c r="E6917" t="str">
        <f>Table1[[#This Row],[IndustryCode]]&amp;" - "&amp;Table1[[#This Row],[ShortIndustryTitle]]</f>
        <v>486 - Pipeline Transportation</v>
      </c>
      <c r="F6917" t="s">
        <v>747</v>
      </c>
      <c r="G6917">
        <v>2005</v>
      </c>
      <c r="H6917">
        <v>100</v>
      </c>
    </row>
    <row r="6918" spans="1:8" x14ac:dyDescent="0.3">
      <c r="A6918" t="s">
        <v>374</v>
      </c>
      <c r="B6918" s="12">
        <v>486</v>
      </c>
      <c r="C6918" t="s">
        <v>54</v>
      </c>
      <c r="D6918" t="str">
        <f>_xlfn.XLOOKUP(Table1[[#This Row],[IndustryCode]],Metadata!$A$1:$A$64,Metadata!$F$1:$F$64,Table1[[#This Row],[IndustryTitle]])</f>
        <v>Pipeline Transportation</v>
      </c>
      <c r="E6918" t="str">
        <f>Table1[[#This Row],[IndustryCode]]&amp;" - "&amp;Table1[[#This Row],[ShortIndustryTitle]]</f>
        <v>486 - Pipeline Transportation</v>
      </c>
      <c r="F6918" t="s">
        <v>747</v>
      </c>
      <c r="G6918">
        <v>2006</v>
      </c>
      <c r="H6918">
        <v>101.258858128859</v>
      </c>
    </row>
    <row r="6919" spans="1:8" x14ac:dyDescent="0.3">
      <c r="A6919" t="s">
        <v>374</v>
      </c>
      <c r="B6919" s="12">
        <v>486</v>
      </c>
      <c r="C6919" t="s">
        <v>54</v>
      </c>
      <c r="D6919" t="str">
        <f>_xlfn.XLOOKUP(Table1[[#This Row],[IndustryCode]],Metadata!$A$1:$A$64,Metadata!$F$1:$F$64,Table1[[#This Row],[IndustryTitle]])</f>
        <v>Pipeline Transportation</v>
      </c>
      <c r="E6919" t="str">
        <f>Table1[[#This Row],[IndustryCode]]&amp;" - "&amp;Table1[[#This Row],[ShortIndustryTitle]]</f>
        <v>486 - Pipeline Transportation</v>
      </c>
      <c r="F6919" t="s">
        <v>747</v>
      </c>
      <c r="G6919">
        <v>2007</v>
      </c>
      <c r="H6919">
        <v>100.76291143498899</v>
      </c>
    </row>
    <row r="6920" spans="1:8" x14ac:dyDescent="0.3">
      <c r="A6920" t="s">
        <v>374</v>
      </c>
      <c r="B6920" s="12">
        <v>486</v>
      </c>
      <c r="C6920" t="s">
        <v>54</v>
      </c>
      <c r="D6920" t="str">
        <f>_xlfn.XLOOKUP(Table1[[#This Row],[IndustryCode]],Metadata!$A$1:$A$64,Metadata!$F$1:$F$64,Table1[[#This Row],[IndustryTitle]])</f>
        <v>Pipeline Transportation</v>
      </c>
      <c r="E6920" t="str">
        <f>Table1[[#This Row],[IndustryCode]]&amp;" - "&amp;Table1[[#This Row],[ShortIndustryTitle]]</f>
        <v>486 - Pipeline Transportation</v>
      </c>
      <c r="F6920" t="s">
        <v>747</v>
      </c>
      <c r="G6920">
        <v>2008</v>
      </c>
      <c r="H6920">
        <v>103.300161698156</v>
      </c>
    </row>
    <row r="6921" spans="1:8" x14ac:dyDescent="0.3">
      <c r="A6921" t="s">
        <v>374</v>
      </c>
      <c r="B6921" s="12">
        <v>486</v>
      </c>
      <c r="C6921" t="s">
        <v>54</v>
      </c>
      <c r="D6921" t="str">
        <f>_xlfn.XLOOKUP(Table1[[#This Row],[IndustryCode]],Metadata!$A$1:$A$64,Metadata!$F$1:$F$64,Table1[[#This Row],[IndustryTitle]])</f>
        <v>Pipeline Transportation</v>
      </c>
      <c r="E6921" t="str">
        <f>Table1[[#This Row],[IndustryCode]]&amp;" - "&amp;Table1[[#This Row],[ShortIndustryTitle]]</f>
        <v>486 - Pipeline Transportation</v>
      </c>
      <c r="F6921" t="s">
        <v>747</v>
      </c>
      <c r="G6921">
        <v>2009</v>
      </c>
      <c r="H6921">
        <v>105.79291783780199</v>
      </c>
    </row>
    <row r="6922" spans="1:8" x14ac:dyDescent="0.3">
      <c r="A6922" t="s">
        <v>374</v>
      </c>
      <c r="B6922" s="12">
        <v>486</v>
      </c>
      <c r="C6922" t="s">
        <v>54</v>
      </c>
      <c r="D6922" t="str">
        <f>_xlfn.XLOOKUP(Table1[[#This Row],[IndustryCode]],Metadata!$A$1:$A$64,Metadata!$F$1:$F$64,Table1[[#This Row],[IndustryTitle]])</f>
        <v>Pipeline Transportation</v>
      </c>
      <c r="E6922" t="str">
        <f>Table1[[#This Row],[IndustryCode]]&amp;" - "&amp;Table1[[#This Row],[ShortIndustryTitle]]</f>
        <v>486 - Pipeline Transportation</v>
      </c>
      <c r="F6922" t="s">
        <v>747</v>
      </c>
      <c r="G6922">
        <v>2010</v>
      </c>
      <c r="H6922">
        <v>108.562405721293</v>
      </c>
    </row>
    <row r="6923" spans="1:8" x14ac:dyDescent="0.3">
      <c r="A6923" t="s">
        <v>374</v>
      </c>
      <c r="B6923" s="12">
        <v>486</v>
      </c>
      <c r="C6923" t="s">
        <v>54</v>
      </c>
      <c r="D6923" t="str">
        <f>_xlfn.XLOOKUP(Table1[[#This Row],[IndustryCode]],Metadata!$A$1:$A$64,Metadata!$F$1:$F$64,Table1[[#This Row],[IndustryTitle]])</f>
        <v>Pipeline Transportation</v>
      </c>
      <c r="E6923" t="str">
        <f>Table1[[#This Row],[IndustryCode]]&amp;" - "&amp;Table1[[#This Row],[ShortIndustryTitle]]</f>
        <v>486 - Pipeline Transportation</v>
      </c>
      <c r="F6923" t="s">
        <v>747</v>
      </c>
      <c r="G6923">
        <v>2011</v>
      </c>
      <c r="H6923">
        <v>107.251456911239</v>
      </c>
    </row>
    <row r="6924" spans="1:8" x14ac:dyDescent="0.3">
      <c r="A6924" t="s">
        <v>374</v>
      </c>
      <c r="B6924" s="12">
        <v>486</v>
      </c>
      <c r="C6924" t="s">
        <v>54</v>
      </c>
      <c r="D6924" t="str">
        <f>_xlfn.XLOOKUP(Table1[[#This Row],[IndustryCode]],Metadata!$A$1:$A$64,Metadata!$F$1:$F$64,Table1[[#This Row],[IndustryTitle]])</f>
        <v>Pipeline Transportation</v>
      </c>
      <c r="E6924" t="str">
        <f>Table1[[#This Row],[IndustryCode]]&amp;" - "&amp;Table1[[#This Row],[ShortIndustryTitle]]</f>
        <v>486 - Pipeline Transportation</v>
      </c>
      <c r="F6924" t="s">
        <v>747</v>
      </c>
      <c r="G6924">
        <v>2012</v>
      </c>
      <c r="H6924">
        <v>108.522252487872</v>
      </c>
    </row>
    <row r="6925" spans="1:8" x14ac:dyDescent="0.3">
      <c r="A6925" t="s">
        <v>374</v>
      </c>
      <c r="B6925" s="12">
        <v>486</v>
      </c>
      <c r="C6925" t="s">
        <v>54</v>
      </c>
      <c r="D6925" t="str">
        <f>_xlfn.XLOOKUP(Table1[[#This Row],[IndustryCode]],Metadata!$A$1:$A$64,Metadata!$F$1:$F$64,Table1[[#This Row],[IndustryTitle]])</f>
        <v>Pipeline Transportation</v>
      </c>
      <c r="E6925" t="str">
        <f>Table1[[#This Row],[IndustryCode]]&amp;" - "&amp;Table1[[#This Row],[ShortIndustryTitle]]</f>
        <v>486 - Pipeline Transportation</v>
      </c>
      <c r="F6925" t="s">
        <v>747</v>
      </c>
      <c r="G6925">
        <v>2013</v>
      </c>
      <c r="H6925">
        <v>109.412134958273</v>
      </c>
    </row>
    <row r="6926" spans="1:8" x14ac:dyDescent="0.3">
      <c r="A6926" t="s">
        <v>374</v>
      </c>
      <c r="B6926" s="12">
        <v>486</v>
      </c>
      <c r="C6926" t="s">
        <v>54</v>
      </c>
      <c r="D6926" t="str">
        <f>_xlfn.XLOOKUP(Table1[[#This Row],[IndustryCode]],Metadata!$A$1:$A$64,Metadata!$F$1:$F$64,Table1[[#This Row],[IndustryTitle]])</f>
        <v>Pipeline Transportation</v>
      </c>
      <c r="E6926" t="str">
        <f>Table1[[#This Row],[IndustryCode]]&amp;" - "&amp;Table1[[#This Row],[ShortIndustryTitle]]</f>
        <v>486 - Pipeline Transportation</v>
      </c>
      <c r="F6926" t="s">
        <v>747</v>
      </c>
      <c r="G6926">
        <v>2014</v>
      </c>
      <c r="H6926">
        <v>107.68337547614099</v>
      </c>
    </row>
    <row r="6927" spans="1:8" x14ac:dyDescent="0.3">
      <c r="A6927" t="s">
        <v>374</v>
      </c>
      <c r="B6927" s="12">
        <v>486</v>
      </c>
      <c r="C6927" t="s">
        <v>54</v>
      </c>
      <c r="D6927" t="str">
        <f>_xlfn.XLOOKUP(Table1[[#This Row],[IndustryCode]],Metadata!$A$1:$A$64,Metadata!$F$1:$F$64,Table1[[#This Row],[IndustryTitle]])</f>
        <v>Pipeline Transportation</v>
      </c>
      <c r="E6927" t="str">
        <f>Table1[[#This Row],[IndustryCode]]&amp;" - "&amp;Table1[[#This Row],[ShortIndustryTitle]]</f>
        <v>486 - Pipeline Transportation</v>
      </c>
      <c r="F6927" t="s">
        <v>747</v>
      </c>
      <c r="G6927">
        <v>2015</v>
      </c>
      <c r="H6927">
        <v>106.80000434089</v>
      </c>
    </row>
    <row r="6928" spans="1:8" x14ac:dyDescent="0.3">
      <c r="A6928" t="s">
        <v>374</v>
      </c>
      <c r="B6928" s="12">
        <v>486</v>
      </c>
      <c r="C6928" t="s">
        <v>54</v>
      </c>
      <c r="D6928" t="str">
        <f>_xlfn.XLOOKUP(Table1[[#This Row],[IndustryCode]],Metadata!$A$1:$A$64,Metadata!$F$1:$F$64,Table1[[#This Row],[IndustryTitle]])</f>
        <v>Pipeline Transportation</v>
      </c>
      <c r="E6928" t="str">
        <f>Table1[[#This Row],[IndustryCode]]&amp;" - "&amp;Table1[[#This Row],[ShortIndustryTitle]]</f>
        <v>486 - Pipeline Transportation</v>
      </c>
      <c r="F6928" t="s">
        <v>747</v>
      </c>
      <c r="G6928">
        <v>2016</v>
      </c>
      <c r="H6928">
        <v>106.78481122554101</v>
      </c>
    </row>
    <row r="6929" spans="1:8" x14ac:dyDescent="0.3">
      <c r="A6929" t="s">
        <v>374</v>
      </c>
      <c r="B6929" s="12">
        <v>486</v>
      </c>
      <c r="C6929" t="s">
        <v>54</v>
      </c>
      <c r="D6929" t="str">
        <f>_xlfn.XLOOKUP(Table1[[#This Row],[IndustryCode]],Metadata!$A$1:$A$64,Metadata!$F$1:$F$64,Table1[[#This Row],[IndustryTitle]])</f>
        <v>Pipeline Transportation</v>
      </c>
      <c r="E6929" t="str">
        <f>Table1[[#This Row],[IndustryCode]]&amp;" - "&amp;Table1[[#This Row],[ShortIndustryTitle]]</f>
        <v>486 - Pipeline Transportation</v>
      </c>
      <c r="F6929" t="s">
        <v>747</v>
      </c>
      <c r="G6929">
        <v>2017</v>
      </c>
      <c r="H6929">
        <v>102.270285522046</v>
      </c>
    </row>
    <row r="6930" spans="1:8" x14ac:dyDescent="0.3">
      <c r="A6930" t="s">
        <v>374</v>
      </c>
      <c r="B6930" s="12">
        <v>486</v>
      </c>
      <c r="C6930" t="s">
        <v>54</v>
      </c>
      <c r="D6930" t="str">
        <f>_xlfn.XLOOKUP(Table1[[#This Row],[IndustryCode]],Metadata!$A$1:$A$64,Metadata!$F$1:$F$64,Table1[[#This Row],[IndustryTitle]])</f>
        <v>Pipeline Transportation</v>
      </c>
      <c r="E6930" t="str">
        <f>Table1[[#This Row],[IndustryCode]]&amp;" - "&amp;Table1[[#This Row],[ShortIndustryTitle]]</f>
        <v>486 - Pipeline Transportation</v>
      </c>
      <c r="F6930" t="s">
        <v>747</v>
      </c>
      <c r="G6930">
        <v>2018</v>
      </c>
      <c r="H6930">
        <v>101.62891900984199</v>
      </c>
    </row>
    <row r="6931" spans="1:8" x14ac:dyDescent="0.3">
      <c r="A6931" t="s">
        <v>374</v>
      </c>
      <c r="B6931" s="12">
        <v>486</v>
      </c>
      <c r="C6931" t="s">
        <v>54</v>
      </c>
      <c r="D6931" t="str">
        <f>_xlfn.XLOOKUP(Table1[[#This Row],[IndustryCode]],Metadata!$A$1:$A$64,Metadata!$F$1:$F$64,Table1[[#This Row],[IndustryTitle]])</f>
        <v>Pipeline Transportation</v>
      </c>
      <c r="E6931" t="str">
        <f>Table1[[#This Row],[IndustryCode]]&amp;" - "&amp;Table1[[#This Row],[ShortIndustryTitle]]</f>
        <v>486 - Pipeline Transportation</v>
      </c>
      <c r="F6931" t="s">
        <v>747</v>
      </c>
      <c r="G6931">
        <v>2019</v>
      </c>
      <c r="H6931">
        <v>101.266454686533</v>
      </c>
    </row>
    <row r="6932" spans="1:8" x14ac:dyDescent="0.3">
      <c r="A6932" t="s">
        <v>374</v>
      </c>
      <c r="B6932" s="12" t="s">
        <v>9</v>
      </c>
      <c r="C6932" t="s">
        <v>55</v>
      </c>
      <c r="D6932" t="str">
        <f>_xlfn.XLOOKUP(Table1[[#This Row],[IndustryCode]],Metadata!$A$1:$A$64,Metadata!$F$1:$F$64,Table1[[#This Row],[IndustryTitle]])</f>
        <v>Scenic Transportation</v>
      </c>
      <c r="E6932" t="str">
        <f>Table1[[#This Row],[IndustryCode]]&amp;" - "&amp;Table1[[#This Row],[ShortIndustryTitle]]</f>
        <v>487OS - Scenic Transportation</v>
      </c>
      <c r="F6932" t="s">
        <v>746</v>
      </c>
      <c r="G6932">
        <v>2005</v>
      </c>
      <c r="H6932">
        <v>100</v>
      </c>
    </row>
    <row r="6933" spans="1:8" x14ac:dyDescent="0.3">
      <c r="A6933" t="s">
        <v>374</v>
      </c>
      <c r="B6933" s="12" t="s">
        <v>9</v>
      </c>
      <c r="C6933" t="s">
        <v>55</v>
      </c>
      <c r="D6933" t="str">
        <f>_xlfn.XLOOKUP(Table1[[#This Row],[IndustryCode]],Metadata!$A$1:$A$64,Metadata!$F$1:$F$64,Table1[[#This Row],[IndustryTitle]])</f>
        <v>Scenic Transportation</v>
      </c>
      <c r="E6933" t="str">
        <f>Table1[[#This Row],[IndustryCode]]&amp;" - "&amp;Table1[[#This Row],[ShortIndustryTitle]]</f>
        <v>487OS - Scenic Transportation</v>
      </c>
      <c r="F6933" t="s">
        <v>746</v>
      </c>
      <c r="G6933">
        <v>2006</v>
      </c>
      <c r="H6933">
        <v>100.15470043438999</v>
      </c>
    </row>
    <row r="6934" spans="1:8" x14ac:dyDescent="0.3">
      <c r="A6934" t="s">
        <v>374</v>
      </c>
      <c r="B6934" s="12" t="s">
        <v>9</v>
      </c>
      <c r="C6934" t="s">
        <v>55</v>
      </c>
      <c r="D6934" t="str">
        <f>_xlfn.XLOOKUP(Table1[[#This Row],[IndustryCode]],Metadata!$A$1:$A$64,Metadata!$F$1:$F$64,Table1[[#This Row],[IndustryTitle]])</f>
        <v>Scenic Transportation</v>
      </c>
      <c r="E6934" t="str">
        <f>Table1[[#This Row],[IndustryCode]]&amp;" - "&amp;Table1[[#This Row],[ShortIndustryTitle]]</f>
        <v>487OS - Scenic Transportation</v>
      </c>
      <c r="F6934" t="s">
        <v>746</v>
      </c>
      <c r="G6934">
        <v>2007</v>
      </c>
      <c r="H6934">
        <v>101.05831489222101</v>
      </c>
    </row>
    <row r="6935" spans="1:8" x14ac:dyDescent="0.3">
      <c r="A6935" t="s">
        <v>374</v>
      </c>
      <c r="B6935" s="12" t="s">
        <v>9</v>
      </c>
      <c r="C6935" t="s">
        <v>55</v>
      </c>
      <c r="D6935" t="str">
        <f>_xlfn.XLOOKUP(Table1[[#This Row],[IndustryCode]],Metadata!$A$1:$A$64,Metadata!$F$1:$F$64,Table1[[#This Row],[IndustryTitle]])</f>
        <v>Scenic Transportation</v>
      </c>
      <c r="E6935" t="str">
        <f>Table1[[#This Row],[IndustryCode]]&amp;" - "&amp;Table1[[#This Row],[ShortIndustryTitle]]</f>
        <v>487OS - Scenic Transportation</v>
      </c>
      <c r="F6935" t="s">
        <v>746</v>
      </c>
      <c r="G6935">
        <v>2008</v>
      </c>
      <c r="H6935">
        <v>101.469141873616</v>
      </c>
    </row>
    <row r="6936" spans="1:8" x14ac:dyDescent="0.3">
      <c r="A6936" t="s">
        <v>374</v>
      </c>
      <c r="B6936" s="12" t="s">
        <v>9</v>
      </c>
      <c r="C6936" t="s">
        <v>55</v>
      </c>
      <c r="D6936" t="str">
        <f>_xlfn.XLOOKUP(Table1[[#This Row],[IndustryCode]],Metadata!$A$1:$A$64,Metadata!$F$1:$F$64,Table1[[#This Row],[IndustryTitle]])</f>
        <v>Scenic Transportation</v>
      </c>
      <c r="E6936" t="str">
        <f>Table1[[#This Row],[IndustryCode]]&amp;" - "&amp;Table1[[#This Row],[ShortIndustryTitle]]</f>
        <v>487OS - Scenic Transportation</v>
      </c>
      <c r="F6936" t="s">
        <v>746</v>
      </c>
      <c r="G6936">
        <v>2009</v>
      </c>
      <c r="H6936">
        <v>101.97114990574499</v>
      </c>
    </row>
    <row r="6937" spans="1:8" x14ac:dyDescent="0.3">
      <c r="A6937" t="s">
        <v>374</v>
      </c>
      <c r="B6937" s="12" t="s">
        <v>9</v>
      </c>
      <c r="C6937" t="s">
        <v>55</v>
      </c>
      <c r="D6937" t="str">
        <f>_xlfn.XLOOKUP(Table1[[#This Row],[IndustryCode]],Metadata!$A$1:$A$64,Metadata!$F$1:$F$64,Table1[[#This Row],[IndustryTitle]])</f>
        <v>Scenic Transportation</v>
      </c>
      <c r="E6937" t="str">
        <f>Table1[[#This Row],[IndustryCode]]&amp;" - "&amp;Table1[[#This Row],[ShortIndustryTitle]]</f>
        <v>487OS - Scenic Transportation</v>
      </c>
      <c r="F6937" t="s">
        <v>746</v>
      </c>
      <c r="G6937">
        <v>2010</v>
      </c>
      <c r="H6937">
        <v>102.43422670272901</v>
      </c>
    </row>
    <row r="6938" spans="1:8" x14ac:dyDescent="0.3">
      <c r="A6938" t="s">
        <v>374</v>
      </c>
      <c r="B6938" s="12" t="s">
        <v>9</v>
      </c>
      <c r="C6938" t="s">
        <v>55</v>
      </c>
      <c r="D6938" t="str">
        <f>_xlfn.XLOOKUP(Table1[[#This Row],[IndustryCode]],Metadata!$A$1:$A$64,Metadata!$F$1:$F$64,Table1[[#This Row],[IndustryTitle]])</f>
        <v>Scenic Transportation</v>
      </c>
      <c r="E6938" t="str">
        <f>Table1[[#This Row],[IndustryCode]]&amp;" - "&amp;Table1[[#This Row],[ShortIndustryTitle]]</f>
        <v>487OS - Scenic Transportation</v>
      </c>
      <c r="F6938" t="s">
        <v>746</v>
      </c>
      <c r="G6938">
        <v>2011</v>
      </c>
      <c r="H6938">
        <v>102.44037373985699</v>
      </c>
    </row>
    <row r="6939" spans="1:8" x14ac:dyDescent="0.3">
      <c r="A6939" t="s">
        <v>374</v>
      </c>
      <c r="B6939" s="12" t="s">
        <v>9</v>
      </c>
      <c r="C6939" t="s">
        <v>55</v>
      </c>
      <c r="D6939" t="str">
        <f>_xlfn.XLOOKUP(Table1[[#This Row],[IndustryCode]],Metadata!$A$1:$A$64,Metadata!$F$1:$F$64,Table1[[#This Row],[IndustryTitle]])</f>
        <v>Scenic Transportation</v>
      </c>
      <c r="E6939" t="str">
        <f>Table1[[#This Row],[IndustryCode]]&amp;" - "&amp;Table1[[#This Row],[ShortIndustryTitle]]</f>
        <v>487OS - Scenic Transportation</v>
      </c>
      <c r="F6939" t="s">
        <v>746</v>
      </c>
      <c r="G6939">
        <v>2012</v>
      </c>
      <c r="H6939">
        <v>102.45061880173699</v>
      </c>
    </row>
    <row r="6940" spans="1:8" x14ac:dyDescent="0.3">
      <c r="A6940" t="s">
        <v>374</v>
      </c>
      <c r="B6940" s="12" t="s">
        <v>9</v>
      </c>
      <c r="C6940" t="s">
        <v>55</v>
      </c>
      <c r="D6940" t="str">
        <f>_xlfn.XLOOKUP(Table1[[#This Row],[IndustryCode]],Metadata!$A$1:$A$64,Metadata!$F$1:$F$64,Table1[[#This Row],[IndustryTitle]])</f>
        <v>Scenic Transportation</v>
      </c>
      <c r="E6940" t="str">
        <f>Table1[[#This Row],[IndustryCode]]&amp;" - "&amp;Table1[[#This Row],[ShortIndustryTitle]]</f>
        <v>487OS - Scenic Transportation</v>
      </c>
      <c r="F6940" t="s">
        <v>746</v>
      </c>
      <c r="G6940">
        <v>2013</v>
      </c>
      <c r="H6940">
        <v>102.69035324973299</v>
      </c>
    </row>
    <row r="6941" spans="1:8" x14ac:dyDescent="0.3">
      <c r="A6941" t="s">
        <v>374</v>
      </c>
      <c r="B6941" s="12" t="s">
        <v>9</v>
      </c>
      <c r="C6941" t="s">
        <v>55</v>
      </c>
      <c r="D6941" t="str">
        <f>_xlfn.XLOOKUP(Table1[[#This Row],[IndustryCode]],Metadata!$A$1:$A$64,Metadata!$F$1:$F$64,Table1[[#This Row],[IndustryTitle]])</f>
        <v>Scenic Transportation</v>
      </c>
      <c r="E6941" t="str">
        <f>Table1[[#This Row],[IndustryCode]]&amp;" - "&amp;Table1[[#This Row],[ShortIndustryTitle]]</f>
        <v>487OS - Scenic Transportation</v>
      </c>
      <c r="F6941" t="s">
        <v>746</v>
      </c>
      <c r="G6941">
        <v>2014</v>
      </c>
      <c r="H6941">
        <v>102.779485288091</v>
      </c>
    </row>
    <row r="6942" spans="1:8" x14ac:dyDescent="0.3">
      <c r="A6942" t="s">
        <v>374</v>
      </c>
      <c r="B6942" s="12" t="s">
        <v>9</v>
      </c>
      <c r="C6942" t="s">
        <v>55</v>
      </c>
      <c r="D6942" t="str">
        <f>_xlfn.XLOOKUP(Table1[[#This Row],[IndustryCode]],Metadata!$A$1:$A$64,Metadata!$F$1:$F$64,Table1[[#This Row],[IndustryTitle]])</f>
        <v>Scenic Transportation</v>
      </c>
      <c r="E6942" t="str">
        <f>Table1[[#This Row],[IndustryCode]]&amp;" - "&amp;Table1[[#This Row],[ShortIndustryTitle]]</f>
        <v>487OS - Scenic Transportation</v>
      </c>
      <c r="F6942" t="s">
        <v>746</v>
      </c>
      <c r="G6942">
        <v>2015</v>
      </c>
      <c r="H6942">
        <v>102.448569789361</v>
      </c>
    </row>
    <row r="6943" spans="1:8" x14ac:dyDescent="0.3">
      <c r="A6943" t="s">
        <v>374</v>
      </c>
      <c r="B6943" s="12" t="s">
        <v>9</v>
      </c>
      <c r="C6943" t="s">
        <v>55</v>
      </c>
      <c r="D6943" t="str">
        <f>_xlfn.XLOOKUP(Table1[[#This Row],[IndustryCode]],Metadata!$A$1:$A$64,Metadata!$F$1:$F$64,Table1[[#This Row],[IndustryTitle]])</f>
        <v>Scenic Transportation</v>
      </c>
      <c r="E6943" t="str">
        <f>Table1[[#This Row],[IndustryCode]]&amp;" - "&amp;Table1[[#This Row],[ShortIndustryTitle]]</f>
        <v>487OS - Scenic Transportation</v>
      </c>
      <c r="F6943" t="s">
        <v>746</v>
      </c>
      <c r="G6943">
        <v>2016</v>
      </c>
      <c r="H6943">
        <v>101.995738054257</v>
      </c>
    </row>
    <row r="6944" spans="1:8" x14ac:dyDescent="0.3">
      <c r="A6944" t="s">
        <v>374</v>
      </c>
      <c r="B6944" s="12" t="s">
        <v>9</v>
      </c>
      <c r="C6944" t="s">
        <v>55</v>
      </c>
      <c r="D6944" t="str">
        <f>_xlfn.XLOOKUP(Table1[[#This Row],[IndustryCode]],Metadata!$A$1:$A$64,Metadata!$F$1:$F$64,Table1[[#This Row],[IndustryTitle]])</f>
        <v>Scenic Transportation</v>
      </c>
      <c r="E6944" t="str">
        <f>Table1[[#This Row],[IndustryCode]]&amp;" - "&amp;Table1[[#This Row],[ShortIndustryTitle]]</f>
        <v>487OS - Scenic Transportation</v>
      </c>
      <c r="F6944" t="s">
        <v>746</v>
      </c>
      <c r="G6944">
        <v>2017</v>
      </c>
      <c r="H6944">
        <v>102.114580772067</v>
      </c>
    </row>
    <row r="6945" spans="1:8" x14ac:dyDescent="0.3">
      <c r="A6945" t="s">
        <v>374</v>
      </c>
      <c r="B6945" s="12" t="s">
        <v>9</v>
      </c>
      <c r="C6945" t="s">
        <v>55</v>
      </c>
      <c r="D6945" t="str">
        <f>_xlfn.XLOOKUP(Table1[[#This Row],[IndustryCode]],Metadata!$A$1:$A$64,Metadata!$F$1:$F$64,Table1[[#This Row],[IndustryTitle]])</f>
        <v>Scenic Transportation</v>
      </c>
      <c r="E6945" t="str">
        <f>Table1[[#This Row],[IndustryCode]]&amp;" - "&amp;Table1[[#This Row],[ShortIndustryTitle]]</f>
        <v>487OS - Scenic Transportation</v>
      </c>
      <c r="F6945" t="s">
        <v>746</v>
      </c>
      <c r="G6945">
        <v>2018</v>
      </c>
      <c r="H6945">
        <v>102.35943775100399</v>
      </c>
    </row>
    <row r="6946" spans="1:8" x14ac:dyDescent="0.3">
      <c r="A6946" t="s">
        <v>374</v>
      </c>
      <c r="B6946" s="12" t="s">
        <v>9</v>
      </c>
      <c r="C6946" t="s">
        <v>55</v>
      </c>
      <c r="D6946" t="str">
        <f>_xlfn.XLOOKUP(Table1[[#This Row],[IndustryCode]],Metadata!$A$1:$A$64,Metadata!$F$1:$F$64,Table1[[#This Row],[IndustryTitle]])</f>
        <v>Scenic Transportation</v>
      </c>
      <c r="E6946" t="str">
        <f>Table1[[#This Row],[IndustryCode]]&amp;" - "&amp;Table1[[#This Row],[ShortIndustryTitle]]</f>
        <v>487OS - Scenic Transportation</v>
      </c>
      <c r="F6946" t="s">
        <v>746</v>
      </c>
      <c r="G6946">
        <v>2019</v>
      </c>
      <c r="H6946">
        <v>102.68010818785299</v>
      </c>
    </row>
    <row r="6947" spans="1:8" x14ac:dyDescent="0.3">
      <c r="A6947" t="s">
        <v>374</v>
      </c>
      <c r="B6947" s="12">
        <v>493</v>
      </c>
      <c r="C6947" t="s">
        <v>56</v>
      </c>
      <c r="D6947" t="str">
        <f>_xlfn.XLOOKUP(Table1[[#This Row],[IndustryCode]],Metadata!$A$1:$A$64,Metadata!$F$1:$F$64,Table1[[#This Row],[IndustryTitle]])</f>
        <v>Warehousing and Storage</v>
      </c>
      <c r="E6947" t="str">
        <f>Table1[[#This Row],[IndustryCode]]&amp;" - "&amp;Table1[[#This Row],[ShortIndustryTitle]]</f>
        <v>493 - Warehousing and Storage</v>
      </c>
      <c r="F6947" t="s">
        <v>747</v>
      </c>
      <c r="G6947">
        <v>2005</v>
      </c>
      <c r="H6947">
        <v>100</v>
      </c>
    </row>
    <row r="6948" spans="1:8" x14ac:dyDescent="0.3">
      <c r="A6948" t="s">
        <v>374</v>
      </c>
      <c r="B6948" s="12">
        <v>493</v>
      </c>
      <c r="C6948" t="s">
        <v>56</v>
      </c>
      <c r="D6948" t="str">
        <f>_xlfn.XLOOKUP(Table1[[#This Row],[IndustryCode]],Metadata!$A$1:$A$64,Metadata!$F$1:$F$64,Table1[[#This Row],[IndustryTitle]])</f>
        <v>Warehousing and Storage</v>
      </c>
      <c r="E6948" t="str">
        <f>Table1[[#This Row],[IndustryCode]]&amp;" - "&amp;Table1[[#This Row],[ShortIndustryTitle]]</f>
        <v>493 - Warehousing and Storage</v>
      </c>
      <c r="F6948" t="s">
        <v>747</v>
      </c>
      <c r="G6948">
        <v>2006</v>
      </c>
      <c r="H6948">
        <v>99.417207340093</v>
      </c>
    </row>
    <row r="6949" spans="1:8" x14ac:dyDescent="0.3">
      <c r="A6949" t="s">
        <v>374</v>
      </c>
      <c r="B6949" s="12">
        <v>493</v>
      </c>
      <c r="C6949" t="s">
        <v>56</v>
      </c>
      <c r="D6949" t="str">
        <f>_xlfn.XLOOKUP(Table1[[#This Row],[IndustryCode]],Metadata!$A$1:$A$64,Metadata!$F$1:$F$64,Table1[[#This Row],[IndustryTitle]])</f>
        <v>Warehousing and Storage</v>
      </c>
      <c r="E6949" t="str">
        <f>Table1[[#This Row],[IndustryCode]]&amp;" - "&amp;Table1[[#This Row],[ShortIndustryTitle]]</f>
        <v>493 - Warehousing and Storage</v>
      </c>
      <c r="F6949" t="s">
        <v>747</v>
      </c>
      <c r="G6949">
        <v>2007</v>
      </c>
      <c r="H6949">
        <v>99.626600101086098</v>
      </c>
    </row>
    <row r="6950" spans="1:8" x14ac:dyDescent="0.3">
      <c r="A6950" t="s">
        <v>374</v>
      </c>
      <c r="B6950" s="12">
        <v>493</v>
      </c>
      <c r="C6950" t="s">
        <v>56</v>
      </c>
      <c r="D6950" t="str">
        <f>_xlfn.XLOOKUP(Table1[[#This Row],[IndustryCode]],Metadata!$A$1:$A$64,Metadata!$F$1:$F$64,Table1[[#This Row],[IndustryTitle]])</f>
        <v>Warehousing and Storage</v>
      </c>
      <c r="E6950" t="str">
        <f>Table1[[#This Row],[IndustryCode]]&amp;" - "&amp;Table1[[#This Row],[ShortIndustryTitle]]</f>
        <v>493 - Warehousing and Storage</v>
      </c>
      <c r="F6950" t="s">
        <v>747</v>
      </c>
      <c r="G6950">
        <v>2008</v>
      </c>
      <c r="H6950">
        <v>101.95983372358</v>
      </c>
    </row>
    <row r="6951" spans="1:8" x14ac:dyDescent="0.3">
      <c r="A6951" t="s">
        <v>374</v>
      </c>
      <c r="B6951" s="12">
        <v>493</v>
      </c>
      <c r="C6951" t="s">
        <v>56</v>
      </c>
      <c r="D6951" t="str">
        <f>_xlfn.XLOOKUP(Table1[[#This Row],[IndustryCode]],Metadata!$A$1:$A$64,Metadata!$F$1:$F$64,Table1[[#This Row],[IndustryTitle]])</f>
        <v>Warehousing and Storage</v>
      </c>
      <c r="E6951" t="str">
        <f>Table1[[#This Row],[IndustryCode]]&amp;" - "&amp;Table1[[#This Row],[ShortIndustryTitle]]</f>
        <v>493 - Warehousing and Storage</v>
      </c>
      <c r="F6951" t="s">
        <v>747</v>
      </c>
      <c r="G6951">
        <v>2009</v>
      </c>
      <c r="H6951">
        <v>103.77629013791</v>
      </c>
    </row>
    <row r="6952" spans="1:8" x14ac:dyDescent="0.3">
      <c r="A6952" t="s">
        <v>374</v>
      </c>
      <c r="B6952" s="12">
        <v>493</v>
      </c>
      <c r="C6952" t="s">
        <v>56</v>
      </c>
      <c r="D6952" t="str">
        <f>_xlfn.XLOOKUP(Table1[[#This Row],[IndustryCode]],Metadata!$A$1:$A$64,Metadata!$F$1:$F$64,Table1[[#This Row],[IndustryTitle]])</f>
        <v>Warehousing and Storage</v>
      </c>
      <c r="E6952" t="str">
        <f>Table1[[#This Row],[IndustryCode]]&amp;" - "&amp;Table1[[#This Row],[ShortIndustryTitle]]</f>
        <v>493 - Warehousing and Storage</v>
      </c>
      <c r="F6952" t="s">
        <v>747</v>
      </c>
      <c r="G6952">
        <v>2010</v>
      </c>
      <c r="H6952">
        <v>104.576727490278</v>
      </c>
    </row>
    <row r="6953" spans="1:8" x14ac:dyDescent="0.3">
      <c r="A6953" t="s">
        <v>374</v>
      </c>
      <c r="B6953" s="12">
        <v>493</v>
      </c>
      <c r="C6953" t="s">
        <v>56</v>
      </c>
      <c r="D6953" t="str">
        <f>_xlfn.XLOOKUP(Table1[[#This Row],[IndustryCode]],Metadata!$A$1:$A$64,Metadata!$F$1:$F$64,Table1[[#This Row],[IndustryTitle]])</f>
        <v>Warehousing and Storage</v>
      </c>
      <c r="E6953" t="str">
        <f>Table1[[#This Row],[IndustryCode]]&amp;" - "&amp;Table1[[#This Row],[ShortIndustryTitle]]</f>
        <v>493 - Warehousing and Storage</v>
      </c>
      <c r="F6953" t="s">
        <v>747</v>
      </c>
      <c r="G6953">
        <v>2011</v>
      </c>
      <c r="H6953">
        <v>103.49778745087499</v>
      </c>
    </row>
    <row r="6954" spans="1:8" x14ac:dyDescent="0.3">
      <c r="A6954" t="s">
        <v>374</v>
      </c>
      <c r="B6954" s="12">
        <v>493</v>
      </c>
      <c r="C6954" t="s">
        <v>56</v>
      </c>
      <c r="D6954" t="str">
        <f>_xlfn.XLOOKUP(Table1[[#This Row],[IndustryCode]],Metadata!$A$1:$A$64,Metadata!$F$1:$F$64,Table1[[#This Row],[IndustryTitle]])</f>
        <v>Warehousing and Storage</v>
      </c>
      <c r="E6954" t="str">
        <f>Table1[[#This Row],[IndustryCode]]&amp;" - "&amp;Table1[[#This Row],[ShortIndustryTitle]]</f>
        <v>493 - Warehousing and Storage</v>
      </c>
      <c r="F6954" t="s">
        <v>747</v>
      </c>
      <c r="G6954">
        <v>2012</v>
      </c>
      <c r="H6954">
        <v>103.149143346364</v>
      </c>
    </row>
    <row r="6955" spans="1:8" x14ac:dyDescent="0.3">
      <c r="A6955" t="s">
        <v>374</v>
      </c>
      <c r="B6955" s="12">
        <v>493</v>
      </c>
      <c r="C6955" t="s">
        <v>56</v>
      </c>
      <c r="D6955" t="str">
        <f>_xlfn.XLOOKUP(Table1[[#This Row],[IndustryCode]],Metadata!$A$1:$A$64,Metadata!$F$1:$F$64,Table1[[#This Row],[IndustryTitle]])</f>
        <v>Warehousing and Storage</v>
      </c>
      <c r="E6955" t="str">
        <f>Table1[[#This Row],[IndustryCode]]&amp;" - "&amp;Table1[[#This Row],[ShortIndustryTitle]]</f>
        <v>493 - Warehousing and Storage</v>
      </c>
      <c r="F6955" t="s">
        <v>747</v>
      </c>
      <c r="G6955">
        <v>2013</v>
      </c>
      <c r="H6955">
        <v>102.095990592798</v>
      </c>
    </row>
    <row r="6956" spans="1:8" x14ac:dyDescent="0.3">
      <c r="A6956" t="s">
        <v>374</v>
      </c>
      <c r="B6956" s="12">
        <v>493</v>
      </c>
      <c r="C6956" t="s">
        <v>56</v>
      </c>
      <c r="D6956" t="str">
        <f>_xlfn.XLOOKUP(Table1[[#This Row],[IndustryCode]],Metadata!$A$1:$A$64,Metadata!$F$1:$F$64,Table1[[#This Row],[IndustryTitle]])</f>
        <v>Warehousing and Storage</v>
      </c>
      <c r="E6956" t="str">
        <f>Table1[[#This Row],[IndustryCode]]&amp;" - "&amp;Table1[[#This Row],[ShortIndustryTitle]]</f>
        <v>493 - Warehousing and Storage</v>
      </c>
      <c r="F6956" t="s">
        <v>747</v>
      </c>
      <c r="G6956">
        <v>2014</v>
      </c>
      <c r="H6956">
        <v>102.06091988406</v>
      </c>
    </row>
    <row r="6957" spans="1:8" x14ac:dyDescent="0.3">
      <c r="A6957" t="s">
        <v>374</v>
      </c>
      <c r="B6957" s="12">
        <v>493</v>
      </c>
      <c r="C6957" t="s">
        <v>56</v>
      </c>
      <c r="D6957" t="str">
        <f>_xlfn.XLOOKUP(Table1[[#This Row],[IndustryCode]],Metadata!$A$1:$A$64,Metadata!$F$1:$F$64,Table1[[#This Row],[IndustryTitle]])</f>
        <v>Warehousing and Storage</v>
      </c>
      <c r="E6957" t="str">
        <f>Table1[[#This Row],[IndustryCode]]&amp;" - "&amp;Table1[[#This Row],[ShortIndustryTitle]]</f>
        <v>493 - Warehousing and Storage</v>
      </c>
      <c r="F6957" t="s">
        <v>747</v>
      </c>
      <c r="G6957">
        <v>2015</v>
      </c>
      <c r="H6957">
        <v>102.146533673037</v>
      </c>
    </row>
    <row r="6958" spans="1:8" x14ac:dyDescent="0.3">
      <c r="A6958" t="s">
        <v>374</v>
      </c>
      <c r="B6958" s="12">
        <v>493</v>
      </c>
      <c r="C6958" t="s">
        <v>56</v>
      </c>
      <c r="D6958" t="str">
        <f>_xlfn.XLOOKUP(Table1[[#This Row],[IndustryCode]],Metadata!$A$1:$A$64,Metadata!$F$1:$F$64,Table1[[#This Row],[IndustryTitle]])</f>
        <v>Warehousing and Storage</v>
      </c>
      <c r="E6958" t="str">
        <f>Table1[[#This Row],[IndustryCode]]&amp;" - "&amp;Table1[[#This Row],[ShortIndustryTitle]]</f>
        <v>493 - Warehousing and Storage</v>
      </c>
      <c r="F6958" t="s">
        <v>747</v>
      </c>
      <c r="G6958">
        <v>2016</v>
      </c>
      <c r="H6958">
        <v>102.511681640483</v>
      </c>
    </row>
    <row r="6959" spans="1:8" x14ac:dyDescent="0.3">
      <c r="A6959" t="s">
        <v>374</v>
      </c>
      <c r="B6959" s="12">
        <v>493</v>
      </c>
      <c r="C6959" t="s">
        <v>56</v>
      </c>
      <c r="D6959" t="str">
        <f>_xlfn.XLOOKUP(Table1[[#This Row],[IndustryCode]],Metadata!$A$1:$A$64,Metadata!$F$1:$F$64,Table1[[#This Row],[IndustryTitle]])</f>
        <v>Warehousing and Storage</v>
      </c>
      <c r="E6959" t="str">
        <f>Table1[[#This Row],[IndustryCode]]&amp;" - "&amp;Table1[[#This Row],[ShortIndustryTitle]]</f>
        <v>493 - Warehousing and Storage</v>
      </c>
      <c r="F6959" t="s">
        <v>747</v>
      </c>
      <c r="G6959">
        <v>2017</v>
      </c>
      <c r="H6959">
        <v>102.932530145337</v>
      </c>
    </row>
    <row r="6960" spans="1:8" x14ac:dyDescent="0.3">
      <c r="A6960" t="s">
        <v>374</v>
      </c>
      <c r="B6960" s="12">
        <v>493</v>
      </c>
      <c r="C6960" t="s">
        <v>56</v>
      </c>
      <c r="D6960" t="str">
        <f>_xlfn.XLOOKUP(Table1[[#This Row],[IndustryCode]],Metadata!$A$1:$A$64,Metadata!$F$1:$F$64,Table1[[#This Row],[IndustryTitle]])</f>
        <v>Warehousing and Storage</v>
      </c>
      <c r="E6960" t="str">
        <f>Table1[[#This Row],[IndustryCode]]&amp;" - "&amp;Table1[[#This Row],[ShortIndustryTitle]]</f>
        <v>493 - Warehousing and Storage</v>
      </c>
      <c r="F6960" t="s">
        <v>747</v>
      </c>
      <c r="G6960">
        <v>2018</v>
      </c>
      <c r="H6960">
        <v>102.213580616212</v>
      </c>
    </row>
    <row r="6961" spans="1:8" x14ac:dyDescent="0.3">
      <c r="A6961" t="s">
        <v>374</v>
      </c>
      <c r="B6961" s="12">
        <v>493</v>
      </c>
      <c r="C6961" t="s">
        <v>56</v>
      </c>
      <c r="D6961" t="str">
        <f>_xlfn.XLOOKUP(Table1[[#This Row],[IndustryCode]],Metadata!$A$1:$A$64,Metadata!$F$1:$F$64,Table1[[#This Row],[IndustryTitle]])</f>
        <v>Warehousing and Storage</v>
      </c>
      <c r="E6961" t="str">
        <f>Table1[[#This Row],[IndustryCode]]&amp;" - "&amp;Table1[[#This Row],[ShortIndustryTitle]]</f>
        <v>493 - Warehousing and Storage</v>
      </c>
      <c r="F6961" t="s">
        <v>747</v>
      </c>
      <c r="G6961">
        <v>2019</v>
      </c>
      <c r="H6961">
        <v>101.55445759022901</v>
      </c>
    </row>
    <row r="6962" spans="1:8" x14ac:dyDescent="0.3">
      <c r="A6962" t="s">
        <v>374</v>
      </c>
      <c r="B6962" s="12">
        <v>511</v>
      </c>
      <c r="C6962" t="s">
        <v>57</v>
      </c>
      <c r="D6962" t="str">
        <f>_xlfn.XLOOKUP(Table1[[#This Row],[IndustryCode]],Metadata!$A$1:$A$64,Metadata!$F$1:$F$64,Table1[[#This Row],[IndustryTitle]])</f>
        <v>Publishing</v>
      </c>
      <c r="E6962" t="str">
        <f>Table1[[#This Row],[IndustryCode]]&amp;" - "&amp;Table1[[#This Row],[ShortIndustryTitle]]</f>
        <v>511 - Publishing</v>
      </c>
      <c r="F6962" t="s">
        <v>747</v>
      </c>
      <c r="G6962">
        <v>2005</v>
      </c>
      <c r="H6962">
        <v>100</v>
      </c>
    </row>
    <row r="6963" spans="1:8" x14ac:dyDescent="0.3">
      <c r="A6963" t="s">
        <v>374</v>
      </c>
      <c r="B6963" s="12">
        <v>511</v>
      </c>
      <c r="C6963" t="s">
        <v>57</v>
      </c>
      <c r="D6963" t="str">
        <f>_xlfn.XLOOKUP(Table1[[#This Row],[IndustryCode]],Metadata!$A$1:$A$64,Metadata!$F$1:$F$64,Table1[[#This Row],[IndustryTitle]])</f>
        <v>Publishing</v>
      </c>
      <c r="E6963" t="str">
        <f>Table1[[#This Row],[IndustryCode]]&amp;" - "&amp;Table1[[#This Row],[ShortIndustryTitle]]</f>
        <v>511 - Publishing</v>
      </c>
      <c r="F6963" t="s">
        <v>747</v>
      </c>
      <c r="G6963">
        <v>2006</v>
      </c>
      <c r="H6963">
        <v>100.73776912166301</v>
      </c>
    </row>
    <row r="6964" spans="1:8" x14ac:dyDescent="0.3">
      <c r="A6964" t="s">
        <v>374</v>
      </c>
      <c r="B6964" s="12">
        <v>511</v>
      </c>
      <c r="C6964" t="s">
        <v>57</v>
      </c>
      <c r="D6964" t="str">
        <f>_xlfn.XLOOKUP(Table1[[#This Row],[IndustryCode]],Metadata!$A$1:$A$64,Metadata!$F$1:$F$64,Table1[[#This Row],[IndustryTitle]])</f>
        <v>Publishing</v>
      </c>
      <c r="E6964" t="str">
        <f>Table1[[#This Row],[IndustryCode]]&amp;" - "&amp;Table1[[#This Row],[ShortIndustryTitle]]</f>
        <v>511 - Publishing</v>
      </c>
      <c r="F6964" t="s">
        <v>747</v>
      </c>
      <c r="G6964">
        <v>2007</v>
      </c>
      <c r="H6964">
        <v>101.51681944238599</v>
      </c>
    </row>
    <row r="6965" spans="1:8" x14ac:dyDescent="0.3">
      <c r="A6965" t="s">
        <v>374</v>
      </c>
      <c r="B6965" s="12">
        <v>511</v>
      </c>
      <c r="C6965" t="s">
        <v>57</v>
      </c>
      <c r="D6965" t="str">
        <f>_xlfn.XLOOKUP(Table1[[#This Row],[IndustryCode]],Metadata!$A$1:$A$64,Metadata!$F$1:$F$64,Table1[[#This Row],[IndustryTitle]])</f>
        <v>Publishing</v>
      </c>
      <c r="E6965" t="str">
        <f>Table1[[#This Row],[IndustryCode]]&amp;" - "&amp;Table1[[#This Row],[ShortIndustryTitle]]</f>
        <v>511 - Publishing</v>
      </c>
      <c r="F6965" t="s">
        <v>747</v>
      </c>
      <c r="G6965">
        <v>2008</v>
      </c>
      <c r="H6965">
        <v>101.696763130596</v>
      </c>
    </row>
    <row r="6966" spans="1:8" x14ac:dyDescent="0.3">
      <c r="A6966" t="s">
        <v>374</v>
      </c>
      <c r="B6966" s="12">
        <v>511</v>
      </c>
      <c r="C6966" t="s">
        <v>57</v>
      </c>
      <c r="D6966" t="str">
        <f>_xlfn.XLOOKUP(Table1[[#This Row],[IndustryCode]],Metadata!$A$1:$A$64,Metadata!$F$1:$F$64,Table1[[#This Row],[IndustryTitle]])</f>
        <v>Publishing</v>
      </c>
      <c r="E6966" t="str">
        <f>Table1[[#This Row],[IndustryCode]]&amp;" - "&amp;Table1[[#This Row],[ShortIndustryTitle]]</f>
        <v>511 - Publishing</v>
      </c>
      <c r="F6966" t="s">
        <v>747</v>
      </c>
      <c r="G6966">
        <v>2009</v>
      </c>
      <c r="H6966">
        <v>102.21648284184</v>
      </c>
    </row>
    <row r="6967" spans="1:8" x14ac:dyDescent="0.3">
      <c r="A6967" t="s">
        <v>374</v>
      </c>
      <c r="B6967" s="12">
        <v>511</v>
      </c>
      <c r="C6967" t="s">
        <v>57</v>
      </c>
      <c r="D6967" t="str">
        <f>_xlfn.XLOOKUP(Table1[[#This Row],[IndustryCode]],Metadata!$A$1:$A$64,Metadata!$F$1:$F$64,Table1[[#This Row],[IndustryTitle]])</f>
        <v>Publishing</v>
      </c>
      <c r="E6967" t="str">
        <f>Table1[[#This Row],[IndustryCode]]&amp;" - "&amp;Table1[[#This Row],[ShortIndustryTitle]]</f>
        <v>511 - Publishing</v>
      </c>
      <c r="F6967" t="s">
        <v>747</v>
      </c>
      <c r="G6967">
        <v>2010</v>
      </c>
      <c r="H6967">
        <v>103.608400194762</v>
      </c>
    </row>
    <row r="6968" spans="1:8" x14ac:dyDescent="0.3">
      <c r="A6968" t="s">
        <v>374</v>
      </c>
      <c r="B6968" s="12">
        <v>511</v>
      </c>
      <c r="C6968" t="s">
        <v>57</v>
      </c>
      <c r="D6968" t="str">
        <f>_xlfn.XLOOKUP(Table1[[#This Row],[IndustryCode]],Metadata!$A$1:$A$64,Metadata!$F$1:$F$64,Table1[[#This Row],[IndustryTitle]])</f>
        <v>Publishing</v>
      </c>
      <c r="E6968" t="str">
        <f>Table1[[#This Row],[IndustryCode]]&amp;" - "&amp;Table1[[#This Row],[ShortIndustryTitle]]</f>
        <v>511 - Publishing</v>
      </c>
      <c r="F6968" t="s">
        <v>747</v>
      </c>
      <c r="G6968">
        <v>2011</v>
      </c>
      <c r="H6968">
        <v>105.396193661748</v>
      </c>
    </row>
    <row r="6969" spans="1:8" x14ac:dyDescent="0.3">
      <c r="A6969" t="s">
        <v>374</v>
      </c>
      <c r="B6969" s="12">
        <v>511</v>
      </c>
      <c r="C6969" t="s">
        <v>57</v>
      </c>
      <c r="D6969" t="str">
        <f>_xlfn.XLOOKUP(Table1[[#This Row],[IndustryCode]],Metadata!$A$1:$A$64,Metadata!$F$1:$F$64,Table1[[#This Row],[IndustryTitle]])</f>
        <v>Publishing</v>
      </c>
      <c r="E6969" t="str">
        <f>Table1[[#This Row],[IndustryCode]]&amp;" - "&amp;Table1[[#This Row],[ShortIndustryTitle]]</f>
        <v>511 - Publishing</v>
      </c>
      <c r="F6969" t="s">
        <v>747</v>
      </c>
      <c r="G6969">
        <v>2012</v>
      </c>
      <c r="H6969">
        <v>105.84922835912499</v>
      </c>
    </row>
    <row r="6970" spans="1:8" x14ac:dyDescent="0.3">
      <c r="A6970" t="s">
        <v>374</v>
      </c>
      <c r="B6970" s="12">
        <v>511</v>
      </c>
      <c r="C6970" t="s">
        <v>57</v>
      </c>
      <c r="D6970" t="str">
        <f>_xlfn.XLOOKUP(Table1[[#This Row],[IndustryCode]],Metadata!$A$1:$A$64,Metadata!$F$1:$F$64,Table1[[#This Row],[IndustryTitle]])</f>
        <v>Publishing</v>
      </c>
      <c r="E6970" t="str">
        <f>Table1[[#This Row],[IndustryCode]]&amp;" - "&amp;Table1[[#This Row],[ShortIndustryTitle]]</f>
        <v>511 - Publishing</v>
      </c>
      <c r="F6970" t="s">
        <v>747</v>
      </c>
      <c r="G6970">
        <v>2013</v>
      </c>
      <c r="H6970">
        <v>107.431674323094</v>
      </c>
    </row>
    <row r="6971" spans="1:8" x14ac:dyDescent="0.3">
      <c r="A6971" t="s">
        <v>374</v>
      </c>
      <c r="B6971" s="12">
        <v>511</v>
      </c>
      <c r="C6971" t="s">
        <v>57</v>
      </c>
      <c r="D6971" t="str">
        <f>_xlfn.XLOOKUP(Table1[[#This Row],[IndustryCode]],Metadata!$A$1:$A$64,Metadata!$F$1:$F$64,Table1[[#This Row],[IndustryTitle]])</f>
        <v>Publishing</v>
      </c>
      <c r="E6971" t="str">
        <f>Table1[[#This Row],[IndustryCode]]&amp;" - "&amp;Table1[[#This Row],[ShortIndustryTitle]]</f>
        <v>511 - Publishing</v>
      </c>
      <c r="F6971" t="s">
        <v>747</v>
      </c>
      <c r="G6971">
        <v>2014</v>
      </c>
      <c r="H6971">
        <v>108.55155915913301</v>
      </c>
    </row>
    <row r="6972" spans="1:8" x14ac:dyDescent="0.3">
      <c r="A6972" t="s">
        <v>374</v>
      </c>
      <c r="B6972" s="12">
        <v>511</v>
      </c>
      <c r="C6972" t="s">
        <v>57</v>
      </c>
      <c r="D6972" t="str">
        <f>_xlfn.XLOOKUP(Table1[[#This Row],[IndustryCode]],Metadata!$A$1:$A$64,Metadata!$F$1:$F$64,Table1[[#This Row],[IndustryTitle]])</f>
        <v>Publishing</v>
      </c>
      <c r="E6972" t="str">
        <f>Table1[[#This Row],[IndustryCode]]&amp;" - "&amp;Table1[[#This Row],[ShortIndustryTitle]]</f>
        <v>511 - Publishing</v>
      </c>
      <c r="F6972" t="s">
        <v>747</v>
      </c>
      <c r="G6972">
        <v>2015</v>
      </c>
      <c r="H6972">
        <v>110.09378241632599</v>
      </c>
    </row>
    <row r="6973" spans="1:8" x14ac:dyDescent="0.3">
      <c r="A6973" t="s">
        <v>374</v>
      </c>
      <c r="B6973" s="12">
        <v>511</v>
      </c>
      <c r="C6973" t="s">
        <v>57</v>
      </c>
      <c r="D6973" t="str">
        <f>_xlfn.XLOOKUP(Table1[[#This Row],[IndustryCode]],Metadata!$A$1:$A$64,Metadata!$F$1:$F$64,Table1[[#This Row],[IndustryTitle]])</f>
        <v>Publishing</v>
      </c>
      <c r="E6973" t="str">
        <f>Table1[[#This Row],[IndustryCode]]&amp;" - "&amp;Table1[[#This Row],[ShortIndustryTitle]]</f>
        <v>511 - Publishing</v>
      </c>
      <c r="F6973" t="s">
        <v>747</v>
      </c>
      <c r="G6973">
        <v>2016</v>
      </c>
      <c r="H6973">
        <v>110.184812752715</v>
      </c>
    </row>
    <row r="6974" spans="1:8" x14ac:dyDescent="0.3">
      <c r="A6974" t="s">
        <v>374</v>
      </c>
      <c r="B6974" s="12">
        <v>511</v>
      </c>
      <c r="C6974" t="s">
        <v>57</v>
      </c>
      <c r="D6974" t="str">
        <f>_xlfn.XLOOKUP(Table1[[#This Row],[IndustryCode]],Metadata!$A$1:$A$64,Metadata!$F$1:$F$64,Table1[[#This Row],[IndustryTitle]])</f>
        <v>Publishing</v>
      </c>
      <c r="E6974" t="str">
        <f>Table1[[#This Row],[IndustryCode]]&amp;" - "&amp;Table1[[#This Row],[ShortIndustryTitle]]</f>
        <v>511 - Publishing</v>
      </c>
      <c r="F6974" t="s">
        <v>747</v>
      </c>
      <c r="G6974">
        <v>2017</v>
      </c>
      <c r="H6974">
        <v>110.096957893176</v>
      </c>
    </row>
    <row r="6975" spans="1:8" x14ac:dyDescent="0.3">
      <c r="A6975" t="s">
        <v>374</v>
      </c>
      <c r="B6975" s="12">
        <v>511</v>
      </c>
      <c r="C6975" t="s">
        <v>57</v>
      </c>
      <c r="D6975" t="str">
        <f>_xlfn.XLOOKUP(Table1[[#This Row],[IndustryCode]],Metadata!$A$1:$A$64,Metadata!$F$1:$F$64,Table1[[#This Row],[IndustryTitle]])</f>
        <v>Publishing</v>
      </c>
      <c r="E6975" t="str">
        <f>Table1[[#This Row],[IndustryCode]]&amp;" - "&amp;Table1[[#This Row],[ShortIndustryTitle]]</f>
        <v>511 - Publishing</v>
      </c>
      <c r="F6975" t="s">
        <v>747</v>
      </c>
      <c r="G6975">
        <v>2018</v>
      </c>
      <c r="H6975">
        <v>109.601583504456</v>
      </c>
    </row>
    <row r="6976" spans="1:8" x14ac:dyDescent="0.3">
      <c r="A6976" t="s">
        <v>374</v>
      </c>
      <c r="B6976" s="12">
        <v>511</v>
      </c>
      <c r="C6976" t="s">
        <v>57</v>
      </c>
      <c r="D6976" t="str">
        <f>_xlfn.XLOOKUP(Table1[[#This Row],[IndustryCode]],Metadata!$A$1:$A$64,Metadata!$F$1:$F$64,Table1[[#This Row],[IndustryTitle]])</f>
        <v>Publishing</v>
      </c>
      <c r="E6976" t="str">
        <f>Table1[[#This Row],[IndustryCode]]&amp;" - "&amp;Table1[[#This Row],[ShortIndustryTitle]]</f>
        <v>511 - Publishing</v>
      </c>
      <c r="F6976" t="s">
        <v>747</v>
      </c>
      <c r="G6976">
        <v>2019</v>
      </c>
      <c r="H6976">
        <v>109.55712682854499</v>
      </c>
    </row>
    <row r="6977" spans="1:8" x14ac:dyDescent="0.3">
      <c r="A6977" t="s">
        <v>374</v>
      </c>
      <c r="B6977" s="12">
        <v>512</v>
      </c>
      <c r="C6977" t="s">
        <v>58</v>
      </c>
      <c r="D6977" t="str">
        <f>_xlfn.XLOOKUP(Table1[[#This Row],[IndustryCode]],Metadata!$A$1:$A$64,Metadata!$F$1:$F$64,Table1[[#This Row],[IndustryTitle]])</f>
        <v>Motion Picture Recording</v>
      </c>
      <c r="E6977" t="str">
        <f>Table1[[#This Row],[IndustryCode]]&amp;" - "&amp;Table1[[#This Row],[ShortIndustryTitle]]</f>
        <v>512 - Motion Picture Recording</v>
      </c>
      <c r="F6977" t="s">
        <v>747</v>
      </c>
      <c r="G6977">
        <v>2005</v>
      </c>
      <c r="H6977">
        <v>100</v>
      </c>
    </row>
    <row r="6978" spans="1:8" x14ac:dyDescent="0.3">
      <c r="A6978" t="s">
        <v>374</v>
      </c>
      <c r="B6978" s="12">
        <v>512</v>
      </c>
      <c r="C6978" t="s">
        <v>58</v>
      </c>
      <c r="D6978" t="str">
        <f>_xlfn.XLOOKUP(Table1[[#This Row],[IndustryCode]],Metadata!$A$1:$A$64,Metadata!$F$1:$F$64,Table1[[#This Row],[IndustryTitle]])</f>
        <v>Motion Picture Recording</v>
      </c>
      <c r="E6978" t="str">
        <f>Table1[[#This Row],[IndustryCode]]&amp;" - "&amp;Table1[[#This Row],[ShortIndustryTitle]]</f>
        <v>512 - Motion Picture Recording</v>
      </c>
      <c r="F6978" t="s">
        <v>747</v>
      </c>
      <c r="G6978">
        <v>2006</v>
      </c>
      <c r="H6978">
        <v>101.00824544178001</v>
      </c>
    </row>
    <row r="6979" spans="1:8" x14ac:dyDescent="0.3">
      <c r="A6979" t="s">
        <v>374</v>
      </c>
      <c r="B6979" s="12">
        <v>512</v>
      </c>
      <c r="C6979" t="s">
        <v>58</v>
      </c>
      <c r="D6979" t="str">
        <f>_xlfn.XLOOKUP(Table1[[#This Row],[IndustryCode]],Metadata!$A$1:$A$64,Metadata!$F$1:$F$64,Table1[[#This Row],[IndustryTitle]])</f>
        <v>Motion Picture Recording</v>
      </c>
      <c r="E6979" t="str">
        <f>Table1[[#This Row],[IndustryCode]]&amp;" - "&amp;Table1[[#This Row],[ShortIndustryTitle]]</f>
        <v>512 - Motion Picture Recording</v>
      </c>
      <c r="F6979" t="s">
        <v>747</v>
      </c>
      <c r="G6979">
        <v>2007</v>
      </c>
      <c r="H6979">
        <v>102.298377305503</v>
      </c>
    </row>
    <row r="6980" spans="1:8" x14ac:dyDescent="0.3">
      <c r="A6980" t="s">
        <v>374</v>
      </c>
      <c r="B6980" s="12">
        <v>512</v>
      </c>
      <c r="C6980" t="s">
        <v>58</v>
      </c>
      <c r="D6980" t="str">
        <f>_xlfn.XLOOKUP(Table1[[#This Row],[IndustryCode]],Metadata!$A$1:$A$64,Metadata!$F$1:$F$64,Table1[[#This Row],[IndustryTitle]])</f>
        <v>Motion Picture Recording</v>
      </c>
      <c r="E6980" t="str">
        <f>Table1[[#This Row],[IndustryCode]]&amp;" - "&amp;Table1[[#This Row],[ShortIndustryTitle]]</f>
        <v>512 - Motion Picture Recording</v>
      </c>
      <c r="F6980" t="s">
        <v>747</v>
      </c>
      <c r="G6980">
        <v>2008</v>
      </c>
      <c r="H6980">
        <v>103.235887203201</v>
      </c>
    </row>
    <row r="6981" spans="1:8" x14ac:dyDescent="0.3">
      <c r="A6981" t="s">
        <v>374</v>
      </c>
      <c r="B6981" s="12">
        <v>512</v>
      </c>
      <c r="C6981" t="s">
        <v>58</v>
      </c>
      <c r="D6981" t="str">
        <f>_xlfn.XLOOKUP(Table1[[#This Row],[IndustryCode]],Metadata!$A$1:$A$64,Metadata!$F$1:$F$64,Table1[[#This Row],[IndustryTitle]])</f>
        <v>Motion Picture Recording</v>
      </c>
      <c r="E6981" t="str">
        <f>Table1[[#This Row],[IndustryCode]]&amp;" - "&amp;Table1[[#This Row],[ShortIndustryTitle]]</f>
        <v>512 - Motion Picture Recording</v>
      </c>
      <c r="F6981" t="s">
        <v>747</v>
      </c>
      <c r="G6981">
        <v>2009</v>
      </c>
      <c r="H6981">
        <v>101.82117632153999</v>
      </c>
    </row>
    <row r="6982" spans="1:8" x14ac:dyDescent="0.3">
      <c r="A6982" t="s">
        <v>374</v>
      </c>
      <c r="B6982" s="12">
        <v>512</v>
      </c>
      <c r="C6982" t="s">
        <v>58</v>
      </c>
      <c r="D6982" t="str">
        <f>_xlfn.XLOOKUP(Table1[[#This Row],[IndustryCode]],Metadata!$A$1:$A$64,Metadata!$F$1:$F$64,Table1[[#This Row],[IndustryTitle]])</f>
        <v>Motion Picture Recording</v>
      </c>
      <c r="E6982" t="str">
        <f>Table1[[#This Row],[IndustryCode]]&amp;" - "&amp;Table1[[#This Row],[ShortIndustryTitle]]</f>
        <v>512 - Motion Picture Recording</v>
      </c>
      <c r="F6982" t="s">
        <v>747</v>
      </c>
      <c r="G6982">
        <v>2010</v>
      </c>
      <c r="H6982">
        <v>102.48524583240901</v>
      </c>
    </row>
    <row r="6983" spans="1:8" x14ac:dyDescent="0.3">
      <c r="A6983" t="s">
        <v>374</v>
      </c>
      <c r="B6983" s="12">
        <v>512</v>
      </c>
      <c r="C6983" t="s">
        <v>58</v>
      </c>
      <c r="D6983" t="str">
        <f>_xlfn.XLOOKUP(Table1[[#This Row],[IndustryCode]],Metadata!$A$1:$A$64,Metadata!$F$1:$F$64,Table1[[#This Row],[IndustryTitle]])</f>
        <v>Motion Picture Recording</v>
      </c>
      <c r="E6983" t="str">
        <f>Table1[[#This Row],[IndustryCode]]&amp;" - "&amp;Table1[[#This Row],[ShortIndustryTitle]]</f>
        <v>512 - Motion Picture Recording</v>
      </c>
      <c r="F6983" t="s">
        <v>747</v>
      </c>
      <c r="G6983">
        <v>2011</v>
      </c>
      <c r="H6983">
        <v>103.815496362926</v>
      </c>
    </row>
    <row r="6984" spans="1:8" x14ac:dyDescent="0.3">
      <c r="A6984" t="s">
        <v>374</v>
      </c>
      <c r="B6984" s="12">
        <v>512</v>
      </c>
      <c r="C6984" t="s">
        <v>58</v>
      </c>
      <c r="D6984" t="str">
        <f>_xlfn.XLOOKUP(Table1[[#This Row],[IndustryCode]],Metadata!$A$1:$A$64,Metadata!$F$1:$F$64,Table1[[#This Row],[IndustryTitle]])</f>
        <v>Motion Picture Recording</v>
      </c>
      <c r="E6984" t="str">
        <f>Table1[[#This Row],[IndustryCode]]&amp;" - "&amp;Table1[[#This Row],[ShortIndustryTitle]]</f>
        <v>512 - Motion Picture Recording</v>
      </c>
      <c r="F6984" t="s">
        <v>747</v>
      </c>
      <c r="G6984">
        <v>2012</v>
      </c>
      <c r="H6984">
        <v>105.575438929887</v>
      </c>
    </row>
    <row r="6985" spans="1:8" x14ac:dyDescent="0.3">
      <c r="A6985" t="s">
        <v>374</v>
      </c>
      <c r="B6985" s="12">
        <v>512</v>
      </c>
      <c r="C6985" t="s">
        <v>58</v>
      </c>
      <c r="D6985" t="str">
        <f>_xlfn.XLOOKUP(Table1[[#This Row],[IndustryCode]],Metadata!$A$1:$A$64,Metadata!$F$1:$F$64,Table1[[#This Row],[IndustryTitle]])</f>
        <v>Motion Picture Recording</v>
      </c>
      <c r="E6985" t="str">
        <f>Table1[[#This Row],[IndustryCode]]&amp;" - "&amp;Table1[[#This Row],[ShortIndustryTitle]]</f>
        <v>512 - Motion Picture Recording</v>
      </c>
      <c r="F6985" t="s">
        <v>747</v>
      </c>
      <c r="G6985">
        <v>2013</v>
      </c>
      <c r="H6985">
        <v>106.032580580453</v>
      </c>
    </row>
    <row r="6986" spans="1:8" x14ac:dyDescent="0.3">
      <c r="A6986" t="s">
        <v>374</v>
      </c>
      <c r="B6986" s="12">
        <v>512</v>
      </c>
      <c r="C6986" t="s">
        <v>58</v>
      </c>
      <c r="D6986" t="str">
        <f>_xlfn.XLOOKUP(Table1[[#This Row],[IndustryCode]],Metadata!$A$1:$A$64,Metadata!$F$1:$F$64,Table1[[#This Row],[IndustryTitle]])</f>
        <v>Motion Picture Recording</v>
      </c>
      <c r="E6986" t="str">
        <f>Table1[[#This Row],[IndustryCode]]&amp;" - "&amp;Table1[[#This Row],[ShortIndustryTitle]]</f>
        <v>512 - Motion Picture Recording</v>
      </c>
      <c r="F6986" t="s">
        <v>747</v>
      </c>
      <c r="G6986">
        <v>2014</v>
      </c>
      <c r="H6986">
        <v>106.92891605696801</v>
      </c>
    </row>
    <row r="6987" spans="1:8" x14ac:dyDescent="0.3">
      <c r="A6987" t="s">
        <v>374</v>
      </c>
      <c r="B6987" s="12">
        <v>512</v>
      </c>
      <c r="C6987" t="s">
        <v>58</v>
      </c>
      <c r="D6987" t="str">
        <f>_xlfn.XLOOKUP(Table1[[#This Row],[IndustryCode]],Metadata!$A$1:$A$64,Metadata!$F$1:$F$64,Table1[[#This Row],[IndustryTitle]])</f>
        <v>Motion Picture Recording</v>
      </c>
      <c r="E6987" t="str">
        <f>Table1[[#This Row],[IndustryCode]]&amp;" - "&amp;Table1[[#This Row],[ShortIndustryTitle]]</f>
        <v>512 - Motion Picture Recording</v>
      </c>
      <c r="F6987" t="s">
        <v>747</v>
      </c>
      <c r="G6987">
        <v>2015</v>
      </c>
      <c r="H6987">
        <v>107.137955426049</v>
      </c>
    </row>
    <row r="6988" spans="1:8" x14ac:dyDescent="0.3">
      <c r="A6988" t="s">
        <v>374</v>
      </c>
      <c r="B6988" s="12">
        <v>512</v>
      </c>
      <c r="C6988" t="s">
        <v>58</v>
      </c>
      <c r="D6988" t="str">
        <f>_xlfn.XLOOKUP(Table1[[#This Row],[IndustryCode]],Metadata!$A$1:$A$64,Metadata!$F$1:$F$64,Table1[[#This Row],[IndustryTitle]])</f>
        <v>Motion Picture Recording</v>
      </c>
      <c r="E6988" t="str">
        <f>Table1[[#This Row],[IndustryCode]]&amp;" - "&amp;Table1[[#This Row],[ShortIndustryTitle]]</f>
        <v>512 - Motion Picture Recording</v>
      </c>
      <c r="F6988" t="s">
        <v>747</v>
      </c>
      <c r="G6988">
        <v>2016</v>
      </c>
      <c r="H6988">
        <v>107.2414193562</v>
      </c>
    </row>
    <row r="6989" spans="1:8" x14ac:dyDescent="0.3">
      <c r="A6989" t="s">
        <v>374</v>
      </c>
      <c r="B6989" s="12">
        <v>512</v>
      </c>
      <c r="C6989" t="s">
        <v>58</v>
      </c>
      <c r="D6989" t="str">
        <f>_xlfn.XLOOKUP(Table1[[#This Row],[IndustryCode]],Metadata!$A$1:$A$64,Metadata!$F$1:$F$64,Table1[[#This Row],[IndustryTitle]])</f>
        <v>Motion Picture Recording</v>
      </c>
      <c r="E6989" t="str">
        <f>Table1[[#This Row],[IndustryCode]]&amp;" - "&amp;Table1[[#This Row],[ShortIndustryTitle]]</f>
        <v>512 - Motion Picture Recording</v>
      </c>
      <c r="F6989" t="s">
        <v>747</v>
      </c>
      <c r="G6989">
        <v>2017</v>
      </c>
      <c r="H6989">
        <v>106.701928863269</v>
      </c>
    </row>
    <row r="6990" spans="1:8" x14ac:dyDescent="0.3">
      <c r="A6990" t="s">
        <v>374</v>
      </c>
      <c r="B6990" s="12">
        <v>512</v>
      </c>
      <c r="C6990" t="s">
        <v>58</v>
      </c>
      <c r="D6990" t="str">
        <f>_xlfn.XLOOKUP(Table1[[#This Row],[IndustryCode]],Metadata!$A$1:$A$64,Metadata!$F$1:$F$64,Table1[[#This Row],[IndustryTitle]])</f>
        <v>Motion Picture Recording</v>
      </c>
      <c r="E6990" t="str">
        <f>Table1[[#This Row],[IndustryCode]]&amp;" - "&amp;Table1[[#This Row],[ShortIndustryTitle]]</f>
        <v>512 - Motion Picture Recording</v>
      </c>
      <c r="F6990" t="s">
        <v>747</v>
      </c>
      <c r="G6990">
        <v>2018</v>
      </c>
      <c r="H6990">
        <v>105.957622018813</v>
      </c>
    </row>
    <row r="6991" spans="1:8" x14ac:dyDescent="0.3">
      <c r="A6991" t="s">
        <v>374</v>
      </c>
      <c r="B6991" s="12">
        <v>512</v>
      </c>
      <c r="C6991" t="s">
        <v>58</v>
      </c>
      <c r="D6991" t="str">
        <f>_xlfn.XLOOKUP(Table1[[#This Row],[IndustryCode]],Metadata!$A$1:$A$64,Metadata!$F$1:$F$64,Table1[[#This Row],[IndustryTitle]])</f>
        <v>Motion Picture Recording</v>
      </c>
      <c r="E6991" t="str">
        <f>Table1[[#This Row],[IndustryCode]]&amp;" - "&amp;Table1[[#This Row],[ShortIndustryTitle]]</f>
        <v>512 - Motion Picture Recording</v>
      </c>
      <c r="F6991" t="s">
        <v>747</v>
      </c>
      <c r="G6991">
        <v>2019</v>
      </c>
      <c r="H6991">
        <v>104.83007633104199</v>
      </c>
    </row>
    <row r="6992" spans="1:8" x14ac:dyDescent="0.3">
      <c r="A6992" t="s">
        <v>374</v>
      </c>
      <c r="B6992" s="12">
        <v>513</v>
      </c>
      <c r="C6992" t="s">
        <v>18</v>
      </c>
      <c r="D6992" t="str">
        <f>_xlfn.XLOOKUP(Table1[[#This Row],[IndustryCode]],Metadata!$A$1:$A$64,Metadata!$F$1:$F$64,Table1[[#This Row],[IndustryTitle]])</f>
        <v>Broadcasting &amp; Telecommunications</v>
      </c>
      <c r="E6992" t="str">
        <f>Table1[[#This Row],[IndustryCode]]&amp;" - "&amp;Table1[[#This Row],[ShortIndustryTitle]]</f>
        <v>513 - Broadcasting &amp; Telecommunications</v>
      </c>
      <c r="F6992" t="s">
        <v>747</v>
      </c>
      <c r="G6992">
        <v>2005</v>
      </c>
      <c r="H6992">
        <v>100</v>
      </c>
    </row>
    <row r="6993" spans="1:8" x14ac:dyDescent="0.3">
      <c r="A6993" t="s">
        <v>374</v>
      </c>
      <c r="B6993" s="12">
        <v>513</v>
      </c>
      <c r="C6993" t="s">
        <v>18</v>
      </c>
      <c r="D6993" t="str">
        <f>_xlfn.XLOOKUP(Table1[[#This Row],[IndustryCode]],Metadata!$A$1:$A$64,Metadata!$F$1:$F$64,Table1[[#This Row],[IndustryTitle]])</f>
        <v>Broadcasting &amp; Telecommunications</v>
      </c>
      <c r="E6993" t="str">
        <f>Table1[[#This Row],[IndustryCode]]&amp;" - "&amp;Table1[[#This Row],[ShortIndustryTitle]]</f>
        <v>513 - Broadcasting &amp; Telecommunications</v>
      </c>
      <c r="F6993" t="s">
        <v>747</v>
      </c>
      <c r="G6993">
        <v>2006</v>
      </c>
      <c r="H6993">
        <v>99.512333249433595</v>
      </c>
    </row>
    <row r="6994" spans="1:8" x14ac:dyDescent="0.3">
      <c r="A6994" t="s">
        <v>374</v>
      </c>
      <c r="B6994" s="12">
        <v>513</v>
      </c>
      <c r="C6994" t="s">
        <v>18</v>
      </c>
      <c r="D6994" t="str">
        <f>_xlfn.XLOOKUP(Table1[[#This Row],[IndustryCode]],Metadata!$A$1:$A$64,Metadata!$F$1:$F$64,Table1[[#This Row],[IndustryTitle]])</f>
        <v>Broadcasting &amp; Telecommunications</v>
      </c>
      <c r="E6994" t="str">
        <f>Table1[[#This Row],[IndustryCode]]&amp;" - "&amp;Table1[[#This Row],[ShortIndustryTitle]]</f>
        <v>513 - Broadcasting &amp; Telecommunications</v>
      </c>
      <c r="F6994" t="s">
        <v>747</v>
      </c>
      <c r="G6994">
        <v>2007</v>
      </c>
      <c r="H6994">
        <v>99.3770450541152</v>
      </c>
    </row>
    <row r="6995" spans="1:8" x14ac:dyDescent="0.3">
      <c r="A6995" t="s">
        <v>374</v>
      </c>
      <c r="B6995" s="12">
        <v>513</v>
      </c>
      <c r="C6995" t="s">
        <v>18</v>
      </c>
      <c r="D6995" t="str">
        <f>_xlfn.XLOOKUP(Table1[[#This Row],[IndustryCode]],Metadata!$A$1:$A$64,Metadata!$F$1:$F$64,Table1[[#This Row],[IndustryTitle]])</f>
        <v>Broadcasting &amp; Telecommunications</v>
      </c>
      <c r="E6995" t="str">
        <f>Table1[[#This Row],[IndustryCode]]&amp;" - "&amp;Table1[[#This Row],[ShortIndustryTitle]]</f>
        <v>513 - Broadcasting &amp; Telecommunications</v>
      </c>
      <c r="F6995" t="s">
        <v>747</v>
      </c>
      <c r="G6995">
        <v>2008</v>
      </c>
      <c r="H6995">
        <v>99.6885225270576</v>
      </c>
    </row>
    <row r="6996" spans="1:8" x14ac:dyDescent="0.3">
      <c r="A6996" t="s">
        <v>374</v>
      </c>
      <c r="B6996" s="12">
        <v>513</v>
      </c>
      <c r="C6996" t="s">
        <v>18</v>
      </c>
      <c r="D6996" t="str">
        <f>_xlfn.XLOOKUP(Table1[[#This Row],[IndustryCode]],Metadata!$A$1:$A$64,Metadata!$F$1:$F$64,Table1[[#This Row],[IndustryTitle]])</f>
        <v>Broadcasting &amp; Telecommunications</v>
      </c>
      <c r="E6996" t="str">
        <f>Table1[[#This Row],[IndustryCode]]&amp;" - "&amp;Table1[[#This Row],[ShortIndustryTitle]]</f>
        <v>513 - Broadcasting &amp; Telecommunications</v>
      </c>
      <c r="F6996" t="s">
        <v>747</v>
      </c>
      <c r="G6996">
        <v>2009</v>
      </c>
      <c r="H6996">
        <v>101.008893363537</v>
      </c>
    </row>
    <row r="6997" spans="1:8" x14ac:dyDescent="0.3">
      <c r="A6997" t="s">
        <v>374</v>
      </c>
      <c r="B6997" s="12">
        <v>513</v>
      </c>
      <c r="C6997" t="s">
        <v>18</v>
      </c>
      <c r="D6997" t="str">
        <f>_xlfn.XLOOKUP(Table1[[#This Row],[IndustryCode]],Metadata!$A$1:$A$64,Metadata!$F$1:$F$64,Table1[[#This Row],[IndustryTitle]])</f>
        <v>Broadcasting &amp; Telecommunications</v>
      </c>
      <c r="E6997" t="str">
        <f>Table1[[#This Row],[IndustryCode]]&amp;" - "&amp;Table1[[#This Row],[ShortIndustryTitle]]</f>
        <v>513 - Broadcasting &amp; Telecommunications</v>
      </c>
      <c r="F6997" t="s">
        <v>747</v>
      </c>
      <c r="G6997">
        <v>2010</v>
      </c>
      <c r="H6997">
        <v>102.231730849903</v>
      </c>
    </row>
    <row r="6998" spans="1:8" x14ac:dyDescent="0.3">
      <c r="A6998" t="s">
        <v>374</v>
      </c>
      <c r="B6998" s="12">
        <v>513</v>
      </c>
      <c r="C6998" t="s">
        <v>18</v>
      </c>
      <c r="D6998" t="str">
        <f>_xlfn.XLOOKUP(Table1[[#This Row],[IndustryCode]],Metadata!$A$1:$A$64,Metadata!$F$1:$F$64,Table1[[#This Row],[IndustryTitle]])</f>
        <v>Broadcasting &amp; Telecommunications</v>
      </c>
      <c r="E6998" t="str">
        <f>Table1[[#This Row],[IndustryCode]]&amp;" - "&amp;Table1[[#This Row],[ShortIndustryTitle]]</f>
        <v>513 - Broadcasting &amp; Telecommunications</v>
      </c>
      <c r="F6998" t="s">
        <v>747</v>
      </c>
      <c r="G6998">
        <v>2011</v>
      </c>
      <c r="H6998">
        <v>103.60349022569</v>
      </c>
    </row>
    <row r="6999" spans="1:8" x14ac:dyDescent="0.3">
      <c r="A6999" t="s">
        <v>374</v>
      </c>
      <c r="B6999" s="12">
        <v>513</v>
      </c>
      <c r="C6999" t="s">
        <v>18</v>
      </c>
      <c r="D6999" t="str">
        <f>_xlfn.XLOOKUP(Table1[[#This Row],[IndustryCode]],Metadata!$A$1:$A$64,Metadata!$F$1:$F$64,Table1[[#This Row],[IndustryTitle]])</f>
        <v>Broadcasting &amp; Telecommunications</v>
      </c>
      <c r="E6999" t="str">
        <f>Table1[[#This Row],[IndustryCode]]&amp;" - "&amp;Table1[[#This Row],[ShortIndustryTitle]]</f>
        <v>513 - Broadcasting &amp; Telecommunications</v>
      </c>
      <c r="F6999" t="s">
        <v>747</v>
      </c>
      <c r="G6999">
        <v>2012</v>
      </c>
      <c r="H6999">
        <v>104.87457001426201</v>
      </c>
    </row>
    <row r="7000" spans="1:8" x14ac:dyDescent="0.3">
      <c r="A7000" t="s">
        <v>374</v>
      </c>
      <c r="B7000" s="12">
        <v>513</v>
      </c>
      <c r="C7000" t="s">
        <v>18</v>
      </c>
      <c r="D7000" t="str">
        <f>_xlfn.XLOOKUP(Table1[[#This Row],[IndustryCode]],Metadata!$A$1:$A$64,Metadata!$F$1:$F$64,Table1[[#This Row],[IndustryTitle]])</f>
        <v>Broadcasting &amp; Telecommunications</v>
      </c>
      <c r="E7000" t="str">
        <f>Table1[[#This Row],[IndustryCode]]&amp;" - "&amp;Table1[[#This Row],[ShortIndustryTitle]]</f>
        <v>513 - Broadcasting &amp; Telecommunications</v>
      </c>
      <c r="F7000" t="s">
        <v>747</v>
      </c>
      <c r="G7000">
        <v>2013</v>
      </c>
      <c r="H7000">
        <v>105.751321419582</v>
      </c>
    </row>
    <row r="7001" spans="1:8" x14ac:dyDescent="0.3">
      <c r="A7001" t="s">
        <v>374</v>
      </c>
      <c r="B7001" s="12">
        <v>513</v>
      </c>
      <c r="C7001" t="s">
        <v>18</v>
      </c>
      <c r="D7001" t="str">
        <f>_xlfn.XLOOKUP(Table1[[#This Row],[IndustryCode]],Metadata!$A$1:$A$64,Metadata!$F$1:$F$64,Table1[[#This Row],[IndustryTitle]])</f>
        <v>Broadcasting &amp; Telecommunications</v>
      </c>
      <c r="E7001" t="str">
        <f>Table1[[#This Row],[IndustryCode]]&amp;" - "&amp;Table1[[#This Row],[ShortIndustryTitle]]</f>
        <v>513 - Broadcasting &amp; Telecommunications</v>
      </c>
      <c r="F7001" t="s">
        <v>747</v>
      </c>
      <c r="G7001">
        <v>2014</v>
      </c>
      <c r="H7001">
        <v>106.066993875325</v>
      </c>
    </row>
    <row r="7002" spans="1:8" x14ac:dyDescent="0.3">
      <c r="A7002" t="s">
        <v>374</v>
      </c>
      <c r="B7002" s="12">
        <v>513</v>
      </c>
      <c r="C7002" t="s">
        <v>18</v>
      </c>
      <c r="D7002" t="str">
        <f>_xlfn.XLOOKUP(Table1[[#This Row],[IndustryCode]],Metadata!$A$1:$A$64,Metadata!$F$1:$F$64,Table1[[#This Row],[IndustryTitle]])</f>
        <v>Broadcasting &amp; Telecommunications</v>
      </c>
      <c r="E7002" t="str">
        <f>Table1[[#This Row],[IndustryCode]]&amp;" - "&amp;Table1[[#This Row],[ShortIndustryTitle]]</f>
        <v>513 - Broadcasting &amp; Telecommunications</v>
      </c>
      <c r="F7002" t="s">
        <v>747</v>
      </c>
      <c r="G7002">
        <v>2015</v>
      </c>
      <c r="H7002">
        <v>106.054408926923</v>
      </c>
    </row>
    <row r="7003" spans="1:8" x14ac:dyDescent="0.3">
      <c r="A7003" t="s">
        <v>374</v>
      </c>
      <c r="B7003" s="12">
        <v>513</v>
      </c>
      <c r="C7003" t="s">
        <v>18</v>
      </c>
      <c r="D7003" t="str">
        <f>_xlfn.XLOOKUP(Table1[[#This Row],[IndustryCode]],Metadata!$A$1:$A$64,Metadata!$F$1:$F$64,Table1[[#This Row],[IndustryTitle]])</f>
        <v>Broadcasting &amp; Telecommunications</v>
      </c>
      <c r="E7003" t="str">
        <f>Table1[[#This Row],[IndustryCode]]&amp;" - "&amp;Table1[[#This Row],[ShortIndustryTitle]]</f>
        <v>513 - Broadcasting &amp; Telecommunications</v>
      </c>
      <c r="F7003" t="s">
        <v>747</v>
      </c>
      <c r="G7003">
        <v>2016</v>
      </c>
      <c r="H7003">
        <v>106.199135833543</v>
      </c>
    </row>
    <row r="7004" spans="1:8" x14ac:dyDescent="0.3">
      <c r="A7004" t="s">
        <v>374</v>
      </c>
      <c r="B7004" s="12">
        <v>513</v>
      </c>
      <c r="C7004" t="s">
        <v>18</v>
      </c>
      <c r="D7004" t="str">
        <f>_xlfn.XLOOKUP(Table1[[#This Row],[IndustryCode]],Metadata!$A$1:$A$64,Metadata!$F$1:$F$64,Table1[[#This Row],[IndustryTitle]])</f>
        <v>Broadcasting &amp; Telecommunications</v>
      </c>
      <c r="E7004" t="str">
        <f>Table1[[#This Row],[IndustryCode]]&amp;" - "&amp;Table1[[#This Row],[ShortIndustryTitle]]</f>
        <v>513 - Broadcasting &amp; Telecommunications</v>
      </c>
      <c r="F7004" t="s">
        <v>747</v>
      </c>
      <c r="G7004">
        <v>2017</v>
      </c>
      <c r="H7004">
        <v>106.345960231563</v>
      </c>
    </row>
    <row r="7005" spans="1:8" x14ac:dyDescent="0.3">
      <c r="A7005" t="s">
        <v>374</v>
      </c>
      <c r="B7005" s="12">
        <v>513</v>
      </c>
      <c r="C7005" t="s">
        <v>18</v>
      </c>
      <c r="D7005" t="str">
        <f>_xlfn.XLOOKUP(Table1[[#This Row],[IndustryCode]],Metadata!$A$1:$A$64,Metadata!$F$1:$F$64,Table1[[#This Row],[IndustryTitle]])</f>
        <v>Broadcasting &amp; Telecommunications</v>
      </c>
      <c r="E7005" t="str">
        <f>Table1[[#This Row],[IndustryCode]]&amp;" - "&amp;Table1[[#This Row],[ShortIndustryTitle]]</f>
        <v>513 - Broadcasting &amp; Telecommunications</v>
      </c>
      <c r="F7005" t="s">
        <v>747</v>
      </c>
      <c r="G7005">
        <v>2018</v>
      </c>
      <c r="H7005">
        <v>106.86299186173299</v>
      </c>
    </row>
    <row r="7006" spans="1:8" x14ac:dyDescent="0.3">
      <c r="A7006" t="s">
        <v>374</v>
      </c>
      <c r="B7006" s="12">
        <v>513</v>
      </c>
      <c r="C7006" t="s">
        <v>18</v>
      </c>
      <c r="D7006" t="str">
        <f>_xlfn.XLOOKUP(Table1[[#This Row],[IndustryCode]],Metadata!$A$1:$A$64,Metadata!$F$1:$F$64,Table1[[#This Row],[IndustryTitle]])</f>
        <v>Broadcasting &amp; Telecommunications</v>
      </c>
      <c r="E7006" t="str">
        <f>Table1[[#This Row],[IndustryCode]]&amp;" - "&amp;Table1[[#This Row],[ShortIndustryTitle]]</f>
        <v>513 - Broadcasting &amp; Telecommunications</v>
      </c>
      <c r="F7006" t="s">
        <v>747</v>
      </c>
      <c r="G7006">
        <v>2019</v>
      </c>
      <c r="H7006">
        <v>107.249979025085</v>
      </c>
    </row>
    <row r="7007" spans="1:8" x14ac:dyDescent="0.3">
      <c r="A7007" t="s">
        <v>374</v>
      </c>
      <c r="B7007" s="12">
        <v>514</v>
      </c>
      <c r="C7007" t="s">
        <v>19</v>
      </c>
      <c r="D7007" t="str">
        <f>_xlfn.XLOOKUP(Table1[[#This Row],[IndustryCode]],Metadata!$A$1:$A$64,Metadata!$F$1:$F$64,Table1[[#This Row],[IndustryTitle]])</f>
        <v>Data Processing</v>
      </c>
      <c r="E7007" t="str">
        <f>Table1[[#This Row],[IndustryCode]]&amp;" - "&amp;Table1[[#This Row],[ShortIndustryTitle]]</f>
        <v>514 - Data Processing</v>
      </c>
      <c r="F7007" t="s">
        <v>747</v>
      </c>
      <c r="G7007">
        <v>2005</v>
      </c>
      <c r="H7007">
        <v>100</v>
      </c>
    </row>
    <row r="7008" spans="1:8" x14ac:dyDescent="0.3">
      <c r="A7008" t="s">
        <v>374</v>
      </c>
      <c r="B7008" s="12">
        <v>514</v>
      </c>
      <c r="C7008" t="s">
        <v>19</v>
      </c>
      <c r="D7008" t="str">
        <f>_xlfn.XLOOKUP(Table1[[#This Row],[IndustryCode]],Metadata!$A$1:$A$64,Metadata!$F$1:$F$64,Table1[[#This Row],[IndustryTitle]])</f>
        <v>Data Processing</v>
      </c>
      <c r="E7008" t="str">
        <f>Table1[[#This Row],[IndustryCode]]&amp;" - "&amp;Table1[[#This Row],[ShortIndustryTitle]]</f>
        <v>514 - Data Processing</v>
      </c>
      <c r="F7008" t="s">
        <v>747</v>
      </c>
      <c r="G7008">
        <v>2006</v>
      </c>
      <c r="H7008">
        <v>101.255684167011</v>
      </c>
    </row>
    <row r="7009" spans="1:8" x14ac:dyDescent="0.3">
      <c r="A7009" t="s">
        <v>374</v>
      </c>
      <c r="B7009" s="12">
        <v>514</v>
      </c>
      <c r="C7009" t="s">
        <v>19</v>
      </c>
      <c r="D7009" t="str">
        <f>_xlfn.XLOOKUP(Table1[[#This Row],[IndustryCode]],Metadata!$A$1:$A$64,Metadata!$F$1:$F$64,Table1[[#This Row],[IndustryTitle]])</f>
        <v>Data Processing</v>
      </c>
      <c r="E7009" t="str">
        <f>Table1[[#This Row],[IndustryCode]]&amp;" - "&amp;Table1[[#This Row],[ShortIndustryTitle]]</f>
        <v>514 - Data Processing</v>
      </c>
      <c r="F7009" t="s">
        <v>747</v>
      </c>
      <c r="G7009">
        <v>2007</v>
      </c>
      <c r="H7009">
        <v>101.99565936337299</v>
      </c>
    </row>
    <row r="7010" spans="1:8" x14ac:dyDescent="0.3">
      <c r="A7010" t="s">
        <v>374</v>
      </c>
      <c r="B7010" s="12">
        <v>514</v>
      </c>
      <c r="C7010" t="s">
        <v>19</v>
      </c>
      <c r="D7010" t="str">
        <f>_xlfn.XLOOKUP(Table1[[#This Row],[IndustryCode]],Metadata!$A$1:$A$64,Metadata!$F$1:$F$64,Table1[[#This Row],[IndustryTitle]])</f>
        <v>Data Processing</v>
      </c>
      <c r="E7010" t="str">
        <f>Table1[[#This Row],[IndustryCode]]&amp;" - "&amp;Table1[[#This Row],[ShortIndustryTitle]]</f>
        <v>514 - Data Processing</v>
      </c>
      <c r="F7010" t="s">
        <v>747</v>
      </c>
      <c r="G7010">
        <v>2008</v>
      </c>
      <c r="H7010">
        <v>100.905332782141</v>
      </c>
    </row>
    <row r="7011" spans="1:8" x14ac:dyDescent="0.3">
      <c r="A7011" t="s">
        <v>374</v>
      </c>
      <c r="B7011" s="12">
        <v>514</v>
      </c>
      <c r="C7011" t="s">
        <v>19</v>
      </c>
      <c r="D7011" t="str">
        <f>_xlfn.XLOOKUP(Table1[[#This Row],[IndustryCode]],Metadata!$A$1:$A$64,Metadata!$F$1:$F$64,Table1[[#This Row],[IndustryTitle]])</f>
        <v>Data Processing</v>
      </c>
      <c r="E7011" t="str">
        <f>Table1[[#This Row],[IndustryCode]]&amp;" - "&amp;Table1[[#This Row],[ShortIndustryTitle]]</f>
        <v>514 - Data Processing</v>
      </c>
      <c r="F7011" t="s">
        <v>747</v>
      </c>
      <c r="G7011">
        <v>2009</v>
      </c>
      <c r="H7011">
        <v>100.848491112029</v>
      </c>
    </row>
    <row r="7012" spans="1:8" x14ac:dyDescent="0.3">
      <c r="A7012" t="s">
        <v>374</v>
      </c>
      <c r="B7012" s="12">
        <v>514</v>
      </c>
      <c r="C7012" t="s">
        <v>19</v>
      </c>
      <c r="D7012" t="str">
        <f>_xlfn.XLOOKUP(Table1[[#This Row],[IndustryCode]],Metadata!$A$1:$A$64,Metadata!$F$1:$F$64,Table1[[#This Row],[IndustryTitle]])</f>
        <v>Data Processing</v>
      </c>
      <c r="E7012" t="str">
        <f>Table1[[#This Row],[IndustryCode]]&amp;" - "&amp;Table1[[#This Row],[ShortIndustryTitle]]</f>
        <v>514 - Data Processing</v>
      </c>
      <c r="F7012" t="s">
        <v>747</v>
      </c>
      <c r="G7012">
        <v>2010</v>
      </c>
      <c r="H7012">
        <v>100.81025217031799</v>
      </c>
    </row>
    <row r="7013" spans="1:8" x14ac:dyDescent="0.3">
      <c r="A7013" t="s">
        <v>374</v>
      </c>
      <c r="B7013" s="12">
        <v>514</v>
      </c>
      <c r="C7013" t="s">
        <v>19</v>
      </c>
      <c r="D7013" t="str">
        <f>_xlfn.XLOOKUP(Table1[[#This Row],[IndustryCode]],Metadata!$A$1:$A$64,Metadata!$F$1:$F$64,Table1[[#This Row],[IndustryTitle]])</f>
        <v>Data Processing</v>
      </c>
      <c r="E7013" t="str">
        <f>Table1[[#This Row],[IndustryCode]]&amp;" - "&amp;Table1[[#This Row],[ShortIndustryTitle]]</f>
        <v>514 - Data Processing</v>
      </c>
      <c r="F7013" t="s">
        <v>747</v>
      </c>
      <c r="G7013">
        <v>2011</v>
      </c>
      <c r="H7013">
        <v>103.22964034725</v>
      </c>
    </row>
    <row r="7014" spans="1:8" x14ac:dyDescent="0.3">
      <c r="A7014" t="s">
        <v>374</v>
      </c>
      <c r="B7014" s="12">
        <v>514</v>
      </c>
      <c r="C7014" t="s">
        <v>19</v>
      </c>
      <c r="D7014" t="str">
        <f>_xlfn.XLOOKUP(Table1[[#This Row],[IndustryCode]],Metadata!$A$1:$A$64,Metadata!$F$1:$F$64,Table1[[#This Row],[IndustryTitle]])</f>
        <v>Data Processing</v>
      </c>
      <c r="E7014" t="str">
        <f>Table1[[#This Row],[IndustryCode]]&amp;" - "&amp;Table1[[#This Row],[ShortIndustryTitle]]</f>
        <v>514 - Data Processing</v>
      </c>
      <c r="F7014" t="s">
        <v>747</v>
      </c>
      <c r="G7014">
        <v>2012</v>
      </c>
      <c r="H7014">
        <v>103.348491112029</v>
      </c>
    </row>
    <row r="7015" spans="1:8" x14ac:dyDescent="0.3">
      <c r="A7015" t="s">
        <v>374</v>
      </c>
      <c r="B7015" s="12">
        <v>514</v>
      </c>
      <c r="C7015" t="s">
        <v>19</v>
      </c>
      <c r="D7015" t="str">
        <f>_xlfn.XLOOKUP(Table1[[#This Row],[IndustryCode]],Metadata!$A$1:$A$64,Metadata!$F$1:$F$64,Table1[[#This Row],[IndustryTitle]])</f>
        <v>Data Processing</v>
      </c>
      <c r="E7015" t="str">
        <f>Table1[[#This Row],[IndustryCode]]&amp;" - "&amp;Table1[[#This Row],[ShortIndustryTitle]]</f>
        <v>514 - Data Processing</v>
      </c>
      <c r="F7015" t="s">
        <v>747</v>
      </c>
      <c r="G7015">
        <v>2013</v>
      </c>
      <c r="H7015">
        <v>104.046093427035</v>
      </c>
    </row>
    <row r="7016" spans="1:8" x14ac:dyDescent="0.3">
      <c r="A7016" t="s">
        <v>374</v>
      </c>
      <c r="B7016" s="12">
        <v>514</v>
      </c>
      <c r="C7016" t="s">
        <v>19</v>
      </c>
      <c r="D7016" t="str">
        <f>_xlfn.XLOOKUP(Table1[[#This Row],[IndustryCode]],Metadata!$A$1:$A$64,Metadata!$F$1:$F$64,Table1[[#This Row],[IndustryTitle]])</f>
        <v>Data Processing</v>
      </c>
      <c r="E7016" t="str">
        <f>Table1[[#This Row],[IndustryCode]]&amp;" - "&amp;Table1[[#This Row],[ShortIndustryTitle]]</f>
        <v>514 - Data Processing</v>
      </c>
      <c r="F7016" t="s">
        <v>747</v>
      </c>
      <c r="G7016">
        <v>2014</v>
      </c>
      <c r="H7016">
        <v>105.687267465894</v>
      </c>
    </row>
    <row r="7017" spans="1:8" x14ac:dyDescent="0.3">
      <c r="A7017" t="s">
        <v>374</v>
      </c>
      <c r="B7017" s="12">
        <v>514</v>
      </c>
      <c r="C7017" t="s">
        <v>19</v>
      </c>
      <c r="D7017" t="str">
        <f>_xlfn.XLOOKUP(Table1[[#This Row],[IndustryCode]],Metadata!$A$1:$A$64,Metadata!$F$1:$F$64,Table1[[#This Row],[IndustryTitle]])</f>
        <v>Data Processing</v>
      </c>
      <c r="E7017" t="str">
        <f>Table1[[#This Row],[IndustryCode]]&amp;" - "&amp;Table1[[#This Row],[ShortIndustryTitle]]</f>
        <v>514 - Data Processing</v>
      </c>
      <c r="F7017" t="s">
        <v>747</v>
      </c>
      <c r="G7017">
        <v>2015</v>
      </c>
      <c r="H7017">
        <v>109.25279040926</v>
      </c>
    </row>
    <row r="7018" spans="1:8" x14ac:dyDescent="0.3">
      <c r="A7018" t="s">
        <v>374</v>
      </c>
      <c r="B7018" s="12">
        <v>514</v>
      </c>
      <c r="C7018" t="s">
        <v>19</v>
      </c>
      <c r="D7018" t="str">
        <f>_xlfn.XLOOKUP(Table1[[#This Row],[IndustryCode]],Metadata!$A$1:$A$64,Metadata!$F$1:$F$64,Table1[[#This Row],[IndustryTitle]])</f>
        <v>Data Processing</v>
      </c>
      <c r="E7018" t="str">
        <f>Table1[[#This Row],[IndustryCode]]&amp;" - "&amp;Table1[[#This Row],[ShortIndustryTitle]]</f>
        <v>514 - Data Processing</v>
      </c>
      <c r="F7018" t="s">
        <v>747</v>
      </c>
      <c r="G7018">
        <v>2016</v>
      </c>
      <c r="H7018">
        <v>110.707937164117</v>
      </c>
    </row>
    <row r="7019" spans="1:8" x14ac:dyDescent="0.3">
      <c r="A7019" t="s">
        <v>374</v>
      </c>
      <c r="B7019" s="12">
        <v>514</v>
      </c>
      <c r="C7019" t="s">
        <v>19</v>
      </c>
      <c r="D7019" t="str">
        <f>_xlfn.XLOOKUP(Table1[[#This Row],[IndustryCode]],Metadata!$A$1:$A$64,Metadata!$F$1:$F$64,Table1[[#This Row],[IndustryTitle]])</f>
        <v>Data Processing</v>
      </c>
      <c r="E7019" t="str">
        <f>Table1[[#This Row],[IndustryCode]]&amp;" - "&amp;Table1[[#This Row],[ShortIndustryTitle]]</f>
        <v>514 - Data Processing</v>
      </c>
      <c r="F7019" t="s">
        <v>747</v>
      </c>
      <c r="G7019">
        <v>2017</v>
      </c>
      <c r="H7019">
        <v>110.302811078958</v>
      </c>
    </row>
    <row r="7020" spans="1:8" x14ac:dyDescent="0.3">
      <c r="A7020" t="s">
        <v>374</v>
      </c>
      <c r="B7020" s="12">
        <v>514</v>
      </c>
      <c r="C7020" t="s">
        <v>19</v>
      </c>
      <c r="D7020" t="str">
        <f>_xlfn.XLOOKUP(Table1[[#This Row],[IndustryCode]],Metadata!$A$1:$A$64,Metadata!$F$1:$F$64,Table1[[#This Row],[IndustryTitle]])</f>
        <v>Data Processing</v>
      </c>
      <c r="E7020" t="str">
        <f>Table1[[#This Row],[IndustryCode]]&amp;" - "&amp;Table1[[#This Row],[ShortIndustryTitle]]</f>
        <v>514 - Data Processing</v>
      </c>
      <c r="F7020" t="s">
        <v>747</v>
      </c>
      <c r="G7020">
        <v>2018</v>
      </c>
      <c r="H7020">
        <v>106.880942538238</v>
      </c>
    </row>
    <row r="7021" spans="1:8" x14ac:dyDescent="0.3">
      <c r="A7021" t="s">
        <v>374</v>
      </c>
      <c r="B7021" s="12">
        <v>514</v>
      </c>
      <c r="C7021" t="s">
        <v>19</v>
      </c>
      <c r="D7021" t="str">
        <f>_xlfn.XLOOKUP(Table1[[#This Row],[IndustryCode]],Metadata!$A$1:$A$64,Metadata!$F$1:$F$64,Table1[[#This Row],[IndustryTitle]])</f>
        <v>Data Processing</v>
      </c>
      <c r="E7021" t="str">
        <f>Table1[[#This Row],[IndustryCode]]&amp;" - "&amp;Table1[[#This Row],[ShortIndustryTitle]]</f>
        <v>514 - Data Processing</v>
      </c>
      <c r="F7021" t="s">
        <v>747</v>
      </c>
      <c r="G7021">
        <v>2019</v>
      </c>
      <c r="H7021">
        <v>105.463001240181</v>
      </c>
    </row>
    <row r="7022" spans="1:8" x14ac:dyDescent="0.3">
      <c r="A7022" t="s">
        <v>374</v>
      </c>
      <c r="B7022" s="12" t="s">
        <v>10</v>
      </c>
      <c r="C7022" t="s">
        <v>59</v>
      </c>
      <c r="D7022" t="str">
        <f>_xlfn.XLOOKUP(Table1[[#This Row],[IndustryCode]],Metadata!$A$1:$A$64,Metadata!$F$1:$F$64,Table1[[#This Row],[IndustryTitle]])</f>
        <v>Monetary Authorities &amp; Credit Intermediation</v>
      </c>
      <c r="E7022" t="str">
        <f>Table1[[#This Row],[IndustryCode]]&amp;" - "&amp;Table1[[#This Row],[ShortIndustryTitle]]</f>
        <v>521CI - Monetary Authorities &amp; Credit Intermediation</v>
      </c>
      <c r="F7022" t="s">
        <v>746</v>
      </c>
      <c r="G7022">
        <v>2005</v>
      </c>
      <c r="H7022">
        <v>100</v>
      </c>
    </row>
    <row r="7023" spans="1:8" x14ac:dyDescent="0.3">
      <c r="A7023" t="s">
        <v>374</v>
      </c>
      <c r="B7023" s="12" t="s">
        <v>10</v>
      </c>
      <c r="C7023" t="s">
        <v>59</v>
      </c>
      <c r="D7023" t="str">
        <f>_xlfn.XLOOKUP(Table1[[#This Row],[IndustryCode]],Metadata!$A$1:$A$64,Metadata!$F$1:$F$64,Table1[[#This Row],[IndustryTitle]])</f>
        <v>Monetary Authorities &amp; Credit Intermediation</v>
      </c>
      <c r="E7023" t="str">
        <f>Table1[[#This Row],[IndustryCode]]&amp;" - "&amp;Table1[[#This Row],[ShortIndustryTitle]]</f>
        <v>521CI - Monetary Authorities &amp; Credit Intermediation</v>
      </c>
      <c r="F7023" t="s">
        <v>746</v>
      </c>
      <c r="G7023">
        <v>2006</v>
      </c>
      <c r="H7023">
        <v>100.88440948904299</v>
      </c>
    </row>
    <row r="7024" spans="1:8" x14ac:dyDescent="0.3">
      <c r="A7024" t="s">
        <v>374</v>
      </c>
      <c r="B7024" s="12" t="s">
        <v>10</v>
      </c>
      <c r="C7024" t="s">
        <v>59</v>
      </c>
      <c r="D7024" t="str">
        <f>_xlfn.XLOOKUP(Table1[[#This Row],[IndustryCode]],Metadata!$A$1:$A$64,Metadata!$F$1:$F$64,Table1[[#This Row],[IndustryTitle]])</f>
        <v>Monetary Authorities &amp; Credit Intermediation</v>
      </c>
      <c r="E7024" t="str">
        <f>Table1[[#This Row],[IndustryCode]]&amp;" - "&amp;Table1[[#This Row],[ShortIndustryTitle]]</f>
        <v>521CI - Monetary Authorities &amp; Credit Intermediation</v>
      </c>
      <c r="F7024" t="s">
        <v>746</v>
      </c>
      <c r="G7024">
        <v>2007</v>
      </c>
      <c r="H7024">
        <v>101.889081640255</v>
      </c>
    </row>
    <row r="7025" spans="1:8" x14ac:dyDescent="0.3">
      <c r="A7025" t="s">
        <v>374</v>
      </c>
      <c r="B7025" s="12" t="s">
        <v>10</v>
      </c>
      <c r="C7025" t="s">
        <v>59</v>
      </c>
      <c r="D7025" t="str">
        <f>_xlfn.XLOOKUP(Table1[[#This Row],[IndustryCode]],Metadata!$A$1:$A$64,Metadata!$F$1:$F$64,Table1[[#This Row],[IndustryTitle]])</f>
        <v>Monetary Authorities &amp; Credit Intermediation</v>
      </c>
      <c r="E7025" t="str">
        <f>Table1[[#This Row],[IndustryCode]]&amp;" - "&amp;Table1[[#This Row],[ShortIndustryTitle]]</f>
        <v>521CI - Monetary Authorities &amp; Credit Intermediation</v>
      </c>
      <c r="F7025" t="s">
        <v>746</v>
      </c>
      <c r="G7025">
        <v>2008</v>
      </c>
      <c r="H7025">
        <v>102.00508721703601</v>
      </c>
    </row>
    <row r="7026" spans="1:8" x14ac:dyDescent="0.3">
      <c r="A7026" t="s">
        <v>374</v>
      </c>
      <c r="B7026" s="12" t="s">
        <v>10</v>
      </c>
      <c r="C7026" t="s">
        <v>59</v>
      </c>
      <c r="D7026" t="str">
        <f>_xlfn.XLOOKUP(Table1[[#This Row],[IndustryCode]],Metadata!$A$1:$A$64,Metadata!$F$1:$F$64,Table1[[#This Row],[IndustryTitle]])</f>
        <v>Monetary Authorities &amp; Credit Intermediation</v>
      </c>
      <c r="E7026" t="str">
        <f>Table1[[#This Row],[IndustryCode]]&amp;" - "&amp;Table1[[#This Row],[ShortIndustryTitle]]</f>
        <v>521CI - Monetary Authorities &amp; Credit Intermediation</v>
      </c>
      <c r="F7026" t="s">
        <v>746</v>
      </c>
      <c r="G7026">
        <v>2009</v>
      </c>
      <c r="H7026">
        <v>102.704313491767</v>
      </c>
    </row>
    <row r="7027" spans="1:8" x14ac:dyDescent="0.3">
      <c r="A7027" t="s">
        <v>374</v>
      </c>
      <c r="B7027" s="12" t="s">
        <v>10</v>
      </c>
      <c r="C7027" t="s">
        <v>59</v>
      </c>
      <c r="D7027" t="str">
        <f>_xlfn.XLOOKUP(Table1[[#This Row],[IndustryCode]],Metadata!$A$1:$A$64,Metadata!$F$1:$F$64,Table1[[#This Row],[IndustryTitle]])</f>
        <v>Monetary Authorities &amp; Credit Intermediation</v>
      </c>
      <c r="E7027" t="str">
        <f>Table1[[#This Row],[IndustryCode]]&amp;" - "&amp;Table1[[#This Row],[ShortIndustryTitle]]</f>
        <v>521CI - Monetary Authorities &amp; Credit Intermediation</v>
      </c>
      <c r="F7027" t="s">
        <v>746</v>
      </c>
      <c r="G7027">
        <v>2010</v>
      </c>
      <c r="H7027">
        <v>103.32478368684799</v>
      </c>
    </row>
    <row r="7028" spans="1:8" x14ac:dyDescent="0.3">
      <c r="A7028" t="s">
        <v>374</v>
      </c>
      <c r="B7028" s="12" t="s">
        <v>10</v>
      </c>
      <c r="C7028" t="s">
        <v>59</v>
      </c>
      <c r="D7028" t="str">
        <f>_xlfn.XLOOKUP(Table1[[#This Row],[IndustryCode]],Metadata!$A$1:$A$64,Metadata!$F$1:$F$64,Table1[[#This Row],[IndustryTitle]])</f>
        <v>Monetary Authorities &amp; Credit Intermediation</v>
      </c>
      <c r="E7028" t="str">
        <f>Table1[[#This Row],[IndustryCode]]&amp;" - "&amp;Table1[[#This Row],[ShortIndustryTitle]]</f>
        <v>521CI - Monetary Authorities &amp; Credit Intermediation</v>
      </c>
      <c r="F7028" t="s">
        <v>746</v>
      </c>
      <c r="G7028">
        <v>2011</v>
      </c>
      <c r="H7028">
        <v>105.122337991294</v>
      </c>
    </row>
    <row r="7029" spans="1:8" x14ac:dyDescent="0.3">
      <c r="A7029" t="s">
        <v>374</v>
      </c>
      <c r="B7029" s="12" t="s">
        <v>10</v>
      </c>
      <c r="C7029" t="s">
        <v>59</v>
      </c>
      <c r="D7029" t="str">
        <f>_xlfn.XLOOKUP(Table1[[#This Row],[IndustryCode]],Metadata!$A$1:$A$64,Metadata!$F$1:$F$64,Table1[[#This Row],[IndustryTitle]])</f>
        <v>Monetary Authorities &amp; Credit Intermediation</v>
      </c>
      <c r="E7029" t="str">
        <f>Table1[[#This Row],[IndustryCode]]&amp;" - "&amp;Table1[[#This Row],[ShortIndustryTitle]]</f>
        <v>521CI - Monetary Authorities &amp; Credit Intermediation</v>
      </c>
      <c r="F7029" t="s">
        <v>746</v>
      </c>
      <c r="G7029">
        <v>2012</v>
      </c>
      <c r="H7029">
        <v>106.427134662253</v>
      </c>
    </row>
    <row r="7030" spans="1:8" x14ac:dyDescent="0.3">
      <c r="A7030" t="s">
        <v>374</v>
      </c>
      <c r="B7030" s="12" t="s">
        <v>10</v>
      </c>
      <c r="C7030" t="s">
        <v>59</v>
      </c>
      <c r="D7030" t="str">
        <f>_xlfn.XLOOKUP(Table1[[#This Row],[IndustryCode]],Metadata!$A$1:$A$64,Metadata!$F$1:$F$64,Table1[[#This Row],[IndustryTitle]])</f>
        <v>Monetary Authorities &amp; Credit Intermediation</v>
      </c>
      <c r="E7030" t="str">
        <f>Table1[[#This Row],[IndustryCode]]&amp;" - "&amp;Table1[[#This Row],[ShortIndustryTitle]]</f>
        <v>521CI - Monetary Authorities &amp; Credit Intermediation</v>
      </c>
      <c r="F7030" t="s">
        <v>746</v>
      </c>
      <c r="G7030">
        <v>2013</v>
      </c>
      <c r="H7030">
        <v>108.211917710539</v>
      </c>
    </row>
    <row r="7031" spans="1:8" x14ac:dyDescent="0.3">
      <c r="A7031" t="s">
        <v>374</v>
      </c>
      <c r="B7031" s="12" t="s">
        <v>10</v>
      </c>
      <c r="C7031" t="s">
        <v>59</v>
      </c>
      <c r="D7031" t="str">
        <f>_xlfn.XLOOKUP(Table1[[#This Row],[IndustryCode]],Metadata!$A$1:$A$64,Metadata!$F$1:$F$64,Table1[[#This Row],[IndustryTitle]])</f>
        <v>Monetary Authorities &amp; Credit Intermediation</v>
      </c>
      <c r="E7031" t="str">
        <f>Table1[[#This Row],[IndustryCode]]&amp;" - "&amp;Table1[[#This Row],[ShortIndustryTitle]]</f>
        <v>521CI - Monetary Authorities &amp; Credit Intermediation</v>
      </c>
      <c r="F7031" t="s">
        <v>746</v>
      </c>
      <c r="G7031">
        <v>2014</v>
      </c>
      <c r="H7031">
        <v>109.376230563744</v>
      </c>
    </row>
    <row r="7032" spans="1:8" x14ac:dyDescent="0.3">
      <c r="A7032" t="s">
        <v>374</v>
      </c>
      <c r="B7032" s="12" t="s">
        <v>10</v>
      </c>
      <c r="C7032" t="s">
        <v>59</v>
      </c>
      <c r="D7032" t="str">
        <f>_xlfn.XLOOKUP(Table1[[#This Row],[IndustryCode]],Metadata!$A$1:$A$64,Metadata!$F$1:$F$64,Table1[[#This Row],[IndustryTitle]])</f>
        <v>Monetary Authorities &amp; Credit Intermediation</v>
      </c>
      <c r="E7032" t="str">
        <f>Table1[[#This Row],[IndustryCode]]&amp;" - "&amp;Table1[[#This Row],[ShortIndustryTitle]]</f>
        <v>521CI - Monetary Authorities &amp; Credit Intermediation</v>
      </c>
      <c r="F7032" t="s">
        <v>746</v>
      </c>
      <c r="G7032">
        <v>2015</v>
      </c>
      <c r="H7032">
        <v>110.731047987995</v>
      </c>
    </row>
    <row r="7033" spans="1:8" x14ac:dyDescent="0.3">
      <c r="A7033" t="s">
        <v>374</v>
      </c>
      <c r="B7033" s="12" t="s">
        <v>10</v>
      </c>
      <c r="C7033" t="s">
        <v>59</v>
      </c>
      <c r="D7033" t="str">
        <f>_xlfn.XLOOKUP(Table1[[#This Row],[IndustryCode]],Metadata!$A$1:$A$64,Metadata!$F$1:$F$64,Table1[[#This Row],[IndustryTitle]])</f>
        <v>Monetary Authorities &amp; Credit Intermediation</v>
      </c>
      <c r="E7033" t="str">
        <f>Table1[[#This Row],[IndustryCode]]&amp;" - "&amp;Table1[[#This Row],[ShortIndustryTitle]]</f>
        <v>521CI - Monetary Authorities &amp; Credit Intermediation</v>
      </c>
      <c r="F7033" t="s">
        <v>746</v>
      </c>
      <c r="G7033">
        <v>2016</v>
      </c>
      <c r="H7033">
        <v>111.51754451314901</v>
      </c>
    </row>
    <row r="7034" spans="1:8" x14ac:dyDescent="0.3">
      <c r="A7034" t="s">
        <v>374</v>
      </c>
      <c r="B7034" s="12" t="s">
        <v>10</v>
      </c>
      <c r="C7034" t="s">
        <v>59</v>
      </c>
      <c r="D7034" t="str">
        <f>_xlfn.XLOOKUP(Table1[[#This Row],[IndustryCode]],Metadata!$A$1:$A$64,Metadata!$F$1:$F$64,Table1[[#This Row],[IndustryTitle]])</f>
        <v>Monetary Authorities &amp; Credit Intermediation</v>
      </c>
      <c r="E7034" t="str">
        <f>Table1[[#This Row],[IndustryCode]]&amp;" - "&amp;Table1[[#This Row],[ShortIndustryTitle]]</f>
        <v>521CI - Monetary Authorities &amp; Credit Intermediation</v>
      </c>
      <c r="F7034" t="s">
        <v>746</v>
      </c>
      <c r="G7034">
        <v>2017</v>
      </c>
      <c r="H7034">
        <v>113.226764295824</v>
      </c>
    </row>
    <row r="7035" spans="1:8" x14ac:dyDescent="0.3">
      <c r="A7035" t="s">
        <v>374</v>
      </c>
      <c r="B7035" s="12" t="s">
        <v>10</v>
      </c>
      <c r="C7035" t="s">
        <v>59</v>
      </c>
      <c r="D7035" t="str">
        <f>_xlfn.XLOOKUP(Table1[[#This Row],[IndustryCode]],Metadata!$A$1:$A$64,Metadata!$F$1:$F$64,Table1[[#This Row],[IndustryTitle]])</f>
        <v>Monetary Authorities &amp; Credit Intermediation</v>
      </c>
      <c r="E7035" t="str">
        <f>Table1[[#This Row],[IndustryCode]]&amp;" - "&amp;Table1[[#This Row],[ShortIndustryTitle]]</f>
        <v>521CI - Monetary Authorities &amp; Credit Intermediation</v>
      </c>
      <c r="F7035" t="s">
        <v>746</v>
      </c>
      <c r="G7035">
        <v>2018</v>
      </c>
      <c r="H7035">
        <v>114.16119453815899</v>
      </c>
    </row>
    <row r="7036" spans="1:8" x14ac:dyDescent="0.3">
      <c r="A7036" t="s">
        <v>374</v>
      </c>
      <c r="B7036" s="12" t="s">
        <v>10</v>
      </c>
      <c r="C7036" t="s">
        <v>59</v>
      </c>
      <c r="D7036" t="str">
        <f>_xlfn.XLOOKUP(Table1[[#This Row],[IndustryCode]],Metadata!$A$1:$A$64,Metadata!$F$1:$F$64,Table1[[#This Row],[IndustryTitle]])</f>
        <v>Monetary Authorities &amp; Credit Intermediation</v>
      </c>
      <c r="E7036" t="str">
        <f>Table1[[#This Row],[IndustryCode]]&amp;" - "&amp;Table1[[#This Row],[ShortIndustryTitle]]</f>
        <v>521CI - Monetary Authorities &amp; Credit Intermediation</v>
      </c>
      <c r="F7036" t="s">
        <v>746</v>
      </c>
      <c r="G7036">
        <v>2019</v>
      </c>
      <c r="H7036">
        <v>114.81678568767801</v>
      </c>
    </row>
    <row r="7037" spans="1:8" x14ac:dyDescent="0.3">
      <c r="A7037" t="s">
        <v>374</v>
      </c>
      <c r="B7037" s="12">
        <v>523</v>
      </c>
      <c r="C7037" t="s">
        <v>60</v>
      </c>
      <c r="D7037" t="str">
        <f>_xlfn.XLOOKUP(Table1[[#This Row],[IndustryCode]],Metadata!$A$1:$A$64,Metadata!$F$1:$F$64,Table1[[#This Row],[IndustryTitle]])</f>
        <v>Securities</v>
      </c>
      <c r="E7037" t="str">
        <f>Table1[[#This Row],[IndustryCode]]&amp;" - "&amp;Table1[[#This Row],[ShortIndustryTitle]]</f>
        <v>523 - Securities</v>
      </c>
      <c r="F7037" t="s">
        <v>747</v>
      </c>
      <c r="G7037">
        <v>2005</v>
      </c>
      <c r="H7037">
        <v>100</v>
      </c>
    </row>
    <row r="7038" spans="1:8" x14ac:dyDescent="0.3">
      <c r="A7038" t="s">
        <v>374</v>
      </c>
      <c r="B7038" s="12">
        <v>523</v>
      </c>
      <c r="C7038" t="s">
        <v>60</v>
      </c>
      <c r="D7038" t="str">
        <f>_xlfn.XLOOKUP(Table1[[#This Row],[IndustryCode]],Metadata!$A$1:$A$64,Metadata!$F$1:$F$64,Table1[[#This Row],[IndustryTitle]])</f>
        <v>Securities</v>
      </c>
      <c r="E7038" t="str">
        <f>Table1[[#This Row],[IndustryCode]]&amp;" - "&amp;Table1[[#This Row],[ShortIndustryTitle]]</f>
        <v>523 - Securities</v>
      </c>
      <c r="F7038" t="s">
        <v>747</v>
      </c>
      <c r="G7038">
        <v>2006</v>
      </c>
      <c r="H7038">
        <v>100.26706932503301</v>
      </c>
    </row>
    <row r="7039" spans="1:8" x14ac:dyDescent="0.3">
      <c r="A7039" t="s">
        <v>374</v>
      </c>
      <c r="B7039" s="12">
        <v>523</v>
      </c>
      <c r="C7039" t="s">
        <v>60</v>
      </c>
      <c r="D7039" t="str">
        <f>_xlfn.XLOOKUP(Table1[[#This Row],[IndustryCode]],Metadata!$A$1:$A$64,Metadata!$F$1:$F$64,Table1[[#This Row],[IndustryTitle]])</f>
        <v>Securities</v>
      </c>
      <c r="E7039" t="str">
        <f>Table1[[#This Row],[IndustryCode]]&amp;" - "&amp;Table1[[#This Row],[ShortIndustryTitle]]</f>
        <v>523 - Securities</v>
      </c>
      <c r="F7039" t="s">
        <v>747</v>
      </c>
      <c r="G7039">
        <v>2007</v>
      </c>
      <c r="H7039">
        <v>99.942477376146599</v>
      </c>
    </row>
    <row r="7040" spans="1:8" x14ac:dyDescent="0.3">
      <c r="A7040" t="s">
        <v>374</v>
      </c>
      <c r="B7040" s="12">
        <v>523</v>
      </c>
      <c r="C7040" t="s">
        <v>60</v>
      </c>
      <c r="D7040" t="str">
        <f>_xlfn.XLOOKUP(Table1[[#This Row],[IndustryCode]],Metadata!$A$1:$A$64,Metadata!$F$1:$F$64,Table1[[#This Row],[IndustryTitle]])</f>
        <v>Securities</v>
      </c>
      <c r="E7040" t="str">
        <f>Table1[[#This Row],[IndustryCode]]&amp;" - "&amp;Table1[[#This Row],[ShortIndustryTitle]]</f>
        <v>523 - Securities</v>
      </c>
      <c r="F7040" t="s">
        <v>747</v>
      </c>
      <c r="G7040">
        <v>2008</v>
      </c>
      <c r="H7040">
        <v>100.378005813893</v>
      </c>
    </row>
    <row r="7041" spans="1:8" x14ac:dyDescent="0.3">
      <c r="A7041" t="s">
        <v>374</v>
      </c>
      <c r="B7041" s="12">
        <v>523</v>
      </c>
      <c r="C7041" t="s">
        <v>60</v>
      </c>
      <c r="D7041" t="str">
        <f>_xlfn.XLOOKUP(Table1[[#This Row],[IndustryCode]],Metadata!$A$1:$A$64,Metadata!$F$1:$F$64,Table1[[#This Row],[IndustryTitle]])</f>
        <v>Securities</v>
      </c>
      <c r="E7041" t="str">
        <f>Table1[[#This Row],[IndustryCode]]&amp;" - "&amp;Table1[[#This Row],[ShortIndustryTitle]]</f>
        <v>523 - Securities</v>
      </c>
      <c r="F7041" t="s">
        <v>747</v>
      </c>
      <c r="G7041">
        <v>2009</v>
      </c>
      <c r="H7041">
        <v>100.63480324181</v>
      </c>
    </row>
    <row r="7042" spans="1:8" x14ac:dyDescent="0.3">
      <c r="A7042" t="s">
        <v>374</v>
      </c>
      <c r="B7042" s="12">
        <v>523</v>
      </c>
      <c r="C7042" t="s">
        <v>60</v>
      </c>
      <c r="D7042" t="str">
        <f>_xlfn.XLOOKUP(Table1[[#This Row],[IndustryCode]],Metadata!$A$1:$A$64,Metadata!$F$1:$F$64,Table1[[#This Row],[IndustryTitle]])</f>
        <v>Securities</v>
      </c>
      <c r="E7042" t="str">
        <f>Table1[[#This Row],[IndustryCode]]&amp;" - "&amp;Table1[[#This Row],[ShortIndustryTitle]]</f>
        <v>523 - Securities</v>
      </c>
      <c r="F7042" t="s">
        <v>747</v>
      </c>
      <c r="G7042">
        <v>2010</v>
      </c>
      <c r="H7042">
        <v>101.865376516388</v>
      </c>
    </row>
    <row r="7043" spans="1:8" x14ac:dyDescent="0.3">
      <c r="A7043" t="s">
        <v>374</v>
      </c>
      <c r="B7043" s="12">
        <v>523</v>
      </c>
      <c r="C7043" t="s">
        <v>60</v>
      </c>
      <c r="D7043" t="str">
        <f>_xlfn.XLOOKUP(Table1[[#This Row],[IndustryCode]],Metadata!$A$1:$A$64,Metadata!$F$1:$F$64,Table1[[#This Row],[IndustryTitle]])</f>
        <v>Securities</v>
      </c>
      <c r="E7043" t="str">
        <f>Table1[[#This Row],[IndustryCode]]&amp;" - "&amp;Table1[[#This Row],[ShortIndustryTitle]]</f>
        <v>523 - Securities</v>
      </c>
      <c r="F7043" t="s">
        <v>747</v>
      </c>
      <c r="G7043">
        <v>2011</v>
      </c>
      <c r="H7043">
        <v>102.064651320452</v>
      </c>
    </row>
    <row r="7044" spans="1:8" x14ac:dyDescent="0.3">
      <c r="A7044" t="s">
        <v>374</v>
      </c>
      <c r="B7044" s="12">
        <v>523</v>
      </c>
      <c r="C7044" t="s">
        <v>60</v>
      </c>
      <c r="D7044" t="str">
        <f>_xlfn.XLOOKUP(Table1[[#This Row],[IndustryCode]],Metadata!$A$1:$A$64,Metadata!$F$1:$F$64,Table1[[#This Row],[IndustryTitle]])</f>
        <v>Securities</v>
      </c>
      <c r="E7044" t="str">
        <f>Table1[[#This Row],[IndustryCode]]&amp;" - "&amp;Table1[[#This Row],[ShortIndustryTitle]]</f>
        <v>523 - Securities</v>
      </c>
      <c r="F7044" t="s">
        <v>747</v>
      </c>
      <c r="G7044">
        <v>2012</v>
      </c>
      <c r="H7044">
        <v>102.718971166784</v>
      </c>
    </row>
    <row r="7045" spans="1:8" x14ac:dyDescent="0.3">
      <c r="A7045" t="s">
        <v>374</v>
      </c>
      <c r="B7045" s="12">
        <v>523</v>
      </c>
      <c r="C7045" t="s">
        <v>60</v>
      </c>
      <c r="D7045" t="str">
        <f>_xlfn.XLOOKUP(Table1[[#This Row],[IndustryCode]],Metadata!$A$1:$A$64,Metadata!$F$1:$F$64,Table1[[#This Row],[IndustryTitle]])</f>
        <v>Securities</v>
      </c>
      <c r="E7045" t="str">
        <f>Table1[[#This Row],[IndustryCode]]&amp;" - "&amp;Table1[[#This Row],[ShortIndustryTitle]]</f>
        <v>523 - Securities</v>
      </c>
      <c r="F7045" t="s">
        <v>747</v>
      </c>
      <c r="G7045">
        <v>2013</v>
      </c>
      <c r="H7045">
        <v>102.953170421045</v>
      </c>
    </row>
    <row r="7046" spans="1:8" x14ac:dyDescent="0.3">
      <c r="A7046" t="s">
        <v>374</v>
      </c>
      <c r="B7046" s="12">
        <v>523</v>
      </c>
      <c r="C7046" t="s">
        <v>60</v>
      </c>
      <c r="D7046" t="str">
        <f>_xlfn.XLOOKUP(Table1[[#This Row],[IndustryCode]],Metadata!$A$1:$A$64,Metadata!$F$1:$F$64,Table1[[#This Row],[IndustryTitle]])</f>
        <v>Securities</v>
      </c>
      <c r="E7046" t="str">
        <f>Table1[[#This Row],[IndustryCode]]&amp;" - "&amp;Table1[[#This Row],[ShortIndustryTitle]]</f>
        <v>523 - Securities</v>
      </c>
      <c r="F7046" t="s">
        <v>747</v>
      </c>
      <c r="G7046">
        <v>2014</v>
      </c>
      <c r="H7046">
        <v>103.688638254599</v>
      </c>
    </row>
    <row r="7047" spans="1:8" x14ac:dyDescent="0.3">
      <c r="A7047" t="s">
        <v>374</v>
      </c>
      <c r="B7047" s="12">
        <v>523</v>
      </c>
      <c r="C7047" t="s">
        <v>60</v>
      </c>
      <c r="D7047" t="str">
        <f>_xlfn.XLOOKUP(Table1[[#This Row],[IndustryCode]],Metadata!$A$1:$A$64,Metadata!$F$1:$F$64,Table1[[#This Row],[IndustryTitle]])</f>
        <v>Securities</v>
      </c>
      <c r="E7047" t="str">
        <f>Table1[[#This Row],[IndustryCode]]&amp;" - "&amp;Table1[[#This Row],[ShortIndustryTitle]]</f>
        <v>523 - Securities</v>
      </c>
      <c r="F7047" t="s">
        <v>747</v>
      </c>
      <c r="G7047">
        <v>2015</v>
      </c>
      <c r="H7047">
        <v>104.603864287695</v>
      </c>
    </row>
    <row r="7048" spans="1:8" x14ac:dyDescent="0.3">
      <c r="A7048" t="s">
        <v>374</v>
      </c>
      <c r="B7048" s="12">
        <v>523</v>
      </c>
      <c r="C7048" t="s">
        <v>60</v>
      </c>
      <c r="D7048" t="str">
        <f>_xlfn.XLOOKUP(Table1[[#This Row],[IndustryCode]],Metadata!$A$1:$A$64,Metadata!$F$1:$F$64,Table1[[#This Row],[IndustryTitle]])</f>
        <v>Securities</v>
      </c>
      <c r="E7048" t="str">
        <f>Table1[[#This Row],[IndustryCode]]&amp;" - "&amp;Table1[[#This Row],[ShortIndustryTitle]]</f>
        <v>523 - Securities</v>
      </c>
      <c r="F7048" t="s">
        <v>747</v>
      </c>
      <c r="G7048">
        <v>2016</v>
      </c>
      <c r="H7048">
        <v>105.387610037697</v>
      </c>
    </row>
    <row r="7049" spans="1:8" x14ac:dyDescent="0.3">
      <c r="A7049" t="s">
        <v>374</v>
      </c>
      <c r="B7049" s="12">
        <v>523</v>
      </c>
      <c r="C7049" t="s">
        <v>60</v>
      </c>
      <c r="D7049" t="str">
        <f>_xlfn.XLOOKUP(Table1[[#This Row],[IndustryCode]],Metadata!$A$1:$A$64,Metadata!$F$1:$F$64,Table1[[#This Row],[IndustryTitle]])</f>
        <v>Securities</v>
      </c>
      <c r="E7049" t="str">
        <f>Table1[[#This Row],[IndustryCode]]&amp;" - "&amp;Table1[[#This Row],[ShortIndustryTitle]]</f>
        <v>523 - Securities</v>
      </c>
      <c r="F7049" t="s">
        <v>747</v>
      </c>
      <c r="G7049">
        <v>2017</v>
      </c>
      <c r="H7049">
        <v>104.889423027538</v>
      </c>
    </row>
    <row r="7050" spans="1:8" x14ac:dyDescent="0.3">
      <c r="A7050" t="s">
        <v>374</v>
      </c>
      <c r="B7050" s="12">
        <v>523</v>
      </c>
      <c r="C7050" t="s">
        <v>60</v>
      </c>
      <c r="D7050" t="str">
        <f>_xlfn.XLOOKUP(Table1[[#This Row],[IndustryCode]],Metadata!$A$1:$A$64,Metadata!$F$1:$F$64,Table1[[#This Row],[IndustryTitle]])</f>
        <v>Securities</v>
      </c>
      <c r="E7050" t="str">
        <f>Table1[[#This Row],[IndustryCode]]&amp;" - "&amp;Table1[[#This Row],[ShortIndustryTitle]]</f>
        <v>523 - Securities</v>
      </c>
      <c r="F7050" t="s">
        <v>747</v>
      </c>
      <c r="G7050">
        <v>2018</v>
      </c>
      <c r="H7050">
        <v>104.658305342413</v>
      </c>
    </row>
    <row r="7051" spans="1:8" x14ac:dyDescent="0.3">
      <c r="A7051" t="s">
        <v>374</v>
      </c>
      <c r="B7051" s="12">
        <v>523</v>
      </c>
      <c r="C7051" t="s">
        <v>60</v>
      </c>
      <c r="D7051" t="str">
        <f>_xlfn.XLOOKUP(Table1[[#This Row],[IndustryCode]],Metadata!$A$1:$A$64,Metadata!$F$1:$F$64,Table1[[#This Row],[IndustryTitle]])</f>
        <v>Securities</v>
      </c>
      <c r="E7051" t="str">
        <f>Table1[[#This Row],[IndustryCode]]&amp;" - "&amp;Table1[[#This Row],[ShortIndustryTitle]]</f>
        <v>523 - Securities</v>
      </c>
      <c r="F7051" t="s">
        <v>747</v>
      </c>
      <c r="G7051">
        <v>2019</v>
      </c>
      <c r="H7051">
        <v>104.72096391482501</v>
      </c>
    </row>
    <row r="7052" spans="1:8" x14ac:dyDescent="0.3">
      <c r="A7052" t="s">
        <v>374</v>
      </c>
      <c r="B7052" s="12">
        <v>524</v>
      </c>
      <c r="C7052" t="s">
        <v>61</v>
      </c>
      <c r="D7052" t="str">
        <f>_xlfn.XLOOKUP(Table1[[#This Row],[IndustryCode]],Metadata!$A$1:$A$64,Metadata!$F$1:$F$64,Table1[[#This Row],[IndustryTitle]])</f>
        <v>Insurance Carriers</v>
      </c>
      <c r="E7052" t="str">
        <f>Table1[[#This Row],[IndustryCode]]&amp;" - "&amp;Table1[[#This Row],[ShortIndustryTitle]]</f>
        <v>524 - Insurance Carriers</v>
      </c>
      <c r="F7052" t="s">
        <v>747</v>
      </c>
      <c r="G7052">
        <v>2005</v>
      </c>
      <c r="H7052">
        <v>100</v>
      </c>
    </row>
    <row r="7053" spans="1:8" x14ac:dyDescent="0.3">
      <c r="A7053" t="s">
        <v>374</v>
      </c>
      <c r="B7053" s="12">
        <v>524</v>
      </c>
      <c r="C7053" t="s">
        <v>61</v>
      </c>
      <c r="D7053" t="str">
        <f>_xlfn.XLOOKUP(Table1[[#This Row],[IndustryCode]],Metadata!$A$1:$A$64,Metadata!$F$1:$F$64,Table1[[#This Row],[IndustryTitle]])</f>
        <v>Insurance Carriers</v>
      </c>
      <c r="E7053" t="str">
        <f>Table1[[#This Row],[IndustryCode]]&amp;" - "&amp;Table1[[#This Row],[ShortIndustryTitle]]</f>
        <v>524 - Insurance Carriers</v>
      </c>
      <c r="F7053" t="s">
        <v>747</v>
      </c>
      <c r="G7053">
        <v>2006</v>
      </c>
      <c r="H7053">
        <v>100.341161203901</v>
      </c>
    </row>
    <row r="7054" spans="1:8" x14ac:dyDescent="0.3">
      <c r="A7054" t="s">
        <v>374</v>
      </c>
      <c r="B7054" s="12">
        <v>524</v>
      </c>
      <c r="C7054" t="s">
        <v>61</v>
      </c>
      <c r="D7054" t="str">
        <f>_xlfn.XLOOKUP(Table1[[#This Row],[IndustryCode]],Metadata!$A$1:$A$64,Metadata!$F$1:$F$64,Table1[[#This Row],[IndustryTitle]])</f>
        <v>Insurance Carriers</v>
      </c>
      <c r="E7054" t="str">
        <f>Table1[[#This Row],[IndustryCode]]&amp;" - "&amp;Table1[[#This Row],[ShortIndustryTitle]]</f>
        <v>524 - Insurance Carriers</v>
      </c>
      <c r="F7054" t="s">
        <v>747</v>
      </c>
      <c r="G7054">
        <v>2007</v>
      </c>
      <c r="H7054">
        <v>100.545230022185</v>
      </c>
    </row>
    <row r="7055" spans="1:8" x14ac:dyDescent="0.3">
      <c r="A7055" t="s">
        <v>374</v>
      </c>
      <c r="B7055" s="12">
        <v>524</v>
      </c>
      <c r="C7055" t="s">
        <v>61</v>
      </c>
      <c r="D7055" t="str">
        <f>_xlfn.XLOOKUP(Table1[[#This Row],[IndustryCode]],Metadata!$A$1:$A$64,Metadata!$F$1:$F$64,Table1[[#This Row],[IndustryTitle]])</f>
        <v>Insurance Carriers</v>
      </c>
      <c r="E7055" t="str">
        <f>Table1[[#This Row],[IndustryCode]]&amp;" - "&amp;Table1[[#This Row],[ShortIndustryTitle]]</f>
        <v>524 - Insurance Carriers</v>
      </c>
      <c r="F7055" t="s">
        <v>747</v>
      </c>
      <c r="G7055">
        <v>2008</v>
      </c>
      <c r="H7055">
        <v>100.79115911088699</v>
      </c>
    </row>
    <row r="7056" spans="1:8" x14ac:dyDescent="0.3">
      <c r="A7056" t="s">
        <v>374</v>
      </c>
      <c r="B7056" s="12">
        <v>524</v>
      </c>
      <c r="C7056" t="s">
        <v>61</v>
      </c>
      <c r="D7056" t="str">
        <f>_xlfn.XLOOKUP(Table1[[#This Row],[IndustryCode]],Metadata!$A$1:$A$64,Metadata!$F$1:$F$64,Table1[[#This Row],[IndustryTitle]])</f>
        <v>Insurance Carriers</v>
      </c>
      <c r="E7056" t="str">
        <f>Table1[[#This Row],[IndustryCode]]&amp;" - "&amp;Table1[[#This Row],[ShortIndustryTitle]]</f>
        <v>524 - Insurance Carriers</v>
      </c>
      <c r="F7056" t="s">
        <v>747</v>
      </c>
      <c r="G7056">
        <v>2009</v>
      </c>
      <c r="H7056">
        <v>101.840805391602</v>
      </c>
    </row>
    <row r="7057" spans="1:8" x14ac:dyDescent="0.3">
      <c r="A7057" t="s">
        <v>374</v>
      </c>
      <c r="B7057" s="12">
        <v>524</v>
      </c>
      <c r="C7057" t="s">
        <v>61</v>
      </c>
      <c r="D7057" t="str">
        <f>_xlfn.XLOOKUP(Table1[[#This Row],[IndustryCode]],Metadata!$A$1:$A$64,Metadata!$F$1:$F$64,Table1[[#This Row],[IndustryTitle]])</f>
        <v>Insurance Carriers</v>
      </c>
      <c r="E7057" t="str">
        <f>Table1[[#This Row],[IndustryCode]]&amp;" - "&amp;Table1[[#This Row],[ShortIndustryTitle]]</f>
        <v>524 - Insurance Carriers</v>
      </c>
      <c r="F7057" t="s">
        <v>747</v>
      </c>
      <c r="G7057">
        <v>2010</v>
      </c>
      <c r="H7057">
        <v>102.84859140189999</v>
      </c>
    </row>
    <row r="7058" spans="1:8" x14ac:dyDescent="0.3">
      <c r="A7058" t="s">
        <v>374</v>
      </c>
      <c r="B7058" s="12">
        <v>524</v>
      </c>
      <c r="C7058" t="s">
        <v>61</v>
      </c>
      <c r="D7058" t="str">
        <f>_xlfn.XLOOKUP(Table1[[#This Row],[IndustryCode]],Metadata!$A$1:$A$64,Metadata!$F$1:$F$64,Table1[[#This Row],[IndustryTitle]])</f>
        <v>Insurance Carriers</v>
      </c>
      <c r="E7058" t="str">
        <f>Table1[[#This Row],[IndustryCode]]&amp;" - "&amp;Table1[[#This Row],[ShortIndustryTitle]]</f>
        <v>524 - Insurance Carriers</v>
      </c>
      <c r="F7058" t="s">
        <v>747</v>
      </c>
      <c r="G7058">
        <v>2011</v>
      </c>
      <c r="H7058">
        <v>104.059399723722</v>
      </c>
    </row>
    <row r="7059" spans="1:8" x14ac:dyDescent="0.3">
      <c r="A7059" t="s">
        <v>374</v>
      </c>
      <c r="B7059" s="12">
        <v>524</v>
      </c>
      <c r="C7059" t="s">
        <v>61</v>
      </c>
      <c r="D7059" t="str">
        <f>_xlfn.XLOOKUP(Table1[[#This Row],[IndustryCode]],Metadata!$A$1:$A$64,Metadata!$F$1:$F$64,Table1[[#This Row],[IndustryTitle]])</f>
        <v>Insurance Carriers</v>
      </c>
      <c r="E7059" t="str">
        <f>Table1[[#This Row],[IndustryCode]]&amp;" - "&amp;Table1[[#This Row],[ShortIndustryTitle]]</f>
        <v>524 - Insurance Carriers</v>
      </c>
      <c r="F7059" t="s">
        <v>747</v>
      </c>
      <c r="G7059">
        <v>2012</v>
      </c>
      <c r="H7059">
        <v>104.650676043367</v>
      </c>
    </row>
    <row r="7060" spans="1:8" x14ac:dyDescent="0.3">
      <c r="A7060" t="s">
        <v>374</v>
      </c>
      <c r="B7060" s="12">
        <v>524</v>
      </c>
      <c r="C7060" t="s">
        <v>61</v>
      </c>
      <c r="D7060" t="str">
        <f>_xlfn.XLOOKUP(Table1[[#This Row],[IndustryCode]],Metadata!$A$1:$A$64,Metadata!$F$1:$F$64,Table1[[#This Row],[IndustryTitle]])</f>
        <v>Insurance Carriers</v>
      </c>
      <c r="E7060" t="str">
        <f>Table1[[#This Row],[IndustryCode]]&amp;" - "&amp;Table1[[#This Row],[ShortIndustryTitle]]</f>
        <v>524 - Insurance Carriers</v>
      </c>
      <c r="F7060" t="s">
        <v>747</v>
      </c>
      <c r="G7060">
        <v>2013</v>
      </c>
      <c r="H7060">
        <v>105.25346393737701</v>
      </c>
    </row>
    <row r="7061" spans="1:8" x14ac:dyDescent="0.3">
      <c r="A7061" t="s">
        <v>374</v>
      </c>
      <c r="B7061" s="12">
        <v>524</v>
      </c>
      <c r="C7061" t="s">
        <v>61</v>
      </c>
      <c r="D7061" t="str">
        <f>_xlfn.XLOOKUP(Table1[[#This Row],[IndustryCode]],Metadata!$A$1:$A$64,Metadata!$F$1:$F$64,Table1[[#This Row],[IndustryTitle]])</f>
        <v>Insurance Carriers</v>
      </c>
      <c r="E7061" t="str">
        <f>Table1[[#This Row],[IndustryCode]]&amp;" - "&amp;Table1[[#This Row],[ShortIndustryTitle]]</f>
        <v>524 - Insurance Carriers</v>
      </c>
      <c r="F7061" t="s">
        <v>747</v>
      </c>
      <c r="G7061">
        <v>2014</v>
      </c>
      <c r="H7061">
        <v>105.501486039599</v>
      </c>
    </row>
    <row r="7062" spans="1:8" x14ac:dyDescent="0.3">
      <c r="A7062" t="s">
        <v>374</v>
      </c>
      <c r="B7062" s="12">
        <v>524</v>
      </c>
      <c r="C7062" t="s">
        <v>61</v>
      </c>
      <c r="D7062" t="str">
        <f>_xlfn.XLOOKUP(Table1[[#This Row],[IndustryCode]],Metadata!$A$1:$A$64,Metadata!$F$1:$F$64,Table1[[#This Row],[IndustryTitle]])</f>
        <v>Insurance Carriers</v>
      </c>
      <c r="E7062" t="str">
        <f>Table1[[#This Row],[IndustryCode]]&amp;" - "&amp;Table1[[#This Row],[ShortIndustryTitle]]</f>
        <v>524 - Insurance Carriers</v>
      </c>
      <c r="F7062" t="s">
        <v>747</v>
      </c>
      <c r="G7062">
        <v>2015</v>
      </c>
      <c r="H7062">
        <v>105.326719410607</v>
      </c>
    </row>
    <row r="7063" spans="1:8" x14ac:dyDescent="0.3">
      <c r="A7063" t="s">
        <v>374</v>
      </c>
      <c r="B7063" s="12">
        <v>524</v>
      </c>
      <c r="C7063" t="s">
        <v>61</v>
      </c>
      <c r="D7063" t="str">
        <f>_xlfn.XLOOKUP(Table1[[#This Row],[IndustryCode]],Metadata!$A$1:$A$64,Metadata!$F$1:$F$64,Table1[[#This Row],[IndustryTitle]])</f>
        <v>Insurance Carriers</v>
      </c>
      <c r="E7063" t="str">
        <f>Table1[[#This Row],[IndustryCode]]&amp;" - "&amp;Table1[[#This Row],[ShortIndustryTitle]]</f>
        <v>524 - Insurance Carriers</v>
      </c>
      <c r="F7063" t="s">
        <v>747</v>
      </c>
      <c r="G7063">
        <v>2016</v>
      </c>
      <c r="H7063">
        <v>105.192766545271</v>
      </c>
    </row>
    <row r="7064" spans="1:8" x14ac:dyDescent="0.3">
      <c r="A7064" t="s">
        <v>374</v>
      </c>
      <c r="B7064" s="12">
        <v>524</v>
      </c>
      <c r="C7064" t="s">
        <v>61</v>
      </c>
      <c r="D7064" t="str">
        <f>_xlfn.XLOOKUP(Table1[[#This Row],[IndustryCode]],Metadata!$A$1:$A$64,Metadata!$F$1:$F$64,Table1[[#This Row],[IndustryTitle]])</f>
        <v>Insurance Carriers</v>
      </c>
      <c r="E7064" t="str">
        <f>Table1[[#This Row],[IndustryCode]]&amp;" - "&amp;Table1[[#This Row],[ShortIndustryTitle]]</f>
        <v>524 - Insurance Carriers</v>
      </c>
      <c r="F7064" t="s">
        <v>747</v>
      </c>
      <c r="G7064">
        <v>2017</v>
      </c>
      <c r="H7064">
        <v>105.374858721587</v>
      </c>
    </row>
    <row r="7065" spans="1:8" x14ac:dyDescent="0.3">
      <c r="A7065" t="s">
        <v>374</v>
      </c>
      <c r="B7065" s="12">
        <v>524</v>
      </c>
      <c r="C7065" t="s">
        <v>61</v>
      </c>
      <c r="D7065" t="str">
        <f>_xlfn.XLOOKUP(Table1[[#This Row],[IndustryCode]],Metadata!$A$1:$A$64,Metadata!$F$1:$F$64,Table1[[#This Row],[IndustryTitle]])</f>
        <v>Insurance Carriers</v>
      </c>
      <c r="E7065" t="str">
        <f>Table1[[#This Row],[IndustryCode]]&amp;" - "&amp;Table1[[#This Row],[ShortIndustryTitle]]</f>
        <v>524 - Insurance Carriers</v>
      </c>
      <c r="F7065" t="s">
        <v>747</v>
      </c>
      <c r="G7065">
        <v>2018</v>
      </c>
      <c r="H7065">
        <v>106.055088115869</v>
      </c>
    </row>
    <row r="7066" spans="1:8" x14ac:dyDescent="0.3">
      <c r="A7066" t="s">
        <v>374</v>
      </c>
      <c r="B7066" s="12">
        <v>524</v>
      </c>
      <c r="C7066" t="s">
        <v>61</v>
      </c>
      <c r="D7066" t="str">
        <f>_xlfn.XLOOKUP(Table1[[#This Row],[IndustryCode]],Metadata!$A$1:$A$64,Metadata!$F$1:$F$64,Table1[[#This Row],[IndustryTitle]])</f>
        <v>Insurance Carriers</v>
      </c>
      <c r="E7066" t="str">
        <f>Table1[[#This Row],[IndustryCode]]&amp;" - "&amp;Table1[[#This Row],[ShortIndustryTitle]]</f>
        <v>524 - Insurance Carriers</v>
      </c>
      <c r="F7066" t="s">
        <v>747</v>
      </c>
      <c r="G7066">
        <v>2019</v>
      </c>
      <c r="H7066">
        <v>106.44438863075</v>
      </c>
    </row>
    <row r="7067" spans="1:8" x14ac:dyDescent="0.3">
      <c r="A7067" t="s">
        <v>374</v>
      </c>
      <c r="B7067" s="12">
        <v>525</v>
      </c>
      <c r="C7067" t="s">
        <v>62</v>
      </c>
      <c r="D7067" t="str">
        <f>_xlfn.XLOOKUP(Table1[[#This Row],[IndustryCode]],Metadata!$A$1:$A$64,Metadata!$F$1:$F$64,Table1[[#This Row],[IndustryTitle]])</f>
        <v>Funds and Trusts</v>
      </c>
      <c r="E7067" t="str">
        <f>Table1[[#This Row],[IndustryCode]]&amp;" - "&amp;Table1[[#This Row],[ShortIndustryTitle]]</f>
        <v>525 - Funds and Trusts</v>
      </c>
      <c r="F7067" t="s">
        <v>747</v>
      </c>
      <c r="G7067">
        <v>2005</v>
      </c>
      <c r="H7067">
        <v>100</v>
      </c>
    </row>
    <row r="7068" spans="1:8" x14ac:dyDescent="0.3">
      <c r="A7068" t="s">
        <v>374</v>
      </c>
      <c r="B7068" s="12">
        <v>525</v>
      </c>
      <c r="C7068" t="s">
        <v>62</v>
      </c>
      <c r="D7068" t="str">
        <f>_xlfn.XLOOKUP(Table1[[#This Row],[IndustryCode]],Metadata!$A$1:$A$64,Metadata!$F$1:$F$64,Table1[[#This Row],[IndustryTitle]])</f>
        <v>Funds and Trusts</v>
      </c>
      <c r="E7068" t="str">
        <f>Table1[[#This Row],[IndustryCode]]&amp;" - "&amp;Table1[[#This Row],[ShortIndustryTitle]]</f>
        <v>525 - Funds and Trusts</v>
      </c>
      <c r="F7068" t="s">
        <v>747</v>
      </c>
      <c r="G7068">
        <v>2006</v>
      </c>
      <c r="H7068">
        <v>100.375421706574</v>
      </c>
    </row>
    <row r="7069" spans="1:8" x14ac:dyDescent="0.3">
      <c r="A7069" t="s">
        <v>374</v>
      </c>
      <c r="B7069" s="12">
        <v>525</v>
      </c>
      <c r="C7069" t="s">
        <v>62</v>
      </c>
      <c r="D7069" t="str">
        <f>_xlfn.XLOOKUP(Table1[[#This Row],[IndustryCode]],Metadata!$A$1:$A$64,Metadata!$F$1:$F$64,Table1[[#This Row],[IndustryTitle]])</f>
        <v>Funds and Trusts</v>
      </c>
      <c r="E7069" t="str">
        <f>Table1[[#This Row],[IndustryCode]]&amp;" - "&amp;Table1[[#This Row],[ShortIndustryTitle]]</f>
        <v>525 - Funds and Trusts</v>
      </c>
      <c r="F7069" t="s">
        <v>747</v>
      </c>
      <c r="G7069">
        <v>2007</v>
      </c>
      <c r="H7069">
        <v>99.934172632271796</v>
      </c>
    </row>
    <row r="7070" spans="1:8" x14ac:dyDescent="0.3">
      <c r="A7070" t="s">
        <v>374</v>
      </c>
      <c r="B7070" s="12">
        <v>525</v>
      </c>
      <c r="C7070" t="s">
        <v>62</v>
      </c>
      <c r="D7070" t="str">
        <f>_xlfn.XLOOKUP(Table1[[#This Row],[IndustryCode]],Metadata!$A$1:$A$64,Metadata!$F$1:$F$64,Table1[[#This Row],[IndustryTitle]])</f>
        <v>Funds and Trusts</v>
      </c>
      <c r="E7070" t="str">
        <f>Table1[[#This Row],[IndustryCode]]&amp;" - "&amp;Table1[[#This Row],[ShortIndustryTitle]]</f>
        <v>525 - Funds and Trusts</v>
      </c>
      <c r="F7070" t="s">
        <v>747</v>
      </c>
      <c r="G7070">
        <v>2008</v>
      </c>
      <c r="H7070">
        <v>100.103883814695</v>
      </c>
    </row>
    <row r="7071" spans="1:8" x14ac:dyDescent="0.3">
      <c r="A7071" t="s">
        <v>374</v>
      </c>
      <c r="B7071" s="12">
        <v>525</v>
      </c>
      <c r="C7071" t="s">
        <v>62</v>
      </c>
      <c r="D7071" t="str">
        <f>_xlfn.XLOOKUP(Table1[[#This Row],[IndustryCode]],Metadata!$A$1:$A$64,Metadata!$F$1:$F$64,Table1[[#This Row],[IndustryTitle]])</f>
        <v>Funds and Trusts</v>
      </c>
      <c r="E7071" t="str">
        <f>Table1[[#This Row],[IndustryCode]]&amp;" - "&amp;Table1[[#This Row],[ShortIndustryTitle]]</f>
        <v>525 - Funds and Trusts</v>
      </c>
      <c r="F7071" t="s">
        <v>747</v>
      </c>
      <c r="G7071">
        <v>2009</v>
      </c>
      <c r="H7071">
        <v>100.267423681395</v>
      </c>
    </row>
    <row r="7072" spans="1:8" x14ac:dyDescent="0.3">
      <c r="A7072" t="s">
        <v>374</v>
      </c>
      <c r="B7072" s="12">
        <v>525</v>
      </c>
      <c r="C7072" t="s">
        <v>62</v>
      </c>
      <c r="D7072" t="str">
        <f>_xlfn.XLOOKUP(Table1[[#This Row],[IndustryCode]],Metadata!$A$1:$A$64,Metadata!$F$1:$F$64,Table1[[#This Row],[IndustryTitle]])</f>
        <v>Funds and Trusts</v>
      </c>
      <c r="E7072" t="str">
        <f>Table1[[#This Row],[IndustryCode]]&amp;" - "&amp;Table1[[#This Row],[ShortIndustryTitle]]</f>
        <v>525 - Funds and Trusts</v>
      </c>
      <c r="F7072" t="s">
        <v>747</v>
      </c>
      <c r="G7072">
        <v>2010</v>
      </c>
      <c r="H7072">
        <v>101.53460051016199</v>
      </c>
    </row>
    <row r="7073" spans="1:8" x14ac:dyDescent="0.3">
      <c r="A7073" t="s">
        <v>374</v>
      </c>
      <c r="B7073" s="12">
        <v>525</v>
      </c>
      <c r="C7073" t="s">
        <v>62</v>
      </c>
      <c r="D7073" t="str">
        <f>_xlfn.XLOOKUP(Table1[[#This Row],[IndustryCode]],Metadata!$A$1:$A$64,Metadata!$F$1:$F$64,Table1[[#This Row],[IndustryTitle]])</f>
        <v>Funds and Trusts</v>
      </c>
      <c r="E7073" t="str">
        <f>Table1[[#This Row],[IndustryCode]]&amp;" - "&amp;Table1[[#This Row],[ShortIndustryTitle]]</f>
        <v>525 - Funds and Trusts</v>
      </c>
      <c r="F7073" t="s">
        <v>747</v>
      </c>
      <c r="G7073">
        <v>2011</v>
      </c>
      <c r="H7073">
        <v>101.963506953015</v>
      </c>
    </row>
    <row r="7074" spans="1:8" x14ac:dyDescent="0.3">
      <c r="A7074" t="s">
        <v>374</v>
      </c>
      <c r="B7074" s="12">
        <v>525</v>
      </c>
      <c r="C7074" t="s">
        <v>62</v>
      </c>
      <c r="D7074" t="str">
        <f>_xlfn.XLOOKUP(Table1[[#This Row],[IndustryCode]],Metadata!$A$1:$A$64,Metadata!$F$1:$F$64,Table1[[#This Row],[IndustryTitle]])</f>
        <v>Funds and Trusts</v>
      </c>
      <c r="E7074" t="str">
        <f>Table1[[#This Row],[IndustryCode]]&amp;" - "&amp;Table1[[#This Row],[ShortIndustryTitle]]</f>
        <v>525 - Funds and Trusts</v>
      </c>
      <c r="F7074" t="s">
        <v>747</v>
      </c>
      <c r="G7074">
        <v>2012</v>
      </c>
      <c r="H7074">
        <v>102.85526207520699</v>
      </c>
    </row>
    <row r="7075" spans="1:8" x14ac:dyDescent="0.3">
      <c r="A7075" t="s">
        <v>374</v>
      </c>
      <c r="B7075" s="12">
        <v>525</v>
      </c>
      <c r="C7075" t="s">
        <v>62</v>
      </c>
      <c r="D7075" t="str">
        <f>_xlfn.XLOOKUP(Table1[[#This Row],[IndustryCode]],Metadata!$A$1:$A$64,Metadata!$F$1:$F$64,Table1[[#This Row],[IndustryTitle]])</f>
        <v>Funds and Trusts</v>
      </c>
      <c r="E7075" t="str">
        <f>Table1[[#This Row],[IndustryCode]]&amp;" - "&amp;Table1[[#This Row],[ShortIndustryTitle]]</f>
        <v>525 - Funds and Trusts</v>
      </c>
      <c r="F7075" t="s">
        <v>747</v>
      </c>
      <c r="G7075">
        <v>2013</v>
      </c>
      <c r="H7075">
        <v>103.34896733316801</v>
      </c>
    </row>
    <row r="7076" spans="1:8" x14ac:dyDescent="0.3">
      <c r="A7076" t="s">
        <v>374</v>
      </c>
      <c r="B7076" s="12">
        <v>525</v>
      </c>
      <c r="C7076" t="s">
        <v>62</v>
      </c>
      <c r="D7076" t="str">
        <f>_xlfn.XLOOKUP(Table1[[#This Row],[IndustryCode]],Metadata!$A$1:$A$64,Metadata!$F$1:$F$64,Table1[[#This Row],[IndustryTitle]])</f>
        <v>Funds and Trusts</v>
      </c>
      <c r="E7076" t="str">
        <f>Table1[[#This Row],[IndustryCode]]&amp;" - "&amp;Table1[[#This Row],[ShortIndustryTitle]]</f>
        <v>525 - Funds and Trusts</v>
      </c>
      <c r="F7076" t="s">
        <v>747</v>
      </c>
      <c r="G7076">
        <v>2014</v>
      </c>
      <c r="H7076">
        <v>104.284950218053</v>
      </c>
    </row>
    <row r="7077" spans="1:8" x14ac:dyDescent="0.3">
      <c r="A7077" t="s">
        <v>374</v>
      </c>
      <c r="B7077" s="12">
        <v>525</v>
      </c>
      <c r="C7077" t="s">
        <v>62</v>
      </c>
      <c r="D7077" t="str">
        <f>_xlfn.XLOOKUP(Table1[[#This Row],[IndustryCode]],Metadata!$A$1:$A$64,Metadata!$F$1:$F$64,Table1[[#This Row],[IndustryTitle]])</f>
        <v>Funds and Trusts</v>
      </c>
      <c r="E7077" t="str">
        <f>Table1[[#This Row],[IndustryCode]]&amp;" - "&amp;Table1[[#This Row],[ShortIndustryTitle]]</f>
        <v>525 - Funds and Trusts</v>
      </c>
      <c r="F7077" t="s">
        <v>747</v>
      </c>
      <c r="G7077">
        <v>2015</v>
      </c>
      <c r="H7077">
        <v>105.495556652678</v>
      </c>
    </row>
    <row r="7078" spans="1:8" x14ac:dyDescent="0.3">
      <c r="A7078" t="s">
        <v>374</v>
      </c>
      <c r="B7078" s="12">
        <v>525</v>
      </c>
      <c r="C7078" t="s">
        <v>62</v>
      </c>
      <c r="D7078" t="str">
        <f>_xlfn.XLOOKUP(Table1[[#This Row],[IndustryCode]],Metadata!$A$1:$A$64,Metadata!$F$1:$F$64,Table1[[#This Row],[IndustryTitle]])</f>
        <v>Funds and Trusts</v>
      </c>
      <c r="E7078" t="str">
        <f>Table1[[#This Row],[IndustryCode]]&amp;" - "&amp;Table1[[#This Row],[ShortIndustryTitle]]</f>
        <v>525 - Funds and Trusts</v>
      </c>
      <c r="F7078" t="s">
        <v>747</v>
      </c>
      <c r="G7078">
        <v>2016</v>
      </c>
      <c r="H7078">
        <v>106.116802435612</v>
      </c>
    </row>
    <row r="7079" spans="1:8" x14ac:dyDescent="0.3">
      <c r="A7079" t="s">
        <v>374</v>
      </c>
      <c r="B7079" s="12">
        <v>525</v>
      </c>
      <c r="C7079" t="s">
        <v>62</v>
      </c>
      <c r="D7079" t="str">
        <f>_xlfn.XLOOKUP(Table1[[#This Row],[IndustryCode]],Metadata!$A$1:$A$64,Metadata!$F$1:$F$64,Table1[[#This Row],[IndustryTitle]])</f>
        <v>Funds and Trusts</v>
      </c>
      <c r="E7079" t="str">
        <f>Table1[[#This Row],[IndustryCode]]&amp;" - "&amp;Table1[[#This Row],[ShortIndustryTitle]]</f>
        <v>525 - Funds and Trusts</v>
      </c>
      <c r="F7079" t="s">
        <v>747</v>
      </c>
      <c r="G7079">
        <v>2017</v>
      </c>
      <c r="H7079">
        <v>105.213733234592</v>
      </c>
    </row>
    <row r="7080" spans="1:8" x14ac:dyDescent="0.3">
      <c r="A7080" t="s">
        <v>374</v>
      </c>
      <c r="B7080" s="12">
        <v>525</v>
      </c>
      <c r="C7080" t="s">
        <v>62</v>
      </c>
      <c r="D7080" t="str">
        <f>_xlfn.XLOOKUP(Table1[[#This Row],[IndustryCode]],Metadata!$A$1:$A$64,Metadata!$F$1:$F$64,Table1[[#This Row],[IndustryTitle]])</f>
        <v>Funds and Trusts</v>
      </c>
      <c r="E7080" t="str">
        <f>Table1[[#This Row],[IndustryCode]]&amp;" - "&amp;Table1[[#This Row],[ShortIndustryTitle]]</f>
        <v>525 - Funds and Trusts</v>
      </c>
      <c r="F7080" t="s">
        <v>747</v>
      </c>
      <c r="G7080">
        <v>2018</v>
      </c>
      <c r="H7080">
        <v>105.11704928824101</v>
      </c>
    </row>
    <row r="7081" spans="1:8" x14ac:dyDescent="0.3">
      <c r="A7081" t="s">
        <v>374</v>
      </c>
      <c r="B7081" s="12">
        <v>525</v>
      </c>
      <c r="C7081" t="s">
        <v>62</v>
      </c>
      <c r="D7081" t="str">
        <f>_xlfn.XLOOKUP(Table1[[#This Row],[IndustryCode]],Metadata!$A$1:$A$64,Metadata!$F$1:$F$64,Table1[[#This Row],[IndustryTitle]])</f>
        <v>Funds and Trusts</v>
      </c>
      <c r="E7081" t="str">
        <f>Table1[[#This Row],[IndustryCode]]&amp;" - "&amp;Table1[[#This Row],[ShortIndustryTitle]]</f>
        <v>525 - Funds and Trusts</v>
      </c>
      <c r="F7081" t="s">
        <v>747</v>
      </c>
      <c r="G7081">
        <v>2019</v>
      </c>
      <c r="H7081">
        <v>105.19933349790099</v>
      </c>
    </row>
    <row r="7082" spans="1:8" x14ac:dyDescent="0.3">
      <c r="A7082" t="s">
        <v>374</v>
      </c>
      <c r="B7082" s="12">
        <v>531</v>
      </c>
      <c r="C7082" t="s">
        <v>63</v>
      </c>
      <c r="D7082" t="str">
        <f>_xlfn.XLOOKUP(Table1[[#This Row],[IndustryCode]],Metadata!$A$1:$A$64,Metadata!$F$1:$F$64,Table1[[#This Row],[IndustryTitle]])</f>
        <v>Real Estate</v>
      </c>
      <c r="E7082" t="str">
        <f>Table1[[#This Row],[IndustryCode]]&amp;" - "&amp;Table1[[#This Row],[ShortIndustryTitle]]</f>
        <v>531 - Real Estate</v>
      </c>
      <c r="F7082" t="s">
        <v>747</v>
      </c>
      <c r="G7082">
        <v>2005</v>
      </c>
      <c r="H7082">
        <v>100</v>
      </c>
    </row>
    <row r="7083" spans="1:8" x14ac:dyDescent="0.3">
      <c r="A7083" t="s">
        <v>374</v>
      </c>
      <c r="B7083" s="12">
        <v>531</v>
      </c>
      <c r="C7083" t="s">
        <v>63</v>
      </c>
      <c r="D7083" t="str">
        <f>_xlfn.XLOOKUP(Table1[[#This Row],[IndustryCode]],Metadata!$A$1:$A$64,Metadata!$F$1:$F$64,Table1[[#This Row],[IndustryTitle]])</f>
        <v>Real Estate</v>
      </c>
      <c r="E7083" t="str">
        <f>Table1[[#This Row],[IndustryCode]]&amp;" - "&amp;Table1[[#This Row],[ShortIndustryTitle]]</f>
        <v>531 - Real Estate</v>
      </c>
      <c r="F7083" t="s">
        <v>747</v>
      </c>
      <c r="G7083">
        <v>2006</v>
      </c>
      <c r="H7083">
        <v>100.300035477167</v>
      </c>
    </row>
    <row r="7084" spans="1:8" x14ac:dyDescent="0.3">
      <c r="A7084" t="s">
        <v>374</v>
      </c>
      <c r="B7084" s="12">
        <v>531</v>
      </c>
      <c r="C7084" t="s">
        <v>63</v>
      </c>
      <c r="D7084" t="str">
        <f>_xlfn.XLOOKUP(Table1[[#This Row],[IndustryCode]],Metadata!$A$1:$A$64,Metadata!$F$1:$F$64,Table1[[#This Row],[IndustryTitle]])</f>
        <v>Real Estate</v>
      </c>
      <c r="E7084" t="str">
        <f>Table1[[#This Row],[IndustryCode]]&amp;" - "&amp;Table1[[#This Row],[ShortIndustryTitle]]</f>
        <v>531 - Real Estate</v>
      </c>
      <c r="F7084" t="s">
        <v>747</v>
      </c>
      <c r="G7084">
        <v>2007</v>
      </c>
      <c r="H7084">
        <v>100.644670822563</v>
      </c>
    </row>
    <row r="7085" spans="1:8" x14ac:dyDescent="0.3">
      <c r="A7085" t="s">
        <v>374</v>
      </c>
      <c r="B7085" s="12">
        <v>531</v>
      </c>
      <c r="C7085" t="s">
        <v>63</v>
      </c>
      <c r="D7085" t="str">
        <f>_xlfn.XLOOKUP(Table1[[#This Row],[IndustryCode]],Metadata!$A$1:$A$64,Metadata!$F$1:$F$64,Table1[[#This Row],[IndustryTitle]])</f>
        <v>Real Estate</v>
      </c>
      <c r="E7085" t="str">
        <f>Table1[[#This Row],[IndustryCode]]&amp;" - "&amp;Table1[[#This Row],[ShortIndustryTitle]]</f>
        <v>531 - Real Estate</v>
      </c>
      <c r="F7085" t="s">
        <v>747</v>
      </c>
      <c r="G7085">
        <v>2008</v>
      </c>
      <c r="H7085">
        <v>100.811920328417</v>
      </c>
    </row>
    <row r="7086" spans="1:8" x14ac:dyDescent="0.3">
      <c r="A7086" t="s">
        <v>374</v>
      </c>
      <c r="B7086" s="12">
        <v>531</v>
      </c>
      <c r="C7086" t="s">
        <v>63</v>
      </c>
      <c r="D7086" t="str">
        <f>_xlfn.XLOOKUP(Table1[[#This Row],[IndustryCode]],Metadata!$A$1:$A$64,Metadata!$F$1:$F$64,Table1[[#This Row],[IndustryTitle]])</f>
        <v>Real Estate</v>
      </c>
      <c r="E7086" t="str">
        <f>Table1[[#This Row],[IndustryCode]]&amp;" - "&amp;Table1[[#This Row],[ShortIndustryTitle]]</f>
        <v>531 - Real Estate</v>
      </c>
      <c r="F7086" t="s">
        <v>747</v>
      </c>
      <c r="G7086">
        <v>2009</v>
      </c>
      <c r="H7086">
        <v>100.69839339111</v>
      </c>
    </row>
    <row r="7087" spans="1:8" x14ac:dyDescent="0.3">
      <c r="A7087" t="s">
        <v>374</v>
      </c>
      <c r="B7087" s="12">
        <v>531</v>
      </c>
      <c r="C7087" t="s">
        <v>63</v>
      </c>
      <c r="D7087" t="str">
        <f>_xlfn.XLOOKUP(Table1[[#This Row],[IndustryCode]],Metadata!$A$1:$A$64,Metadata!$F$1:$F$64,Table1[[#This Row],[IndustryTitle]])</f>
        <v>Real Estate</v>
      </c>
      <c r="E7087" t="str">
        <f>Table1[[#This Row],[IndustryCode]]&amp;" - "&amp;Table1[[#This Row],[ShortIndustryTitle]]</f>
        <v>531 - Real Estate</v>
      </c>
      <c r="F7087" t="s">
        <v>747</v>
      </c>
      <c r="G7087">
        <v>2010</v>
      </c>
      <c r="H7087">
        <v>100.540266585575</v>
      </c>
    </row>
    <row r="7088" spans="1:8" x14ac:dyDescent="0.3">
      <c r="A7088" t="s">
        <v>374</v>
      </c>
      <c r="B7088" s="12">
        <v>531</v>
      </c>
      <c r="C7088" t="s">
        <v>63</v>
      </c>
      <c r="D7088" t="str">
        <f>_xlfn.XLOOKUP(Table1[[#This Row],[IndustryCode]],Metadata!$A$1:$A$64,Metadata!$F$1:$F$64,Table1[[#This Row],[IndustryTitle]])</f>
        <v>Real Estate</v>
      </c>
      <c r="E7088" t="str">
        <f>Table1[[#This Row],[IndustryCode]]&amp;" - "&amp;Table1[[#This Row],[ShortIndustryTitle]]</f>
        <v>531 - Real Estate</v>
      </c>
      <c r="F7088" t="s">
        <v>747</v>
      </c>
      <c r="G7088">
        <v>2011</v>
      </c>
      <c r="H7088">
        <v>100.930515432568</v>
      </c>
    </row>
    <row r="7089" spans="1:8" x14ac:dyDescent="0.3">
      <c r="A7089" t="s">
        <v>374</v>
      </c>
      <c r="B7089" s="12">
        <v>531</v>
      </c>
      <c r="C7089" t="s">
        <v>63</v>
      </c>
      <c r="D7089" t="str">
        <f>_xlfn.XLOOKUP(Table1[[#This Row],[IndustryCode]],Metadata!$A$1:$A$64,Metadata!$F$1:$F$64,Table1[[#This Row],[IndustryTitle]])</f>
        <v>Real Estate</v>
      </c>
      <c r="E7089" t="str">
        <f>Table1[[#This Row],[IndustryCode]]&amp;" - "&amp;Table1[[#This Row],[ShortIndustryTitle]]</f>
        <v>531 - Real Estate</v>
      </c>
      <c r="F7089" t="s">
        <v>747</v>
      </c>
      <c r="G7089">
        <v>2012</v>
      </c>
      <c r="H7089">
        <v>101.36333688105</v>
      </c>
    </row>
    <row r="7090" spans="1:8" x14ac:dyDescent="0.3">
      <c r="A7090" t="s">
        <v>374</v>
      </c>
      <c r="B7090" s="12">
        <v>531</v>
      </c>
      <c r="C7090" t="s">
        <v>63</v>
      </c>
      <c r="D7090" t="str">
        <f>_xlfn.XLOOKUP(Table1[[#This Row],[IndustryCode]],Metadata!$A$1:$A$64,Metadata!$F$1:$F$64,Table1[[#This Row],[IndustryTitle]])</f>
        <v>Real Estate</v>
      </c>
      <c r="E7090" t="str">
        <f>Table1[[#This Row],[IndustryCode]]&amp;" - "&amp;Table1[[#This Row],[ShortIndustryTitle]]</f>
        <v>531 - Real Estate</v>
      </c>
      <c r="F7090" t="s">
        <v>747</v>
      </c>
      <c r="G7090">
        <v>2013</v>
      </c>
      <c r="H7090">
        <v>102.31919314783801</v>
      </c>
    </row>
    <row r="7091" spans="1:8" x14ac:dyDescent="0.3">
      <c r="A7091" t="s">
        <v>374</v>
      </c>
      <c r="B7091" s="12">
        <v>531</v>
      </c>
      <c r="C7091" t="s">
        <v>63</v>
      </c>
      <c r="D7091" t="str">
        <f>_xlfn.XLOOKUP(Table1[[#This Row],[IndustryCode]],Metadata!$A$1:$A$64,Metadata!$F$1:$F$64,Table1[[#This Row],[IndustryTitle]])</f>
        <v>Real Estate</v>
      </c>
      <c r="E7091" t="str">
        <f>Table1[[#This Row],[IndustryCode]]&amp;" - "&amp;Table1[[#This Row],[ShortIndustryTitle]]</f>
        <v>531 - Real Estate</v>
      </c>
      <c r="F7091" t="s">
        <v>747</v>
      </c>
      <c r="G7091">
        <v>2014</v>
      </c>
      <c r="H7091">
        <v>102.280675079823</v>
      </c>
    </row>
    <row r="7092" spans="1:8" x14ac:dyDescent="0.3">
      <c r="A7092" t="s">
        <v>374</v>
      </c>
      <c r="B7092" s="12">
        <v>531</v>
      </c>
      <c r="C7092" t="s">
        <v>63</v>
      </c>
      <c r="D7092" t="str">
        <f>_xlfn.XLOOKUP(Table1[[#This Row],[IndustryCode]],Metadata!$A$1:$A$64,Metadata!$F$1:$F$64,Table1[[#This Row],[IndustryTitle]])</f>
        <v>Real Estate</v>
      </c>
      <c r="E7092" t="str">
        <f>Table1[[#This Row],[IndustryCode]]&amp;" - "&amp;Table1[[#This Row],[ShortIndustryTitle]]</f>
        <v>531 - Real Estate</v>
      </c>
      <c r="F7092" t="s">
        <v>747</v>
      </c>
      <c r="G7092">
        <v>2015</v>
      </c>
      <c r="H7092">
        <v>102.773300897065</v>
      </c>
    </row>
    <row r="7093" spans="1:8" x14ac:dyDescent="0.3">
      <c r="A7093" t="s">
        <v>374</v>
      </c>
      <c r="B7093" s="12">
        <v>531</v>
      </c>
      <c r="C7093" t="s">
        <v>63</v>
      </c>
      <c r="D7093" t="str">
        <f>_xlfn.XLOOKUP(Table1[[#This Row],[IndustryCode]],Metadata!$A$1:$A$64,Metadata!$F$1:$F$64,Table1[[#This Row],[IndustryTitle]])</f>
        <v>Real Estate</v>
      </c>
      <c r="E7093" t="str">
        <f>Table1[[#This Row],[IndustryCode]]&amp;" - "&amp;Table1[[#This Row],[ShortIndustryTitle]]</f>
        <v>531 - Real Estate</v>
      </c>
      <c r="F7093" t="s">
        <v>747</v>
      </c>
      <c r="G7093">
        <v>2016</v>
      </c>
      <c r="H7093">
        <v>102.913182301961</v>
      </c>
    </row>
    <row r="7094" spans="1:8" x14ac:dyDescent="0.3">
      <c r="A7094" t="s">
        <v>374</v>
      </c>
      <c r="B7094" s="12">
        <v>531</v>
      </c>
      <c r="C7094" t="s">
        <v>63</v>
      </c>
      <c r="D7094" t="str">
        <f>_xlfn.XLOOKUP(Table1[[#This Row],[IndustryCode]],Metadata!$A$1:$A$64,Metadata!$F$1:$F$64,Table1[[#This Row],[IndustryTitle]])</f>
        <v>Real Estate</v>
      </c>
      <c r="E7094" t="str">
        <f>Table1[[#This Row],[IndustryCode]]&amp;" - "&amp;Table1[[#This Row],[ShortIndustryTitle]]</f>
        <v>531 - Real Estate</v>
      </c>
      <c r="F7094" t="s">
        <v>747</v>
      </c>
      <c r="G7094">
        <v>2017</v>
      </c>
      <c r="H7094">
        <v>103.621712026759</v>
      </c>
    </row>
    <row r="7095" spans="1:8" x14ac:dyDescent="0.3">
      <c r="A7095" t="s">
        <v>374</v>
      </c>
      <c r="B7095" s="12">
        <v>531</v>
      </c>
      <c r="C7095" t="s">
        <v>63</v>
      </c>
      <c r="D7095" t="str">
        <f>_xlfn.XLOOKUP(Table1[[#This Row],[IndustryCode]],Metadata!$A$1:$A$64,Metadata!$F$1:$F$64,Table1[[#This Row],[IndustryTitle]])</f>
        <v>Real Estate</v>
      </c>
      <c r="E7095" t="str">
        <f>Table1[[#This Row],[IndustryCode]]&amp;" - "&amp;Table1[[#This Row],[ShortIndustryTitle]]</f>
        <v>531 - Real Estate</v>
      </c>
      <c r="F7095" t="s">
        <v>747</v>
      </c>
      <c r="G7095">
        <v>2018</v>
      </c>
      <c r="H7095">
        <v>103.898433936445</v>
      </c>
    </row>
    <row r="7096" spans="1:8" x14ac:dyDescent="0.3">
      <c r="A7096" t="s">
        <v>374</v>
      </c>
      <c r="B7096" s="12">
        <v>531</v>
      </c>
      <c r="C7096" t="s">
        <v>63</v>
      </c>
      <c r="D7096" t="str">
        <f>_xlfn.XLOOKUP(Table1[[#This Row],[IndustryCode]],Metadata!$A$1:$A$64,Metadata!$F$1:$F$64,Table1[[#This Row],[IndustryTitle]])</f>
        <v>Real Estate</v>
      </c>
      <c r="E7096" t="str">
        <f>Table1[[#This Row],[IndustryCode]]&amp;" - "&amp;Table1[[#This Row],[ShortIndustryTitle]]</f>
        <v>531 - Real Estate</v>
      </c>
      <c r="F7096" t="s">
        <v>747</v>
      </c>
      <c r="G7096">
        <v>2019</v>
      </c>
      <c r="H7096">
        <v>104.016015407227</v>
      </c>
    </row>
    <row r="7097" spans="1:8" x14ac:dyDescent="0.3">
      <c r="A7097" t="s">
        <v>374</v>
      </c>
      <c r="B7097" s="12" t="s">
        <v>11</v>
      </c>
      <c r="C7097" t="s">
        <v>64</v>
      </c>
      <c r="D7097" t="str">
        <f>_xlfn.XLOOKUP(Table1[[#This Row],[IndustryCode]],Metadata!$A$1:$A$64,Metadata!$F$1:$F$64,Table1[[#This Row],[IndustryTitle]])</f>
        <v>Rental and Leasing</v>
      </c>
      <c r="E7097" t="str">
        <f>Table1[[#This Row],[IndustryCode]]&amp;" - "&amp;Table1[[#This Row],[ShortIndustryTitle]]</f>
        <v>532RL - Rental and Leasing</v>
      </c>
      <c r="F7097" t="s">
        <v>746</v>
      </c>
      <c r="G7097">
        <v>2005</v>
      </c>
      <c r="H7097">
        <v>100</v>
      </c>
    </row>
    <row r="7098" spans="1:8" x14ac:dyDescent="0.3">
      <c r="A7098" t="s">
        <v>374</v>
      </c>
      <c r="B7098" s="12" t="s">
        <v>11</v>
      </c>
      <c r="C7098" t="s">
        <v>64</v>
      </c>
      <c r="D7098" t="str">
        <f>_xlfn.XLOOKUP(Table1[[#This Row],[IndustryCode]],Metadata!$A$1:$A$64,Metadata!$F$1:$F$64,Table1[[#This Row],[IndustryTitle]])</f>
        <v>Rental and Leasing</v>
      </c>
      <c r="E7098" t="str">
        <f>Table1[[#This Row],[IndustryCode]]&amp;" - "&amp;Table1[[#This Row],[ShortIndustryTitle]]</f>
        <v>532RL - Rental and Leasing</v>
      </c>
      <c r="F7098" t="s">
        <v>746</v>
      </c>
      <c r="G7098">
        <v>2006</v>
      </c>
      <c r="H7098">
        <v>100.371184319828</v>
      </c>
    </row>
    <row r="7099" spans="1:8" x14ac:dyDescent="0.3">
      <c r="A7099" t="s">
        <v>374</v>
      </c>
      <c r="B7099" s="12" t="s">
        <v>11</v>
      </c>
      <c r="C7099" t="s">
        <v>64</v>
      </c>
      <c r="D7099" t="str">
        <f>_xlfn.XLOOKUP(Table1[[#This Row],[IndustryCode]],Metadata!$A$1:$A$64,Metadata!$F$1:$F$64,Table1[[#This Row],[IndustryTitle]])</f>
        <v>Rental and Leasing</v>
      </c>
      <c r="E7099" t="str">
        <f>Table1[[#This Row],[IndustryCode]]&amp;" - "&amp;Table1[[#This Row],[ShortIndustryTitle]]</f>
        <v>532RL - Rental and Leasing</v>
      </c>
      <c r="F7099" t="s">
        <v>746</v>
      </c>
      <c r="G7099">
        <v>2007</v>
      </c>
      <c r="H7099">
        <v>101.568858371625</v>
      </c>
    </row>
    <row r="7100" spans="1:8" x14ac:dyDescent="0.3">
      <c r="A7100" t="s">
        <v>374</v>
      </c>
      <c r="B7100" s="12" t="s">
        <v>11</v>
      </c>
      <c r="C7100" t="s">
        <v>64</v>
      </c>
      <c r="D7100" t="str">
        <f>_xlfn.XLOOKUP(Table1[[#This Row],[IndustryCode]],Metadata!$A$1:$A$64,Metadata!$F$1:$F$64,Table1[[#This Row],[IndustryTitle]])</f>
        <v>Rental and Leasing</v>
      </c>
      <c r="E7100" t="str">
        <f>Table1[[#This Row],[IndustryCode]]&amp;" - "&amp;Table1[[#This Row],[ShortIndustryTitle]]</f>
        <v>532RL - Rental and Leasing</v>
      </c>
      <c r="F7100" t="s">
        <v>746</v>
      </c>
      <c r="G7100">
        <v>2008</v>
      </c>
      <c r="H7100">
        <v>101.99366988780299</v>
      </c>
    </row>
    <row r="7101" spans="1:8" x14ac:dyDescent="0.3">
      <c r="A7101" t="s">
        <v>374</v>
      </c>
      <c r="B7101" s="12" t="s">
        <v>11</v>
      </c>
      <c r="C7101" t="s">
        <v>64</v>
      </c>
      <c r="D7101" t="str">
        <f>_xlfn.XLOOKUP(Table1[[#This Row],[IndustryCode]],Metadata!$A$1:$A$64,Metadata!$F$1:$F$64,Table1[[#This Row],[IndustryTitle]])</f>
        <v>Rental and Leasing</v>
      </c>
      <c r="E7101" t="str">
        <f>Table1[[#This Row],[IndustryCode]]&amp;" - "&amp;Table1[[#This Row],[ShortIndustryTitle]]</f>
        <v>532RL - Rental and Leasing</v>
      </c>
      <c r="F7101" t="s">
        <v>746</v>
      </c>
      <c r="G7101">
        <v>2009</v>
      </c>
      <c r="H7101">
        <v>103.472098085193</v>
      </c>
    </row>
    <row r="7102" spans="1:8" x14ac:dyDescent="0.3">
      <c r="A7102" t="s">
        <v>374</v>
      </c>
      <c r="B7102" s="12" t="s">
        <v>11</v>
      </c>
      <c r="C7102" t="s">
        <v>64</v>
      </c>
      <c r="D7102" t="str">
        <f>_xlfn.XLOOKUP(Table1[[#This Row],[IndustryCode]],Metadata!$A$1:$A$64,Metadata!$F$1:$F$64,Table1[[#This Row],[IndustryTitle]])</f>
        <v>Rental and Leasing</v>
      </c>
      <c r="E7102" t="str">
        <f>Table1[[#This Row],[IndustryCode]]&amp;" - "&amp;Table1[[#This Row],[ShortIndustryTitle]]</f>
        <v>532RL - Rental and Leasing</v>
      </c>
      <c r="F7102" t="s">
        <v>746</v>
      </c>
      <c r="G7102">
        <v>2010</v>
      </c>
      <c r="H7102">
        <v>105.170292636249</v>
      </c>
    </row>
    <row r="7103" spans="1:8" x14ac:dyDescent="0.3">
      <c r="A7103" t="s">
        <v>374</v>
      </c>
      <c r="B7103" s="12" t="s">
        <v>11</v>
      </c>
      <c r="C7103" t="s">
        <v>64</v>
      </c>
      <c r="D7103" t="str">
        <f>_xlfn.XLOOKUP(Table1[[#This Row],[IndustryCode]],Metadata!$A$1:$A$64,Metadata!$F$1:$F$64,Table1[[#This Row],[IndustryTitle]])</f>
        <v>Rental and Leasing</v>
      </c>
      <c r="E7103" t="str">
        <f>Table1[[#This Row],[IndustryCode]]&amp;" - "&amp;Table1[[#This Row],[ShortIndustryTitle]]</f>
        <v>532RL - Rental and Leasing</v>
      </c>
      <c r="F7103" t="s">
        <v>746</v>
      </c>
      <c r="G7103">
        <v>2011</v>
      </c>
      <c r="H7103">
        <v>105.13874722663201</v>
      </c>
    </row>
    <row r="7104" spans="1:8" x14ac:dyDescent="0.3">
      <c r="A7104" t="s">
        <v>374</v>
      </c>
      <c r="B7104" s="12" t="s">
        <v>11</v>
      </c>
      <c r="C7104" t="s">
        <v>64</v>
      </c>
      <c r="D7104" t="str">
        <f>_xlfn.XLOOKUP(Table1[[#This Row],[IndustryCode]],Metadata!$A$1:$A$64,Metadata!$F$1:$F$64,Table1[[#This Row],[IndustryTitle]])</f>
        <v>Rental and Leasing</v>
      </c>
      <c r="E7104" t="str">
        <f>Table1[[#This Row],[IndustryCode]]&amp;" - "&amp;Table1[[#This Row],[ShortIndustryTitle]]</f>
        <v>532RL - Rental and Leasing</v>
      </c>
      <c r="F7104" t="s">
        <v>746</v>
      </c>
      <c r="G7104">
        <v>2012</v>
      </c>
      <c r="H7104">
        <v>105.151365390479</v>
      </c>
    </row>
    <row r="7105" spans="1:8" x14ac:dyDescent="0.3">
      <c r="A7105" t="s">
        <v>374</v>
      </c>
      <c r="B7105" s="12" t="s">
        <v>11</v>
      </c>
      <c r="C7105" t="s">
        <v>64</v>
      </c>
      <c r="D7105" t="str">
        <f>_xlfn.XLOOKUP(Table1[[#This Row],[IndustryCode]],Metadata!$A$1:$A$64,Metadata!$F$1:$F$64,Table1[[#This Row],[IndustryTitle]])</f>
        <v>Rental and Leasing</v>
      </c>
      <c r="E7105" t="str">
        <f>Table1[[#This Row],[IndustryCode]]&amp;" - "&amp;Table1[[#This Row],[ShortIndustryTitle]]</f>
        <v>532RL - Rental and Leasing</v>
      </c>
      <c r="F7105" t="s">
        <v>746</v>
      </c>
      <c r="G7105">
        <v>2013</v>
      </c>
      <c r="H7105">
        <v>105.026235265664</v>
      </c>
    </row>
    <row r="7106" spans="1:8" x14ac:dyDescent="0.3">
      <c r="A7106" t="s">
        <v>374</v>
      </c>
      <c r="B7106" s="12" t="s">
        <v>11</v>
      </c>
      <c r="C7106" t="s">
        <v>64</v>
      </c>
      <c r="D7106" t="str">
        <f>_xlfn.XLOOKUP(Table1[[#This Row],[IndustryCode]],Metadata!$A$1:$A$64,Metadata!$F$1:$F$64,Table1[[#This Row],[IndustryTitle]])</f>
        <v>Rental and Leasing</v>
      </c>
      <c r="E7106" t="str">
        <f>Table1[[#This Row],[IndustryCode]]&amp;" - "&amp;Table1[[#This Row],[ShortIndustryTitle]]</f>
        <v>532RL - Rental and Leasing</v>
      </c>
      <c r="F7106" t="s">
        <v>746</v>
      </c>
      <c r="G7106">
        <v>2014</v>
      </c>
      <c r="H7106">
        <v>105.36166812126</v>
      </c>
    </row>
    <row r="7107" spans="1:8" x14ac:dyDescent="0.3">
      <c r="A7107" t="s">
        <v>374</v>
      </c>
      <c r="B7107" s="12" t="s">
        <v>11</v>
      </c>
      <c r="C7107" t="s">
        <v>64</v>
      </c>
      <c r="D7107" t="str">
        <f>_xlfn.XLOOKUP(Table1[[#This Row],[IndustryCode]],Metadata!$A$1:$A$64,Metadata!$F$1:$F$64,Table1[[#This Row],[IndustryTitle]])</f>
        <v>Rental and Leasing</v>
      </c>
      <c r="E7107" t="str">
        <f>Table1[[#This Row],[IndustryCode]]&amp;" - "&amp;Table1[[#This Row],[ShortIndustryTitle]]</f>
        <v>532RL - Rental and Leasing</v>
      </c>
      <c r="F7107" t="s">
        <v>746</v>
      </c>
      <c r="G7107">
        <v>2015</v>
      </c>
      <c r="H7107">
        <v>105.24179556471501</v>
      </c>
    </row>
    <row r="7108" spans="1:8" x14ac:dyDescent="0.3">
      <c r="A7108" t="s">
        <v>374</v>
      </c>
      <c r="B7108" s="12" t="s">
        <v>11</v>
      </c>
      <c r="C7108" t="s">
        <v>64</v>
      </c>
      <c r="D7108" t="str">
        <f>_xlfn.XLOOKUP(Table1[[#This Row],[IndustryCode]],Metadata!$A$1:$A$64,Metadata!$F$1:$F$64,Table1[[#This Row],[IndustryTitle]])</f>
        <v>Rental and Leasing</v>
      </c>
      <c r="E7108" t="str">
        <f>Table1[[#This Row],[IndustryCode]]&amp;" - "&amp;Table1[[#This Row],[ShortIndustryTitle]]</f>
        <v>532RL - Rental and Leasing</v>
      </c>
      <c r="F7108" t="s">
        <v>746</v>
      </c>
      <c r="G7108">
        <v>2016</v>
      </c>
      <c r="H7108">
        <v>104.685544841799</v>
      </c>
    </row>
    <row r="7109" spans="1:8" x14ac:dyDescent="0.3">
      <c r="A7109" t="s">
        <v>374</v>
      </c>
      <c r="B7109" s="12" t="s">
        <v>11</v>
      </c>
      <c r="C7109" t="s">
        <v>64</v>
      </c>
      <c r="D7109" t="str">
        <f>_xlfn.XLOOKUP(Table1[[#This Row],[IndustryCode]],Metadata!$A$1:$A$64,Metadata!$F$1:$F$64,Table1[[#This Row],[IndustryTitle]])</f>
        <v>Rental and Leasing</v>
      </c>
      <c r="E7109" t="str">
        <f>Table1[[#This Row],[IndustryCode]]&amp;" - "&amp;Table1[[#This Row],[ShortIndustryTitle]]</f>
        <v>532RL - Rental and Leasing</v>
      </c>
      <c r="F7109" t="s">
        <v>746</v>
      </c>
      <c r="G7109">
        <v>2017</v>
      </c>
      <c r="H7109">
        <v>105.139798740286</v>
      </c>
    </row>
    <row r="7110" spans="1:8" x14ac:dyDescent="0.3">
      <c r="A7110" t="s">
        <v>374</v>
      </c>
      <c r="B7110" s="12" t="s">
        <v>11</v>
      </c>
      <c r="C7110" t="s">
        <v>64</v>
      </c>
      <c r="D7110" t="str">
        <f>_xlfn.XLOOKUP(Table1[[#This Row],[IndustryCode]],Metadata!$A$1:$A$64,Metadata!$F$1:$F$64,Table1[[#This Row],[IndustryTitle]])</f>
        <v>Rental and Leasing</v>
      </c>
      <c r="E7110" t="str">
        <f>Table1[[#This Row],[IndustryCode]]&amp;" - "&amp;Table1[[#This Row],[ShortIndustryTitle]]</f>
        <v>532RL - Rental and Leasing</v>
      </c>
      <c r="F7110" t="s">
        <v>746</v>
      </c>
      <c r="G7110">
        <v>2018</v>
      </c>
      <c r="H7110">
        <v>105.74021303666601</v>
      </c>
    </row>
    <row r="7111" spans="1:8" x14ac:dyDescent="0.3">
      <c r="A7111" t="s">
        <v>374</v>
      </c>
      <c r="B7111" s="12" t="s">
        <v>11</v>
      </c>
      <c r="C7111" t="s">
        <v>64</v>
      </c>
      <c r="D7111" t="str">
        <f>_xlfn.XLOOKUP(Table1[[#This Row],[IndustryCode]],Metadata!$A$1:$A$64,Metadata!$F$1:$F$64,Table1[[#This Row],[IndustryTitle]])</f>
        <v>Rental and Leasing</v>
      </c>
      <c r="E7111" t="str">
        <f>Table1[[#This Row],[IndustryCode]]&amp;" - "&amp;Table1[[#This Row],[ShortIndustryTitle]]</f>
        <v>532RL - Rental and Leasing</v>
      </c>
      <c r="F7111" t="s">
        <v>746</v>
      </c>
      <c r="G7111">
        <v>2019</v>
      </c>
      <c r="H7111">
        <v>106.682369270564</v>
      </c>
    </row>
    <row r="7112" spans="1:8" x14ac:dyDescent="0.3">
      <c r="A7112" t="s">
        <v>374</v>
      </c>
      <c r="B7112" s="12">
        <v>5411</v>
      </c>
      <c r="C7112" t="s">
        <v>65</v>
      </c>
      <c r="D7112" t="str">
        <f>_xlfn.XLOOKUP(Table1[[#This Row],[IndustryCode]],Metadata!$A$1:$A$64,Metadata!$F$1:$F$64,Table1[[#This Row],[IndustryTitle]])</f>
        <v>Legal Services</v>
      </c>
      <c r="E7112" t="str">
        <f>Table1[[#This Row],[IndustryCode]]&amp;" - "&amp;Table1[[#This Row],[ShortIndustryTitle]]</f>
        <v>5411 - Legal Services</v>
      </c>
      <c r="F7112" t="s">
        <v>751</v>
      </c>
      <c r="G7112">
        <v>2005</v>
      </c>
      <c r="H7112">
        <v>100</v>
      </c>
    </row>
    <row r="7113" spans="1:8" x14ac:dyDescent="0.3">
      <c r="A7113" t="s">
        <v>374</v>
      </c>
      <c r="B7113" s="12">
        <v>5411</v>
      </c>
      <c r="C7113" t="s">
        <v>65</v>
      </c>
      <c r="D7113" t="str">
        <f>_xlfn.XLOOKUP(Table1[[#This Row],[IndustryCode]],Metadata!$A$1:$A$64,Metadata!$F$1:$F$64,Table1[[#This Row],[IndustryTitle]])</f>
        <v>Legal Services</v>
      </c>
      <c r="E7113" t="str">
        <f>Table1[[#This Row],[IndustryCode]]&amp;" - "&amp;Table1[[#This Row],[ShortIndustryTitle]]</f>
        <v>5411 - Legal Services</v>
      </c>
      <c r="F7113" t="s">
        <v>751</v>
      </c>
      <c r="G7113">
        <v>2006</v>
      </c>
      <c r="H7113">
        <v>100.57656363847499</v>
      </c>
    </row>
    <row r="7114" spans="1:8" x14ac:dyDescent="0.3">
      <c r="A7114" t="s">
        <v>374</v>
      </c>
      <c r="B7114" s="12">
        <v>5411</v>
      </c>
      <c r="C7114" t="s">
        <v>65</v>
      </c>
      <c r="D7114" t="str">
        <f>_xlfn.XLOOKUP(Table1[[#This Row],[IndustryCode]],Metadata!$A$1:$A$64,Metadata!$F$1:$F$64,Table1[[#This Row],[IndustryTitle]])</f>
        <v>Legal Services</v>
      </c>
      <c r="E7114" t="str">
        <f>Table1[[#This Row],[IndustryCode]]&amp;" - "&amp;Table1[[#This Row],[ShortIndustryTitle]]</f>
        <v>5411 - Legal Services</v>
      </c>
      <c r="F7114" t="s">
        <v>751</v>
      </c>
      <c r="G7114">
        <v>2007</v>
      </c>
      <c r="H7114">
        <v>100.86906936715199</v>
      </c>
    </row>
    <row r="7115" spans="1:8" x14ac:dyDescent="0.3">
      <c r="A7115" t="s">
        <v>374</v>
      </c>
      <c r="B7115" s="12">
        <v>5411</v>
      </c>
      <c r="C7115" t="s">
        <v>65</v>
      </c>
      <c r="D7115" t="str">
        <f>_xlfn.XLOOKUP(Table1[[#This Row],[IndustryCode]],Metadata!$A$1:$A$64,Metadata!$F$1:$F$64,Table1[[#This Row],[IndustryTitle]])</f>
        <v>Legal Services</v>
      </c>
      <c r="E7115" t="str">
        <f>Table1[[#This Row],[IndustryCode]]&amp;" - "&amp;Table1[[#This Row],[ShortIndustryTitle]]</f>
        <v>5411 - Legal Services</v>
      </c>
      <c r="F7115" t="s">
        <v>751</v>
      </c>
      <c r="G7115">
        <v>2008</v>
      </c>
      <c r="H7115">
        <v>101.860632108047</v>
      </c>
    </row>
    <row r="7116" spans="1:8" x14ac:dyDescent="0.3">
      <c r="A7116" t="s">
        <v>374</v>
      </c>
      <c r="B7116" s="12">
        <v>5411</v>
      </c>
      <c r="C7116" t="s">
        <v>65</v>
      </c>
      <c r="D7116" t="str">
        <f>_xlfn.XLOOKUP(Table1[[#This Row],[IndustryCode]],Metadata!$A$1:$A$64,Metadata!$F$1:$F$64,Table1[[#This Row],[IndustryTitle]])</f>
        <v>Legal Services</v>
      </c>
      <c r="E7116" t="str">
        <f>Table1[[#This Row],[IndustryCode]]&amp;" - "&amp;Table1[[#This Row],[ShortIndustryTitle]]</f>
        <v>5411 - Legal Services</v>
      </c>
      <c r="F7116" t="s">
        <v>751</v>
      </c>
      <c r="G7116">
        <v>2009</v>
      </c>
      <c r="H7116">
        <v>102.882818192377</v>
      </c>
    </row>
    <row r="7117" spans="1:8" x14ac:dyDescent="0.3">
      <c r="A7117" t="s">
        <v>374</v>
      </c>
      <c r="B7117" s="12">
        <v>5411</v>
      </c>
      <c r="C7117" t="s">
        <v>65</v>
      </c>
      <c r="D7117" t="str">
        <f>_xlfn.XLOOKUP(Table1[[#This Row],[IndustryCode]],Metadata!$A$1:$A$64,Metadata!$F$1:$F$64,Table1[[#This Row],[IndustryTitle]])</f>
        <v>Legal Services</v>
      </c>
      <c r="E7117" t="str">
        <f>Table1[[#This Row],[IndustryCode]]&amp;" - "&amp;Table1[[#This Row],[ShortIndustryTitle]]</f>
        <v>5411 - Legal Services</v>
      </c>
      <c r="F7117" t="s">
        <v>751</v>
      </c>
      <c r="G7117">
        <v>2010</v>
      </c>
      <c r="H7117">
        <v>104.743450300425</v>
      </c>
    </row>
    <row r="7118" spans="1:8" x14ac:dyDescent="0.3">
      <c r="A7118" t="s">
        <v>374</v>
      </c>
      <c r="B7118" s="12">
        <v>5411</v>
      </c>
      <c r="C7118" t="s">
        <v>65</v>
      </c>
      <c r="D7118" t="str">
        <f>_xlfn.XLOOKUP(Table1[[#This Row],[IndustryCode]],Metadata!$A$1:$A$64,Metadata!$F$1:$F$64,Table1[[#This Row],[IndustryTitle]])</f>
        <v>Legal Services</v>
      </c>
      <c r="E7118" t="str">
        <f>Table1[[#This Row],[IndustryCode]]&amp;" - "&amp;Table1[[#This Row],[ShortIndustryTitle]]</f>
        <v>5411 - Legal Services</v>
      </c>
      <c r="F7118" t="s">
        <v>751</v>
      </c>
      <c r="G7118">
        <v>2011</v>
      </c>
      <c r="H7118">
        <v>105.09825869333299</v>
      </c>
    </row>
    <row r="7119" spans="1:8" x14ac:dyDescent="0.3">
      <c r="A7119" t="s">
        <v>374</v>
      </c>
      <c r="B7119" s="12">
        <v>5411</v>
      </c>
      <c r="C7119" t="s">
        <v>65</v>
      </c>
      <c r="D7119" t="str">
        <f>_xlfn.XLOOKUP(Table1[[#This Row],[IndustryCode]],Metadata!$A$1:$A$64,Metadata!$F$1:$F$64,Table1[[#This Row],[IndustryTitle]])</f>
        <v>Legal Services</v>
      </c>
      <c r="E7119" t="str">
        <f>Table1[[#This Row],[IndustryCode]]&amp;" - "&amp;Table1[[#This Row],[ShortIndustryTitle]]</f>
        <v>5411 - Legal Services</v>
      </c>
      <c r="F7119" t="s">
        <v>751</v>
      </c>
      <c r="G7119">
        <v>2012</v>
      </c>
      <c r="H7119">
        <v>105.59773598453999</v>
      </c>
    </row>
    <row r="7120" spans="1:8" x14ac:dyDescent="0.3">
      <c r="A7120" t="s">
        <v>374</v>
      </c>
      <c r="B7120" s="12">
        <v>5411</v>
      </c>
      <c r="C7120" t="s">
        <v>65</v>
      </c>
      <c r="D7120" t="str">
        <f>_xlfn.XLOOKUP(Table1[[#This Row],[IndustryCode]],Metadata!$A$1:$A$64,Metadata!$F$1:$F$64,Table1[[#This Row],[IndustryTitle]])</f>
        <v>Legal Services</v>
      </c>
      <c r="E7120" t="str">
        <f>Table1[[#This Row],[IndustryCode]]&amp;" - "&amp;Table1[[#This Row],[ShortIndustryTitle]]</f>
        <v>5411 - Legal Services</v>
      </c>
      <c r="F7120" t="s">
        <v>751</v>
      </c>
      <c r="G7120">
        <v>2013</v>
      </c>
      <c r="H7120">
        <v>106.045470385114</v>
      </c>
    </row>
    <row r="7121" spans="1:8" x14ac:dyDescent="0.3">
      <c r="A7121" t="s">
        <v>374</v>
      </c>
      <c r="B7121" s="12">
        <v>5411</v>
      </c>
      <c r="C7121" t="s">
        <v>65</v>
      </c>
      <c r="D7121" t="str">
        <f>_xlfn.XLOOKUP(Table1[[#This Row],[IndustryCode]],Metadata!$A$1:$A$64,Metadata!$F$1:$F$64,Table1[[#This Row],[IndustryTitle]])</f>
        <v>Legal Services</v>
      </c>
      <c r="E7121" t="str">
        <f>Table1[[#This Row],[IndustryCode]]&amp;" - "&amp;Table1[[#This Row],[ShortIndustryTitle]]</f>
        <v>5411 - Legal Services</v>
      </c>
      <c r="F7121" t="s">
        <v>751</v>
      </c>
      <c r="G7121">
        <v>2014</v>
      </c>
      <c r="H7121">
        <v>106.629425865109</v>
      </c>
    </row>
    <row r="7122" spans="1:8" x14ac:dyDescent="0.3">
      <c r="A7122" t="s">
        <v>374</v>
      </c>
      <c r="B7122" s="12">
        <v>5411</v>
      </c>
      <c r="C7122" t="s">
        <v>65</v>
      </c>
      <c r="D7122" t="str">
        <f>_xlfn.XLOOKUP(Table1[[#This Row],[IndustryCode]],Metadata!$A$1:$A$64,Metadata!$F$1:$F$64,Table1[[#This Row],[IndustryTitle]])</f>
        <v>Legal Services</v>
      </c>
      <c r="E7122" t="str">
        <f>Table1[[#This Row],[IndustryCode]]&amp;" - "&amp;Table1[[#This Row],[ShortIndustryTitle]]</f>
        <v>5411 - Legal Services</v>
      </c>
      <c r="F7122" t="s">
        <v>751</v>
      </c>
      <c r="G7122">
        <v>2015</v>
      </c>
      <c r="H7122">
        <v>106.303128860917</v>
      </c>
    </row>
    <row r="7123" spans="1:8" x14ac:dyDescent="0.3">
      <c r="A7123" t="s">
        <v>374</v>
      </c>
      <c r="B7123" s="12">
        <v>5411</v>
      </c>
      <c r="C7123" t="s">
        <v>65</v>
      </c>
      <c r="D7123" t="str">
        <f>_xlfn.XLOOKUP(Table1[[#This Row],[IndustryCode]],Metadata!$A$1:$A$64,Metadata!$F$1:$F$64,Table1[[#This Row],[IndustryTitle]])</f>
        <v>Legal Services</v>
      </c>
      <c r="E7123" t="str">
        <f>Table1[[#This Row],[IndustryCode]]&amp;" - "&amp;Table1[[#This Row],[ShortIndustryTitle]]</f>
        <v>5411 - Legal Services</v>
      </c>
      <c r="F7123" t="s">
        <v>751</v>
      </c>
      <c r="G7123">
        <v>2016</v>
      </c>
      <c r="H7123">
        <v>105.785699954592</v>
      </c>
    </row>
    <row r="7124" spans="1:8" x14ac:dyDescent="0.3">
      <c r="A7124" t="s">
        <v>374</v>
      </c>
      <c r="B7124" s="12">
        <v>5411</v>
      </c>
      <c r="C7124" t="s">
        <v>65</v>
      </c>
      <c r="D7124" t="str">
        <f>_xlfn.XLOOKUP(Table1[[#This Row],[IndustryCode]],Metadata!$A$1:$A$64,Metadata!$F$1:$F$64,Table1[[#This Row],[IndustryTitle]])</f>
        <v>Legal Services</v>
      </c>
      <c r="E7124" t="str">
        <f>Table1[[#This Row],[IndustryCode]]&amp;" - "&amp;Table1[[#This Row],[ShortIndustryTitle]]</f>
        <v>5411 - Legal Services</v>
      </c>
      <c r="F7124" t="s">
        <v>751</v>
      </c>
      <c r="G7124">
        <v>2017</v>
      </c>
      <c r="H7124">
        <v>106.067645909671</v>
      </c>
    </row>
    <row r="7125" spans="1:8" x14ac:dyDescent="0.3">
      <c r="A7125" t="s">
        <v>374</v>
      </c>
      <c r="B7125" s="12">
        <v>5411</v>
      </c>
      <c r="C7125" t="s">
        <v>65</v>
      </c>
      <c r="D7125" t="str">
        <f>_xlfn.XLOOKUP(Table1[[#This Row],[IndustryCode]],Metadata!$A$1:$A$64,Metadata!$F$1:$F$64,Table1[[#This Row],[IndustryTitle]])</f>
        <v>Legal Services</v>
      </c>
      <c r="E7125" t="str">
        <f>Table1[[#This Row],[IndustryCode]]&amp;" - "&amp;Table1[[#This Row],[ShortIndustryTitle]]</f>
        <v>5411 - Legal Services</v>
      </c>
      <c r="F7125" t="s">
        <v>751</v>
      </c>
      <c r="G7125">
        <v>2018</v>
      </c>
      <c r="H7125">
        <v>106.52594008384401</v>
      </c>
    </row>
    <row r="7126" spans="1:8" x14ac:dyDescent="0.3">
      <c r="A7126" t="s">
        <v>374</v>
      </c>
      <c r="B7126" s="12">
        <v>5411</v>
      </c>
      <c r="C7126" t="s">
        <v>65</v>
      </c>
      <c r="D7126" t="str">
        <f>_xlfn.XLOOKUP(Table1[[#This Row],[IndustryCode]],Metadata!$A$1:$A$64,Metadata!$F$1:$F$64,Table1[[#This Row],[IndustryTitle]])</f>
        <v>Legal Services</v>
      </c>
      <c r="E7126" t="str">
        <f>Table1[[#This Row],[IndustryCode]]&amp;" - "&amp;Table1[[#This Row],[ShortIndustryTitle]]</f>
        <v>5411 - Legal Services</v>
      </c>
      <c r="F7126" t="s">
        <v>751</v>
      </c>
      <c r="G7126">
        <v>2019</v>
      </c>
      <c r="H7126">
        <v>106.62731391038901</v>
      </c>
    </row>
    <row r="7127" spans="1:8" x14ac:dyDescent="0.3">
      <c r="A7127" t="s">
        <v>374</v>
      </c>
      <c r="B7127" s="12" t="s">
        <v>12</v>
      </c>
      <c r="C7127" t="s">
        <v>66</v>
      </c>
      <c r="D7127" t="str">
        <f>_xlfn.XLOOKUP(Table1[[#This Row],[IndustryCode]],Metadata!$A$1:$A$64,Metadata!$F$1:$F$64,Table1[[#This Row],[IndustryTitle]])</f>
        <v>Accounting Services</v>
      </c>
      <c r="E7127" t="str">
        <f>Table1[[#This Row],[IndustryCode]]&amp;" - "&amp;Table1[[#This Row],[ShortIndustryTitle]]</f>
        <v>5412OP - Accounting Services</v>
      </c>
      <c r="F7127" t="s">
        <v>748</v>
      </c>
      <c r="G7127">
        <v>2005</v>
      </c>
      <c r="H7127">
        <v>100</v>
      </c>
    </row>
    <row r="7128" spans="1:8" x14ac:dyDescent="0.3">
      <c r="A7128" t="s">
        <v>374</v>
      </c>
      <c r="B7128" s="12" t="s">
        <v>12</v>
      </c>
      <c r="C7128" t="s">
        <v>66</v>
      </c>
      <c r="D7128" t="str">
        <f>_xlfn.XLOOKUP(Table1[[#This Row],[IndustryCode]],Metadata!$A$1:$A$64,Metadata!$F$1:$F$64,Table1[[#This Row],[IndustryTitle]])</f>
        <v>Accounting Services</v>
      </c>
      <c r="E7128" t="str">
        <f>Table1[[#This Row],[IndustryCode]]&amp;" - "&amp;Table1[[#This Row],[ShortIndustryTitle]]</f>
        <v>5412OP - Accounting Services</v>
      </c>
      <c r="F7128" t="s">
        <v>748</v>
      </c>
      <c r="G7128">
        <v>2006</v>
      </c>
      <c r="H7128">
        <v>100.701729002387</v>
      </c>
    </row>
    <row r="7129" spans="1:8" x14ac:dyDescent="0.3">
      <c r="A7129" t="s">
        <v>374</v>
      </c>
      <c r="B7129" s="12" t="s">
        <v>12</v>
      </c>
      <c r="C7129" t="s">
        <v>66</v>
      </c>
      <c r="D7129" t="str">
        <f>_xlfn.XLOOKUP(Table1[[#This Row],[IndustryCode]],Metadata!$A$1:$A$64,Metadata!$F$1:$F$64,Table1[[#This Row],[IndustryTitle]])</f>
        <v>Accounting Services</v>
      </c>
      <c r="E7129" t="str">
        <f>Table1[[#This Row],[IndustryCode]]&amp;" - "&amp;Table1[[#This Row],[ShortIndustryTitle]]</f>
        <v>5412OP - Accounting Services</v>
      </c>
      <c r="F7129" t="s">
        <v>748</v>
      </c>
      <c r="G7129">
        <v>2007</v>
      </c>
      <c r="H7129">
        <v>101.223633488698</v>
      </c>
    </row>
    <row r="7130" spans="1:8" x14ac:dyDescent="0.3">
      <c r="A7130" t="s">
        <v>374</v>
      </c>
      <c r="B7130" s="12" t="s">
        <v>12</v>
      </c>
      <c r="C7130" t="s">
        <v>66</v>
      </c>
      <c r="D7130" t="str">
        <f>_xlfn.XLOOKUP(Table1[[#This Row],[IndustryCode]],Metadata!$A$1:$A$64,Metadata!$F$1:$F$64,Table1[[#This Row],[IndustryTitle]])</f>
        <v>Accounting Services</v>
      </c>
      <c r="E7130" t="str">
        <f>Table1[[#This Row],[IndustryCode]]&amp;" - "&amp;Table1[[#This Row],[ShortIndustryTitle]]</f>
        <v>5412OP - Accounting Services</v>
      </c>
      <c r="F7130" t="s">
        <v>748</v>
      </c>
      <c r="G7130">
        <v>2008</v>
      </c>
      <c r="H7130">
        <v>101.311478798276</v>
      </c>
    </row>
    <row r="7131" spans="1:8" x14ac:dyDescent="0.3">
      <c r="A7131" t="s">
        <v>374</v>
      </c>
      <c r="B7131" s="12" t="s">
        <v>12</v>
      </c>
      <c r="C7131" t="s">
        <v>66</v>
      </c>
      <c r="D7131" t="str">
        <f>_xlfn.XLOOKUP(Table1[[#This Row],[IndustryCode]],Metadata!$A$1:$A$64,Metadata!$F$1:$F$64,Table1[[#This Row],[IndustryTitle]])</f>
        <v>Accounting Services</v>
      </c>
      <c r="E7131" t="str">
        <f>Table1[[#This Row],[IndustryCode]]&amp;" - "&amp;Table1[[#This Row],[ShortIndustryTitle]]</f>
        <v>5412OP - Accounting Services</v>
      </c>
      <c r="F7131" t="s">
        <v>748</v>
      </c>
      <c r="G7131">
        <v>2009</v>
      </c>
      <c r="H7131">
        <v>101.446863922448</v>
      </c>
    </row>
    <row r="7132" spans="1:8" x14ac:dyDescent="0.3">
      <c r="A7132" t="s">
        <v>374</v>
      </c>
      <c r="B7132" s="12" t="s">
        <v>12</v>
      </c>
      <c r="C7132" t="s">
        <v>66</v>
      </c>
      <c r="D7132" t="str">
        <f>_xlfn.XLOOKUP(Table1[[#This Row],[IndustryCode]],Metadata!$A$1:$A$64,Metadata!$F$1:$F$64,Table1[[#This Row],[IndustryTitle]])</f>
        <v>Accounting Services</v>
      </c>
      <c r="E7132" t="str">
        <f>Table1[[#This Row],[IndustryCode]]&amp;" - "&amp;Table1[[#This Row],[ShortIndustryTitle]]</f>
        <v>5412OP - Accounting Services</v>
      </c>
      <c r="F7132" t="s">
        <v>748</v>
      </c>
      <c r="G7132">
        <v>2010</v>
      </c>
      <c r="H7132">
        <v>102.429697915482</v>
      </c>
    </row>
    <row r="7133" spans="1:8" x14ac:dyDescent="0.3">
      <c r="A7133" t="s">
        <v>374</v>
      </c>
      <c r="B7133" s="12" t="s">
        <v>12</v>
      </c>
      <c r="C7133" t="s">
        <v>66</v>
      </c>
      <c r="D7133" t="str">
        <f>_xlfn.XLOOKUP(Table1[[#This Row],[IndustryCode]],Metadata!$A$1:$A$64,Metadata!$F$1:$F$64,Table1[[#This Row],[IndustryTitle]])</f>
        <v>Accounting Services</v>
      </c>
      <c r="E7133" t="str">
        <f>Table1[[#This Row],[IndustryCode]]&amp;" - "&amp;Table1[[#This Row],[ShortIndustryTitle]]</f>
        <v>5412OP - Accounting Services</v>
      </c>
      <c r="F7133" t="s">
        <v>748</v>
      </c>
      <c r="G7133">
        <v>2011</v>
      </c>
      <c r="H7133">
        <v>102.998108742158</v>
      </c>
    </row>
    <row r="7134" spans="1:8" x14ac:dyDescent="0.3">
      <c r="A7134" t="s">
        <v>374</v>
      </c>
      <c r="B7134" s="12" t="s">
        <v>12</v>
      </c>
      <c r="C7134" t="s">
        <v>66</v>
      </c>
      <c r="D7134" t="str">
        <f>_xlfn.XLOOKUP(Table1[[#This Row],[IndustryCode]],Metadata!$A$1:$A$64,Metadata!$F$1:$F$64,Table1[[#This Row],[IndustryTitle]])</f>
        <v>Accounting Services</v>
      </c>
      <c r="E7134" t="str">
        <f>Table1[[#This Row],[IndustryCode]]&amp;" - "&amp;Table1[[#This Row],[ShortIndustryTitle]]</f>
        <v>5412OP - Accounting Services</v>
      </c>
      <c r="F7134" t="s">
        <v>748</v>
      </c>
      <c r="G7134">
        <v>2012</v>
      </c>
      <c r="H7134">
        <v>103.34742303200601</v>
      </c>
    </row>
    <row r="7135" spans="1:8" x14ac:dyDescent="0.3">
      <c r="A7135" t="s">
        <v>374</v>
      </c>
      <c r="B7135" s="12" t="s">
        <v>12</v>
      </c>
      <c r="C7135" t="s">
        <v>66</v>
      </c>
      <c r="D7135" t="str">
        <f>_xlfn.XLOOKUP(Table1[[#This Row],[IndustryCode]],Metadata!$A$1:$A$64,Metadata!$F$1:$F$64,Table1[[#This Row],[IndustryTitle]])</f>
        <v>Accounting Services</v>
      </c>
      <c r="E7135" t="str">
        <f>Table1[[#This Row],[IndustryCode]]&amp;" - "&amp;Table1[[#This Row],[ShortIndustryTitle]]</f>
        <v>5412OP - Accounting Services</v>
      </c>
      <c r="F7135" t="s">
        <v>748</v>
      </c>
      <c r="G7135">
        <v>2013</v>
      </c>
      <c r="H7135">
        <v>103.394962846601</v>
      </c>
    </row>
    <row r="7136" spans="1:8" x14ac:dyDescent="0.3">
      <c r="A7136" t="s">
        <v>374</v>
      </c>
      <c r="B7136" s="12" t="s">
        <v>12</v>
      </c>
      <c r="C7136" t="s">
        <v>66</v>
      </c>
      <c r="D7136" t="str">
        <f>_xlfn.XLOOKUP(Table1[[#This Row],[IndustryCode]],Metadata!$A$1:$A$64,Metadata!$F$1:$F$64,Table1[[#This Row],[IndustryTitle]])</f>
        <v>Accounting Services</v>
      </c>
      <c r="E7136" t="str">
        <f>Table1[[#This Row],[IndustryCode]]&amp;" - "&amp;Table1[[#This Row],[ShortIndustryTitle]]</f>
        <v>5412OP - Accounting Services</v>
      </c>
      <c r="F7136" t="s">
        <v>748</v>
      </c>
      <c r="G7136">
        <v>2014</v>
      </c>
      <c r="H7136">
        <v>103.542749661537</v>
      </c>
    </row>
    <row r="7137" spans="1:8" x14ac:dyDescent="0.3">
      <c r="A7137" t="s">
        <v>374</v>
      </c>
      <c r="B7137" s="12" t="s">
        <v>12</v>
      </c>
      <c r="C7137" t="s">
        <v>66</v>
      </c>
      <c r="D7137" t="str">
        <f>_xlfn.XLOOKUP(Table1[[#This Row],[IndustryCode]],Metadata!$A$1:$A$64,Metadata!$F$1:$F$64,Table1[[#This Row],[IndustryTitle]])</f>
        <v>Accounting Services</v>
      </c>
      <c r="E7137" t="str">
        <f>Table1[[#This Row],[IndustryCode]]&amp;" - "&amp;Table1[[#This Row],[ShortIndustryTitle]]</f>
        <v>5412OP - Accounting Services</v>
      </c>
      <c r="F7137" t="s">
        <v>748</v>
      </c>
      <c r="G7137">
        <v>2015</v>
      </c>
      <c r="H7137">
        <v>103.776314837589</v>
      </c>
    </row>
    <row r="7138" spans="1:8" x14ac:dyDescent="0.3">
      <c r="A7138" t="s">
        <v>374</v>
      </c>
      <c r="B7138" s="12" t="s">
        <v>12</v>
      </c>
      <c r="C7138" t="s">
        <v>66</v>
      </c>
      <c r="D7138" t="str">
        <f>_xlfn.XLOOKUP(Table1[[#This Row],[IndustryCode]],Metadata!$A$1:$A$64,Metadata!$F$1:$F$64,Table1[[#This Row],[IndustryTitle]])</f>
        <v>Accounting Services</v>
      </c>
      <c r="E7138" t="str">
        <f>Table1[[#This Row],[IndustryCode]]&amp;" - "&amp;Table1[[#This Row],[ShortIndustryTitle]]</f>
        <v>5412OP - Accounting Services</v>
      </c>
      <c r="F7138" t="s">
        <v>748</v>
      </c>
      <c r="G7138">
        <v>2016</v>
      </c>
      <c r="H7138">
        <v>103.839356765639</v>
      </c>
    </row>
    <row r="7139" spans="1:8" x14ac:dyDescent="0.3">
      <c r="A7139" t="s">
        <v>374</v>
      </c>
      <c r="B7139" s="12" t="s">
        <v>12</v>
      </c>
      <c r="C7139" t="s">
        <v>66</v>
      </c>
      <c r="D7139" t="str">
        <f>_xlfn.XLOOKUP(Table1[[#This Row],[IndustryCode]],Metadata!$A$1:$A$64,Metadata!$F$1:$F$64,Table1[[#This Row],[IndustryTitle]])</f>
        <v>Accounting Services</v>
      </c>
      <c r="E7139" t="str">
        <f>Table1[[#This Row],[IndustryCode]]&amp;" - "&amp;Table1[[#This Row],[ShortIndustryTitle]]</f>
        <v>5412OP - Accounting Services</v>
      </c>
      <c r="F7139" t="s">
        <v>748</v>
      </c>
      <c r="G7139">
        <v>2017</v>
      </c>
      <c r="H7139">
        <v>103.995411374417</v>
      </c>
    </row>
    <row r="7140" spans="1:8" x14ac:dyDescent="0.3">
      <c r="A7140" t="s">
        <v>374</v>
      </c>
      <c r="B7140" s="12" t="s">
        <v>12</v>
      </c>
      <c r="C7140" t="s">
        <v>66</v>
      </c>
      <c r="D7140" t="str">
        <f>_xlfn.XLOOKUP(Table1[[#This Row],[IndustryCode]],Metadata!$A$1:$A$64,Metadata!$F$1:$F$64,Table1[[#This Row],[IndustryTitle]])</f>
        <v>Accounting Services</v>
      </c>
      <c r="E7140" t="str">
        <f>Table1[[#This Row],[IndustryCode]]&amp;" - "&amp;Table1[[#This Row],[ShortIndustryTitle]]</f>
        <v>5412OP - Accounting Services</v>
      </c>
      <c r="F7140" t="s">
        <v>748</v>
      </c>
      <c r="G7140">
        <v>2018</v>
      </c>
      <c r="H7140">
        <v>104.28271721044599</v>
      </c>
    </row>
    <row r="7141" spans="1:8" x14ac:dyDescent="0.3">
      <c r="A7141" t="s">
        <v>374</v>
      </c>
      <c r="B7141" s="12" t="s">
        <v>12</v>
      </c>
      <c r="C7141" t="s">
        <v>66</v>
      </c>
      <c r="D7141" t="str">
        <f>_xlfn.XLOOKUP(Table1[[#This Row],[IndustryCode]],Metadata!$A$1:$A$64,Metadata!$F$1:$F$64,Table1[[#This Row],[IndustryTitle]])</f>
        <v>Accounting Services</v>
      </c>
      <c r="E7141" t="str">
        <f>Table1[[#This Row],[IndustryCode]]&amp;" - "&amp;Table1[[#This Row],[ShortIndustryTitle]]</f>
        <v>5412OP - Accounting Services</v>
      </c>
      <c r="F7141" t="s">
        <v>748</v>
      </c>
      <c r="G7141">
        <v>2019</v>
      </c>
      <c r="H7141">
        <v>104.371595994253</v>
      </c>
    </row>
    <row r="7142" spans="1:8" x14ac:dyDescent="0.3">
      <c r="A7142" t="s">
        <v>374</v>
      </c>
      <c r="B7142" s="12">
        <v>5415</v>
      </c>
      <c r="C7142" t="s">
        <v>67</v>
      </c>
      <c r="D7142" t="str">
        <f>_xlfn.XLOOKUP(Table1[[#This Row],[IndustryCode]],Metadata!$A$1:$A$64,Metadata!$F$1:$F$64,Table1[[#This Row],[IndustryTitle]])</f>
        <v>Computer Systems Design</v>
      </c>
      <c r="E7142" t="str">
        <f>Table1[[#This Row],[IndustryCode]]&amp;" - "&amp;Table1[[#This Row],[ShortIndustryTitle]]</f>
        <v>5415 - Computer Systems Design</v>
      </c>
      <c r="F7142" t="s">
        <v>751</v>
      </c>
      <c r="G7142">
        <v>2005</v>
      </c>
      <c r="H7142">
        <v>100</v>
      </c>
    </row>
    <row r="7143" spans="1:8" x14ac:dyDescent="0.3">
      <c r="A7143" t="s">
        <v>374</v>
      </c>
      <c r="B7143" s="12">
        <v>5415</v>
      </c>
      <c r="C7143" t="s">
        <v>67</v>
      </c>
      <c r="D7143" t="str">
        <f>_xlfn.XLOOKUP(Table1[[#This Row],[IndustryCode]],Metadata!$A$1:$A$64,Metadata!$F$1:$F$64,Table1[[#This Row],[IndustryTitle]])</f>
        <v>Computer Systems Design</v>
      </c>
      <c r="E7143" t="str">
        <f>Table1[[#This Row],[IndustryCode]]&amp;" - "&amp;Table1[[#This Row],[ShortIndustryTitle]]</f>
        <v>5415 - Computer Systems Design</v>
      </c>
      <c r="F7143" t="s">
        <v>751</v>
      </c>
      <c r="G7143">
        <v>2006</v>
      </c>
      <c r="H7143">
        <v>100.843992726737</v>
      </c>
    </row>
    <row r="7144" spans="1:8" x14ac:dyDescent="0.3">
      <c r="A7144" t="s">
        <v>374</v>
      </c>
      <c r="B7144" s="12">
        <v>5415</v>
      </c>
      <c r="C7144" t="s">
        <v>67</v>
      </c>
      <c r="D7144" t="str">
        <f>_xlfn.XLOOKUP(Table1[[#This Row],[IndustryCode]],Metadata!$A$1:$A$64,Metadata!$F$1:$F$64,Table1[[#This Row],[IndustryTitle]])</f>
        <v>Computer Systems Design</v>
      </c>
      <c r="E7144" t="str">
        <f>Table1[[#This Row],[IndustryCode]]&amp;" - "&amp;Table1[[#This Row],[ShortIndustryTitle]]</f>
        <v>5415 - Computer Systems Design</v>
      </c>
      <c r="F7144" t="s">
        <v>751</v>
      </c>
      <c r="G7144">
        <v>2007</v>
      </c>
      <c r="H7144">
        <v>101.981228256414</v>
      </c>
    </row>
    <row r="7145" spans="1:8" x14ac:dyDescent="0.3">
      <c r="A7145" t="s">
        <v>374</v>
      </c>
      <c r="B7145" s="12">
        <v>5415</v>
      </c>
      <c r="C7145" t="s">
        <v>67</v>
      </c>
      <c r="D7145" t="str">
        <f>_xlfn.XLOOKUP(Table1[[#This Row],[IndustryCode]],Metadata!$A$1:$A$64,Metadata!$F$1:$F$64,Table1[[#This Row],[IndustryTitle]])</f>
        <v>Computer Systems Design</v>
      </c>
      <c r="E7145" t="str">
        <f>Table1[[#This Row],[IndustryCode]]&amp;" - "&amp;Table1[[#This Row],[ShortIndustryTitle]]</f>
        <v>5415 - Computer Systems Design</v>
      </c>
      <c r="F7145" t="s">
        <v>751</v>
      </c>
      <c r="G7145">
        <v>2008</v>
      </c>
      <c r="H7145">
        <v>102.380627056115</v>
      </c>
    </row>
    <row r="7146" spans="1:8" x14ac:dyDescent="0.3">
      <c r="A7146" t="s">
        <v>374</v>
      </c>
      <c r="B7146" s="12">
        <v>5415</v>
      </c>
      <c r="C7146" t="s">
        <v>67</v>
      </c>
      <c r="D7146" t="str">
        <f>_xlfn.XLOOKUP(Table1[[#This Row],[IndustryCode]],Metadata!$A$1:$A$64,Metadata!$F$1:$F$64,Table1[[#This Row],[IndustryTitle]])</f>
        <v>Computer Systems Design</v>
      </c>
      <c r="E7146" t="str">
        <f>Table1[[#This Row],[IndustryCode]]&amp;" - "&amp;Table1[[#This Row],[ShortIndustryTitle]]</f>
        <v>5415 - Computer Systems Design</v>
      </c>
      <c r="F7146" t="s">
        <v>751</v>
      </c>
      <c r="G7146">
        <v>2009</v>
      </c>
      <c r="H7146">
        <v>102.958704266209</v>
      </c>
    </row>
    <row r="7147" spans="1:8" x14ac:dyDescent="0.3">
      <c r="A7147" t="s">
        <v>374</v>
      </c>
      <c r="B7147" s="12">
        <v>5415</v>
      </c>
      <c r="C7147" t="s">
        <v>67</v>
      </c>
      <c r="D7147" t="str">
        <f>_xlfn.XLOOKUP(Table1[[#This Row],[IndustryCode]],Metadata!$A$1:$A$64,Metadata!$F$1:$F$64,Table1[[#This Row],[IndustryTitle]])</f>
        <v>Computer Systems Design</v>
      </c>
      <c r="E7147" t="str">
        <f>Table1[[#This Row],[IndustryCode]]&amp;" - "&amp;Table1[[#This Row],[ShortIndustryTitle]]</f>
        <v>5415 - Computer Systems Design</v>
      </c>
      <c r="F7147" t="s">
        <v>751</v>
      </c>
      <c r="G7147">
        <v>2010</v>
      </c>
      <c r="H7147">
        <v>103.424319182703</v>
      </c>
    </row>
    <row r="7148" spans="1:8" x14ac:dyDescent="0.3">
      <c r="A7148" t="s">
        <v>374</v>
      </c>
      <c r="B7148" s="12">
        <v>5415</v>
      </c>
      <c r="C7148" t="s">
        <v>67</v>
      </c>
      <c r="D7148" t="str">
        <f>_xlfn.XLOOKUP(Table1[[#This Row],[IndustryCode]],Metadata!$A$1:$A$64,Metadata!$F$1:$F$64,Table1[[#This Row],[IndustryTitle]])</f>
        <v>Computer Systems Design</v>
      </c>
      <c r="E7148" t="str">
        <f>Table1[[#This Row],[IndustryCode]]&amp;" - "&amp;Table1[[#This Row],[ShortIndustryTitle]]</f>
        <v>5415 - Computer Systems Design</v>
      </c>
      <c r="F7148" t="s">
        <v>751</v>
      </c>
      <c r="G7148">
        <v>2011</v>
      </c>
      <c r="H7148">
        <v>104.471164457711</v>
      </c>
    </row>
    <row r="7149" spans="1:8" x14ac:dyDescent="0.3">
      <c r="A7149" t="s">
        <v>374</v>
      </c>
      <c r="B7149" s="12">
        <v>5415</v>
      </c>
      <c r="C7149" t="s">
        <v>67</v>
      </c>
      <c r="D7149" t="str">
        <f>_xlfn.XLOOKUP(Table1[[#This Row],[IndustryCode]],Metadata!$A$1:$A$64,Metadata!$F$1:$F$64,Table1[[#This Row],[IndustryTitle]])</f>
        <v>Computer Systems Design</v>
      </c>
      <c r="E7149" t="str">
        <f>Table1[[#This Row],[IndustryCode]]&amp;" - "&amp;Table1[[#This Row],[ShortIndustryTitle]]</f>
        <v>5415 - Computer Systems Design</v>
      </c>
      <c r="F7149" t="s">
        <v>751</v>
      </c>
      <c r="G7149">
        <v>2012</v>
      </c>
      <c r="H7149">
        <v>105.10494728986799</v>
      </c>
    </row>
    <row r="7150" spans="1:8" x14ac:dyDescent="0.3">
      <c r="A7150" t="s">
        <v>374</v>
      </c>
      <c r="B7150" s="12">
        <v>5415</v>
      </c>
      <c r="C7150" t="s">
        <v>67</v>
      </c>
      <c r="D7150" t="str">
        <f>_xlfn.XLOOKUP(Table1[[#This Row],[IndustryCode]],Metadata!$A$1:$A$64,Metadata!$F$1:$F$64,Table1[[#This Row],[IndustryTitle]])</f>
        <v>Computer Systems Design</v>
      </c>
      <c r="E7150" t="str">
        <f>Table1[[#This Row],[IndustryCode]]&amp;" - "&amp;Table1[[#This Row],[ShortIndustryTitle]]</f>
        <v>5415 - Computer Systems Design</v>
      </c>
      <c r="F7150" t="s">
        <v>751</v>
      </c>
      <c r="G7150">
        <v>2013</v>
      </c>
      <c r="H7150">
        <v>105.06921160779</v>
      </c>
    </row>
    <row r="7151" spans="1:8" x14ac:dyDescent="0.3">
      <c r="A7151" t="s">
        <v>374</v>
      </c>
      <c r="B7151" s="12">
        <v>5415</v>
      </c>
      <c r="C7151" t="s">
        <v>67</v>
      </c>
      <c r="D7151" t="str">
        <f>_xlfn.XLOOKUP(Table1[[#This Row],[IndustryCode]],Metadata!$A$1:$A$64,Metadata!$F$1:$F$64,Table1[[#This Row],[IndustryTitle]])</f>
        <v>Computer Systems Design</v>
      </c>
      <c r="E7151" t="str">
        <f>Table1[[#This Row],[IndustryCode]]&amp;" - "&amp;Table1[[#This Row],[ShortIndustryTitle]]</f>
        <v>5415 - Computer Systems Design</v>
      </c>
      <c r="F7151" t="s">
        <v>751</v>
      </c>
      <c r="G7151">
        <v>2014</v>
      </c>
      <c r="H7151">
        <v>105.255247364493</v>
      </c>
    </row>
    <row r="7152" spans="1:8" x14ac:dyDescent="0.3">
      <c r="A7152" t="s">
        <v>374</v>
      </c>
      <c r="B7152" s="12">
        <v>5415</v>
      </c>
      <c r="C7152" t="s">
        <v>67</v>
      </c>
      <c r="D7152" t="str">
        <f>_xlfn.XLOOKUP(Table1[[#This Row],[IndustryCode]],Metadata!$A$1:$A$64,Metadata!$F$1:$F$64,Table1[[#This Row],[IndustryTitle]])</f>
        <v>Computer Systems Design</v>
      </c>
      <c r="E7152" t="str">
        <f>Table1[[#This Row],[IndustryCode]]&amp;" - "&amp;Table1[[#This Row],[ShortIndustryTitle]]</f>
        <v>5415 - Computer Systems Design</v>
      </c>
      <c r="F7152" t="s">
        <v>751</v>
      </c>
      <c r="G7152">
        <v>2015</v>
      </c>
      <c r="H7152">
        <v>105.05239481622399</v>
      </c>
    </row>
    <row r="7153" spans="1:8" x14ac:dyDescent="0.3">
      <c r="A7153" t="s">
        <v>374</v>
      </c>
      <c r="B7153" s="12">
        <v>5415</v>
      </c>
      <c r="C7153" t="s">
        <v>67</v>
      </c>
      <c r="D7153" t="str">
        <f>_xlfn.XLOOKUP(Table1[[#This Row],[IndustryCode]],Metadata!$A$1:$A$64,Metadata!$F$1:$F$64,Table1[[#This Row],[IndustryTitle]])</f>
        <v>Computer Systems Design</v>
      </c>
      <c r="E7153" t="str">
        <f>Table1[[#This Row],[IndustryCode]]&amp;" - "&amp;Table1[[#This Row],[ShortIndustryTitle]]</f>
        <v>5415 - Computer Systems Design</v>
      </c>
      <c r="F7153" t="s">
        <v>751</v>
      </c>
      <c r="G7153">
        <v>2016</v>
      </c>
      <c r="H7153">
        <v>105.210052237158</v>
      </c>
    </row>
    <row r="7154" spans="1:8" x14ac:dyDescent="0.3">
      <c r="A7154" t="s">
        <v>374</v>
      </c>
      <c r="B7154" s="12">
        <v>5415</v>
      </c>
      <c r="C7154" t="s">
        <v>67</v>
      </c>
      <c r="D7154" t="str">
        <f>_xlfn.XLOOKUP(Table1[[#This Row],[IndustryCode]],Metadata!$A$1:$A$64,Metadata!$F$1:$F$64,Table1[[#This Row],[IndustryTitle]])</f>
        <v>Computer Systems Design</v>
      </c>
      <c r="E7154" t="str">
        <f>Table1[[#This Row],[IndustryCode]]&amp;" - "&amp;Table1[[#This Row],[ShortIndustryTitle]]</f>
        <v>5415 - Computer Systems Design</v>
      </c>
      <c r="F7154" t="s">
        <v>751</v>
      </c>
      <c r="G7154">
        <v>2017</v>
      </c>
      <c r="H7154">
        <v>105.042935370967</v>
      </c>
    </row>
    <row r="7155" spans="1:8" x14ac:dyDescent="0.3">
      <c r="A7155" t="s">
        <v>374</v>
      </c>
      <c r="B7155" s="12">
        <v>5415</v>
      </c>
      <c r="C7155" t="s">
        <v>67</v>
      </c>
      <c r="D7155" t="str">
        <f>_xlfn.XLOOKUP(Table1[[#This Row],[IndustryCode]],Metadata!$A$1:$A$64,Metadata!$F$1:$F$64,Table1[[#This Row],[IndustryTitle]])</f>
        <v>Computer Systems Design</v>
      </c>
      <c r="E7155" t="str">
        <f>Table1[[#This Row],[IndustryCode]]&amp;" - "&amp;Table1[[#This Row],[ShortIndustryTitle]]</f>
        <v>5415 - Computer Systems Design</v>
      </c>
      <c r="F7155" t="s">
        <v>751</v>
      </c>
      <c r="G7155">
        <v>2018</v>
      </c>
      <c r="H7155">
        <v>105.360352311783</v>
      </c>
    </row>
    <row r="7156" spans="1:8" x14ac:dyDescent="0.3">
      <c r="A7156" t="s">
        <v>374</v>
      </c>
      <c r="B7156" s="12">
        <v>5415</v>
      </c>
      <c r="C7156" t="s">
        <v>67</v>
      </c>
      <c r="D7156" t="str">
        <f>_xlfn.XLOOKUP(Table1[[#This Row],[IndustryCode]],Metadata!$A$1:$A$64,Metadata!$F$1:$F$64,Table1[[#This Row],[IndustryTitle]])</f>
        <v>Computer Systems Design</v>
      </c>
      <c r="E7156" t="str">
        <f>Table1[[#This Row],[IndustryCode]]&amp;" - "&amp;Table1[[#This Row],[ShortIndustryTitle]]</f>
        <v>5415 - Computer Systems Design</v>
      </c>
      <c r="F7156" t="s">
        <v>751</v>
      </c>
      <c r="G7156">
        <v>2019</v>
      </c>
      <c r="H7156">
        <v>105.566358008471</v>
      </c>
    </row>
    <row r="7157" spans="1:8" x14ac:dyDescent="0.3">
      <c r="A7157" t="s">
        <v>374</v>
      </c>
      <c r="B7157" s="12">
        <v>55</v>
      </c>
      <c r="C7157" t="s">
        <v>68</v>
      </c>
      <c r="D7157" t="str">
        <f>_xlfn.XLOOKUP(Table1[[#This Row],[IndustryCode]],Metadata!$A$1:$A$64,Metadata!$F$1:$F$64,Table1[[#This Row],[IndustryTitle]])</f>
        <v>Management of Companies</v>
      </c>
      <c r="E7157" t="str">
        <f>Table1[[#This Row],[IndustryCode]]&amp;" - "&amp;Table1[[#This Row],[ShortIndustryTitle]]</f>
        <v>55 - Management of Companies</v>
      </c>
      <c r="F7157" t="s">
        <v>750</v>
      </c>
      <c r="G7157">
        <v>2005</v>
      </c>
      <c r="H7157">
        <v>100</v>
      </c>
    </row>
    <row r="7158" spans="1:8" x14ac:dyDescent="0.3">
      <c r="A7158" t="s">
        <v>374</v>
      </c>
      <c r="B7158" s="12">
        <v>55</v>
      </c>
      <c r="C7158" t="s">
        <v>68</v>
      </c>
      <c r="D7158" t="str">
        <f>_xlfn.XLOOKUP(Table1[[#This Row],[IndustryCode]],Metadata!$A$1:$A$64,Metadata!$F$1:$F$64,Table1[[#This Row],[IndustryTitle]])</f>
        <v>Management of Companies</v>
      </c>
      <c r="E7158" t="str">
        <f>Table1[[#This Row],[IndustryCode]]&amp;" - "&amp;Table1[[#This Row],[ShortIndustryTitle]]</f>
        <v>55 - Management of Companies</v>
      </c>
      <c r="F7158" t="s">
        <v>750</v>
      </c>
      <c r="G7158">
        <v>2006</v>
      </c>
      <c r="H7158">
        <v>97.786825441148594</v>
      </c>
    </row>
    <row r="7159" spans="1:8" x14ac:dyDescent="0.3">
      <c r="A7159" t="s">
        <v>374</v>
      </c>
      <c r="B7159" s="12">
        <v>55</v>
      </c>
      <c r="C7159" t="s">
        <v>68</v>
      </c>
      <c r="D7159" t="str">
        <f>_xlfn.XLOOKUP(Table1[[#This Row],[IndustryCode]],Metadata!$A$1:$A$64,Metadata!$F$1:$F$64,Table1[[#This Row],[IndustryTitle]])</f>
        <v>Management of Companies</v>
      </c>
      <c r="E7159" t="str">
        <f>Table1[[#This Row],[IndustryCode]]&amp;" - "&amp;Table1[[#This Row],[ShortIndustryTitle]]</f>
        <v>55 - Management of Companies</v>
      </c>
      <c r="F7159" t="s">
        <v>750</v>
      </c>
      <c r="G7159">
        <v>2007</v>
      </c>
      <c r="H7159">
        <v>95.492582217137894</v>
      </c>
    </row>
    <row r="7160" spans="1:8" x14ac:dyDescent="0.3">
      <c r="A7160" t="s">
        <v>374</v>
      </c>
      <c r="B7160" s="12">
        <v>55</v>
      </c>
      <c r="C7160" t="s">
        <v>68</v>
      </c>
      <c r="D7160" t="str">
        <f>_xlfn.XLOOKUP(Table1[[#This Row],[IndustryCode]],Metadata!$A$1:$A$64,Metadata!$F$1:$F$64,Table1[[#This Row],[IndustryTitle]])</f>
        <v>Management of Companies</v>
      </c>
      <c r="E7160" t="str">
        <f>Table1[[#This Row],[IndustryCode]]&amp;" - "&amp;Table1[[#This Row],[ShortIndustryTitle]]</f>
        <v>55 - Management of Companies</v>
      </c>
      <c r="F7160" t="s">
        <v>750</v>
      </c>
      <c r="G7160">
        <v>2008</v>
      </c>
      <c r="H7160">
        <v>96.348307016042497</v>
      </c>
    </row>
    <row r="7161" spans="1:8" x14ac:dyDescent="0.3">
      <c r="A7161" t="s">
        <v>374</v>
      </c>
      <c r="B7161" s="12">
        <v>55</v>
      </c>
      <c r="C7161" t="s">
        <v>68</v>
      </c>
      <c r="D7161" t="str">
        <f>_xlfn.XLOOKUP(Table1[[#This Row],[IndustryCode]],Metadata!$A$1:$A$64,Metadata!$F$1:$F$64,Table1[[#This Row],[IndustryTitle]])</f>
        <v>Management of Companies</v>
      </c>
      <c r="E7161" t="str">
        <f>Table1[[#This Row],[IndustryCode]]&amp;" - "&amp;Table1[[#This Row],[ShortIndustryTitle]]</f>
        <v>55 - Management of Companies</v>
      </c>
      <c r="F7161" t="s">
        <v>750</v>
      </c>
      <c r="G7161">
        <v>2009</v>
      </c>
      <c r="H7161">
        <v>95.657421836295299</v>
      </c>
    </row>
    <row r="7162" spans="1:8" x14ac:dyDescent="0.3">
      <c r="A7162" t="s">
        <v>374</v>
      </c>
      <c r="B7162" s="12">
        <v>55</v>
      </c>
      <c r="C7162" t="s">
        <v>68</v>
      </c>
      <c r="D7162" t="str">
        <f>_xlfn.XLOOKUP(Table1[[#This Row],[IndustryCode]],Metadata!$A$1:$A$64,Metadata!$F$1:$F$64,Table1[[#This Row],[IndustryTitle]])</f>
        <v>Management of Companies</v>
      </c>
      <c r="E7162" t="str">
        <f>Table1[[#This Row],[IndustryCode]]&amp;" - "&amp;Table1[[#This Row],[ShortIndustryTitle]]</f>
        <v>55 - Management of Companies</v>
      </c>
      <c r="F7162" t="s">
        <v>750</v>
      </c>
      <c r="G7162">
        <v>2010</v>
      </c>
      <c r="H7162">
        <v>93.949575290270801</v>
      </c>
    </row>
    <row r="7163" spans="1:8" x14ac:dyDescent="0.3">
      <c r="A7163" t="s">
        <v>374</v>
      </c>
      <c r="B7163" s="12">
        <v>55</v>
      </c>
      <c r="C7163" t="s">
        <v>68</v>
      </c>
      <c r="D7163" t="str">
        <f>_xlfn.XLOOKUP(Table1[[#This Row],[IndustryCode]],Metadata!$A$1:$A$64,Metadata!$F$1:$F$64,Table1[[#This Row],[IndustryTitle]])</f>
        <v>Management of Companies</v>
      </c>
      <c r="E7163" t="str">
        <f>Table1[[#This Row],[IndustryCode]]&amp;" - "&amp;Table1[[#This Row],[ShortIndustryTitle]]</f>
        <v>55 - Management of Companies</v>
      </c>
      <c r="F7163" t="s">
        <v>750</v>
      </c>
      <c r="G7163">
        <v>2011</v>
      </c>
      <c r="H7163">
        <v>91.495897024779893</v>
      </c>
    </row>
    <row r="7164" spans="1:8" x14ac:dyDescent="0.3">
      <c r="A7164" t="s">
        <v>374</v>
      </c>
      <c r="B7164" s="12">
        <v>55</v>
      </c>
      <c r="C7164" t="s">
        <v>68</v>
      </c>
      <c r="D7164" t="str">
        <f>_xlfn.XLOOKUP(Table1[[#This Row],[IndustryCode]],Metadata!$A$1:$A$64,Metadata!$F$1:$F$64,Table1[[#This Row],[IndustryTitle]])</f>
        <v>Management of Companies</v>
      </c>
      <c r="E7164" t="str">
        <f>Table1[[#This Row],[IndustryCode]]&amp;" - "&amp;Table1[[#This Row],[ShortIndustryTitle]]</f>
        <v>55 - Management of Companies</v>
      </c>
      <c r="F7164" t="s">
        <v>750</v>
      </c>
      <c r="G7164">
        <v>2012</v>
      </c>
      <c r="H7164">
        <v>90.076294621544406</v>
      </c>
    </row>
    <row r="7165" spans="1:8" x14ac:dyDescent="0.3">
      <c r="A7165" t="s">
        <v>374</v>
      </c>
      <c r="B7165" s="12">
        <v>55</v>
      </c>
      <c r="C7165" t="s">
        <v>68</v>
      </c>
      <c r="D7165" t="str">
        <f>_xlfn.XLOOKUP(Table1[[#This Row],[IndustryCode]],Metadata!$A$1:$A$64,Metadata!$F$1:$F$64,Table1[[#This Row],[IndustryTitle]])</f>
        <v>Management of Companies</v>
      </c>
      <c r="E7165" t="str">
        <f>Table1[[#This Row],[IndustryCode]]&amp;" - "&amp;Table1[[#This Row],[ShortIndustryTitle]]</f>
        <v>55 - Management of Companies</v>
      </c>
      <c r="F7165" t="s">
        <v>750</v>
      </c>
      <c r="G7165">
        <v>2013</v>
      </c>
      <c r="H7165">
        <v>91.592278660025002</v>
      </c>
    </row>
    <row r="7166" spans="1:8" x14ac:dyDescent="0.3">
      <c r="A7166" t="s">
        <v>374</v>
      </c>
      <c r="B7166" s="12">
        <v>55</v>
      </c>
      <c r="C7166" t="s">
        <v>68</v>
      </c>
      <c r="D7166" t="str">
        <f>_xlfn.XLOOKUP(Table1[[#This Row],[IndustryCode]],Metadata!$A$1:$A$64,Metadata!$F$1:$F$64,Table1[[#This Row],[IndustryTitle]])</f>
        <v>Management of Companies</v>
      </c>
      <c r="E7166" t="str">
        <f>Table1[[#This Row],[IndustryCode]]&amp;" - "&amp;Table1[[#This Row],[ShortIndustryTitle]]</f>
        <v>55 - Management of Companies</v>
      </c>
      <c r="F7166" t="s">
        <v>750</v>
      </c>
      <c r="G7166">
        <v>2014</v>
      </c>
      <c r="H7166">
        <v>92.966842915949798</v>
      </c>
    </row>
    <row r="7167" spans="1:8" x14ac:dyDescent="0.3">
      <c r="A7167" t="s">
        <v>374</v>
      </c>
      <c r="B7167" s="12">
        <v>55</v>
      </c>
      <c r="C7167" t="s">
        <v>68</v>
      </c>
      <c r="D7167" t="str">
        <f>_xlfn.XLOOKUP(Table1[[#This Row],[IndustryCode]],Metadata!$A$1:$A$64,Metadata!$F$1:$F$64,Table1[[#This Row],[IndustryTitle]])</f>
        <v>Management of Companies</v>
      </c>
      <c r="E7167" t="str">
        <f>Table1[[#This Row],[IndustryCode]]&amp;" - "&amp;Table1[[#This Row],[ShortIndustryTitle]]</f>
        <v>55 - Management of Companies</v>
      </c>
      <c r="F7167" t="s">
        <v>750</v>
      </c>
      <c r="G7167">
        <v>2015</v>
      </c>
      <c r="H7167">
        <v>95.743895079132002</v>
      </c>
    </row>
    <row r="7168" spans="1:8" x14ac:dyDescent="0.3">
      <c r="A7168" t="s">
        <v>374</v>
      </c>
      <c r="B7168" s="12">
        <v>55</v>
      </c>
      <c r="C7168" t="s">
        <v>68</v>
      </c>
      <c r="D7168" t="str">
        <f>_xlfn.XLOOKUP(Table1[[#This Row],[IndustryCode]],Metadata!$A$1:$A$64,Metadata!$F$1:$F$64,Table1[[#This Row],[IndustryTitle]])</f>
        <v>Management of Companies</v>
      </c>
      <c r="E7168" t="str">
        <f>Table1[[#This Row],[IndustryCode]]&amp;" - "&amp;Table1[[#This Row],[ShortIndustryTitle]]</f>
        <v>55 - Management of Companies</v>
      </c>
      <c r="F7168" t="s">
        <v>750</v>
      </c>
      <c r="G7168">
        <v>2016</v>
      </c>
      <c r="H7168">
        <v>96.383436770944897</v>
      </c>
    </row>
    <row r="7169" spans="1:8" x14ac:dyDescent="0.3">
      <c r="A7169" t="s">
        <v>374</v>
      </c>
      <c r="B7169" s="12">
        <v>55</v>
      </c>
      <c r="C7169" t="s">
        <v>68</v>
      </c>
      <c r="D7169" t="str">
        <f>_xlfn.XLOOKUP(Table1[[#This Row],[IndustryCode]],Metadata!$A$1:$A$64,Metadata!$F$1:$F$64,Table1[[#This Row],[IndustryTitle]])</f>
        <v>Management of Companies</v>
      </c>
      <c r="E7169" t="str">
        <f>Table1[[#This Row],[IndustryCode]]&amp;" - "&amp;Table1[[#This Row],[ShortIndustryTitle]]</f>
        <v>55 - Management of Companies</v>
      </c>
      <c r="F7169" t="s">
        <v>750</v>
      </c>
      <c r="G7169">
        <v>2017</v>
      </c>
      <c r="H7169">
        <v>96.362719223181998</v>
      </c>
    </row>
    <row r="7170" spans="1:8" x14ac:dyDescent="0.3">
      <c r="A7170" t="s">
        <v>374</v>
      </c>
      <c r="B7170" s="12">
        <v>55</v>
      </c>
      <c r="C7170" t="s">
        <v>68</v>
      </c>
      <c r="D7170" t="str">
        <f>_xlfn.XLOOKUP(Table1[[#This Row],[IndustryCode]],Metadata!$A$1:$A$64,Metadata!$F$1:$F$64,Table1[[#This Row],[IndustryTitle]])</f>
        <v>Management of Companies</v>
      </c>
      <c r="E7170" t="str">
        <f>Table1[[#This Row],[IndustryCode]]&amp;" - "&amp;Table1[[#This Row],[ShortIndustryTitle]]</f>
        <v>55 - Management of Companies</v>
      </c>
      <c r="F7170" t="s">
        <v>750</v>
      </c>
      <c r="G7170">
        <v>2018</v>
      </c>
      <c r="H7170">
        <v>95.839375951430796</v>
      </c>
    </row>
    <row r="7171" spans="1:8" x14ac:dyDescent="0.3">
      <c r="A7171" t="s">
        <v>374</v>
      </c>
      <c r="B7171" s="12">
        <v>55</v>
      </c>
      <c r="C7171" t="s">
        <v>68</v>
      </c>
      <c r="D7171" t="str">
        <f>_xlfn.XLOOKUP(Table1[[#This Row],[IndustryCode]],Metadata!$A$1:$A$64,Metadata!$F$1:$F$64,Table1[[#This Row],[IndustryTitle]])</f>
        <v>Management of Companies</v>
      </c>
      <c r="E7171" t="str">
        <f>Table1[[#This Row],[IndustryCode]]&amp;" - "&amp;Table1[[#This Row],[ShortIndustryTitle]]</f>
        <v>55 - Management of Companies</v>
      </c>
      <c r="F7171" t="s">
        <v>750</v>
      </c>
      <c r="G7171">
        <v>2019</v>
      </c>
      <c r="H7171">
        <v>96.643757262401195</v>
      </c>
    </row>
    <row r="7172" spans="1:8" x14ac:dyDescent="0.3">
      <c r="A7172" t="s">
        <v>374</v>
      </c>
      <c r="B7172" s="12">
        <v>561</v>
      </c>
      <c r="C7172" t="s">
        <v>69</v>
      </c>
      <c r="D7172" t="str">
        <f>_xlfn.XLOOKUP(Table1[[#This Row],[IndustryCode]],Metadata!$A$1:$A$64,Metadata!$F$1:$F$64,Table1[[#This Row],[IndustryTitle]])</f>
        <v>Administrative Services</v>
      </c>
      <c r="E7172" t="str">
        <f>Table1[[#This Row],[IndustryCode]]&amp;" - "&amp;Table1[[#This Row],[ShortIndustryTitle]]</f>
        <v>561 - Administrative Services</v>
      </c>
      <c r="F7172" t="s">
        <v>747</v>
      </c>
      <c r="G7172">
        <v>2005</v>
      </c>
      <c r="H7172">
        <v>100</v>
      </c>
    </row>
    <row r="7173" spans="1:8" x14ac:dyDescent="0.3">
      <c r="A7173" t="s">
        <v>374</v>
      </c>
      <c r="B7173" s="12">
        <v>561</v>
      </c>
      <c r="C7173" t="s">
        <v>69</v>
      </c>
      <c r="D7173" t="str">
        <f>_xlfn.XLOOKUP(Table1[[#This Row],[IndustryCode]],Metadata!$A$1:$A$64,Metadata!$F$1:$F$64,Table1[[#This Row],[IndustryTitle]])</f>
        <v>Administrative Services</v>
      </c>
      <c r="E7173" t="str">
        <f>Table1[[#This Row],[IndustryCode]]&amp;" - "&amp;Table1[[#This Row],[ShortIndustryTitle]]</f>
        <v>561 - Administrative Services</v>
      </c>
      <c r="F7173" t="s">
        <v>747</v>
      </c>
      <c r="G7173">
        <v>2006</v>
      </c>
      <c r="H7173">
        <v>100.65393536257599</v>
      </c>
    </row>
    <row r="7174" spans="1:8" x14ac:dyDescent="0.3">
      <c r="A7174" t="s">
        <v>374</v>
      </c>
      <c r="B7174" s="12">
        <v>561</v>
      </c>
      <c r="C7174" t="s">
        <v>69</v>
      </c>
      <c r="D7174" t="str">
        <f>_xlfn.XLOOKUP(Table1[[#This Row],[IndustryCode]],Metadata!$A$1:$A$64,Metadata!$F$1:$F$64,Table1[[#This Row],[IndustryTitle]])</f>
        <v>Administrative Services</v>
      </c>
      <c r="E7174" t="str">
        <f>Table1[[#This Row],[IndustryCode]]&amp;" - "&amp;Table1[[#This Row],[ShortIndustryTitle]]</f>
        <v>561 - Administrative Services</v>
      </c>
      <c r="F7174" t="s">
        <v>747</v>
      </c>
      <c r="G7174">
        <v>2007</v>
      </c>
      <c r="H7174">
        <v>101.012578037989</v>
      </c>
    </row>
    <row r="7175" spans="1:8" x14ac:dyDescent="0.3">
      <c r="A7175" t="s">
        <v>374</v>
      </c>
      <c r="B7175" s="12">
        <v>561</v>
      </c>
      <c r="C7175" t="s">
        <v>69</v>
      </c>
      <c r="D7175" t="str">
        <f>_xlfn.XLOOKUP(Table1[[#This Row],[IndustryCode]],Metadata!$A$1:$A$64,Metadata!$F$1:$F$64,Table1[[#This Row],[IndustryTitle]])</f>
        <v>Administrative Services</v>
      </c>
      <c r="E7175" t="str">
        <f>Table1[[#This Row],[IndustryCode]]&amp;" - "&amp;Table1[[#This Row],[ShortIndustryTitle]]</f>
        <v>561 - Administrative Services</v>
      </c>
      <c r="F7175" t="s">
        <v>747</v>
      </c>
      <c r="G7175">
        <v>2008</v>
      </c>
      <c r="H7175">
        <v>101.52959568402601</v>
      </c>
    </row>
    <row r="7176" spans="1:8" x14ac:dyDescent="0.3">
      <c r="A7176" t="s">
        <v>374</v>
      </c>
      <c r="B7176" s="12">
        <v>561</v>
      </c>
      <c r="C7176" t="s">
        <v>69</v>
      </c>
      <c r="D7176" t="str">
        <f>_xlfn.XLOOKUP(Table1[[#This Row],[IndustryCode]],Metadata!$A$1:$A$64,Metadata!$F$1:$F$64,Table1[[#This Row],[IndustryTitle]])</f>
        <v>Administrative Services</v>
      </c>
      <c r="E7176" t="str">
        <f>Table1[[#This Row],[IndustryCode]]&amp;" - "&amp;Table1[[#This Row],[ShortIndustryTitle]]</f>
        <v>561 - Administrative Services</v>
      </c>
      <c r="F7176" t="s">
        <v>747</v>
      </c>
      <c r="G7176">
        <v>2009</v>
      </c>
      <c r="H7176">
        <v>101.664469852558</v>
      </c>
    </row>
    <row r="7177" spans="1:8" x14ac:dyDescent="0.3">
      <c r="A7177" t="s">
        <v>374</v>
      </c>
      <c r="B7177" s="12">
        <v>561</v>
      </c>
      <c r="C7177" t="s">
        <v>69</v>
      </c>
      <c r="D7177" t="str">
        <f>_xlfn.XLOOKUP(Table1[[#This Row],[IndustryCode]],Metadata!$A$1:$A$64,Metadata!$F$1:$F$64,Table1[[#This Row],[IndustryTitle]])</f>
        <v>Administrative Services</v>
      </c>
      <c r="E7177" t="str">
        <f>Table1[[#This Row],[IndustryCode]]&amp;" - "&amp;Table1[[#This Row],[ShortIndustryTitle]]</f>
        <v>561 - Administrative Services</v>
      </c>
      <c r="F7177" t="s">
        <v>747</v>
      </c>
      <c r="G7177">
        <v>2010</v>
      </c>
      <c r="H7177">
        <v>101.826931919198</v>
      </c>
    </row>
    <row r="7178" spans="1:8" x14ac:dyDescent="0.3">
      <c r="A7178" t="s">
        <v>374</v>
      </c>
      <c r="B7178" s="12">
        <v>561</v>
      </c>
      <c r="C7178" t="s">
        <v>69</v>
      </c>
      <c r="D7178" t="str">
        <f>_xlfn.XLOOKUP(Table1[[#This Row],[IndustryCode]],Metadata!$A$1:$A$64,Metadata!$F$1:$F$64,Table1[[#This Row],[IndustryTitle]])</f>
        <v>Administrative Services</v>
      </c>
      <c r="E7178" t="str">
        <f>Table1[[#This Row],[IndustryCode]]&amp;" - "&amp;Table1[[#This Row],[ShortIndustryTitle]]</f>
        <v>561 - Administrative Services</v>
      </c>
      <c r="F7178" t="s">
        <v>747</v>
      </c>
      <c r="G7178">
        <v>2011</v>
      </c>
      <c r="H7178">
        <v>102.15492137449</v>
      </c>
    </row>
    <row r="7179" spans="1:8" x14ac:dyDescent="0.3">
      <c r="A7179" t="s">
        <v>374</v>
      </c>
      <c r="B7179" s="12">
        <v>561</v>
      </c>
      <c r="C7179" t="s">
        <v>69</v>
      </c>
      <c r="D7179" t="str">
        <f>_xlfn.XLOOKUP(Table1[[#This Row],[IndustryCode]],Metadata!$A$1:$A$64,Metadata!$F$1:$F$64,Table1[[#This Row],[IndustryTitle]])</f>
        <v>Administrative Services</v>
      </c>
      <c r="E7179" t="str">
        <f>Table1[[#This Row],[IndustryCode]]&amp;" - "&amp;Table1[[#This Row],[ShortIndustryTitle]]</f>
        <v>561 - Administrative Services</v>
      </c>
      <c r="F7179" t="s">
        <v>747</v>
      </c>
      <c r="G7179">
        <v>2012</v>
      </c>
      <c r="H7179">
        <v>102.177400402578</v>
      </c>
    </row>
    <row r="7180" spans="1:8" x14ac:dyDescent="0.3">
      <c r="A7180" t="s">
        <v>374</v>
      </c>
      <c r="B7180" s="12">
        <v>561</v>
      </c>
      <c r="C7180" t="s">
        <v>69</v>
      </c>
      <c r="D7180" t="str">
        <f>_xlfn.XLOOKUP(Table1[[#This Row],[IndustryCode]],Metadata!$A$1:$A$64,Metadata!$F$1:$F$64,Table1[[#This Row],[IndustryTitle]])</f>
        <v>Administrative Services</v>
      </c>
      <c r="E7180" t="str">
        <f>Table1[[#This Row],[IndustryCode]]&amp;" - "&amp;Table1[[#This Row],[ShortIndustryTitle]]</f>
        <v>561 - Administrative Services</v>
      </c>
      <c r="F7180" t="s">
        <v>747</v>
      </c>
      <c r="G7180">
        <v>2013</v>
      </c>
      <c r="H7180">
        <v>102.161052018514</v>
      </c>
    </row>
    <row r="7181" spans="1:8" x14ac:dyDescent="0.3">
      <c r="A7181" t="s">
        <v>374</v>
      </c>
      <c r="B7181" s="12">
        <v>561</v>
      </c>
      <c r="C7181" t="s">
        <v>69</v>
      </c>
      <c r="D7181" t="str">
        <f>_xlfn.XLOOKUP(Table1[[#This Row],[IndustryCode]],Metadata!$A$1:$A$64,Metadata!$F$1:$F$64,Table1[[#This Row],[IndustryTitle]])</f>
        <v>Administrative Services</v>
      </c>
      <c r="E7181" t="str">
        <f>Table1[[#This Row],[IndustryCode]]&amp;" - "&amp;Table1[[#This Row],[ShortIndustryTitle]]</f>
        <v>561 - Administrative Services</v>
      </c>
      <c r="F7181" t="s">
        <v>747</v>
      </c>
      <c r="G7181">
        <v>2014</v>
      </c>
      <c r="H7181">
        <v>101.95771899171299</v>
      </c>
    </row>
    <row r="7182" spans="1:8" x14ac:dyDescent="0.3">
      <c r="A7182" t="s">
        <v>374</v>
      </c>
      <c r="B7182" s="12">
        <v>561</v>
      </c>
      <c r="C7182" t="s">
        <v>69</v>
      </c>
      <c r="D7182" t="str">
        <f>_xlfn.XLOOKUP(Table1[[#This Row],[IndustryCode]],Metadata!$A$1:$A$64,Metadata!$F$1:$F$64,Table1[[#This Row],[IndustryTitle]])</f>
        <v>Administrative Services</v>
      </c>
      <c r="E7182" t="str">
        <f>Table1[[#This Row],[IndustryCode]]&amp;" - "&amp;Table1[[#This Row],[ShortIndustryTitle]]</f>
        <v>561 - Administrative Services</v>
      </c>
      <c r="F7182" t="s">
        <v>747</v>
      </c>
      <c r="G7182">
        <v>2015</v>
      </c>
      <c r="H7182">
        <v>102.039460912035</v>
      </c>
    </row>
    <row r="7183" spans="1:8" x14ac:dyDescent="0.3">
      <c r="A7183" t="s">
        <v>374</v>
      </c>
      <c r="B7183" s="12">
        <v>561</v>
      </c>
      <c r="C7183" t="s">
        <v>69</v>
      </c>
      <c r="D7183" t="str">
        <f>_xlfn.XLOOKUP(Table1[[#This Row],[IndustryCode]],Metadata!$A$1:$A$64,Metadata!$F$1:$F$64,Table1[[#This Row],[IndustryTitle]])</f>
        <v>Administrative Services</v>
      </c>
      <c r="E7183" t="str">
        <f>Table1[[#This Row],[IndustryCode]]&amp;" - "&amp;Table1[[#This Row],[ShortIndustryTitle]]</f>
        <v>561 - Administrative Services</v>
      </c>
      <c r="F7183" t="s">
        <v>747</v>
      </c>
      <c r="G7183">
        <v>2016</v>
      </c>
      <c r="H7183">
        <v>102.480867281774</v>
      </c>
    </row>
    <row r="7184" spans="1:8" x14ac:dyDescent="0.3">
      <c r="A7184" t="s">
        <v>374</v>
      </c>
      <c r="B7184" s="12">
        <v>561</v>
      </c>
      <c r="C7184" t="s">
        <v>69</v>
      </c>
      <c r="D7184" t="str">
        <f>_xlfn.XLOOKUP(Table1[[#This Row],[IndustryCode]],Metadata!$A$1:$A$64,Metadata!$F$1:$F$64,Table1[[#This Row],[IndustryTitle]])</f>
        <v>Administrative Services</v>
      </c>
      <c r="E7184" t="str">
        <f>Table1[[#This Row],[IndustryCode]]&amp;" - "&amp;Table1[[#This Row],[ShortIndustryTitle]]</f>
        <v>561 - Administrative Services</v>
      </c>
      <c r="F7184" t="s">
        <v>747</v>
      </c>
      <c r="G7184">
        <v>2017</v>
      </c>
      <c r="H7184">
        <v>102.85790188926001</v>
      </c>
    </row>
    <row r="7185" spans="1:8" x14ac:dyDescent="0.3">
      <c r="A7185" t="s">
        <v>374</v>
      </c>
      <c r="B7185" s="12">
        <v>561</v>
      </c>
      <c r="C7185" t="s">
        <v>69</v>
      </c>
      <c r="D7185" t="str">
        <f>_xlfn.XLOOKUP(Table1[[#This Row],[IndustryCode]],Metadata!$A$1:$A$64,Metadata!$F$1:$F$64,Table1[[#This Row],[IndustryTitle]])</f>
        <v>Administrative Services</v>
      </c>
      <c r="E7185" t="str">
        <f>Table1[[#This Row],[IndustryCode]]&amp;" - "&amp;Table1[[#This Row],[ShortIndustryTitle]]</f>
        <v>561 - Administrative Services</v>
      </c>
      <c r="F7185" t="s">
        <v>747</v>
      </c>
      <c r="G7185">
        <v>2018</v>
      </c>
      <c r="H7185">
        <v>103.971635553648</v>
      </c>
    </row>
    <row r="7186" spans="1:8" x14ac:dyDescent="0.3">
      <c r="A7186" t="s">
        <v>374</v>
      </c>
      <c r="B7186" s="12">
        <v>561</v>
      </c>
      <c r="C7186" t="s">
        <v>69</v>
      </c>
      <c r="D7186" t="str">
        <f>_xlfn.XLOOKUP(Table1[[#This Row],[IndustryCode]],Metadata!$A$1:$A$64,Metadata!$F$1:$F$64,Table1[[#This Row],[IndustryTitle]])</f>
        <v>Administrative Services</v>
      </c>
      <c r="E7186" t="str">
        <f>Table1[[#This Row],[IndustryCode]]&amp;" - "&amp;Table1[[#This Row],[ShortIndustryTitle]]</f>
        <v>561 - Administrative Services</v>
      </c>
      <c r="F7186" t="s">
        <v>747</v>
      </c>
      <c r="G7186">
        <v>2019</v>
      </c>
      <c r="H7186">
        <v>104.653158814333</v>
      </c>
    </row>
    <row r="7187" spans="1:8" x14ac:dyDescent="0.3">
      <c r="A7187" t="s">
        <v>374</v>
      </c>
      <c r="B7187" s="12">
        <v>562</v>
      </c>
      <c r="C7187" t="s">
        <v>70</v>
      </c>
      <c r="D7187" t="str">
        <f>_xlfn.XLOOKUP(Table1[[#This Row],[IndustryCode]],Metadata!$A$1:$A$64,Metadata!$F$1:$F$64,Table1[[#This Row],[IndustryTitle]])</f>
        <v>Waste Management</v>
      </c>
      <c r="E7187" t="str">
        <f>Table1[[#This Row],[IndustryCode]]&amp;" - "&amp;Table1[[#This Row],[ShortIndustryTitle]]</f>
        <v>562 - Waste Management</v>
      </c>
      <c r="F7187" t="s">
        <v>747</v>
      </c>
      <c r="G7187">
        <v>2005</v>
      </c>
      <c r="H7187">
        <v>100</v>
      </c>
    </row>
    <row r="7188" spans="1:8" x14ac:dyDescent="0.3">
      <c r="A7188" t="s">
        <v>374</v>
      </c>
      <c r="B7188" s="12">
        <v>562</v>
      </c>
      <c r="C7188" t="s">
        <v>70</v>
      </c>
      <c r="D7188" t="str">
        <f>_xlfn.XLOOKUP(Table1[[#This Row],[IndustryCode]],Metadata!$A$1:$A$64,Metadata!$F$1:$F$64,Table1[[#This Row],[IndustryTitle]])</f>
        <v>Waste Management</v>
      </c>
      <c r="E7188" t="str">
        <f>Table1[[#This Row],[IndustryCode]]&amp;" - "&amp;Table1[[#This Row],[ShortIndustryTitle]]</f>
        <v>562 - Waste Management</v>
      </c>
      <c r="F7188" t="s">
        <v>747</v>
      </c>
      <c r="G7188">
        <v>2006</v>
      </c>
      <c r="H7188">
        <v>101.45406477197599</v>
      </c>
    </row>
    <row r="7189" spans="1:8" x14ac:dyDescent="0.3">
      <c r="A7189" t="s">
        <v>374</v>
      </c>
      <c r="B7189" s="12">
        <v>562</v>
      </c>
      <c r="C7189" t="s">
        <v>70</v>
      </c>
      <c r="D7189" t="str">
        <f>_xlfn.XLOOKUP(Table1[[#This Row],[IndustryCode]],Metadata!$A$1:$A$64,Metadata!$F$1:$F$64,Table1[[#This Row],[IndustryTitle]])</f>
        <v>Waste Management</v>
      </c>
      <c r="E7189" t="str">
        <f>Table1[[#This Row],[IndustryCode]]&amp;" - "&amp;Table1[[#This Row],[ShortIndustryTitle]]</f>
        <v>562 - Waste Management</v>
      </c>
      <c r="F7189" t="s">
        <v>747</v>
      </c>
      <c r="G7189">
        <v>2007</v>
      </c>
      <c r="H7189">
        <v>102.07618627975501</v>
      </c>
    </row>
    <row r="7190" spans="1:8" x14ac:dyDescent="0.3">
      <c r="A7190" t="s">
        <v>374</v>
      </c>
      <c r="B7190" s="12">
        <v>562</v>
      </c>
      <c r="C7190" t="s">
        <v>70</v>
      </c>
      <c r="D7190" t="str">
        <f>_xlfn.XLOOKUP(Table1[[#This Row],[IndustryCode]],Metadata!$A$1:$A$64,Metadata!$F$1:$F$64,Table1[[#This Row],[IndustryTitle]])</f>
        <v>Waste Management</v>
      </c>
      <c r="E7190" t="str">
        <f>Table1[[#This Row],[IndustryCode]]&amp;" - "&amp;Table1[[#This Row],[ShortIndustryTitle]]</f>
        <v>562 - Waste Management</v>
      </c>
      <c r="F7190" t="s">
        <v>747</v>
      </c>
      <c r="G7190">
        <v>2008</v>
      </c>
      <c r="H7190">
        <v>101.861118979426</v>
      </c>
    </row>
    <row r="7191" spans="1:8" x14ac:dyDescent="0.3">
      <c r="A7191" t="s">
        <v>374</v>
      </c>
      <c r="B7191" s="12">
        <v>562</v>
      </c>
      <c r="C7191" t="s">
        <v>70</v>
      </c>
      <c r="D7191" t="str">
        <f>_xlfn.XLOOKUP(Table1[[#This Row],[IndustryCode]],Metadata!$A$1:$A$64,Metadata!$F$1:$F$64,Table1[[#This Row],[IndustryTitle]])</f>
        <v>Waste Management</v>
      </c>
      <c r="E7191" t="str">
        <f>Table1[[#This Row],[IndustryCode]]&amp;" - "&amp;Table1[[#This Row],[ShortIndustryTitle]]</f>
        <v>562 - Waste Management</v>
      </c>
      <c r="F7191" t="s">
        <v>747</v>
      </c>
      <c r="G7191">
        <v>2009</v>
      </c>
      <c r="H7191">
        <v>101.071140066513</v>
      </c>
    </row>
    <row r="7192" spans="1:8" x14ac:dyDescent="0.3">
      <c r="A7192" t="s">
        <v>374</v>
      </c>
      <c r="B7192" s="12">
        <v>562</v>
      </c>
      <c r="C7192" t="s">
        <v>70</v>
      </c>
      <c r="D7192" t="str">
        <f>_xlfn.XLOOKUP(Table1[[#This Row],[IndustryCode]],Metadata!$A$1:$A$64,Metadata!$F$1:$F$64,Table1[[#This Row],[IndustryTitle]])</f>
        <v>Waste Management</v>
      </c>
      <c r="E7192" t="str">
        <f>Table1[[#This Row],[IndustryCode]]&amp;" - "&amp;Table1[[#This Row],[ShortIndustryTitle]]</f>
        <v>562 - Waste Management</v>
      </c>
      <c r="F7192" t="s">
        <v>747</v>
      </c>
      <c r="G7192">
        <v>2010</v>
      </c>
      <c r="H7192">
        <v>102.13913280668</v>
      </c>
    </row>
    <row r="7193" spans="1:8" x14ac:dyDescent="0.3">
      <c r="A7193" t="s">
        <v>374</v>
      </c>
      <c r="B7193" s="12">
        <v>562</v>
      </c>
      <c r="C7193" t="s">
        <v>70</v>
      </c>
      <c r="D7193" t="str">
        <f>_xlfn.XLOOKUP(Table1[[#This Row],[IndustryCode]],Metadata!$A$1:$A$64,Metadata!$F$1:$F$64,Table1[[#This Row],[IndustryTitle]])</f>
        <v>Waste Management</v>
      </c>
      <c r="E7193" t="str">
        <f>Table1[[#This Row],[IndustryCode]]&amp;" - "&amp;Table1[[#This Row],[ShortIndustryTitle]]</f>
        <v>562 - Waste Management</v>
      </c>
      <c r="F7193" t="s">
        <v>747</v>
      </c>
      <c r="G7193">
        <v>2011</v>
      </c>
      <c r="H7193">
        <v>103.51871085512801</v>
      </c>
    </row>
    <row r="7194" spans="1:8" x14ac:dyDescent="0.3">
      <c r="A7194" t="s">
        <v>374</v>
      </c>
      <c r="B7194" s="12">
        <v>562</v>
      </c>
      <c r="C7194" t="s">
        <v>70</v>
      </c>
      <c r="D7194" t="str">
        <f>_xlfn.XLOOKUP(Table1[[#This Row],[IndustryCode]],Metadata!$A$1:$A$64,Metadata!$F$1:$F$64,Table1[[#This Row],[IndustryTitle]])</f>
        <v>Waste Management</v>
      </c>
      <c r="E7194" t="str">
        <f>Table1[[#This Row],[IndustryCode]]&amp;" - "&amp;Table1[[#This Row],[ShortIndustryTitle]]</f>
        <v>562 - Waste Management</v>
      </c>
      <c r="F7194" t="s">
        <v>747</v>
      </c>
      <c r="G7194">
        <v>2012</v>
      </c>
      <c r="H7194">
        <v>104.91087820896099</v>
      </c>
    </row>
    <row r="7195" spans="1:8" x14ac:dyDescent="0.3">
      <c r="A7195" t="s">
        <v>374</v>
      </c>
      <c r="B7195" s="12">
        <v>562</v>
      </c>
      <c r="C7195" t="s">
        <v>70</v>
      </c>
      <c r="D7195" t="str">
        <f>_xlfn.XLOOKUP(Table1[[#This Row],[IndustryCode]],Metadata!$A$1:$A$64,Metadata!$F$1:$F$64,Table1[[#This Row],[IndustryTitle]])</f>
        <v>Waste Management</v>
      </c>
      <c r="E7195" t="str">
        <f>Table1[[#This Row],[IndustryCode]]&amp;" - "&amp;Table1[[#This Row],[ShortIndustryTitle]]</f>
        <v>562 - Waste Management</v>
      </c>
      <c r="F7195" t="s">
        <v>747</v>
      </c>
      <c r="G7195">
        <v>2013</v>
      </c>
      <c r="H7195">
        <v>104.766101197033</v>
      </c>
    </row>
    <row r="7196" spans="1:8" x14ac:dyDescent="0.3">
      <c r="A7196" t="s">
        <v>374</v>
      </c>
      <c r="B7196" s="12">
        <v>562</v>
      </c>
      <c r="C7196" t="s">
        <v>70</v>
      </c>
      <c r="D7196" t="str">
        <f>_xlfn.XLOOKUP(Table1[[#This Row],[IndustryCode]],Metadata!$A$1:$A$64,Metadata!$F$1:$F$64,Table1[[#This Row],[IndustryTitle]])</f>
        <v>Waste Management</v>
      </c>
      <c r="E7196" t="str">
        <f>Table1[[#This Row],[IndustryCode]]&amp;" - "&amp;Table1[[#This Row],[ShortIndustryTitle]]</f>
        <v>562 - Waste Management</v>
      </c>
      <c r="F7196" t="s">
        <v>747</v>
      </c>
      <c r="G7196">
        <v>2014</v>
      </c>
      <c r="H7196">
        <v>104.21217176008901</v>
      </c>
    </row>
    <row r="7197" spans="1:8" x14ac:dyDescent="0.3">
      <c r="A7197" t="s">
        <v>374</v>
      </c>
      <c r="B7197" s="12">
        <v>562</v>
      </c>
      <c r="C7197" t="s">
        <v>70</v>
      </c>
      <c r="D7197" t="str">
        <f>_xlfn.XLOOKUP(Table1[[#This Row],[IndustryCode]],Metadata!$A$1:$A$64,Metadata!$F$1:$F$64,Table1[[#This Row],[IndustryTitle]])</f>
        <v>Waste Management</v>
      </c>
      <c r="E7197" t="str">
        <f>Table1[[#This Row],[IndustryCode]]&amp;" - "&amp;Table1[[#This Row],[ShortIndustryTitle]]</f>
        <v>562 - Waste Management</v>
      </c>
      <c r="F7197" t="s">
        <v>747</v>
      </c>
      <c r="G7197">
        <v>2015</v>
      </c>
      <c r="H7197">
        <v>103.943599911874</v>
      </c>
    </row>
    <row r="7198" spans="1:8" x14ac:dyDescent="0.3">
      <c r="A7198" t="s">
        <v>374</v>
      </c>
      <c r="B7198" s="12">
        <v>562</v>
      </c>
      <c r="C7198" t="s">
        <v>70</v>
      </c>
      <c r="D7198" t="str">
        <f>_xlfn.XLOOKUP(Table1[[#This Row],[IndustryCode]],Metadata!$A$1:$A$64,Metadata!$F$1:$F$64,Table1[[#This Row],[IndustryTitle]])</f>
        <v>Waste Management</v>
      </c>
      <c r="E7198" t="str">
        <f>Table1[[#This Row],[IndustryCode]]&amp;" - "&amp;Table1[[#This Row],[ShortIndustryTitle]]</f>
        <v>562 - Waste Management</v>
      </c>
      <c r="F7198" t="s">
        <v>747</v>
      </c>
      <c r="G7198">
        <v>2016</v>
      </c>
      <c r="H7198">
        <v>104.343310357851</v>
      </c>
    </row>
    <row r="7199" spans="1:8" x14ac:dyDescent="0.3">
      <c r="A7199" t="s">
        <v>374</v>
      </c>
      <c r="B7199" s="12">
        <v>562</v>
      </c>
      <c r="C7199" t="s">
        <v>70</v>
      </c>
      <c r="D7199" t="str">
        <f>_xlfn.XLOOKUP(Table1[[#This Row],[IndustryCode]],Metadata!$A$1:$A$64,Metadata!$F$1:$F$64,Table1[[#This Row],[IndustryTitle]])</f>
        <v>Waste Management</v>
      </c>
      <c r="E7199" t="str">
        <f>Table1[[#This Row],[IndustryCode]]&amp;" - "&amp;Table1[[#This Row],[ShortIndustryTitle]]</f>
        <v>562 - Waste Management</v>
      </c>
      <c r="F7199" t="s">
        <v>747</v>
      </c>
      <c r="G7199">
        <v>2017</v>
      </c>
      <c r="H7199">
        <v>104.48179271708599</v>
      </c>
    </row>
    <row r="7200" spans="1:8" x14ac:dyDescent="0.3">
      <c r="A7200" t="s">
        <v>374</v>
      </c>
      <c r="B7200" s="12">
        <v>562</v>
      </c>
      <c r="C7200" t="s">
        <v>70</v>
      </c>
      <c r="D7200" t="str">
        <f>_xlfn.XLOOKUP(Table1[[#This Row],[IndustryCode]],Metadata!$A$1:$A$64,Metadata!$F$1:$F$64,Table1[[#This Row],[IndustryTitle]])</f>
        <v>Waste Management</v>
      </c>
      <c r="E7200" t="str">
        <f>Table1[[#This Row],[IndustryCode]]&amp;" - "&amp;Table1[[#This Row],[ShortIndustryTitle]]</f>
        <v>562 - Waste Management</v>
      </c>
      <c r="F7200" t="s">
        <v>747</v>
      </c>
      <c r="G7200">
        <v>2018</v>
      </c>
      <c r="H7200">
        <v>104.296100462656</v>
      </c>
    </row>
    <row r="7201" spans="1:8" x14ac:dyDescent="0.3">
      <c r="A7201" t="s">
        <v>374</v>
      </c>
      <c r="B7201" s="12">
        <v>562</v>
      </c>
      <c r="C7201" t="s">
        <v>70</v>
      </c>
      <c r="D7201" t="str">
        <f>_xlfn.XLOOKUP(Table1[[#This Row],[IndustryCode]],Metadata!$A$1:$A$64,Metadata!$F$1:$F$64,Table1[[#This Row],[IndustryTitle]])</f>
        <v>Waste Management</v>
      </c>
      <c r="E7201" t="str">
        <f>Table1[[#This Row],[IndustryCode]]&amp;" - "&amp;Table1[[#This Row],[ShortIndustryTitle]]</f>
        <v>562 - Waste Management</v>
      </c>
      <c r="F7201" t="s">
        <v>747</v>
      </c>
      <c r="G7201">
        <v>2019</v>
      </c>
      <c r="H7201">
        <v>104.148176124382</v>
      </c>
    </row>
    <row r="7202" spans="1:8" x14ac:dyDescent="0.3">
      <c r="A7202" t="s">
        <v>374</v>
      </c>
      <c r="B7202" s="12">
        <v>61</v>
      </c>
      <c r="C7202" t="s">
        <v>71</v>
      </c>
      <c r="D7202" t="str">
        <f>_xlfn.XLOOKUP(Table1[[#This Row],[IndustryCode]],Metadata!$A$1:$A$64,Metadata!$F$1:$F$64,Table1[[#This Row],[IndustryTitle]])</f>
        <v>Educational Svcs.</v>
      </c>
      <c r="E7202" t="str">
        <f>Table1[[#This Row],[IndustryCode]]&amp;" - "&amp;Table1[[#This Row],[ShortIndustryTitle]]</f>
        <v>61 - Educational Svcs.</v>
      </c>
      <c r="F7202" t="s">
        <v>750</v>
      </c>
      <c r="G7202">
        <v>2005</v>
      </c>
      <c r="H7202">
        <v>100</v>
      </c>
    </row>
    <row r="7203" spans="1:8" x14ac:dyDescent="0.3">
      <c r="A7203" t="s">
        <v>374</v>
      </c>
      <c r="B7203" s="12">
        <v>61</v>
      </c>
      <c r="C7203" t="s">
        <v>71</v>
      </c>
      <c r="D7203" t="str">
        <f>_xlfn.XLOOKUP(Table1[[#This Row],[IndustryCode]],Metadata!$A$1:$A$64,Metadata!$F$1:$F$64,Table1[[#This Row],[IndustryTitle]])</f>
        <v>Educational Svcs.</v>
      </c>
      <c r="E7203" t="str">
        <f>Table1[[#This Row],[IndustryCode]]&amp;" - "&amp;Table1[[#This Row],[ShortIndustryTitle]]</f>
        <v>61 - Educational Svcs.</v>
      </c>
      <c r="F7203" t="s">
        <v>750</v>
      </c>
      <c r="G7203">
        <v>2006</v>
      </c>
      <c r="H7203">
        <v>100.017310375024</v>
      </c>
    </row>
    <row r="7204" spans="1:8" x14ac:dyDescent="0.3">
      <c r="A7204" t="s">
        <v>374</v>
      </c>
      <c r="B7204" s="12">
        <v>61</v>
      </c>
      <c r="C7204" t="s">
        <v>71</v>
      </c>
      <c r="D7204" t="str">
        <f>_xlfn.XLOOKUP(Table1[[#This Row],[IndustryCode]],Metadata!$A$1:$A$64,Metadata!$F$1:$F$64,Table1[[#This Row],[IndustryTitle]])</f>
        <v>Educational Svcs.</v>
      </c>
      <c r="E7204" t="str">
        <f>Table1[[#This Row],[IndustryCode]]&amp;" - "&amp;Table1[[#This Row],[ShortIndustryTitle]]</f>
        <v>61 - Educational Svcs.</v>
      </c>
      <c r="F7204" t="s">
        <v>750</v>
      </c>
      <c r="G7204">
        <v>2007</v>
      </c>
      <c r="H7204">
        <v>99.829951021821202</v>
      </c>
    </row>
    <row r="7205" spans="1:8" x14ac:dyDescent="0.3">
      <c r="A7205" t="s">
        <v>374</v>
      </c>
      <c r="B7205" s="12">
        <v>61</v>
      </c>
      <c r="C7205" t="s">
        <v>71</v>
      </c>
      <c r="D7205" t="str">
        <f>_xlfn.XLOOKUP(Table1[[#This Row],[IndustryCode]],Metadata!$A$1:$A$64,Metadata!$F$1:$F$64,Table1[[#This Row],[IndustryTitle]])</f>
        <v>Educational Svcs.</v>
      </c>
      <c r="E7205" t="str">
        <f>Table1[[#This Row],[IndustryCode]]&amp;" - "&amp;Table1[[#This Row],[ShortIndustryTitle]]</f>
        <v>61 - Educational Svcs.</v>
      </c>
      <c r="F7205" t="s">
        <v>750</v>
      </c>
      <c r="G7205">
        <v>2008</v>
      </c>
      <c r="H7205">
        <v>100.412394228517</v>
      </c>
    </row>
    <row r="7206" spans="1:8" x14ac:dyDescent="0.3">
      <c r="A7206" t="s">
        <v>374</v>
      </c>
      <c r="B7206" s="12">
        <v>61</v>
      </c>
      <c r="C7206" t="s">
        <v>71</v>
      </c>
      <c r="D7206" t="str">
        <f>_xlfn.XLOOKUP(Table1[[#This Row],[IndustryCode]],Metadata!$A$1:$A$64,Metadata!$F$1:$F$64,Table1[[#This Row],[IndustryTitle]])</f>
        <v>Educational Svcs.</v>
      </c>
      <c r="E7206" t="str">
        <f>Table1[[#This Row],[IndustryCode]]&amp;" - "&amp;Table1[[#This Row],[ShortIndustryTitle]]</f>
        <v>61 - Educational Svcs.</v>
      </c>
      <c r="F7206" t="s">
        <v>750</v>
      </c>
      <c r="G7206">
        <v>2009</v>
      </c>
      <c r="H7206">
        <v>100.514219963953</v>
      </c>
    </row>
    <row r="7207" spans="1:8" x14ac:dyDescent="0.3">
      <c r="A7207" t="s">
        <v>374</v>
      </c>
      <c r="B7207" s="12">
        <v>61</v>
      </c>
      <c r="C7207" t="s">
        <v>71</v>
      </c>
      <c r="D7207" t="str">
        <f>_xlfn.XLOOKUP(Table1[[#This Row],[IndustryCode]],Metadata!$A$1:$A$64,Metadata!$F$1:$F$64,Table1[[#This Row],[IndustryTitle]])</f>
        <v>Educational Svcs.</v>
      </c>
      <c r="E7207" t="str">
        <f>Table1[[#This Row],[IndustryCode]]&amp;" - "&amp;Table1[[#This Row],[ShortIndustryTitle]]</f>
        <v>61 - Educational Svcs.</v>
      </c>
      <c r="F7207" t="s">
        <v>750</v>
      </c>
      <c r="G7207">
        <v>2010</v>
      </c>
      <c r="H7207">
        <v>101.165904670746</v>
      </c>
    </row>
    <row r="7208" spans="1:8" x14ac:dyDescent="0.3">
      <c r="A7208" t="s">
        <v>374</v>
      </c>
      <c r="B7208" s="12">
        <v>61</v>
      </c>
      <c r="C7208" t="s">
        <v>71</v>
      </c>
      <c r="D7208" t="str">
        <f>_xlfn.XLOOKUP(Table1[[#This Row],[IndustryCode]],Metadata!$A$1:$A$64,Metadata!$F$1:$F$64,Table1[[#This Row],[IndustryTitle]])</f>
        <v>Educational Svcs.</v>
      </c>
      <c r="E7208" t="str">
        <f>Table1[[#This Row],[IndustryCode]]&amp;" - "&amp;Table1[[#This Row],[ShortIndustryTitle]]</f>
        <v>61 - Educational Svcs.</v>
      </c>
      <c r="F7208" t="s">
        <v>750</v>
      </c>
      <c r="G7208">
        <v>2011</v>
      </c>
      <c r="H7208">
        <v>101.197470648731</v>
      </c>
    </row>
    <row r="7209" spans="1:8" x14ac:dyDescent="0.3">
      <c r="A7209" t="s">
        <v>374</v>
      </c>
      <c r="B7209" s="12">
        <v>61</v>
      </c>
      <c r="C7209" t="s">
        <v>71</v>
      </c>
      <c r="D7209" t="str">
        <f>_xlfn.XLOOKUP(Table1[[#This Row],[IndustryCode]],Metadata!$A$1:$A$64,Metadata!$F$1:$F$64,Table1[[#This Row],[IndustryTitle]])</f>
        <v>Educational Svcs.</v>
      </c>
      <c r="E7209" t="str">
        <f>Table1[[#This Row],[IndustryCode]]&amp;" - "&amp;Table1[[#This Row],[ShortIndustryTitle]]</f>
        <v>61 - Educational Svcs.</v>
      </c>
      <c r="F7209" t="s">
        <v>750</v>
      </c>
      <c r="G7209">
        <v>2012</v>
      </c>
      <c r="H7209">
        <v>101.825735436374</v>
      </c>
    </row>
    <row r="7210" spans="1:8" x14ac:dyDescent="0.3">
      <c r="A7210" t="s">
        <v>374</v>
      </c>
      <c r="B7210" s="12">
        <v>61</v>
      </c>
      <c r="C7210" t="s">
        <v>71</v>
      </c>
      <c r="D7210" t="str">
        <f>_xlfn.XLOOKUP(Table1[[#This Row],[IndustryCode]],Metadata!$A$1:$A$64,Metadata!$F$1:$F$64,Table1[[#This Row],[IndustryTitle]])</f>
        <v>Educational Svcs.</v>
      </c>
      <c r="E7210" t="str">
        <f>Table1[[#This Row],[IndustryCode]]&amp;" - "&amp;Table1[[#This Row],[ShortIndustryTitle]]</f>
        <v>61 - Educational Svcs.</v>
      </c>
      <c r="F7210" t="s">
        <v>750</v>
      </c>
      <c r="G7210">
        <v>2013</v>
      </c>
      <c r="H7210">
        <v>102.251367010498</v>
      </c>
    </row>
    <row r="7211" spans="1:8" x14ac:dyDescent="0.3">
      <c r="A7211" t="s">
        <v>374</v>
      </c>
      <c r="B7211" s="12">
        <v>61</v>
      </c>
      <c r="C7211" t="s">
        <v>71</v>
      </c>
      <c r="D7211" t="str">
        <f>_xlfn.XLOOKUP(Table1[[#This Row],[IndustryCode]],Metadata!$A$1:$A$64,Metadata!$F$1:$F$64,Table1[[#This Row],[IndustryTitle]])</f>
        <v>Educational Svcs.</v>
      </c>
      <c r="E7211" t="str">
        <f>Table1[[#This Row],[IndustryCode]]&amp;" - "&amp;Table1[[#This Row],[ShortIndustryTitle]]</f>
        <v>61 - Educational Svcs.</v>
      </c>
      <c r="F7211" t="s">
        <v>750</v>
      </c>
      <c r="G7211">
        <v>2014</v>
      </c>
      <c r="H7211">
        <v>102.530369525593</v>
      </c>
    </row>
    <row r="7212" spans="1:8" x14ac:dyDescent="0.3">
      <c r="A7212" t="s">
        <v>374</v>
      </c>
      <c r="B7212" s="12">
        <v>61</v>
      </c>
      <c r="C7212" t="s">
        <v>71</v>
      </c>
      <c r="D7212" t="str">
        <f>_xlfn.XLOOKUP(Table1[[#This Row],[IndustryCode]],Metadata!$A$1:$A$64,Metadata!$F$1:$F$64,Table1[[#This Row],[IndustryTitle]])</f>
        <v>Educational Svcs.</v>
      </c>
      <c r="E7212" t="str">
        <f>Table1[[#This Row],[IndustryCode]]&amp;" - "&amp;Table1[[#This Row],[ShortIndustryTitle]]</f>
        <v>61 - Educational Svcs.</v>
      </c>
      <c r="F7212" t="s">
        <v>750</v>
      </c>
      <c r="G7212">
        <v>2015</v>
      </c>
      <c r="H7212">
        <v>102.12917612797401</v>
      </c>
    </row>
    <row r="7213" spans="1:8" x14ac:dyDescent="0.3">
      <c r="A7213" t="s">
        <v>374</v>
      </c>
      <c r="B7213" s="12">
        <v>61</v>
      </c>
      <c r="C7213" t="s">
        <v>71</v>
      </c>
      <c r="D7213" t="str">
        <f>_xlfn.XLOOKUP(Table1[[#This Row],[IndustryCode]],Metadata!$A$1:$A$64,Metadata!$F$1:$F$64,Table1[[#This Row],[IndustryTitle]])</f>
        <v>Educational Svcs.</v>
      </c>
      <c r="E7213" t="str">
        <f>Table1[[#This Row],[IndustryCode]]&amp;" - "&amp;Table1[[#This Row],[ShortIndustryTitle]]</f>
        <v>61 - Educational Svcs.</v>
      </c>
      <c r="F7213" t="s">
        <v>750</v>
      </c>
      <c r="G7213">
        <v>2016</v>
      </c>
      <c r="H7213">
        <v>101.806388546641</v>
      </c>
    </row>
    <row r="7214" spans="1:8" x14ac:dyDescent="0.3">
      <c r="A7214" t="s">
        <v>374</v>
      </c>
      <c r="B7214" s="12">
        <v>61</v>
      </c>
      <c r="C7214" t="s">
        <v>71</v>
      </c>
      <c r="D7214" t="str">
        <f>_xlfn.XLOOKUP(Table1[[#This Row],[IndustryCode]],Metadata!$A$1:$A$64,Metadata!$F$1:$F$64,Table1[[#This Row],[IndustryTitle]])</f>
        <v>Educational Svcs.</v>
      </c>
      <c r="E7214" t="str">
        <f>Table1[[#This Row],[IndustryCode]]&amp;" - "&amp;Table1[[#This Row],[ShortIndustryTitle]]</f>
        <v>61 - Educational Svcs.</v>
      </c>
      <c r="F7214" t="s">
        <v>750</v>
      </c>
      <c r="G7214">
        <v>2017</v>
      </c>
      <c r="H7214">
        <v>102.00698524545</v>
      </c>
    </row>
    <row r="7215" spans="1:8" x14ac:dyDescent="0.3">
      <c r="A7215" t="s">
        <v>374</v>
      </c>
      <c r="B7215" s="12">
        <v>61</v>
      </c>
      <c r="C7215" t="s">
        <v>71</v>
      </c>
      <c r="D7215" t="str">
        <f>_xlfn.XLOOKUP(Table1[[#This Row],[IndustryCode]],Metadata!$A$1:$A$64,Metadata!$F$1:$F$64,Table1[[#This Row],[IndustryTitle]])</f>
        <v>Educational Svcs.</v>
      </c>
      <c r="E7215" t="str">
        <f>Table1[[#This Row],[IndustryCode]]&amp;" - "&amp;Table1[[#This Row],[ShortIndustryTitle]]</f>
        <v>61 - Educational Svcs.</v>
      </c>
      <c r="F7215" t="s">
        <v>750</v>
      </c>
      <c r="G7215">
        <v>2018</v>
      </c>
      <c r="H7215">
        <v>102.033459936664</v>
      </c>
    </row>
    <row r="7216" spans="1:8" x14ac:dyDescent="0.3">
      <c r="A7216" t="s">
        <v>374</v>
      </c>
      <c r="B7216" s="12">
        <v>61</v>
      </c>
      <c r="C7216" t="s">
        <v>71</v>
      </c>
      <c r="D7216" t="str">
        <f>_xlfn.XLOOKUP(Table1[[#This Row],[IndustryCode]],Metadata!$A$1:$A$64,Metadata!$F$1:$F$64,Table1[[#This Row],[IndustryTitle]])</f>
        <v>Educational Svcs.</v>
      </c>
      <c r="E7216" t="str">
        <f>Table1[[#This Row],[IndustryCode]]&amp;" - "&amp;Table1[[#This Row],[ShortIndustryTitle]]</f>
        <v>61 - Educational Svcs.</v>
      </c>
      <c r="F7216" t="s">
        <v>750</v>
      </c>
      <c r="G7216">
        <v>2019</v>
      </c>
      <c r="H7216">
        <v>101.820644149602</v>
      </c>
    </row>
    <row r="7217" spans="1:8" x14ac:dyDescent="0.3">
      <c r="A7217" t="s">
        <v>374</v>
      </c>
      <c r="B7217" s="12">
        <v>621</v>
      </c>
      <c r="C7217" t="s">
        <v>72</v>
      </c>
      <c r="D7217" t="str">
        <f>_xlfn.XLOOKUP(Table1[[#This Row],[IndustryCode]],Metadata!$A$1:$A$64,Metadata!$F$1:$F$64,Table1[[#This Row],[IndustryTitle]])</f>
        <v>Ambulatory Health Care</v>
      </c>
      <c r="E7217" t="str">
        <f>Table1[[#This Row],[IndustryCode]]&amp;" - "&amp;Table1[[#This Row],[ShortIndustryTitle]]</f>
        <v>621 - Ambulatory Health Care</v>
      </c>
      <c r="F7217" t="s">
        <v>747</v>
      </c>
      <c r="G7217">
        <v>2005</v>
      </c>
      <c r="H7217">
        <v>100</v>
      </c>
    </row>
    <row r="7218" spans="1:8" x14ac:dyDescent="0.3">
      <c r="A7218" t="s">
        <v>374</v>
      </c>
      <c r="B7218" s="12">
        <v>621</v>
      </c>
      <c r="C7218" t="s">
        <v>72</v>
      </c>
      <c r="D7218" t="str">
        <f>_xlfn.XLOOKUP(Table1[[#This Row],[IndustryCode]],Metadata!$A$1:$A$64,Metadata!$F$1:$F$64,Table1[[#This Row],[IndustryTitle]])</f>
        <v>Ambulatory Health Care</v>
      </c>
      <c r="E7218" t="str">
        <f>Table1[[#This Row],[IndustryCode]]&amp;" - "&amp;Table1[[#This Row],[ShortIndustryTitle]]</f>
        <v>621 - Ambulatory Health Care</v>
      </c>
      <c r="F7218" t="s">
        <v>747</v>
      </c>
      <c r="G7218">
        <v>2006</v>
      </c>
      <c r="H7218">
        <v>99.855864811133202</v>
      </c>
    </row>
    <row r="7219" spans="1:8" x14ac:dyDescent="0.3">
      <c r="A7219" t="s">
        <v>374</v>
      </c>
      <c r="B7219" s="12">
        <v>621</v>
      </c>
      <c r="C7219" t="s">
        <v>72</v>
      </c>
      <c r="D7219" t="str">
        <f>_xlfn.XLOOKUP(Table1[[#This Row],[IndustryCode]],Metadata!$A$1:$A$64,Metadata!$F$1:$F$64,Table1[[#This Row],[IndustryTitle]])</f>
        <v>Ambulatory Health Care</v>
      </c>
      <c r="E7219" t="str">
        <f>Table1[[#This Row],[IndustryCode]]&amp;" - "&amp;Table1[[#This Row],[ShortIndustryTitle]]</f>
        <v>621 - Ambulatory Health Care</v>
      </c>
      <c r="F7219" t="s">
        <v>747</v>
      </c>
      <c r="G7219">
        <v>2007</v>
      </c>
      <c r="H7219">
        <v>99.790258449304105</v>
      </c>
    </row>
    <row r="7220" spans="1:8" x14ac:dyDescent="0.3">
      <c r="A7220" t="s">
        <v>374</v>
      </c>
      <c r="B7220" s="12">
        <v>621</v>
      </c>
      <c r="C7220" t="s">
        <v>72</v>
      </c>
      <c r="D7220" t="str">
        <f>_xlfn.XLOOKUP(Table1[[#This Row],[IndustryCode]],Metadata!$A$1:$A$64,Metadata!$F$1:$F$64,Table1[[#This Row],[IndustryTitle]])</f>
        <v>Ambulatory Health Care</v>
      </c>
      <c r="E7220" t="str">
        <f>Table1[[#This Row],[IndustryCode]]&amp;" - "&amp;Table1[[#This Row],[ShortIndustryTitle]]</f>
        <v>621 - Ambulatory Health Care</v>
      </c>
      <c r="F7220" t="s">
        <v>747</v>
      </c>
      <c r="G7220">
        <v>2008</v>
      </c>
      <c r="H7220">
        <v>99.505964214711696</v>
      </c>
    </row>
    <row r="7221" spans="1:8" x14ac:dyDescent="0.3">
      <c r="A7221" t="s">
        <v>374</v>
      </c>
      <c r="B7221" s="12">
        <v>621</v>
      </c>
      <c r="C7221" t="s">
        <v>72</v>
      </c>
      <c r="D7221" t="str">
        <f>_xlfn.XLOOKUP(Table1[[#This Row],[IndustryCode]],Metadata!$A$1:$A$64,Metadata!$F$1:$F$64,Table1[[#This Row],[IndustryTitle]])</f>
        <v>Ambulatory Health Care</v>
      </c>
      <c r="E7221" t="str">
        <f>Table1[[#This Row],[IndustryCode]]&amp;" - "&amp;Table1[[#This Row],[ShortIndustryTitle]]</f>
        <v>621 - Ambulatory Health Care</v>
      </c>
      <c r="F7221" t="s">
        <v>747</v>
      </c>
      <c r="G7221">
        <v>2009</v>
      </c>
      <c r="H7221">
        <v>99.065606361828998</v>
      </c>
    </row>
    <row r="7222" spans="1:8" x14ac:dyDescent="0.3">
      <c r="A7222" t="s">
        <v>374</v>
      </c>
      <c r="B7222" s="12">
        <v>621</v>
      </c>
      <c r="C7222" t="s">
        <v>72</v>
      </c>
      <c r="D7222" t="str">
        <f>_xlfn.XLOOKUP(Table1[[#This Row],[IndustryCode]],Metadata!$A$1:$A$64,Metadata!$F$1:$F$64,Table1[[#This Row],[IndustryTitle]])</f>
        <v>Ambulatory Health Care</v>
      </c>
      <c r="E7222" t="str">
        <f>Table1[[#This Row],[IndustryCode]]&amp;" - "&amp;Table1[[#This Row],[ShortIndustryTitle]]</f>
        <v>621 - Ambulatory Health Care</v>
      </c>
      <c r="F7222" t="s">
        <v>747</v>
      </c>
      <c r="G7222">
        <v>2010</v>
      </c>
      <c r="H7222">
        <v>99.138170974155003</v>
      </c>
    </row>
    <row r="7223" spans="1:8" x14ac:dyDescent="0.3">
      <c r="A7223" t="s">
        <v>374</v>
      </c>
      <c r="B7223" s="12">
        <v>621</v>
      </c>
      <c r="C7223" t="s">
        <v>72</v>
      </c>
      <c r="D7223" t="str">
        <f>_xlfn.XLOOKUP(Table1[[#This Row],[IndustryCode]],Metadata!$A$1:$A$64,Metadata!$F$1:$F$64,Table1[[#This Row],[IndustryTitle]])</f>
        <v>Ambulatory Health Care</v>
      </c>
      <c r="E7223" t="str">
        <f>Table1[[#This Row],[IndustryCode]]&amp;" - "&amp;Table1[[#This Row],[ShortIndustryTitle]]</f>
        <v>621 - Ambulatory Health Care</v>
      </c>
      <c r="F7223" t="s">
        <v>747</v>
      </c>
      <c r="G7223">
        <v>2011</v>
      </c>
      <c r="H7223">
        <v>99.128230616302105</v>
      </c>
    </row>
    <row r="7224" spans="1:8" x14ac:dyDescent="0.3">
      <c r="A7224" t="s">
        <v>374</v>
      </c>
      <c r="B7224" s="12">
        <v>621</v>
      </c>
      <c r="C7224" t="s">
        <v>72</v>
      </c>
      <c r="D7224" t="str">
        <f>_xlfn.XLOOKUP(Table1[[#This Row],[IndustryCode]],Metadata!$A$1:$A$64,Metadata!$F$1:$F$64,Table1[[#This Row],[IndustryTitle]])</f>
        <v>Ambulatory Health Care</v>
      </c>
      <c r="E7224" t="str">
        <f>Table1[[#This Row],[IndustryCode]]&amp;" - "&amp;Table1[[#This Row],[ShortIndustryTitle]]</f>
        <v>621 - Ambulatory Health Care</v>
      </c>
      <c r="F7224" t="s">
        <v>747</v>
      </c>
      <c r="G7224">
        <v>2012</v>
      </c>
      <c r="H7224">
        <v>99.403578528826998</v>
      </c>
    </row>
    <row r="7225" spans="1:8" x14ac:dyDescent="0.3">
      <c r="A7225" t="s">
        <v>374</v>
      </c>
      <c r="B7225" s="12">
        <v>621</v>
      </c>
      <c r="C7225" t="s">
        <v>72</v>
      </c>
      <c r="D7225" t="str">
        <f>_xlfn.XLOOKUP(Table1[[#This Row],[IndustryCode]],Metadata!$A$1:$A$64,Metadata!$F$1:$F$64,Table1[[#This Row],[IndustryTitle]])</f>
        <v>Ambulatory Health Care</v>
      </c>
      <c r="E7225" t="str">
        <f>Table1[[#This Row],[IndustryCode]]&amp;" - "&amp;Table1[[#This Row],[ShortIndustryTitle]]</f>
        <v>621 - Ambulatory Health Care</v>
      </c>
      <c r="F7225" t="s">
        <v>747</v>
      </c>
      <c r="G7225">
        <v>2013</v>
      </c>
      <c r="H7225">
        <v>99.502982107355805</v>
      </c>
    </row>
    <row r="7226" spans="1:8" x14ac:dyDescent="0.3">
      <c r="A7226" t="s">
        <v>374</v>
      </c>
      <c r="B7226" s="12">
        <v>621</v>
      </c>
      <c r="C7226" t="s">
        <v>72</v>
      </c>
      <c r="D7226" t="str">
        <f>_xlfn.XLOOKUP(Table1[[#This Row],[IndustryCode]],Metadata!$A$1:$A$64,Metadata!$F$1:$F$64,Table1[[#This Row],[IndustryTitle]])</f>
        <v>Ambulatory Health Care</v>
      </c>
      <c r="E7226" t="str">
        <f>Table1[[#This Row],[IndustryCode]]&amp;" - "&amp;Table1[[#This Row],[ShortIndustryTitle]]</f>
        <v>621 - Ambulatory Health Care</v>
      </c>
      <c r="F7226" t="s">
        <v>747</v>
      </c>
      <c r="G7226">
        <v>2014</v>
      </c>
      <c r="H7226">
        <v>99.564612326043701</v>
      </c>
    </row>
    <row r="7227" spans="1:8" x14ac:dyDescent="0.3">
      <c r="A7227" t="s">
        <v>374</v>
      </c>
      <c r="B7227" s="12">
        <v>621</v>
      </c>
      <c r="C7227" t="s">
        <v>72</v>
      </c>
      <c r="D7227" t="str">
        <f>_xlfn.XLOOKUP(Table1[[#This Row],[IndustryCode]],Metadata!$A$1:$A$64,Metadata!$F$1:$F$64,Table1[[#This Row],[IndustryTitle]])</f>
        <v>Ambulatory Health Care</v>
      </c>
      <c r="E7227" t="str">
        <f>Table1[[#This Row],[IndustryCode]]&amp;" - "&amp;Table1[[#This Row],[ShortIndustryTitle]]</f>
        <v>621 - Ambulatory Health Care</v>
      </c>
      <c r="F7227" t="s">
        <v>747</v>
      </c>
      <c r="G7227">
        <v>2015</v>
      </c>
      <c r="H7227">
        <v>99.562624254473107</v>
      </c>
    </row>
    <row r="7228" spans="1:8" x14ac:dyDescent="0.3">
      <c r="A7228" t="s">
        <v>374</v>
      </c>
      <c r="B7228" s="12">
        <v>621</v>
      </c>
      <c r="C7228" t="s">
        <v>72</v>
      </c>
      <c r="D7228" t="str">
        <f>_xlfn.XLOOKUP(Table1[[#This Row],[IndustryCode]],Metadata!$A$1:$A$64,Metadata!$F$1:$F$64,Table1[[#This Row],[IndustryTitle]])</f>
        <v>Ambulatory Health Care</v>
      </c>
      <c r="E7228" t="str">
        <f>Table1[[#This Row],[IndustryCode]]&amp;" - "&amp;Table1[[#This Row],[ShortIndustryTitle]]</f>
        <v>621 - Ambulatory Health Care</v>
      </c>
      <c r="F7228" t="s">
        <v>747</v>
      </c>
      <c r="G7228">
        <v>2016</v>
      </c>
      <c r="H7228">
        <v>99.546719681908499</v>
      </c>
    </row>
    <row r="7229" spans="1:8" x14ac:dyDescent="0.3">
      <c r="A7229" t="s">
        <v>374</v>
      </c>
      <c r="B7229" s="12">
        <v>621</v>
      </c>
      <c r="C7229" t="s">
        <v>72</v>
      </c>
      <c r="D7229" t="str">
        <f>_xlfn.XLOOKUP(Table1[[#This Row],[IndustryCode]],Metadata!$A$1:$A$64,Metadata!$F$1:$F$64,Table1[[#This Row],[IndustryTitle]])</f>
        <v>Ambulatory Health Care</v>
      </c>
      <c r="E7229" t="str">
        <f>Table1[[#This Row],[IndustryCode]]&amp;" - "&amp;Table1[[#This Row],[ShortIndustryTitle]]</f>
        <v>621 - Ambulatory Health Care</v>
      </c>
      <c r="F7229" t="s">
        <v>747</v>
      </c>
      <c r="G7229">
        <v>2017</v>
      </c>
      <c r="H7229">
        <v>99.882703777336005</v>
      </c>
    </row>
    <row r="7230" spans="1:8" x14ac:dyDescent="0.3">
      <c r="A7230" t="s">
        <v>374</v>
      </c>
      <c r="B7230" s="12">
        <v>621</v>
      </c>
      <c r="C7230" t="s">
        <v>72</v>
      </c>
      <c r="D7230" t="str">
        <f>_xlfn.XLOOKUP(Table1[[#This Row],[IndustryCode]],Metadata!$A$1:$A$64,Metadata!$F$1:$F$64,Table1[[#This Row],[IndustryTitle]])</f>
        <v>Ambulatory Health Care</v>
      </c>
      <c r="E7230" t="str">
        <f>Table1[[#This Row],[IndustryCode]]&amp;" - "&amp;Table1[[#This Row],[ShortIndustryTitle]]</f>
        <v>621 - Ambulatory Health Care</v>
      </c>
      <c r="F7230" t="s">
        <v>747</v>
      </c>
      <c r="G7230">
        <v>2018</v>
      </c>
      <c r="H7230">
        <v>100.251491053677</v>
      </c>
    </row>
    <row r="7231" spans="1:8" x14ac:dyDescent="0.3">
      <c r="A7231" t="s">
        <v>374</v>
      </c>
      <c r="B7231" s="12">
        <v>621</v>
      </c>
      <c r="C7231" t="s">
        <v>72</v>
      </c>
      <c r="D7231" t="str">
        <f>_xlfn.XLOOKUP(Table1[[#This Row],[IndustryCode]],Metadata!$A$1:$A$64,Metadata!$F$1:$F$64,Table1[[#This Row],[IndustryTitle]])</f>
        <v>Ambulatory Health Care</v>
      </c>
      <c r="E7231" t="str">
        <f>Table1[[#This Row],[IndustryCode]]&amp;" - "&amp;Table1[[#This Row],[ShortIndustryTitle]]</f>
        <v>621 - Ambulatory Health Care</v>
      </c>
      <c r="F7231" t="s">
        <v>747</v>
      </c>
      <c r="G7231">
        <v>2019</v>
      </c>
      <c r="H7231">
        <v>100.536779324055</v>
      </c>
    </row>
    <row r="7232" spans="1:8" x14ac:dyDescent="0.3">
      <c r="A7232" t="s">
        <v>374</v>
      </c>
      <c r="B7232" s="12" t="s">
        <v>13</v>
      </c>
      <c r="C7232" t="s">
        <v>20</v>
      </c>
      <c r="D7232" t="str">
        <f>_xlfn.XLOOKUP(Table1[[#This Row],[IndustryCode]],Metadata!$A$1:$A$64,Metadata!$F$1:$F$64,Table1[[#This Row],[IndustryTitle]])</f>
        <v>Hospitals &amp; Nursing Care</v>
      </c>
      <c r="E7232" t="str">
        <f>Table1[[#This Row],[IndustryCode]]&amp;" - "&amp;Table1[[#This Row],[ShortIndustryTitle]]</f>
        <v>622,623 - Hospitals &amp; Nursing Care</v>
      </c>
      <c r="F7232" t="s">
        <v>746</v>
      </c>
      <c r="G7232">
        <v>2005</v>
      </c>
      <c r="H7232">
        <v>100</v>
      </c>
    </row>
    <row r="7233" spans="1:8" x14ac:dyDescent="0.3">
      <c r="A7233" t="s">
        <v>374</v>
      </c>
      <c r="B7233" s="12" t="s">
        <v>13</v>
      </c>
      <c r="C7233" t="s">
        <v>20</v>
      </c>
      <c r="D7233" t="str">
        <f>_xlfn.XLOOKUP(Table1[[#This Row],[IndustryCode]],Metadata!$A$1:$A$64,Metadata!$F$1:$F$64,Table1[[#This Row],[IndustryTitle]])</f>
        <v>Hospitals &amp; Nursing Care</v>
      </c>
      <c r="E7233" t="str">
        <f>Table1[[#This Row],[IndustryCode]]&amp;" - "&amp;Table1[[#This Row],[ShortIndustryTitle]]</f>
        <v>622,623 - Hospitals &amp; Nursing Care</v>
      </c>
      <c r="F7233" t="s">
        <v>746</v>
      </c>
      <c r="G7233">
        <v>2006</v>
      </c>
      <c r="H7233">
        <v>101.25607950941</v>
      </c>
    </row>
    <row r="7234" spans="1:8" x14ac:dyDescent="0.3">
      <c r="A7234" t="s">
        <v>374</v>
      </c>
      <c r="B7234" s="12" t="s">
        <v>13</v>
      </c>
      <c r="C7234" t="s">
        <v>20</v>
      </c>
      <c r="D7234" t="str">
        <f>_xlfn.XLOOKUP(Table1[[#This Row],[IndustryCode]],Metadata!$A$1:$A$64,Metadata!$F$1:$F$64,Table1[[#This Row],[IndustryTitle]])</f>
        <v>Hospitals &amp; Nursing Care</v>
      </c>
      <c r="E7234" t="str">
        <f>Table1[[#This Row],[IndustryCode]]&amp;" - "&amp;Table1[[#This Row],[ShortIndustryTitle]]</f>
        <v>622,623 - Hospitals &amp; Nursing Care</v>
      </c>
      <c r="F7234" t="s">
        <v>746</v>
      </c>
      <c r="G7234">
        <v>2007</v>
      </c>
      <c r="H7234">
        <v>102.516388242757</v>
      </c>
    </row>
    <row r="7235" spans="1:8" x14ac:dyDescent="0.3">
      <c r="A7235" t="s">
        <v>374</v>
      </c>
      <c r="B7235" s="12" t="s">
        <v>13</v>
      </c>
      <c r="C7235" t="s">
        <v>20</v>
      </c>
      <c r="D7235" t="str">
        <f>_xlfn.XLOOKUP(Table1[[#This Row],[IndustryCode]],Metadata!$A$1:$A$64,Metadata!$F$1:$F$64,Table1[[#This Row],[IndustryTitle]])</f>
        <v>Hospitals &amp; Nursing Care</v>
      </c>
      <c r="E7235" t="str">
        <f>Table1[[#This Row],[IndustryCode]]&amp;" - "&amp;Table1[[#This Row],[ShortIndustryTitle]]</f>
        <v>622,623 - Hospitals &amp; Nursing Care</v>
      </c>
      <c r="F7235" t="s">
        <v>746</v>
      </c>
      <c r="G7235">
        <v>2008</v>
      </c>
      <c r="H7235">
        <v>104.122436032987</v>
      </c>
    </row>
    <row r="7236" spans="1:8" x14ac:dyDescent="0.3">
      <c r="A7236" t="s">
        <v>374</v>
      </c>
      <c r="B7236" s="12" t="s">
        <v>13</v>
      </c>
      <c r="C7236" t="s">
        <v>20</v>
      </c>
      <c r="D7236" t="str">
        <f>_xlfn.XLOOKUP(Table1[[#This Row],[IndustryCode]],Metadata!$A$1:$A$64,Metadata!$F$1:$F$64,Table1[[#This Row],[IndustryTitle]])</f>
        <v>Hospitals &amp; Nursing Care</v>
      </c>
      <c r="E7236" t="str">
        <f>Table1[[#This Row],[IndustryCode]]&amp;" - "&amp;Table1[[#This Row],[ShortIndustryTitle]]</f>
        <v>622,623 - Hospitals &amp; Nursing Care</v>
      </c>
      <c r="F7236" t="s">
        <v>746</v>
      </c>
      <c r="G7236">
        <v>2009</v>
      </c>
      <c r="H7236">
        <v>103.808416155635</v>
      </c>
    </row>
    <row r="7237" spans="1:8" x14ac:dyDescent="0.3">
      <c r="A7237" t="s">
        <v>374</v>
      </c>
      <c r="B7237" s="12" t="s">
        <v>13</v>
      </c>
      <c r="C7237" t="s">
        <v>20</v>
      </c>
      <c r="D7237" t="str">
        <f>_xlfn.XLOOKUP(Table1[[#This Row],[IndustryCode]],Metadata!$A$1:$A$64,Metadata!$F$1:$F$64,Table1[[#This Row],[IndustryTitle]])</f>
        <v>Hospitals &amp; Nursing Care</v>
      </c>
      <c r="E7237" t="str">
        <f>Table1[[#This Row],[IndustryCode]]&amp;" - "&amp;Table1[[#This Row],[ShortIndustryTitle]]</f>
        <v>622,623 - Hospitals &amp; Nursing Care</v>
      </c>
      <c r="F7237" t="s">
        <v>746</v>
      </c>
      <c r="G7237">
        <v>2010</v>
      </c>
      <c r="H7237">
        <v>103.608585324592</v>
      </c>
    </row>
    <row r="7238" spans="1:8" x14ac:dyDescent="0.3">
      <c r="A7238" t="s">
        <v>374</v>
      </c>
      <c r="B7238" s="12" t="s">
        <v>13</v>
      </c>
      <c r="C7238" t="s">
        <v>20</v>
      </c>
      <c r="D7238" t="str">
        <f>_xlfn.XLOOKUP(Table1[[#This Row],[IndustryCode]],Metadata!$A$1:$A$64,Metadata!$F$1:$F$64,Table1[[#This Row],[IndustryTitle]])</f>
        <v>Hospitals &amp; Nursing Care</v>
      </c>
      <c r="E7238" t="str">
        <f>Table1[[#This Row],[IndustryCode]]&amp;" - "&amp;Table1[[#This Row],[ShortIndustryTitle]]</f>
        <v>622,623 - Hospitals &amp; Nursing Care</v>
      </c>
      <c r="F7238" t="s">
        <v>746</v>
      </c>
      <c r="G7238">
        <v>2011</v>
      </c>
      <c r="H7238">
        <v>104.458659336011</v>
      </c>
    </row>
    <row r="7239" spans="1:8" x14ac:dyDescent="0.3">
      <c r="A7239" t="s">
        <v>374</v>
      </c>
      <c r="B7239" s="12" t="s">
        <v>13</v>
      </c>
      <c r="C7239" t="s">
        <v>20</v>
      </c>
      <c r="D7239" t="str">
        <f>_xlfn.XLOOKUP(Table1[[#This Row],[IndustryCode]],Metadata!$A$1:$A$64,Metadata!$F$1:$F$64,Table1[[#This Row],[IndustryTitle]])</f>
        <v>Hospitals &amp; Nursing Care</v>
      </c>
      <c r="E7239" t="str">
        <f>Table1[[#This Row],[IndustryCode]]&amp;" - "&amp;Table1[[#This Row],[ShortIndustryTitle]]</f>
        <v>622,623 - Hospitals &amp; Nursing Care</v>
      </c>
      <c r="F7239" t="s">
        <v>746</v>
      </c>
      <c r="G7239">
        <v>2012</v>
      </c>
      <c r="H7239">
        <v>105.73059843518701</v>
      </c>
    </row>
    <row r="7240" spans="1:8" x14ac:dyDescent="0.3">
      <c r="A7240" t="s">
        <v>374</v>
      </c>
      <c r="B7240" s="12" t="s">
        <v>13</v>
      </c>
      <c r="C7240" t="s">
        <v>20</v>
      </c>
      <c r="D7240" t="str">
        <f>_xlfn.XLOOKUP(Table1[[#This Row],[IndustryCode]],Metadata!$A$1:$A$64,Metadata!$F$1:$F$64,Table1[[#This Row],[IndustryTitle]])</f>
        <v>Hospitals &amp; Nursing Care</v>
      </c>
      <c r="E7240" t="str">
        <f>Table1[[#This Row],[IndustryCode]]&amp;" - "&amp;Table1[[#This Row],[ShortIndustryTitle]]</f>
        <v>622,623 - Hospitals &amp; Nursing Care</v>
      </c>
      <c r="F7240" t="s">
        <v>746</v>
      </c>
      <c r="G7240">
        <v>2013</v>
      </c>
      <c r="H7240">
        <v>107.154789596109</v>
      </c>
    </row>
    <row r="7241" spans="1:8" x14ac:dyDescent="0.3">
      <c r="A7241" t="s">
        <v>374</v>
      </c>
      <c r="B7241" s="12" t="s">
        <v>13</v>
      </c>
      <c r="C7241" t="s">
        <v>20</v>
      </c>
      <c r="D7241" t="str">
        <f>_xlfn.XLOOKUP(Table1[[#This Row],[IndustryCode]],Metadata!$A$1:$A$64,Metadata!$F$1:$F$64,Table1[[#This Row],[IndustryTitle]])</f>
        <v>Hospitals &amp; Nursing Care</v>
      </c>
      <c r="E7241" t="str">
        <f>Table1[[#This Row],[IndustryCode]]&amp;" - "&amp;Table1[[#This Row],[ShortIndustryTitle]]</f>
        <v>622,623 - Hospitals &amp; Nursing Care</v>
      </c>
      <c r="F7241" t="s">
        <v>746</v>
      </c>
      <c r="G7241">
        <v>2014</v>
      </c>
      <c r="H7241">
        <v>107.824064284203</v>
      </c>
    </row>
    <row r="7242" spans="1:8" x14ac:dyDescent="0.3">
      <c r="A7242" t="s">
        <v>374</v>
      </c>
      <c r="B7242" s="12" t="s">
        <v>13</v>
      </c>
      <c r="C7242" t="s">
        <v>20</v>
      </c>
      <c r="D7242" t="str">
        <f>_xlfn.XLOOKUP(Table1[[#This Row],[IndustryCode]],Metadata!$A$1:$A$64,Metadata!$F$1:$F$64,Table1[[#This Row],[IndustryTitle]])</f>
        <v>Hospitals &amp; Nursing Care</v>
      </c>
      <c r="E7242" t="str">
        <f>Table1[[#This Row],[IndustryCode]]&amp;" - "&amp;Table1[[#This Row],[ShortIndustryTitle]]</f>
        <v>622,623 - Hospitals &amp; Nursing Care</v>
      </c>
      <c r="F7242" t="s">
        <v>746</v>
      </c>
      <c r="G7242">
        <v>2015</v>
      </c>
      <c r="H7242">
        <v>108.09050539226</v>
      </c>
    </row>
    <row r="7243" spans="1:8" x14ac:dyDescent="0.3">
      <c r="A7243" t="s">
        <v>374</v>
      </c>
      <c r="B7243" s="12" t="s">
        <v>13</v>
      </c>
      <c r="C7243" t="s">
        <v>20</v>
      </c>
      <c r="D7243" t="str">
        <f>_xlfn.XLOOKUP(Table1[[#This Row],[IndustryCode]],Metadata!$A$1:$A$64,Metadata!$F$1:$F$64,Table1[[#This Row],[IndustryTitle]])</f>
        <v>Hospitals &amp; Nursing Care</v>
      </c>
      <c r="E7243" t="str">
        <f>Table1[[#This Row],[IndustryCode]]&amp;" - "&amp;Table1[[#This Row],[ShortIndustryTitle]]</f>
        <v>622,623 - Hospitals &amp; Nursing Care</v>
      </c>
      <c r="F7243" t="s">
        <v>746</v>
      </c>
      <c r="G7243">
        <v>2016</v>
      </c>
      <c r="H7243">
        <v>108.950095157538</v>
      </c>
    </row>
    <row r="7244" spans="1:8" x14ac:dyDescent="0.3">
      <c r="A7244" t="s">
        <v>374</v>
      </c>
      <c r="B7244" s="12" t="s">
        <v>13</v>
      </c>
      <c r="C7244" t="s">
        <v>20</v>
      </c>
      <c r="D7244" t="str">
        <f>_xlfn.XLOOKUP(Table1[[#This Row],[IndustryCode]],Metadata!$A$1:$A$64,Metadata!$F$1:$F$64,Table1[[#This Row],[IndustryTitle]])</f>
        <v>Hospitals &amp; Nursing Care</v>
      </c>
      <c r="E7244" t="str">
        <f>Table1[[#This Row],[IndustryCode]]&amp;" - "&amp;Table1[[#This Row],[ShortIndustryTitle]]</f>
        <v>622,623 - Hospitals &amp; Nursing Care</v>
      </c>
      <c r="F7244" t="s">
        <v>746</v>
      </c>
      <c r="G7244">
        <v>2017</v>
      </c>
      <c r="H7244">
        <v>109.88369634172101</v>
      </c>
    </row>
    <row r="7245" spans="1:8" x14ac:dyDescent="0.3">
      <c r="A7245" t="s">
        <v>374</v>
      </c>
      <c r="B7245" s="12" t="s">
        <v>13</v>
      </c>
      <c r="C7245" t="s">
        <v>20</v>
      </c>
      <c r="D7245" t="str">
        <f>_xlfn.XLOOKUP(Table1[[#This Row],[IndustryCode]],Metadata!$A$1:$A$64,Metadata!$F$1:$F$64,Table1[[#This Row],[IndustryTitle]])</f>
        <v>Hospitals &amp; Nursing Care</v>
      </c>
      <c r="E7245" t="str">
        <f>Table1[[#This Row],[IndustryCode]]&amp;" - "&amp;Table1[[#This Row],[ShortIndustryTitle]]</f>
        <v>622,623 - Hospitals &amp; Nursing Care</v>
      </c>
      <c r="F7245" t="s">
        <v>746</v>
      </c>
      <c r="G7245">
        <v>2018</v>
      </c>
      <c r="H7245">
        <v>111.064707126242</v>
      </c>
    </row>
    <row r="7246" spans="1:8" x14ac:dyDescent="0.3">
      <c r="A7246" t="s">
        <v>374</v>
      </c>
      <c r="B7246" s="12" t="s">
        <v>13</v>
      </c>
      <c r="C7246" t="s">
        <v>20</v>
      </c>
      <c r="D7246" t="str">
        <f>_xlfn.XLOOKUP(Table1[[#This Row],[IndustryCode]],Metadata!$A$1:$A$64,Metadata!$F$1:$F$64,Table1[[#This Row],[IndustryTitle]])</f>
        <v>Hospitals &amp; Nursing Care</v>
      </c>
      <c r="E7246" t="str">
        <f>Table1[[#This Row],[IndustryCode]]&amp;" - "&amp;Table1[[#This Row],[ShortIndustryTitle]]</f>
        <v>622,623 - Hospitals &amp; Nursing Care</v>
      </c>
      <c r="F7246" t="s">
        <v>746</v>
      </c>
      <c r="G7246">
        <v>2019</v>
      </c>
      <c r="H7246">
        <v>111.558469020934</v>
      </c>
    </row>
    <row r="7247" spans="1:8" x14ac:dyDescent="0.3">
      <c r="A7247" t="s">
        <v>374</v>
      </c>
      <c r="B7247" s="12">
        <v>624</v>
      </c>
      <c r="C7247" t="s">
        <v>73</v>
      </c>
      <c r="D7247" t="str">
        <f>_xlfn.XLOOKUP(Table1[[#This Row],[IndustryCode]],Metadata!$A$1:$A$64,Metadata!$F$1:$F$64,Table1[[#This Row],[IndustryTitle]])</f>
        <v>Social Assistance</v>
      </c>
      <c r="E7247" t="str">
        <f>Table1[[#This Row],[IndustryCode]]&amp;" - "&amp;Table1[[#This Row],[ShortIndustryTitle]]</f>
        <v>624 - Social Assistance</v>
      </c>
      <c r="F7247" t="s">
        <v>747</v>
      </c>
      <c r="G7247">
        <v>2005</v>
      </c>
      <c r="H7247">
        <v>100</v>
      </c>
    </row>
    <row r="7248" spans="1:8" x14ac:dyDescent="0.3">
      <c r="A7248" t="s">
        <v>374</v>
      </c>
      <c r="B7248" s="12">
        <v>624</v>
      </c>
      <c r="C7248" t="s">
        <v>73</v>
      </c>
      <c r="D7248" t="str">
        <f>_xlfn.XLOOKUP(Table1[[#This Row],[IndustryCode]],Metadata!$A$1:$A$64,Metadata!$F$1:$F$64,Table1[[#This Row],[IndustryTitle]])</f>
        <v>Social Assistance</v>
      </c>
      <c r="E7248" t="str">
        <f>Table1[[#This Row],[IndustryCode]]&amp;" - "&amp;Table1[[#This Row],[ShortIndustryTitle]]</f>
        <v>624 - Social Assistance</v>
      </c>
      <c r="F7248" t="s">
        <v>747</v>
      </c>
      <c r="G7248">
        <v>2006</v>
      </c>
      <c r="H7248">
        <v>100.78494567760001</v>
      </c>
    </row>
    <row r="7249" spans="1:8" x14ac:dyDescent="0.3">
      <c r="A7249" t="s">
        <v>374</v>
      </c>
      <c r="B7249" s="12">
        <v>624</v>
      </c>
      <c r="C7249" t="s">
        <v>73</v>
      </c>
      <c r="D7249" t="str">
        <f>_xlfn.XLOOKUP(Table1[[#This Row],[IndustryCode]],Metadata!$A$1:$A$64,Metadata!$F$1:$F$64,Table1[[#This Row],[IndustryTitle]])</f>
        <v>Social Assistance</v>
      </c>
      <c r="E7249" t="str">
        <f>Table1[[#This Row],[IndustryCode]]&amp;" - "&amp;Table1[[#This Row],[ShortIndustryTitle]]</f>
        <v>624 - Social Assistance</v>
      </c>
      <c r="F7249" t="s">
        <v>747</v>
      </c>
      <c r="G7249">
        <v>2007</v>
      </c>
      <c r="H7249">
        <v>101.393148619847</v>
      </c>
    </row>
    <row r="7250" spans="1:8" x14ac:dyDescent="0.3">
      <c r="A7250" t="s">
        <v>374</v>
      </c>
      <c r="B7250" s="12">
        <v>624</v>
      </c>
      <c r="C7250" t="s">
        <v>73</v>
      </c>
      <c r="D7250" t="str">
        <f>_xlfn.XLOOKUP(Table1[[#This Row],[IndustryCode]],Metadata!$A$1:$A$64,Metadata!$F$1:$F$64,Table1[[#This Row],[IndustryTitle]])</f>
        <v>Social Assistance</v>
      </c>
      <c r="E7250" t="str">
        <f>Table1[[#This Row],[IndustryCode]]&amp;" - "&amp;Table1[[#This Row],[ShortIndustryTitle]]</f>
        <v>624 - Social Assistance</v>
      </c>
      <c r="F7250" t="s">
        <v>747</v>
      </c>
      <c r="G7250">
        <v>2008</v>
      </c>
      <c r="H7250">
        <v>101.96184436242601</v>
      </c>
    </row>
    <row r="7251" spans="1:8" x14ac:dyDescent="0.3">
      <c r="A7251" t="s">
        <v>374</v>
      </c>
      <c r="B7251" s="12">
        <v>624</v>
      </c>
      <c r="C7251" t="s">
        <v>73</v>
      </c>
      <c r="D7251" t="str">
        <f>_xlfn.XLOOKUP(Table1[[#This Row],[IndustryCode]],Metadata!$A$1:$A$64,Metadata!$F$1:$F$64,Table1[[#This Row],[IndustryTitle]])</f>
        <v>Social Assistance</v>
      </c>
      <c r="E7251" t="str">
        <f>Table1[[#This Row],[IndustryCode]]&amp;" - "&amp;Table1[[#This Row],[ShortIndustryTitle]]</f>
        <v>624 - Social Assistance</v>
      </c>
      <c r="F7251" t="s">
        <v>747</v>
      </c>
      <c r="G7251">
        <v>2009</v>
      </c>
      <c r="H7251">
        <v>101.978478972812</v>
      </c>
    </row>
    <row r="7252" spans="1:8" x14ac:dyDescent="0.3">
      <c r="A7252" t="s">
        <v>374</v>
      </c>
      <c r="B7252" s="12">
        <v>624</v>
      </c>
      <c r="C7252" t="s">
        <v>73</v>
      </c>
      <c r="D7252" t="str">
        <f>_xlfn.XLOOKUP(Table1[[#This Row],[IndustryCode]],Metadata!$A$1:$A$64,Metadata!$F$1:$F$64,Table1[[#This Row],[IndustryTitle]])</f>
        <v>Social Assistance</v>
      </c>
      <c r="E7252" t="str">
        <f>Table1[[#This Row],[IndustryCode]]&amp;" - "&amp;Table1[[#This Row],[ShortIndustryTitle]]</f>
        <v>624 - Social Assistance</v>
      </c>
      <c r="F7252" t="s">
        <v>747</v>
      </c>
      <c r="G7252">
        <v>2010</v>
      </c>
      <c r="H7252">
        <v>102.58876124135701</v>
      </c>
    </row>
    <row r="7253" spans="1:8" x14ac:dyDescent="0.3">
      <c r="A7253" t="s">
        <v>374</v>
      </c>
      <c r="B7253" s="12">
        <v>624</v>
      </c>
      <c r="C7253" t="s">
        <v>73</v>
      </c>
      <c r="D7253" t="str">
        <f>_xlfn.XLOOKUP(Table1[[#This Row],[IndustryCode]],Metadata!$A$1:$A$64,Metadata!$F$1:$F$64,Table1[[#This Row],[IndustryTitle]])</f>
        <v>Social Assistance</v>
      </c>
      <c r="E7253" t="str">
        <f>Table1[[#This Row],[IndustryCode]]&amp;" - "&amp;Table1[[#This Row],[ShortIndustryTitle]]</f>
        <v>624 - Social Assistance</v>
      </c>
      <c r="F7253" t="s">
        <v>747</v>
      </c>
      <c r="G7253">
        <v>2011</v>
      </c>
      <c r="H7253">
        <v>102.75510734522</v>
      </c>
    </row>
    <row r="7254" spans="1:8" x14ac:dyDescent="0.3">
      <c r="A7254" t="s">
        <v>374</v>
      </c>
      <c r="B7254" s="12">
        <v>624</v>
      </c>
      <c r="C7254" t="s">
        <v>73</v>
      </c>
      <c r="D7254" t="str">
        <f>_xlfn.XLOOKUP(Table1[[#This Row],[IndustryCode]],Metadata!$A$1:$A$64,Metadata!$F$1:$F$64,Table1[[#This Row],[IndustryTitle]])</f>
        <v>Social Assistance</v>
      </c>
      <c r="E7254" t="str">
        <f>Table1[[#This Row],[IndustryCode]]&amp;" - "&amp;Table1[[#This Row],[ShortIndustryTitle]]</f>
        <v>624 - Social Assistance</v>
      </c>
      <c r="F7254" t="s">
        <v>747</v>
      </c>
      <c r="G7254">
        <v>2012</v>
      </c>
      <c r="H7254">
        <v>103.966314913967</v>
      </c>
    </row>
    <row r="7255" spans="1:8" x14ac:dyDescent="0.3">
      <c r="A7255" t="s">
        <v>374</v>
      </c>
      <c r="B7255" s="12">
        <v>624</v>
      </c>
      <c r="C7255" t="s">
        <v>73</v>
      </c>
      <c r="D7255" t="str">
        <f>_xlfn.XLOOKUP(Table1[[#This Row],[IndustryCode]],Metadata!$A$1:$A$64,Metadata!$F$1:$F$64,Table1[[#This Row],[IndustryTitle]])</f>
        <v>Social Assistance</v>
      </c>
      <c r="E7255" t="str">
        <f>Table1[[#This Row],[IndustryCode]]&amp;" - "&amp;Table1[[#This Row],[ShortIndustryTitle]]</f>
        <v>624 - Social Assistance</v>
      </c>
      <c r="F7255" t="s">
        <v>747</v>
      </c>
      <c r="G7255">
        <v>2013</v>
      </c>
      <c r="H7255">
        <v>104.674325518532</v>
      </c>
    </row>
    <row r="7256" spans="1:8" x14ac:dyDescent="0.3">
      <c r="A7256" t="s">
        <v>374</v>
      </c>
      <c r="B7256" s="12">
        <v>624</v>
      </c>
      <c r="C7256" t="s">
        <v>73</v>
      </c>
      <c r="D7256" t="str">
        <f>_xlfn.XLOOKUP(Table1[[#This Row],[IndustryCode]],Metadata!$A$1:$A$64,Metadata!$F$1:$F$64,Table1[[#This Row],[IndustryTitle]])</f>
        <v>Social Assistance</v>
      </c>
      <c r="E7256" t="str">
        <f>Table1[[#This Row],[IndustryCode]]&amp;" - "&amp;Table1[[#This Row],[ShortIndustryTitle]]</f>
        <v>624 - Social Assistance</v>
      </c>
      <c r="F7256" t="s">
        <v>747</v>
      </c>
      <c r="G7256">
        <v>2014</v>
      </c>
      <c r="H7256">
        <v>105.45303321723701</v>
      </c>
    </row>
    <row r="7257" spans="1:8" x14ac:dyDescent="0.3">
      <c r="A7257" t="s">
        <v>374</v>
      </c>
      <c r="B7257" s="12">
        <v>624</v>
      </c>
      <c r="C7257" t="s">
        <v>73</v>
      </c>
      <c r="D7257" t="str">
        <f>_xlfn.XLOOKUP(Table1[[#This Row],[IndustryCode]],Metadata!$A$1:$A$64,Metadata!$F$1:$F$64,Table1[[#This Row],[IndustryTitle]])</f>
        <v>Social Assistance</v>
      </c>
      <c r="E7257" t="str">
        <f>Table1[[#This Row],[IndustryCode]]&amp;" - "&amp;Table1[[#This Row],[ShortIndustryTitle]]</f>
        <v>624 - Social Assistance</v>
      </c>
      <c r="F7257" t="s">
        <v>747</v>
      </c>
      <c r="G7257">
        <v>2015</v>
      </c>
      <c r="H7257">
        <v>105.203514061444</v>
      </c>
    </row>
    <row r="7258" spans="1:8" x14ac:dyDescent="0.3">
      <c r="A7258" t="s">
        <v>374</v>
      </c>
      <c r="B7258" s="12">
        <v>624</v>
      </c>
      <c r="C7258" t="s">
        <v>73</v>
      </c>
      <c r="D7258" t="str">
        <f>_xlfn.XLOOKUP(Table1[[#This Row],[IndustryCode]],Metadata!$A$1:$A$64,Metadata!$F$1:$F$64,Table1[[#This Row],[IndustryTitle]])</f>
        <v>Social Assistance</v>
      </c>
      <c r="E7258" t="str">
        <f>Table1[[#This Row],[IndustryCode]]&amp;" - "&amp;Table1[[#This Row],[ShortIndustryTitle]]</f>
        <v>624 - Social Assistance</v>
      </c>
      <c r="F7258" t="s">
        <v>747</v>
      </c>
      <c r="G7258">
        <v>2016</v>
      </c>
      <c r="H7258">
        <v>105.36362218641101</v>
      </c>
    </row>
    <row r="7259" spans="1:8" x14ac:dyDescent="0.3">
      <c r="A7259" t="s">
        <v>374</v>
      </c>
      <c r="B7259" s="12">
        <v>624</v>
      </c>
      <c r="C7259" t="s">
        <v>73</v>
      </c>
      <c r="D7259" t="str">
        <f>_xlfn.XLOOKUP(Table1[[#This Row],[IndustryCode]],Metadata!$A$1:$A$64,Metadata!$F$1:$F$64,Table1[[#This Row],[IndustryTitle]])</f>
        <v>Social Assistance</v>
      </c>
      <c r="E7259" t="str">
        <f>Table1[[#This Row],[IndustryCode]]&amp;" - "&amp;Table1[[#This Row],[ShortIndustryTitle]]</f>
        <v>624 - Social Assistance</v>
      </c>
      <c r="F7259" t="s">
        <v>747</v>
      </c>
      <c r="G7259">
        <v>2017</v>
      </c>
      <c r="H7259">
        <v>106.134012579924</v>
      </c>
    </row>
    <row r="7260" spans="1:8" x14ac:dyDescent="0.3">
      <c r="A7260" t="s">
        <v>374</v>
      </c>
      <c r="B7260" s="12">
        <v>624</v>
      </c>
      <c r="C7260" t="s">
        <v>73</v>
      </c>
      <c r="D7260" t="str">
        <f>_xlfn.XLOOKUP(Table1[[#This Row],[IndustryCode]],Metadata!$A$1:$A$64,Metadata!$F$1:$F$64,Table1[[#This Row],[IndustryTitle]])</f>
        <v>Social Assistance</v>
      </c>
      <c r="E7260" t="str">
        <f>Table1[[#This Row],[IndustryCode]]&amp;" - "&amp;Table1[[#This Row],[ShortIndustryTitle]]</f>
        <v>624 - Social Assistance</v>
      </c>
      <c r="F7260" t="s">
        <v>747</v>
      </c>
      <c r="G7260">
        <v>2018</v>
      </c>
      <c r="H7260">
        <v>107.75796641888</v>
      </c>
    </row>
    <row r="7261" spans="1:8" x14ac:dyDescent="0.3">
      <c r="A7261" t="s">
        <v>374</v>
      </c>
      <c r="B7261" s="12">
        <v>624</v>
      </c>
      <c r="C7261" t="s">
        <v>73</v>
      </c>
      <c r="D7261" t="str">
        <f>_xlfn.XLOOKUP(Table1[[#This Row],[IndustryCode]],Metadata!$A$1:$A$64,Metadata!$F$1:$F$64,Table1[[#This Row],[IndustryTitle]])</f>
        <v>Social Assistance</v>
      </c>
      <c r="E7261" t="str">
        <f>Table1[[#This Row],[IndustryCode]]&amp;" - "&amp;Table1[[#This Row],[ShortIndustryTitle]]</f>
        <v>624 - Social Assistance</v>
      </c>
      <c r="F7261" t="s">
        <v>747</v>
      </c>
      <c r="G7261">
        <v>2019</v>
      </c>
      <c r="H7261">
        <v>108.646878411394</v>
      </c>
    </row>
    <row r="7262" spans="1:8" x14ac:dyDescent="0.3">
      <c r="A7262" t="s">
        <v>374</v>
      </c>
      <c r="B7262" s="12" t="s">
        <v>14</v>
      </c>
      <c r="C7262" t="s">
        <v>74</v>
      </c>
      <c r="D7262" t="str">
        <f>_xlfn.XLOOKUP(Table1[[#This Row],[IndustryCode]],Metadata!$A$1:$A$64,Metadata!$F$1:$F$64,Table1[[#This Row],[IndustryTitle]])</f>
        <v>Performing Arts &amp; Spectator Sports</v>
      </c>
      <c r="E7262" t="str">
        <f>Table1[[#This Row],[IndustryCode]]&amp;" - "&amp;Table1[[#This Row],[ShortIndustryTitle]]</f>
        <v>711AS - Performing Arts &amp; Spectator Sports</v>
      </c>
      <c r="F7262" t="s">
        <v>746</v>
      </c>
      <c r="G7262">
        <v>2005</v>
      </c>
      <c r="H7262">
        <v>100</v>
      </c>
    </row>
    <row r="7263" spans="1:8" x14ac:dyDescent="0.3">
      <c r="A7263" t="s">
        <v>374</v>
      </c>
      <c r="B7263" s="12" t="s">
        <v>14</v>
      </c>
      <c r="C7263" t="s">
        <v>74</v>
      </c>
      <c r="D7263" t="str">
        <f>_xlfn.XLOOKUP(Table1[[#This Row],[IndustryCode]],Metadata!$A$1:$A$64,Metadata!$F$1:$F$64,Table1[[#This Row],[IndustryTitle]])</f>
        <v>Performing Arts &amp; Spectator Sports</v>
      </c>
      <c r="E7263" t="str">
        <f>Table1[[#This Row],[IndustryCode]]&amp;" - "&amp;Table1[[#This Row],[ShortIndustryTitle]]</f>
        <v>711AS - Performing Arts &amp; Spectator Sports</v>
      </c>
      <c r="F7263" t="s">
        <v>746</v>
      </c>
      <c r="G7263">
        <v>2006</v>
      </c>
      <c r="H7263">
        <v>99.520161290322505</v>
      </c>
    </row>
    <row r="7264" spans="1:8" x14ac:dyDescent="0.3">
      <c r="A7264" t="s">
        <v>374</v>
      </c>
      <c r="B7264" s="12" t="s">
        <v>14</v>
      </c>
      <c r="C7264" t="s">
        <v>74</v>
      </c>
      <c r="D7264" t="str">
        <f>_xlfn.XLOOKUP(Table1[[#This Row],[IndustryCode]],Metadata!$A$1:$A$64,Metadata!$F$1:$F$64,Table1[[#This Row],[IndustryTitle]])</f>
        <v>Performing Arts &amp; Spectator Sports</v>
      </c>
      <c r="E7264" t="str">
        <f>Table1[[#This Row],[IndustryCode]]&amp;" - "&amp;Table1[[#This Row],[ShortIndustryTitle]]</f>
        <v>711AS - Performing Arts &amp; Spectator Sports</v>
      </c>
      <c r="F7264" t="s">
        <v>746</v>
      </c>
      <c r="G7264">
        <v>2007</v>
      </c>
      <c r="H7264">
        <v>99.314516129032199</v>
      </c>
    </row>
    <row r="7265" spans="1:8" x14ac:dyDescent="0.3">
      <c r="A7265" t="s">
        <v>374</v>
      </c>
      <c r="B7265" s="12" t="s">
        <v>14</v>
      </c>
      <c r="C7265" t="s">
        <v>74</v>
      </c>
      <c r="D7265" t="str">
        <f>_xlfn.XLOOKUP(Table1[[#This Row],[IndustryCode]],Metadata!$A$1:$A$64,Metadata!$F$1:$F$64,Table1[[#This Row],[IndustryTitle]])</f>
        <v>Performing Arts &amp; Spectator Sports</v>
      </c>
      <c r="E7265" t="str">
        <f>Table1[[#This Row],[IndustryCode]]&amp;" - "&amp;Table1[[#This Row],[ShortIndustryTitle]]</f>
        <v>711AS - Performing Arts &amp; Spectator Sports</v>
      </c>
      <c r="F7265" t="s">
        <v>746</v>
      </c>
      <c r="G7265">
        <v>2008</v>
      </c>
      <c r="H7265">
        <v>99.277217741935402</v>
      </c>
    </row>
    <row r="7266" spans="1:8" x14ac:dyDescent="0.3">
      <c r="A7266" t="s">
        <v>374</v>
      </c>
      <c r="B7266" s="12" t="s">
        <v>14</v>
      </c>
      <c r="C7266" t="s">
        <v>74</v>
      </c>
      <c r="D7266" t="str">
        <f>_xlfn.XLOOKUP(Table1[[#This Row],[IndustryCode]],Metadata!$A$1:$A$64,Metadata!$F$1:$F$64,Table1[[#This Row],[IndustryTitle]])</f>
        <v>Performing Arts &amp; Spectator Sports</v>
      </c>
      <c r="E7266" t="str">
        <f>Table1[[#This Row],[IndustryCode]]&amp;" - "&amp;Table1[[#This Row],[ShortIndustryTitle]]</f>
        <v>711AS - Performing Arts &amp; Spectator Sports</v>
      </c>
      <c r="F7266" t="s">
        <v>746</v>
      </c>
      <c r="G7266">
        <v>2009</v>
      </c>
      <c r="H7266">
        <v>99.239919354838705</v>
      </c>
    </row>
    <row r="7267" spans="1:8" x14ac:dyDescent="0.3">
      <c r="A7267" t="s">
        <v>374</v>
      </c>
      <c r="B7267" s="12" t="s">
        <v>14</v>
      </c>
      <c r="C7267" t="s">
        <v>74</v>
      </c>
      <c r="D7267" t="str">
        <f>_xlfn.XLOOKUP(Table1[[#This Row],[IndustryCode]],Metadata!$A$1:$A$64,Metadata!$F$1:$F$64,Table1[[#This Row],[IndustryTitle]])</f>
        <v>Performing Arts &amp; Spectator Sports</v>
      </c>
      <c r="E7267" t="str">
        <f>Table1[[#This Row],[IndustryCode]]&amp;" - "&amp;Table1[[#This Row],[ShortIndustryTitle]]</f>
        <v>711AS - Performing Arts &amp; Spectator Sports</v>
      </c>
      <c r="F7267" t="s">
        <v>746</v>
      </c>
      <c r="G7267">
        <v>2010</v>
      </c>
      <c r="H7267">
        <v>99.490927419354804</v>
      </c>
    </row>
    <row r="7268" spans="1:8" x14ac:dyDescent="0.3">
      <c r="A7268" t="s">
        <v>374</v>
      </c>
      <c r="B7268" s="12" t="s">
        <v>14</v>
      </c>
      <c r="C7268" t="s">
        <v>74</v>
      </c>
      <c r="D7268" t="str">
        <f>_xlfn.XLOOKUP(Table1[[#This Row],[IndustryCode]],Metadata!$A$1:$A$64,Metadata!$F$1:$F$64,Table1[[#This Row],[IndustryTitle]])</f>
        <v>Performing Arts &amp; Spectator Sports</v>
      </c>
      <c r="E7268" t="str">
        <f>Table1[[#This Row],[IndustryCode]]&amp;" - "&amp;Table1[[#This Row],[ShortIndustryTitle]]</f>
        <v>711AS - Performing Arts &amp; Spectator Sports</v>
      </c>
      <c r="F7268" t="s">
        <v>746</v>
      </c>
      <c r="G7268">
        <v>2011</v>
      </c>
      <c r="H7268">
        <v>100.129032258064</v>
      </c>
    </row>
    <row r="7269" spans="1:8" x14ac:dyDescent="0.3">
      <c r="A7269" t="s">
        <v>374</v>
      </c>
      <c r="B7269" s="12" t="s">
        <v>14</v>
      </c>
      <c r="C7269" t="s">
        <v>74</v>
      </c>
      <c r="D7269" t="str">
        <f>_xlfn.XLOOKUP(Table1[[#This Row],[IndustryCode]],Metadata!$A$1:$A$64,Metadata!$F$1:$F$64,Table1[[#This Row],[IndustryTitle]])</f>
        <v>Performing Arts &amp; Spectator Sports</v>
      </c>
      <c r="E7269" t="str">
        <f>Table1[[#This Row],[IndustryCode]]&amp;" - "&amp;Table1[[#This Row],[ShortIndustryTitle]]</f>
        <v>711AS - Performing Arts &amp; Spectator Sports</v>
      </c>
      <c r="F7269" t="s">
        <v>746</v>
      </c>
      <c r="G7269">
        <v>2012</v>
      </c>
      <c r="H7269">
        <v>100.806451612903</v>
      </c>
    </row>
    <row r="7270" spans="1:8" x14ac:dyDescent="0.3">
      <c r="A7270" t="s">
        <v>374</v>
      </c>
      <c r="B7270" s="12" t="s">
        <v>14</v>
      </c>
      <c r="C7270" t="s">
        <v>74</v>
      </c>
      <c r="D7270" t="str">
        <f>_xlfn.XLOOKUP(Table1[[#This Row],[IndustryCode]],Metadata!$A$1:$A$64,Metadata!$F$1:$F$64,Table1[[#This Row],[IndustryTitle]])</f>
        <v>Performing Arts &amp; Spectator Sports</v>
      </c>
      <c r="E7270" t="str">
        <f>Table1[[#This Row],[IndustryCode]]&amp;" - "&amp;Table1[[#This Row],[ShortIndustryTitle]]</f>
        <v>711AS - Performing Arts &amp; Spectator Sports</v>
      </c>
      <c r="F7270" t="s">
        <v>746</v>
      </c>
      <c r="G7270">
        <v>2013</v>
      </c>
      <c r="H7270">
        <v>100.76612903225799</v>
      </c>
    </row>
    <row r="7271" spans="1:8" x14ac:dyDescent="0.3">
      <c r="A7271" t="s">
        <v>374</v>
      </c>
      <c r="B7271" s="12" t="s">
        <v>14</v>
      </c>
      <c r="C7271" t="s">
        <v>74</v>
      </c>
      <c r="D7271" t="str">
        <f>_xlfn.XLOOKUP(Table1[[#This Row],[IndustryCode]],Metadata!$A$1:$A$64,Metadata!$F$1:$F$64,Table1[[#This Row],[IndustryTitle]])</f>
        <v>Performing Arts &amp; Spectator Sports</v>
      </c>
      <c r="E7271" t="str">
        <f>Table1[[#This Row],[IndustryCode]]&amp;" - "&amp;Table1[[#This Row],[ShortIndustryTitle]]</f>
        <v>711AS - Performing Arts &amp; Spectator Sports</v>
      </c>
      <c r="F7271" t="s">
        <v>746</v>
      </c>
      <c r="G7271">
        <v>2014</v>
      </c>
      <c r="H7271">
        <v>100.48991935483799</v>
      </c>
    </row>
    <row r="7272" spans="1:8" x14ac:dyDescent="0.3">
      <c r="A7272" t="s">
        <v>374</v>
      </c>
      <c r="B7272" s="12" t="s">
        <v>14</v>
      </c>
      <c r="C7272" t="s">
        <v>74</v>
      </c>
      <c r="D7272" t="str">
        <f>_xlfn.XLOOKUP(Table1[[#This Row],[IndustryCode]],Metadata!$A$1:$A$64,Metadata!$F$1:$F$64,Table1[[#This Row],[IndustryTitle]])</f>
        <v>Performing Arts &amp; Spectator Sports</v>
      </c>
      <c r="E7272" t="str">
        <f>Table1[[#This Row],[IndustryCode]]&amp;" - "&amp;Table1[[#This Row],[ShortIndustryTitle]]</f>
        <v>711AS - Performing Arts &amp; Spectator Sports</v>
      </c>
      <c r="F7272" t="s">
        <v>746</v>
      </c>
      <c r="G7272">
        <v>2015</v>
      </c>
      <c r="H7272">
        <v>99.216733870967701</v>
      </c>
    </row>
    <row r="7273" spans="1:8" x14ac:dyDescent="0.3">
      <c r="A7273" t="s">
        <v>374</v>
      </c>
      <c r="B7273" s="12" t="s">
        <v>14</v>
      </c>
      <c r="C7273" t="s">
        <v>74</v>
      </c>
      <c r="D7273" t="str">
        <f>_xlfn.XLOOKUP(Table1[[#This Row],[IndustryCode]],Metadata!$A$1:$A$64,Metadata!$F$1:$F$64,Table1[[#This Row],[IndustryTitle]])</f>
        <v>Performing Arts &amp; Spectator Sports</v>
      </c>
      <c r="E7273" t="str">
        <f>Table1[[#This Row],[IndustryCode]]&amp;" - "&amp;Table1[[#This Row],[ShortIndustryTitle]]</f>
        <v>711AS - Performing Arts &amp; Spectator Sports</v>
      </c>
      <c r="F7273" t="s">
        <v>746</v>
      </c>
      <c r="G7273">
        <v>2016</v>
      </c>
      <c r="H7273">
        <v>99.059475806451601</v>
      </c>
    </row>
    <row r="7274" spans="1:8" x14ac:dyDescent="0.3">
      <c r="A7274" t="s">
        <v>374</v>
      </c>
      <c r="B7274" s="12" t="s">
        <v>14</v>
      </c>
      <c r="C7274" t="s">
        <v>74</v>
      </c>
      <c r="D7274" t="str">
        <f>_xlfn.XLOOKUP(Table1[[#This Row],[IndustryCode]],Metadata!$A$1:$A$64,Metadata!$F$1:$F$64,Table1[[#This Row],[IndustryTitle]])</f>
        <v>Performing Arts &amp; Spectator Sports</v>
      </c>
      <c r="E7274" t="str">
        <f>Table1[[#This Row],[IndustryCode]]&amp;" - "&amp;Table1[[#This Row],[ShortIndustryTitle]]</f>
        <v>711AS - Performing Arts &amp; Spectator Sports</v>
      </c>
      <c r="F7274" t="s">
        <v>746</v>
      </c>
      <c r="G7274">
        <v>2017</v>
      </c>
      <c r="H7274">
        <v>98.809475806451601</v>
      </c>
    </row>
    <row r="7275" spans="1:8" x14ac:dyDescent="0.3">
      <c r="A7275" t="s">
        <v>374</v>
      </c>
      <c r="B7275" s="12" t="s">
        <v>14</v>
      </c>
      <c r="C7275" t="s">
        <v>74</v>
      </c>
      <c r="D7275" t="str">
        <f>_xlfn.XLOOKUP(Table1[[#This Row],[IndustryCode]],Metadata!$A$1:$A$64,Metadata!$F$1:$F$64,Table1[[#This Row],[IndustryTitle]])</f>
        <v>Performing Arts &amp; Spectator Sports</v>
      </c>
      <c r="E7275" t="str">
        <f>Table1[[#This Row],[IndustryCode]]&amp;" - "&amp;Table1[[#This Row],[ShortIndustryTitle]]</f>
        <v>711AS - Performing Arts &amp; Spectator Sports</v>
      </c>
      <c r="F7275" t="s">
        <v>746</v>
      </c>
      <c r="G7275">
        <v>2018</v>
      </c>
      <c r="H7275">
        <v>98.7510080645161</v>
      </c>
    </row>
    <row r="7276" spans="1:8" x14ac:dyDescent="0.3">
      <c r="A7276" t="s">
        <v>374</v>
      </c>
      <c r="B7276" s="12" t="s">
        <v>14</v>
      </c>
      <c r="C7276" t="s">
        <v>74</v>
      </c>
      <c r="D7276" t="str">
        <f>_xlfn.XLOOKUP(Table1[[#This Row],[IndustryCode]],Metadata!$A$1:$A$64,Metadata!$F$1:$F$64,Table1[[#This Row],[IndustryTitle]])</f>
        <v>Performing Arts &amp; Spectator Sports</v>
      </c>
      <c r="E7276" t="str">
        <f>Table1[[#This Row],[IndustryCode]]&amp;" - "&amp;Table1[[#This Row],[ShortIndustryTitle]]</f>
        <v>711AS - Performing Arts &amp; Spectator Sports</v>
      </c>
      <c r="F7276" t="s">
        <v>746</v>
      </c>
      <c r="G7276">
        <v>2019</v>
      </c>
      <c r="H7276">
        <v>98.6260080645161</v>
      </c>
    </row>
    <row r="7277" spans="1:8" x14ac:dyDescent="0.3">
      <c r="A7277" t="s">
        <v>374</v>
      </c>
      <c r="B7277" s="12">
        <v>713</v>
      </c>
      <c r="C7277" t="s">
        <v>75</v>
      </c>
      <c r="D7277" t="str">
        <f>_xlfn.XLOOKUP(Table1[[#This Row],[IndustryCode]],Metadata!$A$1:$A$64,Metadata!$F$1:$F$64,Table1[[#This Row],[IndustryTitle]])</f>
        <v>Amusement and Recreation</v>
      </c>
      <c r="E7277" t="str">
        <f>Table1[[#This Row],[IndustryCode]]&amp;" - "&amp;Table1[[#This Row],[ShortIndustryTitle]]</f>
        <v>713 - Amusement and Recreation</v>
      </c>
      <c r="F7277" t="s">
        <v>747</v>
      </c>
      <c r="G7277">
        <v>2005</v>
      </c>
      <c r="H7277">
        <v>100</v>
      </c>
    </row>
    <row r="7278" spans="1:8" x14ac:dyDescent="0.3">
      <c r="A7278" t="s">
        <v>374</v>
      </c>
      <c r="B7278" s="12">
        <v>713</v>
      </c>
      <c r="C7278" t="s">
        <v>75</v>
      </c>
      <c r="D7278" t="str">
        <f>_xlfn.XLOOKUP(Table1[[#This Row],[IndustryCode]],Metadata!$A$1:$A$64,Metadata!$F$1:$F$64,Table1[[#This Row],[IndustryTitle]])</f>
        <v>Amusement and Recreation</v>
      </c>
      <c r="E7278" t="str">
        <f>Table1[[#This Row],[IndustryCode]]&amp;" - "&amp;Table1[[#This Row],[ShortIndustryTitle]]</f>
        <v>713 - Amusement and Recreation</v>
      </c>
      <c r="F7278" t="s">
        <v>747</v>
      </c>
      <c r="G7278">
        <v>2006</v>
      </c>
      <c r="H7278">
        <v>100.166375509524</v>
      </c>
    </row>
    <row r="7279" spans="1:8" x14ac:dyDescent="0.3">
      <c r="A7279" t="s">
        <v>374</v>
      </c>
      <c r="B7279" s="12">
        <v>713</v>
      </c>
      <c r="C7279" t="s">
        <v>75</v>
      </c>
      <c r="D7279" t="str">
        <f>_xlfn.XLOOKUP(Table1[[#This Row],[IndustryCode]],Metadata!$A$1:$A$64,Metadata!$F$1:$F$64,Table1[[#This Row],[IndustryTitle]])</f>
        <v>Amusement and Recreation</v>
      </c>
      <c r="E7279" t="str">
        <f>Table1[[#This Row],[IndustryCode]]&amp;" - "&amp;Table1[[#This Row],[ShortIndustryTitle]]</f>
        <v>713 - Amusement and Recreation</v>
      </c>
      <c r="F7279" t="s">
        <v>747</v>
      </c>
      <c r="G7279">
        <v>2007</v>
      </c>
      <c r="H7279">
        <v>100.936902088012</v>
      </c>
    </row>
    <row r="7280" spans="1:8" x14ac:dyDescent="0.3">
      <c r="A7280" t="s">
        <v>374</v>
      </c>
      <c r="B7280" s="12">
        <v>713</v>
      </c>
      <c r="C7280" t="s">
        <v>75</v>
      </c>
      <c r="D7280" t="str">
        <f>_xlfn.XLOOKUP(Table1[[#This Row],[IndustryCode]],Metadata!$A$1:$A$64,Metadata!$F$1:$F$64,Table1[[#This Row],[IndustryTitle]])</f>
        <v>Amusement and Recreation</v>
      </c>
      <c r="E7280" t="str">
        <f>Table1[[#This Row],[IndustryCode]]&amp;" - "&amp;Table1[[#This Row],[ShortIndustryTitle]]</f>
        <v>713 - Amusement and Recreation</v>
      </c>
      <c r="F7280" t="s">
        <v>747</v>
      </c>
      <c r="G7280">
        <v>2008</v>
      </c>
      <c r="H7280">
        <v>101.57224856501099</v>
      </c>
    </row>
    <row r="7281" spans="1:8" x14ac:dyDescent="0.3">
      <c r="A7281" t="s">
        <v>374</v>
      </c>
      <c r="B7281" s="12">
        <v>713</v>
      </c>
      <c r="C7281" t="s">
        <v>75</v>
      </c>
      <c r="D7281" t="str">
        <f>_xlfn.XLOOKUP(Table1[[#This Row],[IndustryCode]],Metadata!$A$1:$A$64,Metadata!$F$1:$F$64,Table1[[#This Row],[IndustryTitle]])</f>
        <v>Amusement and Recreation</v>
      </c>
      <c r="E7281" t="str">
        <f>Table1[[#This Row],[IndustryCode]]&amp;" - "&amp;Table1[[#This Row],[ShortIndustryTitle]]</f>
        <v>713 - Amusement and Recreation</v>
      </c>
      <c r="F7281" t="s">
        <v>747</v>
      </c>
      <c r="G7281">
        <v>2009</v>
      </c>
      <c r="H7281">
        <v>102.65160968305401</v>
      </c>
    </row>
    <row r="7282" spans="1:8" x14ac:dyDescent="0.3">
      <c r="A7282" t="s">
        <v>374</v>
      </c>
      <c r="B7282" s="12">
        <v>713</v>
      </c>
      <c r="C7282" t="s">
        <v>75</v>
      </c>
      <c r="D7282" t="str">
        <f>_xlfn.XLOOKUP(Table1[[#This Row],[IndustryCode]],Metadata!$A$1:$A$64,Metadata!$F$1:$F$64,Table1[[#This Row],[IndustryTitle]])</f>
        <v>Amusement and Recreation</v>
      </c>
      <c r="E7282" t="str">
        <f>Table1[[#This Row],[IndustryCode]]&amp;" - "&amp;Table1[[#This Row],[ShortIndustryTitle]]</f>
        <v>713 - Amusement and Recreation</v>
      </c>
      <c r="F7282" t="s">
        <v>747</v>
      </c>
      <c r="G7282">
        <v>2010</v>
      </c>
      <c r="H7282">
        <v>103.57083437318001</v>
      </c>
    </row>
    <row r="7283" spans="1:8" x14ac:dyDescent="0.3">
      <c r="A7283" t="s">
        <v>374</v>
      </c>
      <c r="B7283" s="12">
        <v>713</v>
      </c>
      <c r="C7283" t="s">
        <v>75</v>
      </c>
      <c r="D7283" t="str">
        <f>_xlfn.XLOOKUP(Table1[[#This Row],[IndustryCode]],Metadata!$A$1:$A$64,Metadata!$F$1:$F$64,Table1[[#This Row],[IndustryTitle]])</f>
        <v>Amusement and Recreation</v>
      </c>
      <c r="E7283" t="str">
        <f>Table1[[#This Row],[IndustryCode]]&amp;" - "&amp;Table1[[#This Row],[ShortIndustryTitle]]</f>
        <v>713 - Amusement and Recreation</v>
      </c>
      <c r="F7283" t="s">
        <v>747</v>
      </c>
      <c r="G7283">
        <v>2011</v>
      </c>
      <c r="H7283">
        <v>104.049163963064</v>
      </c>
    </row>
    <row r="7284" spans="1:8" x14ac:dyDescent="0.3">
      <c r="A7284" t="s">
        <v>374</v>
      </c>
      <c r="B7284" s="12">
        <v>713</v>
      </c>
      <c r="C7284" t="s">
        <v>75</v>
      </c>
      <c r="D7284" t="str">
        <f>_xlfn.XLOOKUP(Table1[[#This Row],[IndustryCode]],Metadata!$A$1:$A$64,Metadata!$F$1:$F$64,Table1[[#This Row],[IndustryTitle]])</f>
        <v>Amusement and Recreation</v>
      </c>
      <c r="E7284" t="str">
        <f>Table1[[#This Row],[IndustryCode]]&amp;" - "&amp;Table1[[#This Row],[ShortIndustryTitle]]</f>
        <v>713 - Amusement and Recreation</v>
      </c>
      <c r="F7284" t="s">
        <v>747</v>
      </c>
      <c r="G7284">
        <v>2012</v>
      </c>
      <c r="H7284">
        <v>103.984693453123</v>
      </c>
    </row>
    <row r="7285" spans="1:8" x14ac:dyDescent="0.3">
      <c r="A7285" t="s">
        <v>374</v>
      </c>
      <c r="B7285" s="12">
        <v>713</v>
      </c>
      <c r="C7285" t="s">
        <v>75</v>
      </c>
      <c r="D7285" t="str">
        <f>_xlfn.XLOOKUP(Table1[[#This Row],[IndustryCode]],Metadata!$A$1:$A$64,Metadata!$F$1:$F$64,Table1[[#This Row],[IndustryTitle]])</f>
        <v>Amusement and Recreation</v>
      </c>
      <c r="E7285" t="str">
        <f>Table1[[#This Row],[IndustryCode]]&amp;" - "&amp;Table1[[#This Row],[ShortIndustryTitle]]</f>
        <v>713 - Amusement and Recreation</v>
      </c>
      <c r="F7285" t="s">
        <v>747</v>
      </c>
      <c r="G7285">
        <v>2013</v>
      </c>
      <c r="H7285">
        <v>104.166666666666</v>
      </c>
    </row>
    <row r="7286" spans="1:8" x14ac:dyDescent="0.3">
      <c r="A7286" t="s">
        <v>374</v>
      </c>
      <c r="B7286" s="12">
        <v>713</v>
      </c>
      <c r="C7286" t="s">
        <v>75</v>
      </c>
      <c r="D7286" t="str">
        <f>_xlfn.XLOOKUP(Table1[[#This Row],[IndustryCode]],Metadata!$A$1:$A$64,Metadata!$F$1:$F$64,Table1[[#This Row],[IndustryTitle]])</f>
        <v>Amusement and Recreation</v>
      </c>
      <c r="E7286" t="str">
        <f>Table1[[#This Row],[IndustryCode]]&amp;" - "&amp;Table1[[#This Row],[ShortIndustryTitle]]</f>
        <v>713 - Amusement and Recreation</v>
      </c>
      <c r="F7286" t="s">
        <v>747</v>
      </c>
      <c r="G7286">
        <v>2014</v>
      </c>
      <c r="H7286">
        <v>104.22281840113099</v>
      </c>
    </row>
    <row r="7287" spans="1:8" x14ac:dyDescent="0.3">
      <c r="A7287" t="s">
        <v>374</v>
      </c>
      <c r="B7287" s="12">
        <v>713</v>
      </c>
      <c r="C7287" t="s">
        <v>75</v>
      </c>
      <c r="D7287" t="str">
        <f>_xlfn.XLOOKUP(Table1[[#This Row],[IndustryCode]],Metadata!$A$1:$A$64,Metadata!$F$1:$F$64,Table1[[#This Row],[IndustryTitle]])</f>
        <v>Amusement and Recreation</v>
      </c>
      <c r="E7287" t="str">
        <f>Table1[[#This Row],[IndustryCode]]&amp;" - "&amp;Table1[[#This Row],[ShortIndustryTitle]]</f>
        <v>713 - Amusement and Recreation</v>
      </c>
      <c r="F7287" t="s">
        <v>747</v>
      </c>
      <c r="G7287">
        <v>2015</v>
      </c>
      <c r="H7287">
        <v>105.120206305631</v>
      </c>
    </row>
    <row r="7288" spans="1:8" x14ac:dyDescent="0.3">
      <c r="A7288" t="s">
        <v>374</v>
      </c>
      <c r="B7288" s="12">
        <v>713</v>
      </c>
      <c r="C7288" t="s">
        <v>75</v>
      </c>
      <c r="D7288" t="str">
        <f>_xlfn.XLOOKUP(Table1[[#This Row],[IndustryCode]],Metadata!$A$1:$A$64,Metadata!$F$1:$F$64,Table1[[#This Row],[IndustryTitle]])</f>
        <v>Amusement and Recreation</v>
      </c>
      <c r="E7288" t="str">
        <f>Table1[[#This Row],[IndustryCode]]&amp;" - "&amp;Table1[[#This Row],[ShortIndustryTitle]]</f>
        <v>713 - Amusement and Recreation</v>
      </c>
      <c r="F7288" t="s">
        <v>747</v>
      </c>
      <c r="G7288">
        <v>2016</v>
      </c>
      <c r="H7288">
        <v>105.210672988936</v>
      </c>
    </row>
    <row r="7289" spans="1:8" x14ac:dyDescent="0.3">
      <c r="A7289" t="s">
        <v>374</v>
      </c>
      <c r="B7289" s="12">
        <v>713</v>
      </c>
      <c r="C7289" t="s">
        <v>75</v>
      </c>
      <c r="D7289" t="str">
        <f>_xlfn.XLOOKUP(Table1[[#This Row],[IndustryCode]],Metadata!$A$1:$A$64,Metadata!$F$1:$F$64,Table1[[#This Row],[IndustryTitle]])</f>
        <v>Amusement and Recreation</v>
      </c>
      <c r="E7289" t="str">
        <f>Table1[[#This Row],[IndustryCode]]&amp;" - "&amp;Table1[[#This Row],[ShortIndustryTitle]]</f>
        <v>713 - Amusement and Recreation</v>
      </c>
      <c r="F7289" t="s">
        <v>747</v>
      </c>
      <c r="G7289">
        <v>2017</v>
      </c>
      <c r="H7289">
        <v>105.904250894268</v>
      </c>
    </row>
    <row r="7290" spans="1:8" x14ac:dyDescent="0.3">
      <c r="A7290" t="s">
        <v>374</v>
      </c>
      <c r="B7290" s="12">
        <v>713</v>
      </c>
      <c r="C7290" t="s">
        <v>75</v>
      </c>
      <c r="D7290" t="str">
        <f>_xlfn.XLOOKUP(Table1[[#This Row],[IndustryCode]],Metadata!$A$1:$A$64,Metadata!$F$1:$F$64,Table1[[#This Row],[IndustryTitle]])</f>
        <v>Amusement and Recreation</v>
      </c>
      <c r="E7290" t="str">
        <f>Table1[[#This Row],[IndustryCode]]&amp;" - "&amp;Table1[[#This Row],[ShortIndustryTitle]]</f>
        <v>713 - Amusement and Recreation</v>
      </c>
      <c r="F7290" t="s">
        <v>747</v>
      </c>
      <c r="G7290">
        <v>2018</v>
      </c>
      <c r="H7290">
        <v>105.71499875218301</v>
      </c>
    </row>
    <row r="7291" spans="1:8" x14ac:dyDescent="0.3">
      <c r="A7291" t="s">
        <v>374</v>
      </c>
      <c r="B7291" s="12">
        <v>713</v>
      </c>
      <c r="C7291" t="s">
        <v>75</v>
      </c>
      <c r="D7291" t="str">
        <f>_xlfn.XLOOKUP(Table1[[#This Row],[IndustryCode]],Metadata!$A$1:$A$64,Metadata!$F$1:$F$64,Table1[[#This Row],[IndustryTitle]])</f>
        <v>Amusement and Recreation</v>
      </c>
      <c r="E7291" t="str">
        <f>Table1[[#This Row],[IndustryCode]]&amp;" - "&amp;Table1[[#This Row],[ShortIndustryTitle]]</f>
        <v>713 - Amusement and Recreation</v>
      </c>
      <c r="F7291" t="s">
        <v>747</v>
      </c>
      <c r="G7291">
        <v>2019</v>
      </c>
      <c r="H7291">
        <v>106.369062474003</v>
      </c>
    </row>
    <row r="7292" spans="1:8" x14ac:dyDescent="0.3">
      <c r="A7292" t="s">
        <v>374</v>
      </c>
      <c r="B7292" s="12">
        <v>721</v>
      </c>
      <c r="C7292" t="s">
        <v>76</v>
      </c>
      <c r="D7292" t="str">
        <f>_xlfn.XLOOKUP(Table1[[#This Row],[IndustryCode]],Metadata!$A$1:$A$64,Metadata!$F$1:$F$64,Table1[[#This Row],[IndustryTitle]])</f>
        <v>Accomodation</v>
      </c>
      <c r="E7292" t="str">
        <f>Table1[[#This Row],[IndustryCode]]&amp;" - "&amp;Table1[[#This Row],[ShortIndustryTitle]]</f>
        <v>721 - Accomodation</v>
      </c>
      <c r="F7292" t="s">
        <v>747</v>
      </c>
      <c r="G7292">
        <v>2005</v>
      </c>
      <c r="H7292">
        <v>100</v>
      </c>
    </row>
    <row r="7293" spans="1:8" x14ac:dyDescent="0.3">
      <c r="A7293" t="s">
        <v>374</v>
      </c>
      <c r="B7293" s="12">
        <v>721</v>
      </c>
      <c r="C7293" t="s">
        <v>76</v>
      </c>
      <c r="D7293" t="str">
        <f>_xlfn.XLOOKUP(Table1[[#This Row],[IndustryCode]],Metadata!$A$1:$A$64,Metadata!$F$1:$F$64,Table1[[#This Row],[IndustryTitle]])</f>
        <v>Accomodation</v>
      </c>
      <c r="E7293" t="str">
        <f>Table1[[#This Row],[IndustryCode]]&amp;" - "&amp;Table1[[#This Row],[ShortIndustryTitle]]</f>
        <v>721 - Accomodation</v>
      </c>
      <c r="F7293" t="s">
        <v>747</v>
      </c>
      <c r="G7293">
        <v>2006</v>
      </c>
      <c r="H7293">
        <v>100.16166188416901</v>
      </c>
    </row>
    <row r="7294" spans="1:8" x14ac:dyDescent="0.3">
      <c r="A7294" t="s">
        <v>374</v>
      </c>
      <c r="B7294" s="12">
        <v>721</v>
      </c>
      <c r="C7294" t="s">
        <v>76</v>
      </c>
      <c r="D7294" t="str">
        <f>_xlfn.XLOOKUP(Table1[[#This Row],[IndustryCode]],Metadata!$A$1:$A$64,Metadata!$F$1:$F$64,Table1[[#This Row],[IndustryTitle]])</f>
        <v>Accomodation</v>
      </c>
      <c r="E7294" t="str">
        <f>Table1[[#This Row],[IndustryCode]]&amp;" - "&amp;Table1[[#This Row],[ShortIndustryTitle]]</f>
        <v>721 - Accomodation</v>
      </c>
      <c r="F7294" t="s">
        <v>747</v>
      </c>
      <c r="G7294">
        <v>2007</v>
      </c>
      <c r="H7294">
        <v>100.257648627894</v>
      </c>
    </row>
    <row r="7295" spans="1:8" x14ac:dyDescent="0.3">
      <c r="A7295" t="s">
        <v>374</v>
      </c>
      <c r="B7295" s="12">
        <v>721</v>
      </c>
      <c r="C7295" t="s">
        <v>76</v>
      </c>
      <c r="D7295" t="str">
        <f>_xlfn.XLOOKUP(Table1[[#This Row],[IndustryCode]],Metadata!$A$1:$A$64,Metadata!$F$1:$F$64,Table1[[#This Row],[IndustryTitle]])</f>
        <v>Accomodation</v>
      </c>
      <c r="E7295" t="str">
        <f>Table1[[#This Row],[IndustryCode]]&amp;" - "&amp;Table1[[#This Row],[ShortIndustryTitle]]</f>
        <v>721 - Accomodation</v>
      </c>
      <c r="F7295" t="s">
        <v>747</v>
      </c>
      <c r="G7295">
        <v>2008</v>
      </c>
      <c r="H7295">
        <v>100.483975265731</v>
      </c>
    </row>
    <row r="7296" spans="1:8" x14ac:dyDescent="0.3">
      <c r="A7296" t="s">
        <v>374</v>
      </c>
      <c r="B7296" s="12">
        <v>721</v>
      </c>
      <c r="C7296" t="s">
        <v>76</v>
      </c>
      <c r="D7296" t="str">
        <f>_xlfn.XLOOKUP(Table1[[#This Row],[IndustryCode]],Metadata!$A$1:$A$64,Metadata!$F$1:$F$64,Table1[[#This Row],[IndustryTitle]])</f>
        <v>Accomodation</v>
      </c>
      <c r="E7296" t="str">
        <f>Table1[[#This Row],[IndustryCode]]&amp;" - "&amp;Table1[[#This Row],[ShortIndustryTitle]]</f>
        <v>721 - Accomodation</v>
      </c>
      <c r="F7296" t="s">
        <v>747</v>
      </c>
      <c r="G7296">
        <v>2009</v>
      </c>
      <c r="H7296">
        <v>100.302105646041</v>
      </c>
    </row>
    <row r="7297" spans="1:8" x14ac:dyDescent="0.3">
      <c r="A7297" t="s">
        <v>374</v>
      </c>
      <c r="B7297" s="12">
        <v>721</v>
      </c>
      <c r="C7297" t="s">
        <v>76</v>
      </c>
      <c r="D7297" t="str">
        <f>_xlfn.XLOOKUP(Table1[[#This Row],[IndustryCode]],Metadata!$A$1:$A$64,Metadata!$F$1:$F$64,Table1[[#This Row],[IndustryTitle]])</f>
        <v>Accomodation</v>
      </c>
      <c r="E7297" t="str">
        <f>Table1[[#This Row],[IndustryCode]]&amp;" - "&amp;Table1[[#This Row],[ShortIndustryTitle]]</f>
        <v>721 - Accomodation</v>
      </c>
      <c r="F7297" t="s">
        <v>747</v>
      </c>
      <c r="G7297">
        <v>2010</v>
      </c>
      <c r="H7297">
        <v>100.625429414379</v>
      </c>
    </row>
    <row r="7298" spans="1:8" x14ac:dyDescent="0.3">
      <c r="A7298" t="s">
        <v>374</v>
      </c>
      <c r="B7298" s="12">
        <v>721</v>
      </c>
      <c r="C7298" t="s">
        <v>76</v>
      </c>
      <c r="D7298" t="str">
        <f>_xlfn.XLOOKUP(Table1[[#This Row],[IndustryCode]],Metadata!$A$1:$A$64,Metadata!$F$1:$F$64,Table1[[#This Row],[IndustryTitle]])</f>
        <v>Accomodation</v>
      </c>
      <c r="E7298" t="str">
        <f>Table1[[#This Row],[IndustryCode]]&amp;" - "&amp;Table1[[#This Row],[ShortIndustryTitle]]</f>
        <v>721 - Accomodation</v>
      </c>
      <c r="F7298" t="s">
        <v>747</v>
      </c>
      <c r="G7298">
        <v>2011</v>
      </c>
      <c r="H7298">
        <v>100.50014145414799</v>
      </c>
    </row>
    <row r="7299" spans="1:8" x14ac:dyDescent="0.3">
      <c r="A7299" t="s">
        <v>374</v>
      </c>
      <c r="B7299" s="12">
        <v>721</v>
      </c>
      <c r="C7299" t="s">
        <v>76</v>
      </c>
      <c r="D7299" t="str">
        <f>_xlfn.XLOOKUP(Table1[[#This Row],[IndustryCode]],Metadata!$A$1:$A$64,Metadata!$F$1:$F$64,Table1[[#This Row],[IndustryTitle]])</f>
        <v>Accomodation</v>
      </c>
      <c r="E7299" t="str">
        <f>Table1[[#This Row],[IndustryCode]]&amp;" - "&amp;Table1[[#This Row],[ShortIndustryTitle]]</f>
        <v>721 - Accomodation</v>
      </c>
      <c r="F7299" t="s">
        <v>747</v>
      </c>
      <c r="G7299">
        <v>2012</v>
      </c>
      <c r="H7299">
        <v>101.038677605787</v>
      </c>
    </row>
    <row r="7300" spans="1:8" x14ac:dyDescent="0.3">
      <c r="A7300" t="s">
        <v>374</v>
      </c>
      <c r="B7300" s="12">
        <v>721</v>
      </c>
      <c r="C7300" t="s">
        <v>76</v>
      </c>
      <c r="D7300" t="str">
        <f>_xlfn.XLOOKUP(Table1[[#This Row],[IndustryCode]],Metadata!$A$1:$A$64,Metadata!$F$1:$F$64,Table1[[#This Row],[IndustryTitle]])</f>
        <v>Accomodation</v>
      </c>
      <c r="E7300" t="str">
        <f>Table1[[#This Row],[IndustryCode]]&amp;" - "&amp;Table1[[#This Row],[ShortIndustryTitle]]</f>
        <v>721 - Accomodation</v>
      </c>
      <c r="F7300" t="s">
        <v>747</v>
      </c>
      <c r="G7300">
        <v>2013</v>
      </c>
      <c r="H7300">
        <v>100.67897991351001</v>
      </c>
    </row>
    <row r="7301" spans="1:8" x14ac:dyDescent="0.3">
      <c r="A7301" t="s">
        <v>374</v>
      </c>
      <c r="B7301" s="12">
        <v>721</v>
      </c>
      <c r="C7301" t="s">
        <v>76</v>
      </c>
      <c r="D7301" t="str">
        <f>_xlfn.XLOOKUP(Table1[[#This Row],[IndustryCode]],Metadata!$A$1:$A$64,Metadata!$F$1:$F$64,Table1[[#This Row],[IndustryTitle]])</f>
        <v>Accomodation</v>
      </c>
      <c r="E7301" t="str">
        <f>Table1[[#This Row],[IndustryCode]]&amp;" - "&amp;Table1[[#This Row],[ShortIndustryTitle]]</f>
        <v>721 - Accomodation</v>
      </c>
      <c r="F7301" t="s">
        <v>747</v>
      </c>
      <c r="G7301">
        <v>2014</v>
      </c>
      <c r="H7301">
        <v>101.12253970819999</v>
      </c>
    </row>
    <row r="7302" spans="1:8" x14ac:dyDescent="0.3">
      <c r="A7302" t="s">
        <v>374</v>
      </c>
      <c r="B7302" s="12">
        <v>721</v>
      </c>
      <c r="C7302" t="s">
        <v>76</v>
      </c>
      <c r="D7302" t="str">
        <f>_xlfn.XLOOKUP(Table1[[#This Row],[IndustryCode]],Metadata!$A$1:$A$64,Metadata!$F$1:$F$64,Table1[[#This Row],[IndustryTitle]])</f>
        <v>Accomodation</v>
      </c>
      <c r="E7302" t="str">
        <f>Table1[[#This Row],[IndustryCode]]&amp;" - "&amp;Table1[[#This Row],[ShortIndustryTitle]]</f>
        <v>721 - Accomodation</v>
      </c>
      <c r="F7302" t="s">
        <v>747</v>
      </c>
      <c r="G7302">
        <v>2015</v>
      </c>
      <c r="H7302">
        <v>101.19932910318001</v>
      </c>
    </row>
    <row r="7303" spans="1:8" x14ac:dyDescent="0.3">
      <c r="A7303" t="s">
        <v>374</v>
      </c>
      <c r="B7303" s="12">
        <v>721</v>
      </c>
      <c r="C7303" t="s">
        <v>76</v>
      </c>
      <c r="D7303" t="str">
        <f>_xlfn.XLOOKUP(Table1[[#This Row],[IndustryCode]],Metadata!$A$1:$A$64,Metadata!$F$1:$F$64,Table1[[#This Row],[IndustryTitle]])</f>
        <v>Accomodation</v>
      </c>
      <c r="E7303" t="str">
        <f>Table1[[#This Row],[IndustryCode]]&amp;" - "&amp;Table1[[#This Row],[ShortIndustryTitle]]</f>
        <v>721 - Accomodation</v>
      </c>
      <c r="F7303" t="s">
        <v>747</v>
      </c>
      <c r="G7303">
        <v>2016</v>
      </c>
      <c r="H7303">
        <v>101.30744048821801</v>
      </c>
    </row>
    <row r="7304" spans="1:8" x14ac:dyDescent="0.3">
      <c r="A7304" t="s">
        <v>374</v>
      </c>
      <c r="B7304" s="12">
        <v>721</v>
      </c>
      <c r="C7304" t="s">
        <v>76</v>
      </c>
      <c r="D7304" t="str">
        <f>_xlfn.XLOOKUP(Table1[[#This Row],[IndustryCode]],Metadata!$A$1:$A$64,Metadata!$F$1:$F$64,Table1[[#This Row],[IndustryTitle]])</f>
        <v>Accomodation</v>
      </c>
      <c r="E7304" t="str">
        <f>Table1[[#This Row],[IndustryCode]]&amp;" - "&amp;Table1[[#This Row],[ShortIndustryTitle]]</f>
        <v>721 - Accomodation</v>
      </c>
      <c r="F7304" t="s">
        <v>747</v>
      </c>
      <c r="G7304">
        <v>2017</v>
      </c>
      <c r="H7304">
        <v>101.39433375095901</v>
      </c>
    </row>
    <row r="7305" spans="1:8" x14ac:dyDescent="0.3">
      <c r="A7305" t="s">
        <v>374</v>
      </c>
      <c r="B7305" s="12">
        <v>721</v>
      </c>
      <c r="C7305" t="s">
        <v>76</v>
      </c>
      <c r="D7305" t="str">
        <f>_xlfn.XLOOKUP(Table1[[#This Row],[IndustryCode]],Metadata!$A$1:$A$64,Metadata!$F$1:$F$64,Table1[[#This Row],[IndustryTitle]])</f>
        <v>Accomodation</v>
      </c>
      <c r="E7305" t="str">
        <f>Table1[[#This Row],[IndustryCode]]&amp;" - "&amp;Table1[[#This Row],[ShortIndustryTitle]]</f>
        <v>721 - Accomodation</v>
      </c>
      <c r="F7305" t="s">
        <v>747</v>
      </c>
      <c r="G7305">
        <v>2018</v>
      </c>
      <c r="H7305">
        <v>101.67016934082299</v>
      </c>
    </row>
    <row r="7306" spans="1:8" x14ac:dyDescent="0.3">
      <c r="A7306" t="s">
        <v>374</v>
      </c>
      <c r="B7306" s="12">
        <v>721</v>
      </c>
      <c r="C7306" t="s">
        <v>76</v>
      </c>
      <c r="D7306" t="str">
        <f>_xlfn.XLOOKUP(Table1[[#This Row],[IndustryCode]],Metadata!$A$1:$A$64,Metadata!$F$1:$F$64,Table1[[#This Row],[IndustryTitle]])</f>
        <v>Accomodation</v>
      </c>
      <c r="E7306" t="str">
        <f>Table1[[#This Row],[IndustryCode]]&amp;" - "&amp;Table1[[#This Row],[ShortIndustryTitle]]</f>
        <v>721 - Accomodation</v>
      </c>
      <c r="F7306" t="s">
        <v>747</v>
      </c>
      <c r="G7306">
        <v>2019</v>
      </c>
      <c r="H7306">
        <v>102.159196540435</v>
      </c>
    </row>
    <row r="7307" spans="1:8" x14ac:dyDescent="0.3">
      <c r="A7307" t="s">
        <v>374</v>
      </c>
      <c r="B7307" s="12">
        <v>722</v>
      </c>
      <c r="C7307" t="s">
        <v>77</v>
      </c>
      <c r="D7307" t="str">
        <f>_xlfn.XLOOKUP(Table1[[#This Row],[IndustryCode]],Metadata!$A$1:$A$64,Metadata!$F$1:$F$64,Table1[[#This Row],[IndustryTitle]])</f>
        <v>Food and Drinking Services</v>
      </c>
      <c r="E7307" t="str">
        <f>Table1[[#This Row],[IndustryCode]]&amp;" - "&amp;Table1[[#This Row],[ShortIndustryTitle]]</f>
        <v>722 - Food and Drinking Services</v>
      </c>
      <c r="F7307" t="s">
        <v>747</v>
      </c>
      <c r="G7307">
        <v>2005</v>
      </c>
      <c r="H7307">
        <v>100</v>
      </c>
    </row>
    <row r="7308" spans="1:8" x14ac:dyDescent="0.3">
      <c r="A7308" t="s">
        <v>374</v>
      </c>
      <c r="B7308" s="12">
        <v>722</v>
      </c>
      <c r="C7308" t="s">
        <v>77</v>
      </c>
      <c r="D7308" t="str">
        <f>_xlfn.XLOOKUP(Table1[[#This Row],[IndustryCode]],Metadata!$A$1:$A$64,Metadata!$F$1:$F$64,Table1[[#This Row],[IndustryTitle]])</f>
        <v>Food and Drinking Services</v>
      </c>
      <c r="E7308" t="str">
        <f>Table1[[#This Row],[IndustryCode]]&amp;" - "&amp;Table1[[#This Row],[ShortIndustryTitle]]</f>
        <v>722 - Food and Drinking Services</v>
      </c>
      <c r="F7308" t="s">
        <v>747</v>
      </c>
      <c r="G7308">
        <v>2006</v>
      </c>
      <c r="H7308">
        <v>99.967471741075002</v>
      </c>
    </row>
    <row r="7309" spans="1:8" x14ac:dyDescent="0.3">
      <c r="A7309" t="s">
        <v>374</v>
      </c>
      <c r="B7309" s="12">
        <v>722</v>
      </c>
      <c r="C7309" t="s">
        <v>77</v>
      </c>
      <c r="D7309" t="str">
        <f>_xlfn.XLOOKUP(Table1[[#This Row],[IndustryCode]],Metadata!$A$1:$A$64,Metadata!$F$1:$F$64,Table1[[#This Row],[IndustryTitle]])</f>
        <v>Food and Drinking Services</v>
      </c>
      <c r="E7309" t="str">
        <f>Table1[[#This Row],[IndustryCode]]&amp;" - "&amp;Table1[[#This Row],[ShortIndustryTitle]]</f>
        <v>722 - Food and Drinking Services</v>
      </c>
      <c r="F7309" t="s">
        <v>747</v>
      </c>
      <c r="G7309">
        <v>2007</v>
      </c>
      <c r="H7309">
        <v>100.484874359599</v>
      </c>
    </row>
    <row r="7310" spans="1:8" x14ac:dyDescent="0.3">
      <c r="A7310" t="s">
        <v>374</v>
      </c>
      <c r="B7310" s="12">
        <v>722</v>
      </c>
      <c r="C7310" t="s">
        <v>77</v>
      </c>
      <c r="D7310" t="str">
        <f>_xlfn.XLOOKUP(Table1[[#This Row],[IndustryCode]],Metadata!$A$1:$A$64,Metadata!$F$1:$F$64,Table1[[#This Row],[IndustryTitle]])</f>
        <v>Food and Drinking Services</v>
      </c>
      <c r="E7310" t="str">
        <f>Table1[[#This Row],[IndustryCode]]&amp;" - "&amp;Table1[[#This Row],[ShortIndustryTitle]]</f>
        <v>722 - Food and Drinking Services</v>
      </c>
      <c r="F7310" t="s">
        <v>747</v>
      </c>
      <c r="G7310">
        <v>2008</v>
      </c>
      <c r="H7310">
        <v>100.83963568350001</v>
      </c>
    </row>
    <row r="7311" spans="1:8" x14ac:dyDescent="0.3">
      <c r="A7311" t="s">
        <v>374</v>
      </c>
      <c r="B7311" s="12">
        <v>722</v>
      </c>
      <c r="C7311" t="s">
        <v>77</v>
      </c>
      <c r="D7311" t="str">
        <f>_xlfn.XLOOKUP(Table1[[#This Row],[IndustryCode]],Metadata!$A$1:$A$64,Metadata!$F$1:$F$64,Table1[[#This Row],[IndustryTitle]])</f>
        <v>Food and Drinking Services</v>
      </c>
      <c r="E7311" t="str">
        <f>Table1[[#This Row],[IndustryCode]]&amp;" - "&amp;Table1[[#This Row],[ShortIndustryTitle]]</f>
        <v>722 - Food and Drinking Services</v>
      </c>
      <c r="F7311" t="s">
        <v>747</v>
      </c>
      <c r="G7311">
        <v>2009</v>
      </c>
      <c r="H7311">
        <v>101.262503049524</v>
      </c>
    </row>
    <row r="7312" spans="1:8" x14ac:dyDescent="0.3">
      <c r="A7312" t="s">
        <v>374</v>
      </c>
      <c r="B7312" s="12">
        <v>722</v>
      </c>
      <c r="C7312" t="s">
        <v>77</v>
      </c>
      <c r="D7312" t="str">
        <f>_xlfn.XLOOKUP(Table1[[#This Row],[IndustryCode]],Metadata!$A$1:$A$64,Metadata!$F$1:$F$64,Table1[[#This Row],[IndustryTitle]])</f>
        <v>Food and Drinking Services</v>
      </c>
      <c r="E7312" t="str">
        <f>Table1[[#This Row],[IndustryCode]]&amp;" - "&amp;Table1[[#This Row],[ShortIndustryTitle]]</f>
        <v>722 - Food and Drinking Services</v>
      </c>
      <c r="F7312" t="s">
        <v>747</v>
      </c>
      <c r="G7312">
        <v>2010</v>
      </c>
      <c r="H7312">
        <v>101.49833292673</v>
      </c>
    </row>
    <row r="7313" spans="1:8" x14ac:dyDescent="0.3">
      <c r="A7313" t="s">
        <v>374</v>
      </c>
      <c r="B7313" s="12">
        <v>722</v>
      </c>
      <c r="C7313" t="s">
        <v>77</v>
      </c>
      <c r="D7313" t="str">
        <f>_xlfn.XLOOKUP(Table1[[#This Row],[IndustryCode]],Metadata!$A$1:$A$64,Metadata!$F$1:$F$64,Table1[[#This Row],[IndustryTitle]])</f>
        <v>Food and Drinking Services</v>
      </c>
      <c r="E7313" t="str">
        <f>Table1[[#This Row],[IndustryCode]]&amp;" - "&amp;Table1[[#This Row],[ShortIndustryTitle]]</f>
        <v>722 - Food and Drinking Services</v>
      </c>
      <c r="F7313" t="s">
        <v>747</v>
      </c>
      <c r="G7313">
        <v>2011</v>
      </c>
      <c r="H7313">
        <v>101.611165324875</v>
      </c>
    </row>
    <row r="7314" spans="1:8" x14ac:dyDescent="0.3">
      <c r="A7314" t="s">
        <v>374</v>
      </c>
      <c r="B7314" s="12">
        <v>722</v>
      </c>
      <c r="C7314" t="s">
        <v>77</v>
      </c>
      <c r="D7314" t="str">
        <f>_xlfn.XLOOKUP(Table1[[#This Row],[IndustryCode]],Metadata!$A$1:$A$64,Metadata!$F$1:$F$64,Table1[[#This Row],[IndustryTitle]])</f>
        <v>Food and Drinking Services</v>
      </c>
      <c r="E7314" t="str">
        <f>Table1[[#This Row],[IndustryCode]]&amp;" - "&amp;Table1[[#This Row],[ShortIndustryTitle]]</f>
        <v>722 - Food and Drinking Services</v>
      </c>
      <c r="F7314" t="s">
        <v>747</v>
      </c>
      <c r="G7314">
        <v>2012</v>
      </c>
      <c r="H7314">
        <v>101.65080914044</v>
      </c>
    </row>
    <row r="7315" spans="1:8" x14ac:dyDescent="0.3">
      <c r="A7315" t="s">
        <v>374</v>
      </c>
      <c r="B7315" s="12">
        <v>722</v>
      </c>
      <c r="C7315" t="s">
        <v>77</v>
      </c>
      <c r="D7315" t="str">
        <f>_xlfn.XLOOKUP(Table1[[#This Row],[IndustryCode]],Metadata!$A$1:$A$64,Metadata!$F$1:$F$64,Table1[[#This Row],[IndustryTitle]])</f>
        <v>Food and Drinking Services</v>
      </c>
      <c r="E7315" t="str">
        <f>Table1[[#This Row],[IndustryCode]]&amp;" - "&amp;Table1[[#This Row],[ShortIndustryTitle]]</f>
        <v>722 - Food and Drinking Services</v>
      </c>
      <c r="F7315" t="s">
        <v>747</v>
      </c>
      <c r="G7315">
        <v>2013</v>
      </c>
      <c r="H7315">
        <v>101.863259331544</v>
      </c>
    </row>
    <row r="7316" spans="1:8" x14ac:dyDescent="0.3">
      <c r="A7316" t="s">
        <v>374</v>
      </c>
      <c r="B7316" s="12">
        <v>722</v>
      </c>
      <c r="C7316" t="s">
        <v>77</v>
      </c>
      <c r="D7316" t="str">
        <f>_xlfn.XLOOKUP(Table1[[#This Row],[IndustryCode]],Metadata!$A$1:$A$64,Metadata!$F$1:$F$64,Table1[[#This Row],[IndustryTitle]])</f>
        <v>Food and Drinking Services</v>
      </c>
      <c r="E7316" t="str">
        <f>Table1[[#This Row],[IndustryCode]]&amp;" - "&amp;Table1[[#This Row],[ShortIndustryTitle]]</f>
        <v>722 - Food and Drinking Services</v>
      </c>
      <c r="F7316" t="s">
        <v>747</v>
      </c>
      <c r="G7316">
        <v>2014</v>
      </c>
      <c r="H7316">
        <v>101.948646011222</v>
      </c>
    </row>
    <row r="7317" spans="1:8" x14ac:dyDescent="0.3">
      <c r="A7317" t="s">
        <v>374</v>
      </c>
      <c r="B7317" s="12">
        <v>722</v>
      </c>
      <c r="C7317" t="s">
        <v>77</v>
      </c>
      <c r="D7317" t="str">
        <f>_xlfn.XLOOKUP(Table1[[#This Row],[IndustryCode]],Metadata!$A$1:$A$64,Metadata!$F$1:$F$64,Table1[[#This Row],[IndustryTitle]])</f>
        <v>Food and Drinking Services</v>
      </c>
      <c r="E7317" t="str">
        <f>Table1[[#This Row],[IndustryCode]]&amp;" - "&amp;Table1[[#This Row],[ShortIndustryTitle]]</f>
        <v>722 - Food and Drinking Services</v>
      </c>
      <c r="F7317" t="s">
        <v>747</v>
      </c>
      <c r="G7317">
        <v>2015</v>
      </c>
      <c r="H7317">
        <v>102.01370252907201</v>
      </c>
    </row>
    <row r="7318" spans="1:8" x14ac:dyDescent="0.3">
      <c r="A7318" t="s">
        <v>374</v>
      </c>
      <c r="B7318" s="12">
        <v>722</v>
      </c>
      <c r="C7318" t="s">
        <v>77</v>
      </c>
      <c r="D7318" t="str">
        <f>_xlfn.XLOOKUP(Table1[[#This Row],[IndustryCode]],Metadata!$A$1:$A$64,Metadata!$F$1:$F$64,Table1[[#This Row],[IndustryTitle]])</f>
        <v>Food and Drinking Services</v>
      </c>
      <c r="E7318" t="str">
        <f>Table1[[#This Row],[IndustryCode]]&amp;" - "&amp;Table1[[#This Row],[ShortIndustryTitle]]</f>
        <v>722 - Food and Drinking Services</v>
      </c>
      <c r="F7318" t="s">
        <v>747</v>
      </c>
      <c r="G7318">
        <v>2016</v>
      </c>
      <c r="H7318">
        <v>102.148898105228</v>
      </c>
    </row>
    <row r="7319" spans="1:8" x14ac:dyDescent="0.3">
      <c r="A7319" t="s">
        <v>374</v>
      </c>
      <c r="B7319" s="12">
        <v>722</v>
      </c>
      <c r="C7319" t="s">
        <v>77</v>
      </c>
      <c r="D7319" t="str">
        <f>_xlfn.XLOOKUP(Table1[[#This Row],[IndustryCode]],Metadata!$A$1:$A$64,Metadata!$F$1:$F$64,Table1[[#This Row],[IndustryTitle]])</f>
        <v>Food and Drinking Services</v>
      </c>
      <c r="E7319" t="str">
        <f>Table1[[#This Row],[IndustryCode]]&amp;" - "&amp;Table1[[#This Row],[ShortIndustryTitle]]</f>
        <v>722 - Food and Drinking Services</v>
      </c>
      <c r="F7319" t="s">
        <v>747</v>
      </c>
      <c r="G7319">
        <v>2017</v>
      </c>
      <c r="H7319">
        <v>102.578881027892</v>
      </c>
    </row>
    <row r="7320" spans="1:8" x14ac:dyDescent="0.3">
      <c r="A7320" t="s">
        <v>374</v>
      </c>
      <c r="B7320" s="12">
        <v>722</v>
      </c>
      <c r="C7320" t="s">
        <v>77</v>
      </c>
      <c r="D7320" t="str">
        <f>_xlfn.XLOOKUP(Table1[[#This Row],[IndustryCode]],Metadata!$A$1:$A$64,Metadata!$F$1:$F$64,Table1[[#This Row],[IndustryTitle]])</f>
        <v>Food and Drinking Services</v>
      </c>
      <c r="E7320" t="str">
        <f>Table1[[#This Row],[IndustryCode]]&amp;" - "&amp;Table1[[#This Row],[ShortIndustryTitle]]</f>
        <v>722 - Food and Drinking Services</v>
      </c>
      <c r="F7320" t="s">
        <v>747</v>
      </c>
      <c r="G7320">
        <v>2018</v>
      </c>
      <c r="H7320">
        <v>103.157274131902</v>
      </c>
    </row>
    <row r="7321" spans="1:8" x14ac:dyDescent="0.3">
      <c r="A7321" t="s">
        <v>374</v>
      </c>
      <c r="B7321" s="12">
        <v>722</v>
      </c>
      <c r="C7321" t="s">
        <v>77</v>
      </c>
      <c r="D7321" t="str">
        <f>_xlfn.XLOOKUP(Table1[[#This Row],[IndustryCode]],Metadata!$A$1:$A$64,Metadata!$F$1:$F$64,Table1[[#This Row],[IndustryTitle]])</f>
        <v>Food and Drinking Services</v>
      </c>
      <c r="E7321" t="str">
        <f>Table1[[#This Row],[IndustryCode]]&amp;" - "&amp;Table1[[#This Row],[ShortIndustryTitle]]</f>
        <v>722 - Food and Drinking Services</v>
      </c>
      <c r="F7321" t="s">
        <v>747</v>
      </c>
      <c r="G7321">
        <v>2019</v>
      </c>
      <c r="H7321">
        <v>103.526266569081</v>
      </c>
    </row>
    <row r="7322" spans="1:8" x14ac:dyDescent="0.3">
      <c r="A7322" t="s">
        <v>374</v>
      </c>
      <c r="B7322" s="12">
        <v>81</v>
      </c>
      <c r="C7322" t="s">
        <v>78</v>
      </c>
      <c r="D7322" t="str">
        <f>_xlfn.XLOOKUP(Table1[[#This Row],[IndustryCode]],Metadata!$A$1:$A$64,Metadata!$F$1:$F$64,Table1[[#This Row],[IndustryTitle]])</f>
        <v>Other Svcs.</v>
      </c>
      <c r="E7322" t="str">
        <f>Table1[[#This Row],[IndustryCode]]&amp;" - "&amp;Table1[[#This Row],[ShortIndustryTitle]]</f>
        <v>81 - Other Svcs.</v>
      </c>
      <c r="F7322" t="s">
        <v>750</v>
      </c>
      <c r="G7322">
        <v>2005</v>
      </c>
      <c r="H7322">
        <v>100</v>
      </c>
    </row>
    <row r="7323" spans="1:8" x14ac:dyDescent="0.3">
      <c r="A7323" t="s">
        <v>374</v>
      </c>
      <c r="B7323" s="12">
        <v>81</v>
      </c>
      <c r="C7323" t="s">
        <v>78</v>
      </c>
      <c r="D7323" t="str">
        <f>_xlfn.XLOOKUP(Table1[[#This Row],[IndustryCode]],Metadata!$A$1:$A$64,Metadata!$F$1:$F$64,Table1[[#This Row],[IndustryTitle]])</f>
        <v>Other Svcs.</v>
      </c>
      <c r="E7323" t="str">
        <f>Table1[[#This Row],[IndustryCode]]&amp;" - "&amp;Table1[[#This Row],[ShortIndustryTitle]]</f>
        <v>81 - Other Svcs.</v>
      </c>
      <c r="F7323" t="s">
        <v>750</v>
      </c>
      <c r="G7323">
        <v>2006</v>
      </c>
      <c r="H7323">
        <v>100.270487682252</v>
      </c>
    </row>
    <row r="7324" spans="1:8" x14ac:dyDescent="0.3">
      <c r="A7324" t="s">
        <v>374</v>
      </c>
      <c r="B7324" s="12">
        <v>81</v>
      </c>
      <c r="C7324" t="s">
        <v>78</v>
      </c>
      <c r="D7324" t="str">
        <f>_xlfn.XLOOKUP(Table1[[#This Row],[IndustryCode]],Metadata!$A$1:$A$64,Metadata!$F$1:$F$64,Table1[[#This Row],[IndustryTitle]])</f>
        <v>Other Svcs.</v>
      </c>
      <c r="E7324" t="str">
        <f>Table1[[#This Row],[IndustryCode]]&amp;" - "&amp;Table1[[#This Row],[ShortIndustryTitle]]</f>
        <v>81 - Other Svcs.</v>
      </c>
      <c r="F7324" t="s">
        <v>750</v>
      </c>
      <c r="G7324">
        <v>2007</v>
      </c>
      <c r="H7324">
        <v>100.26847662141699</v>
      </c>
    </row>
    <row r="7325" spans="1:8" x14ac:dyDescent="0.3">
      <c r="A7325" t="s">
        <v>374</v>
      </c>
      <c r="B7325" s="12">
        <v>81</v>
      </c>
      <c r="C7325" t="s">
        <v>78</v>
      </c>
      <c r="D7325" t="str">
        <f>_xlfn.XLOOKUP(Table1[[#This Row],[IndustryCode]],Metadata!$A$1:$A$64,Metadata!$F$1:$F$64,Table1[[#This Row],[IndustryTitle]])</f>
        <v>Other Svcs.</v>
      </c>
      <c r="E7325" t="str">
        <f>Table1[[#This Row],[IndustryCode]]&amp;" - "&amp;Table1[[#This Row],[ShortIndustryTitle]]</f>
        <v>81 - Other Svcs.</v>
      </c>
      <c r="F7325" t="s">
        <v>750</v>
      </c>
      <c r="G7325">
        <v>2008</v>
      </c>
      <c r="H7325">
        <v>100.470588235294</v>
      </c>
    </row>
    <row r="7326" spans="1:8" x14ac:dyDescent="0.3">
      <c r="A7326" t="s">
        <v>374</v>
      </c>
      <c r="B7326" s="12">
        <v>81</v>
      </c>
      <c r="C7326" t="s">
        <v>78</v>
      </c>
      <c r="D7326" t="str">
        <f>_xlfn.XLOOKUP(Table1[[#This Row],[IndustryCode]],Metadata!$A$1:$A$64,Metadata!$F$1:$F$64,Table1[[#This Row],[IndustryTitle]])</f>
        <v>Other Svcs.</v>
      </c>
      <c r="E7326" t="str">
        <f>Table1[[#This Row],[IndustryCode]]&amp;" - "&amp;Table1[[#This Row],[ShortIndustryTitle]]</f>
        <v>81 - Other Svcs.</v>
      </c>
      <c r="F7326" t="s">
        <v>750</v>
      </c>
      <c r="G7326">
        <v>2009</v>
      </c>
      <c r="H7326">
        <v>100.506787330316</v>
      </c>
    </row>
    <row r="7327" spans="1:8" x14ac:dyDescent="0.3">
      <c r="A7327" t="s">
        <v>374</v>
      </c>
      <c r="B7327" s="12">
        <v>81</v>
      </c>
      <c r="C7327" t="s">
        <v>78</v>
      </c>
      <c r="D7327" t="str">
        <f>_xlfn.XLOOKUP(Table1[[#This Row],[IndustryCode]],Metadata!$A$1:$A$64,Metadata!$F$1:$F$64,Table1[[#This Row],[IndustryTitle]])</f>
        <v>Other Svcs.</v>
      </c>
      <c r="E7327" t="str">
        <f>Table1[[#This Row],[IndustryCode]]&amp;" - "&amp;Table1[[#This Row],[ShortIndustryTitle]]</f>
        <v>81 - Other Svcs.</v>
      </c>
      <c r="F7327" t="s">
        <v>750</v>
      </c>
      <c r="G7327">
        <v>2010</v>
      </c>
      <c r="H7327">
        <v>100.372046254399</v>
      </c>
    </row>
    <row r="7328" spans="1:8" x14ac:dyDescent="0.3">
      <c r="A7328" t="s">
        <v>374</v>
      </c>
      <c r="B7328" s="12">
        <v>81</v>
      </c>
      <c r="C7328" t="s">
        <v>78</v>
      </c>
      <c r="D7328" t="str">
        <f>_xlfn.XLOOKUP(Table1[[#This Row],[IndustryCode]],Metadata!$A$1:$A$64,Metadata!$F$1:$F$64,Table1[[#This Row],[IndustryTitle]])</f>
        <v>Other Svcs.</v>
      </c>
      <c r="E7328" t="str">
        <f>Table1[[#This Row],[IndustryCode]]&amp;" - "&amp;Table1[[#This Row],[ShortIndustryTitle]]</f>
        <v>81 - Other Svcs.</v>
      </c>
      <c r="F7328" t="s">
        <v>750</v>
      </c>
      <c r="G7328">
        <v>2011</v>
      </c>
      <c r="H7328">
        <v>100.46053293112099</v>
      </c>
    </row>
    <row r="7329" spans="1:8" x14ac:dyDescent="0.3">
      <c r="A7329" t="s">
        <v>374</v>
      </c>
      <c r="B7329" s="12">
        <v>81</v>
      </c>
      <c r="C7329" t="s">
        <v>78</v>
      </c>
      <c r="D7329" t="str">
        <f>_xlfn.XLOOKUP(Table1[[#This Row],[IndustryCode]],Metadata!$A$1:$A$64,Metadata!$F$1:$F$64,Table1[[#This Row],[IndustryTitle]])</f>
        <v>Other Svcs.</v>
      </c>
      <c r="E7329" t="str">
        <f>Table1[[#This Row],[IndustryCode]]&amp;" - "&amp;Table1[[#This Row],[ShortIndustryTitle]]</f>
        <v>81 - Other Svcs.</v>
      </c>
      <c r="F7329" t="s">
        <v>750</v>
      </c>
      <c r="G7329">
        <v>2012</v>
      </c>
      <c r="H7329">
        <v>100.553041729512</v>
      </c>
    </row>
    <row r="7330" spans="1:8" x14ac:dyDescent="0.3">
      <c r="A7330" t="s">
        <v>374</v>
      </c>
      <c r="B7330" s="12">
        <v>81</v>
      </c>
      <c r="C7330" t="s">
        <v>78</v>
      </c>
      <c r="D7330" t="str">
        <f>_xlfn.XLOOKUP(Table1[[#This Row],[IndustryCode]],Metadata!$A$1:$A$64,Metadata!$F$1:$F$64,Table1[[#This Row],[IndustryTitle]])</f>
        <v>Other Svcs.</v>
      </c>
      <c r="E7330" t="str">
        <f>Table1[[#This Row],[IndustryCode]]&amp;" - "&amp;Table1[[#This Row],[ShortIndustryTitle]]</f>
        <v>81 - Other Svcs.</v>
      </c>
      <c r="F7330" t="s">
        <v>750</v>
      </c>
      <c r="G7330">
        <v>2013</v>
      </c>
      <c r="H7330">
        <v>100.64655605832</v>
      </c>
    </row>
    <row r="7331" spans="1:8" x14ac:dyDescent="0.3">
      <c r="A7331" t="s">
        <v>374</v>
      </c>
      <c r="B7331" s="12">
        <v>81</v>
      </c>
      <c r="C7331" t="s">
        <v>78</v>
      </c>
      <c r="D7331" t="str">
        <f>_xlfn.XLOOKUP(Table1[[#This Row],[IndustryCode]],Metadata!$A$1:$A$64,Metadata!$F$1:$F$64,Table1[[#This Row],[IndustryTitle]])</f>
        <v>Other Svcs.</v>
      </c>
      <c r="E7331" t="str">
        <f>Table1[[#This Row],[IndustryCode]]&amp;" - "&amp;Table1[[#This Row],[ShortIndustryTitle]]</f>
        <v>81 - Other Svcs.</v>
      </c>
      <c r="F7331" t="s">
        <v>750</v>
      </c>
      <c r="G7331">
        <v>2014</v>
      </c>
      <c r="H7331">
        <v>100.760180995475</v>
      </c>
    </row>
    <row r="7332" spans="1:8" x14ac:dyDescent="0.3">
      <c r="A7332" t="s">
        <v>374</v>
      </c>
      <c r="B7332" s="12">
        <v>81</v>
      </c>
      <c r="C7332" t="s">
        <v>78</v>
      </c>
      <c r="D7332" t="str">
        <f>_xlfn.XLOOKUP(Table1[[#This Row],[IndustryCode]],Metadata!$A$1:$A$64,Metadata!$F$1:$F$64,Table1[[#This Row],[IndustryTitle]])</f>
        <v>Other Svcs.</v>
      </c>
      <c r="E7332" t="str">
        <f>Table1[[#This Row],[IndustryCode]]&amp;" - "&amp;Table1[[#This Row],[ShortIndustryTitle]]</f>
        <v>81 - Other Svcs.</v>
      </c>
      <c r="F7332" t="s">
        <v>750</v>
      </c>
      <c r="G7332">
        <v>2015</v>
      </c>
      <c r="H7332">
        <v>100.907993966817</v>
      </c>
    </row>
    <row r="7333" spans="1:8" x14ac:dyDescent="0.3">
      <c r="A7333" t="s">
        <v>374</v>
      </c>
      <c r="B7333" s="12">
        <v>81</v>
      </c>
      <c r="C7333" t="s">
        <v>78</v>
      </c>
      <c r="D7333" t="str">
        <f>_xlfn.XLOOKUP(Table1[[#This Row],[IndustryCode]],Metadata!$A$1:$A$64,Metadata!$F$1:$F$64,Table1[[#This Row],[IndustryTitle]])</f>
        <v>Other Svcs.</v>
      </c>
      <c r="E7333" t="str">
        <f>Table1[[#This Row],[IndustryCode]]&amp;" - "&amp;Table1[[#This Row],[ShortIndustryTitle]]</f>
        <v>81 - Other Svcs.</v>
      </c>
      <c r="F7333" t="s">
        <v>750</v>
      </c>
      <c r="G7333">
        <v>2016</v>
      </c>
      <c r="H7333">
        <v>101.08195072900899</v>
      </c>
    </row>
    <row r="7334" spans="1:8" x14ac:dyDescent="0.3">
      <c r="A7334" t="s">
        <v>374</v>
      </c>
      <c r="B7334" s="12">
        <v>81</v>
      </c>
      <c r="C7334" t="s">
        <v>78</v>
      </c>
      <c r="D7334" t="str">
        <f>_xlfn.XLOOKUP(Table1[[#This Row],[IndustryCode]],Metadata!$A$1:$A$64,Metadata!$F$1:$F$64,Table1[[#This Row],[IndustryTitle]])</f>
        <v>Other Svcs.</v>
      </c>
      <c r="E7334" t="str">
        <f>Table1[[#This Row],[IndustryCode]]&amp;" - "&amp;Table1[[#This Row],[ShortIndustryTitle]]</f>
        <v>81 - Other Svcs.</v>
      </c>
      <c r="F7334" t="s">
        <v>750</v>
      </c>
      <c r="G7334">
        <v>2017</v>
      </c>
      <c r="H7334">
        <v>100.95324283559501</v>
      </c>
    </row>
    <row r="7335" spans="1:8" x14ac:dyDescent="0.3">
      <c r="A7335" t="s">
        <v>374</v>
      </c>
      <c r="B7335" s="12">
        <v>81</v>
      </c>
      <c r="C7335" t="s">
        <v>78</v>
      </c>
      <c r="D7335" t="str">
        <f>_xlfn.XLOOKUP(Table1[[#This Row],[IndustryCode]],Metadata!$A$1:$A$64,Metadata!$F$1:$F$64,Table1[[#This Row],[IndustryTitle]])</f>
        <v>Other Svcs.</v>
      </c>
      <c r="E7335" t="str">
        <f>Table1[[#This Row],[IndustryCode]]&amp;" - "&amp;Table1[[#This Row],[ShortIndustryTitle]]</f>
        <v>81 - Other Svcs.</v>
      </c>
      <c r="F7335" t="s">
        <v>750</v>
      </c>
      <c r="G7335">
        <v>2018</v>
      </c>
      <c r="H7335">
        <v>100.94218200100499</v>
      </c>
    </row>
    <row r="7336" spans="1:8" x14ac:dyDescent="0.3">
      <c r="A7336" t="s">
        <v>374</v>
      </c>
      <c r="B7336" s="12">
        <v>81</v>
      </c>
      <c r="C7336" t="s">
        <v>78</v>
      </c>
      <c r="D7336" t="str">
        <f>_xlfn.XLOOKUP(Table1[[#This Row],[IndustryCode]],Metadata!$A$1:$A$64,Metadata!$F$1:$F$64,Table1[[#This Row],[IndustryTitle]])</f>
        <v>Other Svcs.</v>
      </c>
      <c r="E7336" t="str">
        <f>Table1[[#This Row],[IndustryCode]]&amp;" - "&amp;Table1[[#This Row],[ShortIndustryTitle]]</f>
        <v>81 - Other Svcs.</v>
      </c>
      <c r="F7336" t="s">
        <v>750</v>
      </c>
      <c r="G7336">
        <v>2019</v>
      </c>
      <c r="H7336">
        <v>100.87078934137701</v>
      </c>
    </row>
    <row r="7337" spans="1:8" x14ac:dyDescent="0.3">
      <c r="A7337" t="s">
        <v>374</v>
      </c>
      <c r="B7337" s="12" t="s">
        <v>15</v>
      </c>
      <c r="C7337" t="s">
        <v>81</v>
      </c>
      <c r="D7337" t="str">
        <f>_xlfn.XLOOKUP(Table1[[#This Row],[IndustryCode]],Metadata!$A$1:$A$64,Metadata!$F$1:$F$64,Table1[[#This Row],[IndustryTitle]])</f>
        <v>Total Economy</v>
      </c>
      <c r="E7337" t="str">
        <f>Table1[[#This Row],[IndustryCode]]&amp;" - "&amp;Table1[[#This Row],[ShortIndustryTitle]]</f>
        <v>TE - Total Economy</v>
      </c>
      <c r="F7337" t="s">
        <v>81</v>
      </c>
      <c r="G7337">
        <v>2005</v>
      </c>
      <c r="H7337">
        <v>100</v>
      </c>
    </row>
    <row r="7338" spans="1:8" x14ac:dyDescent="0.3">
      <c r="A7338" t="s">
        <v>374</v>
      </c>
      <c r="B7338" s="12" t="s">
        <v>15</v>
      </c>
      <c r="C7338" t="s">
        <v>81</v>
      </c>
      <c r="D7338" t="str">
        <f>_xlfn.XLOOKUP(Table1[[#This Row],[IndustryCode]],Metadata!$A$1:$A$64,Metadata!$F$1:$F$64,Table1[[#This Row],[IndustryTitle]])</f>
        <v>Total Economy</v>
      </c>
      <c r="E7338" t="str">
        <f>Table1[[#This Row],[IndustryCode]]&amp;" - "&amp;Table1[[#This Row],[ShortIndustryTitle]]</f>
        <v>TE - Total Economy</v>
      </c>
      <c r="F7338" t="s">
        <v>81</v>
      </c>
      <c r="G7338">
        <v>2006</v>
      </c>
      <c r="H7338">
        <v>100.278606346839</v>
      </c>
    </row>
    <row r="7339" spans="1:8" x14ac:dyDescent="0.3">
      <c r="A7339" t="s">
        <v>374</v>
      </c>
      <c r="B7339" s="12" t="s">
        <v>15</v>
      </c>
      <c r="C7339" t="s">
        <v>81</v>
      </c>
      <c r="D7339" t="str">
        <f>_xlfn.XLOOKUP(Table1[[#This Row],[IndustryCode]],Metadata!$A$1:$A$64,Metadata!$F$1:$F$64,Table1[[#This Row],[IndustryTitle]])</f>
        <v>Total Economy</v>
      </c>
      <c r="E7339" t="str">
        <f>Table1[[#This Row],[IndustryCode]]&amp;" - "&amp;Table1[[#This Row],[ShortIndustryTitle]]</f>
        <v>TE - Total Economy</v>
      </c>
      <c r="F7339" t="s">
        <v>81</v>
      </c>
      <c r="G7339">
        <v>2007</v>
      </c>
      <c r="H7339">
        <v>100.798533432761</v>
      </c>
    </row>
    <row r="7340" spans="1:8" x14ac:dyDescent="0.3">
      <c r="A7340" t="s">
        <v>374</v>
      </c>
      <c r="B7340" s="12" t="s">
        <v>15</v>
      </c>
      <c r="C7340" t="s">
        <v>81</v>
      </c>
      <c r="D7340" t="str">
        <f>_xlfn.XLOOKUP(Table1[[#This Row],[IndustryCode]],Metadata!$A$1:$A$64,Metadata!$F$1:$F$64,Table1[[#This Row],[IndustryTitle]])</f>
        <v>Total Economy</v>
      </c>
      <c r="E7340" t="str">
        <f>Table1[[#This Row],[IndustryCode]]&amp;" - "&amp;Table1[[#This Row],[ShortIndustryTitle]]</f>
        <v>TE - Total Economy</v>
      </c>
      <c r="F7340" t="s">
        <v>81</v>
      </c>
      <c r="G7340">
        <v>2008</v>
      </c>
      <c r="H7340">
        <v>101.567031237053</v>
      </c>
    </row>
    <row r="7341" spans="1:8" x14ac:dyDescent="0.3">
      <c r="A7341" t="s">
        <v>374</v>
      </c>
      <c r="B7341" s="12" t="s">
        <v>15</v>
      </c>
      <c r="C7341" t="s">
        <v>81</v>
      </c>
      <c r="D7341" t="str">
        <f>_xlfn.XLOOKUP(Table1[[#This Row],[IndustryCode]],Metadata!$A$1:$A$64,Metadata!$F$1:$F$64,Table1[[#This Row],[IndustryTitle]])</f>
        <v>Total Economy</v>
      </c>
      <c r="E7341" t="str">
        <f>Table1[[#This Row],[IndustryCode]]&amp;" - "&amp;Table1[[#This Row],[ShortIndustryTitle]]</f>
        <v>TE - Total Economy</v>
      </c>
      <c r="F7341" t="s">
        <v>81</v>
      </c>
      <c r="G7341">
        <v>2009</v>
      </c>
      <c r="H7341">
        <v>102.253707846548</v>
      </c>
    </row>
    <row r="7342" spans="1:8" x14ac:dyDescent="0.3">
      <c r="A7342" t="s">
        <v>374</v>
      </c>
      <c r="B7342" s="12" t="s">
        <v>15</v>
      </c>
      <c r="C7342" t="s">
        <v>81</v>
      </c>
      <c r="D7342" t="str">
        <f>_xlfn.XLOOKUP(Table1[[#This Row],[IndustryCode]],Metadata!$A$1:$A$64,Metadata!$F$1:$F$64,Table1[[#This Row],[IndustryTitle]])</f>
        <v>Total Economy</v>
      </c>
      <c r="E7342" t="str">
        <f>Table1[[#This Row],[IndustryCode]]&amp;" - "&amp;Table1[[#This Row],[ShortIndustryTitle]]</f>
        <v>TE - Total Economy</v>
      </c>
      <c r="F7342" t="s">
        <v>81</v>
      </c>
      <c r="G7342">
        <v>2010</v>
      </c>
      <c r="H7342">
        <v>102.852348993288</v>
      </c>
    </row>
    <row r="7343" spans="1:8" x14ac:dyDescent="0.3">
      <c r="A7343" t="s">
        <v>374</v>
      </c>
      <c r="B7343" s="12" t="s">
        <v>15</v>
      </c>
      <c r="C7343" t="s">
        <v>81</v>
      </c>
      <c r="D7343" t="str">
        <f>_xlfn.XLOOKUP(Table1[[#This Row],[IndustryCode]],Metadata!$A$1:$A$64,Metadata!$F$1:$F$64,Table1[[#This Row],[IndustryTitle]])</f>
        <v>Total Economy</v>
      </c>
      <c r="E7343" t="str">
        <f>Table1[[#This Row],[IndustryCode]]&amp;" - "&amp;Table1[[#This Row],[ShortIndustryTitle]]</f>
        <v>TE - Total Economy</v>
      </c>
      <c r="F7343" t="s">
        <v>81</v>
      </c>
      <c r="G7343">
        <v>2011</v>
      </c>
      <c r="H7343">
        <v>103.191026597066</v>
      </c>
    </row>
    <row r="7344" spans="1:8" x14ac:dyDescent="0.3">
      <c r="A7344" t="s">
        <v>374</v>
      </c>
      <c r="B7344" s="12" t="s">
        <v>15</v>
      </c>
      <c r="C7344" t="s">
        <v>81</v>
      </c>
      <c r="D7344" t="str">
        <f>_xlfn.XLOOKUP(Table1[[#This Row],[IndustryCode]],Metadata!$A$1:$A$64,Metadata!$F$1:$F$64,Table1[[#This Row],[IndustryTitle]])</f>
        <v>Total Economy</v>
      </c>
      <c r="E7344" t="str">
        <f>Table1[[#This Row],[IndustryCode]]&amp;" - "&amp;Table1[[#This Row],[ShortIndustryTitle]]</f>
        <v>TE - Total Economy</v>
      </c>
      <c r="F7344" t="s">
        <v>81</v>
      </c>
      <c r="G7344">
        <v>2012</v>
      </c>
      <c r="H7344">
        <v>103.57113265390601</v>
      </c>
    </row>
    <row r="7345" spans="1:8" x14ac:dyDescent="0.3">
      <c r="A7345" t="s">
        <v>374</v>
      </c>
      <c r="B7345" s="12" t="s">
        <v>15</v>
      </c>
      <c r="C7345" t="s">
        <v>81</v>
      </c>
      <c r="D7345" t="str">
        <f>_xlfn.XLOOKUP(Table1[[#This Row],[IndustryCode]],Metadata!$A$1:$A$64,Metadata!$F$1:$F$64,Table1[[#This Row],[IndustryTitle]])</f>
        <v>Total Economy</v>
      </c>
      <c r="E7345" t="str">
        <f>Table1[[#This Row],[IndustryCode]]&amp;" - "&amp;Table1[[#This Row],[ShortIndustryTitle]]</f>
        <v>TE - Total Economy</v>
      </c>
      <c r="F7345" t="s">
        <v>81</v>
      </c>
      <c r="G7345">
        <v>2013</v>
      </c>
      <c r="H7345">
        <v>103.831096196868</v>
      </c>
    </row>
    <row r="7346" spans="1:8" x14ac:dyDescent="0.3">
      <c r="A7346" t="s">
        <v>374</v>
      </c>
      <c r="B7346" s="12" t="s">
        <v>15</v>
      </c>
      <c r="C7346" t="s">
        <v>81</v>
      </c>
      <c r="D7346" t="str">
        <f>_xlfn.XLOOKUP(Table1[[#This Row],[IndustryCode]],Metadata!$A$1:$A$64,Metadata!$F$1:$F$64,Table1[[#This Row],[IndustryTitle]])</f>
        <v>Total Economy</v>
      </c>
      <c r="E7346" t="str">
        <f>Table1[[#This Row],[IndustryCode]]&amp;" - "&amp;Table1[[#This Row],[ShortIndustryTitle]]</f>
        <v>TE - Total Economy</v>
      </c>
      <c r="F7346" t="s">
        <v>81</v>
      </c>
      <c r="G7346">
        <v>2014</v>
      </c>
      <c r="H7346">
        <v>104.02684563758299</v>
      </c>
    </row>
    <row r="7347" spans="1:8" x14ac:dyDescent="0.3">
      <c r="A7347" t="s">
        <v>374</v>
      </c>
      <c r="B7347" s="12" t="s">
        <v>15</v>
      </c>
      <c r="C7347" t="s">
        <v>81</v>
      </c>
      <c r="D7347" t="str">
        <f>_xlfn.XLOOKUP(Table1[[#This Row],[IndustryCode]],Metadata!$A$1:$A$64,Metadata!$F$1:$F$64,Table1[[#This Row],[IndustryTitle]])</f>
        <v>Total Economy</v>
      </c>
      <c r="E7347" t="str">
        <f>Table1[[#This Row],[IndustryCode]]&amp;" - "&amp;Table1[[#This Row],[ShortIndustryTitle]]</f>
        <v>TE - Total Economy</v>
      </c>
      <c r="F7347" t="s">
        <v>81</v>
      </c>
      <c r="G7347">
        <v>2015</v>
      </c>
      <c r="H7347">
        <v>104.23813074819699</v>
      </c>
    </row>
    <row r="7348" spans="1:8" x14ac:dyDescent="0.3">
      <c r="A7348" t="s">
        <v>374</v>
      </c>
      <c r="B7348" s="12" t="s">
        <v>15</v>
      </c>
      <c r="C7348" t="s">
        <v>81</v>
      </c>
      <c r="D7348" t="str">
        <f>_xlfn.XLOOKUP(Table1[[#This Row],[IndustryCode]],Metadata!$A$1:$A$64,Metadata!$F$1:$F$64,Table1[[#This Row],[IndustryTitle]])</f>
        <v>Total Economy</v>
      </c>
      <c r="E7348" t="str">
        <f>Table1[[#This Row],[IndustryCode]]&amp;" - "&amp;Table1[[#This Row],[ShortIndustryTitle]]</f>
        <v>TE - Total Economy</v>
      </c>
      <c r="F7348" t="s">
        <v>81</v>
      </c>
      <c r="G7348">
        <v>2016</v>
      </c>
      <c r="H7348">
        <v>104.52398707432199</v>
      </c>
    </row>
    <row r="7349" spans="1:8" x14ac:dyDescent="0.3">
      <c r="A7349" t="s">
        <v>374</v>
      </c>
      <c r="B7349" s="12" t="s">
        <v>15</v>
      </c>
      <c r="C7349" t="s">
        <v>81</v>
      </c>
      <c r="D7349" t="str">
        <f>_xlfn.XLOOKUP(Table1[[#This Row],[IndustryCode]],Metadata!$A$1:$A$64,Metadata!$F$1:$F$64,Table1[[#This Row],[IndustryTitle]])</f>
        <v>Total Economy</v>
      </c>
      <c r="E7349" t="str">
        <f>Table1[[#This Row],[IndustryCode]]&amp;" - "&amp;Table1[[#This Row],[ShortIndustryTitle]]</f>
        <v>TE - Total Economy</v>
      </c>
      <c r="F7349" t="s">
        <v>81</v>
      </c>
      <c r="G7349">
        <v>2017</v>
      </c>
      <c r="H7349">
        <v>104.879236059325</v>
      </c>
    </row>
    <row r="7350" spans="1:8" x14ac:dyDescent="0.3">
      <c r="A7350" t="s">
        <v>374</v>
      </c>
      <c r="B7350" s="12" t="s">
        <v>15</v>
      </c>
      <c r="C7350" t="s">
        <v>81</v>
      </c>
      <c r="D7350" t="str">
        <f>_xlfn.XLOOKUP(Table1[[#This Row],[IndustryCode]],Metadata!$A$1:$A$64,Metadata!$F$1:$F$64,Table1[[#This Row],[IndustryTitle]])</f>
        <v>Total Economy</v>
      </c>
      <c r="E7350" t="str">
        <f>Table1[[#This Row],[IndustryCode]]&amp;" - "&amp;Table1[[#This Row],[ShortIndustryTitle]]</f>
        <v>TE - Total Economy</v>
      </c>
      <c r="F7350" t="s">
        <v>81</v>
      </c>
      <c r="G7350">
        <v>2018</v>
      </c>
      <c r="H7350">
        <v>105.29455630126699</v>
      </c>
    </row>
    <row r="7351" spans="1:8" x14ac:dyDescent="0.3">
      <c r="A7351" t="s">
        <v>374</v>
      </c>
      <c r="B7351" s="12" t="s">
        <v>15</v>
      </c>
      <c r="C7351" t="s">
        <v>81</v>
      </c>
      <c r="D7351" t="str">
        <f>_xlfn.XLOOKUP(Table1[[#This Row],[IndustryCode]],Metadata!$A$1:$A$64,Metadata!$F$1:$F$64,Table1[[#This Row],[IndustryTitle]])</f>
        <v>Total Economy</v>
      </c>
      <c r="E7351" t="str">
        <f>Table1[[#This Row],[IndustryCode]]&amp;" - "&amp;Table1[[#This Row],[ShortIndustryTitle]]</f>
        <v>TE - Total Economy</v>
      </c>
      <c r="F7351" t="s">
        <v>81</v>
      </c>
      <c r="G7351">
        <v>2019</v>
      </c>
      <c r="H7351">
        <v>105.605269699229</v>
      </c>
    </row>
    <row r="7352" spans="1:8" x14ac:dyDescent="0.3">
      <c r="A7352" t="s">
        <v>16</v>
      </c>
      <c r="B7352" s="12">
        <v>1111</v>
      </c>
      <c r="C7352" t="s">
        <v>82</v>
      </c>
      <c r="D7352" t="str">
        <f>_xlfn.XLOOKUP(Table1[[#This Row],[IndustryCode]],Metadata!$A$1:$A$64,Metadata!$F$1:$F$64,Table1[[#This Row],[IndustryTitle]])</f>
        <v>Oilseed And Grain Farming</v>
      </c>
      <c r="E7352" t="str">
        <f>Table1[[#This Row],[IndustryCode]]&amp;" - "&amp;Table1[[#This Row],[ShortIndustryTitle]]</f>
        <v>1111 - Oilseed And Grain Farming</v>
      </c>
      <c r="F7352" t="s">
        <v>751</v>
      </c>
      <c r="G7352">
        <v>2005</v>
      </c>
      <c r="H7352">
        <v>100</v>
      </c>
    </row>
    <row r="7353" spans="1:8" x14ac:dyDescent="0.3">
      <c r="A7353" t="s">
        <v>16</v>
      </c>
      <c r="B7353" s="12">
        <v>1111</v>
      </c>
      <c r="C7353" t="s">
        <v>82</v>
      </c>
      <c r="D7353" t="str">
        <f>_xlfn.XLOOKUP(Table1[[#This Row],[IndustryCode]],Metadata!$A$1:$A$64,Metadata!$F$1:$F$64,Table1[[#This Row],[IndustryTitle]])</f>
        <v>Oilseed And Grain Farming</v>
      </c>
      <c r="E7353" t="str">
        <f>Table1[[#This Row],[IndustryCode]]&amp;" - "&amp;Table1[[#This Row],[ShortIndustryTitle]]</f>
        <v>1111 - Oilseed And Grain Farming</v>
      </c>
      <c r="F7353" t="s">
        <v>751</v>
      </c>
      <c r="G7353">
        <v>2006</v>
      </c>
      <c r="H7353">
        <v>101.01911094820299</v>
      </c>
    </row>
    <row r="7354" spans="1:8" x14ac:dyDescent="0.3">
      <c r="A7354" t="s">
        <v>16</v>
      </c>
      <c r="B7354" s="12">
        <v>1111</v>
      </c>
      <c r="C7354" t="s">
        <v>82</v>
      </c>
      <c r="D7354" t="str">
        <f>_xlfn.XLOOKUP(Table1[[#This Row],[IndustryCode]],Metadata!$A$1:$A$64,Metadata!$F$1:$F$64,Table1[[#This Row],[IndustryTitle]])</f>
        <v>Oilseed And Grain Farming</v>
      </c>
      <c r="E7354" t="str">
        <f>Table1[[#This Row],[IndustryCode]]&amp;" - "&amp;Table1[[#This Row],[ShortIndustryTitle]]</f>
        <v>1111 - Oilseed And Grain Farming</v>
      </c>
      <c r="F7354" t="s">
        <v>751</v>
      </c>
      <c r="G7354">
        <v>2007</v>
      </c>
      <c r="H7354">
        <v>102.04389013256601</v>
      </c>
    </row>
    <row r="7355" spans="1:8" x14ac:dyDescent="0.3">
      <c r="A7355" t="s">
        <v>16</v>
      </c>
      <c r="B7355" s="12">
        <v>1111</v>
      </c>
      <c r="C7355" t="s">
        <v>82</v>
      </c>
      <c r="D7355" t="str">
        <f>_xlfn.XLOOKUP(Table1[[#This Row],[IndustryCode]],Metadata!$A$1:$A$64,Metadata!$F$1:$F$64,Table1[[#This Row],[IndustryTitle]])</f>
        <v>Oilseed And Grain Farming</v>
      </c>
      <c r="E7355" t="str">
        <f>Table1[[#This Row],[IndustryCode]]&amp;" - "&amp;Table1[[#This Row],[ShortIndustryTitle]]</f>
        <v>1111 - Oilseed And Grain Farming</v>
      </c>
      <c r="F7355" t="s">
        <v>751</v>
      </c>
      <c r="G7355">
        <v>2008</v>
      </c>
      <c r="H7355">
        <v>103.00893723802599</v>
      </c>
    </row>
    <row r="7356" spans="1:8" x14ac:dyDescent="0.3">
      <c r="A7356" t="s">
        <v>16</v>
      </c>
      <c r="B7356" s="12">
        <v>1111</v>
      </c>
      <c r="C7356" t="s">
        <v>82</v>
      </c>
      <c r="D7356" t="str">
        <f>_xlfn.XLOOKUP(Table1[[#This Row],[IndustryCode]],Metadata!$A$1:$A$64,Metadata!$F$1:$F$64,Table1[[#This Row],[IndustryTitle]])</f>
        <v>Oilseed And Grain Farming</v>
      </c>
      <c r="E7356" t="str">
        <f>Table1[[#This Row],[IndustryCode]]&amp;" - "&amp;Table1[[#This Row],[ShortIndustryTitle]]</f>
        <v>1111 - Oilseed And Grain Farming</v>
      </c>
      <c r="F7356" t="s">
        <v>751</v>
      </c>
      <c r="G7356">
        <v>2009</v>
      </c>
      <c r="H7356">
        <v>103.082738498262</v>
      </c>
    </row>
    <row r="7357" spans="1:8" x14ac:dyDescent="0.3">
      <c r="A7357" t="s">
        <v>16</v>
      </c>
      <c r="B7357" s="12">
        <v>1111</v>
      </c>
      <c r="C7357" t="s">
        <v>82</v>
      </c>
      <c r="D7357" t="str">
        <f>_xlfn.XLOOKUP(Table1[[#This Row],[IndustryCode]],Metadata!$A$1:$A$64,Metadata!$F$1:$F$64,Table1[[#This Row],[IndustryTitle]])</f>
        <v>Oilseed And Grain Farming</v>
      </c>
      <c r="E7357" t="str">
        <f>Table1[[#This Row],[IndustryCode]]&amp;" - "&amp;Table1[[#This Row],[ShortIndustryTitle]]</f>
        <v>1111 - Oilseed And Grain Farming</v>
      </c>
      <c r="F7357" t="s">
        <v>751</v>
      </c>
      <c r="G7357">
        <v>2010</v>
      </c>
      <c r="H7357">
        <v>102.83828950272201</v>
      </c>
    </row>
    <row r="7358" spans="1:8" x14ac:dyDescent="0.3">
      <c r="A7358" t="s">
        <v>16</v>
      </c>
      <c r="B7358" s="12">
        <v>1111</v>
      </c>
      <c r="C7358" t="s">
        <v>82</v>
      </c>
      <c r="D7358" t="str">
        <f>_xlfn.XLOOKUP(Table1[[#This Row],[IndustryCode]],Metadata!$A$1:$A$64,Metadata!$F$1:$F$64,Table1[[#This Row],[IndustryTitle]])</f>
        <v>Oilseed And Grain Farming</v>
      </c>
      <c r="E7358" t="str">
        <f>Table1[[#This Row],[IndustryCode]]&amp;" - "&amp;Table1[[#This Row],[ShortIndustryTitle]]</f>
        <v>1111 - Oilseed And Grain Farming</v>
      </c>
      <c r="F7358" t="s">
        <v>751</v>
      </c>
      <c r="G7358">
        <v>2011</v>
      </c>
      <c r="H7358">
        <v>103.067750910485</v>
      </c>
    </row>
    <row r="7359" spans="1:8" x14ac:dyDescent="0.3">
      <c r="A7359" t="s">
        <v>16</v>
      </c>
      <c r="B7359" s="12">
        <v>1111</v>
      </c>
      <c r="C7359" t="s">
        <v>82</v>
      </c>
      <c r="D7359" t="str">
        <f>_xlfn.XLOOKUP(Table1[[#This Row],[IndustryCode]],Metadata!$A$1:$A$64,Metadata!$F$1:$F$64,Table1[[#This Row],[IndustryTitle]])</f>
        <v>Oilseed And Grain Farming</v>
      </c>
      <c r="E7359" t="str">
        <f>Table1[[#This Row],[IndustryCode]]&amp;" - "&amp;Table1[[#This Row],[ShortIndustryTitle]]</f>
        <v>1111 - Oilseed And Grain Farming</v>
      </c>
      <c r="F7359" t="s">
        <v>751</v>
      </c>
      <c r="G7359">
        <v>2012</v>
      </c>
      <c r="H7359">
        <v>102.41270816846701</v>
      </c>
    </row>
    <row r="7360" spans="1:8" x14ac:dyDescent="0.3">
      <c r="A7360" t="s">
        <v>16</v>
      </c>
      <c r="B7360" s="12">
        <v>1111</v>
      </c>
      <c r="C7360" t="s">
        <v>82</v>
      </c>
      <c r="D7360" t="str">
        <f>_xlfn.XLOOKUP(Table1[[#This Row],[IndustryCode]],Metadata!$A$1:$A$64,Metadata!$F$1:$F$64,Table1[[#This Row],[IndustryTitle]])</f>
        <v>Oilseed And Grain Farming</v>
      </c>
      <c r="E7360" t="str">
        <f>Table1[[#This Row],[IndustryCode]]&amp;" - "&amp;Table1[[#This Row],[ShortIndustryTitle]]</f>
        <v>1111 - Oilseed And Grain Farming</v>
      </c>
      <c r="F7360" t="s">
        <v>751</v>
      </c>
      <c r="G7360">
        <v>2013</v>
      </c>
      <c r="H7360">
        <v>102.421142469461</v>
      </c>
    </row>
    <row r="7361" spans="1:8" x14ac:dyDescent="0.3">
      <c r="A7361" t="s">
        <v>16</v>
      </c>
      <c r="B7361" s="12">
        <v>1111</v>
      </c>
      <c r="C7361" t="s">
        <v>82</v>
      </c>
      <c r="D7361" t="str">
        <f>_xlfn.XLOOKUP(Table1[[#This Row],[IndustryCode]],Metadata!$A$1:$A$64,Metadata!$F$1:$F$64,Table1[[#This Row],[IndustryTitle]])</f>
        <v>Oilseed And Grain Farming</v>
      </c>
      <c r="E7361" t="str">
        <f>Table1[[#This Row],[IndustryCode]]&amp;" - "&amp;Table1[[#This Row],[ShortIndustryTitle]]</f>
        <v>1111 - Oilseed And Grain Farming</v>
      </c>
      <c r="F7361" t="s">
        <v>751</v>
      </c>
      <c r="G7361">
        <v>2014</v>
      </c>
      <c r="H7361">
        <v>101.72179570313401</v>
      </c>
    </row>
    <row r="7362" spans="1:8" x14ac:dyDescent="0.3">
      <c r="A7362" t="s">
        <v>16</v>
      </c>
      <c r="B7362" s="12">
        <v>1111</v>
      </c>
      <c r="C7362" t="s">
        <v>82</v>
      </c>
      <c r="D7362" t="str">
        <f>_xlfn.XLOOKUP(Table1[[#This Row],[IndustryCode]],Metadata!$A$1:$A$64,Metadata!$F$1:$F$64,Table1[[#This Row],[IndustryTitle]])</f>
        <v>Oilseed And Grain Farming</v>
      </c>
      <c r="E7362" t="str">
        <f>Table1[[#This Row],[IndustryCode]]&amp;" - "&amp;Table1[[#This Row],[ShortIndustryTitle]]</f>
        <v>1111 - Oilseed And Grain Farming</v>
      </c>
      <c r="F7362" t="s">
        <v>751</v>
      </c>
      <c r="G7362">
        <v>2015</v>
      </c>
      <c r="H7362">
        <v>102.499484914004</v>
      </c>
    </row>
    <row r="7363" spans="1:8" x14ac:dyDescent="0.3">
      <c r="A7363" t="s">
        <v>16</v>
      </c>
      <c r="B7363" s="12">
        <v>1111</v>
      </c>
      <c r="C7363" t="s">
        <v>82</v>
      </c>
      <c r="D7363" t="str">
        <f>_xlfn.XLOOKUP(Table1[[#This Row],[IndustryCode]],Metadata!$A$1:$A$64,Metadata!$F$1:$F$64,Table1[[#This Row],[IndustryTitle]])</f>
        <v>Oilseed And Grain Farming</v>
      </c>
      <c r="E7363" t="str">
        <f>Table1[[#This Row],[IndustryCode]]&amp;" - "&amp;Table1[[#This Row],[ShortIndustryTitle]]</f>
        <v>1111 - Oilseed And Grain Farming</v>
      </c>
      <c r="F7363" t="s">
        <v>751</v>
      </c>
      <c r="G7363">
        <v>2016</v>
      </c>
      <c r="H7363">
        <v>103.133385474135</v>
      </c>
    </row>
    <row r="7364" spans="1:8" x14ac:dyDescent="0.3">
      <c r="A7364" t="s">
        <v>16</v>
      </c>
      <c r="B7364" s="12">
        <v>1111</v>
      </c>
      <c r="C7364" t="s">
        <v>82</v>
      </c>
      <c r="D7364" t="str">
        <f>_xlfn.XLOOKUP(Table1[[#This Row],[IndustryCode]],Metadata!$A$1:$A$64,Metadata!$F$1:$F$64,Table1[[#This Row],[IndustryTitle]])</f>
        <v>Oilseed And Grain Farming</v>
      </c>
      <c r="E7364" t="str">
        <f>Table1[[#This Row],[IndustryCode]]&amp;" - "&amp;Table1[[#This Row],[ShortIndustryTitle]]</f>
        <v>1111 - Oilseed And Grain Farming</v>
      </c>
      <c r="F7364" t="s">
        <v>751</v>
      </c>
      <c r="G7364">
        <v>2017</v>
      </c>
      <c r="H7364">
        <v>103.71320966644799</v>
      </c>
    </row>
    <row r="7365" spans="1:8" x14ac:dyDescent="0.3">
      <c r="A7365" t="s">
        <v>16</v>
      </c>
      <c r="B7365" s="12">
        <v>1111</v>
      </c>
      <c r="C7365" t="s">
        <v>82</v>
      </c>
      <c r="D7365" t="str">
        <f>_xlfn.XLOOKUP(Table1[[#This Row],[IndustryCode]],Metadata!$A$1:$A$64,Metadata!$F$1:$F$64,Table1[[#This Row],[IndustryTitle]])</f>
        <v>Oilseed And Grain Farming</v>
      </c>
      <c r="E7365" t="str">
        <f>Table1[[#This Row],[IndustryCode]]&amp;" - "&amp;Table1[[#This Row],[ShortIndustryTitle]]</f>
        <v>1111 - Oilseed And Grain Farming</v>
      </c>
      <c r="F7365" t="s">
        <v>751</v>
      </c>
      <c r="G7365">
        <v>2018</v>
      </c>
      <c r="H7365">
        <v>104.808442710715</v>
      </c>
    </row>
    <row r="7366" spans="1:8" x14ac:dyDescent="0.3">
      <c r="A7366" t="s">
        <v>16</v>
      </c>
      <c r="B7366" s="12">
        <v>1111</v>
      </c>
      <c r="C7366" t="s">
        <v>82</v>
      </c>
      <c r="D7366" t="str">
        <f>_xlfn.XLOOKUP(Table1[[#This Row],[IndustryCode]],Metadata!$A$1:$A$64,Metadata!$F$1:$F$64,Table1[[#This Row],[IndustryTitle]])</f>
        <v>Oilseed And Grain Farming</v>
      </c>
      <c r="E7366" t="str">
        <f>Table1[[#This Row],[IndustryCode]]&amp;" - "&amp;Table1[[#This Row],[ShortIndustryTitle]]</f>
        <v>1111 - Oilseed And Grain Farming</v>
      </c>
      <c r="F7366" t="s">
        <v>751</v>
      </c>
      <c r="G7366">
        <v>2019</v>
      </c>
      <c r="H7366">
        <v>105.17829432639201</v>
      </c>
    </row>
    <row r="7367" spans="1:8" x14ac:dyDescent="0.3">
      <c r="A7367" t="s">
        <v>16</v>
      </c>
      <c r="B7367" s="12">
        <v>1112</v>
      </c>
      <c r="C7367" t="s">
        <v>83</v>
      </c>
      <c r="D7367" t="str">
        <f>_xlfn.XLOOKUP(Table1[[#This Row],[IndustryCode]],Metadata!$A$1:$A$64,Metadata!$F$1:$F$64,Table1[[#This Row],[IndustryTitle]])</f>
        <v>Vegetable And Melon Farming</v>
      </c>
      <c r="E7367" t="str">
        <f>Table1[[#This Row],[IndustryCode]]&amp;" - "&amp;Table1[[#This Row],[ShortIndustryTitle]]</f>
        <v>1112 - Vegetable And Melon Farming</v>
      </c>
      <c r="F7367" t="s">
        <v>751</v>
      </c>
      <c r="G7367">
        <v>2005</v>
      </c>
      <c r="H7367">
        <v>100</v>
      </c>
    </row>
    <row r="7368" spans="1:8" x14ac:dyDescent="0.3">
      <c r="A7368" t="s">
        <v>16</v>
      </c>
      <c r="B7368" s="12">
        <v>1112</v>
      </c>
      <c r="C7368" t="s">
        <v>83</v>
      </c>
      <c r="D7368" t="str">
        <f>_xlfn.XLOOKUP(Table1[[#This Row],[IndustryCode]],Metadata!$A$1:$A$64,Metadata!$F$1:$F$64,Table1[[#This Row],[IndustryTitle]])</f>
        <v>Vegetable And Melon Farming</v>
      </c>
      <c r="E7368" t="str">
        <f>Table1[[#This Row],[IndustryCode]]&amp;" - "&amp;Table1[[#This Row],[ShortIndustryTitle]]</f>
        <v>1112 - Vegetable And Melon Farming</v>
      </c>
      <c r="F7368" t="s">
        <v>751</v>
      </c>
      <c r="G7368">
        <v>2006</v>
      </c>
      <c r="H7368">
        <v>101.01911094820299</v>
      </c>
    </row>
    <row r="7369" spans="1:8" x14ac:dyDescent="0.3">
      <c r="A7369" t="s">
        <v>16</v>
      </c>
      <c r="B7369" s="12">
        <v>1112</v>
      </c>
      <c r="C7369" t="s">
        <v>83</v>
      </c>
      <c r="D7369" t="str">
        <f>_xlfn.XLOOKUP(Table1[[#This Row],[IndustryCode]],Metadata!$A$1:$A$64,Metadata!$F$1:$F$64,Table1[[#This Row],[IndustryTitle]])</f>
        <v>Vegetable And Melon Farming</v>
      </c>
      <c r="E7369" t="str">
        <f>Table1[[#This Row],[IndustryCode]]&amp;" - "&amp;Table1[[#This Row],[ShortIndustryTitle]]</f>
        <v>1112 - Vegetable And Melon Farming</v>
      </c>
      <c r="F7369" t="s">
        <v>751</v>
      </c>
      <c r="G7369">
        <v>2007</v>
      </c>
      <c r="H7369">
        <v>102.04389013256601</v>
      </c>
    </row>
    <row r="7370" spans="1:8" x14ac:dyDescent="0.3">
      <c r="A7370" t="s">
        <v>16</v>
      </c>
      <c r="B7370" s="12">
        <v>1112</v>
      </c>
      <c r="C7370" t="s">
        <v>83</v>
      </c>
      <c r="D7370" t="str">
        <f>_xlfn.XLOOKUP(Table1[[#This Row],[IndustryCode]],Metadata!$A$1:$A$64,Metadata!$F$1:$F$64,Table1[[#This Row],[IndustryTitle]])</f>
        <v>Vegetable And Melon Farming</v>
      </c>
      <c r="E7370" t="str">
        <f>Table1[[#This Row],[IndustryCode]]&amp;" - "&amp;Table1[[#This Row],[ShortIndustryTitle]]</f>
        <v>1112 - Vegetable And Melon Farming</v>
      </c>
      <c r="F7370" t="s">
        <v>751</v>
      </c>
      <c r="G7370">
        <v>2008</v>
      </c>
      <c r="H7370">
        <v>103.00893723802599</v>
      </c>
    </row>
    <row r="7371" spans="1:8" x14ac:dyDescent="0.3">
      <c r="A7371" t="s">
        <v>16</v>
      </c>
      <c r="B7371" s="12">
        <v>1112</v>
      </c>
      <c r="C7371" t="s">
        <v>83</v>
      </c>
      <c r="D7371" t="str">
        <f>_xlfn.XLOOKUP(Table1[[#This Row],[IndustryCode]],Metadata!$A$1:$A$64,Metadata!$F$1:$F$64,Table1[[#This Row],[IndustryTitle]])</f>
        <v>Vegetable And Melon Farming</v>
      </c>
      <c r="E7371" t="str">
        <f>Table1[[#This Row],[IndustryCode]]&amp;" - "&amp;Table1[[#This Row],[ShortIndustryTitle]]</f>
        <v>1112 - Vegetable And Melon Farming</v>
      </c>
      <c r="F7371" t="s">
        <v>751</v>
      </c>
      <c r="G7371">
        <v>2009</v>
      </c>
      <c r="H7371">
        <v>103.082738498262</v>
      </c>
    </row>
    <row r="7372" spans="1:8" x14ac:dyDescent="0.3">
      <c r="A7372" t="s">
        <v>16</v>
      </c>
      <c r="B7372" s="12">
        <v>1112</v>
      </c>
      <c r="C7372" t="s">
        <v>83</v>
      </c>
      <c r="D7372" t="str">
        <f>_xlfn.XLOOKUP(Table1[[#This Row],[IndustryCode]],Metadata!$A$1:$A$64,Metadata!$F$1:$F$64,Table1[[#This Row],[IndustryTitle]])</f>
        <v>Vegetable And Melon Farming</v>
      </c>
      <c r="E7372" t="str">
        <f>Table1[[#This Row],[IndustryCode]]&amp;" - "&amp;Table1[[#This Row],[ShortIndustryTitle]]</f>
        <v>1112 - Vegetable And Melon Farming</v>
      </c>
      <c r="F7372" t="s">
        <v>751</v>
      </c>
      <c r="G7372">
        <v>2010</v>
      </c>
      <c r="H7372">
        <v>102.83828950272201</v>
      </c>
    </row>
    <row r="7373" spans="1:8" x14ac:dyDescent="0.3">
      <c r="A7373" t="s">
        <v>16</v>
      </c>
      <c r="B7373" s="12">
        <v>1112</v>
      </c>
      <c r="C7373" t="s">
        <v>83</v>
      </c>
      <c r="D7373" t="str">
        <f>_xlfn.XLOOKUP(Table1[[#This Row],[IndustryCode]],Metadata!$A$1:$A$64,Metadata!$F$1:$F$64,Table1[[#This Row],[IndustryTitle]])</f>
        <v>Vegetable And Melon Farming</v>
      </c>
      <c r="E7373" t="str">
        <f>Table1[[#This Row],[IndustryCode]]&amp;" - "&amp;Table1[[#This Row],[ShortIndustryTitle]]</f>
        <v>1112 - Vegetable And Melon Farming</v>
      </c>
      <c r="F7373" t="s">
        <v>751</v>
      </c>
      <c r="G7373">
        <v>2011</v>
      </c>
      <c r="H7373">
        <v>103.067750910485</v>
      </c>
    </row>
    <row r="7374" spans="1:8" x14ac:dyDescent="0.3">
      <c r="A7374" t="s">
        <v>16</v>
      </c>
      <c r="B7374" s="12">
        <v>1112</v>
      </c>
      <c r="C7374" t="s">
        <v>83</v>
      </c>
      <c r="D7374" t="str">
        <f>_xlfn.XLOOKUP(Table1[[#This Row],[IndustryCode]],Metadata!$A$1:$A$64,Metadata!$F$1:$F$64,Table1[[#This Row],[IndustryTitle]])</f>
        <v>Vegetable And Melon Farming</v>
      </c>
      <c r="E7374" t="str">
        <f>Table1[[#This Row],[IndustryCode]]&amp;" - "&amp;Table1[[#This Row],[ShortIndustryTitle]]</f>
        <v>1112 - Vegetable And Melon Farming</v>
      </c>
      <c r="F7374" t="s">
        <v>751</v>
      </c>
      <c r="G7374">
        <v>2012</v>
      </c>
      <c r="H7374">
        <v>102.41270816846701</v>
      </c>
    </row>
    <row r="7375" spans="1:8" x14ac:dyDescent="0.3">
      <c r="A7375" t="s">
        <v>16</v>
      </c>
      <c r="B7375" s="12">
        <v>1112</v>
      </c>
      <c r="C7375" t="s">
        <v>83</v>
      </c>
      <c r="D7375" t="str">
        <f>_xlfn.XLOOKUP(Table1[[#This Row],[IndustryCode]],Metadata!$A$1:$A$64,Metadata!$F$1:$F$64,Table1[[#This Row],[IndustryTitle]])</f>
        <v>Vegetable And Melon Farming</v>
      </c>
      <c r="E7375" t="str">
        <f>Table1[[#This Row],[IndustryCode]]&amp;" - "&amp;Table1[[#This Row],[ShortIndustryTitle]]</f>
        <v>1112 - Vegetable And Melon Farming</v>
      </c>
      <c r="F7375" t="s">
        <v>751</v>
      </c>
      <c r="G7375">
        <v>2013</v>
      </c>
      <c r="H7375">
        <v>102.421142469461</v>
      </c>
    </row>
    <row r="7376" spans="1:8" x14ac:dyDescent="0.3">
      <c r="A7376" t="s">
        <v>16</v>
      </c>
      <c r="B7376" s="12">
        <v>1112</v>
      </c>
      <c r="C7376" t="s">
        <v>83</v>
      </c>
      <c r="D7376" t="str">
        <f>_xlfn.XLOOKUP(Table1[[#This Row],[IndustryCode]],Metadata!$A$1:$A$64,Metadata!$F$1:$F$64,Table1[[#This Row],[IndustryTitle]])</f>
        <v>Vegetable And Melon Farming</v>
      </c>
      <c r="E7376" t="str">
        <f>Table1[[#This Row],[IndustryCode]]&amp;" - "&amp;Table1[[#This Row],[ShortIndustryTitle]]</f>
        <v>1112 - Vegetable And Melon Farming</v>
      </c>
      <c r="F7376" t="s">
        <v>751</v>
      </c>
      <c r="G7376">
        <v>2014</v>
      </c>
      <c r="H7376">
        <v>101.72179570313401</v>
      </c>
    </row>
    <row r="7377" spans="1:8" x14ac:dyDescent="0.3">
      <c r="A7377" t="s">
        <v>16</v>
      </c>
      <c r="B7377" s="12">
        <v>1112</v>
      </c>
      <c r="C7377" t="s">
        <v>83</v>
      </c>
      <c r="D7377" t="str">
        <f>_xlfn.XLOOKUP(Table1[[#This Row],[IndustryCode]],Metadata!$A$1:$A$64,Metadata!$F$1:$F$64,Table1[[#This Row],[IndustryTitle]])</f>
        <v>Vegetable And Melon Farming</v>
      </c>
      <c r="E7377" t="str">
        <f>Table1[[#This Row],[IndustryCode]]&amp;" - "&amp;Table1[[#This Row],[ShortIndustryTitle]]</f>
        <v>1112 - Vegetable And Melon Farming</v>
      </c>
      <c r="F7377" t="s">
        <v>751</v>
      </c>
      <c r="G7377">
        <v>2015</v>
      </c>
      <c r="H7377">
        <v>102.499484914004</v>
      </c>
    </row>
    <row r="7378" spans="1:8" x14ac:dyDescent="0.3">
      <c r="A7378" t="s">
        <v>16</v>
      </c>
      <c r="B7378" s="12">
        <v>1112</v>
      </c>
      <c r="C7378" t="s">
        <v>83</v>
      </c>
      <c r="D7378" t="str">
        <f>_xlfn.XLOOKUP(Table1[[#This Row],[IndustryCode]],Metadata!$A$1:$A$64,Metadata!$F$1:$F$64,Table1[[#This Row],[IndustryTitle]])</f>
        <v>Vegetable And Melon Farming</v>
      </c>
      <c r="E7378" t="str">
        <f>Table1[[#This Row],[IndustryCode]]&amp;" - "&amp;Table1[[#This Row],[ShortIndustryTitle]]</f>
        <v>1112 - Vegetable And Melon Farming</v>
      </c>
      <c r="F7378" t="s">
        <v>751</v>
      </c>
      <c r="G7378">
        <v>2016</v>
      </c>
      <c r="H7378">
        <v>103.133385474135</v>
      </c>
    </row>
    <row r="7379" spans="1:8" x14ac:dyDescent="0.3">
      <c r="A7379" t="s">
        <v>16</v>
      </c>
      <c r="B7379" s="12">
        <v>1112</v>
      </c>
      <c r="C7379" t="s">
        <v>83</v>
      </c>
      <c r="D7379" t="str">
        <f>_xlfn.XLOOKUP(Table1[[#This Row],[IndustryCode]],Metadata!$A$1:$A$64,Metadata!$F$1:$F$64,Table1[[#This Row],[IndustryTitle]])</f>
        <v>Vegetable And Melon Farming</v>
      </c>
      <c r="E7379" t="str">
        <f>Table1[[#This Row],[IndustryCode]]&amp;" - "&amp;Table1[[#This Row],[ShortIndustryTitle]]</f>
        <v>1112 - Vegetable And Melon Farming</v>
      </c>
      <c r="F7379" t="s">
        <v>751</v>
      </c>
      <c r="G7379">
        <v>2017</v>
      </c>
      <c r="H7379">
        <v>103.71320966644799</v>
      </c>
    </row>
    <row r="7380" spans="1:8" x14ac:dyDescent="0.3">
      <c r="A7380" t="s">
        <v>16</v>
      </c>
      <c r="B7380" s="12">
        <v>1112</v>
      </c>
      <c r="C7380" t="s">
        <v>83</v>
      </c>
      <c r="D7380" t="str">
        <f>_xlfn.XLOOKUP(Table1[[#This Row],[IndustryCode]],Metadata!$A$1:$A$64,Metadata!$F$1:$F$64,Table1[[#This Row],[IndustryTitle]])</f>
        <v>Vegetable And Melon Farming</v>
      </c>
      <c r="E7380" t="str">
        <f>Table1[[#This Row],[IndustryCode]]&amp;" - "&amp;Table1[[#This Row],[ShortIndustryTitle]]</f>
        <v>1112 - Vegetable And Melon Farming</v>
      </c>
      <c r="F7380" t="s">
        <v>751</v>
      </c>
      <c r="G7380">
        <v>2018</v>
      </c>
      <c r="H7380">
        <v>104.808442710715</v>
      </c>
    </row>
    <row r="7381" spans="1:8" x14ac:dyDescent="0.3">
      <c r="A7381" t="s">
        <v>16</v>
      </c>
      <c r="B7381" s="12">
        <v>1112</v>
      </c>
      <c r="C7381" t="s">
        <v>83</v>
      </c>
      <c r="D7381" t="str">
        <f>_xlfn.XLOOKUP(Table1[[#This Row],[IndustryCode]],Metadata!$A$1:$A$64,Metadata!$F$1:$F$64,Table1[[#This Row],[IndustryTitle]])</f>
        <v>Vegetable And Melon Farming</v>
      </c>
      <c r="E7381" t="str">
        <f>Table1[[#This Row],[IndustryCode]]&amp;" - "&amp;Table1[[#This Row],[ShortIndustryTitle]]</f>
        <v>1112 - Vegetable And Melon Farming</v>
      </c>
      <c r="F7381" t="s">
        <v>751</v>
      </c>
      <c r="G7381">
        <v>2019</v>
      </c>
      <c r="H7381">
        <v>105.17829432639201</v>
      </c>
    </row>
    <row r="7382" spans="1:8" x14ac:dyDescent="0.3">
      <c r="A7382" t="s">
        <v>16</v>
      </c>
      <c r="B7382" s="12">
        <v>1113</v>
      </c>
      <c r="C7382" t="s">
        <v>84</v>
      </c>
      <c r="D7382" t="str">
        <f>_xlfn.XLOOKUP(Table1[[#This Row],[IndustryCode]],Metadata!$A$1:$A$64,Metadata!$F$1:$F$64,Table1[[#This Row],[IndustryTitle]])</f>
        <v>Fruit And Tree Nut Farming</v>
      </c>
      <c r="E7382" t="str">
        <f>Table1[[#This Row],[IndustryCode]]&amp;" - "&amp;Table1[[#This Row],[ShortIndustryTitle]]</f>
        <v>1113 - Fruit And Tree Nut Farming</v>
      </c>
      <c r="F7382" t="s">
        <v>751</v>
      </c>
      <c r="G7382">
        <v>2005</v>
      </c>
      <c r="H7382">
        <v>100</v>
      </c>
    </row>
    <row r="7383" spans="1:8" x14ac:dyDescent="0.3">
      <c r="A7383" t="s">
        <v>16</v>
      </c>
      <c r="B7383" s="12">
        <v>1113</v>
      </c>
      <c r="C7383" t="s">
        <v>84</v>
      </c>
      <c r="D7383" t="str">
        <f>_xlfn.XLOOKUP(Table1[[#This Row],[IndustryCode]],Metadata!$A$1:$A$64,Metadata!$F$1:$F$64,Table1[[#This Row],[IndustryTitle]])</f>
        <v>Fruit And Tree Nut Farming</v>
      </c>
      <c r="E7383" t="str">
        <f>Table1[[#This Row],[IndustryCode]]&amp;" - "&amp;Table1[[#This Row],[ShortIndustryTitle]]</f>
        <v>1113 - Fruit And Tree Nut Farming</v>
      </c>
      <c r="F7383" t="s">
        <v>751</v>
      </c>
      <c r="G7383">
        <v>2006</v>
      </c>
      <c r="H7383">
        <v>101.01911094820299</v>
      </c>
    </row>
    <row r="7384" spans="1:8" x14ac:dyDescent="0.3">
      <c r="A7384" t="s">
        <v>16</v>
      </c>
      <c r="B7384" s="12">
        <v>1113</v>
      </c>
      <c r="C7384" t="s">
        <v>84</v>
      </c>
      <c r="D7384" t="str">
        <f>_xlfn.XLOOKUP(Table1[[#This Row],[IndustryCode]],Metadata!$A$1:$A$64,Metadata!$F$1:$F$64,Table1[[#This Row],[IndustryTitle]])</f>
        <v>Fruit And Tree Nut Farming</v>
      </c>
      <c r="E7384" t="str">
        <f>Table1[[#This Row],[IndustryCode]]&amp;" - "&amp;Table1[[#This Row],[ShortIndustryTitle]]</f>
        <v>1113 - Fruit And Tree Nut Farming</v>
      </c>
      <c r="F7384" t="s">
        <v>751</v>
      </c>
      <c r="G7384">
        <v>2007</v>
      </c>
      <c r="H7384">
        <v>102.04389013256601</v>
      </c>
    </row>
    <row r="7385" spans="1:8" x14ac:dyDescent="0.3">
      <c r="A7385" t="s">
        <v>16</v>
      </c>
      <c r="B7385" s="12">
        <v>1113</v>
      </c>
      <c r="C7385" t="s">
        <v>84</v>
      </c>
      <c r="D7385" t="str">
        <f>_xlfn.XLOOKUP(Table1[[#This Row],[IndustryCode]],Metadata!$A$1:$A$64,Metadata!$F$1:$F$64,Table1[[#This Row],[IndustryTitle]])</f>
        <v>Fruit And Tree Nut Farming</v>
      </c>
      <c r="E7385" t="str">
        <f>Table1[[#This Row],[IndustryCode]]&amp;" - "&amp;Table1[[#This Row],[ShortIndustryTitle]]</f>
        <v>1113 - Fruit And Tree Nut Farming</v>
      </c>
      <c r="F7385" t="s">
        <v>751</v>
      </c>
      <c r="G7385">
        <v>2008</v>
      </c>
      <c r="H7385">
        <v>103.00893723802599</v>
      </c>
    </row>
    <row r="7386" spans="1:8" x14ac:dyDescent="0.3">
      <c r="A7386" t="s">
        <v>16</v>
      </c>
      <c r="B7386" s="12">
        <v>1113</v>
      </c>
      <c r="C7386" t="s">
        <v>84</v>
      </c>
      <c r="D7386" t="str">
        <f>_xlfn.XLOOKUP(Table1[[#This Row],[IndustryCode]],Metadata!$A$1:$A$64,Metadata!$F$1:$F$64,Table1[[#This Row],[IndustryTitle]])</f>
        <v>Fruit And Tree Nut Farming</v>
      </c>
      <c r="E7386" t="str">
        <f>Table1[[#This Row],[IndustryCode]]&amp;" - "&amp;Table1[[#This Row],[ShortIndustryTitle]]</f>
        <v>1113 - Fruit And Tree Nut Farming</v>
      </c>
      <c r="F7386" t="s">
        <v>751</v>
      </c>
      <c r="G7386">
        <v>2009</v>
      </c>
      <c r="H7386">
        <v>103.082738498262</v>
      </c>
    </row>
    <row r="7387" spans="1:8" x14ac:dyDescent="0.3">
      <c r="A7387" t="s">
        <v>16</v>
      </c>
      <c r="B7387" s="12">
        <v>1113</v>
      </c>
      <c r="C7387" t="s">
        <v>84</v>
      </c>
      <c r="D7387" t="str">
        <f>_xlfn.XLOOKUP(Table1[[#This Row],[IndustryCode]],Metadata!$A$1:$A$64,Metadata!$F$1:$F$64,Table1[[#This Row],[IndustryTitle]])</f>
        <v>Fruit And Tree Nut Farming</v>
      </c>
      <c r="E7387" t="str">
        <f>Table1[[#This Row],[IndustryCode]]&amp;" - "&amp;Table1[[#This Row],[ShortIndustryTitle]]</f>
        <v>1113 - Fruit And Tree Nut Farming</v>
      </c>
      <c r="F7387" t="s">
        <v>751</v>
      </c>
      <c r="G7387">
        <v>2010</v>
      </c>
      <c r="H7387">
        <v>102.83828950272201</v>
      </c>
    </row>
    <row r="7388" spans="1:8" x14ac:dyDescent="0.3">
      <c r="A7388" t="s">
        <v>16</v>
      </c>
      <c r="B7388" s="12">
        <v>1113</v>
      </c>
      <c r="C7388" t="s">
        <v>84</v>
      </c>
      <c r="D7388" t="str">
        <f>_xlfn.XLOOKUP(Table1[[#This Row],[IndustryCode]],Metadata!$A$1:$A$64,Metadata!$F$1:$F$64,Table1[[#This Row],[IndustryTitle]])</f>
        <v>Fruit And Tree Nut Farming</v>
      </c>
      <c r="E7388" t="str">
        <f>Table1[[#This Row],[IndustryCode]]&amp;" - "&amp;Table1[[#This Row],[ShortIndustryTitle]]</f>
        <v>1113 - Fruit And Tree Nut Farming</v>
      </c>
      <c r="F7388" t="s">
        <v>751</v>
      </c>
      <c r="G7388">
        <v>2011</v>
      </c>
      <c r="H7388">
        <v>103.067750910485</v>
      </c>
    </row>
    <row r="7389" spans="1:8" x14ac:dyDescent="0.3">
      <c r="A7389" t="s">
        <v>16</v>
      </c>
      <c r="B7389" s="12">
        <v>1113</v>
      </c>
      <c r="C7389" t="s">
        <v>84</v>
      </c>
      <c r="D7389" t="str">
        <f>_xlfn.XLOOKUP(Table1[[#This Row],[IndustryCode]],Metadata!$A$1:$A$64,Metadata!$F$1:$F$64,Table1[[#This Row],[IndustryTitle]])</f>
        <v>Fruit And Tree Nut Farming</v>
      </c>
      <c r="E7389" t="str">
        <f>Table1[[#This Row],[IndustryCode]]&amp;" - "&amp;Table1[[#This Row],[ShortIndustryTitle]]</f>
        <v>1113 - Fruit And Tree Nut Farming</v>
      </c>
      <c r="F7389" t="s">
        <v>751</v>
      </c>
      <c r="G7389">
        <v>2012</v>
      </c>
      <c r="H7389">
        <v>102.41270816846701</v>
      </c>
    </row>
    <row r="7390" spans="1:8" x14ac:dyDescent="0.3">
      <c r="A7390" t="s">
        <v>16</v>
      </c>
      <c r="B7390" s="12">
        <v>1113</v>
      </c>
      <c r="C7390" t="s">
        <v>84</v>
      </c>
      <c r="D7390" t="str">
        <f>_xlfn.XLOOKUP(Table1[[#This Row],[IndustryCode]],Metadata!$A$1:$A$64,Metadata!$F$1:$F$64,Table1[[#This Row],[IndustryTitle]])</f>
        <v>Fruit And Tree Nut Farming</v>
      </c>
      <c r="E7390" t="str">
        <f>Table1[[#This Row],[IndustryCode]]&amp;" - "&amp;Table1[[#This Row],[ShortIndustryTitle]]</f>
        <v>1113 - Fruit And Tree Nut Farming</v>
      </c>
      <c r="F7390" t="s">
        <v>751</v>
      </c>
      <c r="G7390">
        <v>2013</v>
      </c>
      <c r="H7390">
        <v>102.421142469461</v>
      </c>
    </row>
    <row r="7391" spans="1:8" x14ac:dyDescent="0.3">
      <c r="A7391" t="s">
        <v>16</v>
      </c>
      <c r="B7391" s="12">
        <v>1113</v>
      </c>
      <c r="C7391" t="s">
        <v>84</v>
      </c>
      <c r="D7391" t="str">
        <f>_xlfn.XLOOKUP(Table1[[#This Row],[IndustryCode]],Metadata!$A$1:$A$64,Metadata!$F$1:$F$64,Table1[[#This Row],[IndustryTitle]])</f>
        <v>Fruit And Tree Nut Farming</v>
      </c>
      <c r="E7391" t="str">
        <f>Table1[[#This Row],[IndustryCode]]&amp;" - "&amp;Table1[[#This Row],[ShortIndustryTitle]]</f>
        <v>1113 - Fruit And Tree Nut Farming</v>
      </c>
      <c r="F7391" t="s">
        <v>751</v>
      </c>
      <c r="G7391">
        <v>2014</v>
      </c>
      <c r="H7391">
        <v>101.72179570313401</v>
      </c>
    </row>
    <row r="7392" spans="1:8" x14ac:dyDescent="0.3">
      <c r="A7392" t="s">
        <v>16</v>
      </c>
      <c r="B7392" s="12">
        <v>1113</v>
      </c>
      <c r="C7392" t="s">
        <v>84</v>
      </c>
      <c r="D7392" t="str">
        <f>_xlfn.XLOOKUP(Table1[[#This Row],[IndustryCode]],Metadata!$A$1:$A$64,Metadata!$F$1:$F$64,Table1[[#This Row],[IndustryTitle]])</f>
        <v>Fruit And Tree Nut Farming</v>
      </c>
      <c r="E7392" t="str">
        <f>Table1[[#This Row],[IndustryCode]]&amp;" - "&amp;Table1[[#This Row],[ShortIndustryTitle]]</f>
        <v>1113 - Fruit And Tree Nut Farming</v>
      </c>
      <c r="F7392" t="s">
        <v>751</v>
      </c>
      <c r="G7392">
        <v>2015</v>
      </c>
      <c r="H7392">
        <v>102.499484914004</v>
      </c>
    </row>
    <row r="7393" spans="1:8" x14ac:dyDescent="0.3">
      <c r="A7393" t="s">
        <v>16</v>
      </c>
      <c r="B7393" s="12">
        <v>1113</v>
      </c>
      <c r="C7393" t="s">
        <v>84</v>
      </c>
      <c r="D7393" t="str">
        <f>_xlfn.XLOOKUP(Table1[[#This Row],[IndustryCode]],Metadata!$A$1:$A$64,Metadata!$F$1:$F$64,Table1[[#This Row],[IndustryTitle]])</f>
        <v>Fruit And Tree Nut Farming</v>
      </c>
      <c r="E7393" t="str">
        <f>Table1[[#This Row],[IndustryCode]]&amp;" - "&amp;Table1[[#This Row],[ShortIndustryTitle]]</f>
        <v>1113 - Fruit And Tree Nut Farming</v>
      </c>
      <c r="F7393" t="s">
        <v>751</v>
      </c>
      <c r="G7393">
        <v>2016</v>
      </c>
      <c r="H7393">
        <v>103.133385474135</v>
      </c>
    </row>
    <row r="7394" spans="1:8" x14ac:dyDescent="0.3">
      <c r="A7394" t="s">
        <v>16</v>
      </c>
      <c r="B7394" s="12">
        <v>1113</v>
      </c>
      <c r="C7394" t="s">
        <v>84</v>
      </c>
      <c r="D7394" t="str">
        <f>_xlfn.XLOOKUP(Table1[[#This Row],[IndustryCode]],Metadata!$A$1:$A$64,Metadata!$F$1:$F$64,Table1[[#This Row],[IndustryTitle]])</f>
        <v>Fruit And Tree Nut Farming</v>
      </c>
      <c r="E7394" t="str">
        <f>Table1[[#This Row],[IndustryCode]]&amp;" - "&amp;Table1[[#This Row],[ShortIndustryTitle]]</f>
        <v>1113 - Fruit And Tree Nut Farming</v>
      </c>
      <c r="F7394" t="s">
        <v>751</v>
      </c>
      <c r="G7394">
        <v>2017</v>
      </c>
      <c r="H7394">
        <v>103.71320966644799</v>
      </c>
    </row>
    <row r="7395" spans="1:8" x14ac:dyDescent="0.3">
      <c r="A7395" t="s">
        <v>16</v>
      </c>
      <c r="B7395" s="12">
        <v>1113</v>
      </c>
      <c r="C7395" t="s">
        <v>84</v>
      </c>
      <c r="D7395" t="str">
        <f>_xlfn.XLOOKUP(Table1[[#This Row],[IndustryCode]],Metadata!$A$1:$A$64,Metadata!$F$1:$F$64,Table1[[#This Row],[IndustryTitle]])</f>
        <v>Fruit And Tree Nut Farming</v>
      </c>
      <c r="E7395" t="str">
        <f>Table1[[#This Row],[IndustryCode]]&amp;" - "&amp;Table1[[#This Row],[ShortIndustryTitle]]</f>
        <v>1113 - Fruit And Tree Nut Farming</v>
      </c>
      <c r="F7395" t="s">
        <v>751</v>
      </c>
      <c r="G7395">
        <v>2018</v>
      </c>
      <c r="H7395">
        <v>104.808442710715</v>
      </c>
    </row>
    <row r="7396" spans="1:8" x14ac:dyDescent="0.3">
      <c r="A7396" t="s">
        <v>16</v>
      </c>
      <c r="B7396" s="12">
        <v>1113</v>
      </c>
      <c r="C7396" t="s">
        <v>84</v>
      </c>
      <c r="D7396" t="str">
        <f>_xlfn.XLOOKUP(Table1[[#This Row],[IndustryCode]],Metadata!$A$1:$A$64,Metadata!$F$1:$F$64,Table1[[#This Row],[IndustryTitle]])</f>
        <v>Fruit And Tree Nut Farming</v>
      </c>
      <c r="E7396" t="str">
        <f>Table1[[#This Row],[IndustryCode]]&amp;" - "&amp;Table1[[#This Row],[ShortIndustryTitle]]</f>
        <v>1113 - Fruit And Tree Nut Farming</v>
      </c>
      <c r="F7396" t="s">
        <v>751</v>
      </c>
      <c r="G7396">
        <v>2019</v>
      </c>
      <c r="H7396">
        <v>105.17829432639201</v>
      </c>
    </row>
    <row r="7397" spans="1:8" x14ac:dyDescent="0.3">
      <c r="A7397" t="s">
        <v>16</v>
      </c>
      <c r="B7397" s="12">
        <v>1114</v>
      </c>
      <c r="C7397" t="s">
        <v>85</v>
      </c>
      <c r="D7397" t="str">
        <f>_xlfn.XLOOKUP(Table1[[#This Row],[IndustryCode]],Metadata!$A$1:$A$64,Metadata!$F$1:$F$64,Table1[[#This Row],[IndustryTitle]])</f>
        <v>Greenhouse, Nursery, And Floriculture Production</v>
      </c>
      <c r="E7397" t="str">
        <f>Table1[[#This Row],[IndustryCode]]&amp;" - "&amp;Table1[[#This Row],[ShortIndustryTitle]]</f>
        <v>1114 - Greenhouse, Nursery, And Floriculture Production</v>
      </c>
      <c r="F7397" t="s">
        <v>751</v>
      </c>
      <c r="G7397">
        <v>2005</v>
      </c>
      <c r="H7397">
        <v>100</v>
      </c>
    </row>
    <row r="7398" spans="1:8" x14ac:dyDescent="0.3">
      <c r="A7398" t="s">
        <v>16</v>
      </c>
      <c r="B7398" s="12">
        <v>1114</v>
      </c>
      <c r="C7398" t="s">
        <v>85</v>
      </c>
      <c r="D7398" t="str">
        <f>_xlfn.XLOOKUP(Table1[[#This Row],[IndustryCode]],Metadata!$A$1:$A$64,Metadata!$F$1:$F$64,Table1[[#This Row],[IndustryTitle]])</f>
        <v>Greenhouse, Nursery, And Floriculture Production</v>
      </c>
      <c r="E7398" t="str">
        <f>Table1[[#This Row],[IndustryCode]]&amp;" - "&amp;Table1[[#This Row],[ShortIndustryTitle]]</f>
        <v>1114 - Greenhouse, Nursery, And Floriculture Production</v>
      </c>
      <c r="F7398" t="s">
        <v>751</v>
      </c>
      <c r="G7398">
        <v>2006</v>
      </c>
      <c r="H7398">
        <v>101.01911094820299</v>
      </c>
    </row>
    <row r="7399" spans="1:8" x14ac:dyDescent="0.3">
      <c r="A7399" t="s">
        <v>16</v>
      </c>
      <c r="B7399" s="12">
        <v>1114</v>
      </c>
      <c r="C7399" t="s">
        <v>85</v>
      </c>
      <c r="D7399" t="str">
        <f>_xlfn.XLOOKUP(Table1[[#This Row],[IndustryCode]],Metadata!$A$1:$A$64,Metadata!$F$1:$F$64,Table1[[#This Row],[IndustryTitle]])</f>
        <v>Greenhouse, Nursery, And Floriculture Production</v>
      </c>
      <c r="E7399" t="str">
        <f>Table1[[#This Row],[IndustryCode]]&amp;" - "&amp;Table1[[#This Row],[ShortIndustryTitle]]</f>
        <v>1114 - Greenhouse, Nursery, And Floriculture Production</v>
      </c>
      <c r="F7399" t="s">
        <v>751</v>
      </c>
      <c r="G7399">
        <v>2007</v>
      </c>
      <c r="H7399">
        <v>102.04389013256601</v>
      </c>
    </row>
    <row r="7400" spans="1:8" x14ac:dyDescent="0.3">
      <c r="A7400" t="s">
        <v>16</v>
      </c>
      <c r="B7400" s="12">
        <v>1114</v>
      </c>
      <c r="C7400" t="s">
        <v>85</v>
      </c>
      <c r="D7400" t="str">
        <f>_xlfn.XLOOKUP(Table1[[#This Row],[IndustryCode]],Metadata!$A$1:$A$64,Metadata!$F$1:$F$64,Table1[[#This Row],[IndustryTitle]])</f>
        <v>Greenhouse, Nursery, And Floriculture Production</v>
      </c>
      <c r="E7400" t="str">
        <f>Table1[[#This Row],[IndustryCode]]&amp;" - "&amp;Table1[[#This Row],[ShortIndustryTitle]]</f>
        <v>1114 - Greenhouse, Nursery, And Floriculture Production</v>
      </c>
      <c r="F7400" t="s">
        <v>751</v>
      </c>
      <c r="G7400">
        <v>2008</v>
      </c>
      <c r="H7400">
        <v>103.00893723802599</v>
      </c>
    </row>
    <row r="7401" spans="1:8" x14ac:dyDescent="0.3">
      <c r="A7401" t="s">
        <v>16</v>
      </c>
      <c r="B7401" s="12">
        <v>1114</v>
      </c>
      <c r="C7401" t="s">
        <v>85</v>
      </c>
      <c r="D7401" t="str">
        <f>_xlfn.XLOOKUP(Table1[[#This Row],[IndustryCode]],Metadata!$A$1:$A$64,Metadata!$F$1:$F$64,Table1[[#This Row],[IndustryTitle]])</f>
        <v>Greenhouse, Nursery, And Floriculture Production</v>
      </c>
      <c r="E7401" t="str">
        <f>Table1[[#This Row],[IndustryCode]]&amp;" - "&amp;Table1[[#This Row],[ShortIndustryTitle]]</f>
        <v>1114 - Greenhouse, Nursery, And Floriculture Production</v>
      </c>
      <c r="F7401" t="s">
        <v>751</v>
      </c>
      <c r="G7401">
        <v>2009</v>
      </c>
      <c r="H7401">
        <v>103.082738498262</v>
      </c>
    </row>
    <row r="7402" spans="1:8" x14ac:dyDescent="0.3">
      <c r="A7402" t="s">
        <v>16</v>
      </c>
      <c r="B7402" s="12">
        <v>1114</v>
      </c>
      <c r="C7402" t="s">
        <v>85</v>
      </c>
      <c r="D7402" t="str">
        <f>_xlfn.XLOOKUP(Table1[[#This Row],[IndustryCode]],Metadata!$A$1:$A$64,Metadata!$F$1:$F$64,Table1[[#This Row],[IndustryTitle]])</f>
        <v>Greenhouse, Nursery, And Floriculture Production</v>
      </c>
      <c r="E7402" t="str">
        <f>Table1[[#This Row],[IndustryCode]]&amp;" - "&amp;Table1[[#This Row],[ShortIndustryTitle]]</f>
        <v>1114 - Greenhouse, Nursery, And Floriculture Production</v>
      </c>
      <c r="F7402" t="s">
        <v>751</v>
      </c>
      <c r="G7402">
        <v>2010</v>
      </c>
      <c r="H7402">
        <v>102.83828950272201</v>
      </c>
    </row>
    <row r="7403" spans="1:8" x14ac:dyDescent="0.3">
      <c r="A7403" t="s">
        <v>16</v>
      </c>
      <c r="B7403" s="12">
        <v>1114</v>
      </c>
      <c r="C7403" t="s">
        <v>85</v>
      </c>
      <c r="D7403" t="str">
        <f>_xlfn.XLOOKUP(Table1[[#This Row],[IndustryCode]],Metadata!$A$1:$A$64,Metadata!$F$1:$F$64,Table1[[#This Row],[IndustryTitle]])</f>
        <v>Greenhouse, Nursery, And Floriculture Production</v>
      </c>
      <c r="E7403" t="str">
        <f>Table1[[#This Row],[IndustryCode]]&amp;" - "&amp;Table1[[#This Row],[ShortIndustryTitle]]</f>
        <v>1114 - Greenhouse, Nursery, And Floriculture Production</v>
      </c>
      <c r="F7403" t="s">
        <v>751</v>
      </c>
      <c r="G7403">
        <v>2011</v>
      </c>
      <c r="H7403">
        <v>103.067750910485</v>
      </c>
    </row>
    <row r="7404" spans="1:8" x14ac:dyDescent="0.3">
      <c r="A7404" t="s">
        <v>16</v>
      </c>
      <c r="B7404" s="12">
        <v>1114</v>
      </c>
      <c r="C7404" t="s">
        <v>85</v>
      </c>
      <c r="D7404" t="str">
        <f>_xlfn.XLOOKUP(Table1[[#This Row],[IndustryCode]],Metadata!$A$1:$A$64,Metadata!$F$1:$F$64,Table1[[#This Row],[IndustryTitle]])</f>
        <v>Greenhouse, Nursery, And Floriculture Production</v>
      </c>
      <c r="E7404" t="str">
        <f>Table1[[#This Row],[IndustryCode]]&amp;" - "&amp;Table1[[#This Row],[ShortIndustryTitle]]</f>
        <v>1114 - Greenhouse, Nursery, And Floriculture Production</v>
      </c>
      <c r="F7404" t="s">
        <v>751</v>
      </c>
      <c r="G7404">
        <v>2012</v>
      </c>
      <c r="H7404">
        <v>102.41270816846701</v>
      </c>
    </row>
    <row r="7405" spans="1:8" x14ac:dyDescent="0.3">
      <c r="A7405" t="s">
        <v>16</v>
      </c>
      <c r="B7405" s="12">
        <v>1114</v>
      </c>
      <c r="C7405" t="s">
        <v>85</v>
      </c>
      <c r="D7405" t="str">
        <f>_xlfn.XLOOKUP(Table1[[#This Row],[IndustryCode]],Metadata!$A$1:$A$64,Metadata!$F$1:$F$64,Table1[[#This Row],[IndustryTitle]])</f>
        <v>Greenhouse, Nursery, And Floriculture Production</v>
      </c>
      <c r="E7405" t="str">
        <f>Table1[[#This Row],[IndustryCode]]&amp;" - "&amp;Table1[[#This Row],[ShortIndustryTitle]]</f>
        <v>1114 - Greenhouse, Nursery, And Floriculture Production</v>
      </c>
      <c r="F7405" t="s">
        <v>751</v>
      </c>
      <c r="G7405">
        <v>2013</v>
      </c>
      <c r="H7405">
        <v>102.421142469461</v>
      </c>
    </row>
    <row r="7406" spans="1:8" x14ac:dyDescent="0.3">
      <c r="A7406" t="s">
        <v>16</v>
      </c>
      <c r="B7406" s="12">
        <v>1114</v>
      </c>
      <c r="C7406" t="s">
        <v>85</v>
      </c>
      <c r="D7406" t="str">
        <f>_xlfn.XLOOKUP(Table1[[#This Row],[IndustryCode]],Metadata!$A$1:$A$64,Metadata!$F$1:$F$64,Table1[[#This Row],[IndustryTitle]])</f>
        <v>Greenhouse, Nursery, And Floriculture Production</v>
      </c>
      <c r="E7406" t="str">
        <f>Table1[[#This Row],[IndustryCode]]&amp;" - "&amp;Table1[[#This Row],[ShortIndustryTitle]]</f>
        <v>1114 - Greenhouse, Nursery, And Floriculture Production</v>
      </c>
      <c r="F7406" t="s">
        <v>751</v>
      </c>
      <c r="G7406">
        <v>2014</v>
      </c>
      <c r="H7406">
        <v>101.72179570313401</v>
      </c>
    </row>
    <row r="7407" spans="1:8" x14ac:dyDescent="0.3">
      <c r="A7407" t="s">
        <v>16</v>
      </c>
      <c r="B7407" s="12">
        <v>1114</v>
      </c>
      <c r="C7407" t="s">
        <v>85</v>
      </c>
      <c r="D7407" t="str">
        <f>_xlfn.XLOOKUP(Table1[[#This Row],[IndustryCode]],Metadata!$A$1:$A$64,Metadata!$F$1:$F$64,Table1[[#This Row],[IndustryTitle]])</f>
        <v>Greenhouse, Nursery, And Floriculture Production</v>
      </c>
      <c r="E7407" t="str">
        <f>Table1[[#This Row],[IndustryCode]]&amp;" - "&amp;Table1[[#This Row],[ShortIndustryTitle]]</f>
        <v>1114 - Greenhouse, Nursery, And Floriculture Production</v>
      </c>
      <c r="F7407" t="s">
        <v>751</v>
      </c>
      <c r="G7407">
        <v>2015</v>
      </c>
      <c r="H7407">
        <v>102.499484914004</v>
      </c>
    </row>
    <row r="7408" spans="1:8" x14ac:dyDescent="0.3">
      <c r="A7408" t="s">
        <v>16</v>
      </c>
      <c r="B7408" s="12">
        <v>1114</v>
      </c>
      <c r="C7408" t="s">
        <v>85</v>
      </c>
      <c r="D7408" t="str">
        <f>_xlfn.XLOOKUP(Table1[[#This Row],[IndustryCode]],Metadata!$A$1:$A$64,Metadata!$F$1:$F$64,Table1[[#This Row],[IndustryTitle]])</f>
        <v>Greenhouse, Nursery, And Floriculture Production</v>
      </c>
      <c r="E7408" t="str">
        <f>Table1[[#This Row],[IndustryCode]]&amp;" - "&amp;Table1[[#This Row],[ShortIndustryTitle]]</f>
        <v>1114 - Greenhouse, Nursery, And Floriculture Production</v>
      </c>
      <c r="F7408" t="s">
        <v>751</v>
      </c>
      <c r="G7408">
        <v>2016</v>
      </c>
      <c r="H7408">
        <v>103.133385474135</v>
      </c>
    </row>
    <row r="7409" spans="1:8" x14ac:dyDescent="0.3">
      <c r="A7409" t="s">
        <v>16</v>
      </c>
      <c r="B7409" s="12">
        <v>1114</v>
      </c>
      <c r="C7409" t="s">
        <v>85</v>
      </c>
      <c r="D7409" t="str">
        <f>_xlfn.XLOOKUP(Table1[[#This Row],[IndustryCode]],Metadata!$A$1:$A$64,Metadata!$F$1:$F$64,Table1[[#This Row],[IndustryTitle]])</f>
        <v>Greenhouse, Nursery, And Floriculture Production</v>
      </c>
      <c r="E7409" t="str">
        <f>Table1[[#This Row],[IndustryCode]]&amp;" - "&amp;Table1[[#This Row],[ShortIndustryTitle]]</f>
        <v>1114 - Greenhouse, Nursery, And Floriculture Production</v>
      </c>
      <c r="F7409" t="s">
        <v>751</v>
      </c>
      <c r="G7409">
        <v>2017</v>
      </c>
      <c r="H7409">
        <v>103.71320966644799</v>
      </c>
    </row>
    <row r="7410" spans="1:8" x14ac:dyDescent="0.3">
      <c r="A7410" t="s">
        <v>16</v>
      </c>
      <c r="B7410" s="12">
        <v>1114</v>
      </c>
      <c r="C7410" t="s">
        <v>85</v>
      </c>
      <c r="D7410" t="str">
        <f>_xlfn.XLOOKUP(Table1[[#This Row],[IndustryCode]],Metadata!$A$1:$A$64,Metadata!$F$1:$F$64,Table1[[#This Row],[IndustryTitle]])</f>
        <v>Greenhouse, Nursery, And Floriculture Production</v>
      </c>
      <c r="E7410" t="str">
        <f>Table1[[#This Row],[IndustryCode]]&amp;" - "&amp;Table1[[#This Row],[ShortIndustryTitle]]</f>
        <v>1114 - Greenhouse, Nursery, And Floriculture Production</v>
      </c>
      <c r="F7410" t="s">
        <v>751</v>
      </c>
      <c r="G7410">
        <v>2018</v>
      </c>
      <c r="H7410">
        <v>104.808442710715</v>
      </c>
    </row>
    <row r="7411" spans="1:8" x14ac:dyDescent="0.3">
      <c r="A7411" t="s">
        <v>16</v>
      </c>
      <c r="B7411" s="12">
        <v>1114</v>
      </c>
      <c r="C7411" t="s">
        <v>85</v>
      </c>
      <c r="D7411" t="str">
        <f>_xlfn.XLOOKUP(Table1[[#This Row],[IndustryCode]],Metadata!$A$1:$A$64,Metadata!$F$1:$F$64,Table1[[#This Row],[IndustryTitle]])</f>
        <v>Greenhouse, Nursery, And Floriculture Production</v>
      </c>
      <c r="E7411" t="str">
        <f>Table1[[#This Row],[IndustryCode]]&amp;" - "&amp;Table1[[#This Row],[ShortIndustryTitle]]</f>
        <v>1114 - Greenhouse, Nursery, And Floriculture Production</v>
      </c>
      <c r="F7411" t="s">
        <v>751</v>
      </c>
      <c r="G7411">
        <v>2019</v>
      </c>
      <c r="H7411">
        <v>105.17829432639201</v>
      </c>
    </row>
    <row r="7412" spans="1:8" x14ac:dyDescent="0.3">
      <c r="A7412" t="s">
        <v>16</v>
      </c>
      <c r="B7412" s="12">
        <v>1119</v>
      </c>
      <c r="C7412" t="s">
        <v>86</v>
      </c>
      <c r="D7412" t="str">
        <f>_xlfn.XLOOKUP(Table1[[#This Row],[IndustryCode]],Metadata!$A$1:$A$64,Metadata!$F$1:$F$64,Table1[[#This Row],[IndustryTitle]])</f>
        <v>Other Crop Farming</v>
      </c>
      <c r="E7412" t="str">
        <f>Table1[[#This Row],[IndustryCode]]&amp;" - "&amp;Table1[[#This Row],[ShortIndustryTitle]]</f>
        <v>1119 - Other Crop Farming</v>
      </c>
      <c r="F7412" t="s">
        <v>751</v>
      </c>
      <c r="G7412">
        <v>2005</v>
      </c>
      <c r="H7412">
        <v>100</v>
      </c>
    </row>
    <row r="7413" spans="1:8" x14ac:dyDescent="0.3">
      <c r="A7413" t="s">
        <v>16</v>
      </c>
      <c r="B7413" s="12">
        <v>1119</v>
      </c>
      <c r="C7413" t="s">
        <v>86</v>
      </c>
      <c r="D7413" t="str">
        <f>_xlfn.XLOOKUP(Table1[[#This Row],[IndustryCode]],Metadata!$A$1:$A$64,Metadata!$F$1:$F$64,Table1[[#This Row],[IndustryTitle]])</f>
        <v>Other Crop Farming</v>
      </c>
      <c r="E7413" t="str">
        <f>Table1[[#This Row],[IndustryCode]]&amp;" - "&amp;Table1[[#This Row],[ShortIndustryTitle]]</f>
        <v>1119 - Other Crop Farming</v>
      </c>
      <c r="F7413" t="s">
        <v>751</v>
      </c>
      <c r="G7413">
        <v>2006</v>
      </c>
      <c r="H7413">
        <v>101.01911094820299</v>
      </c>
    </row>
    <row r="7414" spans="1:8" x14ac:dyDescent="0.3">
      <c r="A7414" t="s">
        <v>16</v>
      </c>
      <c r="B7414" s="12">
        <v>1119</v>
      </c>
      <c r="C7414" t="s">
        <v>86</v>
      </c>
      <c r="D7414" t="str">
        <f>_xlfn.XLOOKUP(Table1[[#This Row],[IndustryCode]],Metadata!$A$1:$A$64,Metadata!$F$1:$F$64,Table1[[#This Row],[IndustryTitle]])</f>
        <v>Other Crop Farming</v>
      </c>
      <c r="E7414" t="str">
        <f>Table1[[#This Row],[IndustryCode]]&amp;" - "&amp;Table1[[#This Row],[ShortIndustryTitle]]</f>
        <v>1119 - Other Crop Farming</v>
      </c>
      <c r="F7414" t="s">
        <v>751</v>
      </c>
      <c r="G7414">
        <v>2007</v>
      </c>
      <c r="H7414">
        <v>102.04389013256601</v>
      </c>
    </row>
    <row r="7415" spans="1:8" x14ac:dyDescent="0.3">
      <c r="A7415" t="s">
        <v>16</v>
      </c>
      <c r="B7415" s="12">
        <v>1119</v>
      </c>
      <c r="C7415" t="s">
        <v>86</v>
      </c>
      <c r="D7415" t="str">
        <f>_xlfn.XLOOKUP(Table1[[#This Row],[IndustryCode]],Metadata!$A$1:$A$64,Metadata!$F$1:$F$64,Table1[[#This Row],[IndustryTitle]])</f>
        <v>Other Crop Farming</v>
      </c>
      <c r="E7415" t="str">
        <f>Table1[[#This Row],[IndustryCode]]&amp;" - "&amp;Table1[[#This Row],[ShortIndustryTitle]]</f>
        <v>1119 - Other Crop Farming</v>
      </c>
      <c r="F7415" t="s">
        <v>751</v>
      </c>
      <c r="G7415">
        <v>2008</v>
      </c>
      <c r="H7415">
        <v>103.00893723802599</v>
      </c>
    </row>
    <row r="7416" spans="1:8" x14ac:dyDescent="0.3">
      <c r="A7416" t="s">
        <v>16</v>
      </c>
      <c r="B7416" s="12">
        <v>1119</v>
      </c>
      <c r="C7416" t="s">
        <v>86</v>
      </c>
      <c r="D7416" t="str">
        <f>_xlfn.XLOOKUP(Table1[[#This Row],[IndustryCode]],Metadata!$A$1:$A$64,Metadata!$F$1:$F$64,Table1[[#This Row],[IndustryTitle]])</f>
        <v>Other Crop Farming</v>
      </c>
      <c r="E7416" t="str">
        <f>Table1[[#This Row],[IndustryCode]]&amp;" - "&amp;Table1[[#This Row],[ShortIndustryTitle]]</f>
        <v>1119 - Other Crop Farming</v>
      </c>
      <c r="F7416" t="s">
        <v>751</v>
      </c>
      <c r="G7416">
        <v>2009</v>
      </c>
      <c r="H7416">
        <v>103.082738498262</v>
      </c>
    </row>
    <row r="7417" spans="1:8" x14ac:dyDescent="0.3">
      <c r="A7417" t="s">
        <v>16</v>
      </c>
      <c r="B7417" s="12">
        <v>1119</v>
      </c>
      <c r="C7417" t="s">
        <v>86</v>
      </c>
      <c r="D7417" t="str">
        <f>_xlfn.XLOOKUP(Table1[[#This Row],[IndustryCode]],Metadata!$A$1:$A$64,Metadata!$F$1:$F$64,Table1[[#This Row],[IndustryTitle]])</f>
        <v>Other Crop Farming</v>
      </c>
      <c r="E7417" t="str">
        <f>Table1[[#This Row],[IndustryCode]]&amp;" - "&amp;Table1[[#This Row],[ShortIndustryTitle]]</f>
        <v>1119 - Other Crop Farming</v>
      </c>
      <c r="F7417" t="s">
        <v>751</v>
      </c>
      <c r="G7417">
        <v>2010</v>
      </c>
      <c r="H7417">
        <v>102.83828950272201</v>
      </c>
    </row>
    <row r="7418" spans="1:8" x14ac:dyDescent="0.3">
      <c r="A7418" t="s">
        <v>16</v>
      </c>
      <c r="B7418" s="12">
        <v>1119</v>
      </c>
      <c r="C7418" t="s">
        <v>86</v>
      </c>
      <c r="D7418" t="str">
        <f>_xlfn.XLOOKUP(Table1[[#This Row],[IndustryCode]],Metadata!$A$1:$A$64,Metadata!$F$1:$F$64,Table1[[#This Row],[IndustryTitle]])</f>
        <v>Other Crop Farming</v>
      </c>
      <c r="E7418" t="str">
        <f>Table1[[#This Row],[IndustryCode]]&amp;" - "&amp;Table1[[#This Row],[ShortIndustryTitle]]</f>
        <v>1119 - Other Crop Farming</v>
      </c>
      <c r="F7418" t="s">
        <v>751</v>
      </c>
      <c r="G7418">
        <v>2011</v>
      </c>
      <c r="H7418">
        <v>103.067750910485</v>
      </c>
    </row>
    <row r="7419" spans="1:8" x14ac:dyDescent="0.3">
      <c r="A7419" t="s">
        <v>16</v>
      </c>
      <c r="B7419" s="12">
        <v>1119</v>
      </c>
      <c r="C7419" t="s">
        <v>86</v>
      </c>
      <c r="D7419" t="str">
        <f>_xlfn.XLOOKUP(Table1[[#This Row],[IndustryCode]],Metadata!$A$1:$A$64,Metadata!$F$1:$F$64,Table1[[#This Row],[IndustryTitle]])</f>
        <v>Other Crop Farming</v>
      </c>
      <c r="E7419" t="str">
        <f>Table1[[#This Row],[IndustryCode]]&amp;" - "&amp;Table1[[#This Row],[ShortIndustryTitle]]</f>
        <v>1119 - Other Crop Farming</v>
      </c>
      <c r="F7419" t="s">
        <v>751</v>
      </c>
      <c r="G7419">
        <v>2012</v>
      </c>
      <c r="H7419">
        <v>102.41270816846701</v>
      </c>
    </row>
    <row r="7420" spans="1:8" x14ac:dyDescent="0.3">
      <c r="A7420" t="s">
        <v>16</v>
      </c>
      <c r="B7420" s="12">
        <v>1119</v>
      </c>
      <c r="C7420" t="s">
        <v>86</v>
      </c>
      <c r="D7420" t="str">
        <f>_xlfn.XLOOKUP(Table1[[#This Row],[IndustryCode]],Metadata!$A$1:$A$64,Metadata!$F$1:$F$64,Table1[[#This Row],[IndustryTitle]])</f>
        <v>Other Crop Farming</v>
      </c>
      <c r="E7420" t="str">
        <f>Table1[[#This Row],[IndustryCode]]&amp;" - "&amp;Table1[[#This Row],[ShortIndustryTitle]]</f>
        <v>1119 - Other Crop Farming</v>
      </c>
      <c r="F7420" t="s">
        <v>751</v>
      </c>
      <c r="G7420">
        <v>2013</v>
      </c>
      <c r="H7420">
        <v>102.421142469461</v>
      </c>
    </row>
    <row r="7421" spans="1:8" x14ac:dyDescent="0.3">
      <c r="A7421" t="s">
        <v>16</v>
      </c>
      <c r="B7421" s="12">
        <v>1119</v>
      </c>
      <c r="C7421" t="s">
        <v>86</v>
      </c>
      <c r="D7421" t="str">
        <f>_xlfn.XLOOKUP(Table1[[#This Row],[IndustryCode]],Metadata!$A$1:$A$64,Metadata!$F$1:$F$64,Table1[[#This Row],[IndustryTitle]])</f>
        <v>Other Crop Farming</v>
      </c>
      <c r="E7421" t="str">
        <f>Table1[[#This Row],[IndustryCode]]&amp;" - "&amp;Table1[[#This Row],[ShortIndustryTitle]]</f>
        <v>1119 - Other Crop Farming</v>
      </c>
      <c r="F7421" t="s">
        <v>751</v>
      </c>
      <c r="G7421">
        <v>2014</v>
      </c>
      <c r="H7421">
        <v>101.72179570313401</v>
      </c>
    </row>
    <row r="7422" spans="1:8" x14ac:dyDescent="0.3">
      <c r="A7422" t="s">
        <v>16</v>
      </c>
      <c r="B7422" s="12">
        <v>1119</v>
      </c>
      <c r="C7422" t="s">
        <v>86</v>
      </c>
      <c r="D7422" t="str">
        <f>_xlfn.XLOOKUP(Table1[[#This Row],[IndustryCode]],Metadata!$A$1:$A$64,Metadata!$F$1:$F$64,Table1[[#This Row],[IndustryTitle]])</f>
        <v>Other Crop Farming</v>
      </c>
      <c r="E7422" t="str">
        <f>Table1[[#This Row],[IndustryCode]]&amp;" - "&amp;Table1[[#This Row],[ShortIndustryTitle]]</f>
        <v>1119 - Other Crop Farming</v>
      </c>
      <c r="F7422" t="s">
        <v>751</v>
      </c>
      <c r="G7422">
        <v>2015</v>
      </c>
      <c r="H7422">
        <v>102.499484914004</v>
      </c>
    </row>
    <row r="7423" spans="1:8" x14ac:dyDescent="0.3">
      <c r="A7423" t="s">
        <v>16</v>
      </c>
      <c r="B7423" s="12">
        <v>1119</v>
      </c>
      <c r="C7423" t="s">
        <v>86</v>
      </c>
      <c r="D7423" t="str">
        <f>_xlfn.XLOOKUP(Table1[[#This Row],[IndustryCode]],Metadata!$A$1:$A$64,Metadata!$F$1:$F$64,Table1[[#This Row],[IndustryTitle]])</f>
        <v>Other Crop Farming</v>
      </c>
      <c r="E7423" t="str">
        <f>Table1[[#This Row],[IndustryCode]]&amp;" - "&amp;Table1[[#This Row],[ShortIndustryTitle]]</f>
        <v>1119 - Other Crop Farming</v>
      </c>
      <c r="F7423" t="s">
        <v>751</v>
      </c>
      <c r="G7423">
        <v>2016</v>
      </c>
      <c r="H7423">
        <v>103.133385474135</v>
      </c>
    </row>
    <row r="7424" spans="1:8" x14ac:dyDescent="0.3">
      <c r="A7424" t="s">
        <v>16</v>
      </c>
      <c r="B7424" s="12">
        <v>1119</v>
      </c>
      <c r="C7424" t="s">
        <v>86</v>
      </c>
      <c r="D7424" t="str">
        <f>_xlfn.XLOOKUP(Table1[[#This Row],[IndustryCode]],Metadata!$A$1:$A$64,Metadata!$F$1:$F$64,Table1[[#This Row],[IndustryTitle]])</f>
        <v>Other Crop Farming</v>
      </c>
      <c r="E7424" t="str">
        <f>Table1[[#This Row],[IndustryCode]]&amp;" - "&amp;Table1[[#This Row],[ShortIndustryTitle]]</f>
        <v>1119 - Other Crop Farming</v>
      </c>
      <c r="F7424" t="s">
        <v>751</v>
      </c>
      <c r="G7424">
        <v>2017</v>
      </c>
      <c r="H7424">
        <v>103.71320966644799</v>
      </c>
    </row>
    <row r="7425" spans="1:8" x14ac:dyDescent="0.3">
      <c r="A7425" t="s">
        <v>16</v>
      </c>
      <c r="B7425" s="12">
        <v>1119</v>
      </c>
      <c r="C7425" t="s">
        <v>86</v>
      </c>
      <c r="D7425" t="str">
        <f>_xlfn.XLOOKUP(Table1[[#This Row],[IndustryCode]],Metadata!$A$1:$A$64,Metadata!$F$1:$F$64,Table1[[#This Row],[IndustryTitle]])</f>
        <v>Other Crop Farming</v>
      </c>
      <c r="E7425" t="str">
        <f>Table1[[#This Row],[IndustryCode]]&amp;" - "&amp;Table1[[#This Row],[ShortIndustryTitle]]</f>
        <v>1119 - Other Crop Farming</v>
      </c>
      <c r="F7425" t="s">
        <v>751</v>
      </c>
      <c r="G7425">
        <v>2018</v>
      </c>
      <c r="H7425">
        <v>104.808442710715</v>
      </c>
    </row>
    <row r="7426" spans="1:8" x14ac:dyDescent="0.3">
      <c r="A7426" t="s">
        <v>16</v>
      </c>
      <c r="B7426" s="12">
        <v>1119</v>
      </c>
      <c r="C7426" t="s">
        <v>86</v>
      </c>
      <c r="D7426" t="str">
        <f>_xlfn.XLOOKUP(Table1[[#This Row],[IndustryCode]],Metadata!$A$1:$A$64,Metadata!$F$1:$F$64,Table1[[#This Row],[IndustryTitle]])</f>
        <v>Other Crop Farming</v>
      </c>
      <c r="E7426" t="str">
        <f>Table1[[#This Row],[IndustryCode]]&amp;" - "&amp;Table1[[#This Row],[ShortIndustryTitle]]</f>
        <v>1119 - Other Crop Farming</v>
      </c>
      <c r="F7426" t="s">
        <v>751</v>
      </c>
      <c r="G7426">
        <v>2019</v>
      </c>
      <c r="H7426">
        <v>105.17829432639201</v>
      </c>
    </row>
    <row r="7427" spans="1:8" x14ac:dyDescent="0.3">
      <c r="A7427" t="s">
        <v>16</v>
      </c>
      <c r="B7427" s="12" t="s">
        <v>1</v>
      </c>
      <c r="C7427" t="s">
        <v>21</v>
      </c>
      <c r="D7427" t="str">
        <f>_xlfn.XLOOKUP(Table1[[#This Row],[IndustryCode]],Metadata!$A$1:$A$64,Metadata!$F$1:$F$64,Table1[[#This Row],[IndustryTitle]])</f>
        <v>Crop &amp; Animal Production</v>
      </c>
      <c r="E7427" t="str">
        <f>Table1[[#This Row],[IndustryCode]]&amp;" - "&amp;Table1[[#This Row],[ShortIndustryTitle]]</f>
        <v>111CA - Crop &amp; Animal Production</v>
      </c>
      <c r="F7427" t="s">
        <v>746</v>
      </c>
      <c r="G7427">
        <v>2005</v>
      </c>
      <c r="H7427">
        <v>100</v>
      </c>
    </row>
    <row r="7428" spans="1:8" x14ac:dyDescent="0.3">
      <c r="A7428" t="s">
        <v>16</v>
      </c>
      <c r="B7428" s="12" t="s">
        <v>1</v>
      </c>
      <c r="C7428" t="s">
        <v>21</v>
      </c>
      <c r="D7428" t="str">
        <f>_xlfn.XLOOKUP(Table1[[#This Row],[IndustryCode]],Metadata!$A$1:$A$64,Metadata!$F$1:$F$64,Table1[[#This Row],[IndustryTitle]])</f>
        <v>Crop &amp; Animal Production</v>
      </c>
      <c r="E7428" t="str">
        <f>Table1[[#This Row],[IndustryCode]]&amp;" - "&amp;Table1[[#This Row],[ShortIndustryTitle]]</f>
        <v>111CA - Crop &amp; Animal Production</v>
      </c>
      <c r="F7428" t="s">
        <v>746</v>
      </c>
      <c r="G7428">
        <v>2006</v>
      </c>
      <c r="H7428">
        <v>100.98508618936999</v>
      </c>
    </row>
    <row r="7429" spans="1:8" x14ac:dyDescent="0.3">
      <c r="A7429" t="s">
        <v>16</v>
      </c>
      <c r="B7429" s="12" t="s">
        <v>1</v>
      </c>
      <c r="C7429" t="s">
        <v>21</v>
      </c>
      <c r="D7429" t="str">
        <f>_xlfn.XLOOKUP(Table1[[#This Row],[IndustryCode]],Metadata!$A$1:$A$64,Metadata!$F$1:$F$64,Table1[[#This Row],[IndustryTitle]])</f>
        <v>Crop &amp; Animal Production</v>
      </c>
      <c r="E7429" t="str">
        <f>Table1[[#This Row],[IndustryCode]]&amp;" - "&amp;Table1[[#This Row],[ShortIndustryTitle]]</f>
        <v>111CA - Crop &amp; Animal Production</v>
      </c>
      <c r="F7429" t="s">
        <v>746</v>
      </c>
      <c r="G7429">
        <v>2007</v>
      </c>
      <c r="H7429">
        <v>101.675690880527</v>
      </c>
    </row>
    <row r="7430" spans="1:8" x14ac:dyDescent="0.3">
      <c r="A7430" t="s">
        <v>16</v>
      </c>
      <c r="B7430" s="12" t="s">
        <v>1</v>
      </c>
      <c r="C7430" t="s">
        <v>21</v>
      </c>
      <c r="D7430" t="str">
        <f>_xlfn.XLOOKUP(Table1[[#This Row],[IndustryCode]],Metadata!$A$1:$A$64,Metadata!$F$1:$F$64,Table1[[#This Row],[IndustryTitle]])</f>
        <v>Crop &amp; Animal Production</v>
      </c>
      <c r="E7430" t="str">
        <f>Table1[[#This Row],[IndustryCode]]&amp;" - "&amp;Table1[[#This Row],[ShortIndustryTitle]]</f>
        <v>111CA - Crop &amp; Animal Production</v>
      </c>
      <c r="F7430" t="s">
        <v>746</v>
      </c>
      <c r="G7430">
        <v>2008</v>
      </c>
      <c r="H7430">
        <v>101.922791413223</v>
      </c>
    </row>
    <row r="7431" spans="1:8" x14ac:dyDescent="0.3">
      <c r="A7431" t="s">
        <v>16</v>
      </c>
      <c r="B7431" s="12" t="s">
        <v>1</v>
      </c>
      <c r="C7431" t="s">
        <v>21</v>
      </c>
      <c r="D7431" t="str">
        <f>_xlfn.XLOOKUP(Table1[[#This Row],[IndustryCode]],Metadata!$A$1:$A$64,Metadata!$F$1:$F$64,Table1[[#This Row],[IndustryTitle]])</f>
        <v>Crop &amp; Animal Production</v>
      </c>
      <c r="E7431" t="str">
        <f>Table1[[#This Row],[IndustryCode]]&amp;" - "&amp;Table1[[#This Row],[ShortIndustryTitle]]</f>
        <v>111CA - Crop &amp; Animal Production</v>
      </c>
      <c r="F7431" t="s">
        <v>746</v>
      </c>
      <c r="G7431">
        <v>2009</v>
      </c>
      <c r="H7431">
        <v>102.227404819711</v>
      </c>
    </row>
    <row r="7432" spans="1:8" x14ac:dyDescent="0.3">
      <c r="A7432" t="s">
        <v>16</v>
      </c>
      <c r="B7432" s="12" t="s">
        <v>1</v>
      </c>
      <c r="C7432" t="s">
        <v>21</v>
      </c>
      <c r="D7432" t="str">
        <f>_xlfn.XLOOKUP(Table1[[#This Row],[IndustryCode]],Metadata!$A$1:$A$64,Metadata!$F$1:$F$64,Table1[[#This Row],[IndustryTitle]])</f>
        <v>Crop &amp; Animal Production</v>
      </c>
      <c r="E7432" t="str">
        <f>Table1[[#This Row],[IndustryCode]]&amp;" - "&amp;Table1[[#This Row],[ShortIndustryTitle]]</f>
        <v>111CA - Crop &amp; Animal Production</v>
      </c>
      <c r="F7432" t="s">
        <v>746</v>
      </c>
      <c r="G7432">
        <v>2010</v>
      </c>
      <c r="H7432">
        <v>101.744201137033</v>
      </c>
    </row>
    <row r="7433" spans="1:8" x14ac:dyDescent="0.3">
      <c r="A7433" t="s">
        <v>16</v>
      </c>
      <c r="B7433" s="12" t="s">
        <v>1</v>
      </c>
      <c r="C7433" t="s">
        <v>21</v>
      </c>
      <c r="D7433" t="str">
        <f>_xlfn.XLOOKUP(Table1[[#This Row],[IndustryCode]],Metadata!$A$1:$A$64,Metadata!$F$1:$F$64,Table1[[#This Row],[IndustryTitle]])</f>
        <v>Crop &amp; Animal Production</v>
      </c>
      <c r="E7433" t="str">
        <f>Table1[[#This Row],[IndustryCode]]&amp;" - "&amp;Table1[[#This Row],[ShortIndustryTitle]]</f>
        <v>111CA - Crop &amp; Animal Production</v>
      </c>
      <c r="F7433" t="s">
        <v>746</v>
      </c>
      <c r="G7433">
        <v>2011</v>
      </c>
      <c r="H7433">
        <v>102.02046986954301</v>
      </c>
    </row>
    <row r="7434" spans="1:8" x14ac:dyDescent="0.3">
      <c r="A7434" t="s">
        <v>16</v>
      </c>
      <c r="B7434" s="12" t="s">
        <v>1</v>
      </c>
      <c r="C7434" t="s">
        <v>21</v>
      </c>
      <c r="D7434" t="str">
        <f>_xlfn.XLOOKUP(Table1[[#This Row],[IndustryCode]],Metadata!$A$1:$A$64,Metadata!$F$1:$F$64,Table1[[#This Row],[IndustryTitle]])</f>
        <v>Crop &amp; Animal Production</v>
      </c>
      <c r="E7434" t="str">
        <f>Table1[[#This Row],[IndustryCode]]&amp;" - "&amp;Table1[[#This Row],[ShortIndustryTitle]]</f>
        <v>111CA - Crop &amp; Animal Production</v>
      </c>
      <c r="F7434" t="s">
        <v>746</v>
      </c>
      <c r="G7434">
        <v>2012</v>
      </c>
      <c r="H7434">
        <v>101.619673746712</v>
      </c>
    </row>
    <row r="7435" spans="1:8" x14ac:dyDescent="0.3">
      <c r="A7435" t="s">
        <v>16</v>
      </c>
      <c r="B7435" s="12" t="s">
        <v>1</v>
      </c>
      <c r="C7435" t="s">
        <v>21</v>
      </c>
      <c r="D7435" t="str">
        <f>_xlfn.XLOOKUP(Table1[[#This Row],[IndustryCode]],Metadata!$A$1:$A$64,Metadata!$F$1:$F$64,Table1[[#This Row],[IndustryTitle]])</f>
        <v>Crop &amp; Animal Production</v>
      </c>
      <c r="E7435" t="str">
        <f>Table1[[#This Row],[IndustryCode]]&amp;" - "&amp;Table1[[#This Row],[ShortIndustryTitle]]</f>
        <v>111CA - Crop &amp; Animal Production</v>
      </c>
      <c r="F7435" t="s">
        <v>746</v>
      </c>
      <c r="G7435">
        <v>2013</v>
      </c>
      <c r="H7435">
        <v>101.53191461031</v>
      </c>
    </row>
    <row r="7436" spans="1:8" x14ac:dyDescent="0.3">
      <c r="A7436" t="s">
        <v>16</v>
      </c>
      <c r="B7436" s="12" t="s">
        <v>1</v>
      </c>
      <c r="C7436" t="s">
        <v>21</v>
      </c>
      <c r="D7436" t="str">
        <f>_xlfn.XLOOKUP(Table1[[#This Row],[IndustryCode]],Metadata!$A$1:$A$64,Metadata!$F$1:$F$64,Table1[[#This Row],[IndustryTitle]])</f>
        <v>Crop &amp; Animal Production</v>
      </c>
      <c r="E7436" t="str">
        <f>Table1[[#This Row],[IndustryCode]]&amp;" - "&amp;Table1[[#This Row],[ShortIndustryTitle]]</f>
        <v>111CA - Crop &amp; Animal Production</v>
      </c>
      <c r="F7436" t="s">
        <v>746</v>
      </c>
      <c r="G7436">
        <v>2014</v>
      </c>
      <c r="H7436">
        <v>100.982867913188</v>
      </c>
    </row>
    <row r="7437" spans="1:8" x14ac:dyDescent="0.3">
      <c r="A7437" t="s">
        <v>16</v>
      </c>
      <c r="B7437" s="12" t="s">
        <v>1</v>
      </c>
      <c r="C7437" t="s">
        <v>21</v>
      </c>
      <c r="D7437" t="str">
        <f>_xlfn.XLOOKUP(Table1[[#This Row],[IndustryCode]],Metadata!$A$1:$A$64,Metadata!$F$1:$F$64,Table1[[#This Row],[IndustryTitle]])</f>
        <v>Crop &amp; Animal Production</v>
      </c>
      <c r="E7437" t="str">
        <f>Table1[[#This Row],[IndustryCode]]&amp;" - "&amp;Table1[[#This Row],[ShortIndustryTitle]]</f>
        <v>111CA - Crop &amp; Animal Production</v>
      </c>
      <c r="F7437" t="s">
        <v>746</v>
      </c>
      <c r="G7437">
        <v>2015</v>
      </c>
      <c r="H7437">
        <v>101.59212628923601</v>
      </c>
    </row>
    <row r="7438" spans="1:8" x14ac:dyDescent="0.3">
      <c r="A7438" t="s">
        <v>16</v>
      </c>
      <c r="B7438" s="12" t="s">
        <v>1</v>
      </c>
      <c r="C7438" t="s">
        <v>21</v>
      </c>
      <c r="D7438" t="str">
        <f>_xlfn.XLOOKUP(Table1[[#This Row],[IndustryCode]],Metadata!$A$1:$A$64,Metadata!$F$1:$F$64,Table1[[#This Row],[IndustryTitle]])</f>
        <v>Crop &amp; Animal Production</v>
      </c>
      <c r="E7438" t="str">
        <f>Table1[[#This Row],[IndustryCode]]&amp;" - "&amp;Table1[[#This Row],[ShortIndustryTitle]]</f>
        <v>111CA - Crop &amp; Animal Production</v>
      </c>
      <c r="F7438" t="s">
        <v>746</v>
      </c>
      <c r="G7438">
        <v>2016</v>
      </c>
      <c r="H7438">
        <v>101.996587315439</v>
      </c>
    </row>
    <row r="7439" spans="1:8" x14ac:dyDescent="0.3">
      <c r="A7439" t="s">
        <v>16</v>
      </c>
      <c r="B7439" s="12" t="s">
        <v>1</v>
      </c>
      <c r="C7439" t="s">
        <v>21</v>
      </c>
      <c r="D7439" t="str">
        <f>_xlfn.XLOOKUP(Table1[[#This Row],[IndustryCode]],Metadata!$A$1:$A$64,Metadata!$F$1:$F$64,Table1[[#This Row],[IndustryTitle]])</f>
        <v>Crop &amp; Animal Production</v>
      </c>
      <c r="E7439" t="str">
        <f>Table1[[#This Row],[IndustryCode]]&amp;" - "&amp;Table1[[#This Row],[ShortIndustryTitle]]</f>
        <v>111CA - Crop &amp; Animal Production</v>
      </c>
      <c r="F7439" t="s">
        <v>746</v>
      </c>
      <c r="G7439">
        <v>2017</v>
      </c>
      <c r="H7439">
        <v>102.405256828972</v>
      </c>
    </row>
    <row r="7440" spans="1:8" x14ac:dyDescent="0.3">
      <c r="A7440" t="s">
        <v>16</v>
      </c>
      <c r="B7440" s="12" t="s">
        <v>1</v>
      </c>
      <c r="C7440" t="s">
        <v>21</v>
      </c>
      <c r="D7440" t="str">
        <f>_xlfn.XLOOKUP(Table1[[#This Row],[IndustryCode]],Metadata!$A$1:$A$64,Metadata!$F$1:$F$64,Table1[[#This Row],[IndustryTitle]])</f>
        <v>Crop &amp; Animal Production</v>
      </c>
      <c r="E7440" t="str">
        <f>Table1[[#This Row],[IndustryCode]]&amp;" - "&amp;Table1[[#This Row],[ShortIndustryTitle]]</f>
        <v>111CA - Crop &amp; Animal Production</v>
      </c>
      <c r="F7440" t="s">
        <v>746</v>
      </c>
      <c r="G7440">
        <v>2018</v>
      </c>
      <c r="H7440">
        <v>103.251006176326</v>
      </c>
    </row>
    <row r="7441" spans="1:8" x14ac:dyDescent="0.3">
      <c r="A7441" t="s">
        <v>16</v>
      </c>
      <c r="B7441" s="12" t="s">
        <v>1</v>
      </c>
      <c r="C7441" t="s">
        <v>21</v>
      </c>
      <c r="D7441" t="str">
        <f>_xlfn.XLOOKUP(Table1[[#This Row],[IndustryCode]],Metadata!$A$1:$A$64,Metadata!$F$1:$F$64,Table1[[#This Row],[IndustryTitle]])</f>
        <v>Crop &amp; Animal Production</v>
      </c>
      <c r="E7441" t="str">
        <f>Table1[[#This Row],[IndustryCode]]&amp;" - "&amp;Table1[[#This Row],[ShortIndustryTitle]]</f>
        <v>111CA - Crop &amp; Animal Production</v>
      </c>
      <c r="F7441" t="s">
        <v>746</v>
      </c>
      <c r="G7441">
        <v>2019</v>
      </c>
      <c r="H7441">
        <v>103.75142758518599</v>
      </c>
    </row>
    <row r="7442" spans="1:8" x14ac:dyDescent="0.3">
      <c r="A7442" t="s">
        <v>16</v>
      </c>
      <c r="B7442" s="12">
        <v>1121</v>
      </c>
      <c r="C7442" t="s">
        <v>87</v>
      </c>
      <c r="D7442" t="str">
        <f>_xlfn.XLOOKUP(Table1[[#This Row],[IndustryCode]],Metadata!$A$1:$A$64,Metadata!$F$1:$F$64,Table1[[#This Row],[IndustryTitle]])</f>
        <v>Cattle Ranching And Farming</v>
      </c>
      <c r="E7442" t="str">
        <f>Table1[[#This Row],[IndustryCode]]&amp;" - "&amp;Table1[[#This Row],[ShortIndustryTitle]]</f>
        <v>1121 - Cattle Ranching And Farming</v>
      </c>
      <c r="F7442" t="s">
        <v>751</v>
      </c>
      <c r="G7442">
        <v>2005</v>
      </c>
      <c r="H7442">
        <v>100</v>
      </c>
    </row>
    <row r="7443" spans="1:8" x14ac:dyDescent="0.3">
      <c r="A7443" t="s">
        <v>16</v>
      </c>
      <c r="B7443" s="12">
        <v>1121</v>
      </c>
      <c r="C7443" t="s">
        <v>87</v>
      </c>
      <c r="D7443" t="str">
        <f>_xlfn.XLOOKUP(Table1[[#This Row],[IndustryCode]],Metadata!$A$1:$A$64,Metadata!$F$1:$F$64,Table1[[#This Row],[IndustryTitle]])</f>
        <v>Cattle Ranching And Farming</v>
      </c>
      <c r="E7443" t="str">
        <f>Table1[[#This Row],[IndustryCode]]&amp;" - "&amp;Table1[[#This Row],[ShortIndustryTitle]]</f>
        <v>1121 - Cattle Ranching And Farming</v>
      </c>
      <c r="F7443" t="s">
        <v>751</v>
      </c>
      <c r="G7443">
        <v>2006</v>
      </c>
      <c r="H7443">
        <v>100.994194211807</v>
      </c>
    </row>
    <row r="7444" spans="1:8" x14ac:dyDescent="0.3">
      <c r="A7444" t="s">
        <v>16</v>
      </c>
      <c r="B7444" s="12">
        <v>1121</v>
      </c>
      <c r="C7444" t="s">
        <v>87</v>
      </c>
      <c r="D7444" t="str">
        <f>_xlfn.XLOOKUP(Table1[[#This Row],[IndustryCode]],Metadata!$A$1:$A$64,Metadata!$F$1:$F$64,Table1[[#This Row],[IndustryTitle]])</f>
        <v>Cattle Ranching And Farming</v>
      </c>
      <c r="E7444" t="str">
        <f>Table1[[#This Row],[IndustryCode]]&amp;" - "&amp;Table1[[#This Row],[ShortIndustryTitle]]</f>
        <v>1121 - Cattle Ranching And Farming</v>
      </c>
      <c r="F7444" t="s">
        <v>751</v>
      </c>
      <c r="G7444">
        <v>2007</v>
      </c>
      <c r="H7444">
        <v>101.350394969904</v>
      </c>
    </row>
    <row r="7445" spans="1:8" x14ac:dyDescent="0.3">
      <c r="A7445" t="s">
        <v>16</v>
      </c>
      <c r="B7445" s="12">
        <v>1121</v>
      </c>
      <c r="C7445" t="s">
        <v>87</v>
      </c>
      <c r="D7445" t="str">
        <f>_xlfn.XLOOKUP(Table1[[#This Row],[IndustryCode]],Metadata!$A$1:$A$64,Metadata!$F$1:$F$64,Table1[[#This Row],[IndustryTitle]])</f>
        <v>Cattle Ranching And Farming</v>
      </c>
      <c r="E7445" t="str">
        <f>Table1[[#This Row],[IndustryCode]]&amp;" - "&amp;Table1[[#This Row],[ShortIndustryTitle]]</f>
        <v>1121 - Cattle Ranching And Farming</v>
      </c>
      <c r="F7445" t="s">
        <v>751</v>
      </c>
      <c r="G7445">
        <v>2008</v>
      </c>
      <c r="H7445">
        <v>100.77972522686299</v>
      </c>
    </row>
    <row r="7446" spans="1:8" x14ac:dyDescent="0.3">
      <c r="A7446" t="s">
        <v>16</v>
      </c>
      <c r="B7446" s="12">
        <v>1121</v>
      </c>
      <c r="C7446" t="s">
        <v>87</v>
      </c>
      <c r="D7446" t="str">
        <f>_xlfn.XLOOKUP(Table1[[#This Row],[IndustryCode]],Metadata!$A$1:$A$64,Metadata!$F$1:$F$64,Table1[[#This Row],[IndustryTitle]])</f>
        <v>Cattle Ranching And Farming</v>
      </c>
      <c r="E7446" t="str">
        <f>Table1[[#This Row],[IndustryCode]]&amp;" - "&amp;Table1[[#This Row],[ShortIndustryTitle]]</f>
        <v>1121 - Cattle Ranching And Farming</v>
      </c>
      <c r="F7446" t="s">
        <v>751</v>
      </c>
      <c r="G7446">
        <v>2009</v>
      </c>
      <c r="H7446">
        <v>101.37219975595001</v>
      </c>
    </row>
    <row r="7447" spans="1:8" x14ac:dyDescent="0.3">
      <c r="A7447" t="s">
        <v>16</v>
      </c>
      <c r="B7447" s="12">
        <v>1121</v>
      </c>
      <c r="C7447" t="s">
        <v>87</v>
      </c>
      <c r="D7447" t="str">
        <f>_xlfn.XLOOKUP(Table1[[#This Row],[IndustryCode]],Metadata!$A$1:$A$64,Metadata!$F$1:$F$64,Table1[[#This Row],[IndustryTitle]])</f>
        <v>Cattle Ranching And Farming</v>
      </c>
      <c r="E7447" t="str">
        <f>Table1[[#This Row],[IndustryCode]]&amp;" - "&amp;Table1[[#This Row],[ShortIndustryTitle]]</f>
        <v>1121 - Cattle Ranching And Farming</v>
      </c>
      <c r="F7447" t="s">
        <v>751</v>
      </c>
      <c r="G7447">
        <v>2010</v>
      </c>
      <c r="H7447">
        <v>100.688550156966</v>
      </c>
    </row>
    <row r="7448" spans="1:8" x14ac:dyDescent="0.3">
      <c r="A7448" t="s">
        <v>16</v>
      </c>
      <c r="B7448" s="12">
        <v>1121</v>
      </c>
      <c r="C7448" t="s">
        <v>87</v>
      </c>
      <c r="D7448" t="str">
        <f>_xlfn.XLOOKUP(Table1[[#This Row],[IndustryCode]],Metadata!$A$1:$A$64,Metadata!$F$1:$F$64,Table1[[#This Row],[IndustryTitle]])</f>
        <v>Cattle Ranching And Farming</v>
      </c>
      <c r="E7448" t="str">
        <f>Table1[[#This Row],[IndustryCode]]&amp;" - "&amp;Table1[[#This Row],[ShortIndustryTitle]]</f>
        <v>1121 - Cattle Ranching And Farming</v>
      </c>
      <c r="F7448" t="s">
        <v>751</v>
      </c>
      <c r="G7448">
        <v>2011</v>
      </c>
      <c r="H7448">
        <v>100.972738806828</v>
      </c>
    </row>
    <row r="7449" spans="1:8" x14ac:dyDescent="0.3">
      <c r="A7449" t="s">
        <v>16</v>
      </c>
      <c r="B7449" s="12">
        <v>1121</v>
      </c>
      <c r="C7449" t="s">
        <v>87</v>
      </c>
      <c r="D7449" t="str">
        <f>_xlfn.XLOOKUP(Table1[[#This Row],[IndustryCode]],Metadata!$A$1:$A$64,Metadata!$F$1:$F$64,Table1[[#This Row],[IndustryTitle]])</f>
        <v>Cattle Ranching And Farming</v>
      </c>
      <c r="E7449" t="str">
        <f>Table1[[#This Row],[IndustryCode]]&amp;" - "&amp;Table1[[#This Row],[ShortIndustryTitle]]</f>
        <v>1121 - Cattle Ranching And Farming</v>
      </c>
      <c r="F7449" t="s">
        <v>751</v>
      </c>
      <c r="G7449">
        <v>2012</v>
      </c>
      <c r="H7449">
        <v>101.352131324483</v>
      </c>
    </row>
    <row r="7450" spans="1:8" x14ac:dyDescent="0.3">
      <c r="A7450" t="s">
        <v>16</v>
      </c>
      <c r="B7450" s="12">
        <v>1121</v>
      </c>
      <c r="C7450" t="s">
        <v>87</v>
      </c>
      <c r="D7450" t="str">
        <f>_xlfn.XLOOKUP(Table1[[#This Row],[IndustryCode]],Metadata!$A$1:$A$64,Metadata!$F$1:$F$64,Table1[[#This Row],[IndustryTitle]])</f>
        <v>Cattle Ranching And Farming</v>
      </c>
      <c r="E7450" t="str">
        <f>Table1[[#This Row],[IndustryCode]]&amp;" - "&amp;Table1[[#This Row],[ShortIndustryTitle]]</f>
        <v>1121 - Cattle Ranching And Farming</v>
      </c>
      <c r="F7450" t="s">
        <v>751</v>
      </c>
      <c r="G7450">
        <v>2013</v>
      </c>
      <c r="H7450">
        <v>101.12461062761101</v>
      </c>
    </row>
    <row r="7451" spans="1:8" x14ac:dyDescent="0.3">
      <c r="A7451" t="s">
        <v>16</v>
      </c>
      <c r="B7451" s="12">
        <v>1121</v>
      </c>
      <c r="C7451" t="s">
        <v>87</v>
      </c>
      <c r="D7451" t="str">
        <f>_xlfn.XLOOKUP(Table1[[#This Row],[IndustryCode]],Metadata!$A$1:$A$64,Metadata!$F$1:$F$64,Table1[[#This Row],[IndustryTitle]])</f>
        <v>Cattle Ranching And Farming</v>
      </c>
      <c r="E7451" t="str">
        <f>Table1[[#This Row],[IndustryCode]]&amp;" - "&amp;Table1[[#This Row],[ShortIndustryTitle]]</f>
        <v>1121 - Cattle Ranching And Farming</v>
      </c>
      <c r="F7451" t="s">
        <v>751</v>
      </c>
      <c r="G7451">
        <v>2014</v>
      </c>
      <c r="H7451">
        <v>101.29931225922</v>
      </c>
    </row>
    <row r="7452" spans="1:8" x14ac:dyDescent="0.3">
      <c r="A7452" t="s">
        <v>16</v>
      </c>
      <c r="B7452" s="12">
        <v>1121</v>
      </c>
      <c r="C7452" t="s">
        <v>87</v>
      </c>
      <c r="D7452" t="str">
        <f>_xlfn.XLOOKUP(Table1[[#This Row],[IndustryCode]],Metadata!$A$1:$A$64,Metadata!$F$1:$F$64,Table1[[#This Row],[IndustryTitle]])</f>
        <v>Cattle Ranching And Farming</v>
      </c>
      <c r="E7452" t="str">
        <f>Table1[[#This Row],[IndustryCode]]&amp;" - "&amp;Table1[[#This Row],[ShortIndustryTitle]]</f>
        <v>1121 - Cattle Ranching And Farming</v>
      </c>
      <c r="F7452" t="s">
        <v>751</v>
      </c>
      <c r="G7452">
        <v>2015</v>
      </c>
      <c r="H7452">
        <v>101.32936508171299</v>
      </c>
    </row>
    <row r="7453" spans="1:8" x14ac:dyDescent="0.3">
      <c r="A7453" t="s">
        <v>16</v>
      </c>
      <c r="B7453" s="12">
        <v>1121</v>
      </c>
      <c r="C7453" t="s">
        <v>87</v>
      </c>
      <c r="D7453" t="str">
        <f>_xlfn.XLOOKUP(Table1[[#This Row],[IndustryCode]],Metadata!$A$1:$A$64,Metadata!$F$1:$F$64,Table1[[#This Row],[IndustryTitle]])</f>
        <v>Cattle Ranching And Farming</v>
      </c>
      <c r="E7453" t="str">
        <f>Table1[[#This Row],[IndustryCode]]&amp;" - "&amp;Table1[[#This Row],[ShortIndustryTitle]]</f>
        <v>1121 - Cattle Ranching And Farming</v>
      </c>
      <c r="F7453" t="s">
        <v>751</v>
      </c>
      <c r="G7453">
        <v>2016</v>
      </c>
      <c r="H7453">
        <v>101.58055125800399</v>
      </c>
    </row>
    <row r="7454" spans="1:8" x14ac:dyDescent="0.3">
      <c r="A7454" t="s">
        <v>16</v>
      </c>
      <c r="B7454" s="12">
        <v>1121</v>
      </c>
      <c r="C7454" t="s">
        <v>87</v>
      </c>
      <c r="D7454" t="str">
        <f>_xlfn.XLOOKUP(Table1[[#This Row],[IndustryCode]],Metadata!$A$1:$A$64,Metadata!$F$1:$F$64,Table1[[#This Row],[IndustryTitle]])</f>
        <v>Cattle Ranching And Farming</v>
      </c>
      <c r="E7454" t="str">
        <f>Table1[[#This Row],[IndustryCode]]&amp;" - "&amp;Table1[[#This Row],[ShortIndustryTitle]]</f>
        <v>1121 - Cattle Ranching And Farming</v>
      </c>
      <c r="F7454" t="s">
        <v>751</v>
      </c>
      <c r="G7454">
        <v>2017</v>
      </c>
      <c r="H7454">
        <v>101.495867396845</v>
      </c>
    </row>
    <row r="7455" spans="1:8" x14ac:dyDescent="0.3">
      <c r="A7455" t="s">
        <v>16</v>
      </c>
      <c r="B7455" s="12">
        <v>1121</v>
      </c>
      <c r="C7455" t="s">
        <v>87</v>
      </c>
      <c r="D7455" t="str">
        <f>_xlfn.XLOOKUP(Table1[[#This Row],[IndustryCode]],Metadata!$A$1:$A$64,Metadata!$F$1:$F$64,Table1[[#This Row],[IndustryTitle]])</f>
        <v>Cattle Ranching And Farming</v>
      </c>
      <c r="E7455" t="str">
        <f>Table1[[#This Row],[IndustryCode]]&amp;" - "&amp;Table1[[#This Row],[ShortIndustryTitle]]</f>
        <v>1121 - Cattle Ranching And Farming</v>
      </c>
      <c r="F7455" t="s">
        <v>751</v>
      </c>
      <c r="G7455">
        <v>2018</v>
      </c>
      <c r="H7455">
        <v>101.76983872821199</v>
      </c>
    </row>
    <row r="7456" spans="1:8" x14ac:dyDescent="0.3">
      <c r="A7456" t="s">
        <v>16</v>
      </c>
      <c r="B7456" s="12">
        <v>1121</v>
      </c>
      <c r="C7456" t="s">
        <v>87</v>
      </c>
      <c r="D7456" t="str">
        <f>_xlfn.XLOOKUP(Table1[[#This Row],[IndustryCode]],Metadata!$A$1:$A$64,Metadata!$F$1:$F$64,Table1[[#This Row],[IndustryTitle]])</f>
        <v>Cattle Ranching And Farming</v>
      </c>
      <c r="E7456" t="str">
        <f>Table1[[#This Row],[IndustryCode]]&amp;" - "&amp;Table1[[#This Row],[ShortIndustryTitle]]</f>
        <v>1121 - Cattle Ranching And Farming</v>
      </c>
      <c r="F7456" t="s">
        <v>751</v>
      </c>
      <c r="G7456">
        <v>2019</v>
      </c>
      <c r="H7456">
        <v>102.416994789597</v>
      </c>
    </row>
    <row r="7457" spans="1:8" x14ac:dyDescent="0.3">
      <c r="A7457" t="s">
        <v>16</v>
      </c>
      <c r="B7457" s="12">
        <v>1122</v>
      </c>
      <c r="C7457" t="s">
        <v>88</v>
      </c>
      <c r="D7457" t="str">
        <f>_xlfn.XLOOKUP(Table1[[#This Row],[IndustryCode]],Metadata!$A$1:$A$64,Metadata!$F$1:$F$64,Table1[[#This Row],[IndustryTitle]])</f>
        <v>Hog And Pig Farming</v>
      </c>
      <c r="E7457" t="str">
        <f>Table1[[#This Row],[IndustryCode]]&amp;" - "&amp;Table1[[#This Row],[ShortIndustryTitle]]</f>
        <v>1122 - Hog And Pig Farming</v>
      </c>
      <c r="F7457" t="s">
        <v>751</v>
      </c>
      <c r="G7457">
        <v>2005</v>
      </c>
      <c r="H7457">
        <v>100</v>
      </c>
    </row>
    <row r="7458" spans="1:8" x14ac:dyDescent="0.3">
      <c r="A7458" t="s">
        <v>16</v>
      </c>
      <c r="B7458" s="12">
        <v>1122</v>
      </c>
      <c r="C7458" t="s">
        <v>88</v>
      </c>
      <c r="D7458" t="str">
        <f>_xlfn.XLOOKUP(Table1[[#This Row],[IndustryCode]],Metadata!$A$1:$A$64,Metadata!$F$1:$F$64,Table1[[#This Row],[IndustryTitle]])</f>
        <v>Hog And Pig Farming</v>
      </c>
      <c r="E7458" t="str">
        <f>Table1[[#This Row],[IndustryCode]]&amp;" - "&amp;Table1[[#This Row],[ShortIndustryTitle]]</f>
        <v>1122 - Hog And Pig Farming</v>
      </c>
      <c r="F7458" t="s">
        <v>751</v>
      </c>
      <c r="G7458">
        <v>2006</v>
      </c>
      <c r="H7458">
        <v>100.994194211807</v>
      </c>
    </row>
    <row r="7459" spans="1:8" x14ac:dyDescent="0.3">
      <c r="A7459" t="s">
        <v>16</v>
      </c>
      <c r="B7459" s="12">
        <v>1122</v>
      </c>
      <c r="C7459" t="s">
        <v>88</v>
      </c>
      <c r="D7459" t="str">
        <f>_xlfn.XLOOKUP(Table1[[#This Row],[IndustryCode]],Metadata!$A$1:$A$64,Metadata!$F$1:$F$64,Table1[[#This Row],[IndustryTitle]])</f>
        <v>Hog And Pig Farming</v>
      </c>
      <c r="E7459" t="str">
        <f>Table1[[#This Row],[IndustryCode]]&amp;" - "&amp;Table1[[#This Row],[ShortIndustryTitle]]</f>
        <v>1122 - Hog And Pig Farming</v>
      </c>
      <c r="F7459" t="s">
        <v>751</v>
      </c>
      <c r="G7459">
        <v>2007</v>
      </c>
      <c r="H7459">
        <v>101.350394969904</v>
      </c>
    </row>
    <row r="7460" spans="1:8" x14ac:dyDescent="0.3">
      <c r="A7460" t="s">
        <v>16</v>
      </c>
      <c r="B7460" s="12">
        <v>1122</v>
      </c>
      <c r="C7460" t="s">
        <v>88</v>
      </c>
      <c r="D7460" t="str">
        <f>_xlfn.XLOOKUP(Table1[[#This Row],[IndustryCode]],Metadata!$A$1:$A$64,Metadata!$F$1:$F$64,Table1[[#This Row],[IndustryTitle]])</f>
        <v>Hog And Pig Farming</v>
      </c>
      <c r="E7460" t="str">
        <f>Table1[[#This Row],[IndustryCode]]&amp;" - "&amp;Table1[[#This Row],[ShortIndustryTitle]]</f>
        <v>1122 - Hog And Pig Farming</v>
      </c>
      <c r="F7460" t="s">
        <v>751</v>
      </c>
      <c r="G7460">
        <v>2008</v>
      </c>
      <c r="H7460">
        <v>100.77972522686299</v>
      </c>
    </row>
    <row r="7461" spans="1:8" x14ac:dyDescent="0.3">
      <c r="A7461" t="s">
        <v>16</v>
      </c>
      <c r="B7461" s="12">
        <v>1122</v>
      </c>
      <c r="C7461" t="s">
        <v>88</v>
      </c>
      <c r="D7461" t="str">
        <f>_xlfn.XLOOKUP(Table1[[#This Row],[IndustryCode]],Metadata!$A$1:$A$64,Metadata!$F$1:$F$64,Table1[[#This Row],[IndustryTitle]])</f>
        <v>Hog And Pig Farming</v>
      </c>
      <c r="E7461" t="str">
        <f>Table1[[#This Row],[IndustryCode]]&amp;" - "&amp;Table1[[#This Row],[ShortIndustryTitle]]</f>
        <v>1122 - Hog And Pig Farming</v>
      </c>
      <c r="F7461" t="s">
        <v>751</v>
      </c>
      <c r="G7461">
        <v>2009</v>
      </c>
      <c r="H7461">
        <v>101.37219975595001</v>
      </c>
    </row>
    <row r="7462" spans="1:8" x14ac:dyDescent="0.3">
      <c r="A7462" t="s">
        <v>16</v>
      </c>
      <c r="B7462" s="12">
        <v>1122</v>
      </c>
      <c r="C7462" t="s">
        <v>88</v>
      </c>
      <c r="D7462" t="str">
        <f>_xlfn.XLOOKUP(Table1[[#This Row],[IndustryCode]],Metadata!$A$1:$A$64,Metadata!$F$1:$F$64,Table1[[#This Row],[IndustryTitle]])</f>
        <v>Hog And Pig Farming</v>
      </c>
      <c r="E7462" t="str">
        <f>Table1[[#This Row],[IndustryCode]]&amp;" - "&amp;Table1[[#This Row],[ShortIndustryTitle]]</f>
        <v>1122 - Hog And Pig Farming</v>
      </c>
      <c r="F7462" t="s">
        <v>751</v>
      </c>
      <c r="G7462">
        <v>2010</v>
      </c>
      <c r="H7462">
        <v>100.688550156966</v>
      </c>
    </row>
    <row r="7463" spans="1:8" x14ac:dyDescent="0.3">
      <c r="A7463" t="s">
        <v>16</v>
      </c>
      <c r="B7463" s="12">
        <v>1122</v>
      </c>
      <c r="C7463" t="s">
        <v>88</v>
      </c>
      <c r="D7463" t="str">
        <f>_xlfn.XLOOKUP(Table1[[#This Row],[IndustryCode]],Metadata!$A$1:$A$64,Metadata!$F$1:$F$64,Table1[[#This Row],[IndustryTitle]])</f>
        <v>Hog And Pig Farming</v>
      </c>
      <c r="E7463" t="str">
        <f>Table1[[#This Row],[IndustryCode]]&amp;" - "&amp;Table1[[#This Row],[ShortIndustryTitle]]</f>
        <v>1122 - Hog And Pig Farming</v>
      </c>
      <c r="F7463" t="s">
        <v>751</v>
      </c>
      <c r="G7463">
        <v>2011</v>
      </c>
      <c r="H7463">
        <v>100.972738806828</v>
      </c>
    </row>
    <row r="7464" spans="1:8" x14ac:dyDescent="0.3">
      <c r="A7464" t="s">
        <v>16</v>
      </c>
      <c r="B7464" s="12">
        <v>1122</v>
      </c>
      <c r="C7464" t="s">
        <v>88</v>
      </c>
      <c r="D7464" t="str">
        <f>_xlfn.XLOOKUP(Table1[[#This Row],[IndustryCode]],Metadata!$A$1:$A$64,Metadata!$F$1:$F$64,Table1[[#This Row],[IndustryTitle]])</f>
        <v>Hog And Pig Farming</v>
      </c>
      <c r="E7464" t="str">
        <f>Table1[[#This Row],[IndustryCode]]&amp;" - "&amp;Table1[[#This Row],[ShortIndustryTitle]]</f>
        <v>1122 - Hog And Pig Farming</v>
      </c>
      <c r="F7464" t="s">
        <v>751</v>
      </c>
      <c r="G7464">
        <v>2012</v>
      </c>
      <c r="H7464">
        <v>101.352131324483</v>
      </c>
    </row>
    <row r="7465" spans="1:8" x14ac:dyDescent="0.3">
      <c r="A7465" t="s">
        <v>16</v>
      </c>
      <c r="B7465" s="12">
        <v>1122</v>
      </c>
      <c r="C7465" t="s">
        <v>88</v>
      </c>
      <c r="D7465" t="str">
        <f>_xlfn.XLOOKUP(Table1[[#This Row],[IndustryCode]],Metadata!$A$1:$A$64,Metadata!$F$1:$F$64,Table1[[#This Row],[IndustryTitle]])</f>
        <v>Hog And Pig Farming</v>
      </c>
      <c r="E7465" t="str">
        <f>Table1[[#This Row],[IndustryCode]]&amp;" - "&amp;Table1[[#This Row],[ShortIndustryTitle]]</f>
        <v>1122 - Hog And Pig Farming</v>
      </c>
      <c r="F7465" t="s">
        <v>751</v>
      </c>
      <c r="G7465">
        <v>2013</v>
      </c>
      <c r="H7465">
        <v>101.12461062761101</v>
      </c>
    </row>
    <row r="7466" spans="1:8" x14ac:dyDescent="0.3">
      <c r="A7466" t="s">
        <v>16</v>
      </c>
      <c r="B7466" s="12">
        <v>1122</v>
      </c>
      <c r="C7466" t="s">
        <v>88</v>
      </c>
      <c r="D7466" t="str">
        <f>_xlfn.XLOOKUP(Table1[[#This Row],[IndustryCode]],Metadata!$A$1:$A$64,Metadata!$F$1:$F$64,Table1[[#This Row],[IndustryTitle]])</f>
        <v>Hog And Pig Farming</v>
      </c>
      <c r="E7466" t="str">
        <f>Table1[[#This Row],[IndustryCode]]&amp;" - "&amp;Table1[[#This Row],[ShortIndustryTitle]]</f>
        <v>1122 - Hog And Pig Farming</v>
      </c>
      <c r="F7466" t="s">
        <v>751</v>
      </c>
      <c r="G7466">
        <v>2014</v>
      </c>
      <c r="H7466">
        <v>101.29931225922</v>
      </c>
    </row>
    <row r="7467" spans="1:8" x14ac:dyDescent="0.3">
      <c r="A7467" t="s">
        <v>16</v>
      </c>
      <c r="B7467" s="12">
        <v>1122</v>
      </c>
      <c r="C7467" t="s">
        <v>88</v>
      </c>
      <c r="D7467" t="str">
        <f>_xlfn.XLOOKUP(Table1[[#This Row],[IndustryCode]],Metadata!$A$1:$A$64,Metadata!$F$1:$F$64,Table1[[#This Row],[IndustryTitle]])</f>
        <v>Hog And Pig Farming</v>
      </c>
      <c r="E7467" t="str">
        <f>Table1[[#This Row],[IndustryCode]]&amp;" - "&amp;Table1[[#This Row],[ShortIndustryTitle]]</f>
        <v>1122 - Hog And Pig Farming</v>
      </c>
      <c r="F7467" t="s">
        <v>751</v>
      </c>
      <c r="G7467">
        <v>2015</v>
      </c>
      <c r="H7467">
        <v>101.32936508171299</v>
      </c>
    </row>
    <row r="7468" spans="1:8" x14ac:dyDescent="0.3">
      <c r="A7468" t="s">
        <v>16</v>
      </c>
      <c r="B7468" s="12">
        <v>1122</v>
      </c>
      <c r="C7468" t="s">
        <v>88</v>
      </c>
      <c r="D7468" t="str">
        <f>_xlfn.XLOOKUP(Table1[[#This Row],[IndustryCode]],Metadata!$A$1:$A$64,Metadata!$F$1:$F$64,Table1[[#This Row],[IndustryTitle]])</f>
        <v>Hog And Pig Farming</v>
      </c>
      <c r="E7468" t="str">
        <f>Table1[[#This Row],[IndustryCode]]&amp;" - "&amp;Table1[[#This Row],[ShortIndustryTitle]]</f>
        <v>1122 - Hog And Pig Farming</v>
      </c>
      <c r="F7468" t="s">
        <v>751</v>
      </c>
      <c r="G7468">
        <v>2016</v>
      </c>
      <c r="H7468">
        <v>101.58055125800399</v>
      </c>
    </row>
    <row r="7469" spans="1:8" x14ac:dyDescent="0.3">
      <c r="A7469" t="s">
        <v>16</v>
      </c>
      <c r="B7469" s="12">
        <v>1122</v>
      </c>
      <c r="C7469" t="s">
        <v>88</v>
      </c>
      <c r="D7469" t="str">
        <f>_xlfn.XLOOKUP(Table1[[#This Row],[IndustryCode]],Metadata!$A$1:$A$64,Metadata!$F$1:$F$64,Table1[[#This Row],[IndustryTitle]])</f>
        <v>Hog And Pig Farming</v>
      </c>
      <c r="E7469" t="str">
        <f>Table1[[#This Row],[IndustryCode]]&amp;" - "&amp;Table1[[#This Row],[ShortIndustryTitle]]</f>
        <v>1122 - Hog And Pig Farming</v>
      </c>
      <c r="F7469" t="s">
        <v>751</v>
      </c>
      <c r="G7469">
        <v>2017</v>
      </c>
      <c r="H7469">
        <v>101.495867396845</v>
      </c>
    </row>
    <row r="7470" spans="1:8" x14ac:dyDescent="0.3">
      <c r="A7470" t="s">
        <v>16</v>
      </c>
      <c r="B7470" s="12">
        <v>1122</v>
      </c>
      <c r="C7470" t="s">
        <v>88</v>
      </c>
      <c r="D7470" t="str">
        <f>_xlfn.XLOOKUP(Table1[[#This Row],[IndustryCode]],Metadata!$A$1:$A$64,Metadata!$F$1:$F$64,Table1[[#This Row],[IndustryTitle]])</f>
        <v>Hog And Pig Farming</v>
      </c>
      <c r="E7470" t="str">
        <f>Table1[[#This Row],[IndustryCode]]&amp;" - "&amp;Table1[[#This Row],[ShortIndustryTitle]]</f>
        <v>1122 - Hog And Pig Farming</v>
      </c>
      <c r="F7470" t="s">
        <v>751</v>
      </c>
      <c r="G7470">
        <v>2018</v>
      </c>
      <c r="H7470">
        <v>101.76983872821199</v>
      </c>
    </row>
    <row r="7471" spans="1:8" x14ac:dyDescent="0.3">
      <c r="A7471" t="s">
        <v>16</v>
      </c>
      <c r="B7471" s="12">
        <v>1122</v>
      </c>
      <c r="C7471" t="s">
        <v>88</v>
      </c>
      <c r="D7471" t="str">
        <f>_xlfn.XLOOKUP(Table1[[#This Row],[IndustryCode]],Metadata!$A$1:$A$64,Metadata!$F$1:$F$64,Table1[[#This Row],[IndustryTitle]])</f>
        <v>Hog And Pig Farming</v>
      </c>
      <c r="E7471" t="str">
        <f>Table1[[#This Row],[IndustryCode]]&amp;" - "&amp;Table1[[#This Row],[ShortIndustryTitle]]</f>
        <v>1122 - Hog And Pig Farming</v>
      </c>
      <c r="F7471" t="s">
        <v>751</v>
      </c>
      <c r="G7471">
        <v>2019</v>
      </c>
      <c r="H7471">
        <v>102.416994789597</v>
      </c>
    </row>
    <row r="7472" spans="1:8" x14ac:dyDescent="0.3">
      <c r="A7472" t="s">
        <v>16</v>
      </c>
      <c r="B7472" s="12">
        <v>1123</v>
      </c>
      <c r="C7472" t="s">
        <v>89</v>
      </c>
      <c r="D7472" t="str">
        <f>_xlfn.XLOOKUP(Table1[[#This Row],[IndustryCode]],Metadata!$A$1:$A$64,Metadata!$F$1:$F$64,Table1[[#This Row],[IndustryTitle]])</f>
        <v>Poultry And Egg Production</v>
      </c>
      <c r="E7472" t="str">
        <f>Table1[[#This Row],[IndustryCode]]&amp;" - "&amp;Table1[[#This Row],[ShortIndustryTitle]]</f>
        <v>1123 - Poultry And Egg Production</v>
      </c>
      <c r="F7472" t="s">
        <v>751</v>
      </c>
      <c r="G7472">
        <v>2005</v>
      </c>
      <c r="H7472">
        <v>100</v>
      </c>
    </row>
    <row r="7473" spans="1:8" x14ac:dyDescent="0.3">
      <c r="A7473" t="s">
        <v>16</v>
      </c>
      <c r="B7473" s="12">
        <v>1123</v>
      </c>
      <c r="C7473" t="s">
        <v>89</v>
      </c>
      <c r="D7473" t="str">
        <f>_xlfn.XLOOKUP(Table1[[#This Row],[IndustryCode]],Metadata!$A$1:$A$64,Metadata!$F$1:$F$64,Table1[[#This Row],[IndustryTitle]])</f>
        <v>Poultry And Egg Production</v>
      </c>
      <c r="E7473" t="str">
        <f>Table1[[#This Row],[IndustryCode]]&amp;" - "&amp;Table1[[#This Row],[ShortIndustryTitle]]</f>
        <v>1123 - Poultry And Egg Production</v>
      </c>
      <c r="F7473" t="s">
        <v>751</v>
      </c>
      <c r="G7473">
        <v>2006</v>
      </c>
      <c r="H7473">
        <v>100.994194211807</v>
      </c>
    </row>
    <row r="7474" spans="1:8" x14ac:dyDescent="0.3">
      <c r="A7474" t="s">
        <v>16</v>
      </c>
      <c r="B7474" s="12">
        <v>1123</v>
      </c>
      <c r="C7474" t="s">
        <v>89</v>
      </c>
      <c r="D7474" t="str">
        <f>_xlfn.XLOOKUP(Table1[[#This Row],[IndustryCode]],Metadata!$A$1:$A$64,Metadata!$F$1:$F$64,Table1[[#This Row],[IndustryTitle]])</f>
        <v>Poultry And Egg Production</v>
      </c>
      <c r="E7474" t="str">
        <f>Table1[[#This Row],[IndustryCode]]&amp;" - "&amp;Table1[[#This Row],[ShortIndustryTitle]]</f>
        <v>1123 - Poultry And Egg Production</v>
      </c>
      <c r="F7474" t="s">
        <v>751</v>
      </c>
      <c r="G7474">
        <v>2007</v>
      </c>
      <c r="H7474">
        <v>101.350394969904</v>
      </c>
    </row>
    <row r="7475" spans="1:8" x14ac:dyDescent="0.3">
      <c r="A7475" t="s">
        <v>16</v>
      </c>
      <c r="B7475" s="12">
        <v>1123</v>
      </c>
      <c r="C7475" t="s">
        <v>89</v>
      </c>
      <c r="D7475" t="str">
        <f>_xlfn.XLOOKUP(Table1[[#This Row],[IndustryCode]],Metadata!$A$1:$A$64,Metadata!$F$1:$F$64,Table1[[#This Row],[IndustryTitle]])</f>
        <v>Poultry And Egg Production</v>
      </c>
      <c r="E7475" t="str">
        <f>Table1[[#This Row],[IndustryCode]]&amp;" - "&amp;Table1[[#This Row],[ShortIndustryTitle]]</f>
        <v>1123 - Poultry And Egg Production</v>
      </c>
      <c r="F7475" t="s">
        <v>751</v>
      </c>
      <c r="G7475">
        <v>2008</v>
      </c>
      <c r="H7475">
        <v>100.77972522686299</v>
      </c>
    </row>
    <row r="7476" spans="1:8" x14ac:dyDescent="0.3">
      <c r="A7476" t="s">
        <v>16</v>
      </c>
      <c r="B7476" s="12">
        <v>1123</v>
      </c>
      <c r="C7476" t="s">
        <v>89</v>
      </c>
      <c r="D7476" t="str">
        <f>_xlfn.XLOOKUP(Table1[[#This Row],[IndustryCode]],Metadata!$A$1:$A$64,Metadata!$F$1:$F$64,Table1[[#This Row],[IndustryTitle]])</f>
        <v>Poultry And Egg Production</v>
      </c>
      <c r="E7476" t="str">
        <f>Table1[[#This Row],[IndustryCode]]&amp;" - "&amp;Table1[[#This Row],[ShortIndustryTitle]]</f>
        <v>1123 - Poultry And Egg Production</v>
      </c>
      <c r="F7476" t="s">
        <v>751</v>
      </c>
      <c r="G7476">
        <v>2009</v>
      </c>
      <c r="H7476">
        <v>101.37219975595001</v>
      </c>
    </row>
    <row r="7477" spans="1:8" x14ac:dyDescent="0.3">
      <c r="A7477" t="s">
        <v>16</v>
      </c>
      <c r="B7477" s="12">
        <v>1123</v>
      </c>
      <c r="C7477" t="s">
        <v>89</v>
      </c>
      <c r="D7477" t="str">
        <f>_xlfn.XLOOKUP(Table1[[#This Row],[IndustryCode]],Metadata!$A$1:$A$64,Metadata!$F$1:$F$64,Table1[[#This Row],[IndustryTitle]])</f>
        <v>Poultry And Egg Production</v>
      </c>
      <c r="E7477" t="str">
        <f>Table1[[#This Row],[IndustryCode]]&amp;" - "&amp;Table1[[#This Row],[ShortIndustryTitle]]</f>
        <v>1123 - Poultry And Egg Production</v>
      </c>
      <c r="F7477" t="s">
        <v>751</v>
      </c>
      <c r="G7477">
        <v>2010</v>
      </c>
      <c r="H7477">
        <v>100.688550156966</v>
      </c>
    </row>
    <row r="7478" spans="1:8" x14ac:dyDescent="0.3">
      <c r="A7478" t="s">
        <v>16</v>
      </c>
      <c r="B7478" s="12">
        <v>1123</v>
      </c>
      <c r="C7478" t="s">
        <v>89</v>
      </c>
      <c r="D7478" t="str">
        <f>_xlfn.XLOOKUP(Table1[[#This Row],[IndustryCode]],Metadata!$A$1:$A$64,Metadata!$F$1:$F$64,Table1[[#This Row],[IndustryTitle]])</f>
        <v>Poultry And Egg Production</v>
      </c>
      <c r="E7478" t="str">
        <f>Table1[[#This Row],[IndustryCode]]&amp;" - "&amp;Table1[[#This Row],[ShortIndustryTitle]]</f>
        <v>1123 - Poultry And Egg Production</v>
      </c>
      <c r="F7478" t="s">
        <v>751</v>
      </c>
      <c r="G7478">
        <v>2011</v>
      </c>
      <c r="H7478">
        <v>100.972738806828</v>
      </c>
    </row>
    <row r="7479" spans="1:8" x14ac:dyDescent="0.3">
      <c r="A7479" t="s">
        <v>16</v>
      </c>
      <c r="B7479" s="12">
        <v>1123</v>
      </c>
      <c r="C7479" t="s">
        <v>89</v>
      </c>
      <c r="D7479" t="str">
        <f>_xlfn.XLOOKUP(Table1[[#This Row],[IndustryCode]],Metadata!$A$1:$A$64,Metadata!$F$1:$F$64,Table1[[#This Row],[IndustryTitle]])</f>
        <v>Poultry And Egg Production</v>
      </c>
      <c r="E7479" t="str">
        <f>Table1[[#This Row],[IndustryCode]]&amp;" - "&amp;Table1[[#This Row],[ShortIndustryTitle]]</f>
        <v>1123 - Poultry And Egg Production</v>
      </c>
      <c r="F7479" t="s">
        <v>751</v>
      </c>
      <c r="G7479">
        <v>2012</v>
      </c>
      <c r="H7479">
        <v>101.352131324483</v>
      </c>
    </row>
    <row r="7480" spans="1:8" x14ac:dyDescent="0.3">
      <c r="A7480" t="s">
        <v>16</v>
      </c>
      <c r="B7480" s="12">
        <v>1123</v>
      </c>
      <c r="C7480" t="s">
        <v>89</v>
      </c>
      <c r="D7480" t="str">
        <f>_xlfn.XLOOKUP(Table1[[#This Row],[IndustryCode]],Metadata!$A$1:$A$64,Metadata!$F$1:$F$64,Table1[[#This Row],[IndustryTitle]])</f>
        <v>Poultry And Egg Production</v>
      </c>
      <c r="E7480" t="str">
        <f>Table1[[#This Row],[IndustryCode]]&amp;" - "&amp;Table1[[#This Row],[ShortIndustryTitle]]</f>
        <v>1123 - Poultry And Egg Production</v>
      </c>
      <c r="F7480" t="s">
        <v>751</v>
      </c>
      <c r="G7480">
        <v>2013</v>
      </c>
      <c r="H7480">
        <v>101.12461062761101</v>
      </c>
    </row>
    <row r="7481" spans="1:8" x14ac:dyDescent="0.3">
      <c r="A7481" t="s">
        <v>16</v>
      </c>
      <c r="B7481" s="12">
        <v>1123</v>
      </c>
      <c r="C7481" t="s">
        <v>89</v>
      </c>
      <c r="D7481" t="str">
        <f>_xlfn.XLOOKUP(Table1[[#This Row],[IndustryCode]],Metadata!$A$1:$A$64,Metadata!$F$1:$F$64,Table1[[#This Row],[IndustryTitle]])</f>
        <v>Poultry And Egg Production</v>
      </c>
      <c r="E7481" t="str">
        <f>Table1[[#This Row],[IndustryCode]]&amp;" - "&amp;Table1[[#This Row],[ShortIndustryTitle]]</f>
        <v>1123 - Poultry And Egg Production</v>
      </c>
      <c r="F7481" t="s">
        <v>751</v>
      </c>
      <c r="G7481">
        <v>2014</v>
      </c>
      <c r="H7481">
        <v>101.29931225922</v>
      </c>
    </row>
    <row r="7482" spans="1:8" x14ac:dyDescent="0.3">
      <c r="A7482" t="s">
        <v>16</v>
      </c>
      <c r="B7482" s="12">
        <v>1123</v>
      </c>
      <c r="C7482" t="s">
        <v>89</v>
      </c>
      <c r="D7482" t="str">
        <f>_xlfn.XLOOKUP(Table1[[#This Row],[IndustryCode]],Metadata!$A$1:$A$64,Metadata!$F$1:$F$64,Table1[[#This Row],[IndustryTitle]])</f>
        <v>Poultry And Egg Production</v>
      </c>
      <c r="E7482" t="str">
        <f>Table1[[#This Row],[IndustryCode]]&amp;" - "&amp;Table1[[#This Row],[ShortIndustryTitle]]</f>
        <v>1123 - Poultry And Egg Production</v>
      </c>
      <c r="F7482" t="s">
        <v>751</v>
      </c>
      <c r="G7482">
        <v>2015</v>
      </c>
      <c r="H7482">
        <v>101.32936508171299</v>
      </c>
    </row>
    <row r="7483" spans="1:8" x14ac:dyDescent="0.3">
      <c r="A7483" t="s">
        <v>16</v>
      </c>
      <c r="B7483" s="12">
        <v>1123</v>
      </c>
      <c r="C7483" t="s">
        <v>89</v>
      </c>
      <c r="D7483" t="str">
        <f>_xlfn.XLOOKUP(Table1[[#This Row],[IndustryCode]],Metadata!$A$1:$A$64,Metadata!$F$1:$F$64,Table1[[#This Row],[IndustryTitle]])</f>
        <v>Poultry And Egg Production</v>
      </c>
      <c r="E7483" t="str">
        <f>Table1[[#This Row],[IndustryCode]]&amp;" - "&amp;Table1[[#This Row],[ShortIndustryTitle]]</f>
        <v>1123 - Poultry And Egg Production</v>
      </c>
      <c r="F7483" t="s">
        <v>751</v>
      </c>
      <c r="G7483">
        <v>2016</v>
      </c>
      <c r="H7483">
        <v>101.58055125800399</v>
      </c>
    </row>
    <row r="7484" spans="1:8" x14ac:dyDescent="0.3">
      <c r="A7484" t="s">
        <v>16</v>
      </c>
      <c r="B7484" s="12">
        <v>1123</v>
      </c>
      <c r="C7484" t="s">
        <v>89</v>
      </c>
      <c r="D7484" t="str">
        <f>_xlfn.XLOOKUP(Table1[[#This Row],[IndustryCode]],Metadata!$A$1:$A$64,Metadata!$F$1:$F$64,Table1[[#This Row],[IndustryTitle]])</f>
        <v>Poultry And Egg Production</v>
      </c>
      <c r="E7484" t="str">
        <f>Table1[[#This Row],[IndustryCode]]&amp;" - "&amp;Table1[[#This Row],[ShortIndustryTitle]]</f>
        <v>1123 - Poultry And Egg Production</v>
      </c>
      <c r="F7484" t="s">
        <v>751</v>
      </c>
      <c r="G7484">
        <v>2017</v>
      </c>
      <c r="H7484">
        <v>101.495867396845</v>
      </c>
    </row>
    <row r="7485" spans="1:8" x14ac:dyDescent="0.3">
      <c r="A7485" t="s">
        <v>16</v>
      </c>
      <c r="B7485" s="12">
        <v>1123</v>
      </c>
      <c r="C7485" t="s">
        <v>89</v>
      </c>
      <c r="D7485" t="str">
        <f>_xlfn.XLOOKUP(Table1[[#This Row],[IndustryCode]],Metadata!$A$1:$A$64,Metadata!$F$1:$F$64,Table1[[#This Row],[IndustryTitle]])</f>
        <v>Poultry And Egg Production</v>
      </c>
      <c r="E7485" t="str">
        <f>Table1[[#This Row],[IndustryCode]]&amp;" - "&amp;Table1[[#This Row],[ShortIndustryTitle]]</f>
        <v>1123 - Poultry And Egg Production</v>
      </c>
      <c r="F7485" t="s">
        <v>751</v>
      </c>
      <c r="G7485">
        <v>2018</v>
      </c>
      <c r="H7485">
        <v>101.76983872821199</v>
      </c>
    </row>
    <row r="7486" spans="1:8" x14ac:dyDescent="0.3">
      <c r="A7486" t="s">
        <v>16</v>
      </c>
      <c r="B7486" s="12">
        <v>1123</v>
      </c>
      <c r="C7486" t="s">
        <v>89</v>
      </c>
      <c r="D7486" t="str">
        <f>_xlfn.XLOOKUP(Table1[[#This Row],[IndustryCode]],Metadata!$A$1:$A$64,Metadata!$F$1:$F$64,Table1[[#This Row],[IndustryTitle]])</f>
        <v>Poultry And Egg Production</v>
      </c>
      <c r="E7486" t="str">
        <f>Table1[[#This Row],[IndustryCode]]&amp;" - "&amp;Table1[[#This Row],[ShortIndustryTitle]]</f>
        <v>1123 - Poultry And Egg Production</v>
      </c>
      <c r="F7486" t="s">
        <v>751</v>
      </c>
      <c r="G7486">
        <v>2019</v>
      </c>
      <c r="H7486">
        <v>102.416994789597</v>
      </c>
    </row>
    <row r="7487" spans="1:8" x14ac:dyDescent="0.3">
      <c r="A7487" t="s">
        <v>16</v>
      </c>
      <c r="B7487" s="12">
        <v>1124</v>
      </c>
      <c r="C7487" t="s">
        <v>90</v>
      </c>
      <c r="D7487" t="str">
        <f>_xlfn.XLOOKUP(Table1[[#This Row],[IndustryCode]],Metadata!$A$1:$A$64,Metadata!$F$1:$F$64,Table1[[#This Row],[IndustryTitle]])</f>
        <v>Sheep And Goat Farming</v>
      </c>
      <c r="E7487" t="str">
        <f>Table1[[#This Row],[IndustryCode]]&amp;" - "&amp;Table1[[#This Row],[ShortIndustryTitle]]</f>
        <v>1124 - Sheep And Goat Farming</v>
      </c>
      <c r="F7487" t="s">
        <v>751</v>
      </c>
      <c r="G7487">
        <v>2005</v>
      </c>
      <c r="H7487">
        <v>100</v>
      </c>
    </row>
    <row r="7488" spans="1:8" x14ac:dyDescent="0.3">
      <c r="A7488" t="s">
        <v>16</v>
      </c>
      <c r="B7488" s="12">
        <v>1124</v>
      </c>
      <c r="C7488" t="s">
        <v>90</v>
      </c>
      <c r="D7488" t="str">
        <f>_xlfn.XLOOKUP(Table1[[#This Row],[IndustryCode]],Metadata!$A$1:$A$64,Metadata!$F$1:$F$64,Table1[[#This Row],[IndustryTitle]])</f>
        <v>Sheep And Goat Farming</v>
      </c>
      <c r="E7488" t="str">
        <f>Table1[[#This Row],[IndustryCode]]&amp;" - "&amp;Table1[[#This Row],[ShortIndustryTitle]]</f>
        <v>1124 - Sheep And Goat Farming</v>
      </c>
      <c r="F7488" t="s">
        <v>751</v>
      </c>
      <c r="G7488">
        <v>2006</v>
      </c>
      <c r="H7488">
        <v>100.994194211807</v>
      </c>
    </row>
    <row r="7489" spans="1:8" x14ac:dyDescent="0.3">
      <c r="A7489" t="s">
        <v>16</v>
      </c>
      <c r="B7489" s="12">
        <v>1124</v>
      </c>
      <c r="C7489" t="s">
        <v>90</v>
      </c>
      <c r="D7489" t="str">
        <f>_xlfn.XLOOKUP(Table1[[#This Row],[IndustryCode]],Metadata!$A$1:$A$64,Metadata!$F$1:$F$64,Table1[[#This Row],[IndustryTitle]])</f>
        <v>Sheep And Goat Farming</v>
      </c>
      <c r="E7489" t="str">
        <f>Table1[[#This Row],[IndustryCode]]&amp;" - "&amp;Table1[[#This Row],[ShortIndustryTitle]]</f>
        <v>1124 - Sheep And Goat Farming</v>
      </c>
      <c r="F7489" t="s">
        <v>751</v>
      </c>
      <c r="G7489">
        <v>2007</v>
      </c>
      <c r="H7489">
        <v>101.350394969904</v>
      </c>
    </row>
    <row r="7490" spans="1:8" x14ac:dyDescent="0.3">
      <c r="A7490" t="s">
        <v>16</v>
      </c>
      <c r="B7490" s="12">
        <v>1124</v>
      </c>
      <c r="C7490" t="s">
        <v>90</v>
      </c>
      <c r="D7490" t="str">
        <f>_xlfn.XLOOKUP(Table1[[#This Row],[IndustryCode]],Metadata!$A$1:$A$64,Metadata!$F$1:$F$64,Table1[[#This Row],[IndustryTitle]])</f>
        <v>Sheep And Goat Farming</v>
      </c>
      <c r="E7490" t="str">
        <f>Table1[[#This Row],[IndustryCode]]&amp;" - "&amp;Table1[[#This Row],[ShortIndustryTitle]]</f>
        <v>1124 - Sheep And Goat Farming</v>
      </c>
      <c r="F7490" t="s">
        <v>751</v>
      </c>
      <c r="G7490">
        <v>2008</v>
      </c>
      <c r="H7490">
        <v>100.77972522686299</v>
      </c>
    </row>
    <row r="7491" spans="1:8" x14ac:dyDescent="0.3">
      <c r="A7491" t="s">
        <v>16</v>
      </c>
      <c r="B7491" s="12">
        <v>1124</v>
      </c>
      <c r="C7491" t="s">
        <v>90</v>
      </c>
      <c r="D7491" t="str">
        <f>_xlfn.XLOOKUP(Table1[[#This Row],[IndustryCode]],Metadata!$A$1:$A$64,Metadata!$F$1:$F$64,Table1[[#This Row],[IndustryTitle]])</f>
        <v>Sheep And Goat Farming</v>
      </c>
      <c r="E7491" t="str">
        <f>Table1[[#This Row],[IndustryCode]]&amp;" - "&amp;Table1[[#This Row],[ShortIndustryTitle]]</f>
        <v>1124 - Sheep And Goat Farming</v>
      </c>
      <c r="F7491" t="s">
        <v>751</v>
      </c>
      <c r="G7491">
        <v>2009</v>
      </c>
      <c r="H7491">
        <v>101.37219975595001</v>
      </c>
    </row>
    <row r="7492" spans="1:8" x14ac:dyDescent="0.3">
      <c r="A7492" t="s">
        <v>16</v>
      </c>
      <c r="B7492" s="12">
        <v>1124</v>
      </c>
      <c r="C7492" t="s">
        <v>90</v>
      </c>
      <c r="D7492" t="str">
        <f>_xlfn.XLOOKUP(Table1[[#This Row],[IndustryCode]],Metadata!$A$1:$A$64,Metadata!$F$1:$F$64,Table1[[#This Row],[IndustryTitle]])</f>
        <v>Sheep And Goat Farming</v>
      </c>
      <c r="E7492" t="str">
        <f>Table1[[#This Row],[IndustryCode]]&amp;" - "&amp;Table1[[#This Row],[ShortIndustryTitle]]</f>
        <v>1124 - Sheep And Goat Farming</v>
      </c>
      <c r="F7492" t="s">
        <v>751</v>
      </c>
      <c r="G7492">
        <v>2010</v>
      </c>
      <c r="H7492">
        <v>100.688550156966</v>
      </c>
    </row>
    <row r="7493" spans="1:8" x14ac:dyDescent="0.3">
      <c r="A7493" t="s">
        <v>16</v>
      </c>
      <c r="B7493" s="12">
        <v>1124</v>
      </c>
      <c r="C7493" t="s">
        <v>90</v>
      </c>
      <c r="D7493" t="str">
        <f>_xlfn.XLOOKUP(Table1[[#This Row],[IndustryCode]],Metadata!$A$1:$A$64,Metadata!$F$1:$F$64,Table1[[#This Row],[IndustryTitle]])</f>
        <v>Sheep And Goat Farming</v>
      </c>
      <c r="E7493" t="str">
        <f>Table1[[#This Row],[IndustryCode]]&amp;" - "&amp;Table1[[#This Row],[ShortIndustryTitle]]</f>
        <v>1124 - Sheep And Goat Farming</v>
      </c>
      <c r="F7493" t="s">
        <v>751</v>
      </c>
      <c r="G7493">
        <v>2011</v>
      </c>
      <c r="H7493">
        <v>100.972738806828</v>
      </c>
    </row>
    <row r="7494" spans="1:8" x14ac:dyDescent="0.3">
      <c r="A7494" t="s">
        <v>16</v>
      </c>
      <c r="B7494" s="12">
        <v>1124</v>
      </c>
      <c r="C7494" t="s">
        <v>90</v>
      </c>
      <c r="D7494" t="str">
        <f>_xlfn.XLOOKUP(Table1[[#This Row],[IndustryCode]],Metadata!$A$1:$A$64,Metadata!$F$1:$F$64,Table1[[#This Row],[IndustryTitle]])</f>
        <v>Sheep And Goat Farming</v>
      </c>
      <c r="E7494" t="str">
        <f>Table1[[#This Row],[IndustryCode]]&amp;" - "&amp;Table1[[#This Row],[ShortIndustryTitle]]</f>
        <v>1124 - Sheep And Goat Farming</v>
      </c>
      <c r="F7494" t="s">
        <v>751</v>
      </c>
      <c r="G7494">
        <v>2012</v>
      </c>
      <c r="H7494">
        <v>101.352131324483</v>
      </c>
    </row>
    <row r="7495" spans="1:8" x14ac:dyDescent="0.3">
      <c r="A7495" t="s">
        <v>16</v>
      </c>
      <c r="B7495" s="12">
        <v>1124</v>
      </c>
      <c r="C7495" t="s">
        <v>90</v>
      </c>
      <c r="D7495" t="str">
        <f>_xlfn.XLOOKUP(Table1[[#This Row],[IndustryCode]],Metadata!$A$1:$A$64,Metadata!$F$1:$F$64,Table1[[#This Row],[IndustryTitle]])</f>
        <v>Sheep And Goat Farming</v>
      </c>
      <c r="E7495" t="str">
        <f>Table1[[#This Row],[IndustryCode]]&amp;" - "&amp;Table1[[#This Row],[ShortIndustryTitle]]</f>
        <v>1124 - Sheep And Goat Farming</v>
      </c>
      <c r="F7495" t="s">
        <v>751</v>
      </c>
      <c r="G7495">
        <v>2013</v>
      </c>
      <c r="H7495">
        <v>101.12461062761101</v>
      </c>
    </row>
    <row r="7496" spans="1:8" x14ac:dyDescent="0.3">
      <c r="A7496" t="s">
        <v>16</v>
      </c>
      <c r="B7496" s="12">
        <v>1124</v>
      </c>
      <c r="C7496" t="s">
        <v>90</v>
      </c>
      <c r="D7496" t="str">
        <f>_xlfn.XLOOKUP(Table1[[#This Row],[IndustryCode]],Metadata!$A$1:$A$64,Metadata!$F$1:$F$64,Table1[[#This Row],[IndustryTitle]])</f>
        <v>Sheep And Goat Farming</v>
      </c>
      <c r="E7496" t="str">
        <f>Table1[[#This Row],[IndustryCode]]&amp;" - "&amp;Table1[[#This Row],[ShortIndustryTitle]]</f>
        <v>1124 - Sheep And Goat Farming</v>
      </c>
      <c r="F7496" t="s">
        <v>751</v>
      </c>
      <c r="G7496">
        <v>2014</v>
      </c>
      <c r="H7496">
        <v>101.29931225922</v>
      </c>
    </row>
    <row r="7497" spans="1:8" x14ac:dyDescent="0.3">
      <c r="A7497" t="s">
        <v>16</v>
      </c>
      <c r="B7497" s="12">
        <v>1124</v>
      </c>
      <c r="C7497" t="s">
        <v>90</v>
      </c>
      <c r="D7497" t="str">
        <f>_xlfn.XLOOKUP(Table1[[#This Row],[IndustryCode]],Metadata!$A$1:$A$64,Metadata!$F$1:$F$64,Table1[[#This Row],[IndustryTitle]])</f>
        <v>Sheep And Goat Farming</v>
      </c>
      <c r="E7497" t="str">
        <f>Table1[[#This Row],[IndustryCode]]&amp;" - "&amp;Table1[[#This Row],[ShortIndustryTitle]]</f>
        <v>1124 - Sheep And Goat Farming</v>
      </c>
      <c r="F7497" t="s">
        <v>751</v>
      </c>
      <c r="G7497">
        <v>2015</v>
      </c>
      <c r="H7497">
        <v>101.32936508171299</v>
      </c>
    </row>
    <row r="7498" spans="1:8" x14ac:dyDescent="0.3">
      <c r="A7498" t="s">
        <v>16</v>
      </c>
      <c r="B7498" s="12">
        <v>1124</v>
      </c>
      <c r="C7498" t="s">
        <v>90</v>
      </c>
      <c r="D7498" t="str">
        <f>_xlfn.XLOOKUP(Table1[[#This Row],[IndustryCode]],Metadata!$A$1:$A$64,Metadata!$F$1:$F$64,Table1[[#This Row],[IndustryTitle]])</f>
        <v>Sheep And Goat Farming</v>
      </c>
      <c r="E7498" t="str">
        <f>Table1[[#This Row],[IndustryCode]]&amp;" - "&amp;Table1[[#This Row],[ShortIndustryTitle]]</f>
        <v>1124 - Sheep And Goat Farming</v>
      </c>
      <c r="F7498" t="s">
        <v>751</v>
      </c>
      <c r="G7498">
        <v>2016</v>
      </c>
      <c r="H7498">
        <v>101.58055125800399</v>
      </c>
    </row>
    <row r="7499" spans="1:8" x14ac:dyDescent="0.3">
      <c r="A7499" t="s">
        <v>16</v>
      </c>
      <c r="B7499" s="12">
        <v>1124</v>
      </c>
      <c r="C7499" t="s">
        <v>90</v>
      </c>
      <c r="D7499" t="str">
        <f>_xlfn.XLOOKUP(Table1[[#This Row],[IndustryCode]],Metadata!$A$1:$A$64,Metadata!$F$1:$F$64,Table1[[#This Row],[IndustryTitle]])</f>
        <v>Sheep And Goat Farming</v>
      </c>
      <c r="E7499" t="str">
        <f>Table1[[#This Row],[IndustryCode]]&amp;" - "&amp;Table1[[#This Row],[ShortIndustryTitle]]</f>
        <v>1124 - Sheep And Goat Farming</v>
      </c>
      <c r="F7499" t="s">
        <v>751</v>
      </c>
      <c r="G7499">
        <v>2017</v>
      </c>
      <c r="H7499">
        <v>101.495867396845</v>
      </c>
    </row>
    <row r="7500" spans="1:8" x14ac:dyDescent="0.3">
      <c r="A7500" t="s">
        <v>16</v>
      </c>
      <c r="B7500" s="12">
        <v>1124</v>
      </c>
      <c r="C7500" t="s">
        <v>90</v>
      </c>
      <c r="D7500" t="str">
        <f>_xlfn.XLOOKUP(Table1[[#This Row],[IndustryCode]],Metadata!$A$1:$A$64,Metadata!$F$1:$F$64,Table1[[#This Row],[IndustryTitle]])</f>
        <v>Sheep And Goat Farming</v>
      </c>
      <c r="E7500" t="str">
        <f>Table1[[#This Row],[IndustryCode]]&amp;" - "&amp;Table1[[#This Row],[ShortIndustryTitle]]</f>
        <v>1124 - Sheep And Goat Farming</v>
      </c>
      <c r="F7500" t="s">
        <v>751</v>
      </c>
      <c r="G7500">
        <v>2018</v>
      </c>
      <c r="H7500">
        <v>101.76983872821199</v>
      </c>
    </row>
    <row r="7501" spans="1:8" x14ac:dyDescent="0.3">
      <c r="A7501" t="s">
        <v>16</v>
      </c>
      <c r="B7501" s="12">
        <v>1124</v>
      </c>
      <c r="C7501" t="s">
        <v>90</v>
      </c>
      <c r="D7501" t="str">
        <f>_xlfn.XLOOKUP(Table1[[#This Row],[IndustryCode]],Metadata!$A$1:$A$64,Metadata!$F$1:$F$64,Table1[[#This Row],[IndustryTitle]])</f>
        <v>Sheep And Goat Farming</v>
      </c>
      <c r="E7501" t="str">
        <f>Table1[[#This Row],[IndustryCode]]&amp;" - "&amp;Table1[[#This Row],[ShortIndustryTitle]]</f>
        <v>1124 - Sheep And Goat Farming</v>
      </c>
      <c r="F7501" t="s">
        <v>751</v>
      </c>
      <c r="G7501">
        <v>2019</v>
      </c>
      <c r="H7501">
        <v>102.416994789597</v>
      </c>
    </row>
    <row r="7502" spans="1:8" x14ac:dyDescent="0.3">
      <c r="A7502" t="s">
        <v>16</v>
      </c>
      <c r="B7502" s="12">
        <v>1125</v>
      </c>
      <c r="C7502" t="s">
        <v>91</v>
      </c>
      <c r="D7502" t="str">
        <f>_xlfn.XLOOKUP(Table1[[#This Row],[IndustryCode]],Metadata!$A$1:$A$64,Metadata!$F$1:$F$64,Table1[[#This Row],[IndustryTitle]])</f>
        <v>Aquaculture</v>
      </c>
      <c r="E7502" t="str">
        <f>Table1[[#This Row],[IndustryCode]]&amp;" - "&amp;Table1[[#This Row],[ShortIndustryTitle]]</f>
        <v>1125 - Aquaculture</v>
      </c>
      <c r="F7502" t="s">
        <v>751</v>
      </c>
      <c r="G7502">
        <v>2005</v>
      </c>
      <c r="H7502">
        <v>100</v>
      </c>
    </row>
    <row r="7503" spans="1:8" x14ac:dyDescent="0.3">
      <c r="A7503" t="s">
        <v>16</v>
      </c>
      <c r="B7503" s="12">
        <v>1125</v>
      </c>
      <c r="C7503" t="s">
        <v>91</v>
      </c>
      <c r="D7503" t="str">
        <f>_xlfn.XLOOKUP(Table1[[#This Row],[IndustryCode]],Metadata!$A$1:$A$64,Metadata!$F$1:$F$64,Table1[[#This Row],[IndustryTitle]])</f>
        <v>Aquaculture</v>
      </c>
      <c r="E7503" t="str">
        <f>Table1[[#This Row],[IndustryCode]]&amp;" - "&amp;Table1[[#This Row],[ShortIndustryTitle]]</f>
        <v>1125 - Aquaculture</v>
      </c>
      <c r="F7503" t="s">
        <v>751</v>
      </c>
      <c r="G7503">
        <v>2006</v>
      </c>
      <c r="H7503">
        <v>100.994194211807</v>
      </c>
    </row>
    <row r="7504" spans="1:8" x14ac:dyDescent="0.3">
      <c r="A7504" t="s">
        <v>16</v>
      </c>
      <c r="B7504" s="12">
        <v>1125</v>
      </c>
      <c r="C7504" t="s">
        <v>91</v>
      </c>
      <c r="D7504" t="str">
        <f>_xlfn.XLOOKUP(Table1[[#This Row],[IndustryCode]],Metadata!$A$1:$A$64,Metadata!$F$1:$F$64,Table1[[#This Row],[IndustryTitle]])</f>
        <v>Aquaculture</v>
      </c>
      <c r="E7504" t="str">
        <f>Table1[[#This Row],[IndustryCode]]&amp;" - "&amp;Table1[[#This Row],[ShortIndustryTitle]]</f>
        <v>1125 - Aquaculture</v>
      </c>
      <c r="F7504" t="s">
        <v>751</v>
      </c>
      <c r="G7504">
        <v>2007</v>
      </c>
      <c r="H7504">
        <v>101.350394969904</v>
      </c>
    </row>
    <row r="7505" spans="1:8" x14ac:dyDescent="0.3">
      <c r="A7505" t="s">
        <v>16</v>
      </c>
      <c r="B7505" s="12">
        <v>1125</v>
      </c>
      <c r="C7505" t="s">
        <v>91</v>
      </c>
      <c r="D7505" t="str">
        <f>_xlfn.XLOOKUP(Table1[[#This Row],[IndustryCode]],Metadata!$A$1:$A$64,Metadata!$F$1:$F$64,Table1[[#This Row],[IndustryTitle]])</f>
        <v>Aquaculture</v>
      </c>
      <c r="E7505" t="str">
        <f>Table1[[#This Row],[IndustryCode]]&amp;" - "&amp;Table1[[#This Row],[ShortIndustryTitle]]</f>
        <v>1125 - Aquaculture</v>
      </c>
      <c r="F7505" t="s">
        <v>751</v>
      </c>
      <c r="G7505">
        <v>2008</v>
      </c>
      <c r="H7505">
        <v>100.77972522686299</v>
      </c>
    </row>
    <row r="7506" spans="1:8" x14ac:dyDescent="0.3">
      <c r="A7506" t="s">
        <v>16</v>
      </c>
      <c r="B7506" s="12">
        <v>1125</v>
      </c>
      <c r="C7506" t="s">
        <v>91</v>
      </c>
      <c r="D7506" t="str">
        <f>_xlfn.XLOOKUP(Table1[[#This Row],[IndustryCode]],Metadata!$A$1:$A$64,Metadata!$F$1:$F$64,Table1[[#This Row],[IndustryTitle]])</f>
        <v>Aquaculture</v>
      </c>
      <c r="E7506" t="str">
        <f>Table1[[#This Row],[IndustryCode]]&amp;" - "&amp;Table1[[#This Row],[ShortIndustryTitle]]</f>
        <v>1125 - Aquaculture</v>
      </c>
      <c r="F7506" t="s">
        <v>751</v>
      </c>
      <c r="G7506">
        <v>2009</v>
      </c>
      <c r="H7506">
        <v>101.37219975595001</v>
      </c>
    </row>
    <row r="7507" spans="1:8" x14ac:dyDescent="0.3">
      <c r="A7507" t="s">
        <v>16</v>
      </c>
      <c r="B7507" s="12">
        <v>1125</v>
      </c>
      <c r="C7507" t="s">
        <v>91</v>
      </c>
      <c r="D7507" t="str">
        <f>_xlfn.XLOOKUP(Table1[[#This Row],[IndustryCode]],Metadata!$A$1:$A$64,Metadata!$F$1:$F$64,Table1[[#This Row],[IndustryTitle]])</f>
        <v>Aquaculture</v>
      </c>
      <c r="E7507" t="str">
        <f>Table1[[#This Row],[IndustryCode]]&amp;" - "&amp;Table1[[#This Row],[ShortIndustryTitle]]</f>
        <v>1125 - Aquaculture</v>
      </c>
      <c r="F7507" t="s">
        <v>751</v>
      </c>
      <c r="G7507">
        <v>2010</v>
      </c>
      <c r="H7507">
        <v>100.688550156966</v>
      </c>
    </row>
    <row r="7508" spans="1:8" x14ac:dyDescent="0.3">
      <c r="A7508" t="s">
        <v>16</v>
      </c>
      <c r="B7508" s="12">
        <v>1125</v>
      </c>
      <c r="C7508" t="s">
        <v>91</v>
      </c>
      <c r="D7508" t="str">
        <f>_xlfn.XLOOKUP(Table1[[#This Row],[IndustryCode]],Metadata!$A$1:$A$64,Metadata!$F$1:$F$64,Table1[[#This Row],[IndustryTitle]])</f>
        <v>Aquaculture</v>
      </c>
      <c r="E7508" t="str">
        <f>Table1[[#This Row],[IndustryCode]]&amp;" - "&amp;Table1[[#This Row],[ShortIndustryTitle]]</f>
        <v>1125 - Aquaculture</v>
      </c>
      <c r="F7508" t="s">
        <v>751</v>
      </c>
      <c r="G7508">
        <v>2011</v>
      </c>
      <c r="H7508">
        <v>100.972738806828</v>
      </c>
    </row>
    <row r="7509" spans="1:8" x14ac:dyDescent="0.3">
      <c r="A7509" t="s">
        <v>16</v>
      </c>
      <c r="B7509" s="12">
        <v>1125</v>
      </c>
      <c r="C7509" t="s">
        <v>91</v>
      </c>
      <c r="D7509" t="str">
        <f>_xlfn.XLOOKUP(Table1[[#This Row],[IndustryCode]],Metadata!$A$1:$A$64,Metadata!$F$1:$F$64,Table1[[#This Row],[IndustryTitle]])</f>
        <v>Aquaculture</v>
      </c>
      <c r="E7509" t="str">
        <f>Table1[[#This Row],[IndustryCode]]&amp;" - "&amp;Table1[[#This Row],[ShortIndustryTitle]]</f>
        <v>1125 - Aquaculture</v>
      </c>
      <c r="F7509" t="s">
        <v>751</v>
      </c>
      <c r="G7509">
        <v>2012</v>
      </c>
      <c r="H7509">
        <v>101.352131324483</v>
      </c>
    </row>
    <row r="7510" spans="1:8" x14ac:dyDescent="0.3">
      <c r="A7510" t="s">
        <v>16</v>
      </c>
      <c r="B7510" s="12">
        <v>1125</v>
      </c>
      <c r="C7510" t="s">
        <v>91</v>
      </c>
      <c r="D7510" t="str">
        <f>_xlfn.XLOOKUP(Table1[[#This Row],[IndustryCode]],Metadata!$A$1:$A$64,Metadata!$F$1:$F$64,Table1[[#This Row],[IndustryTitle]])</f>
        <v>Aquaculture</v>
      </c>
      <c r="E7510" t="str">
        <f>Table1[[#This Row],[IndustryCode]]&amp;" - "&amp;Table1[[#This Row],[ShortIndustryTitle]]</f>
        <v>1125 - Aquaculture</v>
      </c>
      <c r="F7510" t="s">
        <v>751</v>
      </c>
      <c r="G7510">
        <v>2013</v>
      </c>
      <c r="H7510">
        <v>101.12461062761101</v>
      </c>
    </row>
    <row r="7511" spans="1:8" x14ac:dyDescent="0.3">
      <c r="A7511" t="s">
        <v>16</v>
      </c>
      <c r="B7511" s="12">
        <v>1125</v>
      </c>
      <c r="C7511" t="s">
        <v>91</v>
      </c>
      <c r="D7511" t="str">
        <f>_xlfn.XLOOKUP(Table1[[#This Row],[IndustryCode]],Metadata!$A$1:$A$64,Metadata!$F$1:$F$64,Table1[[#This Row],[IndustryTitle]])</f>
        <v>Aquaculture</v>
      </c>
      <c r="E7511" t="str">
        <f>Table1[[#This Row],[IndustryCode]]&amp;" - "&amp;Table1[[#This Row],[ShortIndustryTitle]]</f>
        <v>1125 - Aquaculture</v>
      </c>
      <c r="F7511" t="s">
        <v>751</v>
      </c>
      <c r="G7511">
        <v>2014</v>
      </c>
      <c r="H7511">
        <v>101.29931225922</v>
      </c>
    </row>
    <row r="7512" spans="1:8" x14ac:dyDescent="0.3">
      <c r="A7512" t="s">
        <v>16</v>
      </c>
      <c r="B7512" s="12">
        <v>1125</v>
      </c>
      <c r="C7512" t="s">
        <v>91</v>
      </c>
      <c r="D7512" t="str">
        <f>_xlfn.XLOOKUP(Table1[[#This Row],[IndustryCode]],Metadata!$A$1:$A$64,Metadata!$F$1:$F$64,Table1[[#This Row],[IndustryTitle]])</f>
        <v>Aquaculture</v>
      </c>
      <c r="E7512" t="str">
        <f>Table1[[#This Row],[IndustryCode]]&amp;" - "&amp;Table1[[#This Row],[ShortIndustryTitle]]</f>
        <v>1125 - Aquaculture</v>
      </c>
      <c r="F7512" t="s">
        <v>751</v>
      </c>
      <c r="G7512">
        <v>2015</v>
      </c>
      <c r="H7512">
        <v>101.32936508171299</v>
      </c>
    </row>
    <row r="7513" spans="1:8" x14ac:dyDescent="0.3">
      <c r="A7513" t="s">
        <v>16</v>
      </c>
      <c r="B7513" s="12">
        <v>1125</v>
      </c>
      <c r="C7513" t="s">
        <v>91</v>
      </c>
      <c r="D7513" t="str">
        <f>_xlfn.XLOOKUP(Table1[[#This Row],[IndustryCode]],Metadata!$A$1:$A$64,Metadata!$F$1:$F$64,Table1[[#This Row],[IndustryTitle]])</f>
        <v>Aquaculture</v>
      </c>
      <c r="E7513" t="str">
        <f>Table1[[#This Row],[IndustryCode]]&amp;" - "&amp;Table1[[#This Row],[ShortIndustryTitle]]</f>
        <v>1125 - Aquaculture</v>
      </c>
      <c r="F7513" t="s">
        <v>751</v>
      </c>
      <c r="G7513">
        <v>2016</v>
      </c>
      <c r="H7513">
        <v>101.58055125800399</v>
      </c>
    </row>
    <row r="7514" spans="1:8" x14ac:dyDescent="0.3">
      <c r="A7514" t="s">
        <v>16</v>
      </c>
      <c r="B7514" s="12">
        <v>1125</v>
      </c>
      <c r="C7514" t="s">
        <v>91</v>
      </c>
      <c r="D7514" t="str">
        <f>_xlfn.XLOOKUP(Table1[[#This Row],[IndustryCode]],Metadata!$A$1:$A$64,Metadata!$F$1:$F$64,Table1[[#This Row],[IndustryTitle]])</f>
        <v>Aquaculture</v>
      </c>
      <c r="E7514" t="str">
        <f>Table1[[#This Row],[IndustryCode]]&amp;" - "&amp;Table1[[#This Row],[ShortIndustryTitle]]</f>
        <v>1125 - Aquaculture</v>
      </c>
      <c r="F7514" t="s">
        <v>751</v>
      </c>
      <c r="G7514">
        <v>2017</v>
      </c>
      <c r="H7514">
        <v>101.495867396845</v>
      </c>
    </row>
    <row r="7515" spans="1:8" x14ac:dyDescent="0.3">
      <c r="A7515" t="s">
        <v>16</v>
      </c>
      <c r="B7515" s="12">
        <v>1125</v>
      </c>
      <c r="C7515" t="s">
        <v>91</v>
      </c>
      <c r="D7515" t="str">
        <f>_xlfn.XLOOKUP(Table1[[#This Row],[IndustryCode]],Metadata!$A$1:$A$64,Metadata!$F$1:$F$64,Table1[[#This Row],[IndustryTitle]])</f>
        <v>Aquaculture</v>
      </c>
      <c r="E7515" t="str">
        <f>Table1[[#This Row],[IndustryCode]]&amp;" - "&amp;Table1[[#This Row],[ShortIndustryTitle]]</f>
        <v>1125 - Aquaculture</v>
      </c>
      <c r="F7515" t="s">
        <v>751</v>
      </c>
      <c r="G7515">
        <v>2018</v>
      </c>
      <c r="H7515">
        <v>101.76983872821199</v>
      </c>
    </row>
    <row r="7516" spans="1:8" x14ac:dyDescent="0.3">
      <c r="A7516" t="s">
        <v>16</v>
      </c>
      <c r="B7516" s="12">
        <v>1125</v>
      </c>
      <c r="C7516" t="s">
        <v>91</v>
      </c>
      <c r="D7516" t="str">
        <f>_xlfn.XLOOKUP(Table1[[#This Row],[IndustryCode]],Metadata!$A$1:$A$64,Metadata!$F$1:$F$64,Table1[[#This Row],[IndustryTitle]])</f>
        <v>Aquaculture</v>
      </c>
      <c r="E7516" t="str">
        <f>Table1[[#This Row],[IndustryCode]]&amp;" - "&amp;Table1[[#This Row],[ShortIndustryTitle]]</f>
        <v>1125 - Aquaculture</v>
      </c>
      <c r="F7516" t="s">
        <v>751</v>
      </c>
      <c r="G7516">
        <v>2019</v>
      </c>
      <c r="H7516">
        <v>102.416994789597</v>
      </c>
    </row>
    <row r="7517" spans="1:8" x14ac:dyDescent="0.3">
      <c r="A7517" t="s">
        <v>16</v>
      </c>
      <c r="B7517" s="12">
        <v>1129</v>
      </c>
      <c r="C7517" t="s">
        <v>92</v>
      </c>
      <c r="D7517" t="str">
        <f>_xlfn.XLOOKUP(Table1[[#This Row],[IndustryCode]],Metadata!$A$1:$A$64,Metadata!$F$1:$F$64,Table1[[#This Row],[IndustryTitle]])</f>
        <v>Other Animal Production</v>
      </c>
      <c r="E7517" t="str">
        <f>Table1[[#This Row],[IndustryCode]]&amp;" - "&amp;Table1[[#This Row],[ShortIndustryTitle]]</f>
        <v>1129 - Other Animal Production</v>
      </c>
      <c r="F7517" t="s">
        <v>751</v>
      </c>
      <c r="G7517">
        <v>2005</v>
      </c>
      <c r="H7517">
        <v>100</v>
      </c>
    </row>
    <row r="7518" spans="1:8" x14ac:dyDescent="0.3">
      <c r="A7518" t="s">
        <v>16</v>
      </c>
      <c r="B7518" s="12">
        <v>1129</v>
      </c>
      <c r="C7518" t="s">
        <v>92</v>
      </c>
      <c r="D7518" t="str">
        <f>_xlfn.XLOOKUP(Table1[[#This Row],[IndustryCode]],Metadata!$A$1:$A$64,Metadata!$F$1:$F$64,Table1[[#This Row],[IndustryTitle]])</f>
        <v>Other Animal Production</v>
      </c>
      <c r="E7518" t="str">
        <f>Table1[[#This Row],[IndustryCode]]&amp;" - "&amp;Table1[[#This Row],[ShortIndustryTitle]]</f>
        <v>1129 - Other Animal Production</v>
      </c>
      <c r="F7518" t="s">
        <v>751</v>
      </c>
      <c r="G7518">
        <v>2006</v>
      </c>
      <c r="H7518">
        <v>100.994194211807</v>
      </c>
    </row>
    <row r="7519" spans="1:8" x14ac:dyDescent="0.3">
      <c r="A7519" t="s">
        <v>16</v>
      </c>
      <c r="B7519" s="12">
        <v>1129</v>
      </c>
      <c r="C7519" t="s">
        <v>92</v>
      </c>
      <c r="D7519" t="str">
        <f>_xlfn.XLOOKUP(Table1[[#This Row],[IndustryCode]],Metadata!$A$1:$A$64,Metadata!$F$1:$F$64,Table1[[#This Row],[IndustryTitle]])</f>
        <v>Other Animal Production</v>
      </c>
      <c r="E7519" t="str">
        <f>Table1[[#This Row],[IndustryCode]]&amp;" - "&amp;Table1[[#This Row],[ShortIndustryTitle]]</f>
        <v>1129 - Other Animal Production</v>
      </c>
      <c r="F7519" t="s">
        <v>751</v>
      </c>
      <c r="G7519">
        <v>2007</v>
      </c>
      <c r="H7519">
        <v>101.350394969904</v>
      </c>
    </row>
    <row r="7520" spans="1:8" x14ac:dyDescent="0.3">
      <c r="A7520" t="s">
        <v>16</v>
      </c>
      <c r="B7520" s="12">
        <v>1129</v>
      </c>
      <c r="C7520" t="s">
        <v>92</v>
      </c>
      <c r="D7520" t="str">
        <f>_xlfn.XLOOKUP(Table1[[#This Row],[IndustryCode]],Metadata!$A$1:$A$64,Metadata!$F$1:$F$64,Table1[[#This Row],[IndustryTitle]])</f>
        <v>Other Animal Production</v>
      </c>
      <c r="E7520" t="str">
        <f>Table1[[#This Row],[IndustryCode]]&amp;" - "&amp;Table1[[#This Row],[ShortIndustryTitle]]</f>
        <v>1129 - Other Animal Production</v>
      </c>
      <c r="F7520" t="s">
        <v>751</v>
      </c>
      <c r="G7520">
        <v>2008</v>
      </c>
      <c r="H7520">
        <v>100.77972522686299</v>
      </c>
    </row>
    <row r="7521" spans="1:8" x14ac:dyDescent="0.3">
      <c r="A7521" t="s">
        <v>16</v>
      </c>
      <c r="B7521" s="12">
        <v>1129</v>
      </c>
      <c r="C7521" t="s">
        <v>92</v>
      </c>
      <c r="D7521" t="str">
        <f>_xlfn.XLOOKUP(Table1[[#This Row],[IndustryCode]],Metadata!$A$1:$A$64,Metadata!$F$1:$F$64,Table1[[#This Row],[IndustryTitle]])</f>
        <v>Other Animal Production</v>
      </c>
      <c r="E7521" t="str">
        <f>Table1[[#This Row],[IndustryCode]]&amp;" - "&amp;Table1[[#This Row],[ShortIndustryTitle]]</f>
        <v>1129 - Other Animal Production</v>
      </c>
      <c r="F7521" t="s">
        <v>751</v>
      </c>
      <c r="G7521">
        <v>2009</v>
      </c>
      <c r="H7521">
        <v>101.37219975595001</v>
      </c>
    </row>
    <row r="7522" spans="1:8" x14ac:dyDescent="0.3">
      <c r="A7522" t="s">
        <v>16</v>
      </c>
      <c r="B7522" s="12">
        <v>1129</v>
      </c>
      <c r="C7522" t="s">
        <v>92</v>
      </c>
      <c r="D7522" t="str">
        <f>_xlfn.XLOOKUP(Table1[[#This Row],[IndustryCode]],Metadata!$A$1:$A$64,Metadata!$F$1:$F$64,Table1[[#This Row],[IndustryTitle]])</f>
        <v>Other Animal Production</v>
      </c>
      <c r="E7522" t="str">
        <f>Table1[[#This Row],[IndustryCode]]&amp;" - "&amp;Table1[[#This Row],[ShortIndustryTitle]]</f>
        <v>1129 - Other Animal Production</v>
      </c>
      <c r="F7522" t="s">
        <v>751</v>
      </c>
      <c r="G7522">
        <v>2010</v>
      </c>
      <c r="H7522">
        <v>100.688550156966</v>
      </c>
    </row>
    <row r="7523" spans="1:8" x14ac:dyDescent="0.3">
      <c r="A7523" t="s">
        <v>16</v>
      </c>
      <c r="B7523" s="12">
        <v>1129</v>
      </c>
      <c r="C7523" t="s">
        <v>92</v>
      </c>
      <c r="D7523" t="str">
        <f>_xlfn.XLOOKUP(Table1[[#This Row],[IndustryCode]],Metadata!$A$1:$A$64,Metadata!$F$1:$F$64,Table1[[#This Row],[IndustryTitle]])</f>
        <v>Other Animal Production</v>
      </c>
      <c r="E7523" t="str">
        <f>Table1[[#This Row],[IndustryCode]]&amp;" - "&amp;Table1[[#This Row],[ShortIndustryTitle]]</f>
        <v>1129 - Other Animal Production</v>
      </c>
      <c r="F7523" t="s">
        <v>751</v>
      </c>
      <c r="G7523">
        <v>2011</v>
      </c>
      <c r="H7523">
        <v>100.972738806828</v>
      </c>
    </row>
    <row r="7524" spans="1:8" x14ac:dyDescent="0.3">
      <c r="A7524" t="s">
        <v>16</v>
      </c>
      <c r="B7524" s="12">
        <v>1129</v>
      </c>
      <c r="C7524" t="s">
        <v>92</v>
      </c>
      <c r="D7524" t="str">
        <f>_xlfn.XLOOKUP(Table1[[#This Row],[IndustryCode]],Metadata!$A$1:$A$64,Metadata!$F$1:$F$64,Table1[[#This Row],[IndustryTitle]])</f>
        <v>Other Animal Production</v>
      </c>
      <c r="E7524" t="str">
        <f>Table1[[#This Row],[IndustryCode]]&amp;" - "&amp;Table1[[#This Row],[ShortIndustryTitle]]</f>
        <v>1129 - Other Animal Production</v>
      </c>
      <c r="F7524" t="s">
        <v>751</v>
      </c>
      <c r="G7524">
        <v>2012</v>
      </c>
      <c r="H7524">
        <v>101.352131324483</v>
      </c>
    </row>
    <row r="7525" spans="1:8" x14ac:dyDescent="0.3">
      <c r="A7525" t="s">
        <v>16</v>
      </c>
      <c r="B7525" s="12">
        <v>1129</v>
      </c>
      <c r="C7525" t="s">
        <v>92</v>
      </c>
      <c r="D7525" t="str">
        <f>_xlfn.XLOOKUP(Table1[[#This Row],[IndustryCode]],Metadata!$A$1:$A$64,Metadata!$F$1:$F$64,Table1[[#This Row],[IndustryTitle]])</f>
        <v>Other Animal Production</v>
      </c>
      <c r="E7525" t="str">
        <f>Table1[[#This Row],[IndustryCode]]&amp;" - "&amp;Table1[[#This Row],[ShortIndustryTitle]]</f>
        <v>1129 - Other Animal Production</v>
      </c>
      <c r="F7525" t="s">
        <v>751</v>
      </c>
      <c r="G7525">
        <v>2013</v>
      </c>
      <c r="H7525">
        <v>101.12461062761101</v>
      </c>
    </row>
    <row r="7526" spans="1:8" x14ac:dyDescent="0.3">
      <c r="A7526" t="s">
        <v>16</v>
      </c>
      <c r="B7526" s="12">
        <v>1129</v>
      </c>
      <c r="C7526" t="s">
        <v>92</v>
      </c>
      <c r="D7526" t="str">
        <f>_xlfn.XLOOKUP(Table1[[#This Row],[IndustryCode]],Metadata!$A$1:$A$64,Metadata!$F$1:$F$64,Table1[[#This Row],[IndustryTitle]])</f>
        <v>Other Animal Production</v>
      </c>
      <c r="E7526" t="str">
        <f>Table1[[#This Row],[IndustryCode]]&amp;" - "&amp;Table1[[#This Row],[ShortIndustryTitle]]</f>
        <v>1129 - Other Animal Production</v>
      </c>
      <c r="F7526" t="s">
        <v>751</v>
      </c>
      <c r="G7526">
        <v>2014</v>
      </c>
      <c r="H7526">
        <v>101.29931225922</v>
      </c>
    </row>
    <row r="7527" spans="1:8" x14ac:dyDescent="0.3">
      <c r="A7527" t="s">
        <v>16</v>
      </c>
      <c r="B7527" s="12">
        <v>1129</v>
      </c>
      <c r="C7527" t="s">
        <v>92</v>
      </c>
      <c r="D7527" t="str">
        <f>_xlfn.XLOOKUP(Table1[[#This Row],[IndustryCode]],Metadata!$A$1:$A$64,Metadata!$F$1:$F$64,Table1[[#This Row],[IndustryTitle]])</f>
        <v>Other Animal Production</v>
      </c>
      <c r="E7527" t="str">
        <f>Table1[[#This Row],[IndustryCode]]&amp;" - "&amp;Table1[[#This Row],[ShortIndustryTitle]]</f>
        <v>1129 - Other Animal Production</v>
      </c>
      <c r="F7527" t="s">
        <v>751</v>
      </c>
      <c r="G7527">
        <v>2015</v>
      </c>
      <c r="H7527">
        <v>101.32936508171299</v>
      </c>
    </row>
    <row r="7528" spans="1:8" x14ac:dyDescent="0.3">
      <c r="A7528" t="s">
        <v>16</v>
      </c>
      <c r="B7528" s="12">
        <v>1129</v>
      </c>
      <c r="C7528" t="s">
        <v>92</v>
      </c>
      <c r="D7528" t="str">
        <f>_xlfn.XLOOKUP(Table1[[#This Row],[IndustryCode]],Metadata!$A$1:$A$64,Metadata!$F$1:$F$64,Table1[[#This Row],[IndustryTitle]])</f>
        <v>Other Animal Production</v>
      </c>
      <c r="E7528" t="str">
        <f>Table1[[#This Row],[IndustryCode]]&amp;" - "&amp;Table1[[#This Row],[ShortIndustryTitle]]</f>
        <v>1129 - Other Animal Production</v>
      </c>
      <c r="F7528" t="s">
        <v>751</v>
      </c>
      <c r="G7528">
        <v>2016</v>
      </c>
      <c r="H7528">
        <v>101.58055125800399</v>
      </c>
    </row>
    <row r="7529" spans="1:8" x14ac:dyDescent="0.3">
      <c r="A7529" t="s">
        <v>16</v>
      </c>
      <c r="B7529" s="12">
        <v>1129</v>
      </c>
      <c r="C7529" t="s">
        <v>92</v>
      </c>
      <c r="D7529" t="str">
        <f>_xlfn.XLOOKUP(Table1[[#This Row],[IndustryCode]],Metadata!$A$1:$A$64,Metadata!$F$1:$F$64,Table1[[#This Row],[IndustryTitle]])</f>
        <v>Other Animal Production</v>
      </c>
      <c r="E7529" t="str">
        <f>Table1[[#This Row],[IndustryCode]]&amp;" - "&amp;Table1[[#This Row],[ShortIndustryTitle]]</f>
        <v>1129 - Other Animal Production</v>
      </c>
      <c r="F7529" t="s">
        <v>751</v>
      </c>
      <c r="G7529">
        <v>2017</v>
      </c>
      <c r="H7529">
        <v>101.495867396845</v>
      </c>
    </row>
    <row r="7530" spans="1:8" x14ac:dyDescent="0.3">
      <c r="A7530" t="s">
        <v>16</v>
      </c>
      <c r="B7530" s="12">
        <v>1129</v>
      </c>
      <c r="C7530" t="s">
        <v>92</v>
      </c>
      <c r="D7530" t="str">
        <f>_xlfn.XLOOKUP(Table1[[#This Row],[IndustryCode]],Metadata!$A$1:$A$64,Metadata!$F$1:$F$64,Table1[[#This Row],[IndustryTitle]])</f>
        <v>Other Animal Production</v>
      </c>
      <c r="E7530" t="str">
        <f>Table1[[#This Row],[IndustryCode]]&amp;" - "&amp;Table1[[#This Row],[ShortIndustryTitle]]</f>
        <v>1129 - Other Animal Production</v>
      </c>
      <c r="F7530" t="s">
        <v>751</v>
      </c>
      <c r="G7530">
        <v>2018</v>
      </c>
      <c r="H7530">
        <v>101.76983872821199</v>
      </c>
    </row>
    <row r="7531" spans="1:8" x14ac:dyDescent="0.3">
      <c r="A7531" t="s">
        <v>16</v>
      </c>
      <c r="B7531" s="12">
        <v>1129</v>
      </c>
      <c r="C7531" t="s">
        <v>92</v>
      </c>
      <c r="D7531" t="str">
        <f>_xlfn.XLOOKUP(Table1[[#This Row],[IndustryCode]],Metadata!$A$1:$A$64,Metadata!$F$1:$F$64,Table1[[#This Row],[IndustryTitle]])</f>
        <v>Other Animal Production</v>
      </c>
      <c r="E7531" t="str">
        <f>Table1[[#This Row],[IndustryCode]]&amp;" - "&amp;Table1[[#This Row],[ShortIndustryTitle]]</f>
        <v>1129 - Other Animal Production</v>
      </c>
      <c r="F7531" t="s">
        <v>751</v>
      </c>
      <c r="G7531">
        <v>2019</v>
      </c>
      <c r="H7531">
        <v>102.416994789597</v>
      </c>
    </row>
    <row r="7532" spans="1:8" x14ac:dyDescent="0.3">
      <c r="A7532" t="s">
        <v>16</v>
      </c>
      <c r="B7532" s="12">
        <v>1131</v>
      </c>
      <c r="C7532" t="s">
        <v>93</v>
      </c>
      <c r="D7532" t="str">
        <f>_xlfn.XLOOKUP(Table1[[#This Row],[IndustryCode]],Metadata!$A$1:$A$64,Metadata!$F$1:$F$64,Table1[[#This Row],[IndustryTitle]])</f>
        <v>Timber Tract Operations</v>
      </c>
      <c r="E7532" t="str">
        <f>Table1[[#This Row],[IndustryCode]]&amp;" - "&amp;Table1[[#This Row],[ShortIndustryTitle]]</f>
        <v>1131 - Timber Tract Operations</v>
      </c>
      <c r="F7532" t="s">
        <v>751</v>
      </c>
      <c r="G7532">
        <v>2005</v>
      </c>
      <c r="H7532">
        <v>100</v>
      </c>
    </row>
    <row r="7533" spans="1:8" x14ac:dyDescent="0.3">
      <c r="A7533" t="s">
        <v>16</v>
      </c>
      <c r="B7533" s="12">
        <v>1131</v>
      </c>
      <c r="C7533" t="s">
        <v>93</v>
      </c>
      <c r="D7533" t="str">
        <f>_xlfn.XLOOKUP(Table1[[#This Row],[IndustryCode]],Metadata!$A$1:$A$64,Metadata!$F$1:$F$64,Table1[[#This Row],[IndustryTitle]])</f>
        <v>Timber Tract Operations</v>
      </c>
      <c r="E7533" t="str">
        <f>Table1[[#This Row],[IndustryCode]]&amp;" - "&amp;Table1[[#This Row],[ShortIndustryTitle]]</f>
        <v>1131 - Timber Tract Operations</v>
      </c>
      <c r="F7533" t="s">
        <v>751</v>
      </c>
      <c r="G7533">
        <v>2006</v>
      </c>
      <c r="H7533">
        <v>93.560736419551603</v>
      </c>
    </row>
    <row r="7534" spans="1:8" x14ac:dyDescent="0.3">
      <c r="A7534" t="s">
        <v>16</v>
      </c>
      <c r="B7534" s="12">
        <v>1131</v>
      </c>
      <c r="C7534" t="s">
        <v>93</v>
      </c>
      <c r="D7534" t="str">
        <f>_xlfn.XLOOKUP(Table1[[#This Row],[IndustryCode]],Metadata!$A$1:$A$64,Metadata!$F$1:$F$64,Table1[[#This Row],[IndustryTitle]])</f>
        <v>Timber Tract Operations</v>
      </c>
      <c r="E7534" t="str">
        <f>Table1[[#This Row],[IndustryCode]]&amp;" - "&amp;Table1[[#This Row],[ShortIndustryTitle]]</f>
        <v>1131 - Timber Tract Operations</v>
      </c>
      <c r="F7534" t="s">
        <v>751</v>
      </c>
      <c r="G7534">
        <v>2007</v>
      </c>
      <c r="H7534">
        <v>65.855722859927994</v>
      </c>
    </row>
    <row r="7535" spans="1:8" x14ac:dyDescent="0.3">
      <c r="A7535" t="s">
        <v>16</v>
      </c>
      <c r="B7535" s="12">
        <v>1131</v>
      </c>
      <c r="C7535" t="s">
        <v>93</v>
      </c>
      <c r="D7535" t="str">
        <f>_xlfn.XLOOKUP(Table1[[#This Row],[IndustryCode]],Metadata!$A$1:$A$64,Metadata!$F$1:$F$64,Table1[[#This Row],[IndustryTitle]])</f>
        <v>Timber Tract Operations</v>
      </c>
      <c r="E7535" t="str">
        <f>Table1[[#This Row],[IndustryCode]]&amp;" - "&amp;Table1[[#This Row],[ShortIndustryTitle]]</f>
        <v>1131 - Timber Tract Operations</v>
      </c>
      <c r="F7535" t="s">
        <v>751</v>
      </c>
      <c r="G7535">
        <v>2008</v>
      </c>
      <c r="H7535">
        <v>95.591926310857502</v>
      </c>
    </row>
    <row r="7536" spans="1:8" x14ac:dyDescent="0.3">
      <c r="A7536" t="s">
        <v>16</v>
      </c>
      <c r="B7536" s="12">
        <v>1131</v>
      </c>
      <c r="C7536" t="s">
        <v>93</v>
      </c>
      <c r="D7536" t="str">
        <f>_xlfn.XLOOKUP(Table1[[#This Row],[IndustryCode]],Metadata!$A$1:$A$64,Metadata!$F$1:$F$64,Table1[[#This Row],[IndustryTitle]])</f>
        <v>Timber Tract Operations</v>
      </c>
      <c r="E7536" t="str">
        <f>Table1[[#This Row],[IndustryCode]]&amp;" - "&amp;Table1[[#This Row],[ShortIndustryTitle]]</f>
        <v>1131 - Timber Tract Operations</v>
      </c>
      <c r="F7536" t="s">
        <v>751</v>
      </c>
      <c r="G7536">
        <v>2009</v>
      </c>
      <c r="H7536">
        <v>72.4162913204391</v>
      </c>
    </row>
    <row r="7537" spans="1:8" x14ac:dyDescent="0.3">
      <c r="A7537" t="s">
        <v>16</v>
      </c>
      <c r="B7537" s="12">
        <v>1131</v>
      </c>
      <c r="C7537" t="s">
        <v>93</v>
      </c>
      <c r="D7537" t="str">
        <f>_xlfn.XLOOKUP(Table1[[#This Row],[IndustryCode]],Metadata!$A$1:$A$64,Metadata!$F$1:$F$64,Table1[[#This Row],[IndustryTitle]])</f>
        <v>Timber Tract Operations</v>
      </c>
      <c r="E7537" t="str">
        <f>Table1[[#This Row],[IndustryCode]]&amp;" - "&amp;Table1[[#This Row],[ShortIndustryTitle]]</f>
        <v>1131 - Timber Tract Operations</v>
      </c>
      <c r="F7537" t="s">
        <v>751</v>
      </c>
      <c r="G7537">
        <v>2010</v>
      </c>
      <c r="H7537">
        <v>75.788155147684094</v>
      </c>
    </row>
    <row r="7538" spans="1:8" x14ac:dyDescent="0.3">
      <c r="A7538" t="s">
        <v>16</v>
      </c>
      <c r="B7538" s="12">
        <v>1131</v>
      </c>
      <c r="C7538" t="s">
        <v>93</v>
      </c>
      <c r="D7538" t="str">
        <f>_xlfn.XLOOKUP(Table1[[#This Row],[IndustryCode]],Metadata!$A$1:$A$64,Metadata!$F$1:$F$64,Table1[[#This Row],[IndustryTitle]])</f>
        <v>Timber Tract Operations</v>
      </c>
      <c r="E7538" t="str">
        <f>Table1[[#This Row],[IndustryCode]]&amp;" - "&amp;Table1[[#This Row],[ShortIndustryTitle]]</f>
        <v>1131 - Timber Tract Operations</v>
      </c>
      <c r="F7538" t="s">
        <v>751</v>
      </c>
      <c r="G7538">
        <v>2011</v>
      </c>
      <c r="H7538">
        <v>87.531320320743902</v>
      </c>
    </row>
    <row r="7539" spans="1:8" x14ac:dyDescent="0.3">
      <c r="A7539" t="s">
        <v>16</v>
      </c>
      <c r="B7539" s="12">
        <v>1131</v>
      </c>
      <c r="C7539" t="s">
        <v>93</v>
      </c>
      <c r="D7539" t="str">
        <f>_xlfn.XLOOKUP(Table1[[#This Row],[IndustryCode]],Metadata!$A$1:$A$64,Metadata!$F$1:$F$64,Table1[[#This Row],[IndustryTitle]])</f>
        <v>Timber Tract Operations</v>
      </c>
      <c r="E7539" t="str">
        <f>Table1[[#This Row],[IndustryCode]]&amp;" - "&amp;Table1[[#This Row],[ShortIndustryTitle]]</f>
        <v>1131 - Timber Tract Operations</v>
      </c>
      <c r="F7539" t="s">
        <v>751</v>
      </c>
      <c r="G7539">
        <v>2012</v>
      </c>
      <c r="H7539">
        <v>69.564964102245398</v>
      </c>
    </row>
    <row r="7540" spans="1:8" x14ac:dyDescent="0.3">
      <c r="A7540" t="s">
        <v>16</v>
      </c>
      <c r="B7540" s="12">
        <v>1131</v>
      </c>
      <c r="C7540" t="s">
        <v>93</v>
      </c>
      <c r="D7540" t="str">
        <f>_xlfn.XLOOKUP(Table1[[#This Row],[IndustryCode]],Metadata!$A$1:$A$64,Metadata!$F$1:$F$64,Table1[[#This Row],[IndustryTitle]])</f>
        <v>Timber Tract Operations</v>
      </c>
      <c r="E7540" t="str">
        <f>Table1[[#This Row],[IndustryCode]]&amp;" - "&amp;Table1[[#This Row],[ShortIndustryTitle]]</f>
        <v>1131 - Timber Tract Operations</v>
      </c>
      <c r="F7540" t="s">
        <v>751</v>
      </c>
      <c r="G7540">
        <v>2013</v>
      </c>
      <c r="H7540">
        <v>59.2985760773932</v>
      </c>
    </row>
    <row r="7541" spans="1:8" x14ac:dyDescent="0.3">
      <c r="A7541" t="s">
        <v>16</v>
      </c>
      <c r="B7541" s="12">
        <v>1131</v>
      </c>
      <c r="C7541" t="s">
        <v>93</v>
      </c>
      <c r="D7541" t="str">
        <f>_xlfn.XLOOKUP(Table1[[#This Row],[IndustryCode]],Metadata!$A$1:$A$64,Metadata!$F$1:$F$64,Table1[[#This Row],[IndustryTitle]])</f>
        <v>Timber Tract Operations</v>
      </c>
      <c r="E7541" t="str">
        <f>Table1[[#This Row],[IndustryCode]]&amp;" - "&amp;Table1[[#This Row],[ShortIndustryTitle]]</f>
        <v>1131 - Timber Tract Operations</v>
      </c>
      <c r="F7541" t="s">
        <v>751</v>
      </c>
      <c r="G7541">
        <v>2014</v>
      </c>
      <c r="H7541">
        <v>85.547564552380507</v>
      </c>
    </row>
    <row r="7542" spans="1:8" x14ac:dyDescent="0.3">
      <c r="A7542" t="s">
        <v>16</v>
      </c>
      <c r="B7542" s="12">
        <v>1131</v>
      </c>
      <c r="C7542" t="s">
        <v>93</v>
      </c>
      <c r="D7542" t="str">
        <f>_xlfn.XLOOKUP(Table1[[#This Row],[IndustryCode]],Metadata!$A$1:$A$64,Metadata!$F$1:$F$64,Table1[[#This Row],[IndustryTitle]])</f>
        <v>Timber Tract Operations</v>
      </c>
      <c r="E7542" t="str">
        <f>Table1[[#This Row],[IndustryCode]]&amp;" - "&amp;Table1[[#This Row],[ShortIndustryTitle]]</f>
        <v>1131 - Timber Tract Operations</v>
      </c>
      <c r="F7542" t="s">
        <v>751</v>
      </c>
      <c r="G7542">
        <v>2015</v>
      </c>
      <c r="H7542">
        <v>75.211401352017603</v>
      </c>
    </row>
    <row r="7543" spans="1:8" x14ac:dyDescent="0.3">
      <c r="A7543" t="s">
        <v>16</v>
      </c>
      <c r="B7543" s="12">
        <v>1131</v>
      </c>
      <c r="C7543" t="s">
        <v>93</v>
      </c>
      <c r="D7543" t="str">
        <f>_xlfn.XLOOKUP(Table1[[#This Row],[IndustryCode]],Metadata!$A$1:$A$64,Metadata!$F$1:$F$64,Table1[[#This Row],[IndustryTitle]])</f>
        <v>Timber Tract Operations</v>
      </c>
      <c r="E7543" t="str">
        <f>Table1[[#This Row],[IndustryCode]]&amp;" - "&amp;Table1[[#This Row],[ShortIndustryTitle]]</f>
        <v>1131 - Timber Tract Operations</v>
      </c>
      <c r="F7543" t="s">
        <v>751</v>
      </c>
      <c r="G7543">
        <v>2016</v>
      </c>
      <c r="H7543">
        <v>77.605839033765804</v>
      </c>
    </row>
    <row r="7544" spans="1:8" x14ac:dyDescent="0.3">
      <c r="A7544" t="s">
        <v>16</v>
      </c>
      <c r="B7544" s="12">
        <v>1131</v>
      </c>
      <c r="C7544" t="s">
        <v>93</v>
      </c>
      <c r="D7544" t="str">
        <f>_xlfn.XLOOKUP(Table1[[#This Row],[IndustryCode]],Metadata!$A$1:$A$64,Metadata!$F$1:$F$64,Table1[[#This Row],[IndustryTitle]])</f>
        <v>Timber Tract Operations</v>
      </c>
      <c r="E7544" t="str">
        <f>Table1[[#This Row],[IndustryCode]]&amp;" - "&amp;Table1[[#This Row],[ShortIndustryTitle]]</f>
        <v>1131 - Timber Tract Operations</v>
      </c>
      <c r="F7544" t="s">
        <v>751</v>
      </c>
      <c r="G7544">
        <v>2017</v>
      </c>
      <c r="H7544">
        <v>58.860198849195903</v>
      </c>
    </row>
    <row r="7545" spans="1:8" x14ac:dyDescent="0.3">
      <c r="A7545" t="s">
        <v>16</v>
      </c>
      <c r="B7545" s="12">
        <v>1131</v>
      </c>
      <c r="C7545" t="s">
        <v>93</v>
      </c>
      <c r="D7545" t="str">
        <f>_xlfn.XLOOKUP(Table1[[#This Row],[IndustryCode]],Metadata!$A$1:$A$64,Metadata!$F$1:$F$64,Table1[[#This Row],[IndustryTitle]])</f>
        <v>Timber Tract Operations</v>
      </c>
      <c r="E7545" t="str">
        <f>Table1[[#This Row],[IndustryCode]]&amp;" - "&amp;Table1[[#This Row],[ShortIndustryTitle]]</f>
        <v>1131 - Timber Tract Operations</v>
      </c>
      <c r="F7545" t="s">
        <v>751</v>
      </c>
      <c r="G7545">
        <v>2018</v>
      </c>
      <c r="H7545">
        <v>64.199215771342296</v>
      </c>
    </row>
    <row r="7546" spans="1:8" x14ac:dyDescent="0.3">
      <c r="A7546" t="s">
        <v>16</v>
      </c>
      <c r="B7546" s="12">
        <v>1131</v>
      </c>
      <c r="C7546" t="s">
        <v>93</v>
      </c>
      <c r="D7546" t="str">
        <f>_xlfn.XLOOKUP(Table1[[#This Row],[IndustryCode]],Metadata!$A$1:$A$64,Metadata!$F$1:$F$64,Table1[[#This Row],[IndustryTitle]])</f>
        <v>Timber Tract Operations</v>
      </c>
      <c r="E7546" t="str">
        <f>Table1[[#This Row],[IndustryCode]]&amp;" - "&amp;Table1[[#This Row],[ShortIndustryTitle]]</f>
        <v>1131 - Timber Tract Operations</v>
      </c>
      <c r="F7546" t="s">
        <v>751</v>
      </c>
      <c r="G7546">
        <v>2019</v>
      </c>
      <c r="H7546">
        <v>93.940427419688902</v>
      </c>
    </row>
    <row r="7547" spans="1:8" x14ac:dyDescent="0.3">
      <c r="A7547" t="s">
        <v>16</v>
      </c>
      <c r="B7547" s="12">
        <v>1132</v>
      </c>
      <c r="C7547" t="s">
        <v>94</v>
      </c>
      <c r="D7547" t="str">
        <f>_xlfn.XLOOKUP(Table1[[#This Row],[IndustryCode]],Metadata!$A$1:$A$64,Metadata!$F$1:$F$64,Table1[[#This Row],[IndustryTitle]])</f>
        <v>Forest Nurseries And Gathering Of Forest Products</v>
      </c>
      <c r="E7547" t="str">
        <f>Table1[[#This Row],[IndustryCode]]&amp;" - "&amp;Table1[[#This Row],[ShortIndustryTitle]]</f>
        <v>1132 - Forest Nurseries And Gathering Of Forest Products</v>
      </c>
      <c r="F7547" t="s">
        <v>751</v>
      </c>
      <c r="G7547">
        <v>2005</v>
      </c>
      <c r="H7547">
        <v>100</v>
      </c>
    </row>
    <row r="7548" spans="1:8" x14ac:dyDescent="0.3">
      <c r="A7548" t="s">
        <v>16</v>
      </c>
      <c r="B7548" s="12">
        <v>1132</v>
      </c>
      <c r="C7548" t="s">
        <v>94</v>
      </c>
      <c r="D7548" t="str">
        <f>_xlfn.XLOOKUP(Table1[[#This Row],[IndustryCode]],Metadata!$A$1:$A$64,Metadata!$F$1:$F$64,Table1[[#This Row],[IndustryTitle]])</f>
        <v>Forest Nurseries And Gathering Of Forest Products</v>
      </c>
      <c r="E7548" t="str">
        <f>Table1[[#This Row],[IndustryCode]]&amp;" - "&amp;Table1[[#This Row],[ShortIndustryTitle]]</f>
        <v>1132 - Forest Nurseries And Gathering Of Forest Products</v>
      </c>
      <c r="F7548" t="s">
        <v>751</v>
      </c>
      <c r="G7548">
        <v>2006</v>
      </c>
      <c r="H7548">
        <v>93.560736419551603</v>
      </c>
    </row>
    <row r="7549" spans="1:8" x14ac:dyDescent="0.3">
      <c r="A7549" t="s">
        <v>16</v>
      </c>
      <c r="B7549" s="12">
        <v>1132</v>
      </c>
      <c r="C7549" t="s">
        <v>94</v>
      </c>
      <c r="D7549" t="str">
        <f>_xlfn.XLOOKUP(Table1[[#This Row],[IndustryCode]],Metadata!$A$1:$A$64,Metadata!$F$1:$F$64,Table1[[#This Row],[IndustryTitle]])</f>
        <v>Forest Nurseries And Gathering Of Forest Products</v>
      </c>
      <c r="E7549" t="str">
        <f>Table1[[#This Row],[IndustryCode]]&amp;" - "&amp;Table1[[#This Row],[ShortIndustryTitle]]</f>
        <v>1132 - Forest Nurseries And Gathering Of Forest Products</v>
      </c>
      <c r="F7549" t="s">
        <v>751</v>
      </c>
      <c r="G7549">
        <v>2007</v>
      </c>
      <c r="H7549">
        <v>65.855722859927994</v>
      </c>
    </row>
    <row r="7550" spans="1:8" x14ac:dyDescent="0.3">
      <c r="A7550" t="s">
        <v>16</v>
      </c>
      <c r="B7550" s="12">
        <v>1132</v>
      </c>
      <c r="C7550" t="s">
        <v>94</v>
      </c>
      <c r="D7550" t="str">
        <f>_xlfn.XLOOKUP(Table1[[#This Row],[IndustryCode]],Metadata!$A$1:$A$64,Metadata!$F$1:$F$64,Table1[[#This Row],[IndustryTitle]])</f>
        <v>Forest Nurseries And Gathering Of Forest Products</v>
      </c>
      <c r="E7550" t="str">
        <f>Table1[[#This Row],[IndustryCode]]&amp;" - "&amp;Table1[[#This Row],[ShortIndustryTitle]]</f>
        <v>1132 - Forest Nurseries And Gathering Of Forest Products</v>
      </c>
      <c r="F7550" t="s">
        <v>751</v>
      </c>
      <c r="G7550">
        <v>2008</v>
      </c>
      <c r="H7550">
        <v>95.591926310857502</v>
      </c>
    </row>
    <row r="7551" spans="1:8" x14ac:dyDescent="0.3">
      <c r="A7551" t="s">
        <v>16</v>
      </c>
      <c r="B7551" s="12">
        <v>1132</v>
      </c>
      <c r="C7551" t="s">
        <v>94</v>
      </c>
      <c r="D7551" t="str">
        <f>_xlfn.XLOOKUP(Table1[[#This Row],[IndustryCode]],Metadata!$A$1:$A$64,Metadata!$F$1:$F$64,Table1[[#This Row],[IndustryTitle]])</f>
        <v>Forest Nurseries And Gathering Of Forest Products</v>
      </c>
      <c r="E7551" t="str">
        <f>Table1[[#This Row],[IndustryCode]]&amp;" - "&amp;Table1[[#This Row],[ShortIndustryTitle]]</f>
        <v>1132 - Forest Nurseries And Gathering Of Forest Products</v>
      </c>
      <c r="F7551" t="s">
        <v>751</v>
      </c>
      <c r="G7551">
        <v>2009</v>
      </c>
      <c r="H7551">
        <v>72.4162913204391</v>
      </c>
    </row>
    <row r="7552" spans="1:8" x14ac:dyDescent="0.3">
      <c r="A7552" t="s">
        <v>16</v>
      </c>
      <c r="B7552" s="12">
        <v>1132</v>
      </c>
      <c r="C7552" t="s">
        <v>94</v>
      </c>
      <c r="D7552" t="str">
        <f>_xlfn.XLOOKUP(Table1[[#This Row],[IndustryCode]],Metadata!$A$1:$A$64,Metadata!$F$1:$F$64,Table1[[#This Row],[IndustryTitle]])</f>
        <v>Forest Nurseries And Gathering Of Forest Products</v>
      </c>
      <c r="E7552" t="str">
        <f>Table1[[#This Row],[IndustryCode]]&amp;" - "&amp;Table1[[#This Row],[ShortIndustryTitle]]</f>
        <v>1132 - Forest Nurseries And Gathering Of Forest Products</v>
      </c>
      <c r="F7552" t="s">
        <v>751</v>
      </c>
      <c r="G7552">
        <v>2010</v>
      </c>
      <c r="H7552">
        <v>75.788155147684094</v>
      </c>
    </row>
    <row r="7553" spans="1:8" x14ac:dyDescent="0.3">
      <c r="A7553" t="s">
        <v>16</v>
      </c>
      <c r="B7553" s="12">
        <v>1132</v>
      </c>
      <c r="C7553" t="s">
        <v>94</v>
      </c>
      <c r="D7553" t="str">
        <f>_xlfn.XLOOKUP(Table1[[#This Row],[IndustryCode]],Metadata!$A$1:$A$64,Metadata!$F$1:$F$64,Table1[[#This Row],[IndustryTitle]])</f>
        <v>Forest Nurseries And Gathering Of Forest Products</v>
      </c>
      <c r="E7553" t="str">
        <f>Table1[[#This Row],[IndustryCode]]&amp;" - "&amp;Table1[[#This Row],[ShortIndustryTitle]]</f>
        <v>1132 - Forest Nurseries And Gathering Of Forest Products</v>
      </c>
      <c r="F7553" t="s">
        <v>751</v>
      </c>
      <c r="G7553">
        <v>2011</v>
      </c>
      <c r="H7553">
        <v>87.531320320743902</v>
      </c>
    </row>
    <row r="7554" spans="1:8" x14ac:dyDescent="0.3">
      <c r="A7554" t="s">
        <v>16</v>
      </c>
      <c r="B7554" s="12">
        <v>1132</v>
      </c>
      <c r="C7554" t="s">
        <v>94</v>
      </c>
      <c r="D7554" t="str">
        <f>_xlfn.XLOOKUP(Table1[[#This Row],[IndustryCode]],Metadata!$A$1:$A$64,Metadata!$F$1:$F$64,Table1[[#This Row],[IndustryTitle]])</f>
        <v>Forest Nurseries And Gathering Of Forest Products</v>
      </c>
      <c r="E7554" t="str">
        <f>Table1[[#This Row],[IndustryCode]]&amp;" - "&amp;Table1[[#This Row],[ShortIndustryTitle]]</f>
        <v>1132 - Forest Nurseries And Gathering Of Forest Products</v>
      </c>
      <c r="F7554" t="s">
        <v>751</v>
      </c>
      <c r="G7554">
        <v>2012</v>
      </c>
      <c r="H7554">
        <v>69.564964102245398</v>
      </c>
    </row>
    <row r="7555" spans="1:8" x14ac:dyDescent="0.3">
      <c r="A7555" t="s">
        <v>16</v>
      </c>
      <c r="B7555" s="12">
        <v>1132</v>
      </c>
      <c r="C7555" t="s">
        <v>94</v>
      </c>
      <c r="D7555" t="str">
        <f>_xlfn.XLOOKUP(Table1[[#This Row],[IndustryCode]],Metadata!$A$1:$A$64,Metadata!$F$1:$F$64,Table1[[#This Row],[IndustryTitle]])</f>
        <v>Forest Nurseries And Gathering Of Forest Products</v>
      </c>
      <c r="E7555" t="str">
        <f>Table1[[#This Row],[IndustryCode]]&amp;" - "&amp;Table1[[#This Row],[ShortIndustryTitle]]</f>
        <v>1132 - Forest Nurseries And Gathering Of Forest Products</v>
      </c>
      <c r="F7555" t="s">
        <v>751</v>
      </c>
      <c r="G7555">
        <v>2013</v>
      </c>
      <c r="H7555">
        <v>59.2985760773932</v>
      </c>
    </row>
    <row r="7556" spans="1:8" x14ac:dyDescent="0.3">
      <c r="A7556" t="s">
        <v>16</v>
      </c>
      <c r="B7556" s="12">
        <v>1132</v>
      </c>
      <c r="C7556" t="s">
        <v>94</v>
      </c>
      <c r="D7556" t="str">
        <f>_xlfn.XLOOKUP(Table1[[#This Row],[IndustryCode]],Metadata!$A$1:$A$64,Metadata!$F$1:$F$64,Table1[[#This Row],[IndustryTitle]])</f>
        <v>Forest Nurseries And Gathering Of Forest Products</v>
      </c>
      <c r="E7556" t="str">
        <f>Table1[[#This Row],[IndustryCode]]&amp;" - "&amp;Table1[[#This Row],[ShortIndustryTitle]]</f>
        <v>1132 - Forest Nurseries And Gathering Of Forest Products</v>
      </c>
      <c r="F7556" t="s">
        <v>751</v>
      </c>
      <c r="G7556">
        <v>2014</v>
      </c>
      <c r="H7556">
        <v>85.547564552380507</v>
      </c>
    </row>
    <row r="7557" spans="1:8" x14ac:dyDescent="0.3">
      <c r="A7557" t="s">
        <v>16</v>
      </c>
      <c r="B7557" s="12">
        <v>1132</v>
      </c>
      <c r="C7557" t="s">
        <v>94</v>
      </c>
      <c r="D7557" t="str">
        <f>_xlfn.XLOOKUP(Table1[[#This Row],[IndustryCode]],Metadata!$A$1:$A$64,Metadata!$F$1:$F$64,Table1[[#This Row],[IndustryTitle]])</f>
        <v>Forest Nurseries And Gathering Of Forest Products</v>
      </c>
      <c r="E7557" t="str">
        <f>Table1[[#This Row],[IndustryCode]]&amp;" - "&amp;Table1[[#This Row],[ShortIndustryTitle]]</f>
        <v>1132 - Forest Nurseries And Gathering Of Forest Products</v>
      </c>
      <c r="F7557" t="s">
        <v>751</v>
      </c>
      <c r="G7557">
        <v>2015</v>
      </c>
      <c r="H7557">
        <v>75.211401352017603</v>
      </c>
    </row>
    <row r="7558" spans="1:8" x14ac:dyDescent="0.3">
      <c r="A7558" t="s">
        <v>16</v>
      </c>
      <c r="B7558" s="12">
        <v>1132</v>
      </c>
      <c r="C7558" t="s">
        <v>94</v>
      </c>
      <c r="D7558" t="str">
        <f>_xlfn.XLOOKUP(Table1[[#This Row],[IndustryCode]],Metadata!$A$1:$A$64,Metadata!$F$1:$F$64,Table1[[#This Row],[IndustryTitle]])</f>
        <v>Forest Nurseries And Gathering Of Forest Products</v>
      </c>
      <c r="E7558" t="str">
        <f>Table1[[#This Row],[IndustryCode]]&amp;" - "&amp;Table1[[#This Row],[ShortIndustryTitle]]</f>
        <v>1132 - Forest Nurseries And Gathering Of Forest Products</v>
      </c>
      <c r="F7558" t="s">
        <v>751</v>
      </c>
      <c r="G7558">
        <v>2016</v>
      </c>
      <c r="H7558">
        <v>77.605839033765804</v>
      </c>
    </row>
    <row r="7559" spans="1:8" x14ac:dyDescent="0.3">
      <c r="A7559" t="s">
        <v>16</v>
      </c>
      <c r="B7559" s="12">
        <v>1132</v>
      </c>
      <c r="C7559" t="s">
        <v>94</v>
      </c>
      <c r="D7559" t="str">
        <f>_xlfn.XLOOKUP(Table1[[#This Row],[IndustryCode]],Metadata!$A$1:$A$64,Metadata!$F$1:$F$64,Table1[[#This Row],[IndustryTitle]])</f>
        <v>Forest Nurseries And Gathering Of Forest Products</v>
      </c>
      <c r="E7559" t="str">
        <f>Table1[[#This Row],[IndustryCode]]&amp;" - "&amp;Table1[[#This Row],[ShortIndustryTitle]]</f>
        <v>1132 - Forest Nurseries And Gathering Of Forest Products</v>
      </c>
      <c r="F7559" t="s">
        <v>751</v>
      </c>
      <c r="G7559">
        <v>2017</v>
      </c>
      <c r="H7559">
        <v>58.860198849195903</v>
      </c>
    </row>
    <row r="7560" spans="1:8" x14ac:dyDescent="0.3">
      <c r="A7560" t="s">
        <v>16</v>
      </c>
      <c r="B7560" s="12">
        <v>1132</v>
      </c>
      <c r="C7560" t="s">
        <v>94</v>
      </c>
      <c r="D7560" t="str">
        <f>_xlfn.XLOOKUP(Table1[[#This Row],[IndustryCode]],Metadata!$A$1:$A$64,Metadata!$F$1:$F$64,Table1[[#This Row],[IndustryTitle]])</f>
        <v>Forest Nurseries And Gathering Of Forest Products</v>
      </c>
      <c r="E7560" t="str">
        <f>Table1[[#This Row],[IndustryCode]]&amp;" - "&amp;Table1[[#This Row],[ShortIndustryTitle]]</f>
        <v>1132 - Forest Nurseries And Gathering Of Forest Products</v>
      </c>
      <c r="F7560" t="s">
        <v>751</v>
      </c>
      <c r="G7560">
        <v>2018</v>
      </c>
      <c r="H7560">
        <v>64.199215771342296</v>
      </c>
    </row>
    <row r="7561" spans="1:8" x14ac:dyDescent="0.3">
      <c r="A7561" t="s">
        <v>16</v>
      </c>
      <c r="B7561" s="12">
        <v>1132</v>
      </c>
      <c r="C7561" t="s">
        <v>94</v>
      </c>
      <c r="D7561" t="str">
        <f>_xlfn.XLOOKUP(Table1[[#This Row],[IndustryCode]],Metadata!$A$1:$A$64,Metadata!$F$1:$F$64,Table1[[#This Row],[IndustryTitle]])</f>
        <v>Forest Nurseries And Gathering Of Forest Products</v>
      </c>
      <c r="E7561" t="str">
        <f>Table1[[#This Row],[IndustryCode]]&amp;" - "&amp;Table1[[#This Row],[ShortIndustryTitle]]</f>
        <v>1132 - Forest Nurseries And Gathering Of Forest Products</v>
      </c>
      <c r="F7561" t="s">
        <v>751</v>
      </c>
      <c r="G7561">
        <v>2019</v>
      </c>
      <c r="H7561">
        <v>93.940427419688902</v>
      </c>
    </row>
    <row r="7562" spans="1:8" x14ac:dyDescent="0.3">
      <c r="A7562" t="s">
        <v>16</v>
      </c>
      <c r="B7562" s="12">
        <v>1133</v>
      </c>
      <c r="C7562" t="s">
        <v>95</v>
      </c>
      <c r="D7562" t="str">
        <f>_xlfn.XLOOKUP(Table1[[#This Row],[IndustryCode]],Metadata!$A$1:$A$64,Metadata!$F$1:$F$64,Table1[[#This Row],[IndustryTitle]])</f>
        <v>Logging</v>
      </c>
      <c r="E7562" t="str">
        <f>Table1[[#This Row],[IndustryCode]]&amp;" - "&amp;Table1[[#This Row],[ShortIndustryTitle]]</f>
        <v>1133 - Logging</v>
      </c>
      <c r="F7562" t="s">
        <v>751</v>
      </c>
      <c r="G7562">
        <v>2005</v>
      </c>
      <c r="H7562">
        <v>100</v>
      </c>
    </row>
    <row r="7563" spans="1:8" x14ac:dyDescent="0.3">
      <c r="A7563" t="s">
        <v>16</v>
      </c>
      <c r="B7563" s="12">
        <v>1133</v>
      </c>
      <c r="C7563" t="s">
        <v>95</v>
      </c>
      <c r="D7563" t="str">
        <f>_xlfn.XLOOKUP(Table1[[#This Row],[IndustryCode]],Metadata!$A$1:$A$64,Metadata!$F$1:$F$64,Table1[[#This Row],[IndustryTitle]])</f>
        <v>Logging</v>
      </c>
      <c r="E7563" t="str">
        <f>Table1[[#This Row],[IndustryCode]]&amp;" - "&amp;Table1[[#This Row],[ShortIndustryTitle]]</f>
        <v>1133 - Logging</v>
      </c>
      <c r="F7563" t="s">
        <v>751</v>
      </c>
      <c r="G7563">
        <v>2006</v>
      </c>
      <c r="H7563">
        <v>102.549745655724</v>
      </c>
    </row>
    <row r="7564" spans="1:8" x14ac:dyDescent="0.3">
      <c r="A7564" t="s">
        <v>16</v>
      </c>
      <c r="B7564" s="12">
        <v>1133</v>
      </c>
      <c r="C7564" t="s">
        <v>95</v>
      </c>
      <c r="D7564" t="str">
        <f>_xlfn.XLOOKUP(Table1[[#This Row],[IndustryCode]],Metadata!$A$1:$A$64,Metadata!$F$1:$F$64,Table1[[#This Row],[IndustryTitle]])</f>
        <v>Logging</v>
      </c>
      <c r="E7564" t="str">
        <f>Table1[[#This Row],[IndustryCode]]&amp;" - "&amp;Table1[[#This Row],[ShortIndustryTitle]]</f>
        <v>1133 - Logging</v>
      </c>
      <c r="F7564" t="s">
        <v>751</v>
      </c>
      <c r="G7564">
        <v>2007</v>
      </c>
      <c r="H7564">
        <v>102.992013424506</v>
      </c>
    </row>
    <row r="7565" spans="1:8" x14ac:dyDescent="0.3">
      <c r="A7565" t="s">
        <v>16</v>
      </c>
      <c r="B7565" s="12">
        <v>1133</v>
      </c>
      <c r="C7565" t="s">
        <v>95</v>
      </c>
      <c r="D7565" t="str">
        <f>_xlfn.XLOOKUP(Table1[[#This Row],[IndustryCode]],Metadata!$A$1:$A$64,Metadata!$F$1:$F$64,Table1[[#This Row],[IndustryTitle]])</f>
        <v>Logging</v>
      </c>
      <c r="E7565" t="str">
        <f>Table1[[#This Row],[IndustryCode]]&amp;" - "&amp;Table1[[#This Row],[ShortIndustryTitle]]</f>
        <v>1133 - Logging</v>
      </c>
      <c r="F7565" t="s">
        <v>751</v>
      </c>
      <c r="G7565">
        <v>2008</v>
      </c>
      <c r="H7565">
        <v>103.13830209926</v>
      </c>
    </row>
    <row r="7566" spans="1:8" x14ac:dyDescent="0.3">
      <c r="A7566" t="s">
        <v>16</v>
      </c>
      <c r="B7566" s="12">
        <v>1133</v>
      </c>
      <c r="C7566" t="s">
        <v>95</v>
      </c>
      <c r="D7566" t="str">
        <f>_xlfn.XLOOKUP(Table1[[#This Row],[IndustryCode]],Metadata!$A$1:$A$64,Metadata!$F$1:$F$64,Table1[[#This Row],[IndustryTitle]])</f>
        <v>Logging</v>
      </c>
      <c r="E7566" t="str">
        <f>Table1[[#This Row],[IndustryCode]]&amp;" - "&amp;Table1[[#This Row],[ShortIndustryTitle]]</f>
        <v>1133 - Logging</v>
      </c>
      <c r="F7566" t="s">
        <v>751</v>
      </c>
      <c r="G7566">
        <v>2009</v>
      </c>
      <c r="H7566">
        <v>101.923879503911</v>
      </c>
    </row>
    <row r="7567" spans="1:8" x14ac:dyDescent="0.3">
      <c r="A7567" t="s">
        <v>16</v>
      </c>
      <c r="B7567" s="12">
        <v>1133</v>
      </c>
      <c r="C7567" t="s">
        <v>95</v>
      </c>
      <c r="D7567" t="str">
        <f>_xlfn.XLOOKUP(Table1[[#This Row],[IndustryCode]],Metadata!$A$1:$A$64,Metadata!$F$1:$F$64,Table1[[#This Row],[IndustryTitle]])</f>
        <v>Logging</v>
      </c>
      <c r="E7567" t="str">
        <f>Table1[[#This Row],[IndustryCode]]&amp;" - "&amp;Table1[[#This Row],[ShortIndustryTitle]]</f>
        <v>1133 - Logging</v>
      </c>
      <c r="F7567" t="s">
        <v>751</v>
      </c>
      <c r="G7567">
        <v>2010</v>
      </c>
      <c r="H7567">
        <v>99.672393640416303</v>
      </c>
    </row>
    <row r="7568" spans="1:8" x14ac:dyDescent="0.3">
      <c r="A7568" t="s">
        <v>16</v>
      </c>
      <c r="B7568" s="12">
        <v>1133</v>
      </c>
      <c r="C7568" t="s">
        <v>95</v>
      </c>
      <c r="D7568" t="str">
        <f>_xlfn.XLOOKUP(Table1[[#This Row],[IndustryCode]],Metadata!$A$1:$A$64,Metadata!$F$1:$F$64,Table1[[#This Row],[IndustryTitle]])</f>
        <v>Logging</v>
      </c>
      <c r="E7568" t="str">
        <f>Table1[[#This Row],[IndustryCode]]&amp;" - "&amp;Table1[[#This Row],[ShortIndustryTitle]]</f>
        <v>1133 - Logging</v>
      </c>
      <c r="F7568" t="s">
        <v>751</v>
      </c>
      <c r="G7568">
        <v>2011</v>
      </c>
      <c r="H7568">
        <v>100.828143393728</v>
      </c>
    </row>
    <row r="7569" spans="1:8" x14ac:dyDescent="0.3">
      <c r="A7569" t="s">
        <v>16</v>
      </c>
      <c r="B7569" s="12">
        <v>1133</v>
      </c>
      <c r="C7569" t="s">
        <v>95</v>
      </c>
      <c r="D7569" t="str">
        <f>_xlfn.XLOOKUP(Table1[[#This Row],[IndustryCode]],Metadata!$A$1:$A$64,Metadata!$F$1:$F$64,Table1[[#This Row],[IndustryTitle]])</f>
        <v>Logging</v>
      </c>
      <c r="E7569" t="str">
        <f>Table1[[#This Row],[IndustryCode]]&amp;" - "&amp;Table1[[#This Row],[ShortIndustryTitle]]</f>
        <v>1133 - Logging</v>
      </c>
      <c r="F7569" t="s">
        <v>751</v>
      </c>
      <c r="G7569">
        <v>2012</v>
      </c>
      <c r="H7569">
        <v>98.988637250731998</v>
      </c>
    </row>
    <row r="7570" spans="1:8" x14ac:dyDescent="0.3">
      <c r="A7570" t="s">
        <v>16</v>
      </c>
      <c r="B7570" s="12">
        <v>1133</v>
      </c>
      <c r="C7570" t="s">
        <v>95</v>
      </c>
      <c r="D7570" t="str">
        <f>_xlfn.XLOOKUP(Table1[[#This Row],[IndustryCode]],Metadata!$A$1:$A$64,Metadata!$F$1:$F$64,Table1[[#This Row],[IndustryTitle]])</f>
        <v>Logging</v>
      </c>
      <c r="E7570" t="str">
        <f>Table1[[#This Row],[IndustryCode]]&amp;" - "&amp;Table1[[#This Row],[ShortIndustryTitle]]</f>
        <v>1133 - Logging</v>
      </c>
      <c r="F7570" t="s">
        <v>751</v>
      </c>
      <c r="G7570">
        <v>2013</v>
      </c>
      <c r="H7570">
        <v>100.464384107082</v>
      </c>
    </row>
    <row r="7571" spans="1:8" x14ac:dyDescent="0.3">
      <c r="A7571" t="s">
        <v>16</v>
      </c>
      <c r="B7571" s="12">
        <v>1133</v>
      </c>
      <c r="C7571" t="s">
        <v>95</v>
      </c>
      <c r="D7571" t="str">
        <f>_xlfn.XLOOKUP(Table1[[#This Row],[IndustryCode]],Metadata!$A$1:$A$64,Metadata!$F$1:$F$64,Table1[[#This Row],[IndustryTitle]])</f>
        <v>Logging</v>
      </c>
      <c r="E7571" t="str">
        <f>Table1[[#This Row],[IndustryCode]]&amp;" - "&amp;Table1[[#This Row],[ShortIndustryTitle]]</f>
        <v>1133 - Logging</v>
      </c>
      <c r="F7571" t="s">
        <v>751</v>
      </c>
      <c r="G7571">
        <v>2014</v>
      </c>
      <c r="H7571">
        <v>99.014306687177907</v>
      </c>
    </row>
    <row r="7572" spans="1:8" x14ac:dyDescent="0.3">
      <c r="A7572" t="s">
        <v>16</v>
      </c>
      <c r="B7572" s="12">
        <v>1133</v>
      </c>
      <c r="C7572" t="s">
        <v>95</v>
      </c>
      <c r="D7572" t="str">
        <f>_xlfn.XLOOKUP(Table1[[#This Row],[IndustryCode]],Metadata!$A$1:$A$64,Metadata!$F$1:$F$64,Table1[[#This Row],[IndustryTitle]])</f>
        <v>Logging</v>
      </c>
      <c r="E7572" t="str">
        <f>Table1[[#This Row],[IndustryCode]]&amp;" - "&amp;Table1[[#This Row],[ShortIndustryTitle]]</f>
        <v>1133 - Logging</v>
      </c>
      <c r="F7572" t="s">
        <v>751</v>
      </c>
      <c r="G7572">
        <v>2015</v>
      </c>
      <c r="H7572">
        <v>101.09510317683601</v>
      </c>
    </row>
    <row r="7573" spans="1:8" x14ac:dyDescent="0.3">
      <c r="A7573" t="s">
        <v>16</v>
      </c>
      <c r="B7573" s="12">
        <v>1133</v>
      </c>
      <c r="C7573" t="s">
        <v>95</v>
      </c>
      <c r="D7573" t="str">
        <f>_xlfn.XLOOKUP(Table1[[#This Row],[IndustryCode]],Metadata!$A$1:$A$64,Metadata!$F$1:$F$64,Table1[[#This Row],[IndustryTitle]])</f>
        <v>Logging</v>
      </c>
      <c r="E7573" t="str">
        <f>Table1[[#This Row],[IndustryCode]]&amp;" - "&amp;Table1[[#This Row],[ShortIndustryTitle]]</f>
        <v>1133 - Logging</v>
      </c>
      <c r="F7573" t="s">
        <v>751</v>
      </c>
      <c r="G7573">
        <v>2016</v>
      </c>
      <c r="H7573">
        <v>99.227572162770997</v>
      </c>
    </row>
    <row r="7574" spans="1:8" x14ac:dyDescent="0.3">
      <c r="A7574" t="s">
        <v>16</v>
      </c>
      <c r="B7574" s="12">
        <v>1133</v>
      </c>
      <c r="C7574" t="s">
        <v>95</v>
      </c>
      <c r="D7574" t="str">
        <f>_xlfn.XLOOKUP(Table1[[#This Row],[IndustryCode]],Metadata!$A$1:$A$64,Metadata!$F$1:$F$64,Table1[[#This Row],[IndustryTitle]])</f>
        <v>Logging</v>
      </c>
      <c r="E7574" t="str">
        <f>Table1[[#This Row],[IndustryCode]]&amp;" - "&amp;Table1[[#This Row],[ShortIndustryTitle]]</f>
        <v>1133 - Logging</v>
      </c>
      <c r="F7574" t="s">
        <v>751</v>
      </c>
      <c r="G7574">
        <v>2017</v>
      </c>
      <c r="H7574">
        <v>101.01030802533801</v>
      </c>
    </row>
    <row r="7575" spans="1:8" x14ac:dyDescent="0.3">
      <c r="A7575" t="s">
        <v>16</v>
      </c>
      <c r="B7575" s="12">
        <v>1133</v>
      </c>
      <c r="C7575" t="s">
        <v>95</v>
      </c>
      <c r="D7575" t="str">
        <f>_xlfn.XLOOKUP(Table1[[#This Row],[IndustryCode]],Metadata!$A$1:$A$64,Metadata!$F$1:$F$64,Table1[[#This Row],[IndustryTitle]])</f>
        <v>Logging</v>
      </c>
      <c r="E7575" t="str">
        <f>Table1[[#This Row],[IndustryCode]]&amp;" - "&amp;Table1[[#This Row],[ShortIndustryTitle]]</f>
        <v>1133 - Logging</v>
      </c>
      <c r="F7575" t="s">
        <v>751</v>
      </c>
      <c r="G7575">
        <v>2018</v>
      </c>
      <c r="H7575">
        <v>101.099800583628</v>
      </c>
    </row>
    <row r="7576" spans="1:8" x14ac:dyDescent="0.3">
      <c r="A7576" t="s">
        <v>16</v>
      </c>
      <c r="B7576" s="12">
        <v>1133</v>
      </c>
      <c r="C7576" t="s">
        <v>95</v>
      </c>
      <c r="D7576" t="str">
        <f>_xlfn.XLOOKUP(Table1[[#This Row],[IndustryCode]],Metadata!$A$1:$A$64,Metadata!$F$1:$F$64,Table1[[#This Row],[IndustryTitle]])</f>
        <v>Logging</v>
      </c>
      <c r="E7576" t="str">
        <f>Table1[[#This Row],[IndustryCode]]&amp;" - "&amp;Table1[[#This Row],[ShortIndustryTitle]]</f>
        <v>1133 - Logging</v>
      </c>
      <c r="F7576" t="s">
        <v>751</v>
      </c>
      <c r="G7576">
        <v>2019</v>
      </c>
      <c r="H7576">
        <v>100.21699566441001</v>
      </c>
    </row>
    <row r="7577" spans="1:8" x14ac:dyDescent="0.3">
      <c r="A7577" t="s">
        <v>16</v>
      </c>
      <c r="B7577" s="12" t="s">
        <v>2</v>
      </c>
      <c r="C7577" t="s">
        <v>22</v>
      </c>
      <c r="D7577" t="str">
        <f>_xlfn.XLOOKUP(Table1[[#This Row],[IndustryCode]],Metadata!$A$1:$A$64,Metadata!$F$1:$F$64,Table1[[#This Row],[IndustryTitle]])</f>
        <v>Forestry and Hunting</v>
      </c>
      <c r="E7577" t="str">
        <f>Table1[[#This Row],[IndustryCode]]&amp;" - "&amp;Table1[[#This Row],[ShortIndustryTitle]]</f>
        <v>113FF - Forestry and Hunting</v>
      </c>
      <c r="F7577" t="s">
        <v>746</v>
      </c>
      <c r="G7577">
        <v>2005</v>
      </c>
      <c r="H7577">
        <v>100</v>
      </c>
    </row>
    <row r="7578" spans="1:8" x14ac:dyDescent="0.3">
      <c r="A7578" t="s">
        <v>16</v>
      </c>
      <c r="B7578" s="12" t="s">
        <v>2</v>
      </c>
      <c r="C7578" t="s">
        <v>22</v>
      </c>
      <c r="D7578" t="str">
        <f>_xlfn.XLOOKUP(Table1[[#This Row],[IndustryCode]],Metadata!$A$1:$A$64,Metadata!$F$1:$F$64,Table1[[#This Row],[IndustryTitle]])</f>
        <v>Forestry and Hunting</v>
      </c>
      <c r="E7578" t="str">
        <f>Table1[[#This Row],[IndustryCode]]&amp;" - "&amp;Table1[[#This Row],[ShortIndustryTitle]]</f>
        <v>113FF - Forestry and Hunting</v>
      </c>
      <c r="F7578" t="s">
        <v>746</v>
      </c>
      <c r="G7578">
        <v>2006</v>
      </c>
      <c r="H7578">
        <v>101.05599131240101</v>
      </c>
    </row>
    <row r="7579" spans="1:8" x14ac:dyDescent="0.3">
      <c r="A7579" t="s">
        <v>16</v>
      </c>
      <c r="B7579" s="12" t="s">
        <v>2</v>
      </c>
      <c r="C7579" t="s">
        <v>22</v>
      </c>
      <c r="D7579" t="str">
        <f>_xlfn.XLOOKUP(Table1[[#This Row],[IndustryCode]],Metadata!$A$1:$A$64,Metadata!$F$1:$F$64,Table1[[#This Row],[IndustryTitle]])</f>
        <v>Forestry and Hunting</v>
      </c>
      <c r="E7579" t="str">
        <f>Table1[[#This Row],[IndustryCode]]&amp;" - "&amp;Table1[[#This Row],[ShortIndustryTitle]]</f>
        <v>113FF - Forestry and Hunting</v>
      </c>
      <c r="F7579" t="s">
        <v>746</v>
      </c>
      <c r="G7579">
        <v>2007</v>
      </c>
      <c r="H7579">
        <v>101.97952311218999</v>
      </c>
    </row>
    <row r="7580" spans="1:8" x14ac:dyDescent="0.3">
      <c r="A7580" t="s">
        <v>16</v>
      </c>
      <c r="B7580" s="12" t="s">
        <v>2</v>
      </c>
      <c r="C7580" t="s">
        <v>22</v>
      </c>
      <c r="D7580" t="str">
        <f>_xlfn.XLOOKUP(Table1[[#This Row],[IndustryCode]],Metadata!$A$1:$A$64,Metadata!$F$1:$F$64,Table1[[#This Row],[IndustryTitle]])</f>
        <v>Forestry and Hunting</v>
      </c>
      <c r="E7580" t="str">
        <f>Table1[[#This Row],[IndustryCode]]&amp;" - "&amp;Table1[[#This Row],[ShortIndustryTitle]]</f>
        <v>113FF - Forestry and Hunting</v>
      </c>
      <c r="F7580" t="s">
        <v>746</v>
      </c>
      <c r="G7580">
        <v>2008</v>
      </c>
      <c r="H7580">
        <v>103.11310599387799</v>
      </c>
    </row>
    <row r="7581" spans="1:8" x14ac:dyDescent="0.3">
      <c r="A7581" t="s">
        <v>16</v>
      </c>
      <c r="B7581" s="12" t="s">
        <v>2</v>
      </c>
      <c r="C7581" t="s">
        <v>22</v>
      </c>
      <c r="D7581" t="str">
        <f>_xlfn.XLOOKUP(Table1[[#This Row],[IndustryCode]],Metadata!$A$1:$A$64,Metadata!$F$1:$F$64,Table1[[#This Row],[IndustryTitle]])</f>
        <v>Forestry and Hunting</v>
      </c>
      <c r="E7581" t="str">
        <f>Table1[[#This Row],[IndustryCode]]&amp;" - "&amp;Table1[[#This Row],[ShortIndustryTitle]]</f>
        <v>113FF - Forestry and Hunting</v>
      </c>
      <c r="F7581" t="s">
        <v>746</v>
      </c>
      <c r="G7581">
        <v>2009</v>
      </c>
      <c r="H7581">
        <v>104.51803451325701</v>
      </c>
    </row>
    <row r="7582" spans="1:8" x14ac:dyDescent="0.3">
      <c r="A7582" t="s">
        <v>16</v>
      </c>
      <c r="B7582" s="12" t="s">
        <v>2</v>
      </c>
      <c r="C7582" t="s">
        <v>22</v>
      </c>
      <c r="D7582" t="str">
        <f>_xlfn.XLOOKUP(Table1[[#This Row],[IndustryCode]],Metadata!$A$1:$A$64,Metadata!$F$1:$F$64,Table1[[#This Row],[IndustryTitle]])</f>
        <v>Forestry and Hunting</v>
      </c>
      <c r="E7582" t="str">
        <f>Table1[[#This Row],[IndustryCode]]&amp;" - "&amp;Table1[[#This Row],[ShortIndustryTitle]]</f>
        <v>113FF - Forestry and Hunting</v>
      </c>
      <c r="F7582" t="s">
        <v>746</v>
      </c>
      <c r="G7582">
        <v>2010</v>
      </c>
      <c r="H7582">
        <v>104.35957620238599</v>
      </c>
    </row>
    <row r="7583" spans="1:8" x14ac:dyDescent="0.3">
      <c r="A7583" t="s">
        <v>16</v>
      </c>
      <c r="B7583" s="12" t="s">
        <v>2</v>
      </c>
      <c r="C7583" t="s">
        <v>22</v>
      </c>
      <c r="D7583" t="str">
        <f>_xlfn.XLOOKUP(Table1[[#This Row],[IndustryCode]],Metadata!$A$1:$A$64,Metadata!$F$1:$F$64,Table1[[#This Row],[IndustryTitle]])</f>
        <v>Forestry and Hunting</v>
      </c>
      <c r="E7583" t="str">
        <f>Table1[[#This Row],[IndustryCode]]&amp;" - "&amp;Table1[[#This Row],[ShortIndustryTitle]]</f>
        <v>113FF - Forestry and Hunting</v>
      </c>
      <c r="F7583" t="s">
        <v>746</v>
      </c>
      <c r="G7583">
        <v>2011</v>
      </c>
      <c r="H7583">
        <v>105.876159716787</v>
      </c>
    </row>
    <row r="7584" spans="1:8" x14ac:dyDescent="0.3">
      <c r="A7584" t="s">
        <v>16</v>
      </c>
      <c r="B7584" s="12" t="s">
        <v>2</v>
      </c>
      <c r="C7584" t="s">
        <v>22</v>
      </c>
      <c r="D7584" t="str">
        <f>_xlfn.XLOOKUP(Table1[[#This Row],[IndustryCode]],Metadata!$A$1:$A$64,Metadata!$F$1:$F$64,Table1[[#This Row],[IndustryTitle]])</f>
        <v>Forestry and Hunting</v>
      </c>
      <c r="E7584" t="str">
        <f>Table1[[#This Row],[IndustryCode]]&amp;" - "&amp;Table1[[#This Row],[ShortIndustryTitle]]</f>
        <v>113FF - Forestry and Hunting</v>
      </c>
      <c r="F7584" t="s">
        <v>746</v>
      </c>
      <c r="G7584">
        <v>2012</v>
      </c>
      <c r="H7584">
        <v>104.600663514518</v>
      </c>
    </row>
    <row r="7585" spans="1:8" x14ac:dyDescent="0.3">
      <c r="A7585" t="s">
        <v>16</v>
      </c>
      <c r="B7585" s="12" t="s">
        <v>2</v>
      </c>
      <c r="C7585" t="s">
        <v>22</v>
      </c>
      <c r="D7585" t="str">
        <f>_xlfn.XLOOKUP(Table1[[#This Row],[IndustryCode]],Metadata!$A$1:$A$64,Metadata!$F$1:$F$64,Table1[[#This Row],[IndustryTitle]])</f>
        <v>Forestry and Hunting</v>
      </c>
      <c r="E7585" t="str">
        <f>Table1[[#This Row],[IndustryCode]]&amp;" - "&amp;Table1[[#This Row],[ShortIndustryTitle]]</f>
        <v>113FF - Forestry and Hunting</v>
      </c>
      <c r="F7585" t="s">
        <v>746</v>
      </c>
      <c r="G7585">
        <v>2013</v>
      </c>
      <c r="H7585">
        <v>105.305757236147</v>
      </c>
    </row>
    <row r="7586" spans="1:8" x14ac:dyDescent="0.3">
      <c r="A7586" t="s">
        <v>16</v>
      </c>
      <c r="B7586" s="12" t="s">
        <v>2</v>
      </c>
      <c r="C7586" t="s">
        <v>22</v>
      </c>
      <c r="D7586" t="str">
        <f>_xlfn.XLOOKUP(Table1[[#This Row],[IndustryCode]],Metadata!$A$1:$A$64,Metadata!$F$1:$F$64,Table1[[#This Row],[IndustryTitle]])</f>
        <v>Forestry and Hunting</v>
      </c>
      <c r="E7586" t="str">
        <f>Table1[[#This Row],[IndustryCode]]&amp;" - "&amp;Table1[[#This Row],[ShortIndustryTitle]]</f>
        <v>113FF - Forestry and Hunting</v>
      </c>
      <c r="F7586" t="s">
        <v>746</v>
      </c>
      <c r="G7586">
        <v>2014</v>
      </c>
      <c r="H7586">
        <v>104.912422863305</v>
      </c>
    </row>
    <row r="7587" spans="1:8" x14ac:dyDescent="0.3">
      <c r="A7587" t="s">
        <v>16</v>
      </c>
      <c r="B7587" s="12" t="s">
        <v>2</v>
      </c>
      <c r="C7587" t="s">
        <v>22</v>
      </c>
      <c r="D7587" t="str">
        <f>_xlfn.XLOOKUP(Table1[[#This Row],[IndustryCode]],Metadata!$A$1:$A$64,Metadata!$F$1:$F$64,Table1[[#This Row],[IndustryTitle]])</f>
        <v>Forestry and Hunting</v>
      </c>
      <c r="E7587" t="str">
        <f>Table1[[#This Row],[IndustryCode]]&amp;" - "&amp;Table1[[#This Row],[ShortIndustryTitle]]</f>
        <v>113FF - Forestry and Hunting</v>
      </c>
      <c r="F7587" t="s">
        <v>746</v>
      </c>
      <c r="G7587">
        <v>2015</v>
      </c>
      <c r="H7587">
        <v>105.793358668354</v>
      </c>
    </row>
    <row r="7588" spans="1:8" x14ac:dyDescent="0.3">
      <c r="A7588" t="s">
        <v>16</v>
      </c>
      <c r="B7588" s="12" t="s">
        <v>2</v>
      </c>
      <c r="C7588" t="s">
        <v>22</v>
      </c>
      <c r="D7588" t="str">
        <f>_xlfn.XLOOKUP(Table1[[#This Row],[IndustryCode]],Metadata!$A$1:$A$64,Metadata!$F$1:$F$64,Table1[[#This Row],[IndustryTitle]])</f>
        <v>Forestry and Hunting</v>
      </c>
      <c r="E7588" t="str">
        <f>Table1[[#This Row],[IndustryCode]]&amp;" - "&amp;Table1[[#This Row],[ShortIndustryTitle]]</f>
        <v>113FF - Forestry and Hunting</v>
      </c>
      <c r="F7588" t="s">
        <v>746</v>
      </c>
      <c r="G7588">
        <v>2016</v>
      </c>
      <c r="H7588">
        <v>105.767445945982</v>
      </c>
    </row>
    <row r="7589" spans="1:8" x14ac:dyDescent="0.3">
      <c r="A7589" t="s">
        <v>16</v>
      </c>
      <c r="B7589" s="12" t="s">
        <v>2</v>
      </c>
      <c r="C7589" t="s">
        <v>22</v>
      </c>
      <c r="D7589" t="str">
        <f>_xlfn.XLOOKUP(Table1[[#This Row],[IndustryCode]],Metadata!$A$1:$A$64,Metadata!$F$1:$F$64,Table1[[#This Row],[IndustryTitle]])</f>
        <v>Forestry and Hunting</v>
      </c>
      <c r="E7589" t="str">
        <f>Table1[[#This Row],[IndustryCode]]&amp;" - "&amp;Table1[[#This Row],[ShortIndustryTitle]]</f>
        <v>113FF - Forestry and Hunting</v>
      </c>
      <c r="F7589" t="s">
        <v>746</v>
      </c>
      <c r="G7589">
        <v>2017</v>
      </c>
      <c r="H7589">
        <v>105.4457871904</v>
      </c>
    </row>
    <row r="7590" spans="1:8" x14ac:dyDescent="0.3">
      <c r="A7590" t="s">
        <v>16</v>
      </c>
      <c r="B7590" s="12" t="s">
        <v>2</v>
      </c>
      <c r="C7590" t="s">
        <v>22</v>
      </c>
      <c r="D7590" t="str">
        <f>_xlfn.XLOOKUP(Table1[[#This Row],[IndustryCode]],Metadata!$A$1:$A$64,Metadata!$F$1:$F$64,Table1[[#This Row],[IndustryTitle]])</f>
        <v>Forestry and Hunting</v>
      </c>
      <c r="E7590" t="str">
        <f>Table1[[#This Row],[IndustryCode]]&amp;" - "&amp;Table1[[#This Row],[ShortIndustryTitle]]</f>
        <v>113FF - Forestry and Hunting</v>
      </c>
      <c r="F7590" t="s">
        <v>746</v>
      </c>
      <c r="G7590">
        <v>2018</v>
      </c>
      <c r="H7590">
        <v>107.11812513036</v>
      </c>
    </row>
    <row r="7591" spans="1:8" x14ac:dyDescent="0.3">
      <c r="A7591" t="s">
        <v>16</v>
      </c>
      <c r="B7591" s="12" t="s">
        <v>2</v>
      </c>
      <c r="C7591" t="s">
        <v>22</v>
      </c>
      <c r="D7591" t="str">
        <f>_xlfn.XLOOKUP(Table1[[#This Row],[IndustryCode]],Metadata!$A$1:$A$64,Metadata!$F$1:$F$64,Table1[[#This Row],[IndustryTitle]])</f>
        <v>Forestry and Hunting</v>
      </c>
      <c r="E7591" t="str">
        <f>Table1[[#This Row],[IndustryCode]]&amp;" - "&amp;Table1[[#This Row],[ShortIndustryTitle]]</f>
        <v>113FF - Forestry and Hunting</v>
      </c>
      <c r="F7591" t="s">
        <v>746</v>
      </c>
      <c r="G7591">
        <v>2019</v>
      </c>
      <c r="H7591">
        <v>106.53931558059099</v>
      </c>
    </row>
    <row r="7592" spans="1:8" x14ac:dyDescent="0.3">
      <c r="A7592" t="s">
        <v>16</v>
      </c>
      <c r="B7592" s="12">
        <v>1141</v>
      </c>
      <c r="C7592" t="s">
        <v>96</v>
      </c>
      <c r="D7592" t="str">
        <f>_xlfn.XLOOKUP(Table1[[#This Row],[IndustryCode]],Metadata!$A$1:$A$64,Metadata!$F$1:$F$64,Table1[[#This Row],[IndustryTitle]])</f>
        <v>Fishing</v>
      </c>
      <c r="E7592" t="str">
        <f>Table1[[#This Row],[IndustryCode]]&amp;" - "&amp;Table1[[#This Row],[ShortIndustryTitle]]</f>
        <v>1141 - Fishing</v>
      </c>
      <c r="F7592" t="s">
        <v>751</v>
      </c>
      <c r="G7592">
        <v>2005</v>
      </c>
      <c r="H7592">
        <v>100</v>
      </c>
    </row>
    <row r="7593" spans="1:8" x14ac:dyDescent="0.3">
      <c r="A7593" t="s">
        <v>16</v>
      </c>
      <c r="B7593" s="12">
        <v>1141</v>
      </c>
      <c r="C7593" t="s">
        <v>96</v>
      </c>
      <c r="D7593" t="str">
        <f>_xlfn.XLOOKUP(Table1[[#This Row],[IndustryCode]],Metadata!$A$1:$A$64,Metadata!$F$1:$F$64,Table1[[#This Row],[IndustryTitle]])</f>
        <v>Fishing</v>
      </c>
      <c r="E7593" t="str">
        <f>Table1[[#This Row],[IndustryCode]]&amp;" - "&amp;Table1[[#This Row],[ShortIndustryTitle]]</f>
        <v>1141 - Fishing</v>
      </c>
      <c r="F7593" t="s">
        <v>751</v>
      </c>
      <c r="G7593">
        <v>2006</v>
      </c>
      <c r="H7593">
        <v>101.339554714733</v>
      </c>
    </row>
    <row r="7594" spans="1:8" x14ac:dyDescent="0.3">
      <c r="A7594" t="s">
        <v>16</v>
      </c>
      <c r="B7594" s="12">
        <v>1141</v>
      </c>
      <c r="C7594" t="s">
        <v>96</v>
      </c>
      <c r="D7594" t="str">
        <f>_xlfn.XLOOKUP(Table1[[#This Row],[IndustryCode]],Metadata!$A$1:$A$64,Metadata!$F$1:$F$64,Table1[[#This Row],[IndustryTitle]])</f>
        <v>Fishing</v>
      </c>
      <c r="E7594" t="str">
        <f>Table1[[#This Row],[IndustryCode]]&amp;" - "&amp;Table1[[#This Row],[ShortIndustryTitle]]</f>
        <v>1141 - Fishing</v>
      </c>
      <c r="F7594" t="s">
        <v>751</v>
      </c>
      <c r="G7594">
        <v>2007</v>
      </c>
      <c r="H7594">
        <v>98.7535411147459</v>
      </c>
    </row>
    <row r="7595" spans="1:8" x14ac:dyDescent="0.3">
      <c r="A7595" t="s">
        <v>16</v>
      </c>
      <c r="B7595" s="12">
        <v>1141</v>
      </c>
      <c r="C7595" t="s">
        <v>96</v>
      </c>
      <c r="D7595" t="str">
        <f>_xlfn.XLOOKUP(Table1[[#This Row],[IndustryCode]],Metadata!$A$1:$A$64,Metadata!$F$1:$F$64,Table1[[#This Row],[IndustryTitle]])</f>
        <v>Fishing</v>
      </c>
      <c r="E7595" t="str">
        <f>Table1[[#This Row],[IndustryCode]]&amp;" - "&amp;Table1[[#This Row],[ShortIndustryTitle]]</f>
        <v>1141 - Fishing</v>
      </c>
      <c r="F7595" t="s">
        <v>751</v>
      </c>
      <c r="G7595">
        <v>2008</v>
      </c>
      <c r="H7595">
        <v>100.389064834042</v>
      </c>
    </row>
    <row r="7596" spans="1:8" x14ac:dyDescent="0.3">
      <c r="A7596" t="s">
        <v>16</v>
      </c>
      <c r="B7596" s="12">
        <v>1141</v>
      </c>
      <c r="C7596" t="s">
        <v>96</v>
      </c>
      <c r="D7596" t="str">
        <f>_xlfn.XLOOKUP(Table1[[#This Row],[IndustryCode]],Metadata!$A$1:$A$64,Metadata!$F$1:$F$64,Table1[[#This Row],[IndustryTitle]])</f>
        <v>Fishing</v>
      </c>
      <c r="E7596" t="str">
        <f>Table1[[#This Row],[IndustryCode]]&amp;" - "&amp;Table1[[#This Row],[ShortIndustryTitle]]</f>
        <v>1141 - Fishing</v>
      </c>
      <c r="F7596" t="s">
        <v>751</v>
      </c>
      <c r="G7596">
        <v>2009</v>
      </c>
      <c r="H7596">
        <v>101.40175253827201</v>
      </c>
    </row>
    <row r="7597" spans="1:8" x14ac:dyDescent="0.3">
      <c r="A7597" t="s">
        <v>16</v>
      </c>
      <c r="B7597" s="12">
        <v>1141</v>
      </c>
      <c r="C7597" t="s">
        <v>96</v>
      </c>
      <c r="D7597" t="str">
        <f>_xlfn.XLOOKUP(Table1[[#This Row],[IndustryCode]],Metadata!$A$1:$A$64,Metadata!$F$1:$F$64,Table1[[#This Row],[IndustryTitle]])</f>
        <v>Fishing</v>
      </c>
      <c r="E7597" t="str">
        <f>Table1[[#This Row],[IndustryCode]]&amp;" - "&amp;Table1[[#This Row],[ShortIndustryTitle]]</f>
        <v>1141 - Fishing</v>
      </c>
      <c r="F7597" t="s">
        <v>751</v>
      </c>
      <c r="G7597">
        <v>2010</v>
      </c>
      <c r="H7597">
        <v>98.822653224619401</v>
      </c>
    </row>
    <row r="7598" spans="1:8" x14ac:dyDescent="0.3">
      <c r="A7598" t="s">
        <v>16</v>
      </c>
      <c r="B7598" s="12">
        <v>1141</v>
      </c>
      <c r="C7598" t="s">
        <v>96</v>
      </c>
      <c r="D7598" t="str">
        <f>_xlfn.XLOOKUP(Table1[[#This Row],[IndustryCode]],Metadata!$A$1:$A$64,Metadata!$F$1:$F$64,Table1[[#This Row],[IndustryTitle]])</f>
        <v>Fishing</v>
      </c>
      <c r="E7598" t="str">
        <f>Table1[[#This Row],[IndustryCode]]&amp;" - "&amp;Table1[[#This Row],[ShortIndustryTitle]]</f>
        <v>1141 - Fishing</v>
      </c>
      <c r="F7598" t="s">
        <v>751</v>
      </c>
      <c r="G7598">
        <v>2011</v>
      </c>
      <c r="H7598">
        <v>103.088209117254</v>
      </c>
    </row>
    <row r="7599" spans="1:8" x14ac:dyDescent="0.3">
      <c r="A7599" t="s">
        <v>16</v>
      </c>
      <c r="B7599" s="12">
        <v>1141</v>
      </c>
      <c r="C7599" t="s">
        <v>96</v>
      </c>
      <c r="D7599" t="str">
        <f>_xlfn.XLOOKUP(Table1[[#This Row],[IndustryCode]],Metadata!$A$1:$A$64,Metadata!$F$1:$F$64,Table1[[#This Row],[IndustryTitle]])</f>
        <v>Fishing</v>
      </c>
      <c r="E7599" t="str">
        <f>Table1[[#This Row],[IndustryCode]]&amp;" - "&amp;Table1[[#This Row],[ShortIndustryTitle]]</f>
        <v>1141 - Fishing</v>
      </c>
      <c r="F7599" t="s">
        <v>751</v>
      </c>
      <c r="G7599">
        <v>2012</v>
      </c>
      <c r="H7599">
        <v>100.83103165698699</v>
      </c>
    </row>
    <row r="7600" spans="1:8" x14ac:dyDescent="0.3">
      <c r="A7600" t="s">
        <v>16</v>
      </c>
      <c r="B7600" s="12">
        <v>1141</v>
      </c>
      <c r="C7600" t="s">
        <v>96</v>
      </c>
      <c r="D7600" t="str">
        <f>_xlfn.XLOOKUP(Table1[[#This Row],[IndustryCode]],Metadata!$A$1:$A$64,Metadata!$F$1:$F$64,Table1[[#This Row],[IndustryTitle]])</f>
        <v>Fishing</v>
      </c>
      <c r="E7600" t="str">
        <f>Table1[[#This Row],[IndustryCode]]&amp;" - "&amp;Table1[[#This Row],[ShortIndustryTitle]]</f>
        <v>1141 - Fishing</v>
      </c>
      <c r="F7600" t="s">
        <v>751</v>
      </c>
      <c r="G7600">
        <v>2013</v>
      </c>
      <c r="H7600">
        <v>100.05814444631601</v>
      </c>
    </row>
    <row r="7601" spans="1:8" x14ac:dyDescent="0.3">
      <c r="A7601" t="s">
        <v>16</v>
      </c>
      <c r="B7601" s="12">
        <v>1141</v>
      </c>
      <c r="C7601" t="s">
        <v>96</v>
      </c>
      <c r="D7601" t="str">
        <f>_xlfn.XLOOKUP(Table1[[#This Row],[IndustryCode]],Metadata!$A$1:$A$64,Metadata!$F$1:$F$64,Table1[[#This Row],[IndustryTitle]])</f>
        <v>Fishing</v>
      </c>
      <c r="E7601" t="str">
        <f>Table1[[#This Row],[IndustryCode]]&amp;" - "&amp;Table1[[#This Row],[ShortIndustryTitle]]</f>
        <v>1141 - Fishing</v>
      </c>
      <c r="F7601" t="s">
        <v>751</v>
      </c>
      <c r="G7601">
        <v>2014</v>
      </c>
      <c r="H7601">
        <v>98.333433340239296</v>
      </c>
    </row>
    <row r="7602" spans="1:8" x14ac:dyDescent="0.3">
      <c r="A7602" t="s">
        <v>16</v>
      </c>
      <c r="B7602" s="12">
        <v>1141</v>
      </c>
      <c r="C7602" t="s">
        <v>96</v>
      </c>
      <c r="D7602" t="str">
        <f>_xlfn.XLOOKUP(Table1[[#This Row],[IndustryCode]],Metadata!$A$1:$A$64,Metadata!$F$1:$F$64,Table1[[#This Row],[IndustryTitle]])</f>
        <v>Fishing</v>
      </c>
      <c r="E7602" t="str">
        <f>Table1[[#This Row],[IndustryCode]]&amp;" - "&amp;Table1[[#This Row],[ShortIndustryTitle]]</f>
        <v>1141 - Fishing</v>
      </c>
      <c r="F7602" t="s">
        <v>751</v>
      </c>
      <c r="G7602">
        <v>2015</v>
      </c>
      <c r="H7602">
        <v>98.391915600761095</v>
      </c>
    </row>
    <row r="7603" spans="1:8" x14ac:dyDescent="0.3">
      <c r="A7603" t="s">
        <v>16</v>
      </c>
      <c r="B7603" s="12">
        <v>1141</v>
      </c>
      <c r="C7603" t="s">
        <v>96</v>
      </c>
      <c r="D7603" t="str">
        <f>_xlfn.XLOOKUP(Table1[[#This Row],[IndustryCode]],Metadata!$A$1:$A$64,Metadata!$F$1:$F$64,Table1[[#This Row],[IndustryTitle]])</f>
        <v>Fishing</v>
      </c>
      <c r="E7603" t="str">
        <f>Table1[[#This Row],[IndustryCode]]&amp;" - "&amp;Table1[[#This Row],[ShortIndustryTitle]]</f>
        <v>1141 - Fishing</v>
      </c>
      <c r="F7603" t="s">
        <v>751</v>
      </c>
      <c r="G7603">
        <v>2016</v>
      </c>
      <c r="H7603">
        <v>95.466853815164995</v>
      </c>
    </row>
    <row r="7604" spans="1:8" x14ac:dyDescent="0.3">
      <c r="A7604" t="s">
        <v>16</v>
      </c>
      <c r="B7604" s="12">
        <v>1141</v>
      </c>
      <c r="C7604" t="s">
        <v>96</v>
      </c>
      <c r="D7604" t="str">
        <f>_xlfn.XLOOKUP(Table1[[#This Row],[IndustryCode]],Metadata!$A$1:$A$64,Metadata!$F$1:$F$64,Table1[[#This Row],[IndustryTitle]])</f>
        <v>Fishing</v>
      </c>
      <c r="E7604" t="str">
        <f>Table1[[#This Row],[IndustryCode]]&amp;" - "&amp;Table1[[#This Row],[ShortIndustryTitle]]</f>
        <v>1141 - Fishing</v>
      </c>
      <c r="F7604" t="s">
        <v>751</v>
      </c>
      <c r="G7604">
        <v>2017</v>
      </c>
      <c r="H7604">
        <v>100.602807644755</v>
      </c>
    </row>
    <row r="7605" spans="1:8" x14ac:dyDescent="0.3">
      <c r="A7605" t="s">
        <v>16</v>
      </c>
      <c r="B7605" s="12">
        <v>1141</v>
      </c>
      <c r="C7605" t="s">
        <v>96</v>
      </c>
      <c r="D7605" t="str">
        <f>_xlfn.XLOOKUP(Table1[[#This Row],[IndustryCode]],Metadata!$A$1:$A$64,Metadata!$F$1:$F$64,Table1[[#This Row],[IndustryTitle]])</f>
        <v>Fishing</v>
      </c>
      <c r="E7605" t="str">
        <f>Table1[[#This Row],[IndustryCode]]&amp;" - "&amp;Table1[[#This Row],[ShortIndustryTitle]]</f>
        <v>1141 - Fishing</v>
      </c>
      <c r="F7605" t="s">
        <v>751</v>
      </c>
      <c r="G7605">
        <v>2018</v>
      </c>
      <c r="H7605">
        <v>102.29085869508999</v>
      </c>
    </row>
    <row r="7606" spans="1:8" x14ac:dyDescent="0.3">
      <c r="A7606" t="s">
        <v>16</v>
      </c>
      <c r="B7606" s="12">
        <v>1141</v>
      </c>
      <c r="C7606" t="s">
        <v>96</v>
      </c>
      <c r="D7606" t="str">
        <f>_xlfn.XLOOKUP(Table1[[#This Row],[IndustryCode]],Metadata!$A$1:$A$64,Metadata!$F$1:$F$64,Table1[[#This Row],[IndustryTitle]])</f>
        <v>Fishing</v>
      </c>
      <c r="E7606" t="str">
        <f>Table1[[#This Row],[IndustryCode]]&amp;" - "&amp;Table1[[#This Row],[ShortIndustryTitle]]</f>
        <v>1141 - Fishing</v>
      </c>
      <c r="F7606" t="s">
        <v>751</v>
      </c>
      <c r="G7606">
        <v>2019</v>
      </c>
      <c r="H7606">
        <v>104.730106345896</v>
      </c>
    </row>
    <row r="7607" spans="1:8" x14ac:dyDescent="0.3">
      <c r="A7607" t="s">
        <v>16</v>
      </c>
      <c r="B7607" s="12">
        <v>1142</v>
      </c>
      <c r="C7607" t="s">
        <v>97</v>
      </c>
      <c r="D7607" t="str">
        <f>_xlfn.XLOOKUP(Table1[[#This Row],[IndustryCode]],Metadata!$A$1:$A$64,Metadata!$F$1:$F$64,Table1[[#This Row],[IndustryTitle]])</f>
        <v>Hunting And Trapping</v>
      </c>
      <c r="E7607" t="str">
        <f>Table1[[#This Row],[IndustryCode]]&amp;" - "&amp;Table1[[#This Row],[ShortIndustryTitle]]</f>
        <v>1142 - Hunting And Trapping</v>
      </c>
      <c r="F7607" t="s">
        <v>751</v>
      </c>
      <c r="G7607">
        <v>2005</v>
      </c>
      <c r="H7607">
        <v>100</v>
      </c>
    </row>
    <row r="7608" spans="1:8" x14ac:dyDescent="0.3">
      <c r="A7608" t="s">
        <v>16</v>
      </c>
      <c r="B7608" s="12">
        <v>1142</v>
      </c>
      <c r="C7608" t="s">
        <v>97</v>
      </c>
      <c r="D7608" t="str">
        <f>_xlfn.XLOOKUP(Table1[[#This Row],[IndustryCode]],Metadata!$A$1:$A$64,Metadata!$F$1:$F$64,Table1[[#This Row],[IndustryTitle]])</f>
        <v>Hunting And Trapping</v>
      </c>
      <c r="E7608" t="str">
        <f>Table1[[#This Row],[IndustryCode]]&amp;" - "&amp;Table1[[#This Row],[ShortIndustryTitle]]</f>
        <v>1142 - Hunting And Trapping</v>
      </c>
      <c r="F7608" t="s">
        <v>751</v>
      </c>
      <c r="G7608">
        <v>2006</v>
      </c>
      <c r="H7608">
        <v>101.339554714733</v>
      </c>
    </row>
    <row r="7609" spans="1:8" x14ac:dyDescent="0.3">
      <c r="A7609" t="s">
        <v>16</v>
      </c>
      <c r="B7609" s="12">
        <v>1142</v>
      </c>
      <c r="C7609" t="s">
        <v>97</v>
      </c>
      <c r="D7609" t="str">
        <f>_xlfn.XLOOKUP(Table1[[#This Row],[IndustryCode]],Metadata!$A$1:$A$64,Metadata!$F$1:$F$64,Table1[[#This Row],[IndustryTitle]])</f>
        <v>Hunting And Trapping</v>
      </c>
      <c r="E7609" t="str">
        <f>Table1[[#This Row],[IndustryCode]]&amp;" - "&amp;Table1[[#This Row],[ShortIndustryTitle]]</f>
        <v>1142 - Hunting And Trapping</v>
      </c>
      <c r="F7609" t="s">
        <v>751</v>
      </c>
      <c r="G7609">
        <v>2007</v>
      </c>
      <c r="H7609">
        <v>98.7535411147459</v>
      </c>
    </row>
    <row r="7610" spans="1:8" x14ac:dyDescent="0.3">
      <c r="A7610" t="s">
        <v>16</v>
      </c>
      <c r="B7610" s="12">
        <v>1142</v>
      </c>
      <c r="C7610" t="s">
        <v>97</v>
      </c>
      <c r="D7610" t="str">
        <f>_xlfn.XLOOKUP(Table1[[#This Row],[IndustryCode]],Metadata!$A$1:$A$64,Metadata!$F$1:$F$64,Table1[[#This Row],[IndustryTitle]])</f>
        <v>Hunting And Trapping</v>
      </c>
      <c r="E7610" t="str">
        <f>Table1[[#This Row],[IndustryCode]]&amp;" - "&amp;Table1[[#This Row],[ShortIndustryTitle]]</f>
        <v>1142 - Hunting And Trapping</v>
      </c>
      <c r="F7610" t="s">
        <v>751</v>
      </c>
      <c r="G7610">
        <v>2008</v>
      </c>
      <c r="H7610">
        <v>100.389064834042</v>
      </c>
    </row>
    <row r="7611" spans="1:8" x14ac:dyDescent="0.3">
      <c r="A7611" t="s">
        <v>16</v>
      </c>
      <c r="B7611" s="12">
        <v>1142</v>
      </c>
      <c r="C7611" t="s">
        <v>97</v>
      </c>
      <c r="D7611" t="str">
        <f>_xlfn.XLOOKUP(Table1[[#This Row],[IndustryCode]],Metadata!$A$1:$A$64,Metadata!$F$1:$F$64,Table1[[#This Row],[IndustryTitle]])</f>
        <v>Hunting And Trapping</v>
      </c>
      <c r="E7611" t="str">
        <f>Table1[[#This Row],[IndustryCode]]&amp;" - "&amp;Table1[[#This Row],[ShortIndustryTitle]]</f>
        <v>1142 - Hunting And Trapping</v>
      </c>
      <c r="F7611" t="s">
        <v>751</v>
      </c>
      <c r="G7611">
        <v>2009</v>
      </c>
      <c r="H7611">
        <v>101.40175253827201</v>
      </c>
    </row>
    <row r="7612" spans="1:8" x14ac:dyDescent="0.3">
      <c r="A7612" t="s">
        <v>16</v>
      </c>
      <c r="B7612" s="12">
        <v>1142</v>
      </c>
      <c r="C7612" t="s">
        <v>97</v>
      </c>
      <c r="D7612" t="str">
        <f>_xlfn.XLOOKUP(Table1[[#This Row],[IndustryCode]],Metadata!$A$1:$A$64,Metadata!$F$1:$F$64,Table1[[#This Row],[IndustryTitle]])</f>
        <v>Hunting And Trapping</v>
      </c>
      <c r="E7612" t="str">
        <f>Table1[[#This Row],[IndustryCode]]&amp;" - "&amp;Table1[[#This Row],[ShortIndustryTitle]]</f>
        <v>1142 - Hunting And Trapping</v>
      </c>
      <c r="F7612" t="s">
        <v>751</v>
      </c>
      <c r="G7612">
        <v>2010</v>
      </c>
      <c r="H7612">
        <v>98.822653224619401</v>
      </c>
    </row>
    <row r="7613" spans="1:8" x14ac:dyDescent="0.3">
      <c r="A7613" t="s">
        <v>16</v>
      </c>
      <c r="B7613" s="12">
        <v>1142</v>
      </c>
      <c r="C7613" t="s">
        <v>97</v>
      </c>
      <c r="D7613" t="str">
        <f>_xlfn.XLOOKUP(Table1[[#This Row],[IndustryCode]],Metadata!$A$1:$A$64,Metadata!$F$1:$F$64,Table1[[#This Row],[IndustryTitle]])</f>
        <v>Hunting And Trapping</v>
      </c>
      <c r="E7613" t="str">
        <f>Table1[[#This Row],[IndustryCode]]&amp;" - "&amp;Table1[[#This Row],[ShortIndustryTitle]]</f>
        <v>1142 - Hunting And Trapping</v>
      </c>
      <c r="F7613" t="s">
        <v>751</v>
      </c>
      <c r="G7613">
        <v>2011</v>
      </c>
      <c r="H7613">
        <v>103.088209117254</v>
      </c>
    </row>
    <row r="7614" spans="1:8" x14ac:dyDescent="0.3">
      <c r="A7614" t="s">
        <v>16</v>
      </c>
      <c r="B7614" s="12">
        <v>1142</v>
      </c>
      <c r="C7614" t="s">
        <v>97</v>
      </c>
      <c r="D7614" t="str">
        <f>_xlfn.XLOOKUP(Table1[[#This Row],[IndustryCode]],Metadata!$A$1:$A$64,Metadata!$F$1:$F$64,Table1[[#This Row],[IndustryTitle]])</f>
        <v>Hunting And Trapping</v>
      </c>
      <c r="E7614" t="str">
        <f>Table1[[#This Row],[IndustryCode]]&amp;" - "&amp;Table1[[#This Row],[ShortIndustryTitle]]</f>
        <v>1142 - Hunting And Trapping</v>
      </c>
      <c r="F7614" t="s">
        <v>751</v>
      </c>
      <c r="G7614">
        <v>2012</v>
      </c>
      <c r="H7614">
        <v>100.83103165698699</v>
      </c>
    </row>
    <row r="7615" spans="1:8" x14ac:dyDescent="0.3">
      <c r="A7615" t="s">
        <v>16</v>
      </c>
      <c r="B7615" s="12">
        <v>1142</v>
      </c>
      <c r="C7615" t="s">
        <v>97</v>
      </c>
      <c r="D7615" t="str">
        <f>_xlfn.XLOOKUP(Table1[[#This Row],[IndustryCode]],Metadata!$A$1:$A$64,Metadata!$F$1:$F$64,Table1[[#This Row],[IndustryTitle]])</f>
        <v>Hunting And Trapping</v>
      </c>
      <c r="E7615" t="str">
        <f>Table1[[#This Row],[IndustryCode]]&amp;" - "&amp;Table1[[#This Row],[ShortIndustryTitle]]</f>
        <v>1142 - Hunting And Trapping</v>
      </c>
      <c r="F7615" t="s">
        <v>751</v>
      </c>
      <c r="G7615">
        <v>2013</v>
      </c>
      <c r="H7615">
        <v>100.05814444631601</v>
      </c>
    </row>
    <row r="7616" spans="1:8" x14ac:dyDescent="0.3">
      <c r="A7616" t="s">
        <v>16</v>
      </c>
      <c r="B7616" s="12">
        <v>1142</v>
      </c>
      <c r="C7616" t="s">
        <v>97</v>
      </c>
      <c r="D7616" t="str">
        <f>_xlfn.XLOOKUP(Table1[[#This Row],[IndustryCode]],Metadata!$A$1:$A$64,Metadata!$F$1:$F$64,Table1[[#This Row],[IndustryTitle]])</f>
        <v>Hunting And Trapping</v>
      </c>
      <c r="E7616" t="str">
        <f>Table1[[#This Row],[IndustryCode]]&amp;" - "&amp;Table1[[#This Row],[ShortIndustryTitle]]</f>
        <v>1142 - Hunting And Trapping</v>
      </c>
      <c r="F7616" t="s">
        <v>751</v>
      </c>
      <c r="G7616">
        <v>2014</v>
      </c>
      <c r="H7616">
        <v>98.333433340239296</v>
      </c>
    </row>
    <row r="7617" spans="1:8" x14ac:dyDescent="0.3">
      <c r="A7617" t="s">
        <v>16</v>
      </c>
      <c r="B7617" s="12">
        <v>1142</v>
      </c>
      <c r="C7617" t="s">
        <v>97</v>
      </c>
      <c r="D7617" t="str">
        <f>_xlfn.XLOOKUP(Table1[[#This Row],[IndustryCode]],Metadata!$A$1:$A$64,Metadata!$F$1:$F$64,Table1[[#This Row],[IndustryTitle]])</f>
        <v>Hunting And Trapping</v>
      </c>
      <c r="E7617" t="str">
        <f>Table1[[#This Row],[IndustryCode]]&amp;" - "&amp;Table1[[#This Row],[ShortIndustryTitle]]</f>
        <v>1142 - Hunting And Trapping</v>
      </c>
      <c r="F7617" t="s">
        <v>751</v>
      </c>
      <c r="G7617">
        <v>2015</v>
      </c>
      <c r="H7617">
        <v>98.391915600761095</v>
      </c>
    </row>
    <row r="7618" spans="1:8" x14ac:dyDescent="0.3">
      <c r="A7618" t="s">
        <v>16</v>
      </c>
      <c r="B7618" s="12">
        <v>1142</v>
      </c>
      <c r="C7618" t="s">
        <v>97</v>
      </c>
      <c r="D7618" t="str">
        <f>_xlfn.XLOOKUP(Table1[[#This Row],[IndustryCode]],Metadata!$A$1:$A$64,Metadata!$F$1:$F$64,Table1[[#This Row],[IndustryTitle]])</f>
        <v>Hunting And Trapping</v>
      </c>
      <c r="E7618" t="str">
        <f>Table1[[#This Row],[IndustryCode]]&amp;" - "&amp;Table1[[#This Row],[ShortIndustryTitle]]</f>
        <v>1142 - Hunting And Trapping</v>
      </c>
      <c r="F7618" t="s">
        <v>751</v>
      </c>
      <c r="G7618">
        <v>2016</v>
      </c>
      <c r="H7618">
        <v>95.466853815164995</v>
      </c>
    </row>
    <row r="7619" spans="1:8" x14ac:dyDescent="0.3">
      <c r="A7619" t="s">
        <v>16</v>
      </c>
      <c r="B7619" s="12">
        <v>1142</v>
      </c>
      <c r="C7619" t="s">
        <v>97</v>
      </c>
      <c r="D7619" t="str">
        <f>_xlfn.XLOOKUP(Table1[[#This Row],[IndustryCode]],Metadata!$A$1:$A$64,Metadata!$F$1:$F$64,Table1[[#This Row],[IndustryTitle]])</f>
        <v>Hunting And Trapping</v>
      </c>
      <c r="E7619" t="str">
        <f>Table1[[#This Row],[IndustryCode]]&amp;" - "&amp;Table1[[#This Row],[ShortIndustryTitle]]</f>
        <v>1142 - Hunting And Trapping</v>
      </c>
      <c r="F7619" t="s">
        <v>751</v>
      </c>
      <c r="G7619">
        <v>2017</v>
      </c>
      <c r="H7619">
        <v>100.602807644755</v>
      </c>
    </row>
    <row r="7620" spans="1:8" x14ac:dyDescent="0.3">
      <c r="A7620" t="s">
        <v>16</v>
      </c>
      <c r="B7620" s="12">
        <v>1142</v>
      </c>
      <c r="C7620" t="s">
        <v>97</v>
      </c>
      <c r="D7620" t="str">
        <f>_xlfn.XLOOKUP(Table1[[#This Row],[IndustryCode]],Metadata!$A$1:$A$64,Metadata!$F$1:$F$64,Table1[[#This Row],[IndustryTitle]])</f>
        <v>Hunting And Trapping</v>
      </c>
      <c r="E7620" t="str">
        <f>Table1[[#This Row],[IndustryCode]]&amp;" - "&amp;Table1[[#This Row],[ShortIndustryTitle]]</f>
        <v>1142 - Hunting And Trapping</v>
      </c>
      <c r="F7620" t="s">
        <v>751</v>
      </c>
      <c r="G7620">
        <v>2018</v>
      </c>
      <c r="H7620">
        <v>102.29085869508999</v>
      </c>
    </row>
    <row r="7621" spans="1:8" x14ac:dyDescent="0.3">
      <c r="A7621" t="s">
        <v>16</v>
      </c>
      <c r="B7621" s="12">
        <v>1142</v>
      </c>
      <c r="C7621" t="s">
        <v>97</v>
      </c>
      <c r="D7621" t="str">
        <f>_xlfn.XLOOKUP(Table1[[#This Row],[IndustryCode]],Metadata!$A$1:$A$64,Metadata!$F$1:$F$64,Table1[[#This Row],[IndustryTitle]])</f>
        <v>Hunting And Trapping</v>
      </c>
      <c r="E7621" t="str">
        <f>Table1[[#This Row],[IndustryCode]]&amp;" - "&amp;Table1[[#This Row],[ShortIndustryTitle]]</f>
        <v>1142 - Hunting And Trapping</v>
      </c>
      <c r="F7621" t="s">
        <v>751</v>
      </c>
      <c r="G7621">
        <v>2019</v>
      </c>
      <c r="H7621">
        <v>104.730106345896</v>
      </c>
    </row>
    <row r="7622" spans="1:8" x14ac:dyDescent="0.3">
      <c r="A7622" t="s">
        <v>16</v>
      </c>
      <c r="B7622" s="12">
        <v>1151</v>
      </c>
      <c r="C7622" t="s">
        <v>98</v>
      </c>
      <c r="D7622" t="str">
        <f>_xlfn.XLOOKUP(Table1[[#This Row],[IndustryCode]],Metadata!$A$1:$A$64,Metadata!$F$1:$F$64,Table1[[#This Row],[IndustryTitle]])</f>
        <v>Support Activities For Crop Production</v>
      </c>
      <c r="E7622" t="str">
        <f>Table1[[#This Row],[IndustryCode]]&amp;" - "&amp;Table1[[#This Row],[ShortIndustryTitle]]</f>
        <v>1151 - Support Activities For Crop Production</v>
      </c>
      <c r="F7622" t="s">
        <v>751</v>
      </c>
      <c r="G7622">
        <v>2005</v>
      </c>
      <c r="H7622">
        <v>100</v>
      </c>
    </row>
    <row r="7623" spans="1:8" x14ac:dyDescent="0.3">
      <c r="A7623" t="s">
        <v>16</v>
      </c>
      <c r="B7623" s="12">
        <v>1151</v>
      </c>
      <c r="C7623" t="s">
        <v>98</v>
      </c>
      <c r="D7623" t="str">
        <f>_xlfn.XLOOKUP(Table1[[#This Row],[IndustryCode]],Metadata!$A$1:$A$64,Metadata!$F$1:$F$64,Table1[[#This Row],[IndustryTitle]])</f>
        <v>Support Activities For Crop Production</v>
      </c>
      <c r="E7623" t="str">
        <f>Table1[[#This Row],[IndustryCode]]&amp;" - "&amp;Table1[[#This Row],[ShortIndustryTitle]]</f>
        <v>1151 - Support Activities For Crop Production</v>
      </c>
      <c r="F7623" t="s">
        <v>751</v>
      </c>
      <c r="G7623">
        <v>2006</v>
      </c>
      <c r="H7623">
        <v>100.82178822486</v>
      </c>
    </row>
    <row r="7624" spans="1:8" x14ac:dyDescent="0.3">
      <c r="A7624" t="s">
        <v>16</v>
      </c>
      <c r="B7624" s="12">
        <v>1151</v>
      </c>
      <c r="C7624" t="s">
        <v>98</v>
      </c>
      <c r="D7624" t="str">
        <f>_xlfn.XLOOKUP(Table1[[#This Row],[IndustryCode]],Metadata!$A$1:$A$64,Metadata!$F$1:$F$64,Table1[[#This Row],[IndustryTitle]])</f>
        <v>Support Activities For Crop Production</v>
      </c>
      <c r="E7624" t="str">
        <f>Table1[[#This Row],[IndustryCode]]&amp;" - "&amp;Table1[[#This Row],[ShortIndustryTitle]]</f>
        <v>1151 - Support Activities For Crop Production</v>
      </c>
      <c r="F7624" t="s">
        <v>751</v>
      </c>
      <c r="G7624">
        <v>2007</v>
      </c>
      <c r="H7624">
        <v>103.080994560916</v>
      </c>
    </row>
    <row r="7625" spans="1:8" x14ac:dyDescent="0.3">
      <c r="A7625" t="s">
        <v>16</v>
      </c>
      <c r="B7625" s="12">
        <v>1151</v>
      </c>
      <c r="C7625" t="s">
        <v>98</v>
      </c>
      <c r="D7625" t="str">
        <f>_xlfn.XLOOKUP(Table1[[#This Row],[IndustryCode]],Metadata!$A$1:$A$64,Metadata!$F$1:$F$64,Table1[[#This Row],[IndustryTitle]])</f>
        <v>Support Activities For Crop Production</v>
      </c>
      <c r="E7625" t="str">
        <f>Table1[[#This Row],[IndustryCode]]&amp;" - "&amp;Table1[[#This Row],[ShortIndustryTitle]]</f>
        <v>1151 - Support Activities For Crop Production</v>
      </c>
      <c r="F7625" t="s">
        <v>751</v>
      </c>
      <c r="G7625">
        <v>2008</v>
      </c>
      <c r="H7625">
        <v>104.714915401136</v>
      </c>
    </row>
    <row r="7626" spans="1:8" x14ac:dyDescent="0.3">
      <c r="A7626" t="s">
        <v>16</v>
      </c>
      <c r="B7626" s="12">
        <v>1151</v>
      </c>
      <c r="C7626" t="s">
        <v>98</v>
      </c>
      <c r="D7626" t="str">
        <f>_xlfn.XLOOKUP(Table1[[#This Row],[IndustryCode]],Metadata!$A$1:$A$64,Metadata!$F$1:$F$64,Table1[[#This Row],[IndustryTitle]])</f>
        <v>Support Activities For Crop Production</v>
      </c>
      <c r="E7626" t="str">
        <f>Table1[[#This Row],[IndustryCode]]&amp;" - "&amp;Table1[[#This Row],[ShortIndustryTitle]]</f>
        <v>1151 - Support Activities For Crop Production</v>
      </c>
      <c r="F7626" t="s">
        <v>751</v>
      </c>
      <c r="G7626">
        <v>2009</v>
      </c>
      <c r="H7626">
        <v>106.272739928566</v>
      </c>
    </row>
    <row r="7627" spans="1:8" x14ac:dyDescent="0.3">
      <c r="A7627" t="s">
        <v>16</v>
      </c>
      <c r="B7627" s="12">
        <v>1151</v>
      </c>
      <c r="C7627" t="s">
        <v>98</v>
      </c>
      <c r="D7627" t="str">
        <f>_xlfn.XLOOKUP(Table1[[#This Row],[IndustryCode]],Metadata!$A$1:$A$64,Metadata!$F$1:$F$64,Table1[[#This Row],[IndustryTitle]])</f>
        <v>Support Activities For Crop Production</v>
      </c>
      <c r="E7627" t="str">
        <f>Table1[[#This Row],[IndustryCode]]&amp;" - "&amp;Table1[[#This Row],[ShortIndustryTitle]]</f>
        <v>1151 - Support Activities For Crop Production</v>
      </c>
      <c r="F7627" t="s">
        <v>751</v>
      </c>
      <c r="G7627">
        <v>2010</v>
      </c>
      <c r="H7627">
        <v>106.785534955473</v>
      </c>
    </row>
    <row r="7628" spans="1:8" x14ac:dyDescent="0.3">
      <c r="A7628" t="s">
        <v>16</v>
      </c>
      <c r="B7628" s="12">
        <v>1151</v>
      </c>
      <c r="C7628" t="s">
        <v>98</v>
      </c>
      <c r="D7628" t="str">
        <f>_xlfn.XLOOKUP(Table1[[#This Row],[IndustryCode]],Metadata!$A$1:$A$64,Metadata!$F$1:$F$64,Table1[[#This Row],[IndustryTitle]])</f>
        <v>Support Activities For Crop Production</v>
      </c>
      <c r="E7628" t="str">
        <f>Table1[[#This Row],[IndustryCode]]&amp;" - "&amp;Table1[[#This Row],[ShortIndustryTitle]]</f>
        <v>1151 - Support Activities For Crop Production</v>
      </c>
      <c r="F7628" t="s">
        <v>751</v>
      </c>
      <c r="G7628">
        <v>2011</v>
      </c>
      <c r="H7628">
        <v>107.679375353924</v>
      </c>
    </row>
    <row r="7629" spans="1:8" x14ac:dyDescent="0.3">
      <c r="A7629" t="s">
        <v>16</v>
      </c>
      <c r="B7629" s="12">
        <v>1151</v>
      </c>
      <c r="C7629" t="s">
        <v>98</v>
      </c>
      <c r="D7629" t="str">
        <f>_xlfn.XLOOKUP(Table1[[#This Row],[IndustryCode]],Metadata!$A$1:$A$64,Metadata!$F$1:$F$64,Table1[[#This Row],[IndustryTitle]])</f>
        <v>Support Activities For Crop Production</v>
      </c>
      <c r="E7629" t="str">
        <f>Table1[[#This Row],[IndustryCode]]&amp;" - "&amp;Table1[[#This Row],[ShortIndustryTitle]]</f>
        <v>1151 - Support Activities For Crop Production</v>
      </c>
      <c r="F7629" t="s">
        <v>751</v>
      </c>
      <c r="G7629">
        <v>2012</v>
      </c>
      <c r="H7629">
        <v>107.151087383437</v>
      </c>
    </row>
    <row r="7630" spans="1:8" x14ac:dyDescent="0.3">
      <c r="A7630" t="s">
        <v>16</v>
      </c>
      <c r="B7630" s="12">
        <v>1151</v>
      </c>
      <c r="C7630" t="s">
        <v>98</v>
      </c>
      <c r="D7630" t="str">
        <f>_xlfn.XLOOKUP(Table1[[#This Row],[IndustryCode]],Metadata!$A$1:$A$64,Metadata!$F$1:$F$64,Table1[[#This Row],[IndustryTitle]])</f>
        <v>Support Activities For Crop Production</v>
      </c>
      <c r="E7630" t="str">
        <f>Table1[[#This Row],[IndustryCode]]&amp;" - "&amp;Table1[[#This Row],[ShortIndustryTitle]]</f>
        <v>1151 - Support Activities For Crop Production</v>
      </c>
      <c r="F7630" t="s">
        <v>751</v>
      </c>
      <c r="G7630">
        <v>2013</v>
      </c>
      <c r="H7630">
        <v>107.715959842538</v>
      </c>
    </row>
    <row r="7631" spans="1:8" x14ac:dyDescent="0.3">
      <c r="A7631" t="s">
        <v>16</v>
      </c>
      <c r="B7631" s="12">
        <v>1151</v>
      </c>
      <c r="C7631" t="s">
        <v>98</v>
      </c>
      <c r="D7631" t="str">
        <f>_xlfn.XLOOKUP(Table1[[#This Row],[IndustryCode]],Metadata!$A$1:$A$64,Metadata!$F$1:$F$64,Table1[[#This Row],[IndustryTitle]])</f>
        <v>Support Activities For Crop Production</v>
      </c>
      <c r="E7631" t="str">
        <f>Table1[[#This Row],[IndustryCode]]&amp;" - "&amp;Table1[[#This Row],[ShortIndustryTitle]]</f>
        <v>1151 - Support Activities For Crop Production</v>
      </c>
      <c r="F7631" t="s">
        <v>751</v>
      </c>
      <c r="G7631">
        <v>2014</v>
      </c>
      <c r="H7631">
        <v>107.28798993459201</v>
      </c>
    </row>
    <row r="7632" spans="1:8" x14ac:dyDescent="0.3">
      <c r="A7632" t="s">
        <v>16</v>
      </c>
      <c r="B7632" s="12">
        <v>1151</v>
      </c>
      <c r="C7632" t="s">
        <v>98</v>
      </c>
      <c r="D7632" t="str">
        <f>_xlfn.XLOOKUP(Table1[[#This Row],[IndustryCode]],Metadata!$A$1:$A$64,Metadata!$F$1:$F$64,Table1[[#This Row],[IndustryTitle]])</f>
        <v>Support Activities For Crop Production</v>
      </c>
      <c r="E7632" t="str">
        <f>Table1[[#This Row],[IndustryCode]]&amp;" - "&amp;Table1[[#This Row],[ShortIndustryTitle]]</f>
        <v>1151 - Support Activities For Crop Production</v>
      </c>
      <c r="F7632" t="s">
        <v>751</v>
      </c>
      <c r="G7632">
        <v>2015</v>
      </c>
      <c r="H7632">
        <v>107.52444023912101</v>
      </c>
    </row>
    <row r="7633" spans="1:8" x14ac:dyDescent="0.3">
      <c r="A7633" t="s">
        <v>16</v>
      </c>
      <c r="B7633" s="12">
        <v>1151</v>
      </c>
      <c r="C7633" t="s">
        <v>98</v>
      </c>
      <c r="D7633" t="str">
        <f>_xlfn.XLOOKUP(Table1[[#This Row],[IndustryCode]],Metadata!$A$1:$A$64,Metadata!$F$1:$F$64,Table1[[#This Row],[IndustryTitle]])</f>
        <v>Support Activities For Crop Production</v>
      </c>
      <c r="E7633" t="str">
        <f>Table1[[#This Row],[IndustryCode]]&amp;" - "&amp;Table1[[#This Row],[ShortIndustryTitle]]</f>
        <v>1151 - Support Activities For Crop Production</v>
      </c>
      <c r="F7633" t="s">
        <v>751</v>
      </c>
      <c r="G7633">
        <v>2016</v>
      </c>
      <c r="H7633">
        <v>108.849052053558</v>
      </c>
    </row>
    <row r="7634" spans="1:8" x14ac:dyDescent="0.3">
      <c r="A7634" t="s">
        <v>16</v>
      </c>
      <c r="B7634" s="12">
        <v>1151</v>
      </c>
      <c r="C7634" t="s">
        <v>98</v>
      </c>
      <c r="D7634" t="str">
        <f>_xlfn.XLOOKUP(Table1[[#This Row],[IndustryCode]],Metadata!$A$1:$A$64,Metadata!$F$1:$F$64,Table1[[#This Row],[IndustryTitle]])</f>
        <v>Support Activities For Crop Production</v>
      </c>
      <c r="E7634" t="str">
        <f>Table1[[#This Row],[IndustryCode]]&amp;" - "&amp;Table1[[#This Row],[ShortIndustryTitle]]</f>
        <v>1151 - Support Activities For Crop Production</v>
      </c>
      <c r="F7634" t="s">
        <v>751</v>
      </c>
      <c r="G7634">
        <v>2017</v>
      </c>
      <c r="H7634">
        <v>107.36287632944899</v>
      </c>
    </row>
    <row r="7635" spans="1:8" x14ac:dyDescent="0.3">
      <c r="A7635" t="s">
        <v>16</v>
      </c>
      <c r="B7635" s="12">
        <v>1151</v>
      </c>
      <c r="C7635" t="s">
        <v>98</v>
      </c>
      <c r="D7635" t="str">
        <f>_xlfn.XLOOKUP(Table1[[#This Row],[IndustryCode]],Metadata!$A$1:$A$64,Metadata!$F$1:$F$64,Table1[[#This Row],[IndustryTitle]])</f>
        <v>Support Activities For Crop Production</v>
      </c>
      <c r="E7635" t="str">
        <f>Table1[[#This Row],[IndustryCode]]&amp;" - "&amp;Table1[[#This Row],[ShortIndustryTitle]]</f>
        <v>1151 - Support Activities For Crop Production</v>
      </c>
      <c r="F7635" t="s">
        <v>751</v>
      </c>
      <c r="G7635">
        <v>2018</v>
      </c>
      <c r="H7635">
        <v>110.47190359712</v>
      </c>
    </row>
    <row r="7636" spans="1:8" x14ac:dyDescent="0.3">
      <c r="A7636" t="s">
        <v>16</v>
      </c>
      <c r="B7636" s="12">
        <v>1151</v>
      </c>
      <c r="C7636" t="s">
        <v>98</v>
      </c>
      <c r="D7636" t="str">
        <f>_xlfn.XLOOKUP(Table1[[#This Row],[IndustryCode]],Metadata!$A$1:$A$64,Metadata!$F$1:$F$64,Table1[[#This Row],[IndustryTitle]])</f>
        <v>Support Activities For Crop Production</v>
      </c>
      <c r="E7636" t="str">
        <f>Table1[[#This Row],[IndustryCode]]&amp;" - "&amp;Table1[[#This Row],[ShortIndustryTitle]]</f>
        <v>1151 - Support Activities For Crop Production</v>
      </c>
      <c r="F7636" t="s">
        <v>751</v>
      </c>
      <c r="G7636">
        <v>2019</v>
      </c>
      <c r="H7636">
        <v>108.40479443027201</v>
      </c>
    </row>
    <row r="7637" spans="1:8" x14ac:dyDescent="0.3">
      <c r="A7637" t="s">
        <v>16</v>
      </c>
      <c r="B7637" s="12">
        <v>1152</v>
      </c>
      <c r="C7637" t="s">
        <v>99</v>
      </c>
      <c r="D7637" t="str">
        <f>_xlfn.XLOOKUP(Table1[[#This Row],[IndustryCode]],Metadata!$A$1:$A$64,Metadata!$F$1:$F$64,Table1[[#This Row],[IndustryTitle]])</f>
        <v>Support Activities For Animal Production</v>
      </c>
      <c r="E7637" t="str">
        <f>Table1[[#This Row],[IndustryCode]]&amp;" - "&amp;Table1[[#This Row],[ShortIndustryTitle]]</f>
        <v>1152 - Support Activities For Animal Production</v>
      </c>
      <c r="F7637" t="s">
        <v>751</v>
      </c>
      <c r="G7637">
        <v>2005</v>
      </c>
      <c r="H7637">
        <v>100</v>
      </c>
    </row>
    <row r="7638" spans="1:8" x14ac:dyDescent="0.3">
      <c r="A7638" t="s">
        <v>16</v>
      </c>
      <c r="B7638" s="12">
        <v>1152</v>
      </c>
      <c r="C7638" t="s">
        <v>99</v>
      </c>
      <c r="D7638" t="str">
        <f>_xlfn.XLOOKUP(Table1[[#This Row],[IndustryCode]],Metadata!$A$1:$A$64,Metadata!$F$1:$F$64,Table1[[#This Row],[IndustryTitle]])</f>
        <v>Support Activities For Animal Production</v>
      </c>
      <c r="E7638" t="str">
        <f>Table1[[#This Row],[IndustryCode]]&amp;" - "&amp;Table1[[#This Row],[ShortIndustryTitle]]</f>
        <v>1152 - Support Activities For Animal Production</v>
      </c>
      <c r="F7638" t="s">
        <v>751</v>
      </c>
      <c r="G7638">
        <v>2006</v>
      </c>
      <c r="H7638">
        <v>100.82178822486</v>
      </c>
    </row>
    <row r="7639" spans="1:8" x14ac:dyDescent="0.3">
      <c r="A7639" t="s">
        <v>16</v>
      </c>
      <c r="B7639" s="12">
        <v>1152</v>
      </c>
      <c r="C7639" t="s">
        <v>99</v>
      </c>
      <c r="D7639" t="str">
        <f>_xlfn.XLOOKUP(Table1[[#This Row],[IndustryCode]],Metadata!$A$1:$A$64,Metadata!$F$1:$F$64,Table1[[#This Row],[IndustryTitle]])</f>
        <v>Support Activities For Animal Production</v>
      </c>
      <c r="E7639" t="str">
        <f>Table1[[#This Row],[IndustryCode]]&amp;" - "&amp;Table1[[#This Row],[ShortIndustryTitle]]</f>
        <v>1152 - Support Activities For Animal Production</v>
      </c>
      <c r="F7639" t="s">
        <v>751</v>
      </c>
      <c r="G7639">
        <v>2007</v>
      </c>
      <c r="H7639">
        <v>103.080994560916</v>
      </c>
    </row>
    <row r="7640" spans="1:8" x14ac:dyDescent="0.3">
      <c r="A7640" t="s">
        <v>16</v>
      </c>
      <c r="B7640" s="12">
        <v>1152</v>
      </c>
      <c r="C7640" t="s">
        <v>99</v>
      </c>
      <c r="D7640" t="str">
        <f>_xlfn.XLOOKUP(Table1[[#This Row],[IndustryCode]],Metadata!$A$1:$A$64,Metadata!$F$1:$F$64,Table1[[#This Row],[IndustryTitle]])</f>
        <v>Support Activities For Animal Production</v>
      </c>
      <c r="E7640" t="str">
        <f>Table1[[#This Row],[IndustryCode]]&amp;" - "&amp;Table1[[#This Row],[ShortIndustryTitle]]</f>
        <v>1152 - Support Activities For Animal Production</v>
      </c>
      <c r="F7640" t="s">
        <v>751</v>
      </c>
      <c r="G7640">
        <v>2008</v>
      </c>
      <c r="H7640">
        <v>104.714915401136</v>
      </c>
    </row>
    <row r="7641" spans="1:8" x14ac:dyDescent="0.3">
      <c r="A7641" t="s">
        <v>16</v>
      </c>
      <c r="B7641" s="12">
        <v>1152</v>
      </c>
      <c r="C7641" t="s">
        <v>99</v>
      </c>
      <c r="D7641" t="str">
        <f>_xlfn.XLOOKUP(Table1[[#This Row],[IndustryCode]],Metadata!$A$1:$A$64,Metadata!$F$1:$F$64,Table1[[#This Row],[IndustryTitle]])</f>
        <v>Support Activities For Animal Production</v>
      </c>
      <c r="E7641" t="str">
        <f>Table1[[#This Row],[IndustryCode]]&amp;" - "&amp;Table1[[#This Row],[ShortIndustryTitle]]</f>
        <v>1152 - Support Activities For Animal Production</v>
      </c>
      <c r="F7641" t="s">
        <v>751</v>
      </c>
      <c r="G7641">
        <v>2009</v>
      </c>
      <c r="H7641">
        <v>106.272739928566</v>
      </c>
    </row>
    <row r="7642" spans="1:8" x14ac:dyDescent="0.3">
      <c r="A7642" t="s">
        <v>16</v>
      </c>
      <c r="B7642" s="12">
        <v>1152</v>
      </c>
      <c r="C7642" t="s">
        <v>99</v>
      </c>
      <c r="D7642" t="str">
        <f>_xlfn.XLOOKUP(Table1[[#This Row],[IndustryCode]],Metadata!$A$1:$A$64,Metadata!$F$1:$F$64,Table1[[#This Row],[IndustryTitle]])</f>
        <v>Support Activities For Animal Production</v>
      </c>
      <c r="E7642" t="str">
        <f>Table1[[#This Row],[IndustryCode]]&amp;" - "&amp;Table1[[#This Row],[ShortIndustryTitle]]</f>
        <v>1152 - Support Activities For Animal Production</v>
      </c>
      <c r="F7642" t="s">
        <v>751</v>
      </c>
      <c r="G7642">
        <v>2010</v>
      </c>
      <c r="H7642">
        <v>106.785534955473</v>
      </c>
    </row>
    <row r="7643" spans="1:8" x14ac:dyDescent="0.3">
      <c r="A7643" t="s">
        <v>16</v>
      </c>
      <c r="B7643" s="12">
        <v>1152</v>
      </c>
      <c r="C7643" t="s">
        <v>99</v>
      </c>
      <c r="D7643" t="str">
        <f>_xlfn.XLOOKUP(Table1[[#This Row],[IndustryCode]],Metadata!$A$1:$A$64,Metadata!$F$1:$F$64,Table1[[#This Row],[IndustryTitle]])</f>
        <v>Support Activities For Animal Production</v>
      </c>
      <c r="E7643" t="str">
        <f>Table1[[#This Row],[IndustryCode]]&amp;" - "&amp;Table1[[#This Row],[ShortIndustryTitle]]</f>
        <v>1152 - Support Activities For Animal Production</v>
      </c>
      <c r="F7643" t="s">
        <v>751</v>
      </c>
      <c r="G7643">
        <v>2011</v>
      </c>
      <c r="H7643">
        <v>107.679375353924</v>
      </c>
    </row>
    <row r="7644" spans="1:8" x14ac:dyDescent="0.3">
      <c r="A7644" t="s">
        <v>16</v>
      </c>
      <c r="B7644" s="12">
        <v>1152</v>
      </c>
      <c r="C7644" t="s">
        <v>99</v>
      </c>
      <c r="D7644" t="str">
        <f>_xlfn.XLOOKUP(Table1[[#This Row],[IndustryCode]],Metadata!$A$1:$A$64,Metadata!$F$1:$F$64,Table1[[#This Row],[IndustryTitle]])</f>
        <v>Support Activities For Animal Production</v>
      </c>
      <c r="E7644" t="str">
        <f>Table1[[#This Row],[IndustryCode]]&amp;" - "&amp;Table1[[#This Row],[ShortIndustryTitle]]</f>
        <v>1152 - Support Activities For Animal Production</v>
      </c>
      <c r="F7644" t="s">
        <v>751</v>
      </c>
      <c r="G7644">
        <v>2012</v>
      </c>
      <c r="H7644">
        <v>107.151087383437</v>
      </c>
    </row>
    <row r="7645" spans="1:8" x14ac:dyDescent="0.3">
      <c r="A7645" t="s">
        <v>16</v>
      </c>
      <c r="B7645" s="12">
        <v>1152</v>
      </c>
      <c r="C7645" t="s">
        <v>99</v>
      </c>
      <c r="D7645" t="str">
        <f>_xlfn.XLOOKUP(Table1[[#This Row],[IndustryCode]],Metadata!$A$1:$A$64,Metadata!$F$1:$F$64,Table1[[#This Row],[IndustryTitle]])</f>
        <v>Support Activities For Animal Production</v>
      </c>
      <c r="E7645" t="str">
        <f>Table1[[#This Row],[IndustryCode]]&amp;" - "&amp;Table1[[#This Row],[ShortIndustryTitle]]</f>
        <v>1152 - Support Activities For Animal Production</v>
      </c>
      <c r="F7645" t="s">
        <v>751</v>
      </c>
      <c r="G7645">
        <v>2013</v>
      </c>
      <c r="H7645">
        <v>107.715959842538</v>
      </c>
    </row>
    <row r="7646" spans="1:8" x14ac:dyDescent="0.3">
      <c r="A7646" t="s">
        <v>16</v>
      </c>
      <c r="B7646" s="12">
        <v>1152</v>
      </c>
      <c r="C7646" t="s">
        <v>99</v>
      </c>
      <c r="D7646" t="str">
        <f>_xlfn.XLOOKUP(Table1[[#This Row],[IndustryCode]],Metadata!$A$1:$A$64,Metadata!$F$1:$F$64,Table1[[#This Row],[IndustryTitle]])</f>
        <v>Support Activities For Animal Production</v>
      </c>
      <c r="E7646" t="str">
        <f>Table1[[#This Row],[IndustryCode]]&amp;" - "&amp;Table1[[#This Row],[ShortIndustryTitle]]</f>
        <v>1152 - Support Activities For Animal Production</v>
      </c>
      <c r="F7646" t="s">
        <v>751</v>
      </c>
      <c r="G7646">
        <v>2014</v>
      </c>
      <c r="H7646">
        <v>107.28798993459201</v>
      </c>
    </row>
    <row r="7647" spans="1:8" x14ac:dyDescent="0.3">
      <c r="A7647" t="s">
        <v>16</v>
      </c>
      <c r="B7647" s="12">
        <v>1152</v>
      </c>
      <c r="C7647" t="s">
        <v>99</v>
      </c>
      <c r="D7647" t="str">
        <f>_xlfn.XLOOKUP(Table1[[#This Row],[IndustryCode]],Metadata!$A$1:$A$64,Metadata!$F$1:$F$64,Table1[[#This Row],[IndustryTitle]])</f>
        <v>Support Activities For Animal Production</v>
      </c>
      <c r="E7647" t="str">
        <f>Table1[[#This Row],[IndustryCode]]&amp;" - "&amp;Table1[[#This Row],[ShortIndustryTitle]]</f>
        <v>1152 - Support Activities For Animal Production</v>
      </c>
      <c r="F7647" t="s">
        <v>751</v>
      </c>
      <c r="G7647">
        <v>2015</v>
      </c>
      <c r="H7647">
        <v>107.52444023912101</v>
      </c>
    </row>
    <row r="7648" spans="1:8" x14ac:dyDescent="0.3">
      <c r="A7648" t="s">
        <v>16</v>
      </c>
      <c r="B7648" s="12">
        <v>1152</v>
      </c>
      <c r="C7648" t="s">
        <v>99</v>
      </c>
      <c r="D7648" t="str">
        <f>_xlfn.XLOOKUP(Table1[[#This Row],[IndustryCode]],Metadata!$A$1:$A$64,Metadata!$F$1:$F$64,Table1[[#This Row],[IndustryTitle]])</f>
        <v>Support Activities For Animal Production</v>
      </c>
      <c r="E7648" t="str">
        <f>Table1[[#This Row],[IndustryCode]]&amp;" - "&amp;Table1[[#This Row],[ShortIndustryTitle]]</f>
        <v>1152 - Support Activities For Animal Production</v>
      </c>
      <c r="F7648" t="s">
        <v>751</v>
      </c>
      <c r="G7648">
        <v>2016</v>
      </c>
      <c r="H7648">
        <v>108.849052053558</v>
      </c>
    </row>
    <row r="7649" spans="1:8" x14ac:dyDescent="0.3">
      <c r="A7649" t="s">
        <v>16</v>
      </c>
      <c r="B7649" s="12">
        <v>1152</v>
      </c>
      <c r="C7649" t="s">
        <v>99</v>
      </c>
      <c r="D7649" t="str">
        <f>_xlfn.XLOOKUP(Table1[[#This Row],[IndustryCode]],Metadata!$A$1:$A$64,Metadata!$F$1:$F$64,Table1[[#This Row],[IndustryTitle]])</f>
        <v>Support Activities For Animal Production</v>
      </c>
      <c r="E7649" t="str">
        <f>Table1[[#This Row],[IndustryCode]]&amp;" - "&amp;Table1[[#This Row],[ShortIndustryTitle]]</f>
        <v>1152 - Support Activities For Animal Production</v>
      </c>
      <c r="F7649" t="s">
        <v>751</v>
      </c>
      <c r="G7649">
        <v>2017</v>
      </c>
      <c r="H7649">
        <v>107.36287632944899</v>
      </c>
    </row>
    <row r="7650" spans="1:8" x14ac:dyDescent="0.3">
      <c r="A7650" t="s">
        <v>16</v>
      </c>
      <c r="B7650" s="12">
        <v>1152</v>
      </c>
      <c r="C7650" t="s">
        <v>99</v>
      </c>
      <c r="D7650" t="str">
        <f>_xlfn.XLOOKUP(Table1[[#This Row],[IndustryCode]],Metadata!$A$1:$A$64,Metadata!$F$1:$F$64,Table1[[#This Row],[IndustryTitle]])</f>
        <v>Support Activities For Animal Production</v>
      </c>
      <c r="E7650" t="str">
        <f>Table1[[#This Row],[IndustryCode]]&amp;" - "&amp;Table1[[#This Row],[ShortIndustryTitle]]</f>
        <v>1152 - Support Activities For Animal Production</v>
      </c>
      <c r="F7650" t="s">
        <v>751</v>
      </c>
      <c r="G7650">
        <v>2018</v>
      </c>
      <c r="H7650">
        <v>110.47190359712</v>
      </c>
    </row>
    <row r="7651" spans="1:8" x14ac:dyDescent="0.3">
      <c r="A7651" t="s">
        <v>16</v>
      </c>
      <c r="B7651" s="12">
        <v>1152</v>
      </c>
      <c r="C7651" t="s">
        <v>99</v>
      </c>
      <c r="D7651" t="str">
        <f>_xlfn.XLOOKUP(Table1[[#This Row],[IndustryCode]],Metadata!$A$1:$A$64,Metadata!$F$1:$F$64,Table1[[#This Row],[IndustryTitle]])</f>
        <v>Support Activities For Animal Production</v>
      </c>
      <c r="E7651" t="str">
        <f>Table1[[#This Row],[IndustryCode]]&amp;" - "&amp;Table1[[#This Row],[ShortIndustryTitle]]</f>
        <v>1152 - Support Activities For Animal Production</v>
      </c>
      <c r="F7651" t="s">
        <v>751</v>
      </c>
      <c r="G7651">
        <v>2019</v>
      </c>
      <c r="H7651">
        <v>108.40479443027201</v>
      </c>
    </row>
    <row r="7652" spans="1:8" x14ac:dyDescent="0.3">
      <c r="A7652" t="s">
        <v>16</v>
      </c>
      <c r="B7652" s="12">
        <v>1153</v>
      </c>
      <c r="C7652" t="s">
        <v>100</v>
      </c>
      <c r="D7652" t="str">
        <f>_xlfn.XLOOKUP(Table1[[#This Row],[IndustryCode]],Metadata!$A$1:$A$64,Metadata!$F$1:$F$64,Table1[[#This Row],[IndustryTitle]])</f>
        <v>Support Activities For Forestry</v>
      </c>
      <c r="E7652" t="str">
        <f>Table1[[#This Row],[IndustryCode]]&amp;" - "&amp;Table1[[#This Row],[ShortIndustryTitle]]</f>
        <v>1153 - Support Activities For Forestry</v>
      </c>
      <c r="F7652" t="s">
        <v>751</v>
      </c>
      <c r="G7652">
        <v>2005</v>
      </c>
      <c r="H7652">
        <v>100</v>
      </c>
    </row>
    <row r="7653" spans="1:8" x14ac:dyDescent="0.3">
      <c r="A7653" t="s">
        <v>16</v>
      </c>
      <c r="B7653" s="12">
        <v>1153</v>
      </c>
      <c r="C7653" t="s">
        <v>100</v>
      </c>
      <c r="D7653" t="str">
        <f>_xlfn.XLOOKUP(Table1[[#This Row],[IndustryCode]],Metadata!$A$1:$A$64,Metadata!$F$1:$F$64,Table1[[#This Row],[IndustryTitle]])</f>
        <v>Support Activities For Forestry</v>
      </c>
      <c r="E7653" t="str">
        <f>Table1[[#This Row],[IndustryCode]]&amp;" - "&amp;Table1[[#This Row],[ShortIndustryTitle]]</f>
        <v>1153 - Support Activities For Forestry</v>
      </c>
      <c r="F7653" t="s">
        <v>751</v>
      </c>
      <c r="G7653">
        <v>2006</v>
      </c>
      <c r="H7653">
        <v>100.82178822486</v>
      </c>
    </row>
    <row r="7654" spans="1:8" x14ac:dyDescent="0.3">
      <c r="A7654" t="s">
        <v>16</v>
      </c>
      <c r="B7654" s="12">
        <v>1153</v>
      </c>
      <c r="C7654" t="s">
        <v>100</v>
      </c>
      <c r="D7654" t="str">
        <f>_xlfn.XLOOKUP(Table1[[#This Row],[IndustryCode]],Metadata!$A$1:$A$64,Metadata!$F$1:$F$64,Table1[[#This Row],[IndustryTitle]])</f>
        <v>Support Activities For Forestry</v>
      </c>
      <c r="E7654" t="str">
        <f>Table1[[#This Row],[IndustryCode]]&amp;" - "&amp;Table1[[#This Row],[ShortIndustryTitle]]</f>
        <v>1153 - Support Activities For Forestry</v>
      </c>
      <c r="F7654" t="s">
        <v>751</v>
      </c>
      <c r="G7654">
        <v>2007</v>
      </c>
      <c r="H7654">
        <v>103.080994560916</v>
      </c>
    </row>
    <row r="7655" spans="1:8" x14ac:dyDescent="0.3">
      <c r="A7655" t="s">
        <v>16</v>
      </c>
      <c r="B7655" s="12">
        <v>1153</v>
      </c>
      <c r="C7655" t="s">
        <v>100</v>
      </c>
      <c r="D7655" t="str">
        <f>_xlfn.XLOOKUP(Table1[[#This Row],[IndustryCode]],Metadata!$A$1:$A$64,Metadata!$F$1:$F$64,Table1[[#This Row],[IndustryTitle]])</f>
        <v>Support Activities For Forestry</v>
      </c>
      <c r="E7655" t="str">
        <f>Table1[[#This Row],[IndustryCode]]&amp;" - "&amp;Table1[[#This Row],[ShortIndustryTitle]]</f>
        <v>1153 - Support Activities For Forestry</v>
      </c>
      <c r="F7655" t="s">
        <v>751</v>
      </c>
      <c r="G7655">
        <v>2008</v>
      </c>
      <c r="H7655">
        <v>104.714915401136</v>
      </c>
    </row>
    <row r="7656" spans="1:8" x14ac:dyDescent="0.3">
      <c r="A7656" t="s">
        <v>16</v>
      </c>
      <c r="B7656" s="12">
        <v>1153</v>
      </c>
      <c r="C7656" t="s">
        <v>100</v>
      </c>
      <c r="D7656" t="str">
        <f>_xlfn.XLOOKUP(Table1[[#This Row],[IndustryCode]],Metadata!$A$1:$A$64,Metadata!$F$1:$F$64,Table1[[#This Row],[IndustryTitle]])</f>
        <v>Support Activities For Forestry</v>
      </c>
      <c r="E7656" t="str">
        <f>Table1[[#This Row],[IndustryCode]]&amp;" - "&amp;Table1[[#This Row],[ShortIndustryTitle]]</f>
        <v>1153 - Support Activities For Forestry</v>
      </c>
      <c r="F7656" t="s">
        <v>751</v>
      </c>
      <c r="G7656">
        <v>2009</v>
      </c>
      <c r="H7656">
        <v>106.272739928566</v>
      </c>
    </row>
    <row r="7657" spans="1:8" x14ac:dyDescent="0.3">
      <c r="A7657" t="s">
        <v>16</v>
      </c>
      <c r="B7657" s="12">
        <v>1153</v>
      </c>
      <c r="C7657" t="s">
        <v>100</v>
      </c>
      <c r="D7657" t="str">
        <f>_xlfn.XLOOKUP(Table1[[#This Row],[IndustryCode]],Metadata!$A$1:$A$64,Metadata!$F$1:$F$64,Table1[[#This Row],[IndustryTitle]])</f>
        <v>Support Activities For Forestry</v>
      </c>
      <c r="E7657" t="str">
        <f>Table1[[#This Row],[IndustryCode]]&amp;" - "&amp;Table1[[#This Row],[ShortIndustryTitle]]</f>
        <v>1153 - Support Activities For Forestry</v>
      </c>
      <c r="F7657" t="s">
        <v>751</v>
      </c>
      <c r="G7657">
        <v>2010</v>
      </c>
      <c r="H7657">
        <v>106.785534955473</v>
      </c>
    </row>
    <row r="7658" spans="1:8" x14ac:dyDescent="0.3">
      <c r="A7658" t="s">
        <v>16</v>
      </c>
      <c r="B7658" s="12">
        <v>1153</v>
      </c>
      <c r="C7658" t="s">
        <v>100</v>
      </c>
      <c r="D7658" t="str">
        <f>_xlfn.XLOOKUP(Table1[[#This Row],[IndustryCode]],Metadata!$A$1:$A$64,Metadata!$F$1:$F$64,Table1[[#This Row],[IndustryTitle]])</f>
        <v>Support Activities For Forestry</v>
      </c>
      <c r="E7658" t="str">
        <f>Table1[[#This Row],[IndustryCode]]&amp;" - "&amp;Table1[[#This Row],[ShortIndustryTitle]]</f>
        <v>1153 - Support Activities For Forestry</v>
      </c>
      <c r="F7658" t="s">
        <v>751</v>
      </c>
      <c r="G7658">
        <v>2011</v>
      </c>
      <c r="H7658">
        <v>107.679375353924</v>
      </c>
    </row>
    <row r="7659" spans="1:8" x14ac:dyDescent="0.3">
      <c r="A7659" t="s">
        <v>16</v>
      </c>
      <c r="B7659" s="12">
        <v>1153</v>
      </c>
      <c r="C7659" t="s">
        <v>100</v>
      </c>
      <c r="D7659" t="str">
        <f>_xlfn.XLOOKUP(Table1[[#This Row],[IndustryCode]],Metadata!$A$1:$A$64,Metadata!$F$1:$F$64,Table1[[#This Row],[IndustryTitle]])</f>
        <v>Support Activities For Forestry</v>
      </c>
      <c r="E7659" t="str">
        <f>Table1[[#This Row],[IndustryCode]]&amp;" - "&amp;Table1[[#This Row],[ShortIndustryTitle]]</f>
        <v>1153 - Support Activities For Forestry</v>
      </c>
      <c r="F7659" t="s">
        <v>751</v>
      </c>
      <c r="G7659">
        <v>2012</v>
      </c>
      <c r="H7659">
        <v>107.151087383437</v>
      </c>
    </row>
    <row r="7660" spans="1:8" x14ac:dyDescent="0.3">
      <c r="A7660" t="s">
        <v>16</v>
      </c>
      <c r="B7660" s="12">
        <v>1153</v>
      </c>
      <c r="C7660" t="s">
        <v>100</v>
      </c>
      <c r="D7660" t="str">
        <f>_xlfn.XLOOKUP(Table1[[#This Row],[IndustryCode]],Metadata!$A$1:$A$64,Metadata!$F$1:$F$64,Table1[[#This Row],[IndustryTitle]])</f>
        <v>Support Activities For Forestry</v>
      </c>
      <c r="E7660" t="str">
        <f>Table1[[#This Row],[IndustryCode]]&amp;" - "&amp;Table1[[#This Row],[ShortIndustryTitle]]</f>
        <v>1153 - Support Activities For Forestry</v>
      </c>
      <c r="F7660" t="s">
        <v>751</v>
      </c>
      <c r="G7660">
        <v>2013</v>
      </c>
      <c r="H7660">
        <v>107.715959842538</v>
      </c>
    </row>
    <row r="7661" spans="1:8" x14ac:dyDescent="0.3">
      <c r="A7661" t="s">
        <v>16</v>
      </c>
      <c r="B7661" s="12">
        <v>1153</v>
      </c>
      <c r="C7661" t="s">
        <v>100</v>
      </c>
      <c r="D7661" t="str">
        <f>_xlfn.XLOOKUP(Table1[[#This Row],[IndustryCode]],Metadata!$A$1:$A$64,Metadata!$F$1:$F$64,Table1[[#This Row],[IndustryTitle]])</f>
        <v>Support Activities For Forestry</v>
      </c>
      <c r="E7661" t="str">
        <f>Table1[[#This Row],[IndustryCode]]&amp;" - "&amp;Table1[[#This Row],[ShortIndustryTitle]]</f>
        <v>1153 - Support Activities For Forestry</v>
      </c>
      <c r="F7661" t="s">
        <v>751</v>
      </c>
      <c r="G7661">
        <v>2014</v>
      </c>
      <c r="H7661">
        <v>107.28798993459201</v>
      </c>
    </row>
    <row r="7662" spans="1:8" x14ac:dyDescent="0.3">
      <c r="A7662" t="s">
        <v>16</v>
      </c>
      <c r="B7662" s="12">
        <v>1153</v>
      </c>
      <c r="C7662" t="s">
        <v>100</v>
      </c>
      <c r="D7662" t="str">
        <f>_xlfn.XLOOKUP(Table1[[#This Row],[IndustryCode]],Metadata!$A$1:$A$64,Metadata!$F$1:$F$64,Table1[[#This Row],[IndustryTitle]])</f>
        <v>Support Activities For Forestry</v>
      </c>
      <c r="E7662" t="str">
        <f>Table1[[#This Row],[IndustryCode]]&amp;" - "&amp;Table1[[#This Row],[ShortIndustryTitle]]</f>
        <v>1153 - Support Activities For Forestry</v>
      </c>
      <c r="F7662" t="s">
        <v>751</v>
      </c>
      <c r="G7662">
        <v>2015</v>
      </c>
      <c r="H7662">
        <v>107.52444023912101</v>
      </c>
    </row>
    <row r="7663" spans="1:8" x14ac:dyDescent="0.3">
      <c r="A7663" t="s">
        <v>16</v>
      </c>
      <c r="B7663" s="12">
        <v>1153</v>
      </c>
      <c r="C7663" t="s">
        <v>100</v>
      </c>
      <c r="D7663" t="str">
        <f>_xlfn.XLOOKUP(Table1[[#This Row],[IndustryCode]],Metadata!$A$1:$A$64,Metadata!$F$1:$F$64,Table1[[#This Row],[IndustryTitle]])</f>
        <v>Support Activities For Forestry</v>
      </c>
      <c r="E7663" t="str">
        <f>Table1[[#This Row],[IndustryCode]]&amp;" - "&amp;Table1[[#This Row],[ShortIndustryTitle]]</f>
        <v>1153 - Support Activities For Forestry</v>
      </c>
      <c r="F7663" t="s">
        <v>751</v>
      </c>
      <c r="G7663">
        <v>2016</v>
      </c>
      <c r="H7663">
        <v>108.849052053558</v>
      </c>
    </row>
    <row r="7664" spans="1:8" x14ac:dyDescent="0.3">
      <c r="A7664" t="s">
        <v>16</v>
      </c>
      <c r="B7664" s="12">
        <v>1153</v>
      </c>
      <c r="C7664" t="s">
        <v>100</v>
      </c>
      <c r="D7664" t="str">
        <f>_xlfn.XLOOKUP(Table1[[#This Row],[IndustryCode]],Metadata!$A$1:$A$64,Metadata!$F$1:$F$64,Table1[[#This Row],[IndustryTitle]])</f>
        <v>Support Activities For Forestry</v>
      </c>
      <c r="E7664" t="str">
        <f>Table1[[#This Row],[IndustryCode]]&amp;" - "&amp;Table1[[#This Row],[ShortIndustryTitle]]</f>
        <v>1153 - Support Activities For Forestry</v>
      </c>
      <c r="F7664" t="s">
        <v>751</v>
      </c>
      <c r="G7664">
        <v>2017</v>
      </c>
      <c r="H7664">
        <v>107.36287632944899</v>
      </c>
    </row>
    <row r="7665" spans="1:8" x14ac:dyDescent="0.3">
      <c r="A7665" t="s">
        <v>16</v>
      </c>
      <c r="B7665" s="12">
        <v>1153</v>
      </c>
      <c r="C7665" t="s">
        <v>100</v>
      </c>
      <c r="D7665" t="str">
        <f>_xlfn.XLOOKUP(Table1[[#This Row],[IndustryCode]],Metadata!$A$1:$A$64,Metadata!$F$1:$F$64,Table1[[#This Row],[IndustryTitle]])</f>
        <v>Support Activities For Forestry</v>
      </c>
      <c r="E7665" t="str">
        <f>Table1[[#This Row],[IndustryCode]]&amp;" - "&amp;Table1[[#This Row],[ShortIndustryTitle]]</f>
        <v>1153 - Support Activities For Forestry</v>
      </c>
      <c r="F7665" t="s">
        <v>751</v>
      </c>
      <c r="G7665">
        <v>2018</v>
      </c>
      <c r="H7665">
        <v>110.47190359712</v>
      </c>
    </row>
    <row r="7666" spans="1:8" x14ac:dyDescent="0.3">
      <c r="A7666" t="s">
        <v>16</v>
      </c>
      <c r="B7666" s="12">
        <v>1153</v>
      </c>
      <c r="C7666" t="s">
        <v>100</v>
      </c>
      <c r="D7666" t="str">
        <f>_xlfn.XLOOKUP(Table1[[#This Row],[IndustryCode]],Metadata!$A$1:$A$64,Metadata!$F$1:$F$64,Table1[[#This Row],[IndustryTitle]])</f>
        <v>Support Activities For Forestry</v>
      </c>
      <c r="E7666" t="str">
        <f>Table1[[#This Row],[IndustryCode]]&amp;" - "&amp;Table1[[#This Row],[ShortIndustryTitle]]</f>
        <v>1153 - Support Activities For Forestry</v>
      </c>
      <c r="F7666" t="s">
        <v>751</v>
      </c>
      <c r="G7666">
        <v>2019</v>
      </c>
      <c r="H7666">
        <v>108.40479443027201</v>
      </c>
    </row>
    <row r="7667" spans="1:8" x14ac:dyDescent="0.3">
      <c r="A7667" t="s">
        <v>16</v>
      </c>
      <c r="B7667" s="12">
        <v>211</v>
      </c>
      <c r="C7667" t="s">
        <v>23</v>
      </c>
      <c r="D7667" t="str">
        <f>_xlfn.XLOOKUP(Table1[[#This Row],[IndustryCode]],Metadata!$A$1:$A$64,Metadata!$F$1:$F$64,Table1[[#This Row],[IndustryTitle]])</f>
        <v>Oil and Gas Extraction</v>
      </c>
      <c r="E7667" t="str">
        <f>Table1[[#This Row],[IndustryCode]]&amp;" - "&amp;Table1[[#This Row],[ShortIndustryTitle]]</f>
        <v>211 - Oil and Gas Extraction</v>
      </c>
      <c r="F7667" t="s">
        <v>747</v>
      </c>
      <c r="G7667">
        <v>2005</v>
      </c>
      <c r="H7667">
        <v>100</v>
      </c>
    </row>
    <row r="7668" spans="1:8" x14ac:dyDescent="0.3">
      <c r="A7668" t="s">
        <v>16</v>
      </c>
      <c r="B7668" s="12">
        <v>211</v>
      </c>
      <c r="C7668" t="s">
        <v>23</v>
      </c>
      <c r="D7668" t="str">
        <f>_xlfn.XLOOKUP(Table1[[#This Row],[IndustryCode]],Metadata!$A$1:$A$64,Metadata!$F$1:$F$64,Table1[[#This Row],[IndustryTitle]])</f>
        <v>Oil and Gas Extraction</v>
      </c>
      <c r="E7668" t="str">
        <f>Table1[[#This Row],[IndustryCode]]&amp;" - "&amp;Table1[[#This Row],[ShortIndustryTitle]]</f>
        <v>211 - Oil and Gas Extraction</v>
      </c>
      <c r="F7668" t="s">
        <v>747</v>
      </c>
      <c r="G7668">
        <v>2006</v>
      </c>
      <c r="H7668">
        <v>100.81199732271899</v>
      </c>
    </row>
    <row r="7669" spans="1:8" x14ac:dyDescent="0.3">
      <c r="A7669" t="s">
        <v>16</v>
      </c>
      <c r="B7669" s="12">
        <v>211</v>
      </c>
      <c r="C7669" t="s">
        <v>23</v>
      </c>
      <c r="D7669" t="str">
        <f>_xlfn.XLOOKUP(Table1[[#This Row],[IndustryCode]],Metadata!$A$1:$A$64,Metadata!$F$1:$F$64,Table1[[#This Row],[IndustryTitle]])</f>
        <v>Oil and Gas Extraction</v>
      </c>
      <c r="E7669" t="str">
        <f>Table1[[#This Row],[IndustryCode]]&amp;" - "&amp;Table1[[#This Row],[ShortIndustryTitle]]</f>
        <v>211 - Oil and Gas Extraction</v>
      </c>
      <c r="F7669" t="s">
        <v>747</v>
      </c>
      <c r="G7669">
        <v>2007</v>
      </c>
      <c r="H7669">
        <v>99.871733225060197</v>
      </c>
    </row>
    <row r="7670" spans="1:8" x14ac:dyDescent="0.3">
      <c r="A7670" t="s">
        <v>16</v>
      </c>
      <c r="B7670" s="12">
        <v>211</v>
      </c>
      <c r="C7670" t="s">
        <v>23</v>
      </c>
      <c r="D7670" t="str">
        <f>_xlfn.XLOOKUP(Table1[[#This Row],[IndustryCode]],Metadata!$A$1:$A$64,Metadata!$F$1:$F$64,Table1[[#This Row],[IndustryTitle]])</f>
        <v>Oil and Gas Extraction</v>
      </c>
      <c r="E7670" t="str">
        <f>Table1[[#This Row],[IndustryCode]]&amp;" - "&amp;Table1[[#This Row],[ShortIndustryTitle]]</f>
        <v>211 - Oil and Gas Extraction</v>
      </c>
      <c r="F7670" t="s">
        <v>747</v>
      </c>
      <c r="G7670">
        <v>2008</v>
      </c>
      <c r="H7670">
        <v>99.288427573420194</v>
      </c>
    </row>
    <row r="7671" spans="1:8" x14ac:dyDescent="0.3">
      <c r="A7671" t="s">
        <v>16</v>
      </c>
      <c r="B7671" s="12">
        <v>211</v>
      </c>
      <c r="C7671" t="s">
        <v>23</v>
      </c>
      <c r="D7671" t="str">
        <f>_xlfn.XLOOKUP(Table1[[#This Row],[IndustryCode]],Metadata!$A$1:$A$64,Metadata!$F$1:$F$64,Table1[[#This Row],[IndustryTitle]])</f>
        <v>Oil and Gas Extraction</v>
      </c>
      <c r="E7671" t="str">
        <f>Table1[[#This Row],[IndustryCode]]&amp;" - "&amp;Table1[[#This Row],[ShortIndustryTitle]]</f>
        <v>211 - Oil and Gas Extraction</v>
      </c>
      <c r="F7671" t="s">
        <v>747</v>
      </c>
      <c r="G7671">
        <v>2009</v>
      </c>
      <c r="H7671">
        <v>96.202573577756496</v>
      </c>
    </row>
    <row r="7672" spans="1:8" x14ac:dyDescent="0.3">
      <c r="A7672" t="s">
        <v>16</v>
      </c>
      <c r="B7672" s="12">
        <v>211</v>
      </c>
      <c r="C7672" t="s">
        <v>23</v>
      </c>
      <c r="D7672" t="str">
        <f>_xlfn.XLOOKUP(Table1[[#This Row],[IndustryCode]],Metadata!$A$1:$A$64,Metadata!$F$1:$F$64,Table1[[#This Row],[IndustryTitle]])</f>
        <v>Oil and Gas Extraction</v>
      </c>
      <c r="E7672" t="str">
        <f>Table1[[#This Row],[IndustryCode]]&amp;" - "&amp;Table1[[#This Row],[ShortIndustryTitle]]</f>
        <v>211 - Oil and Gas Extraction</v>
      </c>
      <c r="F7672" t="s">
        <v>747</v>
      </c>
      <c r="G7672">
        <v>2010</v>
      </c>
      <c r="H7672">
        <v>96.178816504789793</v>
      </c>
    </row>
    <row r="7673" spans="1:8" x14ac:dyDescent="0.3">
      <c r="A7673" t="s">
        <v>16</v>
      </c>
      <c r="B7673" s="12">
        <v>211</v>
      </c>
      <c r="C7673" t="s">
        <v>23</v>
      </c>
      <c r="D7673" t="str">
        <f>_xlfn.XLOOKUP(Table1[[#This Row],[IndustryCode]],Metadata!$A$1:$A$64,Metadata!$F$1:$F$64,Table1[[#This Row],[IndustryTitle]])</f>
        <v>Oil and Gas Extraction</v>
      </c>
      <c r="E7673" t="str">
        <f>Table1[[#This Row],[IndustryCode]]&amp;" - "&amp;Table1[[#This Row],[ShortIndustryTitle]]</f>
        <v>211 - Oil and Gas Extraction</v>
      </c>
      <c r="F7673" t="s">
        <v>747</v>
      </c>
      <c r="G7673">
        <v>2011</v>
      </c>
      <c r="H7673">
        <v>97.258339766550904</v>
      </c>
    </row>
    <row r="7674" spans="1:8" x14ac:dyDescent="0.3">
      <c r="A7674" t="s">
        <v>16</v>
      </c>
      <c r="B7674" s="12">
        <v>211</v>
      </c>
      <c r="C7674" t="s">
        <v>23</v>
      </c>
      <c r="D7674" t="str">
        <f>_xlfn.XLOOKUP(Table1[[#This Row],[IndustryCode]],Metadata!$A$1:$A$64,Metadata!$F$1:$F$64,Table1[[#This Row],[IndustryTitle]])</f>
        <v>Oil and Gas Extraction</v>
      </c>
      <c r="E7674" t="str">
        <f>Table1[[#This Row],[IndustryCode]]&amp;" - "&amp;Table1[[#This Row],[ShortIndustryTitle]]</f>
        <v>211 - Oil and Gas Extraction</v>
      </c>
      <c r="F7674" t="s">
        <v>747</v>
      </c>
      <c r="G7674">
        <v>2012</v>
      </c>
      <c r="H7674">
        <v>100.20153689425899</v>
      </c>
    </row>
    <row r="7675" spans="1:8" x14ac:dyDescent="0.3">
      <c r="A7675" t="s">
        <v>16</v>
      </c>
      <c r="B7675" s="12">
        <v>211</v>
      </c>
      <c r="C7675" t="s">
        <v>23</v>
      </c>
      <c r="D7675" t="str">
        <f>_xlfn.XLOOKUP(Table1[[#This Row],[IndustryCode]],Metadata!$A$1:$A$64,Metadata!$F$1:$F$64,Table1[[#This Row],[IndustryTitle]])</f>
        <v>Oil and Gas Extraction</v>
      </c>
      <c r="E7675" t="str">
        <f>Table1[[#This Row],[IndustryCode]]&amp;" - "&amp;Table1[[#This Row],[ShortIndustryTitle]]</f>
        <v>211 - Oil and Gas Extraction</v>
      </c>
      <c r="F7675" t="s">
        <v>747</v>
      </c>
      <c r="G7675">
        <v>2013</v>
      </c>
      <c r="H7675">
        <v>103.312686397166</v>
      </c>
    </row>
    <row r="7676" spans="1:8" x14ac:dyDescent="0.3">
      <c r="A7676" t="s">
        <v>16</v>
      </c>
      <c r="B7676" s="12">
        <v>211</v>
      </c>
      <c r="C7676" t="s">
        <v>23</v>
      </c>
      <c r="D7676" t="str">
        <f>_xlfn.XLOOKUP(Table1[[#This Row],[IndustryCode]],Metadata!$A$1:$A$64,Metadata!$F$1:$F$64,Table1[[#This Row],[IndustryTitle]])</f>
        <v>Oil and Gas Extraction</v>
      </c>
      <c r="E7676" t="str">
        <f>Table1[[#This Row],[IndustryCode]]&amp;" - "&amp;Table1[[#This Row],[ShortIndustryTitle]]</f>
        <v>211 - Oil and Gas Extraction</v>
      </c>
      <c r="F7676" t="s">
        <v>747</v>
      </c>
      <c r="G7676">
        <v>2014</v>
      </c>
      <c r="H7676">
        <v>103.940995625192</v>
      </c>
    </row>
    <row r="7677" spans="1:8" x14ac:dyDescent="0.3">
      <c r="A7677" t="s">
        <v>16</v>
      </c>
      <c r="B7677" s="12">
        <v>211</v>
      </c>
      <c r="C7677" t="s">
        <v>23</v>
      </c>
      <c r="D7677" t="str">
        <f>_xlfn.XLOOKUP(Table1[[#This Row],[IndustryCode]],Metadata!$A$1:$A$64,Metadata!$F$1:$F$64,Table1[[#This Row],[IndustryTitle]])</f>
        <v>Oil and Gas Extraction</v>
      </c>
      <c r="E7677" t="str">
        <f>Table1[[#This Row],[IndustryCode]]&amp;" - "&amp;Table1[[#This Row],[ShortIndustryTitle]]</f>
        <v>211 - Oil and Gas Extraction</v>
      </c>
      <c r="F7677" t="s">
        <v>747</v>
      </c>
      <c r="G7677">
        <v>2015</v>
      </c>
      <c r="H7677">
        <v>104.746230306106</v>
      </c>
    </row>
    <row r="7678" spans="1:8" x14ac:dyDescent="0.3">
      <c r="A7678" t="s">
        <v>16</v>
      </c>
      <c r="B7678" s="12">
        <v>211</v>
      </c>
      <c r="C7678" t="s">
        <v>23</v>
      </c>
      <c r="D7678" t="str">
        <f>_xlfn.XLOOKUP(Table1[[#This Row],[IndustryCode]],Metadata!$A$1:$A$64,Metadata!$F$1:$F$64,Table1[[#This Row],[IndustryTitle]])</f>
        <v>Oil and Gas Extraction</v>
      </c>
      <c r="E7678" t="str">
        <f>Table1[[#This Row],[IndustryCode]]&amp;" - "&amp;Table1[[#This Row],[ShortIndustryTitle]]</f>
        <v>211 - Oil and Gas Extraction</v>
      </c>
      <c r="F7678" t="s">
        <v>747</v>
      </c>
      <c r="G7678">
        <v>2016</v>
      </c>
      <c r="H7678">
        <v>107.226639791903</v>
      </c>
    </row>
    <row r="7679" spans="1:8" x14ac:dyDescent="0.3">
      <c r="A7679" t="s">
        <v>16</v>
      </c>
      <c r="B7679" s="12">
        <v>211</v>
      </c>
      <c r="C7679" t="s">
        <v>23</v>
      </c>
      <c r="D7679" t="str">
        <f>_xlfn.XLOOKUP(Table1[[#This Row],[IndustryCode]],Metadata!$A$1:$A$64,Metadata!$F$1:$F$64,Table1[[#This Row],[IndustryTitle]])</f>
        <v>Oil and Gas Extraction</v>
      </c>
      <c r="E7679" t="str">
        <f>Table1[[#This Row],[IndustryCode]]&amp;" - "&amp;Table1[[#This Row],[ShortIndustryTitle]]</f>
        <v>211 - Oil and Gas Extraction</v>
      </c>
      <c r="F7679" t="s">
        <v>747</v>
      </c>
      <c r="G7679">
        <v>2017</v>
      </c>
      <c r="H7679">
        <v>104.655089092379</v>
      </c>
    </row>
    <row r="7680" spans="1:8" x14ac:dyDescent="0.3">
      <c r="A7680" t="s">
        <v>16</v>
      </c>
      <c r="B7680" s="12">
        <v>211</v>
      </c>
      <c r="C7680" t="s">
        <v>23</v>
      </c>
      <c r="D7680" t="str">
        <f>_xlfn.XLOOKUP(Table1[[#This Row],[IndustryCode]],Metadata!$A$1:$A$64,Metadata!$F$1:$F$64,Table1[[#This Row],[IndustryTitle]])</f>
        <v>Oil and Gas Extraction</v>
      </c>
      <c r="E7680" t="str">
        <f>Table1[[#This Row],[IndustryCode]]&amp;" - "&amp;Table1[[#This Row],[ShortIndustryTitle]]</f>
        <v>211 - Oil and Gas Extraction</v>
      </c>
      <c r="F7680" t="s">
        <v>747</v>
      </c>
      <c r="G7680">
        <v>2018</v>
      </c>
      <c r="H7680">
        <v>104.62786353319299</v>
      </c>
    </row>
    <row r="7681" spans="1:8" x14ac:dyDescent="0.3">
      <c r="A7681" t="s">
        <v>16</v>
      </c>
      <c r="B7681" s="12">
        <v>211</v>
      </c>
      <c r="C7681" t="s">
        <v>23</v>
      </c>
      <c r="D7681" t="str">
        <f>_xlfn.XLOOKUP(Table1[[#This Row],[IndustryCode]],Metadata!$A$1:$A$64,Metadata!$F$1:$F$64,Table1[[#This Row],[IndustryTitle]])</f>
        <v>Oil and Gas Extraction</v>
      </c>
      <c r="E7681" t="str">
        <f>Table1[[#This Row],[IndustryCode]]&amp;" - "&amp;Table1[[#This Row],[ShortIndustryTitle]]</f>
        <v>211 - Oil and Gas Extraction</v>
      </c>
      <c r="F7681" t="s">
        <v>747</v>
      </c>
      <c r="G7681">
        <v>2019</v>
      </c>
      <c r="H7681">
        <v>108.01989718271</v>
      </c>
    </row>
    <row r="7682" spans="1:8" x14ac:dyDescent="0.3">
      <c r="A7682" t="s">
        <v>16</v>
      </c>
      <c r="B7682" s="12">
        <v>2111</v>
      </c>
      <c r="C7682" t="s">
        <v>23</v>
      </c>
      <c r="D7682" t="str">
        <f>_xlfn.XLOOKUP(Table1[[#This Row],[IndustryCode]],Metadata!$A$1:$A$64,Metadata!$F$1:$F$64,Table1[[#This Row],[IndustryTitle]])</f>
        <v>Oil And Gas Extraction</v>
      </c>
      <c r="E7682" t="str">
        <f>Table1[[#This Row],[IndustryCode]]&amp;" - "&amp;Table1[[#This Row],[ShortIndustryTitle]]</f>
        <v>2111 - Oil And Gas Extraction</v>
      </c>
      <c r="F7682" t="s">
        <v>751</v>
      </c>
      <c r="G7682">
        <v>2005</v>
      </c>
      <c r="H7682">
        <v>100</v>
      </c>
    </row>
    <row r="7683" spans="1:8" x14ac:dyDescent="0.3">
      <c r="A7683" t="s">
        <v>16</v>
      </c>
      <c r="B7683" s="12">
        <v>2111</v>
      </c>
      <c r="C7683" t="s">
        <v>23</v>
      </c>
      <c r="D7683" t="str">
        <f>_xlfn.XLOOKUP(Table1[[#This Row],[IndustryCode]],Metadata!$A$1:$A$64,Metadata!$F$1:$F$64,Table1[[#This Row],[IndustryTitle]])</f>
        <v>Oil And Gas Extraction</v>
      </c>
      <c r="E7683" t="str">
        <f>Table1[[#This Row],[IndustryCode]]&amp;" - "&amp;Table1[[#This Row],[ShortIndustryTitle]]</f>
        <v>2111 - Oil And Gas Extraction</v>
      </c>
      <c r="F7683" t="s">
        <v>751</v>
      </c>
      <c r="G7683">
        <v>2006</v>
      </c>
      <c r="H7683">
        <v>100.81199732271899</v>
      </c>
    </row>
    <row r="7684" spans="1:8" x14ac:dyDescent="0.3">
      <c r="A7684" t="s">
        <v>16</v>
      </c>
      <c r="B7684" s="12">
        <v>2111</v>
      </c>
      <c r="C7684" t="s">
        <v>23</v>
      </c>
      <c r="D7684" t="str">
        <f>_xlfn.XLOOKUP(Table1[[#This Row],[IndustryCode]],Metadata!$A$1:$A$64,Metadata!$F$1:$F$64,Table1[[#This Row],[IndustryTitle]])</f>
        <v>Oil And Gas Extraction</v>
      </c>
      <c r="E7684" t="str">
        <f>Table1[[#This Row],[IndustryCode]]&amp;" - "&amp;Table1[[#This Row],[ShortIndustryTitle]]</f>
        <v>2111 - Oil And Gas Extraction</v>
      </c>
      <c r="F7684" t="s">
        <v>751</v>
      </c>
      <c r="G7684">
        <v>2007</v>
      </c>
      <c r="H7684">
        <v>99.871733225060197</v>
      </c>
    </row>
    <row r="7685" spans="1:8" x14ac:dyDescent="0.3">
      <c r="A7685" t="s">
        <v>16</v>
      </c>
      <c r="B7685" s="12">
        <v>2111</v>
      </c>
      <c r="C7685" t="s">
        <v>23</v>
      </c>
      <c r="D7685" t="str">
        <f>_xlfn.XLOOKUP(Table1[[#This Row],[IndustryCode]],Metadata!$A$1:$A$64,Metadata!$F$1:$F$64,Table1[[#This Row],[IndustryTitle]])</f>
        <v>Oil And Gas Extraction</v>
      </c>
      <c r="E7685" t="str">
        <f>Table1[[#This Row],[IndustryCode]]&amp;" - "&amp;Table1[[#This Row],[ShortIndustryTitle]]</f>
        <v>2111 - Oil And Gas Extraction</v>
      </c>
      <c r="F7685" t="s">
        <v>751</v>
      </c>
      <c r="G7685">
        <v>2008</v>
      </c>
      <c r="H7685">
        <v>99.288427573420194</v>
      </c>
    </row>
    <row r="7686" spans="1:8" x14ac:dyDescent="0.3">
      <c r="A7686" t="s">
        <v>16</v>
      </c>
      <c r="B7686" s="12">
        <v>2111</v>
      </c>
      <c r="C7686" t="s">
        <v>23</v>
      </c>
      <c r="D7686" t="str">
        <f>_xlfn.XLOOKUP(Table1[[#This Row],[IndustryCode]],Metadata!$A$1:$A$64,Metadata!$F$1:$F$64,Table1[[#This Row],[IndustryTitle]])</f>
        <v>Oil And Gas Extraction</v>
      </c>
      <c r="E7686" t="str">
        <f>Table1[[#This Row],[IndustryCode]]&amp;" - "&amp;Table1[[#This Row],[ShortIndustryTitle]]</f>
        <v>2111 - Oil And Gas Extraction</v>
      </c>
      <c r="F7686" t="s">
        <v>751</v>
      </c>
      <c r="G7686">
        <v>2009</v>
      </c>
      <c r="H7686">
        <v>96.202573577756496</v>
      </c>
    </row>
    <row r="7687" spans="1:8" x14ac:dyDescent="0.3">
      <c r="A7687" t="s">
        <v>16</v>
      </c>
      <c r="B7687" s="12">
        <v>2111</v>
      </c>
      <c r="C7687" t="s">
        <v>23</v>
      </c>
      <c r="D7687" t="str">
        <f>_xlfn.XLOOKUP(Table1[[#This Row],[IndustryCode]],Metadata!$A$1:$A$64,Metadata!$F$1:$F$64,Table1[[#This Row],[IndustryTitle]])</f>
        <v>Oil And Gas Extraction</v>
      </c>
      <c r="E7687" t="str">
        <f>Table1[[#This Row],[IndustryCode]]&amp;" - "&amp;Table1[[#This Row],[ShortIndustryTitle]]</f>
        <v>2111 - Oil And Gas Extraction</v>
      </c>
      <c r="F7687" t="s">
        <v>751</v>
      </c>
      <c r="G7687">
        <v>2010</v>
      </c>
      <c r="H7687">
        <v>96.178816504789793</v>
      </c>
    </row>
    <row r="7688" spans="1:8" x14ac:dyDescent="0.3">
      <c r="A7688" t="s">
        <v>16</v>
      </c>
      <c r="B7688" s="12">
        <v>2111</v>
      </c>
      <c r="C7688" t="s">
        <v>23</v>
      </c>
      <c r="D7688" t="str">
        <f>_xlfn.XLOOKUP(Table1[[#This Row],[IndustryCode]],Metadata!$A$1:$A$64,Metadata!$F$1:$F$64,Table1[[#This Row],[IndustryTitle]])</f>
        <v>Oil And Gas Extraction</v>
      </c>
      <c r="E7688" t="str">
        <f>Table1[[#This Row],[IndustryCode]]&amp;" - "&amp;Table1[[#This Row],[ShortIndustryTitle]]</f>
        <v>2111 - Oil And Gas Extraction</v>
      </c>
      <c r="F7688" t="s">
        <v>751</v>
      </c>
      <c r="G7688">
        <v>2011</v>
      </c>
      <c r="H7688">
        <v>97.258339766550904</v>
      </c>
    </row>
    <row r="7689" spans="1:8" x14ac:dyDescent="0.3">
      <c r="A7689" t="s">
        <v>16</v>
      </c>
      <c r="B7689" s="12">
        <v>2111</v>
      </c>
      <c r="C7689" t="s">
        <v>23</v>
      </c>
      <c r="D7689" t="str">
        <f>_xlfn.XLOOKUP(Table1[[#This Row],[IndustryCode]],Metadata!$A$1:$A$64,Metadata!$F$1:$F$64,Table1[[#This Row],[IndustryTitle]])</f>
        <v>Oil And Gas Extraction</v>
      </c>
      <c r="E7689" t="str">
        <f>Table1[[#This Row],[IndustryCode]]&amp;" - "&amp;Table1[[#This Row],[ShortIndustryTitle]]</f>
        <v>2111 - Oil And Gas Extraction</v>
      </c>
      <c r="F7689" t="s">
        <v>751</v>
      </c>
      <c r="G7689">
        <v>2012</v>
      </c>
      <c r="H7689">
        <v>100.20153689425899</v>
      </c>
    </row>
    <row r="7690" spans="1:8" x14ac:dyDescent="0.3">
      <c r="A7690" t="s">
        <v>16</v>
      </c>
      <c r="B7690" s="12">
        <v>2111</v>
      </c>
      <c r="C7690" t="s">
        <v>23</v>
      </c>
      <c r="D7690" t="str">
        <f>_xlfn.XLOOKUP(Table1[[#This Row],[IndustryCode]],Metadata!$A$1:$A$64,Metadata!$F$1:$F$64,Table1[[#This Row],[IndustryTitle]])</f>
        <v>Oil And Gas Extraction</v>
      </c>
      <c r="E7690" t="str">
        <f>Table1[[#This Row],[IndustryCode]]&amp;" - "&amp;Table1[[#This Row],[ShortIndustryTitle]]</f>
        <v>2111 - Oil And Gas Extraction</v>
      </c>
      <c r="F7690" t="s">
        <v>751</v>
      </c>
      <c r="G7690">
        <v>2013</v>
      </c>
      <c r="H7690">
        <v>103.312686397166</v>
      </c>
    </row>
    <row r="7691" spans="1:8" x14ac:dyDescent="0.3">
      <c r="A7691" t="s">
        <v>16</v>
      </c>
      <c r="B7691" s="12">
        <v>2111</v>
      </c>
      <c r="C7691" t="s">
        <v>23</v>
      </c>
      <c r="D7691" t="str">
        <f>_xlfn.XLOOKUP(Table1[[#This Row],[IndustryCode]],Metadata!$A$1:$A$64,Metadata!$F$1:$F$64,Table1[[#This Row],[IndustryTitle]])</f>
        <v>Oil And Gas Extraction</v>
      </c>
      <c r="E7691" t="str">
        <f>Table1[[#This Row],[IndustryCode]]&amp;" - "&amp;Table1[[#This Row],[ShortIndustryTitle]]</f>
        <v>2111 - Oil And Gas Extraction</v>
      </c>
      <c r="F7691" t="s">
        <v>751</v>
      </c>
      <c r="G7691">
        <v>2014</v>
      </c>
      <c r="H7691">
        <v>103.940995625192</v>
      </c>
    </row>
    <row r="7692" spans="1:8" x14ac:dyDescent="0.3">
      <c r="A7692" t="s">
        <v>16</v>
      </c>
      <c r="B7692" s="12">
        <v>2111</v>
      </c>
      <c r="C7692" t="s">
        <v>23</v>
      </c>
      <c r="D7692" t="str">
        <f>_xlfn.XLOOKUP(Table1[[#This Row],[IndustryCode]],Metadata!$A$1:$A$64,Metadata!$F$1:$F$64,Table1[[#This Row],[IndustryTitle]])</f>
        <v>Oil And Gas Extraction</v>
      </c>
      <c r="E7692" t="str">
        <f>Table1[[#This Row],[IndustryCode]]&amp;" - "&amp;Table1[[#This Row],[ShortIndustryTitle]]</f>
        <v>2111 - Oil And Gas Extraction</v>
      </c>
      <c r="F7692" t="s">
        <v>751</v>
      </c>
      <c r="G7692">
        <v>2015</v>
      </c>
      <c r="H7692">
        <v>104.746230306106</v>
      </c>
    </row>
    <row r="7693" spans="1:8" x14ac:dyDescent="0.3">
      <c r="A7693" t="s">
        <v>16</v>
      </c>
      <c r="B7693" s="12">
        <v>2111</v>
      </c>
      <c r="C7693" t="s">
        <v>23</v>
      </c>
      <c r="D7693" t="str">
        <f>_xlfn.XLOOKUP(Table1[[#This Row],[IndustryCode]],Metadata!$A$1:$A$64,Metadata!$F$1:$F$64,Table1[[#This Row],[IndustryTitle]])</f>
        <v>Oil And Gas Extraction</v>
      </c>
      <c r="E7693" t="str">
        <f>Table1[[#This Row],[IndustryCode]]&amp;" - "&amp;Table1[[#This Row],[ShortIndustryTitle]]</f>
        <v>2111 - Oil And Gas Extraction</v>
      </c>
      <c r="F7693" t="s">
        <v>751</v>
      </c>
      <c r="G7693">
        <v>2016</v>
      </c>
      <c r="H7693">
        <v>107.226639791903</v>
      </c>
    </row>
    <row r="7694" spans="1:8" x14ac:dyDescent="0.3">
      <c r="A7694" t="s">
        <v>16</v>
      </c>
      <c r="B7694" s="12">
        <v>2111</v>
      </c>
      <c r="C7694" t="s">
        <v>23</v>
      </c>
      <c r="D7694" t="str">
        <f>_xlfn.XLOOKUP(Table1[[#This Row],[IndustryCode]],Metadata!$A$1:$A$64,Metadata!$F$1:$F$64,Table1[[#This Row],[IndustryTitle]])</f>
        <v>Oil And Gas Extraction</v>
      </c>
      <c r="E7694" t="str">
        <f>Table1[[#This Row],[IndustryCode]]&amp;" - "&amp;Table1[[#This Row],[ShortIndustryTitle]]</f>
        <v>2111 - Oil And Gas Extraction</v>
      </c>
      <c r="F7694" t="s">
        <v>751</v>
      </c>
      <c r="G7694">
        <v>2017</v>
      </c>
      <c r="H7694">
        <v>104.655089092379</v>
      </c>
    </row>
    <row r="7695" spans="1:8" x14ac:dyDescent="0.3">
      <c r="A7695" t="s">
        <v>16</v>
      </c>
      <c r="B7695" s="12">
        <v>2111</v>
      </c>
      <c r="C7695" t="s">
        <v>23</v>
      </c>
      <c r="D7695" t="str">
        <f>_xlfn.XLOOKUP(Table1[[#This Row],[IndustryCode]],Metadata!$A$1:$A$64,Metadata!$F$1:$F$64,Table1[[#This Row],[IndustryTitle]])</f>
        <v>Oil And Gas Extraction</v>
      </c>
      <c r="E7695" t="str">
        <f>Table1[[#This Row],[IndustryCode]]&amp;" - "&amp;Table1[[#This Row],[ShortIndustryTitle]]</f>
        <v>2111 - Oil And Gas Extraction</v>
      </c>
      <c r="F7695" t="s">
        <v>751</v>
      </c>
      <c r="G7695">
        <v>2018</v>
      </c>
      <c r="H7695">
        <v>104.62786353319299</v>
      </c>
    </row>
    <row r="7696" spans="1:8" x14ac:dyDescent="0.3">
      <c r="A7696" t="s">
        <v>16</v>
      </c>
      <c r="B7696" s="12">
        <v>2111</v>
      </c>
      <c r="C7696" t="s">
        <v>23</v>
      </c>
      <c r="D7696" t="str">
        <f>_xlfn.XLOOKUP(Table1[[#This Row],[IndustryCode]],Metadata!$A$1:$A$64,Metadata!$F$1:$F$64,Table1[[#This Row],[IndustryTitle]])</f>
        <v>Oil And Gas Extraction</v>
      </c>
      <c r="E7696" t="str">
        <f>Table1[[#This Row],[IndustryCode]]&amp;" - "&amp;Table1[[#This Row],[ShortIndustryTitle]]</f>
        <v>2111 - Oil And Gas Extraction</v>
      </c>
      <c r="F7696" t="s">
        <v>751</v>
      </c>
      <c r="G7696">
        <v>2019</v>
      </c>
      <c r="H7696">
        <v>108.01989718271</v>
      </c>
    </row>
    <row r="7697" spans="1:8" x14ac:dyDescent="0.3">
      <c r="A7697" t="s">
        <v>16</v>
      </c>
      <c r="B7697" s="12">
        <v>212</v>
      </c>
      <c r="C7697" t="s">
        <v>24</v>
      </c>
      <c r="D7697" t="str">
        <f>_xlfn.XLOOKUP(Table1[[#This Row],[IndustryCode]],Metadata!$A$1:$A$64,Metadata!$F$1:$F$64,Table1[[#This Row],[IndustryTitle]])</f>
        <v>Mining</v>
      </c>
      <c r="E7697" t="str">
        <f>Table1[[#This Row],[IndustryCode]]&amp;" - "&amp;Table1[[#This Row],[ShortIndustryTitle]]</f>
        <v>212 - Mining</v>
      </c>
      <c r="F7697" t="s">
        <v>747</v>
      </c>
      <c r="G7697">
        <v>2005</v>
      </c>
      <c r="H7697">
        <v>100</v>
      </c>
    </row>
    <row r="7698" spans="1:8" x14ac:dyDescent="0.3">
      <c r="A7698" t="s">
        <v>16</v>
      </c>
      <c r="B7698" s="12">
        <v>212</v>
      </c>
      <c r="C7698" t="s">
        <v>24</v>
      </c>
      <c r="D7698" t="str">
        <f>_xlfn.XLOOKUP(Table1[[#This Row],[IndustryCode]],Metadata!$A$1:$A$64,Metadata!$F$1:$F$64,Table1[[#This Row],[IndustryTitle]])</f>
        <v>Mining</v>
      </c>
      <c r="E7698" t="str">
        <f>Table1[[#This Row],[IndustryCode]]&amp;" - "&amp;Table1[[#This Row],[ShortIndustryTitle]]</f>
        <v>212 - Mining</v>
      </c>
      <c r="F7698" t="s">
        <v>747</v>
      </c>
      <c r="G7698">
        <v>2006</v>
      </c>
      <c r="H7698">
        <v>99.614038972323101</v>
      </c>
    </row>
    <row r="7699" spans="1:8" x14ac:dyDescent="0.3">
      <c r="A7699" t="s">
        <v>16</v>
      </c>
      <c r="B7699" s="12">
        <v>212</v>
      </c>
      <c r="C7699" t="s">
        <v>24</v>
      </c>
      <c r="D7699" t="str">
        <f>_xlfn.XLOOKUP(Table1[[#This Row],[IndustryCode]],Metadata!$A$1:$A$64,Metadata!$F$1:$F$64,Table1[[#This Row],[IndustryTitle]])</f>
        <v>Mining</v>
      </c>
      <c r="E7699" t="str">
        <f>Table1[[#This Row],[IndustryCode]]&amp;" - "&amp;Table1[[#This Row],[ShortIndustryTitle]]</f>
        <v>212 - Mining</v>
      </c>
      <c r="F7699" t="s">
        <v>747</v>
      </c>
      <c r="G7699">
        <v>2007</v>
      </c>
      <c r="H7699">
        <v>99.731343876773707</v>
      </c>
    </row>
    <row r="7700" spans="1:8" x14ac:dyDescent="0.3">
      <c r="A7700" t="s">
        <v>16</v>
      </c>
      <c r="B7700" s="12">
        <v>212</v>
      </c>
      <c r="C7700" t="s">
        <v>24</v>
      </c>
      <c r="D7700" t="str">
        <f>_xlfn.XLOOKUP(Table1[[#This Row],[IndustryCode]],Metadata!$A$1:$A$64,Metadata!$F$1:$F$64,Table1[[#This Row],[IndustryTitle]])</f>
        <v>Mining</v>
      </c>
      <c r="E7700" t="str">
        <f>Table1[[#This Row],[IndustryCode]]&amp;" - "&amp;Table1[[#This Row],[ShortIndustryTitle]]</f>
        <v>212 - Mining</v>
      </c>
      <c r="F7700" t="s">
        <v>747</v>
      </c>
      <c r="G7700">
        <v>2008</v>
      </c>
      <c r="H7700">
        <v>100.78511420897701</v>
      </c>
    </row>
    <row r="7701" spans="1:8" x14ac:dyDescent="0.3">
      <c r="A7701" t="s">
        <v>16</v>
      </c>
      <c r="B7701" s="12">
        <v>212</v>
      </c>
      <c r="C7701" t="s">
        <v>24</v>
      </c>
      <c r="D7701" t="str">
        <f>_xlfn.XLOOKUP(Table1[[#This Row],[IndustryCode]],Metadata!$A$1:$A$64,Metadata!$F$1:$F$64,Table1[[#This Row],[IndustryTitle]])</f>
        <v>Mining</v>
      </c>
      <c r="E7701" t="str">
        <f>Table1[[#This Row],[IndustryCode]]&amp;" - "&amp;Table1[[#This Row],[ShortIndustryTitle]]</f>
        <v>212 - Mining</v>
      </c>
      <c r="F7701" t="s">
        <v>747</v>
      </c>
      <c r="G7701">
        <v>2009</v>
      </c>
      <c r="H7701">
        <v>100.606880312933</v>
      </c>
    </row>
    <row r="7702" spans="1:8" x14ac:dyDescent="0.3">
      <c r="A7702" t="s">
        <v>16</v>
      </c>
      <c r="B7702" s="12">
        <v>212</v>
      </c>
      <c r="C7702" t="s">
        <v>24</v>
      </c>
      <c r="D7702" t="str">
        <f>_xlfn.XLOOKUP(Table1[[#This Row],[IndustryCode]],Metadata!$A$1:$A$64,Metadata!$F$1:$F$64,Table1[[#This Row],[IndustryTitle]])</f>
        <v>Mining</v>
      </c>
      <c r="E7702" t="str">
        <f>Table1[[#This Row],[IndustryCode]]&amp;" - "&amp;Table1[[#This Row],[ShortIndustryTitle]]</f>
        <v>212 - Mining</v>
      </c>
      <c r="F7702" t="s">
        <v>747</v>
      </c>
      <c r="G7702">
        <v>2010</v>
      </c>
      <c r="H7702">
        <v>100.995416818148</v>
      </c>
    </row>
    <row r="7703" spans="1:8" x14ac:dyDescent="0.3">
      <c r="A7703" t="s">
        <v>16</v>
      </c>
      <c r="B7703" s="12">
        <v>212</v>
      </c>
      <c r="C7703" t="s">
        <v>24</v>
      </c>
      <c r="D7703" t="str">
        <f>_xlfn.XLOOKUP(Table1[[#This Row],[IndustryCode]],Metadata!$A$1:$A$64,Metadata!$F$1:$F$64,Table1[[#This Row],[IndustryTitle]])</f>
        <v>Mining</v>
      </c>
      <c r="E7703" t="str">
        <f>Table1[[#This Row],[IndustryCode]]&amp;" - "&amp;Table1[[#This Row],[ShortIndustryTitle]]</f>
        <v>212 - Mining</v>
      </c>
      <c r="F7703" t="s">
        <v>747</v>
      </c>
      <c r="G7703">
        <v>2011</v>
      </c>
      <c r="H7703">
        <v>101.71172418603599</v>
      </c>
    </row>
    <row r="7704" spans="1:8" x14ac:dyDescent="0.3">
      <c r="A7704" t="s">
        <v>16</v>
      </c>
      <c r="B7704" s="12">
        <v>212</v>
      </c>
      <c r="C7704" t="s">
        <v>24</v>
      </c>
      <c r="D7704" t="str">
        <f>_xlfn.XLOOKUP(Table1[[#This Row],[IndustryCode]],Metadata!$A$1:$A$64,Metadata!$F$1:$F$64,Table1[[#This Row],[IndustryTitle]])</f>
        <v>Mining</v>
      </c>
      <c r="E7704" t="str">
        <f>Table1[[#This Row],[IndustryCode]]&amp;" - "&amp;Table1[[#This Row],[ShortIndustryTitle]]</f>
        <v>212 - Mining</v>
      </c>
      <c r="F7704" t="s">
        <v>747</v>
      </c>
      <c r="G7704">
        <v>2012</v>
      </c>
      <c r="H7704">
        <v>102.24652677104</v>
      </c>
    </row>
    <row r="7705" spans="1:8" x14ac:dyDescent="0.3">
      <c r="A7705" t="s">
        <v>16</v>
      </c>
      <c r="B7705" s="12">
        <v>212</v>
      </c>
      <c r="C7705" t="s">
        <v>24</v>
      </c>
      <c r="D7705" t="str">
        <f>_xlfn.XLOOKUP(Table1[[#This Row],[IndustryCode]],Metadata!$A$1:$A$64,Metadata!$F$1:$F$64,Table1[[#This Row],[IndustryTitle]])</f>
        <v>Mining</v>
      </c>
      <c r="E7705" t="str">
        <f>Table1[[#This Row],[IndustryCode]]&amp;" - "&amp;Table1[[#This Row],[ShortIndustryTitle]]</f>
        <v>212 - Mining</v>
      </c>
      <c r="F7705" t="s">
        <v>747</v>
      </c>
      <c r="G7705">
        <v>2013</v>
      </c>
      <c r="H7705">
        <v>103.000643166337</v>
      </c>
    </row>
    <row r="7706" spans="1:8" x14ac:dyDescent="0.3">
      <c r="A7706" t="s">
        <v>16</v>
      </c>
      <c r="B7706" s="12">
        <v>212</v>
      </c>
      <c r="C7706" t="s">
        <v>24</v>
      </c>
      <c r="D7706" t="str">
        <f>_xlfn.XLOOKUP(Table1[[#This Row],[IndustryCode]],Metadata!$A$1:$A$64,Metadata!$F$1:$F$64,Table1[[#This Row],[IndustryTitle]])</f>
        <v>Mining</v>
      </c>
      <c r="E7706" t="str">
        <f>Table1[[#This Row],[IndustryCode]]&amp;" - "&amp;Table1[[#This Row],[ShortIndustryTitle]]</f>
        <v>212 - Mining</v>
      </c>
      <c r="F7706" t="s">
        <v>747</v>
      </c>
      <c r="G7706">
        <v>2014</v>
      </c>
      <c r="H7706">
        <v>102.584428638796</v>
      </c>
    </row>
    <row r="7707" spans="1:8" x14ac:dyDescent="0.3">
      <c r="A7707" t="s">
        <v>16</v>
      </c>
      <c r="B7707" s="12">
        <v>212</v>
      </c>
      <c r="C7707" t="s">
        <v>24</v>
      </c>
      <c r="D7707" t="str">
        <f>_xlfn.XLOOKUP(Table1[[#This Row],[IndustryCode]],Metadata!$A$1:$A$64,Metadata!$F$1:$F$64,Table1[[#This Row],[IndustryTitle]])</f>
        <v>Mining</v>
      </c>
      <c r="E7707" t="str">
        <f>Table1[[#This Row],[IndustryCode]]&amp;" - "&amp;Table1[[#This Row],[ShortIndustryTitle]]</f>
        <v>212 - Mining</v>
      </c>
      <c r="F7707" t="s">
        <v>747</v>
      </c>
      <c r="G7707">
        <v>2015</v>
      </c>
      <c r="H7707">
        <v>102.648548560446</v>
      </c>
    </row>
    <row r="7708" spans="1:8" x14ac:dyDescent="0.3">
      <c r="A7708" t="s">
        <v>16</v>
      </c>
      <c r="B7708" s="12">
        <v>212</v>
      </c>
      <c r="C7708" t="s">
        <v>24</v>
      </c>
      <c r="D7708" t="str">
        <f>_xlfn.XLOOKUP(Table1[[#This Row],[IndustryCode]],Metadata!$A$1:$A$64,Metadata!$F$1:$F$64,Table1[[#This Row],[IndustryTitle]])</f>
        <v>Mining</v>
      </c>
      <c r="E7708" t="str">
        <f>Table1[[#This Row],[IndustryCode]]&amp;" - "&amp;Table1[[#This Row],[ShortIndustryTitle]]</f>
        <v>212 - Mining</v>
      </c>
      <c r="F7708" t="s">
        <v>747</v>
      </c>
      <c r="G7708">
        <v>2016</v>
      </c>
      <c r="H7708">
        <v>103.47158432936</v>
      </c>
    </row>
    <row r="7709" spans="1:8" x14ac:dyDescent="0.3">
      <c r="A7709" t="s">
        <v>16</v>
      </c>
      <c r="B7709" s="12">
        <v>212</v>
      </c>
      <c r="C7709" t="s">
        <v>24</v>
      </c>
      <c r="D7709" t="str">
        <f>_xlfn.XLOOKUP(Table1[[#This Row],[IndustryCode]],Metadata!$A$1:$A$64,Metadata!$F$1:$F$64,Table1[[#This Row],[IndustryTitle]])</f>
        <v>Mining</v>
      </c>
      <c r="E7709" t="str">
        <f>Table1[[#This Row],[IndustryCode]]&amp;" - "&amp;Table1[[#This Row],[ShortIndustryTitle]]</f>
        <v>212 - Mining</v>
      </c>
      <c r="F7709" t="s">
        <v>747</v>
      </c>
      <c r="G7709">
        <v>2017</v>
      </c>
      <c r="H7709">
        <v>103.300614333317</v>
      </c>
    </row>
    <row r="7710" spans="1:8" x14ac:dyDescent="0.3">
      <c r="A7710" t="s">
        <v>16</v>
      </c>
      <c r="B7710" s="12">
        <v>212</v>
      </c>
      <c r="C7710" t="s">
        <v>24</v>
      </c>
      <c r="D7710" t="str">
        <f>_xlfn.XLOOKUP(Table1[[#This Row],[IndustryCode]],Metadata!$A$1:$A$64,Metadata!$F$1:$F$64,Table1[[#This Row],[IndustryTitle]])</f>
        <v>Mining</v>
      </c>
      <c r="E7710" t="str">
        <f>Table1[[#This Row],[IndustryCode]]&amp;" - "&amp;Table1[[#This Row],[ShortIndustryTitle]]</f>
        <v>212 - Mining</v>
      </c>
      <c r="F7710" t="s">
        <v>747</v>
      </c>
      <c r="G7710">
        <v>2018</v>
      </c>
      <c r="H7710">
        <v>103.95626906152501</v>
      </c>
    </row>
    <row r="7711" spans="1:8" x14ac:dyDescent="0.3">
      <c r="A7711" t="s">
        <v>16</v>
      </c>
      <c r="B7711" s="12">
        <v>212</v>
      </c>
      <c r="C7711" t="s">
        <v>24</v>
      </c>
      <c r="D7711" t="str">
        <f>_xlfn.XLOOKUP(Table1[[#This Row],[IndustryCode]],Metadata!$A$1:$A$64,Metadata!$F$1:$F$64,Table1[[#This Row],[IndustryTitle]])</f>
        <v>Mining</v>
      </c>
      <c r="E7711" t="str">
        <f>Table1[[#This Row],[IndustryCode]]&amp;" - "&amp;Table1[[#This Row],[ShortIndustryTitle]]</f>
        <v>212 - Mining</v>
      </c>
      <c r="F7711" t="s">
        <v>747</v>
      </c>
      <c r="G7711">
        <v>2019</v>
      </c>
      <c r="H7711">
        <v>103.53732393823999</v>
      </c>
    </row>
    <row r="7712" spans="1:8" x14ac:dyDescent="0.3">
      <c r="A7712" t="s">
        <v>16</v>
      </c>
      <c r="B7712" s="12">
        <v>2121</v>
      </c>
      <c r="C7712" t="s">
        <v>101</v>
      </c>
      <c r="D7712" t="str">
        <f>_xlfn.XLOOKUP(Table1[[#This Row],[IndustryCode]],Metadata!$A$1:$A$64,Metadata!$F$1:$F$64,Table1[[#This Row],[IndustryTitle]])</f>
        <v>Coal Mining</v>
      </c>
      <c r="E7712" t="str">
        <f>Table1[[#This Row],[IndustryCode]]&amp;" - "&amp;Table1[[#This Row],[ShortIndustryTitle]]</f>
        <v>2121 - Coal Mining</v>
      </c>
      <c r="F7712" t="s">
        <v>751</v>
      </c>
      <c r="G7712">
        <v>2005</v>
      </c>
      <c r="H7712">
        <v>100</v>
      </c>
    </row>
    <row r="7713" spans="1:8" x14ac:dyDescent="0.3">
      <c r="A7713" t="s">
        <v>16</v>
      </c>
      <c r="B7713" s="12">
        <v>2121</v>
      </c>
      <c r="C7713" t="s">
        <v>101</v>
      </c>
      <c r="D7713" t="str">
        <f>_xlfn.XLOOKUP(Table1[[#This Row],[IndustryCode]],Metadata!$A$1:$A$64,Metadata!$F$1:$F$64,Table1[[#This Row],[IndustryTitle]])</f>
        <v>Coal Mining</v>
      </c>
      <c r="E7713" t="str">
        <f>Table1[[#This Row],[IndustryCode]]&amp;" - "&amp;Table1[[#This Row],[ShortIndustryTitle]]</f>
        <v>2121 - Coal Mining</v>
      </c>
      <c r="F7713" t="s">
        <v>751</v>
      </c>
      <c r="G7713">
        <v>2006</v>
      </c>
      <c r="H7713">
        <v>100.524878642334</v>
      </c>
    </row>
    <row r="7714" spans="1:8" x14ac:dyDescent="0.3">
      <c r="A7714" t="s">
        <v>16</v>
      </c>
      <c r="B7714" s="12">
        <v>2121</v>
      </c>
      <c r="C7714" t="s">
        <v>101</v>
      </c>
      <c r="D7714" t="str">
        <f>_xlfn.XLOOKUP(Table1[[#This Row],[IndustryCode]],Metadata!$A$1:$A$64,Metadata!$F$1:$F$64,Table1[[#This Row],[IndustryTitle]])</f>
        <v>Coal Mining</v>
      </c>
      <c r="E7714" t="str">
        <f>Table1[[#This Row],[IndustryCode]]&amp;" - "&amp;Table1[[#This Row],[ShortIndustryTitle]]</f>
        <v>2121 - Coal Mining</v>
      </c>
      <c r="F7714" t="s">
        <v>751</v>
      </c>
      <c r="G7714">
        <v>2007</v>
      </c>
      <c r="H7714">
        <v>101.66683398489</v>
      </c>
    </row>
    <row r="7715" spans="1:8" x14ac:dyDescent="0.3">
      <c r="A7715" t="s">
        <v>16</v>
      </c>
      <c r="B7715" s="12">
        <v>2121</v>
      </c>
      <c r="C7715" t="s">
        <v>101</v>
      </c>
      <c r="D7715" t="str">
        <f>_xlfn.XLOOKUP(Table1[[#This Row],[IndustryCode]],Metadata!$A$1:$A$64,Metadata!$F$1:$F$64,Table1[[#This Row],[IndustryTitle]])</f>
        <v>Coal Mining</v>
      </c>
      <c r="E7715" t="str">
        <f>Table1[[#This Row],[IndustryCode]]&amp;" - "&amp;Table1[[#This Row],[ShortIndustryTitle]]</f>
        <v>2121 - Coal Mining</v>
      </c>
      <c r="F7715" t="s">
        <v>751</v>
      </c>
      <c r="G7715">
        <v>2008</v>
      </c>
      <c r="H7715">
        <v>101.924807440351</v>
      </c>
    </row>
    <row r="7716" spans="1:8" x14ac:dyDescent="0.3">
      <c r="A7716" t="s">
        <v>16</v>
      </c>
      <c r="B7716" s="12">
        <v>2121</v>
      </c>
      <c r="C7716" t="s">
        <v>101</v>
      </c>
      <c r="D7716" t="str">
        <f>_xlfn.XLOOKUP(Table1[[#This Row],[IndustryCode]],Metadata!$A$1:$A$64,Metadata!$F$1:$F$64,Table1[[#This Row],[IndustryTitle]])</f>
        <v>Coal Mining</v>
      </c>
      <c r="E7716" t="str">
        <f>Table1[[#This Row],[IndustryCode]]&amp;" - "&amp;Table1[[#This Row],[ShortIndustryTitle]]</f>
        <v>2121 - Coal Mining</v>
      </c>
      <c r="F7716" t="s">
        <v>751</v>
      </c>
      <c r="G7716">
        <v>2009</v>
      </c>
      <c r="H7716">
        <v>101.57110617631299</v>
      </c>
    </row>
    <row r="7717" spans="1:8" x14ac:dyDescent="0.3">
      <c r="A7717" t="s">
        <v>16</v>
      </c>
      <c r="B7717" s="12">
        <v>2121</v>
      </c>
      <c r="C7717" t="s">
        <v>101</v>
      </c>
      <c r="D7717" t="str">
        <f>_xlfn.XLOOKUP(Table1[[#This Row],[IndustryCode]],Metadata!$A$1:$A$64,Metadata!$F$1:$F$64,Table1[[#This Row],[IndustryTitle]])</f>
        <v>Coal Mining</v>
      </c>
      <c r="E7717" t="str">
        <f>Table1[[#This Row],[IndustryCode]]&amp;" - "&amp;Table1[[#This Row],[ShortIndustryTitle]]</f>
        <v>2121 - Coal Mining</v>
      </c>
      <c r="F7717" t="s">
        <v>751</v>
      </c>
      <c r="G7717">
        <v>2010</v>
      </c>
      <c r="H7717">
        <v>101.171960799511</v>
      </c>
    </row>
    <row r="7718" spans="1:8" x14ac:dyDescent="0.3">
      <c r="A7718" t="s">
        <v>16</v>
      </c>
      <c r="B7718" s="12">
        <v>2121</v>
      </c>
      <c r="C7718" t="s">
        <v>101</v>
      </c>
      <c r="D7718" t="str">
        <f>_xlfn.XLOOKUP(Table1[[#This Row],[IndustryCode]],Metadata!$A$1:$A$64,Metadata!$F$1:$F$64,Table1[[#This Row],[IndustryTitle]])</f>
        <v>Coal Mining</v>
      </c>
      <c r="E7718" t="str">
        <f>Table1[[#This Row],[IndustryCode]]&amp;" - "&amp;Table1[[#This Row],[ShortIndustryTitle]]</f>
        <v>2121 - Coal Mining</v>
      </c>
      <c r="F7718" t="s">
        <v>751</v>
      </c>
      <c r="G7718">
        <v>2011</v>
      </c>
      <c r="H7718">
        <v>101.603095245107</v>
      </c>
    </row>
    <row r="7719" spans="1:8" x14ac:dyDescent="0.3">
      <c r="A7719" t="s">
        <v>16</v>
      </c>
      <c r="B7719" s="12">
        <v>2121</v>
      </c>
      <c r="C7719" t="s">
        <v>101</v>
      </c>
      <c r="D7719" t="str">
        <f>_xlfn.XLOOKUP(Table1[[#This Row],[IndustryCode]],Metadata!$A$1:$A$64,Metadata!$F$1:$F$64,Table1[[#This Row],[IndustryTitle]])</f>
        <v>Coal Mining</v>
      </c>
      <c r="E7719" t="str">
        <f>Table1[[#This Row],[IndustryCode]]&amp;" - "&amp;Table1[[#This Row],[ShortIndustryTitle]]</f>
        <v>2121 - Coal Mining</v>
      </c>
      <c r="F7719" t="s">
        <v>751</v>
      </c>
      <c r="G7719">
        <v>2012</v>
      </c>
      <c r="H7719">
        <v>105.14661063555999</v>
      </c>
    </row>
    <row r="7720" spans="1:8" x14ac:dyDescent="0.3">
      <c r="A7720" t="s">
        <v>16</v>
      </c>
      <c r="B7720" s="12">
        <v>2121</v>
      </c>
      <c r="C7720" t="s">
        <v>101</v>
      </c>
      <c r="D7720" t="str">
        <f>_xlfn.XLOOKUP(Table1[[#This Row],[IndustryCode]],Metadata!$A$1:$A$64,Metadata!$F$1:$F$64,Table1[[#This Row],[IndustryTitle]])</f>
        <v>Coal Mining</v>
      </c>
      <c r="E7720" t="str">
        <f>Table1[[#This Row],[IndustryCode]]&amp;" - "&amp;Table1[[#This Row],[ShortIndustryTitle]]</f>
        <v>2121 - Coal Mining</v>
      </c>
      <c r="F7720" t="s">
        <v>751</v>
      </c>
      <c r="G7720">
        <v>2013</v>
      </c>
      <c r="H7720">
        <v>104.734307506313</v>
      </c>
    </row>
    <row r="7721" spans="1:8" x14ac:dyDescent="0.3">
      <c r="A7721" t="s">
        <v>16</v>
      </c>
      <c r="B7721" s="12">
        <v>2121</v>
      </c>
      <c r="C7721" t="s">
        <v>101</v>
      </c>
      <c r="D7721" t="str">
        <f>_xlfn.XLOOKUP(Table1[[#This Row],[IndustryCode]],Metadata!$A$1:$A$64,Metadata!$F$1:$F$64,Table1[[#This Row],[IndustryTitle]])</f>
        <v>Coal Mining</v>
      </c>
      <c r="E7721" t="str">
        <f>Table1[[#This Row],[IndustryCode]]&amp;" - "&amp;Table1[[#This Row],[ShortIndustryTitle]]</f>
        <v>2121 - Coal Mining</v>
      </c>
      <c r="F7721" t="s">
        <v>751</v>
      </c>
      <c r="G7721">
        <v>2014</v>
      </c>
      <c r="H7721">
        <v>102.774836004306</v>
      </c>
    </row>
    <row r="7722" spans="1:8" x14ac:dyDescent="0.3">
      <c r="A7722" t="s">
        <v>16</v>
      </c>
      <c r="B7722" s="12">
        <v>2121</v>
      </c>
      <c r="C7722" t="s">
        <v>101</v>
      </c>
      <c r="D7722" t="str">
        <f>_xlfn.XLOOKUP(Table1[[#This Row],[IndustryCode]],Metadata!$A$1:$A$64,Metadata!$F$1:$F$64,Table1[[#This Row],[IndustryTitle]])</f>
        <v>Coal Mining</v>
      </c>
      <c r="E7722" t="str">
        <f>Table1[[#This Row],[IndustryCode]]&amp;" - "&amp;Table1[[#This Row],[ShortIndustryTitle]]</f>
        <v>2121 - Coal Mining</v>
      </c>
      <c r="F7722" t="s">
        <v>751</v>
      </c>
      <c r="G7722">
        <v>2015</v>
      </c>
      <c r="H7722">
        <v>103.120025313743</v>
      </c>
    </row>
    <row r="7723" spans="1:8" x14ac:dyDescent="0.3">
      <c r="A7723" t="s">
        <v>16</v>
      </c>
      <c r="B7723" s="12">
        <v>2121</v>
      </c>
      <c r="C7723" t="s">
        <v>101</v>
      </c>
      <c r="D7723" t="str">
        <f>_xlfn.XLOOKUP(Table1[[#This Row],[IndustryCode]],Metadata!$A$1:$A$64,Metadata!$F$1:$F$64,Table1[[#This Row],[IndustryTitle]])</f>
        <v>Coal Mining</v>
      </c>
      <c r="E7723" t="str">
        <f>Table1[[#This Row],[IndustryCode]]&amp;" - "&amp;Table1[[#This Row],[ShortIndustryTitle]]</f>
        <v>2121 - Coal Mining</v>
      </c>
      <c r="F7723" t="s">
        <v>751</v>
      </c>
      <c r="G7723">
        <v>2016</v>
      </c>
      <c r="H7723">
        <v>104.26427519718099</v>
      </c>
    </row>
    <row r="7724" spans="1:8" x14ac:dyDescent="0.3">
      <c r="A7724" t="s">
        <v>16</v>
      </c>
      <c r="B7724" s="12">
        <v>2121</v>
      </c>
      <c r="C7724" t="s">
        <v>101</v>
      </c>
      <c r="D7724" t="str">
        <f>_xlfn.XLOOKUP(Table1[[#This Row],[IndustryCode]],Metadata!$A$1:$A$64,Metadata!$F$1:$F$64,Table1[[#This Row],[IndustryTitle]])</f>
        <v>Coal Mining</v>
      </c>
      <c r="E7724" t="str">
        <f>Table1[[#This Row],[IndustryCode]]&amp;" - "&amp;Table1[[#This Row],[ShortIndustryTitle]]</f>
        <v>2121 - Coal Mining</v>
      </c>
      <c r="F7724" t="s">
        <v>751</v>
      </c>
      <c r="G7724">
        <v>2017</v>
      </c>
      <c r="H7724">
        <v>103.25027566715301</v>
      </c>
    </row>
    <row r="7725" spans="1:8" x14ac:dyDescent="0.3">
      <c r="A7725" t="s">
        <v>16</v>
      </c>
      <c r="B7725" s="12">
        <v>2121</v>
      </c>
      <c r="C7725" t="s">
        <v>101</v>
      </c>
      <c r="D7725" t="str">
        <f>_xlfn.XLOOKUP(Table1[[#This Row],[IndustryCode]],Metadata!$A$1:$A$64,Metadata!$F$1:$F$64,Table1[[#This Row],[IndustryTitle]])</f>
        <v>Coal Mining</v>
      </c>
      <c r="E7725" t="str">
        <f>Table1[[#This Row],[IndustryCode]]&amp;" - "&amp;Table1[[#This Row],[ShortIndustryTitle]]</f>
        <v>2121 - Coal Mining</v>
      </c>
      <c r="F7725" t="s">
        <v>751</v>
      </c>
      <c r="G7725">
        <v>2018</v>
      </c>
      <c r="H7725">
        <v>104.55020505450599</v>
      </c>
    </row>
    <row r="7726" spans="1:8" x14ac:dyDescent="0.3">
      <c r="A7726" t="s">
        <v>16</v>
      </c>
      <c r="B7726" s="12">
        <v>2121</v>
      </c>
      <c r="C7726" t="s">
        <v>101</v>
      </c>
      <c r="D7726" t="str">
        <f>_xlfn.XLOOKUP(Table1[[#This Row],[IndustryCode]],Metadata!$A$1:$A$64,Metadata!$F$1:$F$64,Table1[[#This Row],[IndustryTitle]])</f>
        <v>Coal Mining</v>
      </c>
      <c r="E7726" t="str">
        <f>Table1[[#This Row],[IndustryCode]]&amp;" - "&amp;Table1[[#This Row],[ShortIndustryTitle]]</f>
        <v>2121 - Coal Mining</v>
      </c>
      <c r="F7726" t="s">
        <v>751</v>
      </c>
      <c r="G7726">
        <v>2019</v>
      </c>
      <c r="H7726">
        <v>99.847837608151707</v>
      </c>
    </row>
    <row r="7727" spans="1:8" x14ac:dyDescent="0.3">
      <c r="A7727" t="s">
        <v>16</v>
      </c>
      <c r="B7727" s="12">
        <v>2122</v>
      </c>
      <c r="C7727" t="s">
        <v>102</v>
      </c>
      <c r="D7727" t="str">
        <f>_xlfn.XLOOKUP(Table1[[#This Row],[IndustryCode]],Metadata!$A$1:$A$64,Metadata!$F$1:$F$64,Table1[[#This Row],[IndustryTitle]])</f>
        <v>Metal Ore Mining</v>
      </c>
      <c r="E7727" t="str">
        <f>Table1[[#This Row],[IndustryCode]]&amp;" - "&amp;Table1[[#This Row],[ShortIndustryTitle]]</f>
        <v>2122 - Metal Ore Mining</v>
      </c>
      <c r="F7727" t="s">
        <v>751</v>
      </c>
      <c r="G7727">
        <v>2005</v>
      </c>
      <c r="H7727">
        <v>100</v>
      </c>
    </row>
    <row r="7728" spans="1:8" x14ac:dyDescent="0.3">
      <c r="A7728" t="s">
        <v>16</v>
      </c>
      <c r="B7728" s="12">
        <v>2122</v>
      </c>
      <c r="C7728" t="s">
        <v>102</v>
      </c>
      <c r="D7728" t="str">
        <f>_xlfn.XLOOKUP(Table1[[#This Row],[IndustryCode]],Metadata!$A$1:$A$64,Metadata!$F$1:$F$64,Table1[[#This Row],[IndustryTitle]])</f>
        <v>Metal Ore Mining</v>
      </c>
      <c r="E7728" t="str">
        <f>Table1[[#This Row],[IndustryCode]]&amp;" - "&amp;Table1[[#This Row],[ShortIndustryTitle]]</f>
        <v>2122 - Metal Ore Mining</v>
      </c>
      <c r="F7728" t="s">
        <v>751</v>
      </c>
      <c r="G7728">
        <v>2006</v>
      </c>
      <c r="H7728">
        <v>100.457985329514</v>
      </c>
    </row>
    <row r="7729" spans="1:8" x14ac:dyDescent="0.3">
      <c r="A7729" t="s">
        <v>16</v>
      </c>
      <c r="B7729" s="12">
        <v>2122</v>
      </c>
      <c r="C7729" t="s">
        <v>102</v>
      </c>
      <c r="D7729" t="str">
        <f>_xlfn.XLOOKUP(Table1[[#This Row],[IndustryCode]],Metadata!$A$1:$A$64,Metadata!$F$1:$F$64,Table1[[#This Row],[IndustryTitle]])</f>
        <v>Metal Ore Mining</v>
      </c>
      <c r="E7729" t="str">
        <f>Table1[[#This Row],[IndustryCode]]&amp;" - "&amp;Table1[[#This Row],[ShortIndustryTitle]]</f>
        <v>2122 - Metal Ore Mining</v>
      </c>
      <c r="F7729" t="s">
        <v>751</v>
      </c>
      <c r="G7729">
        <v>2007</v>
      </c>
      <c r="H7729">
        <v>100.64973466981699</v>
      </c>
    </row>
    <row r="7730" spans="1:8" x14ac:dyDescent="0.3">
      <c r="A7730" t="s">
        <v>16</v>
      </c>
      <c r="B7730" s="12">
        <v>2122</v>
      </c>
      <c r="C7730" t="s">
        <v>102</v>
      </c>
      <c r="D7730" t="str">
        <f>_xlfn.XLOOKUP(Table1[[#This Row],[IndustryCode]],Metadata!$A$1:$A$64,Metadata!$F$1:$F$64,Table1[[#This Row],[IndustryTitle]])</f>
        <v>Metal Ore Mining</v>
      </c>
      <c r="E7730" t="str">
        <f>Table1[[#This Row],[IndustryCode]]&amp;" - "&amp;Table1[[#This Row],[ShortIndustryTitle]]</f>
        <v>2122 - Metal Ore Mining</v>
      </c>
      <c r="F7730" t="s">
        <v>751</v>
      </c>
      <c r="G7730">
        <v>2008</v>
      </c>
      <c r="H7730">
        <v>100.46430551716701</v>
      </c>
    </row>
    <row r="7731" spans="1:8" x14ac:dyDescent="0.3">
      <c r="A7731" t="s">
        <v>16</v>
      </c>
      <c r="B7731" s="12">
        <v>2122</v>
      </c>
      <c r="C7731" t="s">
        <v>102</v>
      </c>
      <c r="D7731" t="str">
        <f>_xlfn.XLOOKUP(Table1[[#This Row],[IndustryCode]],Metadata!$A$1:$A$64,Metadata!$F$1:$F$64,Table1[[#This Row],[IndustryTitle]])</f>
        <v>Metal Ore Mining</v>
      </c>
      <c r="E7731" t="str">
        <f>Table1[[#This Row],[IndustryCode]]&amp;" - "&amp;Table1[[#This Row],[ShortIndustryTitle]]</f>
        <v>2122 - Metal Ore Mining</v>
      </c>
      <c r="F7731" t="s">
        <v>751</v>
      </c>
      <c r="G7731">
        <v>2009</v>
      </c>
      <c r="H7731">
        <v>100.71059857569099</v>
      </c>
    </row>
    <row r="7732" spans="1:8" x14ac:dyDescent="0.3">
      <c r="A7732" t="s">
        <v>16</v>
      </c>
      <c r="B7732" s="12">
        <v>2122</v>
      </c>
      <c r="C7732" t="s">
        <v>102</v>
      </c>
      <c r="D7732" t="str">
        <f>_xlfn.XLOOKUP(Table1[[#This Row],[IndustryCode]],Metadata!$A$1:$A$64,Metadata!$F$1:$F$64,Table1[[#This Row],[IndustryTitle]])</f>
        <v>Metal Ore Mining</v>
      </c>
      <c r="E7732" t="str">
        <f>Table1[[#This Row],[IndustryCode]]&amp;" - "&amp;Table1[[#This Row],[ShortIndustryTitle]]</f>
        <v>2122 - Metal Ore Mining</v>
      </c>
      <c r="F7732" t="s">
        <v>751</v>
      </c>
      <c r="G7732">
        <v>2010</v>
      </c>
      <c r="H7732">
        <v>100.921908064902</v>
      </c>
    </row>
    <row r="7733" spans="1:8" x14ac:dyDescent="0.3">
      <c r="A7733" t="s">
        <v>16</v>
      </c>
      <c r="B7733" s="12">
        <v>2122</v>
      </c>
      <c r="C7733" t="s">
        <v>102</v>
      </c>
      <c r="D7733" t="str">
        <f>_xlfn.XLOOKUP(Table1[[#This Row],[IndustryCode]],Metadata!$A$1:$A$64,Metadata!$F$1:$F$64,Table1[[#This Row],[IndustryTitle]])</f>
        <v>Metal Ore Mining</v>
      </c>
      <c r="E7733" t="str">
        <f>Table1[[#This Row],[IndustryCode]]&amp;" - "&amp;Table1[[#This Row],[ShortIndustryTitle]]</f>
        <v>2122 - Metal Ore Mining</v>
      </c>
      <c r="F7733" t="s">
        <v>751</v>
      </c>
      <c r="G7733">
        <v>2011</v>
      </c>
      <c r="H7733">
        <v>103.011991533645</v>
      </c>
    </row>
    <row r="7734" spans="1:8" x14ac:dyDescent="0.3">
      <c r="A7734" t="s">
        <v>16</v>
      </c>
      <c r="B7734" s="12">
        <v>2122</v>
      </c>
      <c r="C7734" t="s">
        <v>102</v>
      </c>
      <c r="D7734" t="str">
        <f>_xlfn.XLOOKUP(Table1[[#This Row],[IndustryCode]],Metadata!$A$1:$A$64,Metadata!$F$1:$F$64,Table1[[#This Row],[IndustryTitle]])</f>
        <v>Metal Ore Mining</v>
      </c>
      <c r="E7734" t="str">
        <f>Table1[[#This Row],[IndustryCode]]&amp;" - "&amp;Table1[[#This Row],[ShortIndustryTitle]]</f>
        <v>2122 - Metal Ore Mining</v>
      </c>
      <c r="F7734" t="s">
        <v>751</v>
      </c>
      <c r="G7734">
        <v>2012</v>
      </c>
      <c r="H7734">
        <v>102.102368374653</v>
      </c>
    </row>
    <row r="7735" spans="1:8" x14ac:dyDescent="0.3">
      <c r="A7735" t="s">
        <v>16</v>
      </c>
      <c r="B7735" s="12">
        <v>2122</v>
      </c>
      <c r="C7735" t="s">
        <v>102</v>
      </c>
      <c r="D7735" t="str">
        <f>_xlfn.XLOOKUP(Table1[[#This Row],[IndustryCode]],Metadata!$A$1:$A$64,Metadata!$F$1:$F$64,Table1[[#This Row],[IndustryTitle]])</f>
        <v>Metal Ore Mining</v>
      </c>
      <c r="E7735" t="str">
        <f>Table1[[#This Row],[IndustryCode]]&amp;" - "&amp;Table1[[#This Row],[ShortIndustryTitle]]</f>
        <v>2122 - Metal Ore Mining</v>
      </c>
      <c r="F7735" t="s">
        <v>751</v>
      </c>
      <c r="G7735">
        <v>2013</v>
      </c>
      <c r="H7735">
        <v>104.84877658805701</v>
      </c>
    </row>
    <row r="7736" spans="1:8" x14ac:dyDescent="0.3">
      <c r="A7736" t="s">
        <v>16</v>
      </c>
      <c r="B7736" s="12">
        <v>2122</v>
      </c>
      <c r="C7736" t="s">
        <v>102</v>
      </c>
      <c r="D7736" t="str">
        <f>_xlfn.XLOOKUP(Table1[[#This Row],[IndustryCode]],Metadata!$A$1:$A$64,Metadata!$F$1:$F$64,Table1[[#This Row],[IndustryTitle]])</f>
        <v>Metal Ore Mining</v>
      </c>
      <c r="E7736" t="str">
        <f>Table1[[#This Row],[IndustryCode]]&amp;" - "&amp;Table1[[#This Row],[ShortIndustryTitle]]</f>
        <v>2122 - Metal Ore Mining</v>
      </c>
      <c r="F7736" t="s">
        <v>751</v>
      </c>
      <c r="G7736">
        <v>2014</v>
      </c>
      <c r="H7736">
        <v>104.693701979434</v>
      </c>
    </row>
    <row r="7737" spans="1:8" x14ac:dyDescent="0.3">
      <c r="A7737" t="s">
        <v>16</v>
      </c>
      <c r="B7737" s="12">
        <v>2122</v>
      </c>
      <c r="C7737" t="s">
        <v>102</v>
      </c>
      <c r="D7737" t="str">
        <f>_xlfn.XLOOKUP(Table1[[#This Row],[IndustryCode]],Metadata!$A$1:$A$64,Metadata!$F$1:$F$64,Table1[[#This Row],[IndustryTitle]])</f>
        <v>Metal Ore Mining</v>
      </c>
      <c r="E7737" t="str">
        <f>Table1[[#This Row],[IndustryCode]]&amp;" - "&amp;Table1[[#This Row],[ShortIndustryTitle]]</f>
        <v>2122 - Metal Ore Mining</v>
      </c>
      <c r="F7737" t="s">
        <v>751</v>
      </c>
      <c r="G7737">
        <v>2015</v>
      </c>
      <c r="H7737">
        <v>101.156232326446</v>
      </c>
    </row>
    <row r="7738" spans="1:8" x14ac:dyDescent="0.3">
      <c r="A7738" t="s">
        <v>16</v>
      </c>
      <c r="B7738" s="12">
        <v>2122</v>
      </c>
      <c r="C7738" t="s">
        <v>102</v>
      </c>
      <c r="D7738" t="str">
        <f>_xlfn.XLOOKUP(Table1[[#This Row],[IndustryCode]],Metadata!$A$1:$A$64,Metadata!$F$1:$F$64,Table1[[#This Row],[IndustryTitle]])</f>
        <v>Metal Ore Mining</v>
      </c>
      <c r="E7738" t="str">
        <f>Table1[[#This Row],[IndustryCode]]&amp;" - "&amp;Table1[[#This Row],[ShortIndustryTitle]]</f>
        <v>2122 - Metal Ore Mining</v>
      </c>
      <c r="F7738" t="s">
        <v>751</v>
      </c>
      <c r="G7738">
        <v>2016</v>
      </c>
      <c r="H7738">
        <v>103.618053324402</v>
      </c>
    </row>
    <row r="7739" spans="1:8" x14ac:dyDescent="0.3">
      <c r="A7739" t="s">
        <v>16</v>
      </c>
      <c r="B7739" s="12">
        <v>2122</v>
      </c>
      <c r="C7739" t="s">
        <v>102</v>
      </c>
      <c r="D7739" t="str">
        <f>_xlfn.XLOOKUP(Table1[[#This Row],[IndustryCode]],Metadata!$A$1:$A$64,Metadata!$F$1:$F$64,Table1[[#This Row],[IndustryTitle]])</f>
        <v>Metal Ore Mining</v>
      </c>
      <c r="E7739" t="str">
        <f>Table1[[#This Row],[IndustryCode]]&amp;" - "&amp;Table1[[#This Row],[ShortIndustryTitle]]</f>
        <v>2122 - Metal Ore Mining</v>
      </c>
      <c r="F7739" t="s">
        <v>751</v>
      </c>
      <c r="G7739">
        <v>2017</v>
      </c>
      <c r="H7739">
        <v>104.039850154135</v>
      </c>
    </row>
    <row r="7740" spans="1:8" x14ac:dyDescent="0.3">
      <c r="A7740" t="s">
        <v>16</v>
      </c>
      <c r="B7740" s="12">
        <v>2122</v>
      </c>
      <c r="C7740" t="s">
        <v>102</v>
      </c>
      <c r="D7740" t="str">
        <f>_xlfn.XLOOKUP(Table1[[#This Row],[IndustryCode]],Metadata!$A$1:$A$64,Metadata!$F$1:$F$64,Table1[[#This Row],[IndustryTitle]])</f>
        <v>Metal Ore Mining</v>
      </c>
      <c r="E7740" t="str">
        <f>Table1[[#This Row],[IndustryCode]]&amp;" - "&amp;Table1[[#This Row],[ShortIndustryTitle]]</f>
        <v>2122 - Metal Ore Mining</v>
      </c>
      <c r="F7740" t="s">
        <v>751</v>
      </c>
      <c r="G7740">
        <v>2018</v>
      </c>
      <c r="H7740">
        <v>103.85221938853699</v>
      </c>
    </row>
    <row r="7741" spans="1:8" x14ac:dyDescent="0.3">
      <c r="A7741" t="s">
        <v>16</v>
      </c>
      <c r="B7741" s="12">
        <v>2122</v>
      </c>
      <c r="C7741" t="s">
        <v>102</v>
      </c>
      <c r="D7741" t="str">
        <f>_xlfn.XLOOKUP(Table1[[#This Row],[IndustryCode]],Metadata!$A$1:$A$64,Metadata!$F$1:$F$64,Table1[[#This Row],[IndustryTitle]])</f>
        <v>Metal Ore Mining</v>
      </c>
      <c r="E7741" t="str">
        <f>Table1[[#This Row],[IndustryCode]]&amp;" - "&amp;Table1[[#This Row],[ShortIndustryTitle]]</f>
        <v>2122 - Metal Ore Mining</v>
      </c>
      <c r="F7741" t="s">
        <v>751</v>
      </c>
      <c r="G7741">
        <v>2019</v>
      </c>
      <c r="H7741">
        <v>102.20586883075801</v>
      </c>
    </row>
    <row r="7742" spans="1:8" x14ac:dyDescent="0.3">
      <c r="A7742" t="s">
        <v>16</v>
      </c>
      <c r="B7742" s="12">
        <v>2123</v>
      </c>
      <c r="C7742" t="s">
        <v>103</v>
      </c>
      <c r="D7742" t="str">
        <f>_xlfn.XLOOKUP(Table1[[#This Row],[IndustryCode]],Metadata!$A$1:$A$64,Metadata!$F$1:$F$64,Table1[[#This Row],[IndustryTitle]])</f>
        <v>Nonmetallic Mineral Mining And Quarrying</v>
      </c>
      <c r="E7742" t="str">
        <f>Table1[[#This Row],[IndustryCode]]&amp;" - "&amp;Table1[[#This Row],[ShortIndustryTitle]]</f>
        <v>2123 - Nonmetallic Mineral Mining And Quarrying</v>
      </c>
      <c r="F7742" t="s">
        <v>751</v>
      </c>
      <c r="G7742">
        <v>2005</v>
      </c>
      <c r="H7742">
        <v>100</v>
      </c>
    </row>
    <row r="7743" spans="1:8" x14ac:dyDescent="0.3">
      <c r="A7743" t="s">
        <v>16</v>
      </c>
      <c r="B7743" s="12">
        <v>2123</v>
      </c>
      <c r="C7743" t="s">
        <v>103</v>
      </c>
      <c r="D7743" t="str">
        <f>_xlfn.XLOOKUP(Table1[[#This Row],[IndustryCode]],Metadata!$A$1:$A$64,Metadata!$F$1:$F$64,Table1[[#This Row],[IndustryTitle]])</f>
        <v>Nonmetallic Mineral Mining And Quarrying</v>
      </c>
      <c r="E7743" t="str">
        <f>Table1[[#This Row],[IndustryCode]]&amp;" - "&amp;Table1[[#This Row],[ShortIndustryTitle]]</f>
        <v>2123 - Nonmetallic Mineral Mining And Quarrying</v>
      </c>
      <c r="F7743" t="s">
        <v>751</v>
      </c>
      <c r="G7743">
        <v>2006</v>
      </c>
      <c r="H7743">
        <v>98.724536908929096</v>
      </c>
    </row>
    <row r="7744" spans="1:8" x14ac:dyDescent="0.3">
      <c r="A7744" t="s">
        <v>16</v>
      </c>
      <c r="B7744" s="12">
        <v>2123</v>
      </c>
      <c r="C7744" t="s">
        <v>103</v>
      </c>
      <c r="D7744" t="str">
        <f>_xlfn.XLOOKUP(Table1[[#This Row],[IndustryCode]],Metadata!$A$1:$A$64,Metadata!$F$1:$F$64,Table1[[#This Row],[IndustryTitle]])</f>
        <v>Nonmetallic Mineral Mining And Quarrying</v>
      </c>
      <c r="E7744" t="str">
        <f>Table1[[#This Row],[IndustryCode]]&amp;" - "&amp;Table1[[#This Row],[ShortIndustryTitle]]</f>
        <v>2123 - Nonmetallic Mineral Mining And Quarrying</v>
      </c>
      <c r="F7744" t="s">
        <v>751</v>
      </c>
      <c r="G7744">
        <v>2007</v>
      </c>
      <c r="H7744">
        <v>98.315078235574305</v>
      </c>
    </row>
    <row r="7745" spans="1:8" x14ac:dyDescent="0.3">
      <c r="A7745" t="s">
        <v>16</v>
      </c>
      <c r="B7745" s="12">
        <v>2123</v>
      </c>
      <c r="C7745" t="s">
        <v>103</v>
      </c>
      <c r="D7745" t="str">
        <f>_xlfn.XLOOKUP(Table1[[#This Row],[IndustryCode]],Metadata!$A$1:$A$64,Metadata!$F$1:$F$64,Table1[[#This Row],[IndustryTitle]])</f>
        <v>Nonmetallic Mineral Mining And Quarrying</v>
      </c>
      <c r="E7745" t="str">
        <f>Table1[[#This Row],[IndustryCode]]&amp;" - "&amp;Table1[[#This Row],[ShortIndustryTitle]]</f>
        <v>2123 - Nonmetallic Mineral Mining And Quarrying</v>
      </c>
      <c r="F7745" t="s">
        <v>751</v>
      </c>
      <c r="G7745">
        <v>2008</v>
      </c>
      <c r="H7745">
        <v>100.570155095583</v>
      </c>
    </row>
    <row r="7746" spans="1:8" x14ac:dyDescent="0.3">
      <c r="A7746" t="s">
        <v>16</v>
      </c>
      <c r="B7746" s="12">
        <v>2123</v>
      </c>
      <c r="C7746" t="s">
        <v>103</v>
      </c>
      <c r="D7746" t="str">
        <f>_xlfn.XLOOKUP(Table1[[#This Row],[IndustryCode]],Metadata!$A$1:$A$64,Metadata!$F$1:$F$64,Table1[[#This Row],[IndustryTitle]])</f>
        <v>Nonmetallic Mineral Mining And Quarrying</v>
      </c>
      <c r="E7746" t="str">
        <f>Table1[[#This Row],[IndustryCode]]&amp;" - "&amp;Table1[[#This Row],[ShortIndustryTitle]]</f>
        <v>2123 - Nonmetallic Mineral Mining And Quarrying</v>
      </c>
      <c r="F7746" t="s">
        <v>751</v>
      </c>
      <c r="G7746">
        <v>2009</v>
      </c>
      <c r="H7746">
        <v>101.599239423968</v>
      </c>
    </row>
    <row r="7747" spans="1:8" x14ac:dyDescent="0.3">
      <c r="A7747" t="s">
        <v>16</v>
      </c>
      <c r="B7747" s="12">
        <v>2123</v>
      </c>
      <c r="C7747" t="s">
        <v>103</v>
      </c>
      <c r="D7747" t="str">
        <f>_xlfn.XLOOKUP(Table1[[#This Row],[IndustryCode]],Metadata!$A$1:$A$64,Metadata!$F$1:$F$64,Table1[[#This Row],[IndustryTitle]])</f>
        <v>Nonmetallic Mineral Mining And Quarrying</v>
      </c>
      <c r="E7747" t="str">
        <f>Table1[[#This Row],[IndustryCode]]&amp;" - "&amp;Table1[[#This Row],[ShortIndustryTitle]]</f>
        <v>2123 - Nonmetallic Mineral Mining And Quarrying</v>
      </c>
      <c r="F7747" t="s">
        <v>751</v>
      </c>
      <c r="G7747">
        <v>2010</v>
      </c>
      <c r="H7747">
        <v>100.49835662501</v>
      </c>
    </row>
    <row r="7748" spans="1:8" x14ac:dyDescent="0.3">
      <c r="A7748" t="s">
        <v>16</v>
      </c>
      <c r="B7748" s="12">
        <v>2123</v>
      </c>
      <c r="C7748" t="s">
        <v>103</v>
      </c>
      <c r="D7748" t="str">
        <f>_xlfn.XLOOKUP(Table1[[#This Row],[IndustryCode]],Metadata!$A$1:$A$64,Metadata!$F$1:$F$64,Table1[[#This Row],[IndustryTitle]])</f>
        <v>Nonmetallic Mineral Mining And Quarrying</v>
      </c>
      <c r="E7748" t="str">
        <f>Table1[[#This Row],[IndustryCode]]&amp;" - "&amp;Table1[[#This Row],[ShortIndustryTitle]]</f>
        <v>2123 - Nonmetallic Mineral Mining And Quarrying</v>
      </c>
      <c r="F7748" t="s">
        <v>751</v>
      </c>
      <c r="G7748">
        <v>2011</v>
      </c>
      <c r="H7748">
        <v>100.914219127789</v>
      </c>
    </row>
    <row r="7749" spans="1:8" x14ac:dyDescent="0.3">
      <c r="A7749" t="s">
        <v>16</v>
      </c>
      <c r="B7749" s="12">
        <v>2123</v>
      </c>
      <c r="C7749" t="s">
        <v>103</v>
      </c>
      <c r="D7749" t="str">
        <f>_xlfn.XLOOKUP(Table1[[#This Row],[IndustryCode]],Metadata!$A$1:$A$64,Metadata!$F$1:$F$64,Table1[[#This Row],[IndustryTitle]])</f>
        <v>Nonmetallic Mineral Mining And Quarrying</v>
      </c>
      <c r="E7749" t="str">
        <f>Table1[[#This Row],[IndustryCode]]&amp;" - "&amp;Table1[[#This Row],[ShortIndustryTitle]]</f>
        <v>2123 - Nonmetallic Mineral Mining And Quarrying</v>
      </c>
      <c r="F7749" t="s">
        <v>751</v>
      </c>
      <c r="G7749">
        <v>2012</v>
      </c>
      <c r="H7749">
        <v>99.937879313783696</v>
      </c>
    </row>
    <row r="7750" spans="1:8" x14ac:dyDescent="0.3">
      <c r="A7750" t="s">
        <v>16</v>
      </c>
      <c r="B7750" s="12">
        <v>2123</v>
      </c>
      <c r="C7750" t="s">
        <v>103</v>
      </c>
      <c r="D7750" t="str">
        <f>_xlfn.XLOOKUP(Table1[[#This Row],[IndustryCode]],Metadata!$A$1:$A$64,Metadata!$F$1:$F$64,Table1[[#This Row],[IndustryTitle]])</f>
        <v>Nonmetallic Mineral Mining And Quarrying</v>
      </c>
      <c r="E7750" t="str">
        <f>Table1[[#This Row],[IndustryCode]]&amp;" - "&amp;Table1[[#This Row],[ShortIndustryTitle]]</f>
        <v>2123 - Nonmetallic Mineral Mining And Quarrying</v>
      </c>
      <c r="F7750" t="s">
        <v>751</v>
      </c>
      <c r="G7750">
        <v>2013</v>
      </c>
      <c r="H7750">
        <v>101.218483898937</v>
      </c>
    </row>
    <row r="7751" spans="1:8" x14ac:dyDescent="0.3">
      <c r="A7751" t="s">
        <v>16</v>
      </c>
      <c r="B7751" s="12">
        <v>2123</v>
      </c>
      <c r="C7751" t="s">
        <v>103</v>
      </c>
      <c r="D7751" t="str">
        <f>_xlfn.XLOOKUP(Table1[[#This Row],[IndustryCode]],Metadata!$A$1:$A$64,Metadata!$F$1:$F$64,Table1[[#This Row],[IndustryTitle]])</f>
        <v>Nonmetallic Mineral Mining And Quarrying</v>
      </c>
      <c r="E7751" t="str">
        <f>Table1[[#This Row],[IndustryCode]]&amp;" - "&amp;Table1[[#This Row],[ShortIndustryTitle]]</f>
        <v>2123 - Nonmetallic Mineral Mining And Quarrying</v>
      </c>
      <c r="F7751" t="s">
        <v>751</v>
      </c>
      <c r="G7751">
        <v>2014</v>
      </c>
      <c r="H7751">
        <v>101.067038936066</v>
      </c>
    </row>
    <row r="7752" spans="1:8" x14ac:dyDescent="0.3">
      <c r="A7752" t="s">
        <v>16</v>
      </c>
      <c r="B7752" s="12">
        <v>2123</v>
      </c>
      <c r="C7752" t="s">
        <v>103</v>
      </c>
      <c r="D7752" t="str">
        <f>_xlfn.XLOOKUP(Table1[[#This Row],[IndustryCode]],Metadata!$A$1:$A$64,Metadata!$F$1:$F$64,Table1[[#This Row],[IndustryTitle]])</f>
        <v>Nonmetallic Mineral Mining And Quarrying</v>
      </c>
      <c r="E7752" t="str">
        <f>Table1[[#This Row],[IndustryCode]]&amp;" - "&amp;Table1[[#This Row],[ShortIndustryTitle]]</f>
        <v>2123 - Nonmetallic Mineral Mining And Quarrying</v>
      </c>
      <c r="F7752" t="s">
        <v>751</v>
      </c>
      <c r="G7752">
        <v>2015</v>
      </c>
      <c r="H7752">
        <v>100.85363248802</v>
      </c>
    </row>
    <row r="7753" spans="1:8" x14ac:dyDescent="0.3">
      <c r="A7753" t="s">
        <v>16</v>
      </c>
      <c r="B7753" s="12">
        <v>2123</v>
      </c>
      <c r="C7753" t="s">
        <v>103</v>
      </c>
      <c r="D7753" t="str">
        <f>_xlfn.XLOOKUP(Table1[[#This Row],[IndustryCode]],Metadata!$A$1:$A$64,Metadata!$F$1:$F$64,Table1[[#This Row],[IndustryTitle]])</f>
        <v>Nonmetallic Mineral Mining And Quarrying</v>
      </c>
      <c r="E7753" t="str">
        <f>Table1[[#This Row],[IndustryCode]]&amp;" - "&amp;Table1[[#This Row],[ShortIndustryTitle]]</f>
        <v>2123 - Nonmetallic Mineral Mining And Quarrying</v>
      </c>
      <c r="F7753" t="s">
        <v>751</v>
      </c>
      <c r="G7753">
        <v>2016</v>
      </c>
      <c r="H7753">
        <v>101.953396782233</v>
      </c>
    </row>
    <row r="7754" spans="1:8" x14ac:dyDescent="0.3">
      <c r="A7754" t="s">
        <v>16</v>
      </c>
      <c r="B7754" s="12">
        <v>2123</v>
      </c>
      <c r="C7754" t="s">
        <v>103</v>
      </c>
      <c r="D7754" t="str">
        <f>_xlfn.XLOOKUP(Table1[[#This Row],[IndustryCode]],Metadata!$A$1:$A$64,Metadata!$F$1:$F$64,Table1[[#This Row],[IndustryTitle]])</f>
        <v>Nonmetallic Mineral Mining And Quarrying</v>
      </c>
      <c r="E7754" t="str">
        <f>Table1[[#This Row],[IndustryCode]]&amp;" - "&amp;Table1[[#This Row],[ShortIndustryTitle]]</f>
        <v>2123 - Nonmetallic Mineral Mining And Quarrying</v>
      </c>
      <c r="F7754" t="s">
        <v>751</v>
      </c>
      <c r="G7754">
        <v>2017</v>
      </c>
      <c r="H7754">
        <v>101.613704332682</v>
      </c>
    </row>
    <row r="7755" spans="1:8" x14ac:dyDescent="0.3">
      <c r="A7755" t="s">
        <v>16</v>
      </c>
      <c r="B7755" s="12">
        <v>2123</v>
      </c>
      <c r="C7755" t="s">
        <v>103</v>
      </c>
      <c r="D7755" t="str">
        <f>_xlfn.XLOOKUP(Table1[[#This Row],[IndustryCode]],Metadata!$A$1:$A$64,Metadata!$F$1:$F$64,Table1[[#This Row],[IndustryTitle]])</f>
        <v>Nonmetallic Mineral Mining And Quarrying</v>
      </c>
      <c r="E7755" t="str">
        <f>Table1[[#This Row],[IndustryCode]]&amp;" - "&amp;Table1[[#This Row],[ShortIndustryTitle]]</f>
        <v>2123 - Nonmetallic Mineral Mining And Quarrying</v>
      </c>
      <c r="F7755" t="s">
        <v>751</v>
      </c>
      <c r="G7755">
        <v>2018</v>
      </c>
      <c r="H7755">
        <v>103.878435291771</v>
      </c>
    </row>
    <row r="7756" spans="1:8" x14ac:dyDescent="0.3">
      <c r="A7756" t="s">
        <v>16</v>
      </c>
      <c r="B7756" s="12">
        <v>2123</v>
      </c>
      <c r="C7756" t="s">
        <v>103</v>
      </c>
      <c r="D7756" t="str">
        <f>_xlfn.XLOOKUP(Table1[[#This Row],[IndustryCode]],Metadata!$A$1:$A$64,Metadata!$F$1:$F$64,Table1[[#This Row],[IndustryTitle]])</f>
        <v>Nonmetallic Mineral Mining And Quarrying</v>
      </c>
      <c r="E7756" t="str">
        <f>Table1[[#This Row],[IndustryCode]]&amp;" - "&amp;Table1[[#This Row],[ShortIndustryTitle]]</f>
        <v>2123 - Nonmetallic Mineral Mining And Quarrying</v>
      </c>
      <c r="F7756" t="s">
        <v>751</v>
      </c>
      <c r="G7756">
        <v>2019</v>
      </c>
      <c r="H7756">
        <v>102.987002200341</v>
      </c>
    </row>
    <row r="7757" spans="1:8" x14ac:dyDescent="0.3">
      <c r="A7757" t="s">
        <v>16</v>
      </c>
      <c r="B7757" s="12">
        <v>213</v>
      </c>
      <c r="C7757" t="s">
        <v>25</v>
      </c>
      <c r="D7757" t="str">
        <f>_xlfn.XLOOKUP(Table1[[#This Row],[IndustryCode]],Metadata!$A$1:$A$64,Metadata!$F$1:$F$64,Table1[[#This Row],[IndustryTitle]])</f>
        <v>Support for Mining</v>
      </c>
      <c r="E7757" t="str">
        <f>Table1[[#This Row],[IndustryCode]]&amp;" - "&amp;Table1[[#This Row],[ShortIndustryTitle]]</f>
        <v>213 - Support for Mining</v>
      </c>
      <c r="F7757" t="s">
        <v>747</v>
      </c>
      <c r="G7757">
        <v>2005</v>
      </c>
      <c r="H7757">
        <v>100</v>
      </c>
    </row>
    <row r="7758" spans="1:8" x14ac:dyDescent="0.3">
      <c r="A7758" t="s">
        <v>16</v>
      </c>
      <c r="B7758" s="12">
        <v>213</v>
      </c>
      <c r="C7758" t="s">
        <v>25</v>
      </c>
      <c r="D7758" t="str">
        <f>_xlfn.XLOOKUP(Table1[[#This Row],[IndustryCode]],Metadata!$A$1:$A$64,Metadata!$F$1:$F$64,Table1[[#This Row],[IndustryTitle]])</f>
        <v>Support for Mining</v>
      </c>
      <c r="E7758" t="str">
        <f>Table1[[#This Row],[IndustryCode]]&amp;" - "&amp;Table1[[#This Row],[ShortIndustryTitle]]</f>
        <v>213 - Support for Mining</v>
      </c>
      <c r="F7758" t="s">
        <v>747</v>
      </c>
      <c r="G7758">
        <v>2006</v>
      </c>
      <c r="H7758">
        <v>97.361104739846994</v>
      </c>
    </row>
    <row r="7759" spans="1:8" x14ac:dyDescent="0.3">
      <c r="A7759" t="s">
        <v>16</v>
      </c>
      <c r="B7759" s="12">
        <v>213</v>
      </c>
      <c r="C7759" t="s">
        <v>25</v>
      </c>
      <c r="D7759" t="str">
        <f>_xlfn.XLOOKUP(Table1[[#This Row],[IndustryCode]],Metadata!$A$1:$A$64,Metadata!$F$1:$F$64,Table1[[#This Row],[IndustryTitle]])</f>
        <v>Support for Mining</v>
      </c>
      <c r="E7759" t="str">
        <f>Table1[[#This Row],[IndustryCode]]&amp;" - "&amp;Table1[[#This Row],[ShortIndustryTitle]]</f>
        <v>213 - Support for Mining</v>
      </c>
      <c r="F7759" t="s">
        <v>747</v>
      </c>
      <c r="G7759">
        <v>2007</v>
      </c>
      <c r="H7759">
        <v>98.581362898816593</v>
      </c>
    </row>
    <row r="7760" spans="1:8" x14ac:dyDescent="0.3">
      <c r="A7760" t="s">
        <v>16</v>
      </c>
      <c r="B7760" s="12">
        <v>213</v>
      </c>
      <c r="C7760" t="s">
        <v>25</v>
      </c>
      <c r="D7760" t="str">
        <f>_xlfn.XLOOKUP(Table1[[#This Row],[IndustryCode]],Metadata!$A$1:$A$64,Metadata!$F$1:$F$64,Table1[[#This Row],[IndustryTitle]])</f>
        <v>Support for Mining</v>
      </c>
      <c r="E7760" t="str">
        <f>Table1[[#This Row],[IndustryCode]]&amp;" - "&amp;Table1[[#This Row],[ShortIndustryTitle]]</f>
        <v>213 - Support for Mining</v>
      </c>
      <c r="F7760" t="s">
        <v>747</v>
      </c>
      <c r="G7760">
        <v>2008</v>
      </c>
      <c r="H7760">
        <v>99.5224730856104</v>
      </c>
    </row>
    <row r="7761" spans="1:8" x14ac:dyDescent="0.3">
      <c r="A7761" t="s">
        <v>16</v>
      </c>
      <c r="B7761" s="12">
        <v>213</v>
      </c>
      <c r="C7761" t="s">
        <v>25</v>
      </c>
      <c r="D7761" t="str">
        <f>_xlfn.XLOOKUP(Table1[[#This Row],[IndustryCode]],Metadata!$A$1:$A$64,Metadata!$F$1:$F$64,Table1[[#This Row],[IndustryTitle]])</f>
        <v>Support for Mining</v>
      </c>
      <c r="E7761" t="str">
        <f>Table1[[#This Row],[IndustryCode]]&amp;" - "&amp;Table1[[#This Row],[ShortIndustryTitle]]</f>
        <v>213 - Support for Mining</v>
      </c>
      <c r="F7761" t="s">
        <v>747</v>
      </c>
      <c r="G7761">
        <v>2009</v>
      </c>
      <c r="H7761">
        <v>101.679581320162</v>
      </c>
    </row>
    <row r="7762" spans="1:8" x14ac:dyDescent="0.3">
      <c r="A7762" t="s">
        <v>16</v>
      </c>
      <c r="B7762" s="12">
        <v>213</v>
      </c>
      <c r="C7762" t="s">
        <v>25</v>
      </c>
      <c r="D7762" t="str">
        <f>_xlfn.XLOOKUP(Table1[[#This Row],[IndustryCode]],Metadata!$A$1:$A$64,Metadata!$F$1:$F$64,Table1[[#This Row],[IndustryTitle]])</f>
        <v>Support for Mining</v>
      </c>
      <c r="E7762" t="str">
        <f>Table1[[#This Row],[IndustryCode]]&amp;" - "&amp;Table1[[#This Row],[ShortIndustryTitle]]</f>
        <v>213 - Support for Mining</v>
      </c>
      <c r="F7762" t="s">
        <v>747</v>
      </c>
      <c r="G7762">
        <v>2010</v>
      </c>
      <c r="H7762">
        <v>100.456635086701</v>
      </c>
    </row>
    <row r="7763" spans="1:8" x14ac:dyDescent="0.3">
      <c r="A7763" t="s">
        <v>16</v>
      </c>
      <c r="B7763" s="12">
        <v>213</v>
      </c>
      <c r="C7763" t="s">
        <v>25</v>
      </c>
      <c r="D7763" t="str">
        <f>_xlfn.XLOOKUP(Table1[[#This Row],[IndustryCode]],Metadata!$A$1:$A$64,Metadata!$F$1:$F$64,Table1[[#This Row],[IndustryTitle]])</f>
        <v>Support for Mining</v>
      </c>
      <c r="E7763" t="str">
        <f>Table1[[#This Row],[IndustryCode]]&amp;" - "&amp;Table1[[#This Row],[ShortIndustryTitle]]</f>
        <v>213 - Support for Mining</v>
      </c>
      <c r="F7763" t="s">
        <v>747</v>
      </c>
      <c r="G7763">
        <v>2011</v>
      </c>
      <c r="H7763">
        <v>100.27767083040899</v>
      </c>
    </row>
    <row r="7764" spans="1:8" x14ac:dyDescent="0.3">
      <c r="A7764" t="s">
        <v>16</v>
      </c>
      <c r="B7764" s="12">
        <v>213</v>
      </c>
      <c r="C7764" t="s">
        <v>25</v>
      </c>
      <c r="D7764" t="str">
        <f>_xlfn.XLOOKUP(Table1[[#This Row],[IndustryCode]],Metadata!$A$1:$A$64,Metadata!$F$1:$F$64,Table1[[#This Row],[IndustryTitle]])</f>
        <v>Support for Mining</v>
      </c>
      <c r="E7764" t="str">
        <f>Table1[[#This Row],[IndustryCode]]&amp;" - "&amp;Table1[[#This Row],[ShortIndustryTitle]]</f>
        <v>213 - Support for Mining</v>
      </c>
      <c r="F7764" t="s">
        <v>747</v>
      </c>
      <c r="G7764">
        <v>2012</v>
      </c>
      <c r="H7764">
        <v>98.275635455516607</v>
      </c>
    </row>
    <row r="7765" spans="1:8" x14ac:dyDescent="0.3">
      <c r="A7765" t="s">
        <v>16</v>
      </c>
      <c r="B7765" s="12">
        <v>213</v>
      </c>
      <c r="C7765" t="s">
        <v>25</v>
      </c>
      <c r="D7765" t="str">
        <f>_xlfn.XLOOKUP(Table1[[#This Row],[IndustryCode]],Metadata!$A$1:$A$64,Metadata!$F$1:$F$64,Table1[[#This Row],[IndustryTitle]])</f>
        <v>Support for Mining</v>
      </c>
      <c r="E7765" t="str">
        <f>Table1[[#This Row],[IndustryCode]]&amp;" - "&amp;Table1[[#This Row],[ShortIndustryTitle]]</f>
        <v>213 - Support for Mining</v>
      </c>
      <c r="F7765" t="s">
        <v>747</v>
      </c>
      <c r="G7765">
        <v>2013</v>
      </c>
      <c r="H7765">
        <v>99.575747619661399</v>
      </c>
    </row>
    <row r="7766" spans="1:8" x14ac:dyDescent="0.3">
      <c r="A7766" t="s">
        <v>16</v>
      </c>
      <c r="B7766" s="12">
        <v>213</v>
      </c>
      <c r="C7766" t="s">
        <v>25</v>
      </c>
      <c r="D7766" t="str">
        <f>_xlfn.XLOOKUP(Table1[[#This Row],[IndustryCode]],Metadata!$A$1:$A$64,Metadata!$F$1:$F$64,Table1[[#This Row],[IndustryTitle]])</f>
        <v>Support for Mining</v>
      </c>
      <c r="E7766" t="str">
        <f>Table1[[#This Row],[IndustryCode]]&amp;" - "&amp;Table1[[#This Row],[ShortIndustryTitle]]</f>
        <v>213 - Support for Mining</v>
      </c>
      <c r="F7766" t="s">
        <v>747</v>
      </c>
      <c r="G7766">
        <v>2014</v>
      </c>
      <c r="H7766">
        <v>99.717871386766305</v>
      </c>
    </row>
    <row r="7767" spans="1:8" x14ac:dyDescent="0.3">
      <c r="A7767" t="s">
        <v>16</v>
      </c>
      <c r="B7767" s="12">
        <v>213</v>
      </c>
      <c r="C7767" t="s">
        <v>25</v>
      </c>
      <c r="D7767" t="str">
        <f>_xlfn.XLOOKUP(Table1[[#This Row],[IndustryCode]],Metadata!$A$1:$A$64,Metadata!$F$1:$F$64,Table1[[#This Row],[IndustryTitle]])</f>
        <v>Support for Mining</v>
      </c>
      <c r="E7767" t="str">
        <f>Table1[[#This Row],[IndustryCode]]&amp;" - "&amp;Table1[[#This Row],[ShortIndustryTitle]]</f>
        <v>213 - Support for Mining</v>
      </c>
      <c r="F7767" t="s">
        <v>747</v>
      </c>
      <c r="G7767">
        <v>2015</v>
      </c>
      <c r="H7767">
        <v>101.25763045693</v>
      </c>
    </row>
    <row r="7768" spans="1:8" x14ac:dyDescent="0.3">
      <c r="A7768" t="s">
        <v>16</v>
      </c>
      <c r="B7768" s="12">
        <v>213</v>
      </c>
      <c r="C7768" t="s">
        <v>25</v>
      </c>
      <c r="D7768" t="str">
        <f>_xlfn.XLOOKUP(Table1[[#This Row],[IndustryCode]],Metadata!$A$1:$A$64,Metadata!$F$1:$F$64,Table1[[#This Row],[IndustryTitle]])</f>
        <v>Support for Mining</v>
      </c>
      <c r="E7768" t="str">
        <f>Table1[[#This Row],[IndustryCode]]&amp;" - "&amp;Table1[[#This Row],[ShortIndustryTitle]]</f>
        <v>213 - Support for Mining</v>
      </c>
      <c r="F7768" t="s">
        <v>747</v>
      </c>
      <c r="G7768">
        <v>2016</v>
      </c>
      <c r="H7768">
        <v>102.41791083834001</v>
      </c>
    </row>
    <row r="7769" spans="1:8" x14ac:dyDescent="0.3">
      <c r="A7769" t="s">
        <v>16</v>
      </c>
      <c r="B7769" s="12">
        <v>213</v>
      </c>
      <c r="C7769" t="s">
        <v>25</v>
      </c>
      <c r="D7769" t="str">
        <f>_xlfn.XLOOKUP(Table1[[#This Row],[IndustryCode]],Metadata!$A$1:$A$64,Metadata!$F$1:$F$64,Table1[[#This Row],[IndustryTitle]])</f>
        <v>Support for Mining</v>
      </c>
      <c r="E7769" t="str">
        <f>Table1[[#This Row],[IndustryCode]]&amp;" - "&amp;Table1[[#This Row],[ShortIndustryTitle]]</f>
        <v>213 - Support for Mining</v>
      </c>
      <c r="F7769" t="s">
        <v>747</v>
      </c>
      <c r="G7769">
        <v>2017</v>
      </c>
      <c r="H7769">
        <v>102.330045246122</v>
      </c>
    </row>
    <row r="7770" spans="1:8" x14ac:dyDescent="0.3">
      <c r="A7770" t="s">
        <v>16</v>
      </c>
      <c r="B7770" s="12">
        <v>213</v>
      </c>
      <c r="C7770" t="s">
        <v>25</v>
      </c>
      <c r="D7770" t="str">
        <f>_xlfn.XLOOKUP(Table1[[#This Row],[IndustryCode]],Metadata!$A$1:$A$64,Metadata!$F$1:$F$64,Table1[[#This Row],[IndustryTitle]])</f>
        <v>Support for Mining</v>
      </c>
      <c r="E7770" t="str">
        <f>Table1[[#This Row],[IndustryCode]]&amp;" - "&amp;Table1[[#This Row],[ShortIndustryTitle]]</f>
        <v>213 - Support for Mining</v>
      </c>
      <c r="F7770" t="s">
        <v>747</v>
      </c>
      <c r="G7770">
        <v>2018</v>
      </c>
      <c r="H7770">
        <v>103.76177138436501</v>
      </c>
    </row>
    <row r="7771" spans="1:8" x14ac:dyDescent="0.3">
      <c r="A7771" t="s">
        <v>16</v>
      </c>
      <c r="B7771" s="12">
        <v>213</v>
      </c>
      <c r="C7771" t="s">
        <v>25</v>
      </c>
      <c r="D7771" t="str">
        <f>_xlfn.XLOOKUP(Table1[[#This Row],[IndustryCode]],Metadata!$A$1:$A$64,Metadata!$F$1:$F$64,Table1[[#This Row],[IndustryTitle]])</f>
        <v>Support for Mining</v>
      </c>
      <c r="E7771" t="str">
        <f>Table1[[#This Row],[IndustryCode]]&amp;" - "&amp;Table1[[#This Row],[ShortIndustryTitle]]</f>
        <v>213 - Support for Mining</v>
      </c>
      <c r="F7771" t="s">
        <v>747</v>
      </c>
      <c r="G7771">
        <v>2019</v>
      </c>
      <c r="H7771">
        <v>103.57375515584199</v>
      </c>
    </row>
    <row r="7772" spans="1:8" x14ac:dyDescent="0.3">
      <c r="A7772" t="s">
        <v>16</v>
      </c>
      <c r="B7772" s="12">
        <v>2131</v>
      </c>
      <c r="C7772" t="s">
        <v>25</v>
      </c>
      <c r="D7772" t="str">
        <f>_xlfn.XLOOKUP(Table1[[#This Row],[IndustryCode]],Metadata!$A$1:$A$64,Metadata!$F$1:$F$64,Table1[[#This Row],[IndustryTitle]])</f>
        <v>Support Activities For Mining</v>
      </c>
      <c r="E7772" t="str">
        <f>Table1[[#This Row],[IndustryCode]]&amp;" - "&amp;Table1[[#This Row],[ShortIndustryTitle]]</f>
        <v>2131 - Support Activities For Mining</v>
      </c>
      <c r="F7772" t="s">
        <v>751</v>
      </c>
      <c r="G7772">
        <v>2005</v>
      </c>
      <c r="H7772">
        <v>100</v>
      </c>
    </row>
    <row r="7773" spans="1:8" x14ac:dyDescent="0.3">
      <c r="A7773" t="s">
        <v>16</v>
      </c>
      <c r="B7773" s="12">
        <v>2131</v>
      </c>
      <c r="C7773" t="s">
        <v>25</v>
      </c>
      <c r="D7773" t="str">
        <f>_xlfn.XLOOKUP(Table1[[#This Row],[IndustryCode]],Metadata!$A$1:$A$64,Metadata!$F$1:$F$64,Table1[[#This Row],[IndustryTitle]])</f>
        <v>Support Activities For Mining</v>
      </c>
      <c r="E7773" t="str">
        <f>Table1[[#This Row],[IndustryCode]]&amp;" - "&amp;Table1[[#This Row],[ShortIndustryTitle]]</f>
        <v>2131 - Support Activities For Mining</v>
      </c>
      <c r="F7773" t="s">
        <v>751</v>
      </c>
      <c r="G7773">
        <v>2006</v>
      </c>
      <c r="H7773">
        <v>97.361104739846994</v>
      </c>
    </row>
    <row r="7774" spans="1:8" x14ac:dyDescent="0.3">
      <c r="A7774" t="s">
        <v>16</v>
      </c>
      <c r="B7774" s="12">
        <v>2131</v>
      </c>
      <c r="C7774" t="s">
        <v>25</v>
      </c>
      <c r="D7774" t="str">
        <f>_xlfn.XLOOKUP(Table1[[#This Row],[IndustryCode]],Metadata!$A$1:$A$64,Metadata!$F$1:$F$64,Table1[[#This Row],[IndustryTitle]])</f>
        <v>Support Activities For Mining</v>
      </c>
      <c r="E7774" t="str">
        <f>Table1[[#This Row],[IndustryCode]]&amp;" - "&amp;Table1[[#This Row],[ShortIndustryTitle]]</f>
        <v>2131 - Support Activities For Mining</v>
      </c>
      <c r="F7774" t="s">
        <v>751</v>
      </c>
      <c r="G7774">
        <v>2007</v>
      </c>
      <c r="H7774">
        <v>98.581362898816593</v>
      </c>
    </row>
    <row r="7775" spans="1:8" x14ac:dyDescent="0.3">
      <c r="A7775" t="s">
        <v>16</v>
      </c>
      <c r="B7775" s="12">
        <v>2131</v>
      </c>
      <c r="C7775" t="s">
        <v>25</v>
      </c>
      <c r="D7775" t="str">
        <f>_xlfn.XLOOKUP(Table1[[#This Row],[IndustryCode]],Metadata!$A$1:$A$64,Metadata!$F$1:$F$64,Table1[[#This Row],[IndustryTitle]])</f>
        <v>Support Activities For Mining</v>
      </c>
      <c r="E7775" t="str">
        <f>Table1[[#This Row],[IndustryCode]]&amp;" - "&amp;Table1[[#This Row],[ShortIndustryTitle]]</f>
        <v>2131 - Support Activities For Mining</v>
      </c>
      <c r="F7775" t="s">
        <v>751</v>
      </c>
      <c r="G7775">
        <v>2008</v>
      </c>
      <c r="H7775">
        <v>99.5224730856104</v>
      </c>
    </row>
    <row r="7776" spans="1:8" x14ac:dyDescent="0.3">
      <c r="A7776" t="s">
        <v>16</v>
      </c>
      <c r="B7776" s="12">
        <v>2131</v>
      </c>
      <c r="C7776" t="s">
        <v>25</v>
      </c>
      <c r="D7776" t="str">
        <f>_xlfn.XLOOKUP(Table1[[#This Row],[IndustryCode]],Metadata!$A$1:$A$64,Metadata!$F$1:$F$64,Table1[[#This Row],[IndustryTitle]])</f>
        <v>Support Activities For Mining</v>
      </c>
      <c r="E7776" t="str">
        <f>Table1[[#This Row],[IndustryCode]]&amp;" - "&amp;Table1[[#This Row],[ShortIndustryTitle]]</f>
        <v>2131 - Support Activities For Mining</v>
      </c>
      <c r="F7776" t="s">
        <v>751</v>
      </c>
      <c r="G7776">
        <v>2009</v>
      </c>
      <c r="H7776">
        <v>101.679581320162</v>
      </c>
    </row>
    <row r="7777" spans="1:8" x14ac:dyDescent="0.3">
      <c r="A7777" t="s">
        <v>16</v>
      </c>
      <c r="B7777" s="12">
        <v>2131</v>
      </c>
      <c r="C7777" t="s">
        <v>25</v>
      </c>
      <c r="D7777" t="str">
        <f>_xlfn.XLOOKUP(Table1[[#This Row],[IndustryCode]],Metadata!$A$1:$A$64,Metadata!$F$1:$F$64,Table1[[#This Row],[IndustryTitle]])</f>
        <v>Support Activities For Mining</v>
      </c>
      <c r="E7777" t="str">
        <f>Table1[[#This Row],[IndustryCode]]&amp;" - "&amp;Table1[[#This Row],[ShortIndustryTitle]]</f>
        <v>2131 - Support Activities For Mining</v>
      </c>
      <c r="F7777" t="s">
        <v>751</v>
      </c>
      <c r="G7777">
        <v>2010</v>
      </c>
      <c r="H7777">
        <v>100.456635086701</v>
      </c>
    </row>
    <row r="7778" spans="1:8" x14ac:dyDescent="0.3">
      <c r="A7778" t="s">
        <v>16</v>
      </c>
      <c r="B7778" s="12">
        <v>2131</v>
      </c>
      <c r="C7778" t="s">
        <v>25</v>
      </c>
      <c r="D7778" t="str">
        <f>_xlfn.XLOOKUP(Table1[[#This Row],[IndustryCode]],Metadata!$A$1:$A$64,Metadata!$F$1:$F$64,Table1[[#This Row],[IndustryTitle]])</f>
        <v>Support Activities For Mining</v>
      </c>
      <c r="E7778" t="str">
        <f>Table1[[#This Row],[IndustryCode]]&amp;" - "&amp;Table1[[#This Row],[ShortIndustryTitle]]</f>
        <v>2131 - Support Activities For Mining</v>
      </c>
      <c r="F7778" t="s">
        <v>751</v>
      </c>
      <c r="G7778">
        <v>2011</v>
      </c>
      <c r="H7778">
        <v>100.27767083040899</v>
      </c>
    </row>
    <row r="7779" spans="1:8" x14ac:dyDescent="0.3">
      <c r="A7779" t="s">
        <v>16</v>
      </c>
      <c r="B7779" s="12">
        <v>2131</v>
      </c>
      <c r="C7779" t="s">
        <v>25</v>
      </c>
      <c r="D7779" t="str">
        <f>_xlfn.XLOOKUP(Table1[[#This Row],[IndustryCode]],Metadata!$A$1:$A$64,Metadata!$F$1:$F$64,Table1[[#This Row],[IndustryTitle]])</f>
        <v>Support Activities For Mining</v>
      </c>
      <c r="E7779" t="str">
        <f>Table1[[#This Row],[IndustryCode]]&amp;" - "&amp;Table1[[#This Row],[ShortIndustryTitle]]</f>
        <v>2131 - Support Activities For Mining</v>
      </c>
      <c r="F7779" t="s">
        <v>751</v>
      </c>
      <c r="G7779">
        <v>2012</v>
      </c>
      <c r="H7779">
        <v>98.275635455516607</v>
      </c>
    </row>
    <row r="7780" spans="1:8" x14ac:dyDescent="0.3">
      <c r="A7780" t="s">
        <v>16</v>
      </c>
      <c r="B7780" s="12">
        <v>2131</v>
      </c>
      <c r="C7780" t="s">
        <v>25</v>
      </c>
      <c r="D7780" t="str">
        <f>_xlfn.XLOOKUP(Table1[[#This Row],[IndustryCode]],Metadata!$A$1:$A$64,Metadata!$F$1:$F$64,Table1[[#This Row],[IndustryTitle]])</f>
        <v>Support Activities For Mining</v>
      </c>
      <c r="E7780" t="str">
        <f>Table1[[#This Row],[IndustryCode]]&amp;" - "&amp;Table1[[#This Row],[ShortIndustryTitle]]</f>
        <v>2131 - Support Activities For Mining</v>
      </c>
      <c r="F7780" t="s">
        <v>751</v>
      </c>
      <c r="G7780">
        <v>2013</v>
      </c>
      <c r="H7780">
        <v>99.575747619661399</v>
      </c>
    </row>
    <row r="7781" spans="1:8" x14ac:dyDescent="0.3">
      <c r="A7781" t="s">
        <v>16</v>
      </c>
      <c r="B7781" s="12">
        <v>2131</v>
      </c>
      <c r="C7781" t="s">
        <v>25</v>
      </c>
      <c r="D7781" t="str">
        <f>_xlfn.XLOOKUP(Table1[[#This Row],[IndustryCode]],Metadata!$A$1:$A$64,Metadata!$F$1:$F$64,Table1[[#This Row],[IndustryTitle]])</f>
        <v>Support Activities For Mining</v>
      </c>
      <c r="E7781" t="str">
        <f>Table1[[#This Row],[IndustryCode]]&amp;" - "&amp;Table1[[#This Row],[ShortIndustryTitle]]</f>
        <v>2131 - Support Activities For Mining</v>
      </c>
      <c r="F7781" t="s">
        <v>751</v>
      </c>
      <c r="G7781">
        <v>2014</v>
      </c>
      <c r="H7781">
        <v>99.717871386766305</v>
      </c>
    </row>
    <row r="7782" spans="1:8" x14ac:dyDescent="0.3">
      <c r="A7782" t="s">
        <v>16</v>
      </c>
      <c r="B7782" s="12">
        <v>2131</v>
      </c>
      <c r="C7782" t="s">
        <v>25</v>
      </c>
      <c r="D7782" t="str">
        <f>_xlfn.XLOOKUP(Table1[[#This Row],[IndustryCode]],Metadata!$A$1:$A$64,Metadata!$F$1:$F$64,Table1[[#This Row],[IndustryTitle]])</f>
        <v>Support Activities For Mining</v>
      </c>
      <c r="E7782" t="str">
        <f>Table1[[#This Row],[IndustryCode]]&amp;" - "&amp;Table1[[#This Row],[ShortIndustryTitle]]</f>
        <v>2131 - Support Activities For Mining</v>
      </c>
      <c r="F7782" t="s">
        <v>751</v>
      </c>
      <c r="G7782">
        <v>2015</v>
      </c>
      <c r="H7782">
        <v>101.25763045693</v>
      </c>
    </row>
    <row r="7783" spans="1:8" x14ac:dyDescent="0.3">
      <c r="A7783" t="s">
        <v>16</v>
      </c>
      <c r="B7783" s="12">
        <v>2131</v>
      </c>
      <c r="C7783" t="s">
        <v>25</v>
      </c>
      <c r="D7783" t="str">
        <f>_xlfn.XLOOKUP(Table1[[#This Row],[IndustryCode]],Metadata!$A$1:$A$64,Metadata!$F$1:$F$64,Table1[[#This Row],[IndustryTitle]])</f>
        <v>Support Activities For Mining</v>
      </c>
      <c r="E7783" t="str">
        <f>Table1[[#This Row],[IndustryCode]]&amp;" - "&amp;Table1[[#This Row],[ShortIndustryTitle]]</f>
        <v>2131 - Support Activities For Mining</v>
      </c>
      <c r="F7783" t="s">
        <v>751</v>
      </c>
      <c r="G7783">
        <v>2016</v>
      </c>
      <c r="H7783">
        <v>102.41791083834001</v>
      </c>
    </row>
    <row r="7784" spans="1:8" x14ac:dyDescent="0.3">
      <c r="A7784" t="s">
        <v>16</v>
      </c>
      <c r="B7784" s="12">
        <v>2131</v>
      </c>
      <c r="C7784" t="s">
        <v>25</v>
      </c>
      <c r="D7784" t="str">
        <f>_xlfn.XLOOKUP(Table1[[#This Row],[IndustryCode]],Metadata!$A$1:$A$64,Metadata!$F$1:$F$64,Table1[[#This Row],[IndustryTitle]])</f>
        <v>Support Activities For Mining</v>
      </c>
      <c r="E7784" t="str">
        <f>Table1[[#This Row],[IndustryCode]]&amp;" - "&amp;Table1[[#This Row],[ShortIndustryTitle]]</f>
        <v>2131 - Support Activities For Mining</v>
      </c>
      <c r="F7784" t="s">
        <v>751</v>
      </c>
      <c r="G7784">
        <v>2017</v>
      </c>
      <c r="H7784">
        <v>102.330045246122</v>
      </c>
    </row>
    <row r="7785" spans="1:8" x14ac:dyDescent="0.3">
      <c r="A7785" t="s">
        <v>16</v>
      </c>
      <c r="B7785" s="12">
        <v>2131</v>
      </c>
      <c r="C7785" t="s">
        <v>25</v>
      </c>
      <c r="D7785" t="str">
        <f>_xlfn.XLOOKUP(Table1[[#This Row],[IndustryCode]],Metadata!$A$1:$A$64,Metadata!$F$1:$F$64,Table1[[#This Row],[IndustryTitle]])</f>
        <v>Support Activities For Mining</v>
      </c>
      <c r="E7785" t="str">
        <f>Table1[[#This Row],[IndustryCode]]&amp;" - "&amp;Table1[[#This Row],[ShortIndustryTitle]]</f>
        <v>2131 - Support Activities For Mining</v>
      </c>
      <c r="F7785" t="s">
        <v>751</v>
      </c>
      <c r="G7785">
        <v>2018</v>
      </c>
      <c r="H7785">
        <v>103.76177138436501</v>
      </c>
    </row>
    <row r="7786" spans="1:8" x14ac:dyDescent="0.3">
      <c r="A7786" t="s">
        <v>16</v>
      </c>
      <c r="B7786" s="12">
        <v>2131</v>
      </c>
      <c r="C7786" t="s">
        <v>25</v>
      </c>
      <c r="D7786" t="str">
        <f>_xlfn.XLOOKUP(Table1[[#This Row],[IndustryCode]],Metadata!$A$1:$A$64,Metadata!$F$1:$F$64,Table1[[#This Row],[IndustryTitle]])</f>
        <v>Support Activities For Mining</v>
      </c>
      <c r="E7786" t="str">
        <f>Table1[[#This Row],[IndustryCode]]&amp;" - "&amp;Table1[[#This Row],[ShortIndustryTitle]]</f>
        <v>2131 - Support Activities For Mining</v>
      </c>
      <c r="F7786" t="s">
        <v>751</v>
      </c>
      <c r="G7786">
        <v>2019</v>
      </c>
      <c r="H7786">
        <v>103.57375515584199</v>
      </c>
    </row>
    <row r="7787" spans="1:8" x14ac:dyDescent="0.3">
      <c r="A7787" t="s">
        <v>16</v>
      </c>
      <c r="B7787" s="12">
        <v>22</v>
      </c>
      <c r="C7787" t="s">
        <v>26</v>
      </c>
      <c r="D7787" t="str">
        <f>_xlfn.XLOOKUP(Table1[[#This Row],[IndustryCode]],Metadata!$A$1:$A$64,Metadata!$F$1:$F$64,Table1[[#This Row],[IndustryTitle]])</f>
        <v>Utilities</v>
      </c>
      <c r="E7787" t="str">
        <f>Table1[[#This Row],[IndustryCode]]&amp;" - "&amp;Table1[[#This Row],[ShortIndustryTitle]]</f>
        <v>22 - Utilities</v>
      </c>
      <c r="F7787" t="s">
        <v>750</v>
      </c>
      <c r="G7787">
        <v>2005</v>
      </c>
      <c r="H7787">
        <v>100</v>
      </c>
    </row>
    <row r="7788" spans="1:8" x14ac:dyDescent="0.3">
      <c r="A7788" t="s">
        <v>16</v>
      </c>
      <c r="B7788" s="12">
        <v>22</v>
      </c>
      <c r="C7788" t="s">
        <v>26</v>
      </c>
      <c r="D7788" t="str">
        <f>_xlfn.XLOOKUP(Table1[[#This Row],[IndustryCode]],Metadata!$A$1:$A$64,Metadata!$F$1:$F$64,Table1[[#This Row],[IndustryTitle]])</f>
        <v>Utilities</v>
      </c>
      <c r="E7788" t="str">
        <f>Table1[[#This Row],[IndustryCode]]&amp;" - "&amp;Table1[[#This Row],[ShortIndustryTitle]]</f>
        <v>22 - Utilities</v>
      </c>
      <c r="F7788" t="s">
        <v>750</v>
      </c>
      <c r="G7788">
        <v>2006</v>
      </c>
      <c r="H7788">
        <v>100.219579669678</v>
      </c>
    </row>
    <row r="7789" spans="1:8" x14ac:dyDescent="0.3">
      <c r="A7789" t="s">
        <v>16</v>
      </c>
      <c r="B7789" s="12">
        <v>22</v>
      </c>
      <c r="C7789" t="s">
        <v>26</v>
      </c>
      <c r="D7789" t="str">
        <f>_xlfn.XLOOKUP(Table1[[#This Row],[IndustryCode]],Metadata!$A$1:$A$64,Metadata!$F$1:$F$64,Table1[[#This Row],[IndustryTitle]])</f>
        <v>Utilities</v>
      </c>
      <c r="E7789" t="str">
        <f>Table1[[#This Row],[IndustryCode]]&amp;" - "&amp;Table1[[#This Row],[ShortIndustryTitle]]</f>
        <v>22 - Utilities</v>
      </c>
      <c r="F7789" t="s">
        <v>750</v>
      </c>
      <c r="G7789">
        <v>2007</v>
      </c>
      <c r="H7789">
        <v>100.419080529672</v>
      </c>
    </row>
    <row r="7790" spans="1:8" x14ac:dyDescent="0.3">
      <c r="A7790" t="s">
        <v>16</v>
      </c>
      <c r="B7790" s="12">
        <v>22</v>
      </c>
      <c r="C7790" t="s">
        <v>26</v>
      </c>
      <c r="D7790" t="str">
        <f>_xlfn.XLOOKUP(Table1[[#This Row],[IndustryCode]],Metadata!$A$1:$A$64,Metadata!$F$1:$F$64,Table1[[#This Row],[IndustryTitle]])</f>
        <v>Utilities</v>
      </c>
      <c r="E7790" t="str">
        <f>Table1[[#This Row],[IndustryCode]]&amp;" - "&amp;Table1[[#This Row],[ShortIndustryTitle]]</f>
        <v>22 - Utilities</v>
      </c>
      <c r="F7790" t="s">
        <v>750</v>
      </c>
      <c r="G7790">
        <v>2008</v>
      </c>
      <c r="H7790">
        <v>100.66726488731901</v>
      </c>
    </row>
    <row r="7791" spans="1:8" x14ac:dyDescent="0.3">
      <c r="A7791" t="s">
        <v>16</v>
      </c>
      <c r="B7791" s="12">
        <v>22</v>
      </c>
      <c r="C7791" t="s">
        <v>26</v>
      </c>
      <c r="D7791" t="str">
        <f>_xlfn.XLOOKUP(Table1[[#This Row],[IndustryCode]],Metadata!$A$1:$A$64,Metadata!$F$1:$F$64,Table1[[#This Row],[IndustryTitle]])</f>
        <v>Utilities</v>
      </c>
      <c r="E7791" t="str">
        <f>Table1[[#This Row],[IndustryCode]]&amp;" - "&amp;Table1[[#This Row],[ShortIndustryTitle]]</f>
        <v>22 - Utilities</v>
      </c>
      <c r="F7791" t="s">
        <v>750</v>
      </c>
      <c r="G7791">
        <v>2009</v>
      </c>
      <c r="H7791">
        <v>101.55757994577201</v>
      </c>
    </row>
    <row r="7792" spans="1:8" x14ac:dyDescent="0.3">
      <c r="A7792" t="s">
        <v>16</v>
      </c>
      <c r="B7792" s="12">
        <v>22</v>
      </c>
      <c r="C7792" t="s">
        <v>26</v>
      </c>
      <c r="D7792" t="str">
        <f>_xlfn.XLOOKUP(Table1[[#This Row],[IndustryCode]],Metadata!$A$1:$A$64,Metadata!$F$1:$F$64,Table1[[#This Row],[IndustryTitle]])</f>
        <v>Utilities</v>
      </c>
      <c r="E7792" t="str">
        <f>Table1[[#This Row],[IndustryCode]]&amp;" - "&amp;Table1[[#This Row],[ShortIndustryTitle]]</f>
        <v>22 - Utilities</v>
      </c>
      <c r="F7792" t="s">
        <v>750</v>
      </c>
      <c r="G7792">
        <v>2010</v>
      </c>
      <c r="H7792">
        <v>101.95685400635401</v>
      </c>
    </row>
    <row r="7793" spans="1:8" x14ac:dyDescent="0.3">
      <c r="A7793" t="s">
        <v>16</v>
      </c>
      <c r="B7793" s="12">
        <v>22</v>
      </c>
      <c r="C7793" t="s">
        <v>26</v>
      </c>
      <c r="D7793" t="str">
        <f>_xlfn.XLOOKUP(Table1[[#This Row],[IndustryCode]],Metadata!$A$1:$A$64,Metadata!$F$1:$F$64,Table1[[#This Row],[IndustryTitle]])</f>
        <v>Utilities</v>
      </c>
      <c r="E7793" t="str">
        <f>Table1[[#This Row],[IndustryCode]]&amp;" - "&amp;Table1[[#This Row],[ShortIndustryTitle]]</f>
        <v>22 - Utilities</v>
      </c>
      <c r="F7793" t="s">
        <v>750</v>
      </c>
      <c r="G7793">
        <v>2011</v>
      </c>
      <c r="H7793">
        <v>102.265064685597</v>
      </c>
    </row>
    <row r="7794" spans="1:8" x14ac:dyDescent="0.3">
      <c r="A7794" t="s">
        <v>16</v>
      </c>
      <c r="B7794" s="12">
        <v>22</v>
      </c>
      <c r="C7794" t="s">
        <v>26</v>
      </c>
      <c r="D7794" t="str">
        <f>_xlfn.XLOOKUP(Table1[[#This Row],[IndustryCode]],Metadata!$A$1:$A$64,Metadata!$F$1:$F$64,Table1[[#This Row],[IndustryTitle]])</f>
        <v>Utilities</v>
      </c>
      <c r="E7794" t="str">
        <f>Table1[[#This Row],[IndustryCode]]&amp;" - "&amp;Table1[[#This Row],[ShortIndustryTitle]]</f>
        <v>22 - Utilities</v>
      </c>
      <c r="F7794" t="s">
        <v>750</v>
      </c>
      <c r="G7794">
        <v>2012</v>
      </c>
      <c r="H7794">
        <v>102.711896429006</v>
      </c>
    </row>
    <row r="7795" spans="1:8" x14ac:dyDescent="0.3">
      <c r="A7795" t="s">
        <v>16</v>
      </c>
      <c r="B7795" s="12">
        <v>22</v>
      </c>
      <c r="C7795" t="s">
        <v>26</v>
      </c>
      <c r="D7795" t="str">
        <f>_xlfn.XLOOKUP(Table1[[#This Row],[IndustryCode]],Metadata!$A$1:$A$64,Metadata!$F$1:$F$64,Table1[[#This Row],[IndustryTitle]])</f>
        <v>Utilities</v>
      </c>
      <c r="E7795" t="str">
        <f>Table1[[#This Row],[IndustryCode]]&amp;" - "&amp;Table1[[#This Row],[ShortIndustryTitle]]</f>
        <v>22 - Utilities</v>
      </c>
      <c r="F7795" t="s">
        <v>750</v>
      </c>
      <c r="G7795">
        <v>2013</v>
      </c>
      <c r="H7795">
        <v>103.09788414086999</v>
      </c>
    </row>
    <row r="7796" spans="1:8" x14ac:dyDescent="0.3">
      <c r="A7796" t="s">
        <v>16</v>
      </c>
      <c r="B7796" s="12">
        <v>22</v>
      </c>
      <c r="C7796" t="s">
        <v>26</v>
      </c>
      <c r="D7796" t="str">
        <f>_xlfn.XLOOKUP(Table1[[#This Row],[IndustryCode]],Metadata!$A$1:$A$64,Metadata!$F$1:$F$64,Table1[[#This Row],[IndustryTitle]])</f>
        <v>Utilities</v>
      </c>
      <c r="E7796" t="str">
        <f>Table1[[#This Row],[IndustryCode]]&amp;" - "&amp;Table1[[#This Row],[ShortIndustryTitle]]</f>
        <v>22 - Utilities</v>
      </c>
      <c r="F7796" t="s">
        <v>750</v>
      </c>
      <c r="G7796">
        <v>2014</v>
      </c>
      <c r="H7796">
        <v>104.096394760648</v>
      </c>
    </row>
    <row r="7797" spans="1:8" x14ac:dyDescent="0.3">
      <c r="A7797" t="s">
        <v>16</v>
      </c>
      <c r="B7797" s="12">
        <v>22</v>
      </c>
      <c r="C7797" t="s">
        <v>26</v>
      </c>
      <c r="D7797" t="str">
        <f>_xlfn.XLOOKUP(Table1[[#This Row],[IndustryCode]],Metadata!$A$1:$A$64,Metadata!$F$1:$F$64,Table1[[#This Row],[IndustryTitle]])</f>
        <v>Utilities</v>
      </c>
      <c r="E7797" t="str">
        <f>Table1[[#This Row],[IndustryCode]]&amp;" - "&amp;Table1[[#This Row],[ShortIndustryTitle]]</f>
        <v>22 - Utilities</v>
      </c>
      <c r="F7797" t="s">
        <v>750</v>
      </c>
      <c r="G7797">
        <v>2015</v>
      </c>
      <c r="H7797">
        <v>103.975012614669</v>
      </c>
    </row>
    <row r="7798" spans="1:8" x14ac:dyDescent="0.3">
      <c r="A7798" t="s">
        <v>16</v>
      </c>
      <c r="B7798" s="12">
        <v>22</v>
      </c>
      <c r="C7798" t="s">
        <v>26</v>
      </c>
      <c r="D7798" t="str">
        <f>_xlfn.XLOOKUP(Table1[[#This Row],[IndustryCode]],Metadata!$A$1:$A$64,Metadata!$F$1:$F$64,Table1[[#This Row],[IndustryTitle]])</f>
        <v>Utilities</v>
      </c>
      <c r="E7798" t="str">
        <f>Table1[[#This Row],[IndustryCode]]&amp;" - "&amp;Table1[[#This Row],[ShortIndustryTitle]]</f>
        <v>22 - Utilities</v>
      </c>
      <c r="F7798" t="s">
        <v>750</v>
      </c>
      <c r="G7798">
        <v>2016</v>
      </c>
      <c r="H7798">
        <v>104.389915163344</v>
      </c>
    </row>
    <row r="7799" spans="1:8" x14ac:dyDescent="0.3">
      <c r="A7799" t="s">
        <v>16</v>
      </c>
      <c r="B7799" s="12">
        <v>22</v>
      </c>
      <c r="C7799" t="s">
        <v>26</v>
      </c>
      <c r="D7799" t="str">
        <f>_xlfn.XLOOKUP(Table1[[#This Row],[IndustryCode]],Metadata!$A$1:$A$64,Metadata!$F$1:$F$64,Table1[[#This Row],[IndustryTitle]])</f>
        <v>Utilities</v>
      </c>
      <c r="E7799" t="str">
        <f>Table1[[#This Row],[IndustryCode]]&amp;" - "&amp;Table1[[#This Row],[ShortIndustryTitle]]</f>
        <v>22 - Utilities</v>
      </c>
      <c r="F7799" t="s">
        <v>750</v>
      </c>
      <c r="G7799">
        <v>2017</v>
      </c>
      <c r="H7799">
        <v>103.91184726345099</v>
      </c>
    </row>
    <row r="7800" spans="1:8" x14ac:dyDescent="0.3">
      <c r="A7800" t="s">
        <v>16</v>
      </c>
      <c r="B7800" s="12">
        <v>22</v>
      </c>
      <c r="C7800" t="s">
        <v>26</v>
      </c>
      <c r="D7800" t="str">
        <f>_xlfn.XLOOKUP(Table1[[#This Row],[IndustryCode]],Metadata!$A$1:$A$64,Metadata!$F$1:$F$64,Table1[[#This Row],[IndustryTitle]])</f>
        <v>Utilities</v>
      </c>
      <c r="E7800" t="str">
        <f>Table1[[#This Row],[IndustryCode]]&amp;" - "&amp;Table1[[#This Row],[ShortIndustryTitle]]</f>
        <v>22 - Utilities</v>
      </c>
      <c r="F7800" t="s">
        <v>750</v>
      </c>
      <c r="G7800">
        <v>2018</v>
      </c>
      <c r="H7800">
        <v>104.25978545599401</v>
      </c>
    </row>
    <row r="7801" spans="1:8" x14ac:dyDescent="0.3">
      <c r="A7801" t="s">
        <v>16</v>
      </c>
      <c r="B7801" s="12">
        <v>22</v>
      </c>
      <c r="C7801" t="s">
        <v>26</v>
      </c>
      <c r="D7801" t="str">
        <f>_xlfn.XLOOKUP(Table1[[#This Row],[IndustryCode]],Metadata!$A$1:$A$64,Metadata!$F$1:$F$64,Table1[[#This Row],[IndustryTitle]])</f>
        <v>Utilities</v>
      </c>
      <c r="E7801" t="str">
        <f>Table1[[#This Row],[IndustryCode]]&amp;" - "&amp;Table1[[#This Row],[ShortIndustryTitle]]</f>
        <v>22 - Utilities</v>
      </c>
      <c r="F7801" t="s">
        <v>750</v>
      </c>
      <c r="G7801">
        <v>2019</v>
      </c>
      <c r="H7801">
        <v>104.25525062305501</v>
      </c>
    </row>
    <row r="7802" spans="1:8" x14ac:dyDescent="0.3">
      <c r="A7802" t="s">
        <v>16</v>
      </c>
      <c r="B7802" s="12">
        <v>2211</v>
      </c>
      <c r="C7802" t="s">
        <v>104</v>
      </c>
      <c r="D7802" t="str">
        <f>_xlfn.XLOOKUP(Table1[[#This Row],[IndustryCode]],Metadata!$A$1:$A$64,Metadata!$F$1:$F$64,Table1[[#This Row],[IndustryTitle]])</f>
        <v>Electric Power Generation, Transmission And Distribution</v>
      </c>
      <c r="E7802" t="str">
        <f>Table1[[#This Row],[IndustryCode]]&amp;" - "&amp;Table1[[#This Row],[ShortIndustryTitle]]</f>
        <v>2211 - Electric Power Generation, Transmission And Distribution</v>
      </c>
      <c r="F7802" t="s">
        <v>751</v>
      </c>
      <c r="G7802">
        <v>2005</v>
      </c>
      <c r="H7802">
        <v>100</v>
      </c>
    </row>
    <row r="7803" spans="1:8" x14ac:dyDescent="0.3">
      <c r="A7803" t="s">
        <v>16</v>
      </c>
      <c r="B7803" s="12">
        <v>2211</v>
      </c>
      <c r="C7803" t="s">
        <v>104</v>
      </c>
      <c r="D7803" t="str">
        <f>_xlfn.XLOOKUP(Table1[[#This Row],[IndustryCode]],Metadata!$A$1:$A$64,Metadata!$F$1:$F$64,Table1[[#This Row],[IndustryTitle]])</f>
        <v>Electric Power Generation, Transmission And Distribution</v>
      </c>
      <c r="E7803" t="str">
        <f>Table1[[#This Row],[IndustryCode]]&amp;" - "&amp;Table1[[#This Row],[ShortIndustryTitle]]</f>
        <v>2211 - Electric Power Generation, Transmission And Distribution</v>
      </c>
      <c r="F7803" t="s">
        <v>751</v>
      </c>
      <c r="G7803">
        <v>2006</v>
      </c>
      <c r="H7803">
        <v>100.15393417756501</v>
      </c>
    </row>
    <row r="7804" spans="1:8" x14ac:dyDescent="0.3">
      <c r="A7804" t="s">
        <v>16</v>
      </c>
      <c r="B7804" s="12">
        <v>2211</v>
      </c>
      <c r="C7804" t="s">
        <v>104</v>
      </c>
      <c r="D7804" t="str">
        <f>_xlfn.XLOOKUP(Table1[[#This Row],[IndustryCode]],Metadata!$A$1:$A$64,Metadata!$F$1:$F$64,Table1[[#This Row],[IndustryTitle]])</f>
        <v>Electric Power Generation, Transmission And Distribution</v>
      </c>
      <c r="E7804" t="str">
        <f>Table1[[#This Row],[IndustryCode]]&amp;" - "&amp;Table1[[#This Row],[ShortIndustryTitle]]</f>
        <v>2211 - Electric Power Generation, Transmission And Distribution</v>
      </c>
      <c r="F7804" t="s">
        <v>751</v>
      </c>
      <c r="G7804">
        <v>2007</v>
      </c>
      <c r="H7804">
        <v>100.40416890047899</v>
      </c>
    </row>
    <row r="7805" spans="1:8" x14ac:dyDescent="0.3">
      <c r="A7805" t="s">
        <v>16</v>
      </c>
      <c r="B7805" s="12">
        <v>2211</v>
      </c>
      <c r="C7805" t="s">
        <v>104</v>
      </c>
      <c r="D7805" t="str">
        <f>_xlfn.XLOOKUP(Table1[[#This Row],[IndustryCode]],Metadata!$A$1:$A$64,Metadata!$F$1:$F$64,Table1[[#This Row],[IndustryTitle]])</f>
        <v>Electric Power Generation, Transmission And Distribution</v>
      </c>
      <c r="E7805" t="str">
        <f>Table1[[#This Row],[IndustryCode]]&amp;" - "&amp;Table1[[#This Row],[ShortIndustryTitle]]</f>
        <v>2211 - Electric Power Generation, Transmission And Distribution</v>
      </c>
      <c r="F7805" t="s">
        <v>751</v>
      </c>
      <c r="G7805">
        <v>2008</v>
      </c>
      <c r="H7805">
        <v>100.570865792042</v>
      </c>
    </row>
    <row r="7806" spans="1:8" x14ac:dyDescent="0.3">
      <c r="A7806" t="s">
        <v>16</v>
      </c>
      <c r="B7806" s="12">
        <v>2211</v>
      </c>
      <c r="C7806" t="s">
        <v>104</v>
      </c>
      <c r="D7806" t="str">
        <f>_xlfn.XLOOKUP(Table1[[#This Row],[IndustryCode]],Metadata!$A$1:$A$64,Metadata!$F$1:$F$64,Table1[[#This Row],[IndustryTitle]])</f>
        <v>Electric Power Generation, Transmission And Distribution</v>
      </c>
      <c r="E7806" t="str">
        <f>Table1[[#This Row],[IndustryCode]]&amp;" - "&amp;Table1[[#This Row],[ShortIndustryTitle]]</f>
        <v>2211 - Electric Power Generation, Transmission And Distribution</v>
      </c>
      <c r="F7806" t="s">
        <v>751</v>
      </c>
      <c r="G7806">
        <v>2009</v>
      </c>
      <c r="H7806">
        <v>101.42274276213401</v>
      </c>
    </row>
    <row r="7807" spans="1:8" x14ac:dyDescent="0.3">
      <c r="A7807" t="s">
        <v>16</v>
      </c>
      <c r="B7807" s="12">
        <v>2211</v>
      </c>
      <c r="C7807" t="s">
        <v>104</v>
      </c>
      <c r="D7807" t="str">
        <f>_xlfn.XLOOKUP(Table1[[#This Row],[IndustryCode]],Metadata!$A$1:$A$64,Metadata!$F$1:$F$64,Table1[[#This Row],[IndustryTitle]])</f>
        <v>Electric Power Generation, Transmission And Distribution</v>
      </c>
      <c r="E7807" t="str">
        <f>Table1[[#This Row],[IndustryCode]]&amp;" - "&amp;Table1[[#This Row],[ShortIndustryTitle]]</f>
        <v>2211 - Electric Power Generation, Transmission And Distribution</v>
      </c>
      <c r="F7807" t="s">
        <v>751</v>
      </c>
      <c r="G7807">
        <v>2010</v>
      </c>
      <c r="H7807">
        <v>101.567014088702</v>
      </c>
    </row>
    <row r="7808" spans="1:8" x14ac:dyDescent="0.3">
      <c r="A7808" t="s">
        <v>16</v>
      </c>
      <c r="B7808" s="12">
        <v>2211</v>
      </c>
      <c r="C7808" t="s">
        <v>104</v>
      </c>
      <c r="D7808" t="str">
        <f>_xlfn.XLOOKUP(Table1[[#This Row],[IndustryCode]],Metadata!$A$1:$A$64,Metadata!$F$1:$F$64,Table1[[#This Row],[IndustryTitle]])</f>
        <v>Electric Power Generation, Transmission And Distribution</v>
      </c>
      <c r="E7808" t="str">
        <f>Table1[[#This Row],[IndustryCode]]&amp;" - "&amp;Table1[[#This Row],[ShortIndustryTitle]]</f>
        <v>2211 - Electric Power Generation, Transmission And Distribution</v>
      </c>
      <c r="F7808" t="s">
        <v>751</v>
      </c>
      <c r="G7808">
        <v>2011</v>
      </c>
      <c r="H7808">
        <v>101.85106000159099</v>
      </c>
    </row>
    <row r="7809" spans="1:8" x14ac:dyDescent="0.3">
      <c r="A7809" t="s">
        <v>16</v>
      </c>
      <c r="B7809" s="12">
        <v>2211</v>
      </c>
      <c r="C7809" t="s">
        <v>104</v>
      </c>
      <c r="D7809" t="str">
        <f>_xlfn.XLOOKUP(Table1[[#This Row],[IndustryCode]],Metadata!$A$1:$A$64,Metadata!$F$1:$F$64,Table1[[#This Row],[IndustryTitle]])</f>
        <v>Electric Power Generation, Transmission And Distribution</v>
      </c>
      <c r="E7809" t="str">
        <f>Table1[[#This Row],[IndustryCode]]&amp;" - "&amp;Table1[[#This Row],[ShortIndustryTitle]]</f>
        <v>2211 - Electric Power Generation, Transmission And Distribution</v>
      </c>
      <c r="F7809" t="s">
        <v>751</v>
      </c>
      <c r="G7809">
        <v>2012</v>
      </c>
      <c r="H7809">
        <v>102.37057806296799</v>
      </c>
    </row>
    <row r="7810" spans="1:8" x14ac:dyDescent="0.3">
      <c r="A7810" t="s">
        <v>16</v>
      </c>
      <c r="B7810" s="12">
        <v>2211</v>
      </c>
      <c r="C7810" t="s">
        <v>104</v>
      </c>
      <c r="D7810" t="str">
        <f>_xlfn.XLOOKUP(Table1[[#This Row],[IndustryCode]],Metadata!$A$1:$A$64,Metadata!$F$1:$F$64,Table1[[#This Row],[IndustryTitle]])</f>
        <v>Electric Power Generation, Transmission And Distribution</v>
      </c>
      <c r="E7810" t="str">
        <f>Table1[[#This Row],[IndustryCode]]&amp;" - "&amp;Table1[[#This Row],[ShortIndustryTitle]]</f>
        <v>2211 - Electric Power Generation, Transmission And Distribution</v>
      </c>
      <c r="F7810" t="s">
        <v>751</v>
      </c>
      <c r="G7810">
        <v>2013</v>
      </c>
      <c r="H7810">
        <v>102.588142260073</v>
      </c>
    </row>
    <row r="7811" spans="1:8" x14ac:dyDescent="0.3">
      <c r="A7811" t="s">
        <v>16</v>
      </c>
      <c r="B7811" s="12">
        <v>2211</v>
      </c>
      <c r="C7811" t="s">
        <v>104</v>
      </c>
      <c r="D7811" t="str">
        <f>_xlfn.XLOOKUP(Table1[[#This Row],[IndustryCode]],Metadata!$A$1:$A$64,Metadata!$F$1:$F$64,Table1[[#This Row],[IndustryTitle]])</f>
        <v>Electric Power Generation, Transmission And Distribution</v>
      </c>
      <c r="E7811" t="str">
        <f>Table1[[#This Row],[IndustryCode]]&amp;" - "&amp;Table1[[#This Row],[ShortIndustryTitle]]</f>
        <v>2211 - Electric Power Generation, Transmission And Distribution</v>
      </c>
      <c r="F7811" t="s">
        <v>751</v>
      </c>
      <c r="G7811">
        <v>2014</v>
      </c>
      <c r="H7811">
        <v>103.76471249691301</v>
      </c>
    </row>
    <row r="7812" spans="1:8" x14ac:dyDescent="0.3">
      <c r="A7812" t="s">
        <v>16</v>
      </c>
      <c r="B7812" s="12">
        <v>2211</v>
      </c>
      <c r="C7812" t="s">
        <v>104</v>
      </c>
      <c r="D7812" t="str">
        <f>_xlfn.XLOOKUP(Table1[[#This Row],[IndustryCode]],Metadata!$A$1:$A$64,Metadata!$F$1:$F$64,Table1[[#This Row],[IndustryTitle]])</f>
        <v>Electric Power Generation, Transmission And Distribution</v>
      </c>
      <c r="E7812" t="str">
        <f>Table1[[#This Row],[IndustryCode]]&amp;" - "&amp;Table1[[#This Row],[ShortIndustryTitle]]</f>
        <v>2211 - Electric Power Generation, Transmission And Distribution</v>
      </c>
      <c r="F7812" t="s">
        <v>751</v>
      </c>
      <c r="G7812">
        <v>2015</v>
      </c>
      <c r="H7812">
        <v>103.42252102725701</v>
      </c>
    </row>
    <row r="7813" spans="1:8" x14ac:dyDescent="0.3">
      <c r="A7813" t="s">
        <v>16</v>
      </c>
      <c r="B7813" s="12">
        <v>2211</v>
      </c>
      <c r="C7813" t="s">
        <v>104</v>
      </c>
      <c r="D7813" t="str">
        <f>_xlfn.XLOOKUP(Table1[[#This Row],[IndustryCode]],Metadata!$A$1:$A$64,Metadata!$F$1:$F$64,Table1[[#This Row],[IndustryTitle]])</f>
        <v>Electric Power Generation, Transmission And Distribution</v>
      </c>
      <c r="E7813" t="str">
        <f>Table1[[#This Row],[IndustryCode]]&amp;" - "&amp;Table1[[#This Row],[ShortIndustryTitle]]</f>
        <v>2211 - Electric Power Generation, Transmission And Distribution</v>
      </c>
      <c r="F7813" t="s">
        <v>751</v>
      </c>
      <c r="G7813">
        <v>2016</v>
      </c>
      <c r="H7813">
        <v>103.79052953773601</v>
      </c>
    </row>
    <row r="7814" spans="1:8" x14ac:dyDescent="0.3">
      <c r="A7814" t="s">
        <v>16</v>
      </c>
      <c r="B7814" s="12">
        <v>2211</v>
      </c>
      <c r="C7814" t="s">
        <v>104</v>
      </c>
      <c r="D7814" t="str">
        <f>_xlfn.XLOOKUP(Table1[[#This Row],[IndustryCode]],Metadata!$A$1:$A$64,Metadata!$F$1:$F$64,Table1[[#This Row],[IndustryTitle]])</f>
        <v>Electric Power Generation, Transmission And Distribution</v>
      </c>
      <c r="E7814" t="str">
        <f>Table1[[#This Row],[IndustryCode]]&amp;" - "&amp;Table1[[#This Row],[ShortIndustryTitle]]</f>
        <v>2211 - Electric Power Generation, Transmission And Distribution</v>
      </c>
      <c r="F7814" t="s">
        <v>751</v>
      </c>
      <c r="G7814">
        <v>2017</v>
      </c>
      <c r="H7814">
        <v>103.225685643763</v>
      </c>
    </row>
    <row r="7815" spans="1:8" x14ac:dyDescent="0.3">
      <c r="A7815" t="s">
        <v>16</v>
      </c>
      <c r="B7815" s="12">
        <v>2211</v>
      </c>
      <c r="C7815" t="s">
        <v>104</v>
      </c>
      <c r="D7815" t="str">
        <f>_xlfn.XLOOKUP(Table1[[#This Row],[IndustryCode]],Metadata!$A$1:$A$64,Metadata!$F$1:$F$64,Table1[[#This Row],[IndustryTitle]])</f>
        <v>Electric Power Generation, Transmission And Distribution</v>
      </c>
      <c r="E7815" t="str">
        <f>Table1[[#This Row],[IndustryCode]]&amp;" - "&amp;Table1[[#This Row],[ShortIndustryTitle]]</f>
        <v>2211 - Electric Power Generation, Transmission And Distribution</v>
      </c>
      <c r="F7815" t="s">
        <v>751</v>
      </c>
      <c r="G7815">
        <v>2018</v>
      </c>
      <c r="H7815">
        <v>103.453044862518</v>
      </c>
    </row>
    <row r="7816" spans="1:8" x14ac:dyDescent="0.3">
      <c r="A7816" t="s">
        <v>16</v>
      </c>
      <c r="B7816" s="12">
        <v>2211</v>
      </c>
      <c r="C7816" t="s">
        <v>104</v>
      </c>
      <c r="D7816" t="str">
        <f>_xlfn.XLOOKUP(Table1[[#This Row],[IndustryCode]],Metadata!$A$1:$A$64,Metadata!$F$1:$F$64,Table1[[#This Row],[IndustryTitle]])</f>
        <v>Electric Power Generation, Transmission And Distribution</v>
      </c>
      <c r="E7816" t="str">
        <f>Table1[[#This Row],[IndustryCode]]&amp;" - "&amp;Table1[[#This Row],[ShortIndustryTitle]]</f>
        <v>2211 - Electric Power Generation, Transmission And Distribution</v>
      </c>
      <c r="F7816" t="s">
        <v>751</v>
      </c>
      <c r="G7816">
        <v>2019</v>
      </c>
      <c r="H7816">
        <v>103.579453997351</v>
      </c>
    </row>
    <row r="7817" spans="1:8" x14ac:dyDescent="0.3">
      <c r="A7817" t="s">
        <v>16</v>
      </c>
      <c r="B7817" s="12">
        <v>2212</v>
      </c>
      <c r="C7817" t="s">
        <v>105</v>
      </c>
      <c r="D7817" t="str">
        <f>_xlfn.XLOOKUP(Table1[[#This Row],[IndustryCode]],Metadata!$A$1:$A$64,Metadata!$F$1:$F$64,Table1[[#This Row],[IndustryTitle]])</f>
        <v xml:space="preserve">Natural Gas Distribution </v>
      </c>
      <c r="E7817" t="str">
        <f>Table1[[#This Row],[IndustryCode]]&amp;" - "&amp;Table1[[#This Row],[ShortIndustryTitle]]</f>
        <v xml:space="preserve">2212 - Natural Gas Distribution </v>
      </c>
      <c r="F7817" t="s">
        <v>751</v>
      </c>
      <c r="G7817">
        <v>2005</v>
      </c>
      <c r="H7817">
        <v>100</v>
      </c>
    </row>
    <row r="7818" spans="1:8" x14ac:dyDescent="0.3">
      <c r="A7818" t="s">
        <v>16</v>
      </c>
      <c r="B7818" s="12">
        <v>2212</v>
      </c>
      <c r="C7818" t="s">
        <v>105</v>
      </c>
      <c r="D7818" t="str">
        <f>_xlfn.XLOOKUP(Table1[[#This Row],[IndustryCode]],Metadata!$A$1:$A$64,Metadata!$F$1:$F$64,Table1[[#This Row],[IndustryTitle]])</f>
        <v xml:space="preserve">Natural Gas Distribution </v>
      </c>
      <c r="E7818" t="str">
        <f>Table1[[#This Row],[IndustryCode]]&amp;" - "&amp;Table1[[#This Row],[ShortIndustryTitle]]</f>
        <v xml:space="preserve">2212 - Natural Gas Distribution </v>
      </c>
      <c r="F7818" t="s">
        <v>751</v>
      </c>
      <c r="G7818">
        <v>2006</v>
      </c>
      <c r="H7818">
        <v>100.101507345738</v>
      </c>
    </row>
    <row r="7819" spans="1:8" x14ac:dyDescent="0.3">
      <c r="A7819" t="s">
        <v>16</v>
      </c>
      <c r="B7819" s="12">
        <v>2212</v>
      </c>
      <c r="C7819" t="s">
        <v>105</v>
      </c>
      <c r="D7819" t="str">
        <f>_xlfn.XLOOKUP(Table1[[#This Row],[IndustryCode]],Metadata!$A$1:$A$64,Metadata!$F$1:$F$64,Table1[[#This Row],[IndustryTitle]])</f>
        <v xml:space="preserve">Natural Gas Distribution </v>
      </c>
      <c r="E7819" t="str">
        <f>Table1[[#This Row],[IndustryCode]]&amp;" - "&amp;Table1[[#This Row],[ShortIndustryTitle]]</f>
        <v xml:space="preserve">2212 - Natural Gas Distribution </v>
      </c>
      <c r="F7819" t="s">
        <v>751</v>
      </c>
      <c r="G7819">
        <v>2007</v>
      </c>
      <c r="H7819">
        <v>100.40670686675</v>
      </c>
    </row>
    <row r="7820" spans="1:8" x14ac:dyDescent="0.3">
      <c r="A7820" t="s">
        <v>16</v>
      </c>
      <c r="B7820" s="12">
        <v>2212</v>
      </c>
      <c r="C7820" t="s">
        <v>105</v>
      </c>
      <c r="D7820" t="str">
        <f>_xlfn.XLOOKUP(Table1[[#This Row],[IndustryCode]],Metadata!$A$1:$A$64,Metadata!$F$1:$F$64,Table1[[#This Row],[IndustryTitle]])</f>
        <v xml:space="preserve">Natural Gas Distribution </v>
      </c>
      <c r="E7820" t="str">
        <f>Table1[[#This Row],[IndustryCode]]&amp;" - "&amp;Table1[[#This Row],[ShortIndustryTitle]]</f>
        <v xml:space="preserve">2212 - Natural Gas Distribution </v>
      </c>
      <c r="F7820" t="s">
        <v>751</v>
      </c>
      <c r="G7820">
        <v>2008</v>
      </c>
      <c r="H7820">
        <v>100.565747381538</v>
      </c>
    </row>
    <row r="7821" spans="1:8" x14ac:dyDescent="0.3">
      <c r="A7821" t="s">
        <v>16</v>
      </c>
      <c r="B7821" s="12">
        <v>2212</v>
      </c>
      <c r="C7821" t="s">
        <v>105</v>
      </c>
      <c r="D7821" t="str">
        <f>_xlfn.XLOOKUP(Table1[[#This Row],[IndustryCode]],Metadata!$A$1:$A$64,Metadata!$F$1:$F$64,Table1[[#This Row],[IndustryTitle]])</f>
        <v xml:space="preserve">Natural Gas Distribution </v>
      </c>
      <c r="E7821" t="str">
        <f>Table1[[#This Row],[IndustryCode]]&amp;" - "&amp;Table1[[#This Row],[ShortIndustryTitle]]</f>
        <v xml:space="preserve">2212 - Natural Gas Distribution </v>
      </c>
      <c r="F7821" t="s">
        <v>751</v>
      </c>
      <c r="G7821">
        <v>2009</v>
      </c>
      <c r="H7821">
        <v>101.407880191738</v>
      </c>
    </row>
    <row r="7822" spans="1:8" x14ac:dyDescent="0.3">
      <c r="A7822" t="s">
        <v>16</v>
      </c>
      <c r="B7822" s="12">
        <v>2212</v>
      </c>
      <c r="C7822" t="s">
        <v>105</v>
      </c>
      <c r="D7822" t="str">
        <f>_xlfn.XLOOKUP(Table1[[#This Row],[IndustryCode]],Metadata!$A$1:$A$64,Metadata!$F$1:$F$64,Table1[[#This Row],[IndustryTitle]])</f>
        <v xml:space="preserve">Natural Gas Distribution </v>
      </c>
      <c r="E7822" t="str">
        <f>Table1[[#This Row],[IndustryCode]]&amp;" - "&amp;Table1[[#This Row],[ShortIndustryTitle]]</f>
        <v xml:space="preserve">2212 - Natural Gas Distribution </v>
      </c>
      <c r="F7822" t="s">
        <v>751</v>
      </c>
      <c r="G7822">
        <v>2010</v>
      </c>
      <c r="H7822">
        <v>101.56909001072</v>
      </c>
    </row>
    <row r="7823" spans="1:8" x14ac:dyDescent="0.3">
      <c r="A7823" t="s">
        <v>16</v>
      </c>
      <c r="B7823" s="12">
        <v>2212</v>
      </c>
      <c r="C7823" t="s">
        <v>105</v>
      </c>
      <c r="D7823" t="str">
        <f>_xlfn.XLOOKUP(Table1[[#This Row],[IndustryCode]],Metadata!$A$1:$A$64,Metadata!$F$1:$F$64,Table1[[#This Row],[IndustryTitle]])</f>
        <v xml:space="preserve">Natural Gas Distribution </v>
      </c>
      <c r="E7823" t="str">
        <f>Table1[[#This Row],[IndustryCode]]&amp;" - "&amp;Table1[[#This Row],[ShortIndustryTitle]]</f>
        <v xml:space="preserve">2212 - Natural Gas Distribution </v>
      </c>
      <c r="F7823" t="s">
        <v>751</v>
      </c>
      <c r="G7823">
        <v>2011</v>
      </c>
      <c r="H7823">
        <v>101.796939417117</v>
      </c>
    </row>
    <row r="7824" spans="1:8" x14ac:dyDescent="0.3">
      <c r="A7824" t="s">
        <v>16</v>
      </c>
      <c r="B7824" s="12">
        <v>2212</v>
      </c>
      <c r="C7824" t="s">
        <v>105</v>
      </c>
      <c r="D7824" t="str">
        <f>_xlfn.XLOOKUP(Table1[[#This Row],[IndustryCode]],Metadata!$A$1:$A$64,Metadata!$F$1:$F$64,Table1[[#This Row],[IndustryTitle]])</f>
        <v xml:space="preserve">Natural Gas Distribution </v>
      </c>
      <c r="E7824" t="str">
        <f>Table1[[#This Row],[IndustryCode]]&amp;" - "&amp;Table1[[#This Row],[ShortIndustryTitle]]</f>
        <v xml:space="preserve">2212 - Natural Gas Distribution </v>
      </c>
      <c r="F7824" t="s">
        <v>751</v>
      </c>
      <c r="G7824">
        <v>2012</v>
      </c>
      <c r="H7824">
        <v>102.266335803381</v>
      </c>
    </row>
    <row r="7825" spans="1:8" x14ac:dyDescent="0.3">
      <c r="A7825" t="s">
        <v>16</v>
      </c>
      <c r="B7825" s="12">
        <v>2212</v>
      </c>
      <c r="C7825" t="s">
        <v>105</v>
      </c>
      <c r="D7825" t="str">
        <f>_xlfn.XLOOKUP(Table1[[#This Row],[IndustryCode]],Metadata!$A$1:$A$64,Metadata!$F$1:$F$64,Table1[[#This Row],[IndustryTitle]])</f>
        <v xml:space="preserve">Natural Gas Distribution </v>
      </c>
      <c r="E7825" t="str">
        <f>Table1[[#This Row],[IndustryCode]]&amp;" - "&amp;Table1[[#This Row],[ShortIndustryTitle]]</f>
        <v xml:space="preserve">2212 - Natural Gas Distribution </v>
      </c>
      <c r="F7825" t="s">
        <v>751</v>
      </c>
      <c r="G7825">
        <v>2013</v>
      </c>
      <c r="H7825">
        <v>102.52894665202</v>
      </c>
    </row>
    <row r="7826" spans="1:8" x14ac:dyDescent="0.3">
      <c r="A7826" t="s">
        <v>16</v>
      </c>
      <c r="B7826" s="12">
        <v>2212</v>
      </c>
      <c r="C7826" t="s">
        <v>105</v>
      </c>
      <c r="D7826" t="str">
        <f>_xlfn.XLOOKUP(Table1[[#This Row],[IndustryCode]],Metadata!$A$1:$A$64,Metadata!$F$1:$F$64,Table1[[#This Row],[IndustryTitle]])</f>
        <v xml:space="preserve">Natural Gas Distribution </v>
      </c>
      <c r="E7826" t="str">
        <f>Table1[[#This Row],[IndustryCode]]&amp;" - "&amp;Table1[[#This Row],[ShortIndustryTitle]]</f>
        <v xml:space="preserve">2212 - Natural Gas Distribution </v>
      </c>
      <c r="F7826" t="s">
        <v>751</v>
      </c>
      <c r="G7826">
        <v>2014</v>
      </c>
      <c r="H7826">
        <v>103.711822190251</v>
      </c>
    </row>
    <row r="7827" spans="1:8" x14ac:dyDescent="0.3">
      <c r="A7827" t="s">
        <v>16</v>
      </c>
      <c r="B7827" s="12">
        <v>2212</v>
      </c>
      <c r="C7827" t="s">
        <v>105</v>
      </c>
      <c r="D7827" t="str">
        <f>_xlfn.XLOOKUP(Table1[[#This Row],[IndustryCode]],Metadata!$A$1:$A$64,Metadata!$F$1:$F$64,Table1[[#This Row],[IndustryTitle]])</f>
        <v xml:space="preserve">Natural Gas Distribution </v>
      </c>
      <c r="E7827" t="str">
        <f>Table1[[#This Row],[IndustryCode]]&amp;" - "&amp;Table1[[#This Row],[ShortIndustryTitle]]</f>
        <v xml:space="preserve">2212 - Natural Gas Distribution </v>
      </c>
      <c r="F7827" t="s">
        <v>751</v>
      </c>
      <c r="G7827">
        <v>2015</v>
      </c>
      <c r="H7827">
        <v>103.366912201075</v>
      </c>
    </row>
    <row r="7828" spans="1:8" x14ac:dyDescent="0.3">
      <c r="A7828" t="s">
        <v>16</v>
      </c>
      <c r="B7828" s="12">
        <v>2212</v>
      </c>
      <c r="C7828" t="s">
        <v>105</v>
      </c>
      <c r="D7828" t="str">
        <f>_xlfn.XLOOKUP(Table1[[#This Row],[IndustryCode]],Metadata!$A$1:$A$64,Metadata!$F$1:$F$64,Table1[[#This Row],[IndustryTitle]])</f>
        <v xml:space="preserve">Natural Gas Distribution </v>
      </c>
      <c r="E7828" t="str">
        <f>Table1[[#This Row],[IndustryCode]]&amp;" - "&amp;Table1[[#This Row],[ShortIndustryTitle]]</f>
        <v xml:space="preserve">2212 - Natural Gas Distribution </v>
      </c>
      <c r="F7828" t="s">
        <v>751</v>
      </c>
      <c r="G7828">
        <v>2016</v>
      </c>
      <c r="H7828">
        <v>103.70364906469401</v>
      </c>
    </row>
    <row r="7829" spans="1:8" x14ac:dyDescent="0.3">
      <c r="A7829" t="s">
        <v>16</v>
      </c>
      <c r="B7829" s="12">
        <v>2212</v>
      </c>
      <c r="C7829" t="s">
        <v>105</v>
      </c>
      <c r="D7829" t="str">
        <f>_xlfn.XLOOKUP(Table1[[#This Row],[IndustryCode]],Metadata!$A$1:$A$64,Metadata!$F$1:$F$64,Table1[[#This Row],[IndustryTitle]])</f>
        <v xml:space="preserve">Natural Gas Distribution </v>
      </c>
      <c r="E7829" t="str">
        <f>Table1[[#This Row],[IndustryCode]]&amp;" - "&amp;Table1[[#This Row],[ShortIndustryTitle]]</f>
        <v xml:space="preserve">2212 - Natural Gas Distribution </v>
      </c>
      <c r="F7829" t="s">
        <v>751</v>
      </c>
      <c r="G7829">
        <v>2017</v>
      </c>
      <c r="H7829">
        <v>103.102522224992</v>
      </c>
    </row>
    <row r="7830" spans="1:8" x14ac:dyDescent="0.3">
      <c r="A7830" t="s">
        <v>16</v>
      </c>
      <c r="B7830" s="12">
        <v>2212</v>
      </c>
      <c r="C7830" t="s">
        <v>105</v>
      </c>
      <c r="D7830" t="str">
        <f>_xlfn.XLOOKUP(Table1[[#This Row],[IndustryCode]],Metadata!$A$1:$A$64,Metadata!$F$1:$F$64,Table1[[#This Row],[IndustryTitle]])</f>
        <v xml:space="preserve">Natural Gas Distribution </v>
      </c>
      <c r="E7830" t="str">
        <f>Table1[[#This Row],[IndustryCode]]&amp;" - "&amp;Table1[[#This Row],[ShortIndustryTitle]]</f>
        <v xml:space="preserve">2212 - Natural Gas Distribution </v>
      </c>
      <c r="F7830" t="s">
        <v>751</v>
      </c>
      <c r="G7830">
        <v>2018</v>
      </c>
      <c r="H7830">
        <v>103.40787866346901</v>
      </c>
    </row>
    <row r="7831" spans="1:8" x14ac:dyDescent="0.3">
      <c r="A7831" t="s">
        <v>16</v>
      </c>
      <c r="B7831" s="12">
        <v>2212</v>
      </c>
      <c r="C7831" t="s">
        <v>105</v>
      </c>
      <c r="D7831" t="str">
        <f>_xlfn.XLOOKUP(Table1[[#This Row],[IndustryCode]],Metadata!$A$1:$A$64,Metadata!$F$1:$F$64,Table1[[#This Row],[IndustryTitle]])</f>
        <v xml:space="preserve">Natural Gas Distribution </v>
      </c>
      <c r="E7831" t="str">
        <f>Table1[[#This Row],[IndustryCode]]&amp;" - "&amp;Table1[[#This Row],[ShortIndustryTitle]]</f>
        <v xml:space="preserve">2212 - Natural Gas Distribution </v>
      </c>
      <c r="F7831" t="s">
        <v>751</v>
      </c>
      <c r="G7831">
        <v>2019</v>
      </c>
      <c r="H7831">
        <v>103.491483540582</v>
      </c>
    </row>
    <row r="7832" spans="1:8" x14ac:dyDescent="0.3">
      <c r="A7832" t="s">
        <v>16</v>
      </c>
      <c r="B7832" s="12">
        <v>2213</v>
      </c>
      <c r="C7832" t="s">
        <v>106</v>
      </c>
      <c r="D7832" t="str">
        <f>_xlfn.XLOOKUP(Table1[[#This Row],[IndustryCode]],Metadata!$A$1:$A$64,Metadata!$F$1:$F$64,Table1[[#This Row],[IndustryTitle]])</f>
        <v xml:space="preserve">Water, Sewage And Other Systems </v>
      </c>
      <c r="E7832" t="str">
        <f>Table1[[#This Row],[IndustryCode]]&amp;" - "&amp;Table1[[#This Row],[ShortIndustryTitle]]</f>
        <v xml:space="preserve">2213 - Water, Sewage And Other Systems </v>
      </c>
      <c r="F7832" t="s">
        <v>751</v>
      </c>
      <c r="G7832">
        <v>2005</v>
      </c>
      <c r="H7832">
        <v>100</v>
      </c>
    </row>
    <row r="7833" spans="1:8" x14ac:dyDescent="0.3">
      <c r="A7833" t="s">
        <v>16</v>
      </c>
      <c r="B7833" s="12">
        <v>2213</v>
      </c>
      <c r="C7833" t="s">
        <v>106</v>
      </c>
      <c r="D7833" t="str">
        <f>_xlfn.XLOOKUP(Table1[[#This Row],[IndustryCode]],Metadata!$A$1:$A$64,Metadata!$F$1:$F$64,Table1[[#This Row],[IndustryTitle]])</f>
        <v xml:space="preserve">Water, Sewage And Other Systems </v>
      </c>
      <c r="E7833" t="str">
        <f>Table1[[#This Row],[IndustryCode]]&amp;" - "&amp;Table1[[#This Row],[ShortIndustryTitle]]</f>
        <v xml:space="preserve">2213 - Water, Sewage And Other Systems </v>
      </c>
      <c r="F7833" t="s">
        <v>751</v>
      </c>
      <c r="G7833">
        <v>2006</v>
      </c>
      <c r="H7833">
        <v>100.861907631504</v>
      </c>
    </row>
    <row r="7834" spans="1:8" x14ac:dyDescent="0.3">
      <c r="A7834" t="s">
        <v>16</v>
      </c>
      <c r="B7834" s="12">
        <v>2213</v>
      </c>
      <c r="C7834" t="s">
        <v>106</v>
      </c>
      <c r="D7834" t="str">
        <f>_xlfn.XLOOKUP(Table1[[#This Row],[IndustryCode]],Metadata!$A$1:$A$64,Metadata!$F$1:$F$64,Table1[[#This Row],[IndustryTitle]])</f>
        <v xml:space="preserve">Water, Sewage And Other Systems </v>
      </c>
      <c r="E7834" t="str">
        <f>Table1[[#This Row],[IndustryCode]]&amp;" - "&amp;Table1[[#This Row],[ShortIndustryTitle]]</f>
        <v xml:space="preserve">2213 - Water, Sewage And Other Systems </v>
      </c>
      <c r="F7834" t="s">
        <v>751</v>
      </c>
      <c r="G7834">
        <v>2007</v>
      </c>
      <c r="H7834">
        <v>100.732969896298</v>
      </c>
    </row>
    <row r="7835" spans="1:8" x14ac:dyDescent="0.3">
      <c r="A7835" t="s">
        <v>16</v>
      </c>
      <c r="B7835" s="12">
        <v>2213</v>
      </c>
      <c r="C7835" t="s">
        <v>106</v>
      </c>
      <c r="D7835" t="str">
        <f>_xlfn.XLOOKUP(Table1[[#This Row],[IndustryCode]],Metadata!$A$1:$A$64,Metadata!$F$1:$F$64,Table1[[#This Row],[IndustryTitle]])</f>
        <v xml:space="preserve">Water, Sewage And Other Systems </v>
      </c>
      <c r="E7835" t="str">
        <f>Table1[[#This Row],[IndustryCode]]&amp;" - "&amp;Table1[[#This Row],[ShortIndustryTitle]]</f>
        <v xml:space="preserve">2213 - Water, Sewage And Other Systems </v>
      </c>
      <c r="F7835" t="s">
        <v>751</v>
      </c>
      <c r="G7835">
        <v>2008</v>
      </c>
      <c r="H7835">
        <v>101.51716638084601</v>
      </c>
    </row>
    <row r="7836" spans="1:8" x14ac:dyDescent="0.3">
      <c r="A7836" t="s">
        <v>16</v>
      </c>
      <c r="B7836" s="12">
        <v>2213</v>
      </c>
      <c r="C7836" t="s">
        <v>106</v>
      </c>
      <c r="D7836" t="str">
        <f>_xlfn.XLOOKUP(Table1[[#This Row],[IndustryCode]],Metadata!$A$1:$A$64,Metadata!$F$1:$F$64,Table1[[#This Row],[IndustryTitle]])</f>
        <v xml:space="preserve">Water, Sewage And Other Systems </v>
      </c>
      <c r="E7836" t="str">
        <f>Table1[[#This Row],[IndustryCode]]&amp;" - "&amp;Table1[[#This Row],[ShortIndustryTitle]]</f>
        <v xml:space="preserve">2213 - Water, Sewage And Other Systems </v>
      </c>
      <c r="F7836" t="s">
        <v>751</v>
      </c>
      <c r="G7836">
        <v>2009</v>
      </c>
      <c r="H7836">
        <v>102.241489946447</v>
      </c>
    </row>
    <row r="7837" spans="1:8" x14ac:dyDescent="0.3">
      <c r="A7837" t="s">
        <v>16</v>
      </c>
      <c r="B7837" s="12">
        <v>2213</v>
      </c>
      <c r="C7837" t="s">
        <v>106</v>
      </c>
      <c r="D7837" t="str">
        <f>_xlfn.XLOOKUP(Table1[[#This Row],[IndustryCode]],Metadata!$A$1:$A$64,Metadata!$F$1:$F$64,Table1[[#This Row],[IndustryTitle]])</f>
        <v xml:space="preserve">Water, Sewage And Other Systems </v>
      </c>
      <c r="E7837" t="str">
        <f>Table1[[#This Row],[IndustryCode]]&amp;" - "&amp;Table1[[#This Row],[ShortIndustryTitle]]</f>
        <v xml:space="preserve">2213 - Water, Sewage And Other Systems </v>
      </c>
      <c r="F7837" t="s">
        <v>751</v>
      </c>
      <c r="G7837">
        <v>2010</v>
      </c>
      <c r="H7837">
        <v>103.438598299373</v>
      </c>
    </row>
    <row r="7838" spans="1:8" x14ac:dyDescent="0.3">
      <c r="A7838" t="s">
        <v>16</v>
      </c>
      <c r="B7838" s="12">
        <v>2213</v>
      </c>
      <c r="C7838" t="s">
        <v>106</v>
      </c>
      <c r="D7838" t="str">
        <f>_xlfn.XLOOKUP(Table1[[#This Row],[IndustryCode]],Metadata!$A$1:$A$64,Metadata!$F$1:$F$64,Table1[[#This Row],[IndustryTitle]])</f>
        <v xml:space="preserve">Water, Sewage And Other Systems </v>
      </c>
      <c r="E7838" t="str">
        <f>Table1[[#This Row],[IndustryCode]]&amp;" - "&amp;Table1[[#This Row],[ShortIndustryTitle]]</f>
        <v xml:space="preserve">2213 - Water, Sewage And Other Systems </v>
      </c>
      <c r="F7838" t="s">
        <v>751</v>
      </c>
      <c r="G7838">
        <v>2011</v>
      </c>
      <c r="H7838">
        <v>103.84807905488699</v>
      </c>
    </row>
    <row r="7839" spans="1:8" x14ac:dyDescent="0.3">
      <c r="A7839" t="s">
        <v>16</v>
      </c>
      <c r="B7839" s="12">
        <v>2213</v>
      </c>
      <c r="C7839" t="s">
        <v>106</v>
      </c>
      <c r="D7839" t="str">
        <f>_xlfn.XLOOKUP(Table1[[#This Row],[IndustryCode]],Metadata!$A$1:$A$64,Metadata!$F$1:$F$64,Table1[[#This Row],[IndustryTitle]])</f>
        <v xml:space="preserve">Water, Sewage And Other Systems </v>
      </c>
      <c r="E7839" t="str">
        <f>Table1[[#This Row],[IndustryCode]]&amp;" - "&amp;Table1[[#This Row],[ShortIndustryTitle]]</f>
        <v xml:space="preserve">2213 - Water, Sewage And Other Systems </v>
      </c>
      <c r="F7839" t="s">
        <v>751</v>
      </c>
      <c r="G7839">
        <v>2012</v>
      </c>
      <c r="H7839">
        <v>104.12172717607</v>
      </c>
    </row>
    <row r="7840" spans="1:8" x14ac:dyDescent="0.3">
      <c r="A7840" t="s">
        <v>16</v>
      </c>
      <c r="B7840" s="12">
        <v>2213</v>
      </c>
      <c r="C7840" t="s">
        <v>106</v>
      </c>
      <c r="D7840" t="str">
        <f>_xlfn.XLOOKUP(Table1[[#This Row],[IndustryCode]],Metadata!$A$1:$A$64,Metadata!$F$1:$F$64,Table1[[#This Row],[IndustryTitle]])</f>
        <v xml:space="preserve">Water, Sewage And Other Systems </v>
      </c>
      <c r="E7840" t="str">
        <f>Table1[[#This Row],[IndustryCode]]&amp;" - "&amp;Table1[[#This Row],[ShortIndustryTitle]]</f>
        <v xml:space="preserve">2213 - Water, Sewage And Other Systems </v>
      </c>
      <c r="F7840" t="s">
        <v>751</v>
      </c>
      <c r="G7840">
        <v>2013</v>
      </c>
      <c r="H7840">
        <v>106.246363400955</v>
      </c>
    </row>
    <row r="7841" spans="1:8" x14ac:dyDescent="0.3">
      <c r="A7841" t="s">
        <v>16</v>
      </c>
      <c r="B7841" s="12">
        <v>2213</v>
      </c>
      <c r="C7841" t="s">
        <v>106</v>
      </c>
      <c r="D7841" t="str">
        <f>_xlfn.XLOOKUP(Table1[[#This Row],[IndustryCode]],Metadata!$A$1:$A$64,Metadata!$F$1:$F$64,Table1[[#This Row],[IndustryTitle]])</f>
        <v xml:space="preserve">Water, Sewage And Other Systems </v>
      </c>
      <c r="E7841" t="str">
        <f>Table1[[#This Row],[IndustryCode]]&amp;" - "&amp;Table1[[#This Row],[ShortIndustryTitle]]</f>
        <v xml:space="preserve">2213 - Water, Sewage And Other Systems </v>
      </c>
      <c r="F7841" t="s">
        <v>751</v>
      </c>
      <c r="G7841">
        <v>2014</v>
      </c>
      <c r="H7841">
        <v>108.267622369013</v>
      </c>
    </row>
    <row r="7842" spans="1:8" x14ac:dyDescent="0.3">
      <c r="A7842" t="s">
        <v>16</v>
      </c>
      <c r="B7842" s="12">
        <v>2213</v>
      </c>
      <c r="C7842" t="s">
        <v>106</v>
      </c>
      <c r="D7842" t="str">
        <f>_xlfn.XLOOKUP(Table1[[#This Row],[IndustryCode]],Metadata!$A$1:$A$64,Metadata!$F$1:$F$64,Table1[[#This Row],[IndustryTitle]])</f>
        <v xml:space="preserve">Water, Sewage And Other Systems </v>
      </c>
      <c r="E7842" t="str">
        <f>Table1[[#This Row],[IndustryCode]]&amp;" - "&amp;Table1[[#This Row],[ShortIndustryTitle]]</f>
        <v xml:space="preserve">2213 - Water, Sewage And Other Systems </v>
      </c>
      <c r="F7842" t="s">
        <v>751</v>
      </c>
      <c r="G7842">
        <v>2015</v>
      </c>
      <c r="H7842">
        <v>108.40716141405299</v>
      </c>
    </row>
    <row r="7843" spans="1:8" x14ac:dyDescent="0.3">
      <c r="A7843" t="s">
        <v>16</v>
      </c>
      <c r="B7843" s="12">
        <v>2213</v>
      </c>
      <c r="C7843" t="s">
        <v>106</v>
      </c>
      <c r="D7843" t="str">
        <f>_xlfn.XLOOKUP(Table1[[#This Row],[IndustryCode]],Metadata!$A$1:$A$64,Metadata!$F$1:$F$64,Table1[[#This Row],[IndustryTitle]])</f>
        <v xml:space="preserve">Water, Sewage And Other Systems </v>
      </c>
      <c r="E7843" t="str">
        <f>Table1[[#This Row],[IndustryCode]]&amp;" - "&amp;Table1[[#This Row],[ShortIndustryTitle]]</f>
        <v xml:space="preserve">2213 - Water, Sewage And Other Systems </v>
      </c>
      <c r="F7843" t="s">
        <v>751</v>
      </c>
      <c r="G7843">
        <v>2016</v>
      </c>
      <c r="H7843">
        <v>110.046511466029</v>
      </c>
    </row>
    <row r="7844" spans="1:8" x14ac:dyDescent="0.3">
      <c r="A7844" t="s">
        <v>16</v>
      </c>
      <c r="B7844" s="12">
        <v>2213</v>
      </c>
      <c r="C7844" t="s">
        <v>106</v>
      </c>
      <c r="D7844" t="str">
        <f>_xlfn.XLOOKUP(Table1[[#This Row],[IndustryCode]],Metadata!$A$1:$A$64,Metadata!$F$1:$F$64,Table1[[#This Row],[IndustryTitle]])</f>
        <v xml:space="preserve">Water, Sewage And Other Systems </v>
      </c>
      <c r="E7844" t="str">
        <f>Table1[[#This Row],[IndustryCode]]&amp;" - "&amp;Table1[[#This Row],[ShortIndustryTitle]]</f>
        <v xml:space="preserve">2213 - Water, Sewage And Other Systems </v>
      </c>
      <c r="F7844" t="s">
        <v>751</v>
      </c>
      <c r="G7844">
        <v>2017</v>
      </c>
      <c r="H7844">
        <v>110.543127228194</v>
      </c>
    </row>
    <row r="7845" spans="1:8" x14ac:dyDescent="0.3">
      <c r="A7845" t="s">
        <v>16</v>
      </c>
      <c r="B7845" s="12">
        <v>2213</v>
      </c>
      <c r="C7845" t="s">
        <v>106</v>
      </c>
      <c r="D7845" t="str">
        <f>_xlfn.XLOOKUP(Table1[[#This Row],[IndustryCode]],Metadata!$A$1:$A$64,Metadata!$F$1:$F$64,Table1[[#This Row],[IndustryTitle]])</f>
        <v xml:space="preserve">Water, Sewage And Other Systems </v>
      </c>
      <c r="E7845" t="str">
        <f>Table1[[#This Row],[IndustryCode]]&amp;" - "&amp;Table1[[#This Row],[ShortIndustryTitle]]</f>
        <v xml:space="preserve">2213 - Water, Sewage And Other Systems </v>
      </c>
      <c r="F7845" t="s">
        <v>751</v>
      </c>
      <c r="G7845">
        <v>2018</v>
      </c>
      <c r="H7845">
        <v>111.631848476153</v>
      </c>
    </row>
    <row r="7846" spans="1:8" x14ac:dyDescent="0.3">
      <c r="A7846" t="s">
        <v>16</v>
      </c>
      <c r="B7846" s="12">
        <v>2213</v>
      </c>
      <c r="C7846" t="s">
        <v>106</v>
      </c>
      <c r="D7846" t="str">
        <f>_xlfn.XLOOKUP(Table1[[#This Row],[IndustryCode]],Metadata!$A$1:$A$64,Metadata!$F$1:$F$64,Table1[[#This Row],[IndustryTitle]])</f>
        <v xml:space="preserve">Water, Sewage And Other Systems </v>
      </c>
      <c r="E7846" t="str">
        <f>Table1[[#This Row],[IndustryCode]]&amp;" - "&amp;Table1[[#This Row],[ShortIndustryTitle]]</f>
        <v xml:space="preserve">2213 - Water, Sewage And Other Systems </v>
      </c>
      <c r="F7846" t="s">
        <v>751</v>
      </c>
      <c r="G7846">
        <v>2019</v>
      </c>
      <c r="H7846">
        <v>110.039010016194</v>
      </c>
    </row>
    <row r="7847" spans="1:8" x14ac:dyDescent="0.3">
      <c r="A7847" t="s">
        <v>16</v>
      </c>
      <c r="B7847" s="12">
        <v>23</v>
      </c>
      <c r="C7847" t="s">
        <v>27</v>
      </c>
      <c r="D7847" t="str">
        <f>_xlfn.XLOOKUP(Table1[[#This Row],[IndustryCode]],Metadata!$A$1:$A$64,Metadata!$F$1:$F$64,Table1[[#This Row],[IndustryTitle]])</f>
        <v>Construction</v>
      </c>
      <c r="E7847" t="str">
        <f>Table1[[#This Row],[IndustryCode]]&amp;" - "&amp;Table1[[#This Row],[ShortIndustryTitle]]</f>
        <v>23 - Construction</v>
      </c>
      <c r="F7847" t="s">
        <v>750</v>
      </c>
      <c r="G7847">
        <v>2005</v>
      </c>
      <c r="H7847">
        <v>100</v>
      </c>
    </row>
    <row r="7848" spans="1:8" x14ac:dyDescent="0.3">
      <c r="A7848" t="s">
        <v>16</v>
      </c>
      <c r="B7848" s="12">
        <v>23</v>
      </c>
      <c r="C7848" t="s">
        <v>27</v>
      </c>
      <c r="D7848" t="str">
        <f>_xlfn.XLOOKUP(Table1[[#This Row],[IndustryCode]],Metadata!$A$1:$A$64,Metadata!$F$1:$F$64,Table1[[#This Row],[IndustryTitle]])</f>
        <v>Construction</v>
      </c>
      <c r="E7848" t="str">
        <f>Table1[[#This Row],[IndustryCode]]&amp;" - "&amp;Table1[[#This Row],[ShortIndustryTitle]]</f>
        <v>23 - Construction</v>
      </c>
      <c r="F7848" t="s">
        <v>750</v>
      </c>
      <c r="G7848">
        <v>2006</v>
      </c>
      <c r="H7848">
        <v>100.17366695008</v>
      </c>
    </row>
    <row r="7849" spans="1:8" x14ac:dyDescent="0.3">
      <c r="A7849" t="s">
        <v>16</v>
      </c>
      <c r="B7849" s="12">
        <v>23</v>
      </c>
      <c r="C7849" t="s">
        <v>27</v>
      </c>
      <c r="D7849" t="str">
        <f>_xlfn.XLOOKUP(Table1[[#This Row],[IndustryCode]],Metadata!$A$1:$A$64,Metadata!$F$1:$F$64,Table1[[#This Row],[IndustryTitle]])</f>
        <v>Construction</v>
      </c>
      <c r="E7849" t="str">
        <f>Table1[[#This Row],[IndustryCode]]&amp;" - "&amp;Table1[[#This Row],[ShortIndustryTitle]]</f>
        <v>23 - Construction</v>
      </c>
      <c r="F7849" t="s">
        <v>750</v>
      </c>
      <c r="G7849">
        <v>2007</v>
      </c>
      <c r="H7849">
        <v>101.02745666289699</v>
      </c>
    </row>
    <row r="7850" spans="1:8" x14ac:dyDescent="0.3">
      <c r="A7850" t="s">
        <v>16</v>
      </c>
      <c r="B7850" s="12">
        <v>23</v>
      </c>
      <c r="C7850" t="s">
        <v>27</v>
      </c>
      <c r="D7850" t="str">
        <f>_xlfn.XLOOKUP(Table1[[#This Row],[IndustryCode]],Metadata!$A$1:$A$64,Metadata!$F$1:$F$64,Table1[[#This Row],[IndustryTitle]])</f>
        <v>Construction</v>
      </c>
      <c r="E7850" t="str">
        <f>Table1[[#This Row],[IndustryCode]]&amp;" - "&amp;Table1[[#This Row],[ShortIndustryTitle]]</f>
        <v>23 - Construction</v>
      </c>
      <c r="F7850" t="s">
        <v>750</v>
      </c>
      <c r="G7850">
        <v>2008</v>
      </c>
      <c r="H7850">
        <v>102.83397052949201</v>
      </c>
    </row>
    <row r="7851" spans="1:8" x14ac:dyDescent="0.3">
      <c r="A7851" t="s">
        <v>16</v>
      </c>
      <c r="B7851" s="12">
        <v>23</v>
      </c>
      <c r="C7851" t="s">
        <v>27</v>
      </c>
      <c r="D7851" t="str">
        <f>_xlfn.XLOOKUP(Table1[[#This Row],[IndustryCode]],Metadata!$A$1:$A$64,Metadata!$F$1:$F$64,Table1[[#This Row],[IndustryTitle]])</f>
        <v>Construction</v>
      </c>
      <c r="E7851" t="str">
        <f>Table1[[#This Row],[IndustryCode]]&amp;" - "&amp;Table1[[#This Row],[ShortIndustryTitle]]</f>
        <v>23 - Construction</v>
      </c>
      <c r="F7851" t="s">
        <v>750</v>
      </c>
      <c r="G7851">
        <v>2009</v>
      </c>
      <c r="H7851">
        <v>104.331606040746</v>
      </c>
    </row>
    <row r="7852" spans="1:8" x14ac:dyDescent="0.3">
      <c r="A7852" t="s">
        <v>16</v>
      </c>
      <c r="B7852" s="12">
        <v>23</v>
      </c>
      <c r="C7852" t="s">
        <v>27</v>
      </c>
      <c r="D7852" t="str">
        <f>_xlfn.XLOOKUP(Table1[[#This Row],[IndustryCode]],Metadata!$A$1:$A$64,Metadata!$F$1:$F$64,Table1[[#This Row],[IndustryTitle]])</f>
        <v>Construction</v>
      </c>
      <c r="E7852" t="str">
        <f>Table1[[#This Row],[IndustryCode]]&amp;" - "&amp;Table1[[#This Row],[ShortIndustryTitle]]</f>
        <v>23 - Construction</v>
      </c>
      <c r="F7852" t="s">
        <v>750</v>
      </c>
      <c r="G7852">
        <v>2010</v>
      </c>
      <c r="H7852">
        <v>104.90023179784799</v>
      </c>
    </row>
    <row r="7853" spans="1:8" x14ac:dyDescent="0.3">
      <c r="A7853" t="s">
        <v>16</v>
      </c>
      <c r="B7853" s="12">
        <v>23</v>
      </c>
      <c r="C7853" t="s">
        <v>27</v>
      </c>
      <c r="D7853" t="str">
        <f>_xlfn.XLOOKUP(Table1[[#This Row],[IndustryCode]],Metadata!$A$1:$A$64,Metadata!$F$1:$F$64,Table1[[#This Row],[IndustryTitle]])</f>
        <v>Construction</v>
      </c>
      <c r="E7853" t="str">
        <f>Table1[[#This Row],[IndustryCode]]&amp;" - "&amp;Table1[[#This Row],[ShortIndustryTitle]]</f>
        <v>23 - Construction</v>
      </c>
      <c r="F7853" t="s">
        <v>750</v>
      </c>
      <c r="G7853">
        <v>2011</v>
      </c>
      <c r="H7853">
        <v>105.590859249958</v>
      </c>
    </row>
    <row r="7854" spans="1:8" x14ac:dyDescent="0.3">
      <c r="A7854" t="s">
        <v>16</v>
      </c>
      <c r="B7854" s="12">
        <v>23</v>
      </c>
      <c r="C7854" t="s">
        <v>27</v>
      </c>
      <c r="D7854" t="str">
        <f>_xlfn.XLOOKUP(Table1[[#This Row],[IndustryCode]],Metadata!$A$1:$A$64,Metadata!$F$1:$F$64,Table1[[#This Row],[IndustryTitle]])</f>
        <v>Construction</v>
      </c>
      <c r="E7854" t="str">
        <f>Table1[[#This Row],[IndustryCode]]&amp;" - "&amp;Table1[[#This Row],[ShortIndustryTitle]]</f>
        <v>23 - Construction</v>
      </c>
      <c r="F7854" t="s">
        <v>750</v>
      </c>
      <c r="G7854">
        <v>2012</v>
      </c>
      <c r="H7854">
        <v>105.872487392799</v>
      </c>
    </row>
    <row r="7855" spans="1:8" x14ac:dyDescent="0.3">
      <c r="A7855" t="s">
        <v>16</v>
      </c>
      <c r="B7855" s="12">
        <v>23</v>
      </c>
      <c r="C7855" t="s">
        <v>27</v>
      </c>
      <c r="D7855" t="str">
        <f>_xlfn.XLOOKUP(Table1[[#This Row],[IndustryCode]],Metadata!$A$1:$A$64,Metadata!$F$1:$F$64,Table1[[#This Row],[IndustryTitle]])</f>
        <v>Construction</v>
      </c>
      <c r="E7855" t="str">
        <f>Table1[[#This Row],[IndustryCode]]&amp;" - "&amp;Table1[[#This Row],[ShortIndustryTitle]]</f>
        <v>23 - Construction</v>
      </c>
      <c r="F7855" t="s">
        <v>750</v>
      </c>
      <c r="G7855">
        <v>2013</v>
      </c>
      <c r="H7855">
        <v>105.66377563301501</v>
      </c>
    </row>
    <row r="7856" spans="1:8" x14ac:dyDescent="0.3">
      <c r="A7856" t="s">
        <v>16</v>
      </c>
      <c r="B7856" s="12">
        <v>23</v>
      </c>
      <c r="C7856" t="s">
        <v>27</v>
      </c>
      <c r="D7856" t="str">
        <f>_xlfn.XLOOKUP(Table1[[#This Row],[IndustryCode]],Metadata!$A$1:$A$64,Metadata!$F$1:$F$64,Table1[[#This Row],[IndustryTitle]])</f>
        <v>Construction</v>
      </c>
      <c r="E7856" t="str">
        <f>Table1[[#This Row],[IndustryCode]]&amp;" - "&amp;Table1[[#This Row],[ShortIndustryTitle]]</f>
        <v>23 - Construction</v>
      </c>
      <c r="F7856" t="s">
        <v>750</v>
      </c>
      <c r="G7856">
        <v>2014</v>
      </c>
      <c r="H7856">
        <v>105.429883054958</v>
      </c>
    </row>
    <row r="7857" spans="1:8" x14ac:dyDescent="0.3">
      <c r="A7857" t="s">
        <v>16</v>
      </c>
      <c r="B7857" s="12">
        <v>23</v>
      </c>
      <c r="C7857" t="s">
        <v>27</v>
      </c>
      <c r="D7857" t="str">
        <f>_xlfn.XLOOKUP(Table1[[#This Row],[IndustryCode]],Metadata!$A$1:$A$64,Metadata!$F$1:$F$64,Table1[[#This Row],[IndustryTitle]])</f>
        <v>Construction</v>
      </c>
      <c r="E7857" t="str">
        <f>Table1[[#This Row],[IndustryCode]]&amp;" - "&amp;Table1[[#This Row],[ShortIndustryTitle]]</f>
        <v>23 - Construction</v>
      </c>
      <c r="F7857" t="s">
        <v>750</v>
      </c>
      <c r="G7857">
        <v>2015</v>
      </c>
      <c r="H7857">
        <v>105.412451499288</v>
      </c>
    </row>
    <row r="7858" spans="1:8" x14ac:dyDescent="0.3">
      <c r="A7858" t="s">
        <v>16</v>
      </c>
      <c r="B7858" s="12">
        <v>23</v>
      </c>
      <c r="C7858" t="s">
        <v>27</v>
      </c>
      <c r="D7858" t="str">
        <f>_xlfn.XLOOKUP(Table1[[#This Row],[IndustryCode]],Metadata!$A$1:$A$64,Metadata!$F$1:$F$64,Table1[[#This Row],[IndustryTitle]])</f>
        <v>Construction</v>
      </c>
      <c r="E7858" t="str">
        <f>Table1[[#This Row],[IndustryCode]]&amp;" - "&amp;Table1[[#This Row],[ShortIndustryTitle]]</f>
        <v>23 - Construction</v>
      </c>
      <c r="F7858" t="s">
        <v>750</v>
      </c>
      <c r="G7858">
        <v>2016</v>
      </c>
      <c r="H7858">
        <v>105.82512465798</v>
      </c>
    </row>
    <row r="7859" spans="1:8" x14ac:dyDescent="0.3">
      <c r="A7859" t="s">
        <v>16</v>
      </c>
      <c r="B7859" s="12">
        <v>23</v>
      </c>
      <c r="C7859" t="s">
        <v>27</v>
      </c>
      <c r="D7859" t="str">
        <f>_xlfn.XLOOKUP(Table1[[#This Row],[IndustryCode]],Metadata!$A$1:$A$64,Metadata!$F$1:$F$64,Table1[[#This Row],[IndustryTitle]])</f>
        <v>Construction</v>
      </c>
      <c r="E7859" t="str">
        <f>Table1[[#This Row],[IndustryCode]]&amp;" - "&amp;Table1[[#This Row],[ShortIndustryTitle]]</f>
        <v>23 - Construction</v>
      </c>
      <c r="F7859" t="s">
        <v>750</v>
      </c>
      <c r="G7859">
        <v>2017</v>
      </c>
      <c r="H7859">
        <v>105.841202273932</v>
      </c>
    </row>
    <row r="7860" spans="1:8" x14ac:dyDescent="0.3">
      <c r="A7860" t="s">
        <v>16</v>
      </c>
      <c r="B7860" s="12">
        <v>23</v>
      </c>
      <c r="C7860" t="s">
        <v>27</v>
      </c>
      <c r="D7860" t="str">
        <f>_xlfn.XLOOKUP(Table1[[#This Row],[IndustryCode]],Metadata!$A$1:$A$64,Metadata!$F$1:$F$64,Table1[[#This Row],[IndustryTitle]])</f>
        <v>Construction</v>
      </c>
      <c r="E7860" t="str">
        <f>Table1[[#This Row],[IndustryCode]]&amp;" - "&amp;Table1[[#This Row],[ShortIndustryTitle]]</f>
        <v>23 - Construction</v>
      </c>
      <c r="F7860" t="s">
        <v>750</v>
      </c>
      <c r="G7860">
        <v>2018</v>
      </c>
      <c r="H7860">
        <v>106.256291781578</v>
      </c>
    </row>
    <row r="7861" spans="1:8" x14ac:dyDescent="0.3">
      <c r="A7861" t="s">
        <v>16</v>
      </c>
      <c r="B7861" s="12">
        <v>23</v>
      </c>
      <c r="C7861" t="s">
        <v>27</v>
      </c>
      <c r="D7861" t="str">
        <f>_xlfn.XLOOKUP(Table1[[#This Row],[IndustryCode]],Metadata!$A$1:$A$64,Metadata!$F$1:$F$64,Table1[[#This Row],[IndustryTitle]])</f>
        <v>Construction</v>
      </c>
      <c r="E7861" t="str">
        <f>Table1[[#This Row],[IndustryCode]]&amp;" - "&amp;Table1[[#This Row],[ShortIndustryTitle]]</f>
        <v>23 - Construction</v>
      </c>
      <c r="F7861" t="s">
        <v>750</v>
      </c>
      <c r="G7861">
        <v>2019</v>
      </c>
      <c r="H7861">
        <v>106.716075878552</v>
      </c>
    </row>
    <row r="7862" spans="1:8" x14ac:dyDescent="0.3">
      <c r="A7862" t="s">
        <v>16</v>
      </c>
      <c r="B7862" s="12">
        <v>2361</v>
      </c>
      <c r="C7862" t="s">
        <v>107</v>
      </c>
      <c r="D7862" t="str">
        <f>_xlfn.XLOOKUP(Table1[[#This Row],[IndustryCode]],Metadata!$A$1:$A$64,Metadata!$F$1:$F$64,Table1[[#This Row],[IndustryTitle]])</f>
        <v>Residential Building Construction</v>
      </c>
      <c r="E7862" t="str">
        <f>Table1[[#This Row],[IndustryCode]]&amp;" - "&amp;Table1[[#This Row],[ShortIndustryTitle]]</f>
        <v>2361 - Residential Building Construction</v>
      </c>
      <c r="F7862" t="s">
        <v>751</v>
      </c>
      <c r="G7862">
        <v>2005</v>
      </c>
      <c r="H7862">
        <v>100</v>
      </c>
    </row>
    <row r="7863" spans="1:8" x14ac:dyDescent="0.3">
      <c r="A7863" t="s">
        <v>16</v>
      </c>
      <c r="B7863" s="12">
        <v>2361</v>
      </c>
      <c r="C7863" t="s">
        <v>107</v>
      </c>
      <c r="D7863" t="str">
        <f>_xlfn.XLOOKUP(Table1[[#This Row],[IndustryCode]],Metadata!$A$1:$A$64,Metadata!$F$1:$F$64,Table1[[#This Row],[IndustryTitle]])</f>
        <v>Residential Building Construction</v>
      </c>
      <c r="E7863" t="str">
        <f>Table1[[#This Row],[IndustryCode]]&amp;" - "&amp;Table1[[#This Row],[ShortIndustryTitle]]</f>
        <v>2361 - Residential Building Construction</v>
      </c>
      <c r="F7863" t="s">
        <v>751</v>
      </c>
      <c r="G7863">
        <v>2006</v>
      </c>
      <c r="H7863">
        <v>100.17366695008</v>
      </c>
    </row>
    <row r="7864" spans="1:8" x14ac:dyDescent="0.3">
      <c r="A7864" t="s">
        <v>16</v>
      </c>
      <c r="B7864" s="12">
        <v>2361</v>
      </c>
      <c r="C7864" t="s">
        <v>107</v>
      </c>
      <c r="D7864" t="str">
        <f>_xlfn.XLOOKUP(Table1[[#This Row],[IndustryCode]],Metadata!$A$1:$A$64,Metadata!$F$1:$F$64,Table1[[#This Row],[IndustryTitle]])</f>
        <v>Residential Building Construction</v>
      </c>
      <c r="E7864" t="str">
        <f>Table1[[#This Row],[IndustryCode]]&amp;" - "&amp;Table1[[#This Row],[ShortIndustryTitle]]</f>
        <v>2361 - Residential Building Construction</v>
      </c>
      <c r="F7864" t="s">
        <v>751</v>
      </c>
      <c r="G7864">
        <v>2007</v>
      </c>
      <c r="H7864">
        <v>101.02745666289699</v>
      </c>
    </row>
    <row r="7865" spans="1:8" x14ac:dyDescent="0.3">
      <c r="A7865" t="s">
        <v>16</v>
      </c>
      <c r="B7865" s="12">
        <v>2361</v>
      </c>
      <c r="C7865" t="s">
        <v>107</v>
      </c>
      <c r="D7865" t="str">
        <f>_xlfn.XLOOKUP(Table1[[#This Row],[IndustryCode]],Metadata!$A$1:$A$64,Metadata!$F$1:$F$64,Table1[[#This Row],[IndustryTitle]])</f>
        <v>Residential Building Construction</v>
      </c>
      <c r="E7865" t="str">
        <f>Table1[[#This Row],[IndustryCode]]&amp;" - "&amp;Table1[[#This Row],[ShortIndustryTitle]]</f>
        <v>2361 - Residential Building Construction</v>
      </c>
      <c r="F7865" t="s">
        <v>751</v>
      </c>
      <c r="G7865">
        <v>2008</v>
      </c>
      <c r="H7865">
        <v>102.83397052949201</v>
      </c>
    </row>
    <row r="7866" spans="1:8" x14ac:dyDescent="0.3">
      <c r="A7866" t="s">
        <v>16</v>
      </c>
      <c r="B7866" s="12">
        <v>2361</v>
      </c>
      <c r="C7866" t="s">
        <v>107</v>
      </c>
      <c r="D7866" t="str">
        <f>_xlfn.XLOOKUP(Table1[[#This Row],[IndustryCode]],Metadata!$A$1:$A$64,Metadata!$F$1:$F$64,Table1[[#This Row],[IndustryTitle]])</f>
        <v>Residential Building Construction</v>
      </c>
      <c r="E7866" t="str">
        <f>Table1[[#This Row],[IndustryCode]]&amp;" - "&amp;Table1[[#This Row],[ShortIndustryTitle]]</f>
        <v>2361 - Residential Building Construction</v>
      </c>
      <c r="F7866" t="s">
        <v>751</v>
      </c>
      <c r="G7866">
        <v>2009</v>
      </c>
      <c r="H7866">
        <v>104.331606040746</v>
      </c>
    </row>
    <row r="7867" spans="1:8" x14ac:dyDescent="0.3">
      <c r="A7867" t="s">
        <v>16</v>
      </c>
      <c r="B7867" s="12">
        <v>2361</v>
      </c>
      <c r="C7867" t="s">
        <v>107</v>
      </c>
      <c r="D7867" t="str">
        <f>_xlfn.XLOOKUP(Table1[[#This Row],[IndustryCode]],Metadata!$A$1:$A$64,Metadata!$F$1:$F$64,Table1[[#This Row],[IndustryTitle]])</f>
        <v>Residential Building Construction</v>
      </c>
      <c r="E7867" t="str">
        <f>Table1[[#This Row],[IndustryCode]]&amp;" - "&amp;Table1[[#This Row],[ShortIndustryTitle]]</f>
        <v>2361 - Residential Building Construction</v>
      </c>
      <c r="F7867" t="s">
        <v>751</v>
      </c>
      <c r="G7867">
        <v>2010</v>
      </c>
      <c r="H7867">
        <v>104.90023179784799</v>
      </c>
    </row>
    <row r="7868" spans="1:8" x14ac:dyDescent="0.3">
      <c r="A7868" t="s">
        <v>16</v>
      </c>
      <c r="B7868" s="12">
        <v>2361</v>
      </c>
      <c r="C7868" t="s">
        <v>107</v>
      </c>
      <c r="D7868" t="str">
        <f>_xlfn.XLOOKUP(Table1[[#This Row],[IndustryCode]],Metadata!$A$1:$A$64,Metadata!$F$1:$F$64,Table1[[#This Row],[IndustryTitle]])</f>
        <v>Residential Building Construction</v>
      </c>
      <c r="E7868" t="str">
        <f>Table1[[#This Row],[IndustryCode]]&amp;" - "&amp;Table1[[#This Row],[ShortIndustryTitle]]</f>
        <v>2361 - Residential Building Construction</v>
      </c>
      <c r="F7868" t="s">
        <v>751</v>
      </c>
      <c r="G7868">
        <v>2011</v>
      </c>
      <c r="H7868">
        <v>105.590859249958</v>
      </c>
    </row>
    <row r="7869" spans="1:8" x14ac:dyDescent="0.3">
      <c r="A7869" t="s">
        <v>16</v>
      </c>
      <c r="B7869" s="12">
        <v>2361</v>
      </c>
      <c r="C7869" t="s">
        <v>107</v>
      </c>
      <c r="D7869" t="str">
        <f>_xlfn.XLOOKUP(Table1[[#This Row],[IndustryCode]],Metadata!$A$1:$A$64,Metadata!$F$1:$F$64,Table1[[#This Row],[IndustryTitle]])</f>
        <v>Residential Building Construction</v>
      </c>
      <c r="E7869" t="str">
        <f>Table1[[#This Row],[IndustryCode]]&amp;" - "&amp;Table1[[#This Row],[ShortIndustryTitle]]</f>
        <v>2361 - Residential Building Construction</v>
      </c>
      <c r="F7869" t="s">
        <v>751</v>
      </c>
      <c r="G7869">
        <v>2012</v>
      </c>
      <c r="H7869">
        <v>105.872487392799</v>
      </c>
    </row>
    <row r="7870" spans="1:8" x14ac:dyDescent="0.3">
      <c r="A7870" t="s">
        <v>16</v>
      </c>
      <c r="B7870" s="12">
        <v>2361</v>
      </c>
      <c r="C7870" t="s">
        <v>107</v>
      </c>
      <c r="D7870" t="str">
        <f>_xlfn.XLOOKUP(Table1[[#This Row],[IndustryCode]],Metadata!$A$1:$A$64,Metadata!$F$1:$F$64,Table1[[#This Row],[IndustryTitle]])</f>
        <v>Residential Building Construction</v>
      </c>
      <c r="E7870" t="str">
        <f>Table1[[#This Row],[IndustryCode]]&amp;" - "&amp;Table1[[#This Row],[ShortIndustryTitle]]</f>
        <v>2361 - Residential Building Construction</v>
      </c>
      <c r="F7870" t="s">
        <v>751</v>
      </c>
      <c r="G7870">
        <v>2013</v>
      </c>
      <c r="H7870">
        <v>105.66377563301501</v>
      </c>
    </row>
    <row r="7871" spans="1:8" x14ac:dyDescent="0.3">
      <c r="A7871" t="s">
        <v>16</v>
      </c>
      <c r="B7871" s="12">
        <v>2361</v>
      </c>
      <c r="C7871" t="s">
        <v>107</v>
      </c>
      <c r="D7871" t="str">
        <f>_xlfn.XLOOKUP(Table1[[#This Row],[IndustryCode]],Metadata!$A$1:$A$64,Metadata!$F$1:$F$64,Table1[[#This Row],[IndustryTitle]])</f>
        <v>Residential Building Construction</v>
      </c>
      <c r="E7871" t="str">
        <f>Table1[[#This Row],[IndustryCode]]&amp;" - "&amp;Table1[[#This Row],[ShortIndustryTitle]]</f>
        <v>2361 - Residential Building Construction</v>
      </c>
      <c r="F7871" t="s">
        <v>751</v>
      </c>
      <c r="G7871">
        <v>2014</v>
      </c>
      <c r="H7871">
        <v>105.429883054958</v>
      </c>
    </row>
    <row r="7872" spans="1:8" x14ac:dyDescent="0.3">
      <c r="A7872" t="s">
        <v>16</v>
      </c>
      <c r="B7872" s="12">
        <v>2361</v>
      </c>
      <c r="C7872" t="s">
        <v>107</v>
      </c>
      <c r="D7872" t="str">
        <f>_xlfn.XLOOKUP(Table1[[#This Row],[IndustryCode]],Metadata!$A$1:$A$64,Metadata!$F$1:$F$64,Table1[[#This Row],[IndustryTitle]])</f>
        <v>Residential Building Construction</v>
      </c>
      <c r="E7872" t="str">
        <f>Table1[[#This Row],[IndustryCode]]&amp;" - "&amp;Table1[[#This Row],[ShortIndustryTitle]]</f>
        <v>2361 - Residential Building Construction</v>
      </c>
      <c r="F7872" t="s">
        <v>751</v>
      </c>
      <c r="G7872">
        <v>2015</v>
      </c>
      <c r="H7872">
        <v>105.412451499288</v>
      </c>
    </row>
    <row r="7873" spans="1:8" x14ac:dyDescent="0.3">
      <c r="A7873" t="s">
        <v>16</v>
      </c>
      <c r="B7873" s="12">
        <v>2361</v>
      </c>
      <c r="C7873" t="s">
        <v>107</v>
      </c>
      <c r="D7873" t="str">
        <f>_xlfn.XLOOKUP(Table1[[#This Row],[IndustryCode]],Metadata!$A$1:$A$64,Metadata!$F$1:$F$64,Table1[[#This Row],[IndustryTitle]])</f>
        <v>Residential Building Construction</v>
      </c>
      <c r="E7873" t="str">
        <f>Table1[[#This Row],[IndustryCode]]&amp;" - "&amp;Table1[[#This Row],[ShortIndustryTitle]]</f>
        <v>2361 - Residential Building Construction</v>
      </c>
      <c r="F7873" t="s">
        <v>751</v>
      </c>
      <c r="G7873">
        <v>2016</v>
      </c>
      <c r="H7873">
        <v>105.82512465798</v>
      </c>
    </row>
    <row r="7874" spans="1:8" x14ac:dyDescent="0.3">
      <c r="A7874" t="s">
        <v>16</v>
      </c>
      <c r="B7874" s="12">
        <v>2361</v>
      </c>
      <c r="C7874" t="s">
        <v>107</v>
      </c>
      <c r="D7874" t="str">
        <f>_xlfn.XLOOKUP(Table1[[#This Row],[IndustryCode]],Metadata!$A$1:$A$64,Metadata!$F$1:$F$64,Table1[[#This Row],[IndustryTitle]])</f>
        <v>Residential Building Construction</v>
      </c>
      <c r="E7874" t="str">
        <f>Table1[[#This Row],[IndustryCode]]&amp;" - "&amp;Table1[[#This Row],[ShortIndustryTitle]]</f>
        <v>2361 - Residential Building Construction</v>
      </c>
      <c r="F7874" t="s">
        <v>751</v>
      </c>
      <c r="G7874">
        <v>2017</v>
      </c>
      <c r="H7874">
        <v>105.841202273932</v>
      </c>
    </row>
    <row r="7875" spans="1:8" x14ac:dyDescent="0.3">
      <c r="A7875" t="s">
        <v>16</v>
      </c>
      <c r="B7875" s="12">
        <v>2361</v>
      </c>
      <c r="C7875" t="s">
        <v>107</v>
      </c>
      <c r="D7875" t="str">
        <f>_xlfn.XLOOKUP(Table1[[#This Row],[IndustryCode]],Metadata!$A$1:$A$64,Metadata!$F$1:$F$64,Table1[[#This Row],[IndustryTitle]])</f>
        <v>Residential Building Construction</v>
      </c>
      <c r="E7875" t="str">
        <f>Table1[[#This Row],[IndustryCode]]&amp;" - "&amp;Table1[[#This Row],[ShortIndustryTitle]]</f>
        <v>2361 - Residential Building Construction</v>
      </c>
      <c r="F7875" t="s">
        <v>751</v>
      </c>
      <c r="G7875">
        <v>2018</v>
      </c>
      <c r="H7875">
        <v>106.256291781578</v>
      </c>
    </row>
    <row r="7876" spans="1:8" x14ac:dyDescent="0.3">
      <c r="A7876" t="s">
        <v>16</v>
      </c>
      <c r="B7876" s="12">
        <v>2361</v>
      </c>
      <c r="C7876" t="s">
        <v>107</v>
      </c>
      <c r="D7876" t="str">
        <f>_xlfn.XLOOKUP(Table1[[#This Row],[IndustryCode]],Metadata!$A$1:$A$64,Metadata!$F$1:$F$64,Table1[[#This Row],[IndustryTitle]])</f>
        <v>Residential Building Construction</v>
      </c>
      <c r="E7876" t="str">
        <f>Table1[[#This Row],[IndustryCode]]&amp;" - "&amp;Table1[[#This Row],[ShortIndustryTitle]]</f>
        <v>2361 - Residential Building Construction</v>
      </c>
      <c r="F7876" t="s">
        <v>751</v>
      </c>
      <c r="G7876">
        <v>2019</v>
      </c>
      <c r="H7876">
        <v>106.716075878552</v>
      </c>
    </row>
    <row r="7877" spans="1:8" x14ac:dyDescent="0.3">
      <c r="A7877" t="s">
        <v>16</v>
      </c>
      <c r="B7877" s="12">
        <v>2362</v>
      </c>
      <c r="C7877" t="s">
        <v>108</v>
      </c>
      <c r="D7877" t="str">
        <f>_xlfn.XLOOKUP(Table1[[#This Row],[IndustryCode]],Metadata!$A$1:$A$64,Metadata!$F$1:$F$64,Table1[[#This Row],[IndustryTitle]])</f>
        <v>Nonresidential Building Construction</v>
      </c>
      <c r="E7877" t="str">
        <f>Table1[[#This Row],[IndustryCode]]&amp;" - "&amp;Table1[[#This Row],[ShortIndustryTitle]]</f>
        <v>2362 - Nonresidential Building Construction</v>
      </c>
      <c r="F7877" t="s">
        <v>751</v>
      </c>
      <c r="G7877">
        <v>2005</v>
      </c>
      <c r="H7877">
        <v>100</v>
      </c>
    </row>
    <row r="7878" spans="1:8" x14ac:dyDescent="0.3">
      <c r="A7878" t="s">
        <v>16</v>
      </c>
      <c r="B7878" s="12">
        <v>2362</v>
      </c>
      <c r="C7878" t="s">
        <v>108</v>
      </c>
      <c r="D7878" t="str">
        <f>_xlfn.XLOOKUP(Table1[[#This Row],[IndustryCode]],Metadata!$A$1:$A$64,Metadata!$F$1:$F$64,Table1[[#This Row],[IndustryTitle]])</f>
        <v>Nonresidential Building Construction</v>
      </c>
      <c r="E7878" t="str">
        <f>Table1[[#This Row],[IndustryCode]]&amp;" - "&amp;Table1[[#This Row],[ShortIndustryTitle]]</f>
        <v>2362 - Nonresidential Building Construction</v>
      </c>
      <c r="F7878" t="s">
        <v>751</v>
      </c>
      <c r="G7878">
        <v>2006</v>
      </c>
      <c r="H7878">
        <v>100.17366695008</v>
      </c>
    </row>
    <row r="7879" spans="1:8" x14ac:dyDescent="0.3">
      <c r="A7879" t="s">
        <v>16</v>
      </c>
      <c r="B7879" s="12">
        <v>2362</v>
      </c>
      <c r="C7879" t="s">
        <v>108</v>
      </c>
      <c r="D7879" t="str">
        <f>_xlfn.XLOOKUP(Table1[[#This Row],[IndustryCode]],Metadata!$A$1:$A$64,Metadata!$F$1:$F$64,Table1[[#This Row],[IndustryTitle]])</f>
        <v>Nonresidential Building Construction</v>
      </c>
      <c r="E7879" t="str">
        <f>Table1[[#This Row],[IndustryCode]]&amp;" - "&amp;Table1[[#This Row],[ShortIndustryTitle]]</f>
        <v>2362 - Nonresidential Building Construction</v>
      </c>
      <c r="F7879" t="s">
        <v>751</v>
      </c>
      <c r="G7879">
        <v>2007</v>
      </c>
      <c r="H7879">
        <v>101.02745666289699</v>
      </c>
    </row>
    <row r="7880" spans="1:8" x14ac:dyDescent="0.3">
      <c r="A7880" t="s">
        <v>16</v>
      </c>
      <c r="B7880" s="12">
        <v>2362</v>
      </c>
      <c r="C7880" t="s">
        <v>108</v>
      </c>
      <c r="D7880" t="str">
        <f>_xlfn.XLOOKUP(Table1[[#This Row],[IndustryCode]],Metadata!$A$1:$A$64,Metadata!$F$1:$F$64,Table1[[#This Row],[IndustryTitle]])</f>
        <v>Nonresidential Building Construction</v>
      </c>
      <c r="E7880" t="str">
        <f>Table1[[#This Row],[IndustryCode]]&amp;" - "&amp;Table1[[#This Row],[ShortIndustryTitle]]</f>
        <v>2362 - Nonresidential Building Construction</v>
      </c>
      <c r="F7880" t="s">
        <v>751</v>
      </c>
      <c r="G7880">
        <v>2008</v>
      </c>
      <c r="H7880">
        <v>102.83397052949201</v>
      </c>
    </row>
    <row r="7881" spans="1:8" x14ac:dyDescent="0.3">
      <c r="A7881" t="s">
        <v>16</v>
      </c>
      <c r="B7881" s="12">
        <v>2362</v>
      </c>
      <c r="C7881" t="s">
        <v>108</v>
      </c>
      <c r="D7881" t="str">
        <f>_xlfn.XLOOKUP(Table1[[#This Row],[IndustryCode]],Metadata!$A$1:$A$64,Metadata!$F$1:$F$64,Table1[[#This Row],[IndustryTitle]])</f>
        <v>Nonresidential Building Construction</v>
      </c>
      <c r="E7881" t="str">
        <f>Table1[[#This Row],[IndustryCode]]&amp;" - "&amp;Table1[[#This Row],[ShortIndustryTitle]]</f>
        <v>2362 - Nonresidential Building Construction</v>
      </c>
      <c r="F7881" t="s">
        <v>751</v>
      </c>
      <c r="G7881">
        <v>2009</v>
      </c>
      <c r="H7881">
        <v>104.331606040746</v>
      </c>
    </row>
    <row r="7882" spans="1:8" x14ac:dyDescent="0.3">
      <c r="A7882" t="s">
        <v>16</v>
      </c>
      <c r="B7882" s="12">
        <v>2362</v>
      </c>
      <c r="C7882" t="s">
        <v>108</v>
      </c>
      <c r="D7882" t="str">
        <f>_xlfn.XLOOKUP(Table1[[#This Row],[IndustryCode]],Metadata!$A$1:$A$64,Metadata!$F$1:$F$64,Table1[[#This Row],[IndustryTitle]])</f>
        <v>Nonresidential Building Construction</v>
      </c>
      <c r="E7882" t="str">
        <f>Table1[[#This Row],[IndustryCode]]&amp;" - "&amp;Table1[[#This Row],[ShortIndustryTitle]]</f>
        <v>2362 - Nonresidential Building Construction</v>
      </c>
      <c r="F7882" t="s">
        <v>751</v>
      </c>
      <c r="G7882">
        <v>2010</v>
      </c>
      <c r="H7882">
        <v>104.90023179784799</v>
      </c>
    </row>
    <row r="7883" spans="1:8" x14ac:dyDescent="0.3">
      <c r="A7883" t="s">
        <v>16</v>
      </c>
      <c r="B7883" s="12">
        <v>2362</v>
      </c>
      <c r="C7883" t="s">
        <v>108</v>
      </c>
      <c r="D7883" t="str">
        <f>_xlfn.XLOOKUP(Table1[[#This Row],[IndustryCode]],Metadata!$A$1:$A$64,Metadata!$F$1:$F$64,Table1[[#This Row],[IndustryTitle]])</f>
        <v>Nonresidential Building Construction</v>
      </c>
      <c r="E7883" t="str">
        <f>Table1[[#This Row],[IndustryCode]]&amp;" - "&amp;Table1[[#This Row],[ShortIndustryTitle]]</f>
        <v>2362 - Nonresidential Building Construction</v>
      </c>
      <c r="F7883" t="s">
        <v>751</v>
      </c>
      <c r="G7883">
        <v>2011</v>
      </c>
      <c r="H7883">
        <v>105.590859249958</v>
      </c>
    </row>
    <row r="7884" spans="1:8" x14ac:dyDescent="0.3">
      <c r="A7884" t="s">
        <v>16</v>
      </c>
      <c r="B7884" s="12">
        <v>2362</v>
      </c>
      <c r="C7884" t="s">
        <v>108</v>
      </c>
      <c r="D7884" t="str">
        <f>_xlfn.XLOOKUP(Table1[[#This Row],[IndustryCode]],Metadata!$A$1:$A$64,Metadata!$F$1:$F$64,Table1[[#This Row],[IndustryTitle]])</f>
        <v>Nonresidential Building Construction</v>
      </c>
      <c r="E7884" t="str">
        <f>Table1[[#This Row],[IndustryCode]]&amp;" - "&amp;Table1[[#This Row],[ShortIndustryTitle]]</f>
        <v>2362 - Nonresidential Building Construction</v>
      </c>
      <c r="F7884" t="s">
        <v>751</v>
      </c>
      <c r="G7884">
        <v>2012</v>
      </c>
      <c r="H7884">
        <v>105.872487392799</v>
      </c>
    </row>
    <row r="7885" spans="1:8" x14ac:dyDescent="0.3">
      <c r="A7885" t="s">
        <v>16</v>
      </c>
      <c r="B7885" s="12">
        <v>2362</v>
      </c>
      <c r="C7885" t="s">
        <v>108</v>
      </c>
      <c r="D7885" t="str">
        <f>_xlfn.XLOOKUP(Table1[[#This Row],[IndustryCode]],Metadata!$A$1:$A$64,Metadata!$F$1:$F$64,Table1[[#This Row],[IndustryTitle]])</f>
        <v>Nonresidential Building Construction</v>
      </c>
      <c r="E7885" t="str">
        <f>Table1[[#This Row],[IndustryCode]]&amp;" - "&amp;Table1[[#This Row],[ShortIndustryTitle]]</f>
        <v>2362 - Nonresidential Building Construction</v>
      </c>
      <c r="F7885" t="s">
        <v>751</v>
      </c>
      <c r="G7885">
        <v>2013</v>
      </c>
      <c r="H7885">
        <v>105.66377563301501</v>
      </c>
    </row>
    <row r="7886" spans="1:8" x14ac:dyDescent="0.3">
      <c r="A7886" t="s">
        <v>16</v>
      </c>
      <c r="B7886" s="12">
        <v>2362</v>
      </c>
      <c r="C7886" t="s">
        <v>108</v>
      </c>
      <c r="D7886" t="str">
        <f>_xlfn.XLOOKUP(Table1[[#This Row],[IndustryCode]],Metadata!$A$1:$A$64,Metadata!$F$1:$F$64,Table1[[#This Row],[IndustryTitle]])</f>
        <v>Nonresidential Building Construction</v>
      </c>
      <c r="E7886" t="str">
        <f>Table1[[#This Row],[IndustryCode]]&amp;" - "&amp;Table1[[#This Row],[ShortIndustryTitle]]</f>
        <v>2362 - Nonresidential Building Construction</v>
      </c>
      <c r="F7886" t="s">
        <v>751</v>
      </c>
      <c r="G7886">
        <v>2014</v>
      </c>
      <c r="H7886">
        <v>105.429883054958</v>
      </c>
    </row>
    <row r="7887" spans="1:8" x14ac:dyDescent="0.3">
      <c r="A7887" t="s">
        <v>16</v>
      </c>
      <c r="B7887" s="12">
        <v>2362</v>
      </c>
      <c r="C7887" t="s">
        <v>108</v>
      </c>
      <c r="D7887" t="str">
        <f>_xlfn.XLOOKUP(Table1[[#This Row],[IndustryCode]],Metadata!$A$1:$A$64,Metadata!$F$1:$F$64,Table1[[#This Row],[IndustryTitle]])</f>
        <v>Nonresidential Building Construction</v>
      </c>
      <c r="E7887" t="str">
        <f>Table1[[#This Row],[IndustryCode]]&amp;" - "&amp;Table1[[#This Row],[ShortIndustryTitle]]</f>
        <v>2362 - Nonresidential Building Construction</v>
      </c>
      <c r="F7887" t="s">
        <v>751</v>
      </c>
      <c r="G7887">
        <v>2015</v>
      </c>
      <c r="H7887">
        <v>105.412451499288</v>
      </c>
    </row>
    <row r="7888" spans="1:8" x14ac:dyDescent="0.3">
      <c r="A7888" t="s">
        <v>16</v>
      </c>
      <c r="B7888" s="12">
        <v>2362</v>
      </c>
      <c r="C7888" t="s">
        <v>108</v>
      </c>
      <c r="D7888" t="str">
        <f>_xlfn.XLOOKUP(Table1[[#This Row],[IndustryCode]],Metadata!$A$1:$A$64,Metadata!$F$1:$F$64,Table1[[#This Row],[IndustryTitle]])</f>
        <v>Nonresidential Building Construction</v>
      </c>
      <c r="E7888" t="str">
        <f>Table1[[#This Row],[IndustryCode]]&amp;" - "&amp;Table1[[#This Row],[ShortIndustryTitle]]</f>
        <v>2362 - Nonresidential Building Construction</v>
      </c>
      <c r="F7888" t="s">
        <v>751</v>
      </c>
      <c r="G7888">
        <v>2016</v>
      </c>
      <c r="H7888">
        <v>105.82512465798</v>
      </c>
    </row>
    <row r="7889" spans="1:8" x14ac:dyDescent="0.3">
      <c r="A7889" t="s">
        <v>16</v>
      </c>
      <c r="B7889" s="12">
        <v>2362</v>
      </c>
      <c r="C7889" t="s">
        <v>108</v>
      </c>
      <c r="D7889" t="str">
        <f>_xlfn.XLOOKUP(Table1[[#This Row],[IndustryCode]],Metadata!$A$1:$A$64,Metadata!$F$1:$F$64,Table1[[#This Row],[IndustryTitle]])</f>
        <v>Nonresidential Building Construction</v>
      </c>
      <c r="E7889" t="str">
        <f>Table1[[#This Row],[IndustryCode]]&amp;" - "&amp;Table1[[#This Row],[ShortIndustryTitle]]</f>
        <v>2362 - Nonresidential Building Construction</v>
      </c>
      <c r="F7889" t="s">
        <v>751</v>
      </c>
      <c r="G7889">
        <v>2017</v>
      </c>
      <c r="H7889">
        <v>105.841202273932</v>
      </c>
    </row>
    <row r="7890" spans="1:8" x14ac:dyDescent="0.3">
      <c r="A7890" t="s">
        <v>16</v>
      </c>
      <c r="B7890" s="12">
        <v>2362</v>
      </c>
      <c r="C7890" t="s">
        <v>108</v>
      </c>
      <c r="D7890" t="str">
        <f>_xlfn.XLOOKUP(Table1[[#This Row],[IndustryCode]],Metadata!$A$1:$A$64,Metadata!$F$1:$F$64,Table1[[#This Row],[IndustryTitle]])</f>
        <v>Nonresidential Building Construction</v>
      </c>
      <c r="E7890" t="str">
        <f>Table1[[#This Row],[IndustryCode]]&amp;" - "&amp;Table1[[#This Row],[ShortIndustryTitle]]</f>
        <v>2362 - Nonresidential Building Construction</v>
      </c>
      <c r="F7890" t="s">
        <v>751</v>
      </c>
      <c r="G7890">
        <v>2018</v>
      </c>
      <c r="H7890">
        <v>106.256291781578</v>
      </c>
    </row>
    <row r="7891" spans="1:8" x14ac:dyDescent="0.3">
      <c r="A7891" t="s">
        <v>16</v>
      </c>
      <c r="B7891" s="12">
        <v>2362</v>
      </c>
      <c r="C7891" t="s">
        <v>108</v>
      </c>
      <c r="D7891" t="str">
        <f>_xlfn.XLOOKUP(Table1[[#This Row],[IndustryCode]],Metadata!$A$1:$A$64,Metadata!$F$1:$F$64,Table1[[#This Row],[IndustryTitle]])</f>
        <v>Nonresidential Building Construction</v>
      </c>
      <c r="E7891" t="str">
        <f>Table1[[#This Row],[IndustryCode]]&amp;" - "&amp;Table1[[#This Row],[ShortIndustryTitle]]</f>
        <v>2362 - Nonresidential Building Construction</v>
      </c>
      <c r="F7891" t="s">
        <v>751</v>
      </c>
      <c r="G7891">
        <v>2019</v>
      </c>
      <c r="H7891">
        <v>106.716075878552</v>
      </c>
    </row>
    <row r="7892" spans="1:8" x14ac:dyDescent="0.3">
      <c r="A7892" t="s">
        <v>16</v>
      </c>
      <c r="B7892" s="12">
        <v>2371</v>
      </c>
      <c r="C7892" t="s">
        <v>109</v>
      </c>
      <c r="D7892" t="str">
        <f>_xlfn.XLOOKUP(Table1[[#This Row],[IndustryCode]],Metadata!$A$1:$A$64,Metadata!$F$1:$F$64,Table1[[#This Row],[IndustryTitle]])</f>
        <v>Utility System Construction</v>
      </c>
      <c r="E7892" t="str">
        <f>Table1[[#This Row],[IndustryCode]]&amp;" - "&amp;Table1[[#This Row],[ShortIndustryTitle]]</f>
        <v>2371 - Utility System Construction</v>
      </c>
      <c r="F7892" t="s">
        <v>751</v>
      </c>
      <c r="G7892">
        <v>2005</v>
      </c>
      <c r="H7892">
        <v>100</v>
      </c>
    </row>
    <row r="7893" spans="1:8" x14ac:dyDescent="0.3">
      <c r="A7893" t="s">
        <v>16</v>
      </c>
      <c r="B7893" s="12">
        <v>2371</v>
      </c>
      <c r="C7893" t="s">
        <v>109</v>
      </c>
      <c r="D7893" t="str">
        <f>_xlfn.XLOOKUP(Table1[[#This Row],[IndustryCode]],Metadata!$A$1:$A$64,Metadata!$F$1:$F$64,Table1[[#This Row],[IndustryTitle]])</f>
        <v>Utility System Construction</v>
      </c>
      <c r="E7893" t="str">
        <f>Table1[[#This Row],[IndustryCode]]&amp;" - "&amp;Table1[[#This Row],[ShortIndustryTitle]]</f>
        <v>2371 - Utility System Construction</v>
      </c>
      <c r="F7893" t="s">
        <v>751</v>
      </c>
      <c r="G7893">
        <v>2006</v>
      </c>
      <c r="H7893">
        <v>100.17366695008</v>
      </c>
    </row>
    <row r="7894" spans="1:8" x14ac:dyDescent="0.3">
      <c r="A7894" t="s">
        <v>16</v>
      </c>
      <c r="B7894" s="12">
        <v>2371</v>
      </c>
      <c r="C7894" t="s">
        <v>109</v>
      </c>
      <c r="D7894" t="str">
        <f>_xlfn.XLOOKUP(Table1[[#This Row],[IndustryCode]],Metadata!$A$1:$A$64,Metadata!$F$1:$F$64,Table1[[#This Row],[IndustryTitle]])</f>
        <v>Utility System Construction</v>
      </c>
      <c r="E7894" t="str">
        <f>Table1[[#This Row],[IndustryCode]]&amp;" - "&amp;Table1[[#This Row],[ShortIndustryTitle]]</f>
        <v>2371 - Utility System Construction</v>
      </c>
      <c r="F7894" t="s">
        <v>751</v>
      </c>
      <c r="G7894">
        <v>2007</v>
      </c>
      <c r="H7894">
        <v>101.02745666289699</v>
      </c>
    </row>
    <row r="7895" spans="1:8" x14ac:dyDescent="0.3">
      <c r="A7895" t="s">
        <v>16</v>
      </c>
      <c r="B7895" s="12">
        <v>2371</v>
      </c>
      <c r="C7895" t="s">
        <v>109</v>
      </c>
      <c r="D7895" t="str">
        <f>_xlfn.XLOOKUP(Table1[[#This Row],[IndustryCode]],Metadata!$A$1:$A$64,Metadata!$F$1:$F$64,Table1[[#This Row],[IndustryTitle]])</f>
        <v>Utility System Construction</v>
      </c>
      <c r="E7895" t="str">
        <f>Table1[[#This Row],[IndustryCode]]&amp;" - "&amp;Table1[[#This Row],[ShortIndustryTitle]]</f>
        <v>2371 - Utility System Construction</v>
      </c>
      <c r="F7895" t="s">
        <v>751</v>
      </c>
      <c r="G7895">
        <v>2008</v>
      </c>
      <c r="H7895">
        <v>102.83397052949201</v>
      </c>
    </row>
    <row r="7896" spans="1:8" x14ac:dyDescent="0.3">
      <c r="A7896" t="s">
        <v>16</v>
      </c>
      <c r="B7896" s="12">
        <v>2371</v>
      </c>
      <c r="C7896" t="s">
        <v>109</v>
      </c>
      <c r="D7896" t="str">
        <f>_xlfn.XLOOKUP(Table1[[#This Row],[IndustryCode]],Metadata!$A$1:$A$64,Metadata!$F$1:$F$64,Table1[[#This Row],[IndustryTitle]])</f>
        <v>Utility System Construction</v>
      </c>
      <c r="E7896" t="str">
        <f>Table1[[#This Row],[IndustryCode]]&amp;" - "&amp;Table1[[#This Row],[ShortIndustryTitle]]</f>
        <v>2371 - Utility System Construction</v>
      </c>
      <c r="F7896" t="s">
        <v>751</v>
      </c>
      <c r="G7896">
        <v>2009</v>
      </c>
      <c r="H7896">
        <v>104.331606040746</v>
      </c>
    </row>
    <row r="7897" spans="1:8" x14ac:dyDescent="0.3">
      <c r="A7897" t="s">
        <v>16</v>
      </c>
      <c r="B7897" s="12">
        <v>2371</v>
      </c>
      <c r="C7897" t="s">
        <v>109</v>
      </c>
      <c r="D7897" t="str">
        <f>_xlfn.XLOOKUP(Table1[[#This Row],[IndustryCode]],Metadata!$A$1:$A$64,Metadata!$F$1:$F$64,Table1[[#This Row],[IndustryTitle]])</f>
        <v>Utility System Construction</v>
      </c>
      <c r="E7897" t="str">
        <f>Table1[[#This Row],[IndustryCode]]&amp;" - "&amp;Table1[[#This Row],[ShortIndustryTitle]]</f>
        <v>2371 - Utility System Construction</v>
      </c>
      <c r="F7897" t="s">
        <v>751</v>
      </c>
      <c r="G7897">
        <v>2010</v>
      </c>
      <c r="H7897">
        <v>104.90023179784799</v>
      </c>
    </row>
    <row r="7898" spans="1:8" x14ac:dyDescent="0.3">
      <c r="A7898" t="s">
        <v>16</v>
      </c>
      <c r="B7898" s="12">
        <v>2371</v>
      </c>
      <c r="C7898" t="s">
        <v>109</v>
      </c>
      <c r="D7898" t="str">
        <f>_xlfn.XLOOKUP(Table1[[#This Row],[IndustryCode]],Metadata!$A$1:$A$64,Metadata!$F$1:$F$64,Table1[[#This Row],[IndustryTitle]])</f>
        <v>Utility System Construction</v>
      </c>
      <c r="E7898" t="str">
        <f>Table1[[#This Row],[IndustryCode]]&amp;" - "&amp;Table1[[#This Row],[ShortIndustryTitle]]</f>
        <v>2371 - Utility System Construction</v>
      </c>
      <c r="F7898" t="s">
        <v>751</v>
      </c>
      <c r="G7898">
        <v>2011</v>
      </c>
      <c r="H7898">
        <v>105.590859249958</v>
      </c>
    </row>
    <row r="7899" spans="1:8" x14ac:dyDescent="0.3">
      <c r="A7899" t="s">
        <v>16</v>
      </c>
      <c r="B7899" s="12">
        <v>2371</v>
      </c>
      <c r="C7899" t="s">
        <v>109</v>
      </c>
      <c r="D7899" t="str">
        <f>_xlfn.XLOOKUP(Table1[[#This Row],[IndustryCode]],Metadata!$A$1:$A$64,Metadata!$F$1:$F$64,Table1[[#This Row],[IndustryTitle]])</f>
        <v>Utility System Construction</v>
      </c>
      <c r="E7899" t="str">
        <f>Table1[[#This Row],[IndustryCode]]&amp;" - "&amp;Table1[[#This Row],[ShortIndustryTitle]]</f>
        <v>2371 - Utility System Construction</v>
      </c>
      <c r="F7899" t="s">
        <v>751</v>
      </c>
      <c r="G7899">
        <v>2012</v>
      </c>
      <c r="H7899">
        <v>105.872487392799</v>
      </c>
    </row>
    <row r="7900" spans="1:8" x14ac:dyDescent="0.3">
      <c r="A7900" t="s">
        <v>16</v>
      </c>
      <c r="B7900" s="12">
        <v>2371</v>
      </c>
      <c r="C7900" t="s">
        <v>109</v>
      </c>
      <c r="D7900" t="str">
        <f>_xlfn.XLOOKUP(Table1[[#This Row],[IndustryCode]],Metadata!$A$1:$A$64,Metadata!$F$1:$F$64,Table1[[#This Row],[IndustryTitle]])</f>
        <v>Utility System Construction</v>
      </c>
      <c r="E7900" t="str">
        <f>Table1[[#This Row],[IndustryCode]]&amp;" - "&amp;Table1[[#This Row],[ShortIndustryTitle]]</f>
        <v>2371 - Utility System Construction</v>
      </c>
      <c r="F7900" t="s">
        <v>751</v>
      </c>
      <c r="G7900">
        <v>2013</v>
      </c>
      <c r="H7900">
        <v>105.66377563301501</v>
      </c>
    </row>
    <row r="7901" spans="1:8" x14ac:dyDescent="0.3">
      <c r="A7901" t="s">
        <v>16</v>
      </c>
      <c r="B7901" s="12">
        <v>2371</v>
      </c>
      <c r="C7901" t="s">
        <v>109</v>
      </c>
      <c r="D7901" t="str">
        <f>_xlfn.XLOOKUP(Table1[[#This Row],[IndustryCode]],Metadata!$A$1:$A$64,Metadata!$F$1:$F$64,Table1[[#This Row],[IndustryTitle]])</f>
        <v>Utility System Construction</v>
      </c>
      <c r="E7901" t="str">
        <f>Table1[[#This Row],[IndustryCode]]&amp;" - "&amp;Table1[[#This Row],[ShortIndustryTitle]]</f>
        <v>2371 - Utility System Construction</v>
      </c>
      <c r="F7901" t="s">
        <v>751</v>
      </c>
      <c r="G7901">
        <v>2014</v>
      </c>
      <c r="H7901">
        <v>105.429883054958</v>
      </c>
    </row>
    <row r="7902" spans="1:8" x14ac:dyDescent="0.3">
      <c r="A7902" t="s">
        <v>16</v>
      </c>
      <c r="B7902" s="12">
        <v>2371</v>
      </c>
      <c r="C7902" t="s">
        <v>109</v>
      </c>
      <c r="D7902" t="str">
        <f>_xlfn.XLOOKUP(Table1[[#This Row],[IndustryCode]],Metadata!$A$1:$A$64,Metadata!$F$1:$F$64,Table1[[#This Row],[IndustryTitle]])</f>
        <v>Utility System Construction</v>
      </c>
      <c r="E7902" t="str">
        <f>Table1[[#This Row],[IndustryCode]]&amp;" - "&amp;Table1[[#This Row],[ShortIndustryTitle]]</f>
        <v>2371 - Utility System Construction</v>
      </c>
      <c r="F7902" t="s">
        <v>751</v>
      </c>
      <c r="G7902">
        <v>2015</v>
      </c>
      <c r="H7902">
        <v>105.412451499288</v>
      </c>
    </row>
    <row r="7903" spans="1:8" x14ac:dyDescent="0.3">
      <c r="A7903" t="s">
        <v>16</v>
      </c>
      <c r="B7903" s="12">
        <v>2371</v>
      </c>
      <c r="C7903" t="s">
        <v>109</v>
      </c>
      <c r="D7903" t="str">
        <f>_xlfn.XLOOKUP(Table1[[#This Row],[IndustryCode]],Metadata!$A$1:$A$64,Metadata!$F$1:$F$64,Table1[[#This Row],[IndustryTitle]])</f>
        <v>Utility System Construction</v>
      </c>
      <c r="E7903" t="str">
        <f>Table1[[#This Row],[IndustryCode]]&amp;" - "&amp;Table1[[#This Row],[ShortIndustryTitle]]</f>
        <v>2371 - Utility System Construction</v>
      </c>
      <c r="F7903" t="s">
        <v>751</v>
      </c>
      <c r="G7903">
        <v>2016</v>
      </c>
      <c r="H7903">
        <v>105.82512465798</v>
      </c>
    </row>
    <row r="7904" spans="1:8" x14ac:dyDescent="0.3">
      <c r="A7904" t="s">
        <v>16</v>
      </c>
      <c r="B7904" s="12">
        <v>2371</v>
      </c>
      <c r="C7904" t="s">
        <v>109</v>
      </c>
      <c r="D7904" t="str">
        <f>_xlfn.XLOOKUP(Table1[[#This Row],[IndustryCode]],Metadata!$A$1:$A$64,Metadata!$F$1:$F$64,Table1[[#This Row],[IndustryTitle]])</f>
        <v>Utility System Construction</v>
      </c>
      <c r="E7904" t="str">
        <f>Table1[[#This Row],[IndustryCode]]&amp;" - "&amp;Table1[[#This Row],[ShortIndustryTitle]]</f>
        <v>2371 - Utility System Construction</v>
      </c>
      <c r="F7904" t="s">
        <v>751</v>
      </c>
      <c r="G7904">
        <v>2017</v>
      </c>
      <c r="H7904">
        <v>105.841202273932</v>
      </c>
    </row>
    <row r="7905" spans="1:8" x14ac:dyDescent="0.3">
      <c r="A7905" t="s">
        <v>16</v>
      </c>
      <c r="B7905" s="12">
        <v>2371</v>
      </c>
      <c r="C7905" t="s">
        <v>109</v>
      </c>
      <c r="D7905" t="str">
        <f>_xlfn.XLOOKUP(Table1[[#This Row],[IndustryCode]],Metadata!$A$1:$A$64,Metadata!$F$1:$F$64,Table1[[#This Row],[IndustryTitle]])</f>
        <v>Utility System Construction</v>
      </c>
      <c r="E7905" t="str">
        <f>Table1[[#This Row],[IndustryCode]]&amp;" - "&amp;Table1[[#This Row],[ShortIndustryTitle]]</f>
        <v>2371 - Utility System Construction</v>
      </c>
      <c r="F7905" t="s">
        <v>751</v>
      </c>
      <c r="G7905">
        <v>2018</v>
      </c>
      <c r="H7905">
        <v>106.256291781578</v>
      </c>
    </row>
    <row r="7906" spans="1:8" x14ac:dyDescent="0.3">
      <c r="A7906" t="s">
        <v>16</v>
      </c>
      <c r="B7906" s="12">
        <v>2371</v>
      </c>
      <c r="C7906" t="s">
        <v>109</v>
      </c>
      <c r="D7906" t="str">
        <f>_xlfn.XLOOKUP(Table1[[#This Row],[IndustryCode]],Metadata!$A$1:$A$64,Metadata!$F$1:$F$64,Table1[[#This Row],[IndustryTitle]])</f>
        <v>Utility System Construction</v>
      </c>
      <c r="E7906" t="str">
        <f>Table1[[#This Row],[IndustryCode]]&amp;" - "&amp;Table1[[#This Row],[ShortIndustryTitle]]</f>
        <v>2371 - Utility System Construction</v>
      </c>
      <c r="F7906" t="s">
        <v>751</v>
      </c>
      <c r="G7906">
        <v>2019</v>
      </c>
      <c r="H7906">
        <v>106.716075878552</v>
      </c>
    </row>
    <row r="7907" spans="1:8" x14ac:dyDescent="0.3">
      <c r="A7907" t="s">
        <v>16</v>
      </c>
      <c r="B7907" s="12">
        <v>2372</v>
      </c>
      <c r="C7907" t="s">
        <v>110</v>
      </c>
      <c r="D7907" t="str">
        <f>_xlfn.XLOOKUP(Table1[[#This Row],[IndustryCode]],Metadata!$A$1:$A$64,Metadata!$F$1:$F$64,Table1[[#This Row],[IndustryTitle]])</f>
        <v>Land Subdivision</v>
      </c>
      <c r="E7907" t="str">
        <f>Table1[[#This Row],[IndustryCode]]&amp;" - "&amp;Table1[[#This Row],[ShortIndustryTitle]]</f>
        <v>2372 - Land Subdivision</v>
      </c>
      <c r="F7907" t="s">
        <v>751</v>
      </c>
      <c r="G7907">
        <v>2005</v>
      </c>
      <c r="H7907">
        <v>100</v>
      </c>
    </row>
    <row r="7908" spans="1:8" x14ac:dyDescent="0.3">
      <c r="A7908" t="s">
        <v>16</v>
      </c>
      <c r="B7908" s="12">
        <v>2372</v>
      </c>
      <c r="C7908" t="s">
        <v>110</v>
      </c>
      <c r="D7908" t="str">
        <f>_xlfn.XLOOKUP(Table1[[#This Row],[IndustryCode]],Metadata!$A$1:$A$64,Metadata!$F$1:$F$64,Table1[[#This Row],[IndustryTitle]])</f>
        <v>Land Subdivision</v>
      </c>
      <c r="E7908" t="str">
        <f>Table1[[#This Row],[IndustryCode]]&amp;" - "&amp;Table1[[#This Row],[ShortIndustryTitle]]</f>
        <v>2372 - Land Subdivision</v>
      </c>
      <c r="F7908" t="s">
        <v>751</v>
      </c>
      <c r="G7908">
        <v>2006</v>
      </c>
      <c r="H7908">
        <v>100.17366695008</v>
      </c>
    </row>
    <row r="7909" spans="1:8" x14ac:dyDescent="0.3">
      <c r="A7909" t="s">
        <v>16</v>
      </c>
      <c r="B7909" s="12">
        <v>2372</v>
      </c>
      <c r="C7909" t="s">
        <v>110</v>
      </c>
      <c r="D7909" t="str">
        <f>_xlfn.XLOOKUP(Table1[[#This Row],[IndustryCode]],Metadata!$A$1:$A$64,Metadata!$F$1:$F$64,Table1[[#This Row],[IndustryTitle]])</f>
        <v>Land Subdivision</v>
      </c>
      <c r="E7909" t="str">
        <f>Table1[[#This Row],[IndustryCode]]&amp;" - "&amp;Table1[[#This Row],[ShortIndustryTitle]]</f>
        <v>2372 - Land Subdivision</v>
      </c>
      <c r="F7909" t="s">
        <v>751</v>
      </c>
      <c r="G7909">
        <v>2007</v>
      </c>
      <c r="H7909">
        <v>101.02745666289699</v>
      </c>
    </row>
    <row r="7910" spans="1:8" x14ac:dyDescent="0.3">
      <c r="A7910" t="s">
        <v>16</v>
      </c>
      <c r="B7910" s="12">
        <v>2372</v>
      </c>
      <c r="C7910" t="s">
        <v>110</v>
      </c>
      <c r="D7910" t="str">
        <f>_xlfn.XLOOKUP(Table1[[#This Row],[IndustryCode]],Metadata!$A$1:$A$64,Metadata!$F$1:$F$64,Table1[[#This Row],[IndustryTitle]])</f>
        <v>Land Subdivision</v>
      </c>
      <c r="E7910" t="str">
        <f>Table1[[#This Row],[IndustryCode]]&amp;" - "&amp;Table1[[#This Row],[ShortIndustryTitle]]</f>
        <v>2372 - Land Subdivision</v>
      </c>
      <c r="F7910" t="s">
        <v>751</v>
      </c>
      <c r="G7910">
        <v>2008</v>
      </c>
      <c r="H7910">
        <v>102.83397052949201</v>
      </c>
    </row>
    <row r="7911" spans="1:8" x14ac:dyDescent="0.3">
      <c r="A7911" t="s">
        <v>16</v>
      </c>
      <c r="B7911" s="12">
        <v>2372</v>
      </c>
      <c r="C7911" t="s">
        <v>110</v>
      </c>
      <c r="D7911" t="str">
        <f>_xlfn.XLOOKUP(Table1[[#This Row],[IndustryCode]],Metadata!$A$1:$A$64,Metadata!$F$1:$F$64,Table1[[#This Row],[IndustryTitle]])</f>
        <v>Land Subdivision</v>
      </c>
      <c r="E7911" t="str">
        <f>Table1[[#This Row],[IndustryCode]]&amp;" - "&amp;Table1[[#This Row],[ShortIndustryTitle]]</f>
        <v>2372 - Land Subdivision</v>
      </c>
      <c r="F7911" t="s">
        <v>751</v>
      </c>
      <c r="G7911">
        <v>2009</v>
      </c>
      <c r="H7911">
        <v>104.331606040746</v>
      </c>
    </row>
    <row r="7912" spans="1:8" x14ac:dyDescent="0.3">
      <c r="A7912" t="s">
        <v>16</v>
      </c>
      <c r="B7912" s="12">
        <v>2372</v>
      </c>
      <c r="C7912" t="s">
        <v>110</v>
      </c>
      <c r="D7912" t="str">
        <f>_xlfn.XLOOKUP(Table1[[#This Row],[IndustryCode]],Metadata!$A$1:$A$64,Metadata!$F$1:$F$64,Table1[[#This Row],[IndustryTitle]])</f>
        <v>Land Subdivision</v>
      </c>
      <c r="E7912" t="str">
        <f>Table1[[#This Row],[IndustryCode]]&amp;" - "&amp;Table1[[#This Row],[ShortIndustryTitle]]</f>
        <v>2372 - Land Subdivision</v>
      </c>
      <c r="F7912" t="s">
        <v>751</v>
      </c>
      <c r="G7912">
        <v>2010</v>
      </c>
      <c r="H7912">
        <v>104.90023179784799</v>
      </c>
    </row>
    <row r="7913" spans="1:8" x14ac:dyDescent="0.3">
      <c r="A7913" t="s">
        <v>16</v>
      </c>
      <c r="B7913" s="12">
        <v>2372</v>
      </c>
      <c r="C7913" t="s">
        <v>110</v>
      </c>
      <c r="D7913" t="str">
        <f>_xlfn.XLOOKUP(Table1[[#This Row],[IndustryCode]],Metadata!$A$1:$A$64,Metadata!$F$1:$F$64,Table1[[#This Row],[IndustryTitle]])</f>
        <v>Land Subdivision</v>
      </c>
      <c r="E7913" t="str">
        <f>Table1[[#This Row],[IndustryCode]]&amp;" - "&amp;Table1[[#This Row],[ShortIndustryTitle]]</f>
        <v>2372 - Land Subdivision</v>
      </c>
      <c r="F7913" t="s">
        <v>751</v>
      </c>
      <c r="G7913">
        <v>2011</v>
      </c>
      <c r="H7913">
        <v>105.590859249958</v>
      </c>
    </row>
    <row r="7914" spans="1:8" x14ac:dyDescent="0.3">
      <c r="A7914" t="s">
        <v>16</v>
      </c>
      <c r="B7914" s="12">
        <v>2372</v>
      </c>
      <c r="C7914" t="s">
        <v>110</v>
      </c>
      <c r="D7914" t="str">
        <f>_xlfn.XLOOKUP(Table1[[#This Row],[IndustryCode]],Metadata!$A$1:$A$64,Metadata!$F$1:$F$64,Table1[[#This Row],[IndustryTitle]])</f>
        <v>Land Subdivision</v>
      </c>
      <c r="E7914" t="str">
        <f>Table1[[#This Row],[IndustryCode]]&amp;" - "&amp;Table1[[#This Row],[ShortIndustryTitle]]</f>
        <v>2372 - Land Subdivision</v>
      </c>
      <c r="F7914" t="s">
        <v>751</v>
      </c>
      <c r="G7914">
        <v>2012</v>
      </c>
      <c r="H7914">
        <v>105.872487392799</v>
      </c>
    </row>
    <row r="7915" spans="1:8" x14ac:dyDescent="0.3">
      <c r="A7915" t="s">
        <v>16</v>
      </c>
      <c r="B7915" s="12">
        <v>2372</v>
      </c>
      <c r="C7915" t="s">
        <v>110</v>
      </c>
      <c r="D7915" t="str">
        <f>_xlfn.XLOOKUP(Table1[[#This Row],[IndustryCode]],Metadata!$A$1:$A$64,Metadata!$F$1:$F$64,Table1[[#This Row],[IndustryTitle]])</f>
        <v>Land Subdivision</v>
      </c>
      <c r="E7915" t="str">
        <f>Table1[[#This Row],[IndustryCode]]&amp;" - "&amp;Table1[[#This Row],[ShortIndustryTitle]]</f>
        <v>2372 - Land Subdivision</v>
      </c>
      <c r="F7915" t="s">
        <v>751</v>
      </c>
      <c r="G7915">
        <v>2013</v>
      </c>
      <c r="H7915">
        <v>105.66377563301501</v>
      </c>
    </row>
    <row r="7916" spans="1:8" x14ac:dyDescent="0.3">
      <c r="A7916" t="s">
        <v>16</v>
      </c>
      <c r="B7916" s="12">
        <v>2372</v>
      </c>
      <c r="C7916" t="s">
        <v>110</v>
      </c>
      <c r="D7916" t="str">
        <f>_xlfn.XLOOKUP(Table1[[#This Row],[IndustryCode]],Metadata!$A$1:$A$64,Metadata!$F$1:$F$64,Table1[[#This Row],[IndustryTitle]])</f>
        <v>Land Subdivision</v>
      </c>
      <c r="E7916" t="str">
        <f>Table1[[#This Row],[IndustryCode]]&amp;" - "&amp;Table1[[#This Row],[ShortIndustryTitle]]</f>
        <v>2372 - Land Subdivision</v>
      </c>
      <c r="F7916" t="s">
        <v>751</v>
      </c>
      <c r="G7916">
        <v>2014</v>
      </c>
      <c r="H7916">
        <v>105.429883054958</v>
      </c>
    </row>
    <row r="7917" spans="1:8" x14ac:dyDescent="0.3">
      <c r="A7917" t="s">
        <v>16</v>
      </c>
      <c r="B7917" s="12">
        <v>2372</v>
      </c>
      <c r="C7917" t="s">
        <v>110</v>
      </c>
      <c r="D7917" t="str">
        <f>_xlfn.XLOOKUP(Table1[[#This Row],[IndustryCode]],Metadata!$A$1:$A$64,Metadata!$F$1:$F$64,Table1[[#This Row],[IndustryTitle]])</f>
        <v>Land Subdivision</v>
      </c>
      <c r="E7917" t="str">
        <f>Table1[[#This Row],[IndustryCode]]&amp;" - "&amp;Table1[[#This Row],[ShortIndustryTitle]]</f>
        <v>2372 - Land Subdivision</v>
      </c>
      <c r="F7917" t="s">
        <v>751</v>
      </c>
      <c r="G7917">
        <v>2015</v>
      </c>
      <c r="H7917">
        <v>105.412451499288</v>
      </c>
    </row>
    <row r="7918" spans="1:8" x14ac:dyDescent="0.3">
      <c r="A7918" t="s">
        <v>16</v>
      </c>
      <c r="B7918" s="12">
        <v>2372</v>
      </c>
      <c r="C7918" t="s">
        <v>110</v>
      </c>
      <c r="D7918" t="str">
        <f>_xlfn.XLOOKUP(Table1[[#This Row],[IndustryCode]],Metadata!$A$1:$A$64,Metadata!$F$1:$F$64,Table1[[#This Row],[IndustryTitle]])</f>
        <v>Land Subdivision</v>
      </c>
      <c r="E7918" t="str">
        <f>Table1[[#This Row],[IndustryCode]]&amp;" - "&amp;Table1[[#This Row],[ShortIndustryTitle]]</f>
        <v>2372 - Land Subdivision</v>
      </c>
      <c r="F7918" t="s">
        <v>751</v>
      </c>
      <c r="G7918">
        <v>2016</v>
      </c>
      <c r="H7918">
        <v>105.82512465798</v>
      </c>
    </row>
    <row r="7919" spans="1:8" x14ac:dyDescent="0.3">
      <c r="A7919" t="s">
        <v>16</v>
      </c>
      <c r="B7919" s="12">
        <v>2372</v>
      </c>
      <c r="C7919" t="s">
        <v>110</v>
      </c>
      <c r="D7919" t="str">
        <f>_xlfn.XLOOKUP(Table1[[#This Row],[IndustryCode]],Metadata!$A$1:$A$64,Metadata!$F$1:$F$64,Table1[[#This Row],[IndustryTitle]])</f>
        <v>Land Subdivision</v>
      </c>
      <c r="E7919" t="str">
        <f>Table1[[#This Row],[IndustryCode]]&amp;" - "&amp;Table1[[#This Row],[ShortIndustryTitle]]</f>
        <v>2372 - Land Subdivision</v>
      </c>
      <c r="F7919" t="s">
        <v>751</v>
      </c>
      <c r="G7919">
        <v>2017</v>
      </c>
      <c r="H7919">
        <v>105.841202273932</v>
      </c>
    </row>
    <row r="7920" spans="1:8" x14ac:dyDescent="0.3">
      <c r="A7920" t="s">
        <v>16</v>
      </c>
      <c r="B7920" s="12">
        <v>2372</v>
      </c>
      <c r="C7920" t="s">
        <v>110</v>
      </c>
      <c r="D7920" t="str">
        <f>_xlfn.XLOOKUP(Table1[[#This Row],[IndustryCode]],Metadata!$A$1:$A$64,Metadata!$F$1:$F$64,Table1[[#This Row],[IndustryTitle]])</f>
        <v>Land Subdivision</v>
      </c>
      <c r="E7920" t="str">
        <f>Table1[[#This Row],[IndustryCode]]&amp;" - "&amp;Table1[[#This Row],[ShortIndustryTitle]]</f>
        <v>2372 - Land Subdivision</v>
      </c>
      <c r="F7920" t="s">
        <v>751</v>
      </c>
      <c r="G7920">
        <v>2018</v>
      </c>
      <c r="H7920">
        <v>106.256291781578</v>
      </c>
    </row>
    <row r="7921" spans="1:8" x14ac:dyDescent="0.3">
      <c r="A7921" t="s">
        <v>16</v>
      </c>
      <c r="B7921" s="12">
        <v>2372</v>
      </c>
      <c r="C7921" t="s">
        <v>110</v>
      </c>
      <c r="D7921" t="str">
        <f>_xlfn.XLOOKUP(Table1[[#This Row],[IndustryCode]],Metadata!$A$1:$A$64,Metadata!$F$1:$F$64,Table1[[#This Row],[IndustryTitle]])</f>
        <v>Land Subdivision</v>
      </c>
      <c r="E7921" t="str">
        <f>Table1[[#This Row],[IndustryCode]]&amp;" - "&amp;Table1[[#This Row],[ShortIndustryTitle]]</f>
        <v>2372 - Land Subdivision</v>
      </c>
      <c r="F7921" t="s">
        <v>751</v>
      </c>
      <c r="G7921">
        <v>2019</v>
      </c>
      <c r="H7921">
        <v>106.716075878552</v>
      </c>
    </row>
    <row r="7922" spans="1:8" x14ac:dyDescent="0.3">
      <c r="A7922" t="s">
        <v>16</v>
      </c>
      <c r="B7922" s="12">
        <v>2373</v>
      </c>
      <c r="C7922" t="s">
        <v>111</v>
      </c>
      <c r="D7922" t="str">
        <f>_xlfn.XLOOKUP(Table1[[#This Row],[IndustryCode]],Metadata!$A$1:$A$64,Metadata!$F$1:$F$64,Table1[[#This Row],[IndustryTitle]])</f>
        <v>Highway, Street, And Bridge Construction</v>
      </c>
      <c r="E7922" t="str">
        <f>Table1[[#This Row],[IndustryCode]]&amp;" - "&amp;Table1[[#This Row],[ShortIndustryTitle]]</f>
        <v>2373 - Highway, Street, And Bridge Construction</v>
      </c>
      <c r="F7922" t="s">
        <v>751</v>
      </c>
      <c r="G7922">
        <v>2005</v>
      </c>
      <c r="H7922">
        <v>100</v>
      </c>
    </row>
    <row r="7923" spans="1:8" x14ac:dyDescent="0.3">
      <c r="A7923" t="s">
        <v>16</v>
      </c>
      <c r="B7923" s="12">
        <v>2373</v>
      </c>
      <c r="C7923" t="s">
        <v>111</v>
      </c>
      <c r="D7923" t="str">
        <f>_xlfn.XLOOKUP(Table1[[#This Row],[IndustryCode]],Metadata!$A$1:$A$64,Metadata!$F$1:$F$64,Table1[[#This Row],[IndustryTitle]])</f>
        <v>Highway, Street, And Bridge Construction</v>
      </c>
      <c r="E7923" t="str">
        <f>Table1[[#This Row],[IndustryCode]]&amp;" - "&amp;Table1[[#This Row],[ShortIndustryTitle]]</f>
        <v>2373 - Highway, Street, And Bridge Construction</v>
      </c>
      <c r="F7923" t="s">
        <v>751</v>
      </c>
      <c r="G7923">
        <v>2006</v>
      </c>
      <c r="H7923">
        <v>100.17366695008</v>
      </c>
    </row>
    <row r="7924" spans="1:8" x14ac:dyDescent="0.3">
      <c r="A7924" t="s">
        <v>16</v>
      </c>
      <c r="B7924" s="12">
        <v>2373</v>
      </c>
      <c r="C7924" t="s">
        <v>111</v>
      </c>
      <c r="D7924" t="str">
        <f>_xlfn.XLOOKUP(Table1[[#This Row],[IndustryCode]],Metadata!$A$1:$A$64,Metadata!$F$1:$F$64,Table1[[#This Row],[IndustryTitle]])</f>
        <v>Highway, Street, And Bridge Construction</v>
      </c>
      <c r="E7924" t="str">
        <f>Table1[[#This Row],[IndustryCode]]&amp;" - "&amp;Table1[[#This Row],[ShortIndustryTitle]]</f>
        <v>2373 - Highway, Street, And Bridge Construction</v>
      </c>
      <c r="F7924" t="s">
        <v>751</v>
      </c>
      <c r="G7924">
        <v>2007</v>
      </c>
      <c r="H7924">
        <v>101.02745666289699</v>
      </c>
    </row>
    <row r="7925" spans="1:8" x14ac:dyDescent="0.3">
      <c r="A7925" t="s">
        <v>16</v>
      </c>
      <c r="B7925" s="12">
        <v>2373</v>
      </c>
      <c r="C7925" t="s">
        <v>111</v>
      </c>
      <c r="D7925" t="str">
        <f>_xlfn.XLOOKUP(Table1[[#This Row],[IndustryCode]],Metadata!$A$1:$A$64,Metadata!$F$1:$F$64,Table1[[#This Row],[IndustryTitle]])</f>
        <v>Highway, Street, And Bridge Construction</v>
      </c>
      <c r="E7925" t="str">
        <f>Table1[[#This Row],[IndustryCode]]&amp;" - "&amp;Table1[[#This Row],[ShortIndustryTitle]]</f>
        <v>2373 - Highway, Street, And Bridge Construction</v>
      </c>
      <c r="F7925" t="s">
        <v>751</v>
      </c>
      <c r="G7925">
        <v>2008</v>
      </c>
      <c r="H7925">
        <v>102.83397052949201</v>
      </c>
    </row>
    <row r="7926" spans="1:8" x14ac:dyDescent="0.3">
      <c r="A7926" t="s">
        <v>16</v>
      </c>
      <c r="B7926" s="12">
        <v>2373</v>
      </c>
      <c r="C7926" t="s">
        <v>111</v>
      </c>
      <c r="D7926" t="str">
        <f>_xlfn.XLOOKUP(Table1[[#This Row],[IndustryCode]],Metadata!$A$1:$A$64,Metadata!$F$1:$F$64,Table1[[#This Row],[IndustryTitle]])</f>
        <v>Highway, Street, And Bridge Construction</v>
      </c>
      <c r="E7926" t="str">
        <f>Table1[[#This Row],[IndustryCode]]&amp;" - "&amp;Table1[[#This Row],[ShortIndustryTitle]]</f>
        <v>2373 - Highway, Street, And Bridge Construction</v>
      </c>
      <c r="F7926" t="s">
        <v>751</v>
      </c>
      <c r="G7926">
        <v>2009</v>
      </c>
      <c r="H7926">
        <v>104.331606040746</v>
      </c>
    </row>
    <row r="7927" spans="1:8" x14ac:dyDescent="0.3">
      <c r="A7927" t="s">
        <v>16</v>
      </c>
      <c r="B7927" s="12">
        <v>2373</v>
      </c>
      <c r="C7927" t="s">
        <v>111</v>
      </c>
      <c r="D7927" t="str">
        <f>_xlfn.XLOOKUP(Table1[[#This Row],[IndustryCode]],Metadata!$A$1:$A$64,Metadata!$F$1:$F$64,Table1[[#This Row],[IndustryTitle]])</f>
        <v>Highway, Street, And Bridge Construction</v>
      </c>
      <c r="E7927" t="str">
        <f>Table1[[#This Row],[IndustryCode]]&amp;" - "&amp;Table1[[#This Row],[ShortIndustryTitle]]</f>
        <v>2373 - Highway, Street, And Bridge Construction</v>
      </c>
      <c r="F7927" t="s">
        <v>751</v>
      </c>
      <c r="G7927">
        <v>2010</v>
      </c>
      <c r="H7927">
        <v>104.90023179784799</v>
      </c>
    </row>
    <row r="7928" spans="1:8" x14ac:dyDescent="0.3">
      <c r="A7928" t="s">
        <v>16</v>
      </c>
      <c r="B7928" s="12">
        <v>2373</v>
      </c>
      <c r="C7928" t="s">
        <v>111</v>
      </c>
      <c r="D7928" t="str">
        <f>_xlfn.XLOOKUP(Table1[[#This Row],[IndustryCode]],Metadata!$A$1:$A$64,Metadata!$F$1:$F$64,Table1[[#This Row],[IndustryTitle]])</f>
        <v>Highway, Street, And Bridge Construction</v>
      </c>
      <c r="E7928" t="str">
        <f>Table1[[#This Row],[IndustryCode]]&amp;" - "&amp;Table1[[#This Row],[ShortIndustryTitle]]</f>
        <v>2373 - Highway, Street, And Bridge Construction</v>
      </c>
      <c r="F7928" t="s">
        <v>751</v>
      </c>
      <c r="G7928">
        <v>2011</v>
      </c>
      <c r="H7928">
        <v>105.590859249958</v>
      </c>
    </row>
    <row r="7929" spans="1:8" x14ac:dyDescent="0.3">
      <c r="A7929" t="s">
        <v>16</v>
      </c>
      <c r="B7929" s="12">
        <v>2373</v>
      </c>
      <c r="C7929" t="s">
        <v>111</v>
      </c>
      <c r="D7929" t="str">
        <f>_xlfn.XLOOKUP(Table1[[#This Row],[IndustryCode]],Metadata!$A$1:$A$64,Metadata!$F$1:$F$64,Table1[[#This Row],[IndustryTitle]])</f>
        <v>Highway, Street, And Bridge Construction</v>
      </c>
      <c r="E7929" t="str">
        <f>Table1[[#This Row],[IndustryCode]]&amp;" - "&amp;Table1[[#This Row],[ShortIndustryTitle]]</f>
        <v>2373 - Highway, Street, And Bridge Construction</v>
      </c>
      <c r="F7929" t="s">
        <v>751</v>
      </c>
      <c r="G7929">
        <v>2012</v>
      </c>
      <c r="H7929">
        <v>105.872487392799</v>
      </c>
    </row>
    <row r="7930" spans="1:8" x14ac:dyDescent="0.3">
      <c r="A7930" t="s">
        <v>16</v>
      </c>
      <c r="B7930" s="12">
        <v>2373</v>
      </c>
      <c r="C7930" t="s">
        <v>111</v>
      </c>
      <c r="D7930" t="str">
        <f>_xlfn.XLOOKUP(Table1[[#This Row],[IndustryCode]],Metadata!$A$1:$A$64,Metadata!$F$1:$F$64,Table1[[#This Row],[IndustryTitle]])</f>
        <v>Highway, Street, And Bridge Construction</v>
      </c>
      <c r="E7930" t="str">
        <f>Table1[[#This Row],[IndustryCode]]&amp;" - "&amp;Table1[[#This Row],[ShortIndustryTitle]]</f>
        <v>2373 - Highway, Street, And Bridge Construction</v>
      </c>
      <c r="F7930" t="s">
        <v>751</v>
      </c>
      <c r="G7930">
        <v>2013</v>
      </c>
      <c r="H7930">
        <v>105.66377563301501</v>
      </c>
    </row>
    <row r="7931" spans="1:8" x14ac:dyDescent="0.3">
      <c r="A7931" t="s">
        <v>16</v>
      </c>
      <c r="B7931" s="12">
        <v>2373</v>
      </c>
      <c r="C7931" t="s">
        <v>111</v>
      </c>
      <c r="D7931" t="str">
        <f>_xlfn.XLOOKUP(Table1[[#This Row],[IndustryCode]],Metadata!$A$1:$A$64,Metadata!$F$1:$F$64,Table1[[#This Row],[IndustryTitle]])</f>
        <v>Highway, Street, And Bridge Construction</v>
      </c>
      <c r="E7931" t="str">
        <f>Table1[[#This Row],[IndustryCode]]&amp;" - "&amp;Table1[[#This Row],[ShortIndustryTitle]]</f>
        <v>2373 - Highway, Street, And Bridge Construction</v>
      </c>
      <c r="F7931" t="s">
        <v>751</v>
      </c>
      <c r="G7931">
        <v>2014</v>
      </c>
      <c r="H7931">
        <v>105.429883054958</v>
      </c>
    </row>
    <row r="7932" spans="1:8" x14ac:dyDescent="0.3">
      <c r="A7932" t="s">
        <v>16</v>
      </c>
      <c r="B7932" s="12">
        <v>2373</v>
      </c>
      <c r="C7932" t="s">
        <v>111</v>
      </c>
      <c r="D7932" t="str">
        <f>_xlfn.XLOOKUP(Table1[[#This Row],[IndustryCode]],Metadata!$A$1:$A$64,Metadata!$F$1:$F$64,Table1[[#This Row],[IndustryTitle]])</f>
        <v>Highway, Street, And Bridge Construction</v>
      </c>
      <c r="E7932" t="str">
        <f>Table1[[#This Row],[IndustryCode]]&amp;" - "&amp;Table1[[#This Row],[ShortIndustryTitle]]</f>
        <v>2373 - Highway, Street, And Bridge Construction</v>
      </c>
      <c r="F7932" t="s">
        <v>751</v>
      </c>
      <c r="G7932">
        <v>2015</v>
      </c>
      <c r="H7932">
        <v>105.412451499288</v>
      </c>
    </row>
    <row r="7933" spans="1:8" x14ac:dyDescent="0.3">
      <c r="A7933" t="s">
        <v>16</v>
      </c>
      <c r="B7933" s="12">
        <v>2373</v>
      </c>
      <c r="C7933" t="s">
        <v>111</v>
      </c>
      <c r="D7933" t="str">
        <f>_xlfn.XLOOKUP(Table1[[#This Row],[IndustryCode]],Metadata!$A$1:$A$64,Metadata!$F$1:$F$64,Table1[[#This Row],[IndustryTitle]])</f>
        <v>Highway, Street, And Bridge Construction</v>
      </c>
      <c r="E7933" t="str">
        <f>Table1[[#This Row],[IndustryCode]]&amp;" - "&amp;Table1[[#This Row],[ShortIndustryTitle]]</f>
        <v>2373 - Highway, Street, And Bridge Construction</v>
      </c>
      <c r="F7933" t="s">
        <v>751</v>
      </c>
      <c r="G7933">
        <v>2016</v>
      </c>
      <c r="H7933">
        <v>105.82512465798</v>
      </c>
    </row>
    <row r="7934" spans="1:8" x14ac:dyDescent="0.3">
      <c r="A7934" t="s">
        <v>16</v>
      </c>
      <c r="B7934" s="12">
        <v>2373</v>
      </c>
      <c r="C7934" t="s">
        <v>111</v>
      </c>
      <c r="D7934" t="str">
        <f>_xlfn.XLOOKUP(Table1[[#This Row],[IndustryCode]],Metadata!$A$1:$A$64,Metadata!$F$1:$F$64,Table1[[#This Row],[IndustryTitle]])</f>
        <v>Highway, Street, And Bridge Construction</v>
      </c>
      <c r="E7934" t="str">
        <f>Table1[[#This Row],[IndustryCode]]&amp;" - "&amp;Table1[[#This Row],[ShortIndustryTitle]]</f>
        <v>2373 - Highway, Street, And Bridge Construction</v>
      </c>
      <c r="F7934" t="s">
        <v>751</v>
      </c>
      <c r="G7934">
        <v>2017</v>
      </c>
      <c r="H7934">
        <v>105.841202273932</v>
      </c>
    </row>
    <row r="7935" spans="1:8" x14ac:dyDescent="0.3">
      <c r="A7935" t="s">
        <v>16</v>
      </c>
      <c r="B7935" s="12">
        <v>2373</v>
      </c>
      <c r="C7935" t="s">
        <v>111</v>
      </c>
      <c r="D7935" t="str">
        <f>_xlfn.XLOOKUP(Table1[[#This Row],[IndustryCode]],Metadata!$A$1:$A$64,Metadata!$F$1:$F$64,Table1[[#This Row],[IndustryTitle]])</f>
        <v>Highway, Street, And Bridge Construction</v>
      </c>
      <c r="E7935" t="str">
        <f>Table1[[#This Row],[IndustryCode]]&amp;" - "&amp;Table1[[#This Row],[ShortIndustryTitle]]</f>
        <v>2373 - Highway, Street, And Bridge Construction</v>
      </c>
      <c r="F7935" t="s">
        <v>751</v>
      </c>
      <c r="G7935">
        <v>2018</v>
      </c>
      <c r="H7935">
        <v>106.256291781578</v>
      </c>
    </row>
    <row r="7936" spans="1:8" x14ac:dyDescent="0.3">
      <c r="A7936" t="s">
        <v>16</v>
      </c>
      <c r="B7936" s="12">
        <v>2373</v>
      </c>
      <c r="C7936" t="s">
        <v>111</v>
      </c>
      <c r="D7936" t="str">
        <f>_xlfn.XLOOKUP(Table1[[#This Row],[IndustryCode]],Metadata!$A$1:$A$64,Metadata!$F$1:$F$64,Table1[[#This Row],[IndustryTitle]])</f>
        <v>Highway, Street, And Bridge Construction</v>
      </c>
      <c r="E7936" t="str">
        <f>Table1[[#This Row],[IndustryCode]]&amp;" - "&amp;Table1[[#This Row],[ShortIndustryTitle]]</f>
        <v>2373 - Highway, Street, And Bridge Construction</v>
      </c>
      <c r="F7936" t="s">
        <v>751</v>
      </c>
      <c r="G7936">
        <v>2019</v>
      </c>
      <c r="H7936">
        <v>106.716075878552</v>
      </c>
    </row>
    <row r="7937" spans="1:8" x14ac:dyDescent="0.3">
      <c r="A7937" t="s">
        <v>16</v>
      </c>
      <c r="B7937" s="12">
        <v>2379</v>
      </c>
      <c r="C7937" t="s">
        <v>112</v>
      </c>
      <c r="D7937" t="str">
        <f>_xlfn.XLOOKUP(Table1[[#This Row],[IndustryCode]],Metadata!$A$1:$A$64,Metadata!$F$1:$F$64,Table1[[#This Row],[IndustryTitle]])</f>
        <v>Other Heavy And Civil Engineering Construction</v>
      </c>
      <c r="E7937" t="str">
        <f>Table1[[#This Row],[IndustryCode]]&amp;" - "&amp;Table1[[#This Row],[ShortIndustryTitle]]</f>
        <v>2379 - Other Heavy And Civil Engineering Construction</v>
      </c>
      <c r="F7937" t="s">
        <v>751</v>
      </c>
      <c r="G7937">
        <v>2005</v>
      </c>
      <c r="H7937">
        <v>100</v>
      </c>
    </row>
    <row r="7938" spans="1:8" x14ac:dyDescent="0.3">
      <c r="A7938" t="s">
        <v>16</v>
      </c>
      <c r="B7938" s="12">
        <v>2379</v>
      </c>
      <c r="C7938" t="s">
        <v>112</v>
      </c>
      <c r="D7938" t="str">
        <f>_xlfn.XLOOKUP(Table1[[#This Row],[IndustryCode]],Metadata!$A$1:$A$64,Metadata!$F$1:$F$64,Table1[[#This Row],[IndustryTitle]])</f>
        <v>Other Heavy And Civil Engineering Construction</v>
      </c>
      <c r="E7938" t="str">
        <f>Table1[[#This Row],[IndustryCode]]&amp;" - "&amp;Table1[[#This Row],[ShortIndustryTitle]]</f>
        <v>2379 - Other Heavy And Civil Engineering Construction</v>
      </c>
      <c r="F7938" t="s">
        <v>751</v>
      </c>
      <c r="G7938">
        <v>2006</v>
      </c>
      <c r="H7938">
        <v>100.17366695008</v>
      </c>
    </row>
    <row r="7939" spans="1:8" x14ac:dyDescent="0.3">
      <c r="A7939" t="s">
        <v>16</v>
      </c>
      <c r="B7939" s="12">
        <v>2379</v>
      </c>
      <c r="C7939" t="s">
        <v>112</v>
      </c>
      <c r="D7939" t="str">
        <f>_xlfn.XLOOKUP(Table1[[#This Row],[IndustryCode]],Metadata!$A$1:$A$64,Metadata!$F$1:$F$64,Table1[[#This Row],[IndustryTitle]])</f>
        <v>Other Heavy And Civil Engineering Construction</v>
      </c>
      <c r="E7939" t="str">
        <f>Table1[[#This Row],[IndustryCode]]&amp;" - "&amp;Table1[[#This Row],[ShortIndustryTitle]]</f>
        <v>2379 - Other Heavy And Civil Engineering Construction</v>
      </c>
      <c r="F7939" t="s">
        <v>751</v>
      </c>
      <c r="G7939">
        <v>2007</v>
      </c>
      <c r="H7939">
        <v>101.02745666289699</v>
      </c>
    </row>
    <row r="7940" spans="1:8" x14ac:dyDescent="0.3">
      <c r="A7940" t="s">
        <v>16</v>
      </c>
      <c r="B7940" s="12">
        <v>2379</v>
      </c>
      <c r="C7940" t="s">
        <v>112</v>
      </c>
      <c r="D7940" t="str">
        <f>_xlfn.XLOOKUP(Table1[[#This Row],[IndustryCode]],Metadata!$A$1:$A$64,Metadata!$F$1:$F$64,Table1[[#This Row],[IndustryTitle]])</f>
        <v>Other Heavy And Civil Engineering Construction</v>
      </c>
      <c r="E7940" t="str">
        <f>Table1[[#This Row],[IndustryCode]]&amp;" - "&amp;Table1[[#This Row],[ShortIndustryTitle]]</f>
        <v>2379 - Other Heavy And Civil Engineering Construction</v>
      </c>
      <c r="F7940" t="s">
        <v>751</v>
      </c>
      <c r="G7940">
        <v>2008</v>
      </c>
      <c r="H7940">
        <v>102.83397052949201</v>
      </c>
    </row>
    <row r="7941" spans="1:8" x14ac:dyDescent="0.3">
      <c r="A7941" t="s">
        <v>16</v>
      </c>
      <c r="B7941" s="12">
        <v>2379</v>
      </c>
      <c r="C7941" t="s">
        <v>112</v>
      </c>
      <c r="D7941" t="str">
        <f>_xlfn.XLOOKUP(Table1[[#This Row],[IndustryCode]],Metadata!$A$1:$A$64,Metadata!$F$1:$F$64,Table1[[#This Row],[IndustryTitle]])</f>
        <v>Other Heavy And Civil Engineering Construction</v>
      </c>
      <c r="E7941" t="str">
        <f>Table1[[#This Row],[IndustryCode]]&amp;" - "&amp;Table1[[#This Row],[ShortIndustryTitle]]</f>
        <v>2379 - Other Heavy And Civil Engineering Construction</v>
      </c>
      <c r="F7941" t="s">
        <v>751</v>
      </c>
      <c r="G7941">
        <v>2009</v>
      </c>
      <c r="H7941">
        <v>104.331606040746</v>
      </c>
    </row>
    <row r="7942" spans="1:8" x14ac:dyDescent="0.3">
      <c r="A7942" t="s">
        <v>16</v>
      </c>
      <c r="B7942" s="12">
        <v>2379</v>
      </c>
      <c r="C7942" t="s">
        <v>112</v>
      </c>
      <c r="D7942" t="str">
        <f>_xlfn.XLOOKUP(Table1[[#This Row],[IndustryCode]],Metadata!$A$1:$A$64,Metadata!$F$1:$F$64,Table1[[#This Row],[IndustryTitle]])</f>
        <v>Other Heavy And Civil Engineering Construction</v>
      </c>
      <c r="E7942" t="str">
        <f>Table1[[#This Row],[IndustryCode]]&amp;" - "&amp;Table1[[#This Row],[ShortIndustryTitle]]</f>
        <v>2379 - Other Heavy And Civil Engineering Construction</v>
      </c>
      <c r="F7942" t="s">
        <v>751</v>
      </c>
      <c r="G7942">
        <v>2010</v>
      </c>
      <c r="H7942">
        <v>104.90023179784799</v>
      </c>
    </row>
    <row r="7943" spans="1:8" x14ac:dyDescent="0.3">
      <c r="A7943" t="s">
        <v>16</v>
      </c>
      <c r="B7943" s="12">
        <v>2379</v>
      </c>
      <c r="C7943" t="s">
        <v>112</v>
      </c>
      <c r="D7943" t="str">
        <f>_xlfn.XLOOKUP(Table1[[#This Row],[IndustryCode]],Metadata!$A$1:$A$64,Metadata!$F$1:$F$64,Table1[[#This Row],[IndustryTitle]])</f>
        <v>Other Heavy And Civil Engineering Construction</v>
      </c>
      <c r="E7943" t="str">
        <f>Table1[[#This Row],[IndustryCode]]&amp;" - "&amp;Table1[[#This Row],[ShortIndustryTitle]]</f>
        <v>2379 - Other Heavy And Civil Engineering Construction</v>
      </c>
      <c r="F7943" t="s">
        <v>751</v>
      </c>
      <c r="G7943">
        <v>2011</v>
      </c>
      <c r="H7943">
        <v>105.590859249958</v>
      </c>
    </row>
    <row r="7944" spans="1:8" x14ac:dyDescent="0.3">
      <c r="A7944" t="s">
        <v>16</v>
      </c>
      <c r="B7944" s="12">
        <v>2379</v>
      </c>
      <c r="C7944" t="s">
        <v>112</v>
      </c>
      <c r="D7944" t="str">
        <f>_xlfn.XLOOKUP(Table1[[#This Row],[IndustryCode]],Metadata!$A$1:$A$64,Metadata!$F$1:$F$64,Table1[[#This Row],[IndustryTitle]])</f>
        <v>Other Heavy And Civil Engineering Construction</v>
      </c>
      <c r="E7944" t="str">
        <f>Table1[[#This Row],[IndustryCode]]&amp;" - "&amp;Table1[[#This Row],[ShortIndustryTitle]]</f>
        <v>2379 - Other Heavy And Civil Engineering Construction</v>
      </c>
      <c r="F7944" t="s">
        <v>751</v>
      </c>
      <c r="G7944">
        <v>2012</v>
      </c>
      <c r="H7944">
        <v>105.872487392799</v>
      </c>
    </row>
    <row r="7945" spans="1:8" x14ac:dyDescent="0.3">
      <c r="A7945" t="s">
        <v>16</v>
      </c>
      <c r="B7945" s="12">
        <v>2379</v>
      </c>
      <c r="C7945" t="s">
        <v>112</v>
      </c>
      <c r="D7945" t="str">
        <f>_xlfn.XLOOKUP(Table1[[#This Row],[IndustryCode]],Metadata!$A$1:$A$64,Metadata!$F$1:$F$64,Table1[[#This Row],[IndustryTitle]])</f>
        <v>Other Heavy And Civil Engineering Construction</v>
      </c>
      <c r="E7945" t="str">
        <f>Table1[[#This Row],[IndustryCode]]&amp;" - "&amp;Table1[[#This Row],[ShortIndustryTitle]]</f>
        <v>2379 - Other Heavy And Civil Engineering Construction</v>
      </c>
      <c r="F7945" t="s">
        <v>751</v>
      </c>
      <c r="G7945">
        <v>2013</v>
      </c>
      <c r="H7945">
        <v>105.66377563301501</v>
      </c>
    </row>
    <row r="7946" spans="1:8" x14ac:dyDescent="0.3">
      <c r="A7946" t="s">
        <v>16</v>
      </c>
      <c r="B7946" s="12">
        <v>2379</v>
      </c>
      <c r="C7946" t="s">
        <v>112</v>
      </c>
      <c r="D7946" t="str">
        <f>_xlfn.XLOOKUP(Table1[[#This Row],[IndustryCode]],Metadata!$A$1:$A$64,Metadata!$F$1:$F$64,Table1[[#This Row],[IndustryTitle]])</f>
        <v>Other Heavy And Civil Engineering Construction</v>
      </c>
      <c r="E7946" t="str">
        <f>Table1[[#This Row],[IndustryCode]]&amp;" - "&amp;Table1[[#This Row],[ShortIndustryTitle]]</f>
        <v>2379 - Other Heavy And Civil Engineering Construction</v>
      </c>
      <c r="F7946" t="s">
        <v>751</v>
      </c>
      <c r="G7946">
        <v>2014</v>
      </c>
      <c r="H7946">
        <v>105.429883054958</v>
      </c>
    </row>
    <row r="7947" spans="1:8" x14ac:dyDescent="0.3">
      <c r="A7947" t="s">
        <v>16</v>
      </c>
      <c r="B7947" s="12">
        <v>2379</v>
      </c>
      <c r="C7947" t="s">
        <v>112</v>
      </c>
      <c r="D7947" t="str">
        <f>_xlfn.XLOOKUP(Table1[[#This Row],[IndustryCode]],Metadata!$A$1:$A$64,Metadata!$F$1:$F$64,Table1[[#This Row],[IndustryTitle]])</f>
        <v>Other Heavy And Civil Engineering Construction</v>
      </c>
      <c r="E7947" t="str">
        <f>Table1[[#This Row],[IndustryCode]]&amp;" - "&amp;Table1[[#This Row],[ShortIndustryTitle]]</f>
        <v>2379 - Other Heavy And Civil Engineering Construction</v>
      </c>
      <c r="F7947" t="s">
        <v>751</v>
      </c>
      <c r="G7947">
        <v>2015</v>
      </c>
      <c r="H7947">
        <v>105.412451499288</v>
      </c>
    </row>
    <row r="7948" spans="1:8" x14ac:dyDescent="0.3">
      <c r="A7948" t="s">
        <v>16</v>
      </c>
      <c r="B7948" s="12">
        <v>2379</v>
      </c>
      <c r="C7948" t="s">
        <v>112</v>
      </c>
      <c r="D7948" t="str">
        <f>_xlfn.XLOOKUP(Table1[[#This Row],[IndustryCode]],Metadata!$A$1:$A$64,Metadata!$F$1:$F$64,Table1[[#This Row],[IndustryTitle]])</f>
        <v>Other Heavy And Civil Engineering Construction</v>
      </c>
      <c r="E7948" t="str">
        <f>Table1[[#This Row],[IndustryCode]]&amp;" - "&amp;Table1[[#This Row],[ShortIndustryTitle]]</f>
        <v>2379 - Other Heavy And Civil Engineering Construction</v>
      </c>
      <c r="F7948" t="s">
        <v>751</v>
      </c>
      <c r="G7948">
        <v>2016</v>
      </c>
      <c r="H7948">
        <v>105.82512465798</v>
      </c>
    </row>
    <row r="7949" spans="1:8" x14ac:dyDescent="0.3">
      <c r="A7949" t="s">
        <v>16</v>
      </c>
      <c r="B7949" s="12">
        <v>2379</v>
      </c>
      <c r="C7949" t="s">
        <v>112</v>
      </c>
      <c r="D7949" t="str">
        <f>_xlfn.XLOOKUP(Table1[[#This Row],[IndustryCode]],Metadata!$A$1:$A$64,Metadata!$F$1:$F$64,Table1[[#This Row],[IndustryTitle]])</f>
        <v>Other Heavy And Civil Engineering Construction</v>
      </c>
      <c r="E7949" t="str">
        <f>Table1[[#This Row],[IndustryCode]]&amp;" - "&amp;Table1[[#This Row],[ShortIndustryTitle]]</f>
        <v>2379 - Other Heavy And Civil Engineering Construction</v>
      </c>
      <c r="F7949" t="s">
        <v>751</v>
      </c>
      <c r="G7949">
        <v>2017</v>
      </c>
      <c r="H7949">
        <v>105.841202273932</v>
      </c>
    </row>
    <row r="7950" spans="1:8" x14ac:dyDescent="0.3">
      <c r="A7950" t="s">
        <v>16</v>
      </c>
      <c r="B7950" s="12">
        <v>2379</v>
      </c>
      <c r="C7950" t="s">
        <v>112</v>
      </c>
      <c r="D7950" t="str">
        <f>_xlfn.XLOOKUP(Table1[[#This Row],[IndustryCode]],Metadata!$A$1:$A$64,Metadata!$F$1:$F$64,Table1[[#This Row],[IndustryTitle]])</f>
        <v>Other Heavy And Civil Engineering Construction</v>
      </c>
      <c r="E7950" t="str">
        <f>Table1[[#This Row],[IndustryCode]]&amp;" - "&amp;Table1[[#This Row],[ShortIndustryTitle]]</f>
        <v>2379 - Other Heavy And Civil Engineering Construction</v>
      </c>
      <c r="F7950" t="s">
        <v>751</v>
      </c>
      <c r="G7950">
        <v>2018</v>
      </c>
      <c r="H7950">
        <v>106.256291781578</v>
      </c>
    </row>
    <row r="7951" spans="1:8" x14ac:dyDescent="0.3">
      <c r="A7951" t="s">
        <v>16</v>
      </c>
      <c r="B7951" s="12">
        <v>2379</v>
      </c>
      <c r="C7951" t="s">
        <v>112</v>
      </c>
      <c r="D7951" t="str">
        <f>_xlfn.XLOOKUP(Table1[[#This Row],[IndustryCode]],Metadata!$A$1:$A$64,Metadata!$F$1:$F$64,Table1[[#This Row],[IndustryTitle]])</f>
        <v>Other Heavy And Civil Engineering Construction</v>
      </c>
      <c r="E7951" t="str">
        <f>Table1[[#This Row],[IndustryCode]]&amp;" - "&amp;Table1[[#This Row],[ShortIndustryTitle]]</f>
        <v>2379 - Other Heavy And Civil Engineering Construction</v>
      </c>
      <c r="F7951" t="s">
        <v>751</v>
      </c>
      <c r="G7951">
        <v>2019</v>
      </c>
      <c r="H7951">
        <v>106.716075878552</v>
      </c>
    </row>
    <row r="7952" spans="1:8" x14ac:dyDescent="0.3">
      <c r="A7952" t="s">
        <v>16</v>
      </c>
      <c r="B7952" s="12">
        <v>2381</v>
      </c>
      <c r="C7952" t="s">
        <v>113</v>
      </c>
      <c r="D7952" t="str">
        <f>_xlfn.XLOOKUP(Table1[[#This Row],[IndustryCode]],Metadata!$A$1:$A$64,Metadata!$F$1:$F$64,Table1[[#This Row],[IndustryTitle]])</f>
        <v>Foundation, Structure, And Building Exterior Contractors</v>
      </c>
      <c r="E7952" t="str">
        <f>Table1[[#This Row],[IndustryCode]]&amp;" - "&amp;Table1[[#This Row],[ShortIndustryTitle]]</f>
        <v>2381 - Foundation, Structure, And Building Exterior Contractors</v>
      </c>
      <c r="F7952" t="s">
        <v>751</v>
      </c>
      <c r="G7952">
        <v>2005</v>
      </c>
      <c r="H7952">
        <v>100</v>
      </c>
    </row>
    <row r="7953" spans="1:8" x14ac:dyDescent="0.3">
      <c r="A7953" t="s">
        <v>16</v>
      </c>
      <c r="B7953" s="12">
        <v>2381</v>
      </c>
      <c r="C7953" t="s">
        <v>113</v>
      </c>
      <c r="D7953" t="str">
        <f>_xlfn.XLOOKUP(Table1[[#This Row],[IndustryCode]],Metadata!$A$1:$A$64,Metadata!$F$1:$F$64,Table1[[#This Row],[IndustryTitle]])</f>
        <v>Foundation, Structure, And Building Exterior Contractors</v>
      </c>
      <c r="E7953" t="str">
        <f>Table1[[#This Row],[IndustryCode]]&amp;" - "&amp;Table1[[#This Row],[ShortIndustryTitle]]</f>
        <v>2381 - Foundation, Structure, And Building Exterior Contractors</v>
      </c>
      <c r="F7953" t="s">
        <v>751</v>
      </c>
      <c r="G7953">
        <v>2006</v>
      </c>
      <c r="H7953">
        <v>100.17366695008</v>
      </c>
    </row>
    <row r="7954" spans="1:8" x14ac:dyDescent="0.3">
      <c r="A7954" t="s">
        <v>16</v>
      </c>
      <c r="B7954" s="12">
        <v>2381</v>
      </c>
      <c r="C7954" t="s">
        <v>113</v>
      </c>
      <c r="D7954" t="str">
        <f>_xlfn.XLOOKUP(Table1[[#This Row],[IndustryCode]],Metadata!$A$1:$A$64,Metadata!$F$1:$F$64,Table1[[#This Row],[IndustryTitle]])</f>
        <v>Foundation, Structure, And Building Exterior Contractors</v>
      </c>
      <c r="E7954" t="str">
        <f>Table1[[#This Row],[IndustryCode]]&amp;" - "&amp;Table1[[#This Row],[ShortIndustryTitle]]</f>
        <v>2381 - Foundation, Structure, And Building Exterior Contractors</v>
      </c>
      <c r="F7954" t="s">
        <v>751</v>
      </c>
      <c r="G7954">
        <v>2007</v>
      </c>
      <c r="H7954">
        <v>101.02745666289699</v>
      </c>
    </row>
    <row r="7955" spans="1:8" x14ac:dyDescent="0.3">
      <c r="A7955" t="s">
        <v>16</v>
      </c>
      <c r="B7955" s="12">
        <v>2381</v>
      </c>
      <c r="C7955" t="s">
        <v>113</v>
      </c>
      <c r="D7955" t="str">
        <f>_xlfn.XLOOKUP(Table1[[#This Row],[IndustryCode]],Metadata!$A$1:$A$64,Metadata!$F$1:$F$64,Table1[[#This Row],[IndustryTitle]])</f>
        <v>Foundation, Structure, And Building Exterior Contractors</v>
      </c>
      <c r="E7955" t="str">
        <f>Table1[[#This Row],[IndustryCode]]&amp;" - "&amp;Table1[[#This Row],[ShortIndustryTitle]]</f>
        <v>2381 - Foundation, Structure, And Building Exterior Contractors</v>
      </c>
      <c r="F7955" t="s">
        <v>751</v>
      </c>
      <c r="G7955">
        <v>2008</v>
      </c>
      <c r="H7955">
        <v>102.83397052949201</v>
      </c>
    </row>
    <row r="7956" spans="1:8" x14ac:dyDescent="0.3">
      <c r="A7956" t="s">
        <v>16</v>
      </c>
      <c r="B7956" s="12">
        <v>2381</v>
      </c>
      <c r="C7956" t="s">
        <v>113</v>
      </c>
      <c r="D7956" t="str">
        <f>_xlfn.XLOOKUP(Table1[[#This Row],[IndustryCode]],Metadata!$A$1:$A$64,Metadata!$F$1:$F$64,Table1[[#This Row],[IndustryTitle]])</f>
        <v>Foundation, Structure, And Building Exterior Contractors</v>
      </c>
      <c r="E7956" t="str">
        <f>Table1[[#This Row],[IndustryCode]]&amp;" - "&amp;Table1[[#This Row],[ShortIndustryTitle]]</f>
        <v>2381 - Foundation, Structure, And Building Exterior Contractors</v>
      </c>
      <c r="F7956" t="s">
        <v>751</v>
      </c>
      <c r="G7956">
        <v>2009</v>
      </c>
      <c r="H7956">
        <v>104.331606040746</v>
      </c>
    </row>
    <row r="7957" spans="1:8" x14ac:dyDescent="0.3">
      <c r="A7957" t="s">
        <v>16</v>
      </c>
      <c r="B7957" s="12">
        <v>2381</v>
      </c>
      <c r="C7957" t="s">
        <v>113</v>
      </c>
      <c r="D7957" t="str">
        <f>_xlfn.XLOOKUP(Table1[[#This Row],[IndustryCode]],Metadata!$A$1:$A$64,Metadata!$F$1:$F$64,Table1[[#This Row],[IndustryTitle]])</f>
        <v>Foundation, Structure, And Building Exterior Contractors</v>
      </c>
      <c r="E7957" t="str">
        <f>Table1[[#This Row],[IndustryCode]]&amp;" - "&amp;Table1[[#This Row],[ShortIndustryTitle]]</f>
        <v>2381 - Foundation, Structure, And Building Exterior Contractors</v>
      </c>
      <c r="F7957" t="s">
        <v>751</v>
      </c>
      <c r="G7957">
        <v>2010</v>
      </c>
      <c r="H7957">
        <v>104.90023179784799</v>
      </c>
    </row>
    <row r="7958" spans="1:8" x14ac:dyDescent="0.3">
      <c r="A7958" t="s">
        <v>16</v>
      </c>
      <c r="B7958" s="12">
        <v>2381</v>
      </c>
      <c r="C7958" t="s">
        <v>113</v>
      </c>
      <c r="D7958" t="str">
        <f>_xlfn.XLOOKUP(Table1[[#This Row],[IndustryCode]],Metadata!$A$1:$A$64,Metadata!$F$1:$F$64,Table1[[#This Row],[IndustryTitle]])</f>
        <v>Foundation, Structure, And Building Exterior Contractors</v>
      </c>
      <c r="E7958" t="str">
        <f>Table1[[#This Row],[IndustryCode]]&amp;" - "&amp;Table1[[#This Row],[ShortIndustryTitle]]</f>
        <v>2381 - Foundation, Structure, And Building Exterior Contractors</v>
      </c>
      <c r="F7958" t="s">
        <v>751</v>
      </c>
      <c r="G7958">
        <v>2011</v>
      </c>
      <c r="H7958">
        <v>105.590859249958</v>
      </c>
    </row>
    <row r="7959" spans="1:8" x14ac:dyDescent="0.3">
      <c r="A7959" t="s">
        <v>16</v>
      </c>
      <c r="B7959" s="12">
        <v>2381</v>
      </c>
      <c r="C7959" t="s">
        <v>113</v>
      </c>
      <c r="D7959" t="str">
        <f>_xlfn.XLOOKUP(Table1[[#This Row],[IndustryCode]],Metadata!$A$1:$A$64,Metadata!$F$1:$F$64,Table1[[#This Row],[IndustryTitle]])</f>
        <v>Foundation, Structure, And Building Exterior Contractors</v>
      </c>
      <c r="E7959" t="str">
        <f>Table1[[#This Row],[IndustryCode]]&amp;" - "&amp;Table1[[#This Row],[ShortIndustryTitle]]</f>
        <v>2381 - Foundation, Structure, And Building Exterior Contractors</v>
      </c>
      <c r="F7959" t="s">
        <v>751</v>
      </c>
      <c r="G7959">
        <v>2012</v>
      </c>
      <c r="H7959">
        <v>105.872487392799</v>
      </c>
    </row>
    <row r="7960" spans="1:8" x14ac:dyDescent="0.3">
      <c r="A7960" t="s">
        <v>16</v>
      </c>
      <c r="B7960" s="12">
        <v>2381</v>
      </c>
      <c r="C7960" t="s">
        <v>113</v>
      </c>
      <c r="D7960" t="str">
        <f>_xlfn.XLOOKUP(Table1[[#This Row],[IndustryCode]],Metadata!$A$1:$A$64,Metadata!$F$1:$F$64,Table1[[#This Row],[IndustryTitle]])</f>
        <v>Foundation, Structure, And Building Exterior Contractors</v>
      </c>
      <c r="E7960" t="str">
        <f>Table1[[#This Row],[IndustryCode]]&amp;" - "&amp;Table1[[#This Row],[ShortIndustryTitle]]</f>
        <v>2381 - Foundation, Structure, And Building Exterior Contractors</v>
      </c>
      <c r="F7960" t="s">
        <v>751</v>
      </c>
      <c r="G7960">
        <v>2013</v>
      </c>
      <c r="H7960">
        <v>105.66377563301501</v>
      </c>
    </row>
    <row r="7961" spans="1:8" x14ac:dyDescent="0.3">
      <c r="A7961" t="s">
        <v>16</v>
      </c>
      <c r="B7961" s="12">
        <v>2381</v>
      </c>
      <c r="C7961" t="s">
        <v>113</v>
      </c>
      <c r="D7961" t="str">
        <f>_xlfn.XLOOKUP(Table1[[#This Row],[IndustryCode]],Metadata!$A$1:$A$64,Metadata!$F$1:$F$64,Table1[[#This Row],[IndustryTitle]])</f>
        <v>Foundation, Structure, And Building Exterior Contractors</v>
      </c>
      <c r="E7961" t="str">
        <f>Table1[[#This Row],[IndustryCode]]&amp;" - "&amp;Table1[[#This Row],[ShortIndustryTitle]]</f>
        <v>2381 - Foundation, Structure, And Building Exterior Contractors</v>
      </c>
      <c r="F7961" t="s">
        <v>751</v>
      </c>
      <c r="G7961">
        <v>2014</v>
      </c>
      <c r="H7961">
        <v>105.429883054958</v>
      </c>
    </row>
    <row r="7962" spans="1:8" x14ac:dyDescent="0.3">
      <c r="A7962" t="s">
        <v>16</v>
      </c>
      <c r="B7962" s="12">
        <v>2381</v>
      </c>
      <c r="C7962" t="s">
        <v>113</v>
      </c>
      <c r="D7962" t="str">
        <f>_xlfn.XLOOKUP(Table1[[#This Row],[IndustryCode]],Metadata!$A$1:$A$64,Metadata!$F$1:$F$64,Table1[[#This Row],[IndustryTitle]])</f>
        <v>Foundation, Structure, And Building Exterior Contractors</v>
      </c>
      <c r="E7962" t="str">
        <f>Table1[[#This Row],[IndustryCode]]&amp;" - "&amp;Table1[[#This Row],[ShortIndustryTitle]]</f>
        <v>2381 - Foundation, Structure, And Building Exterior Contractors</v>
      </c>
      <c r="F7962" t="s">
        <v>751</v>
      </c>
      <c r="G7962">
        <v>2015</v>
      </c>
      <c r="H7962">
        <v>105.412451499288</v>
      </c>
    </row>
    <row r="7963" spans="1:8" x14ac:dyDescent="0.3">
      <c r="A7963" t="s">
        <v>16</v>
      </c>
      <c r="B7963" s="12">
        <v>2381</v>
      </c>
      <c r="C7963" t="s">
        <v>113</v>
      </c>
      <c r="D7963" t="str">
        <f>_xlfn.XLOOKUP(Table1[[#This Row],[IndustryCode]],Metadata!$A$1:$A$64,Metadata!$F$1:$F$64,Table1[[#This Row],[IndustryTitle]])</f>
        <v>Foundation, Structure, And Building Exterior Contractors</v>
      </c>
      <c r="E7963" t="str">
        <f>Table1[[#This Row],[IndustryCode]]&amp;" - "&amp;Table1[[#This Row],[ShortIndustryTitle]]</f>
        <v>2381 - Foundation, Structure, And Building Exterior Contractors</v>
      </c>
      <c r="F7963" t="s">
        <v>751</v>
      </c>
      <c r="G7963">
        <v>2016</v>
      </c>
      <c r="H7963">
        <v>105.82512465798</v>
      </c>
    </row>
    <row r="7964" spans="1:8" x14ac:dyDescent="0.3">
      <c r="A7964" t="s">
        <v>16</v>
      </c>
      <c r="B7964" s="12">
        <v>2381</v>
      </c>
      <c r="C7964" t="s">
        <v>113</v>
      </c>
      <c r="D7964" t="str">
        <f>_xlfn.XLOOKUP(Table1[[#This Row],[IndustryCode]],Metadata!$A$1:$A$64,Metadata!$F$1:$F$64,Table1[[#This Row],[IndustryTitle]])</f>
        <v>Foundation, Structure, And Building Exterior Contractors</v>
      </c>
      <c r="E7964" t="str">
        <f>Table1[[#This Row],[IndustryCode]]&amp;" - "&amp;Table1[[#This Row],[ShortIndustryTitle]]</f>
        <v>2381 - Foundation, Structure, And Building Exterior Contractors</v>
      </c>
      <c r="F7964" t="s">
        <v>751</v>
      </c>
      <c r="G7964">
        <v>2017</v>
      </c>
      <c r="H7964">
        <v>105.841202273932</v>
      </c>
    </row>
    <row r="7965" spans="1:8" x14ac:dyDescent="0.3">
      <c r="A7965" t="s">
        <v>16</v>
      </c>
      <c r="B7965" s="12">
        <v>2381</v>
      </c>
      <c r="C7965" t="s">
        <v>113</v>
      </c>
      <c r="D7965" t="str">
        <f>_xlfn.XLOOKUP(Table1[[#This Row],[IndustryCode]],Metadata!$A$1:$A$64,Metadata!$F$1:$F$64,Table1[[#This Row],[IndustryTitle]])</f>
        <v>Foundation, Structure, And Building Exterior Contractors</v>
      </c>
      <c r="E7965" t="str">
        <f>Table1[[#This Row],[IndustryCode]]&amp;" - "&amp;Table1[[#This Row],[ShortIndustryTitle]]</f>
        <v>2381 - Foundation, Structure, And Building Exterior Contractors</v>
      </c>
      <c r="F7965" t="s">
        <v>751</v>
      </c>
      <c r="G7965">
        <v>2018</v>
      </c>
      <c r="H7965">
        <v>106.256291781578</v>
      </c>
    </row>
    <row r="7966" spans="1:8" x14ac:dyDescent="0.3">
      <c r="A7966" t="s">
        <v>16</v>
      </c>
      <c r="B7966" s="12">
        <v>2381</v>
      </c>
      <c r="C7966" t="s">
        <v>113</v>
      </c>
      <c r="D7966" t="str">
        <f>_xlfn.XLOOKUP(Table1[[#This Row],[IndustryCode]],Metadata!$A$1:$A$64,Metadata!$F$1:$F$64,Table1[[#This Row],[IndustryTitle]])</f>
        <v>Foundation, Structure, And Building Exterior Contractors</v>
      </c>
      <c r="E7966" t="str">
        <f>Table1[[#This Row],[IndustryCode]]&amp;" - "&amp;Table1[[#This Row],[ShortIndustryTitle]]</f>
        <v>2381 - Foundation, Structure, And Building Exterior Contractors</v>
      </c>
      <c r="F7966" t="s">
        <v>751</v>
      </c>
      <c r="G7966">
        <v>2019</v>
      </c>
      <c r="H7966">
        <v>106.716075878552</v>
      </c>
    </row>
    <row r="7967" spans="1:8" x14ac:dyDescent="0.3">
      <c r="A7967" t="s">
        <v>16</v>
      </c>
      <c r="B7967" s="12">
        <v>2382</v>
      </c>
      <c r="C7967" t="s">
        <v>114</v>
      </c>
      <c r="D7967" t="str">
        <f>_xlfn.XLOOKUP(Table1[[#This Row],[IndustryCode]],Metadata!$A$1:$A$64,Metadata!$F$1:$F$64,Table1[[#This Row],[IndustryTitle]])</f>
        <v>Building Equipment Contractors</v>
      </c>
      <c r="E7967" t="str">
        <f>Table1[[#This Row],[IndustryCode]]&amp;" - "&amp;Table1[[#This Row],[ShortIndustryTitle]]</f>
        <v>2382 - Building Equipment Contractors</v>
      </c>
      <c r="F7967" t="s">
        <v>751</v>
      </c>
      <c r="G7967">
        <v>2005</v>
      </c>
      <c r="H7967">
        <v>100</v>
      </c>
    </row>
    <row r="7968" spans="1:8" x14ac:dyDescent="0.3">
      <c r="A7968" t="s">
        <v>16</v>
      </c>
      <c r="B7968" s="12">
        <v>2382</v>
      </c>
      <c r="C7968" t="s">
        <v>114</v>
      </c>
      <c r="D7968" t="str">
        <f>_xlfn.XLOOKUP(Table1[[#This Row],[IndustryCode]],Metadata!$A$1:$A$64,Metadata!$F$1:$F$64,Table1[[#This Row],[IndustryTitle]])</f>
        <v>Building Equipment Contractors</v>
      </c>
      <c r="E7968" t="str">
        <f>Table1[[#This Row],[IndustryCode]]&amp;" - "&amp;Table1[[#This Row],[ShortIndustryTitle]]</f>
        <v>2382 - Building Equipment Contractors</v>
      </c>
      <c r="F7968" t="s">
        <v>751</v>
      </c>
      <c r="G7968">
        <v>2006</v>
      </c>
      <c r="H7968">
        <v>100.17366695008</v>
      </c>
    </row>
    <row r="7969" spans="1:8" x14ac:dyDescent="0.3">
      <c r="A7969" t="s">
        <v>16</v>
      </c>
      <c r="B7969" s="12">
        <v>2382</v>
      </c>
      <c r="C7969" t="s">
        <v>114</v>
      </c>
      <c r="D7969" t="str">
        <f>_xlfn.XLOOKUP(Table1[[#This Row],[IndustryCode]],Metadata!$A$1:$A$64,Metadata!$F$1:$F$64,Table1[[#This Row],[IndustryTitle]])</f>
        <v>Building Equipment Contractors</v>
      </c>
      <c r="E7969" t="str">
        <f>Table1[[#This Row],[IndustryCode]]&amp;" - "&amp;Table1[[#This Row],[ShortIndustryTitle]]</f>
        <v>2382 - Building Equipment Contractors</v>
      </c>
      <c r="F7969" t="s">
        <v>751</v>
      </c>
      <c r="G7969">
        <v>2007</v>
      </c>
      <c r="H7969">
        <v>101.02745666289699</v>
      </c>
    </row>
    <row r="7970" spans="1:8" x14ac:dyDescent="0.3">
      <c r="A7970" t="s">
        <v>16</v>
      </c>
      <c r="B7970" s="12">
        <v>2382</v>
      </c>
      <c r="C7970" t="s">
        <v>114</v>
      </c>
      <c r="D7970" t="str">
        <f>_xlfn.XLOOKUP(Table1[[#This Row],[IndustryCode]],Metadata!$A$1:$A$64,Metadata!$F$1:$F$64,Table1[[#This Row],[IndustryTitle]])</f>
        <v>Building Equipment Contractors</v>
      </c>
      <c r="E7970" t="str">
        <f>Table1[[#This Row],[IndustryCode]]&amp;" - "&amp;Table1[[#This Row],[ShortIndustryTitle]]</f>
        <v>2382 - Building Equipment Contractors</v>
      </c>
      <c r="F7970" t="s">
        <v>751</v>
      </c>
      <c r="G7970">
        <v>2008</v>
      </c>
      <c r="H7970">
        <v>102.83397052949201</v>
      </c>
    </row>
    <row r="7971" spans="1:8" x14ac:dyDescent="0.3">
      <c r="A7971" t="s">
        <v>16</v>
      </c>
      <c r="B7971" s="12">
        <v>2382</v>
      </c>
      <c r="C7971" t="s">
        <v>114</v>
      </c>
      <c r="D7971" t="str">
        <f>_xlfn.XLOOKUP(Table1[[#This Row],[IndustryCode]],Metadata!$A$1:$A$64,Metadata!$F$1:$F$64,Table1[[#This Row],[IndustryTitle]])</f>
        <v>Building Equipment Contractors</v>
      </c>
      <c r="E7971" t="str">
        <f>Table1[[#This Row],[IndustryCode]]&amp;" - "&amp;Table1[[#This Row],[ShortIndustryTitle]]</f>
        <v>2382 - Building Equipment Contractors</v>
      </c>
      <c r="F7971" t="s">
        <v>751</v>
      </c>
      <c r="G7971">
        <v>2009</v>
      </c>
      <c r="H7971">
        <v>104.331606040746</v>
      </c>
    </row>
    <row r="7972" spans="1:8" x14ac:dyDescent="0.3">
      <c r="A7972" t="s">
        <v>16</v>
      </c>
      <c r="B7972" s="12">
        <v>2382</v>
      </c>
      <c r="C7972" t="s">
        <v>114</v>
      </c>
      <c r="D7972" t="str">
        <f>_xlfn.XLOOKUP(Table1[[#This Row],[IndustryCode]],Metadata!$A$1:$A$64,Metadata!$F$1:$F$64,Table1[[#This Row],[IndustryTitle]])</f>
        <v>Building Equipment Contractors</v>
      </c>
      <c r="E7972" t="str">
        <f>Table1[[#This Row],[IndustryCode]]&amp;" - "&amp;Table1[[#This Row],[ShortIndustryTitle]]</f>
        <v>2382 - Building Equipment Contractors</v>
      </c>
      <c r="F7972" t="s">
        <v>751</v>
      </c>
      <c r="G7972">
        <v>2010</v>
      </c>
      <c r="H7972">
        <v>104.90023179784799</v>
      </c>
    </row>
    <row r="7973" spans="1:8" x14ac:dyDescent="0.3">
      <c r="A7973" t="s">
        <v>16</v>
      </c>
      <c r="B7973" s="12">
        <v>2382</v>
      </c>
      <c r="C7973" t="s">
        <v>114</v>
      </c>
      <c r="D7973" t="str">
        <f>_xlfn.XLOOKUP(Table1[[#This Row],[IndustryCode]],Metadata!$A$1:$A$64,Metadata!$F$1:$F$64,Table1[[#This Row],[IndustryTitle]])</f>
        <v>Building Equipment Contractors</v>
      </c>
      <c r="E7973" t="str">
        <f>Table1[[#This Row],[IndustryCode]]&amp;" - "&amp;Table1[[#This Row],[ShortIndustryTitle]]</f>
        <v>2382 - Building Equipment Contractors</v>
      </c>
      <c r="F7973" t="s">
        <v>751</v>
      </c>
      <c r="G7973">
        <v>2011</v>
      </c>
      <c r="H7973">
        <v>105.590859249958</v>
      </c>
    </row>
    <row r="7974" spans="1:8" x14ac:dyDescent="0.3">
      <c r="A7974" t="s">
        <v>16</v>
      </c>
      <c r="B7974" s="12">
        <v>2382</v>
      </c>
      <c r="C7974" t="s">
        <v>114</v>
      </c>
      <c r="D7974" t="str">
        <f>_xlfn.XLOOKUP(Table1[[#This Row],[IndustryCode]],Metadata!$A$1:$A$64,Metadata!$F$1:$F$64,Table1[[#This Row],[IndustryTitle]])</f>
        <v>Building Equipment Contractors</v>
      </c>
      <c r="E7974" t="str">
        <f>Table1[[#This Row],[IndustryCode]]&amp;" - "&amp;Table1[[#This Row],[ShortIndustryTitle]]</f>
        <v>2382 - Building Equipment Contractors</v>
      </c>
      <c r="F7974" t="s">
        <v>751</v>
      </c>
      <c r="G7974">
        <v>2012</v>
      </c>
      <c r="H7974">
        <v>105.872487392799</v>
      </c>
    </row>
    <row r="7975" spans="1:8" x14ac:dyDescent="0.3">
      <c r="A7975" t="s">
        <v>16</v>
      </c>
      <c r="B7975" s="12">
        <v>2382</v>
      </c>
      <c r="C7975" t="s">
        <v>114</v>
      </c>
      <c r="D7975" t="str">
        <f>_xlfn.XLOOKUP(Table1[[#This Row],[IndustryCode]],Metadata!$A$1:$A$64,Metadata!$F$1:$F$64,Table1[[#This Row],[IndustryTitle]])</f>
        <v>Building Equipment Contractors</v>
      </c>
      <c r="E7975" t="str">
        <f>Table1[[#This Row],[IndustryCode]]&amp;" - "&amp;Table1[[#This Row],[ShortIndustryTitle]]</f>
        <v>2382 - Building Equipment Contractors</v>
      </c>
      <c r="F7975" t="s">
        <v>751</v>
      </c>
      <c r="G7975">
        <v>2013</v>
      </c>
      <c r="H7975">
        <v>105.66377563301501</v>
      </c>
    </row>
    <row r="7976" spans="1:8" x14ac:dyDescent="0.3">
      <c r="A7976" t="s">
        <v>16</v>
      </c>
      <c r="B7976" s="12">
        <v>2382</v>
      </c>
      <c r="C7976" t="s">
        <v>114</v>
      </c>
      <c r="D7976" t="str">
        <f>_xlfn.XLOOKUP(Table1[[#This Row],[IndustryCode]],Metadata!$A$1:$A$64,Metadata!$F$1:$F$64,Table1[[#This Row],[IndustryTitle]])</f>
        <v>Building Equipment Contractors</v>
      </c>
      <c r="E7976" t="str">
        <f>Table1[[#This Row],[IndustryCode]]&amp;" - "&amp;Table1[[#This Row],[ShortIndustryTitle]]</f>
        <v>2382 - Building Equipment Contractors</v>
      </c>
      <c r="F7976" t="s">
        <v>751</v>
      </c>
      <c r="G7976">
        <v>2014</v>
      </c>
      <c r="H7976">
        <v>105.429883054958</v>
      </c>
    </row>
    <row r="7977" spans="1:8" x14ac:dyDescent="0.3">
      <c r="A7977" t="s">
        <v>16</v>
      </c>
      <c r="B7977" s="12">
        <v>2382</v>
      </c>
      <c r="C7977" t="s">
        <v>114</v>
      </c>
      <c r="D7977" t="str">
        <f>_xlfn.XLOOKUP(Table1[[#This Row],[IndustryCode]],Metadata!$A$1:$A$64,Metadata!$F$1:$F$64,Table1[[#This Row],[IndustryTitle]])</f>
        <v>Building Equipment Contractors</v>
      </c>
      <c r="E7977" t="str">
        <f>Table1[[#This Row],[IndustryCode]]&amp;" - "&amp;Table1[[#This Row],[ShortIndustryTitle]]</f>
        <v>2382 - Building Equipment Contractors</v>
      </c>
      <c r="F7977" t="s">
        <v>751</v>
      </c>
      <c r="G7977">
        <v>2015</v>
      </c>
      <c r="H7977">
        <v>105.412451499288</v>
      </c>
    </row>
    <row r="7978" spans="1:8" x14ac:dyDescent="0.3">
      <c r="A7978" t="s">
        <v>16</v>
      </c>
      <c r="B7978" s="12">
        <v>2382</v>
      </c>
      <c r="C7978" t="s">
        <v>114</v>
      </c>
      <c r="D7978" t="str">
        <f>_xlfn.XLOOKUP(Table1[[#This Row],[IndustryCode]],Metadata!$A$1:$A$64,Metadata!$F$1:$F$64,Table1[[#This Row],[IndustryTitle]])</f>
        <v>Building Equipment Contractors</v>
      </c>
      <c r="E7978" t="str">
        <f>Table1[[#This Row],[IndustryCode]]&amp;" - "&amp;Table1[[#This Row],[ShortIndustryTitle]]</f>
        <v>2382 - Building Equipment Contractors</v>
      </c>
      <c r="F7978" t="s">
        <v>751</v>
      </c>
      <c r="G7978">
        <v>2016</v>
      </c>
      <c r="H7978">
        <v>105.82512465798</v>
      </c>
    </row>
    <row r="7979" spans="1:8" x14ac:dyDescent="0.3">
      <c r="A7979" t="s">
        <v>16</v>
      </c>
      <c r="B7979" s="12">
        <v>2382</v>
      </c>
      <c r="C7979" t="s">
        <v>114</v>
      </c>
      <c r="D7979" t="str">
        <f>_xlfn.XLOOKUP(Table1[[#This Row],[IndustryCode]],Metadata!$A$1:$A$64,Metadata!$F$1:$F$64,Table1[[#This Row],[IndustryTitle]])</f>
        <v>Building Equipment Contractors</v>
      </c>
      <c r="E7979" t="str">
        <f>Table1[[#This Row],[IndustryCode]]&amp;" - "&amp;Table1[[#This Row],[ShortIndustryTitle]]</f>
        <v>2382 - Building Equipment Contractors</v>
      </c>
      <c r="F7979" t="s">
        <v>751</v>
      </c>
      <c r="G7979">
        <v>2017</v>
      </c>
      <c r="H7979">
        <v>105.841202273932</v>
      </c>
    </row>
    <row r="7980" spans="1:8" x14ac:dyDescent="0.3">
      <c r="A7980" t="s">
        <v>16</v>
      </c>
      <c r="B7980" s="12">
        <v>2382</v>
      </c>
      <c r="C7980" t="s">
        <v>114</v>
      </c>
      <c r="D7980" t="str">
        <f>_xlfn.XLOOKUP(Table1[[#This Row],[IndustryCode]],Metadata!$A$1:$A$64,Metadata!$F$1:$F$64,Table1[[#This Row],[IndustryTitle]])</f>
        <v>Building Equipment Contractors</v>
      </c>
      <c r="E7980" t="str">
        <f>Table1[[#This Row],[IndustryCode]]&amp;" - "&amp;Table1[[#This Row],[ShortIndustryTitle]]</f>
        <v>2382 - Building Equipment Contractors</v>
      </c>
      <c r="F7980" t="s">
        <v>751</v>
      </c>
      <c r="G7980">
        <v>2018</v>
      </c>
      <c r="H7980">
        <v>106.256291781578</v>
      </c>
    </row>
    <row r="7981" spans="1:8" x14ac:dyDescent="0.3">
      <c r="A7981" t="s">
        <v>16</v>
      </c>
      <c r="B7981" s="12">
        <v>2382</v>
      </c>
      <c r="C7981" t="s">
        <v>114</v>
      </c>
      <c r="D7981" t="str">
        <f>_xlfn.XLOOKUP(Table1[[#This Row],[IndustryCode]],Metadata!$A$1:$A$64,Metadata!$F$1:$F$64,Table1[[#This Row],[IndustryTitle]])</f>
        <v>Building Equipment Contractors</v>
      </c>
      <c r="E7981" t="str">
        <f>Table1[[#This Row],[IndustryCode]]&amp;" - "&amp;Table1[[#This Row],[ShortIndustryTitle]]</f>
        <v>2382 - Building Equipment Contractors</v>
      </c>
      <c r="F7981" t="s">
        <v>751</v>
      </c>
      <c r="G7981">
        <v>2019</v>
      </c>
      <c r="H7981">
        <v>106.716075878552</v>
      </c>
    </row>
    <row r="7982" spans="1:8" x14ac:dyDescent="0.3">
      <c r="A7982" t="s">
        <v>16</v>
      </c>
      <c r="B7982" s="12">
        <v>2383</v>
      </c>
      <c r="C7982" t="s">
        <v>115</v>
      </c>
      <c r="D7982" t="str">
        <f>_xlfn.XLOOKUP(Table1[[#This Row],[IndustryCode]],Metadata!$A$1:$A$64,Metadata!$F$1:$F$64,Table1[[#This Row],[IndustryTitle]])</f>
        <v>Building Finishing Contractors</v>
      </c>
      <c r="E7982" t="str">
        <f>Table1[[#This Row],[IndustryCode]]&amp;" - "&amp;Table1[[#This Row],[ShortIndustryTitle]]</f>
        <v>2383 - Building Finishing Contractors</v>
      </c>
      <c r="F7982" t="s">
        <v>751</v>
      </c>
      <c r="G7982">
        <v>2005</v>
      </c>
      <c r="H7982">
        <v>100</v>
      </c>
    </row>
    <row r="7983" spans="1:8" x14ac:dyDescent="0.3">
      <c r="A7983" t="s">
        <v>16</v>
      </c>
      <c r="B7983" s="12">
        <v>2383</v>
      </c>
      <c r="C7983" t="s">
        <v>115</v>
      </c>
      <c r="D7983" t="str">
        <f>_xlfn.XLOOKUP(Table1[[#This Row],[IndustryCode]],Metadata!$A$1:$A$64,Metadata!$F$1:$F$64,Table1[[#This Row],[IndustryTitle]])</f>
        <v>Building Finishing Contractors</v>
      </c>
      <c r="E7983" t="str">
        <f>Table1[[#This Row],[IndustryCode]]&amp;" - "&amp;Table1[[#This Row],[ShortIndustryTitle]]</f>
        <v>2383 - Building Finishing Contractors</v>
      </c>
      <c r="F7983" t="s">
        <v>751</v>
      </c>
      <c r="G7983">
        <v>2006</v>
      </c>
      <c r="H7983">
        <v>100.17366695008</v>
      </c>
    </row>
    <row r="7984" spans="1:8" x14ac:dyDescent="0.3">
      <c r="A7984" t="s">
        <v>16</v>
      </c>
      <c r="B7984" s="12">
        <v>2383</v>
      </c>
      <c r="C7984" t="s">
        <v>115</v>
      </c>
      <c r="D7984" t="str">
        <f>_xlfn.XLOOKUP(Table1[[#This Row],[IndustryCode]],Metadata!$A$1:$A$64,Metadata!$F$1:$F$64,Table1[[#This Row],[IndustryTitle]])</f>
        <v>Building Finishing Contractors</v>
      </c>
      <c r="E7984" t="str">
        <f>Table1[[#This Row],[IndustryCode]]&amp;" - "&amp;Table1[[#This Row],[ShortIndustryTitle]]</f>
        <v>2383 - Building Finishing Contractors</v>
      </c>
      <c r="F7984" t="s">
        <v>751</v>
      </c>
      <c r="G7984">
        <v>2007</v>
      </c>
      <c r="H7984">
        <v>101.02745666289699</v>
      </c>
    </row>
    <row r="7985" spans="1:8" x14ac:dyDescent="0.3">
      <c r="A7985" t="s">
        <v>16</v>
      </c>
      <c r="B7985" s="12">
        <v>2383</v>
      </c>
      <c r="C7985" t="s">
        <v>115</v>
      </c>
      <c r="D7985" t="str">
        <f>_xlfn.XLOOKUP(Table1[[#This Row],[IndustryCode]],Metadata!$A$1:$A$64,Metadata!$F$1:$F$64,Table1[[#This Row],[IndustryTitle]])</f>
        <v>Building Finishing Contractors</v>
      </c>
      <c r="E7985" t="str">
        <f>Table1[[#This Row],[IndustryCode]]&amp;" - "&amp;Table1[[#This Row],[ShortIndustryTitle]]</f>
        <v>2383 - Building Finishing Contractors</v>
      </c>
      <c r="F7985" t="s">
        <v>751</v>
      </c>
      <c r="G7985">
        <v>2008</v>
      </c>
      <c r="H7985">
        <v>102.83397052949201</v>
      </c>
    </row>
    <row r="7986" spans="1:8" x14ac:dyDescent="0.3">
      <c r="A7986" t="s">
        <v>16</v>
      </c>
      <c r="B7986" s="12">
        <v>2383</v>
      </c>
      <c r="C7986" t="s">
        <v>115</v>
      </c>
      <c r="D7986" t="str">
        <f>_xlfn.XLOOKUP(Table1[[#This Row],[IndustryCode]],Metadata!$A$1:$A$64,Metadata!$F$1:$F$64,Table1[[#This Row],[IndustryTitle]])</f>
        <v>Building Finishing Contractors</v>
      </c>
      <c r="E7986" t="str">
        <f>Table1[[#This Row],[IndustryCode]]&amp;" - "&amp;Table1[[#This Row],[ShortIndustryTitle]]</f>
        <v>2383 - Building Finishing Contractors</v>
      </c>
      <c r="F7986" t="s">
        <v>751</v>
      </c>
      <c r="G7986">
        <v>2009</v>
      </c>
      <c r="H7986">
        <v>104.331606040746</v>
      </c>
    </row>
    <row r="7987" spans="1:8" x14ac:dyDescent="0.3">
      <c r="A7987" t="s">
        <v>16</v>
      </c>
      <c r="B7987" s="12">
        <v>2383</v>
      </c>
      <c r="C7987" t="s">
        <v>115</v>
      </c>
      <c r="D7987" t="str">
        <f>_xlfn.XLOOKUP(Table1[[#This Row],[IndustryCode]],Metadata!$A$1:$A$64,Metadata!$F$1:$F$64,Table1[[#This Row],[IndustryTitle]])</f>
        <v>Building Finishing Contractors</v>
      </c>
      <c r="E7987" t="str">
        <f>Table1[[#This Row],[IndustryCode]]&amp;" - "&amp;Table1[[#This Row],[ShortIndustryTitle]]</f>
        <v>2383 - Building Finishing Contractors</v>
      </c>
      <c r="F7987" t="s">
        <v>751</v>
      </c>
      <c r="G7987">
        <v>2010</v>
      </c>
      <c r="H7987">
        <v>104.90023179784799</v>
      </c>
    </row>
    <row r="7988" spans="1:8" x14ac:dyDescent="0.3">
      <c r="A7988" t="s">
        <v>16</v>
      </c>
      <c r="B7988" s="12">
        <v>2383</v>
      </c>
      <c r="C7988" t="s">
        <v>115</v>
      </c>
      <c r="D7988" t="str">
        <f>_xlfn.XLOOKUP(Table1[[#This Row],[IndustryCode]],Metadata!$A$1:$A$64,Metadata!$F$1:$F$64,Table1[[#This Row],[IndustryTitle]])</f>
        <v>Building Finishing Contractors</v>
      </c>
      <c r="E7988" t="str">
        <f>Table1[[#This Row],[IndustryCode]]&amp;" - "&amp;Table1[[#This Row],[ShortIndustryTitle]]</f>
        <v>2383 - Building Finishing Contractors</v>
      </c>
      <c r="F7988" t="s">
        <v>751</v>
      </c>
      <c r="G7988">
        <v>2011</v>
      </c>
      <c r="H7988">
        <v>105.590859249958</v>
      </c>
    </row>
    <row r="7989" spans="1:8" x14ac:dyDescent="0.3">
      <c r="A7989" t="s">
        <v>16</v>
      </c>
      <c r="B7989" s="12">
        <v>2383</v>
      </c>
      <c r="C7989" t="s">
        <v>115</v>
      </c>
      <c r="D7989" t="str">
        <f>_xlfn.XLOOKUP(Table1[[#This Row],[IndustryCode]],Metadata!$A$1:$A$64,Metadata!$F$1:$F$64,Table1[[#This Row],[IndustryTitle]])</f>
        <v>Building Finishing Contractors</v>
      </c>
      <c r="E7989" t="str">
        <f>Table1[[#This Row],[IndustryCode]]&amp;" - "&amp;Table1[[#This Row],[ShortIndustryTitle]]</f>
        <v>2383 - Building Finishing Contractors</v>
      </c>
      <c r="F7989" t="s">
        <v>751</v>
      </c>
      <c r="G7989">
        <v>2012</v>
      </c>
      <c r="H7989">
        <v>105.872487392799</v>
      </c>
    </row>
    <row r="7990" spans="1:8" x14ac:dyDescent="0.3">
      <c r="A7990" t="s">
        <v>16</v>
      </c>
      <c r="B7990" s="12">
        <v>2383</v>
      </c>
      <c r="C7990" t="s">
        <v>115</v>
      </c>
      <c r="D7990" t="str">
        <f>_xlfn.XLOOKUP(Table1[[#This Row],[IndustryCode]],Metadata!$A$1:$A$64,Metadata!$F$1:$F$64,Table1[[#This Row],[IndustryTitle]])</f>
        <v>Building Finishing Contractors</v>
      </c>
      <c r="E7990" t="str">
        <f>Table1[[#This Row],[IndustryCode]]&amp;" - "&amp;Table1[[#This Row],[ShortIndustryTitle]]</f>
        <v>2383 - Building Finishing Contractors</v>
      </c>
      <c r="F7990" t="s">
        <v>751</v>
      </c>
      <c r="G7990">
        <v>2013</v>
      </c>
      <c r="H7990">
        <v>105.66377563301501</v>
      </c>
    </row>
    <row r="7991" spans="1:8" x14ac:dyDescent="0.3">
      <c r="A7991" t="s">
        <v>16</v>
      </c>
      <c r="B7991" s="12">
        <v>2383</v>
      </c>
      <c r="C7991" t="s">
        <v>115</v>
      </c>
      <c r="D7991" t="str">
        <f>_xlfn.XLOOKUP(Table1[[#This Row],[IndustryCode]],Metadata!$A$1:$A$64,Metadata!$F$1:$F$64,Table1[[#This Row],[IndustryTitle]])</f>
        <v>Building Finishing Contractors</v>
      </c>
      <c r="E7991" t="str">
        <f>Table1[[#This Row],[IndustryCode]]&amp;" - "&amp;Table1[[#This Row],[ShortIndustryTitle]]</f>
        <v>2383 - Building Finishing Contractors</v>
      </c>
      <c r="F7991" t="s">
        <v>751</v>
      </c>
      <c r="G7991">
        <v>2014</v>
      </c>
      <c r="H7991">
        <v>105.429883054958</v>
      </c>
    </row>
    <row r="7992" spans="1:8" x14ac:dyDescent="0.3">
      <c r="A7992" t="s">
        <v>16</v>
      </c>
      <c r="B7992" s="12">
        <v>2383</v>
      </c>
      <c r="C7992" t="s">
        <v>115</v>
      </c>
      <c r="D7992" t="str">
        <f>_xlfn.XLOOKUP(Table1[[#This Row],[IndustryCode]],Metadata!$A$1:$A$64,Metadata!$F$1:$F$64,Table1[[#This Row],[IndustryTitle]])</f>
        <v>Building Finishing Contractors</v>
      </c>
      <c r="E7992" t="str">
        <f>Table1[[#This Row],[IndustryCode]]&amp;" - "&amp;Table1[[#This Row],[ShortIndustryTitle]]</f>
        <v>2383 - Building Finishing Contractors</v>
      </c>
      <c r="F7992" t="s">
        <v>751</v>
      </c>
      <c r="G7992">
        <v>2015</v>
      </c>
      <c r="H7992">
        <v>105.412451499288</v>
      </c>
    </row>
    <row r="7993" spans="1:8" x14ac:dyDescent="0.3">
      <c r="A7993" t="s">
        <v>16</v>
      </c>
      <c r="B7993" s="12">
        <v>2383</v>
      </c>
      <c r="C7993" t="s">
        <v>115</v>
      </c>
      <c r="D7993" t="str">
        <f>_xlfn.XLOOKUP(Table1[[#This Row],[IndustryCode]],Metadata!$A$1:$A$64,Metadata!$F$1:$F$64,Table1[[#This Row],[IndustryTitle]])</f>
        <v>Building Finishing Contractors</v>
      </c>
      <c r="E7993" t="str">
        <f>Table1[[#This Row],[IndustryCode]]&amp;" - "&amp;Table1[[#This Row],[ShortIndustryTitle]]</f>
        <v>2383 - Building Finishing Contractors</v>
      </c>
      <c r="F7993" t="s">
        <v>751</v>
      </c>
      <c r="G7993">
        <v>2016</v>
      </c>
      <c r="H7993">
        <v>105.82512465798</v>
      </c>
    </row>
    <row r="7994" spans="1:8" x14ac:dyDescent="0.3">
      <c r="A7994" t="s">
        <v>16</v>
      </c>
      <c r="B7994" s="12">
        <v>2383</v>
      </c>
      <c r="C7994" t="s">
        <v>115</v>
      </c>
      <c r="D7994" t="str">
        <f>_xlfn.XLOOKUP(Table1[[#This Row],[IndustryCode]],Metadata!$A$1:$A$64,Metadata!$F$1:$F$64,Table1[[#This Row],[IndustryTitle]])</f>
        <v>Building Finishing Contractors</v>
      </c>
      <c r="E7994" t="str">
        <f>Table1[[#This Row],[IndustryCode]]&amp;" - "&amp;Table1[[#This Row],[ShortIndustryTitle]]</f>
        <v>2383 - Building Finishing Contractors</v>
      </c>
      <c r="F7994" t="s">
        <v>751</v>
      </c>
      <c r="G7994">
        <v>2017</v>
      </c>
      <c r="H7994">
        <v>105.841202273932</v>
      </c>
    </row>
    <row r="7995" spans="1:8" x14ac:dyDescent="0.3">
      <c r="A7995" t="s">
        <v>16</v>
      </c>
      <c r="B7995" s="12">
        <v>2383</v>
      </c>
      <c r="C7995" t="s">
        <v>115</v>
      </c>
      <c r="D7995" t="str">
        <f>_xlfn.XLOOKUP(Table1[[#This Row],[IndustryCode]],Metadata!$A$1:$A$64,Metadata!$F$1:$F$64,Table1[[#This Row],[IndustryTitle]])</f>
        <v>Building Finishing Contractors</v>
      </c>
      <c r="E7995" t="str">
        <f>Table1[[#This Row],[IndustryCode]]&amp;" - "&amp;Table1[[#This Row],[ShortIndustryTitle]]</f>
        <v>2383 - Building Finishing Contractors</v>
      </c>
      <c r="F7995" t="s">
        <v>751</v>
      </c>
      <c r="G7995">
        <v>2018</v>
      </c>
      <c r="H7995">
        <v>106.256291781578</v>
      </c>
    </row>
    <row r="7996" spans="1:8" x14ac:dyDescent="0.3">
      <c r="A7996" t="s">
        <v>16</v>
      </c>
      <c r="B7996" s="12">
        <v>2383</v>
      </c>
      <c r="C7996" t="s">
        <v>115</v>
      </c>
      <c r="D7996" t="str">
        <f>_xlfn.XLOOKUP(Table1[[#This Row],[IndustryCode]],Metadata!$A$1:$A$64,Metadata!$F$1:$F$64,Table1[[#This Row],[IndustryTitle]])</f>
        <v>Building Finishing Contractors</v>
      </c>
      <c r="E7996" t="str">
        <f>Table1[[#This Row],[IndustryCode]]&amp;" - "&amp;Table1[[#This Row],[ShortIndustryTitle]]</f>
        <v>2383 - Building Finishing Contractors</v>
      </c>
      <c r="F7996" t="s">
        <v>751</v>
      </c>
      <c r="G7996">
        <v>2019</v>
      </c>
      <c r="H7996">
        <v>106.716075878552</v>
      </c>
    </row>
    <row r="7997" spans="1:8" x14ac:dyDescent="0.3">
      <c r="A7997" t="s">
        <v>16</v>
      </c>
      <c r="B7997" s="12">
        <v>2389</v>
      </c>
      <c r="C7997" t="s">
        <v>116</v>
      </c>
      <c r="D7997" t="str">
        <f>_xlfn.XLOOKUP(Table1[[#This Row],[IndustryCode]],Metadata!$A$1:$A$64,Metadata!$F$1:$F$64,Table1[[#This Row],[IndustryTitle]])</f>
        <v>Other Specialty Trade Contractors</v>
      </c>
      <c r="E7997" t="str">
        <f>Table1[[#This Row],[IndustryCode]]&amp;" - "&amp;Table1[[#This Row],[ShortIndustryTitle]]</f>
        <v>2389 - Other Specialty Trade Contractors</v>
      </c>
      <c r="F7997" t="s">
        <v>751</v>
      </c>
      <c r="G7997">
        <v>2005</v>
      </c>
      <c r="H7997">
        <v>100</v>
      </c>
    </row>
    <row r="7998" spans="1:8" x14ac:dyDescent="0.3">
      <c r="A7998" t="s">
        <v>16</v>
      </c>
      <c r="B7998" s="12">
        <v>2389</v>
      </c>
      <c r="C7998" t="s">
        <v>116</v>
      </c>
      <c r="D7998" t="str">
        <f>_xlfn.XLOOKUP(Table1[[#This Row],[IndustryCode]],Metadata!$A$1:$A$64,Metadata!$F$1:$F$64,Table1[[#This Row],[IndustryTitle]])</f>
        <v>Other Specialty Trade Contractors</v>
      </c>
      <c r="E7998" t="str">
        <f>Table1[[#This Row],[IndustryCode]]&amp;" - "&amp;Table1[[#This Row],[ShortIndustryTitle]]</f>
        <v>2389 - Other Specialty Trade Contractors</v>
      </c>
      <c r="F7998" t="s">
        <v>751</v>
      </c>
      <c r="G7998">
        <v>2006</v>
      </c>
      <c r="H7998">
        <v>100.17366695008</v>
      </c>
    </row>
    <row r="7999" spans="1:8" x14ac:dyDescent="0.3">
      <c r="A7999" t="s">
        <v>16</v>
      </c>
      <c r="B7999" s="12">
        <v>2389</v>
      </c>
      <c r="C7999" t="s">
        <v>116</v>
      </c>
      <c r="D7999" t="str">
        <f>_xlfn.XLOOKUP(Table1[[#This Row],[IndustryCode]],Metadata!$A$1:$A$64,Metadata!$F$1:$F$64,Table1[[#This Row],[IndustryTitle]])</f>
        <v>Other Specialty Trade Contractors</v>
      </c>
      <c r="E7999" t="str">
        <f>Table1[[#This Row],[IndustryCode]]&amp;" - "&amp;Table1[[#This Row],[ShortIndustryTitle]]</f>
        <v>2389 - Other Specialty Trade Contractors</v>
      </c>
      <c r="F7999" t="s">
        <v>751</v>
      </c>
      <c r="G7999">
        <v>2007</v>
      </c>
      <c r="H7999">
        <v>101.02745666289699</v>
      </c>
    </row>
    <row r="8000" spans="1:8" x14ac:dyDescent="0.3">
      <c r="A8000" t="s">
        <v>16</v>
      </c>
      <c r="B8000" s="12">
        <v>2389</v>
      </c>
      <c r="C8000" t="s">
        <v>116</v>
      </c>
      <c r="D8000" t="str">
        <f>_xlfn.XLOOKUP(Table1[[#This Row],[IndustryCode]],Metadata!$A$1:$A$64,Metadata!$F$1:$F$64,Table1[[#This Row],[IndustryTitle]])</f>
        <v>Other Specialty Trade Contractors</v>
      </c>
      <c r="E8000" t="str">
        <f>Table1[[#This Row],[IndustryCode]]&amp;" - "&amp;Table1[[#This Row],[ShortIndustryTitle]]</f>
        <v>2389 - Other Specialty Trade Contractors</v>
      </c>
      <c r="F8000" t="s">
        <v>751</v>
      </c>
      <c r="G8000">
        <v>2008</v>
      </c>
      <c r="H8000">
        <v>102.83397052949201</v>
      </c>
    </row>
    <row r="8001" spans="1:8" x14ac:dyDescent="0.3">
      <c r="A8001" t="s">
        <v>16</v>
      </c>
      <c r="B8001" s="12">
        <v>2389</v>
      </c>
      <c r="C8001" t="s">
        <v>116</v>
      </c>
      <c r="D8001" t="str">
        <f>_xlfn.XLOOKUP(Table1[[#This Row],[IndustryCode]],Metadata!$A$1:$A$64,Metadata!$F$1:$F$64,Table1[[#This Row],[IndustryTitle]])</f>
        <v>Other Specialty Trade Contractors</v>
      </c>
      <c r="E8001" t="str">
        <f>Table1[[#This Row],[IndustryCode]]&amp;" - "&amp;Table1[[#This Row],[ShortIndustryTitle]]</f>
        <v>2389 - Other Specialty Trade Contractors</v>
      </c>
      <c r="F8001" t="s">
        <v>751</v>
      </c>
      <c r="G8001">
        <v>2009</v>
      </c>
      <c r="H8001">
        <v>104.331606040746</v>
      </c>
    </row>
    <row r="8002" spans="1:8" x14ac:dyDescent="0.3">
      <c r="A8002" t="s">
        <v>16</v>
      </c>
      <c r="B8002" s="12">
        <v>2389</v>
      </c>
      <c r="C8002" t="s">
        <v>116</v>
      </c>
      <c r="D8002" t="str">
        <f>_xlfn.XLOOKUP(Table1[[#This Row],[IndustryCode]],Metadata!$A$1:$A$64,Metadata!$F$1:$F$64,Table1[[#This Row],[IndustryTitle]])</f>
        <v>Other Specialty Trade Contractors</v>
      </c>
      <c r="E8002" t="str">
        <f>Table1[[#This Row],[IndustryCode]]&amp;" - "&amp;Table1[[#This Row],[ShortIndustryTitle]]</f>
        <v>2389 - Other Specialty Trade Contractors</v>
      </c>
      <c r="F8002" t="s">
        <v>751</v>
      </c>
      <c r="G8002">
        <v>2010</v>
      </c>
      <c r="H8002">
        <v>104.90023179784799</v>
      </c>
    </row>
    <row r="8003" spans="1:8" x14ac:dyDescent="0.3">
      <c r="A8003" t="s">
        <v>16</v>
      </c>
      <c r="B8003" s="12">
        <v>2389</v>
      </c>
      <c r="C8003" t="s">
        <v>116</v>
      </c>
      <c r="D8003" t="str">
        <f>_xlfn.XLOOKUP(Table1[[#This Row],[IndustryCode]],Metadata!$A$1:$A$64,Metadata!$F$1:$F$64,Table1[[#This Row],[IndustryTitle]])</f>
        <v>Other Specialty Trade Contractors</v>
      </c>
      <c r="E8003" t="str">
        <f>Table1[[#This Row],[IndustryCode]]&amp;" - "&amp;Table1[[#This Row],[ShortIndustryTitle]]</f>
        <v>2389 - Other Specialty Trade Contractors</v>
      </c>
      <c r="F8003" t="s">
        <v>751</v>
      </c>
      <c r="G8003">
        <v>2011</v>
      </c>
      <c r="H8003">
        <v>105.590859249958</v>
      </c>
    </row>
    <row r="8004" spans="1:8" x14ac:dyDescent="0.3">
      <c r="A8004" t="s">
        <v>16</v>
      </c>
      <c r="B8004" s="12">
        <v>2389</v>
      </c>
      <c r="C8004" t="s">
        <v>116</v>
      </c>
      <c r="D8004" t="str">
        <f>_xlfn.XLOOKUP(Table1[[#This Row],[IndustryCode]],Metadata!$A$1:$A$64,Metadata!$F$1:$F$64,Table1[[#This Row],[IndustryTitle]])</f>
        <v>Other Specialty Trade Contractors</v>
      </c>
      <c r="E8004" t="str">
        <f>Table1[[#This Row],[IndustryCode]]&amp;" - "&amp;Table1[[#This Row],[ShortIndustryTitle]]</f>
        <v>2389 - Other Specialty Trade Contractors</v>
      </c>
      <c r="F8004" t="s">
        <v>751</v>
      </c>
      <c r="G8004">
        <v>2012</v>
      </c>
      <c r="H8004">
        <v>105.872487392799</v>
      </c>
    </row>
    <row r="8005" spans="1:8" x14ac:dyDescent="0.3">
      <c r="A8005" t="s">
        <v>16</v>
      </c>
      <c r="B8005" s="12">
        <v>2389</v>
      </c>
      <c r="C8005" t="s">
        <v>116</v>
      </c>
      <c r="D8005" t="str">
        <f>_xlfn.XLOOKUP(Table1[[#This Row],[IndustryCode]],Metadata!$A$1:$A$64,Metadata!$F$1:$F$64,Table1[[#This Row],[IndustryTitle]])</f>
        <v>Other Specialty Trade Contractors</v>
      </c>
      <c r="E8005" t="str">
        <f>Table1[[#This Row],[IndustryCode]]&amp;" - "&amp;Table1[[#This Row],[ShortIndustryTitle]]</f>
        <v>2389 - Other Specialty Trade Contractors</v>
      </c>
      <c r="F8005" t="s">
        <v>751</v>
      </c>
      <c r="G8005">
        <v>2013</v>
      </c>
      <c r="H8005">
        <v>105.66377563301501</v>
      </c>
    </row>
    <row r="8006" spans="1:8" x14ac:dyDescent="0.3">
      <c r="A8006" t="s">
        <v>16</v>
      </c>
      <c r="B8006" s="12">
        <v>2389</v>
      </c>
      <c r="C8006" t="s">
        <v>116</v>
      </c>
      <c r="D8006" t="str">
        <f>_xlfn.XLOOKUP(Table1[[#This Row],[IndustryCode]],Metadata!$A$1:$A$64,Metadata!$F$1:$F$64,Table1[[#This Row],[IndustryTitle]])</f>
        <v>Other Specialty Trade Contractors</v>
      </c>
      <c r="E8006" t="str">
        <f>Table1[[#This Row],[IndustryCode]]&amp;" - "&amp;Table1[[#This Row],[ShortIndustryTitle]]</f>
        <v>2389 - Other Specialty Trade Contractors</v>
      </c>
      <c r="F8006" t="s">
        <v>751</v>
      </c>
      <c r="G8006">
        <v>2014</v>
      </c>
      <c r="H8006">
        <v>105.429883054958</v>
      </c>
    </row>
    <row r="8007" spans="1:8" x14ac:dyDescent="0.3">
      <c r="A8007" t="s">
        <v>16</v>
      </c>
      <c r="B8007" s="12">
        <v>2389</v>
      </c>
      <c r="C8007" t="s">
        <v>116</v>
      </c>
      <c r="D8007" t="str">
        <f>_xlfn.XLOOKUP(Table1[[#This Row],[IndustryCode]],Metadata!$A$1:$A$64,Metadata!$F$1:$F$64,Table1[[#This Row],[IndustryTitle]])</f>
        <v>Other Specialty Trade Contractors</v>
      </c>
      <c r="E8007" t="str">
        <f>Table1[[#This Row],[IndustryCode]]&amp;" - "&amp;Table1[[#This Row],[ShortIndustryTitle]]</f>
        <v>2389 - Other Specialty Trade Contractors</v>
      </c>
      <c r="F8007" t="s">
        <v>751</v>
      </c>
      <c r="G8007">
        <v>2015</v>
      </c>
      <c r="H8007">
        <v>105.412451499288</v>
      </c>
    </row>
    <row r="8008" spans="1:8" x14ac:dyDescent="0.3">
      <c r="A8008" t="s">
        <v>16</v>
      </c>
      <c r="B8008" s="12">
        <v>2389</v>
      </c>
      <c r="C8008" t="s">
        <v>116</v>
      </c>
      <c r="D8008" t="str">
        <f>_xlfn.XLOOKUP(Table1[[#This Row],[IndustryCode]],Metadata!$A$1:$A$64,Metadata!$F$1:$F$64,Table1[[#This Row],[IndustryTitle]])</f>
        <v>Other Specialty Trade Contractors</v>
      </c>
      <c r="E8008" t="str">
        <f>Table1[[#This Row],[IndustryCode]]&amp;" - "&amp;Table1[[#This Row],[ShortIndustryTitle]]</f>
        <v>2389 - Other Specialty Trade Contractors</v>
      </c>
      <c r="F8008" t="s">
        <v>751</v>
      </c>
      <c r="G8008">
        <v>2016</v>
      </c>
      <c r="H8008">
        <v>105.82512465798</v>
      </c>
    </row>
    <row r="8009" spans="1:8" x14ac:dyDescent="0.3">
      <c r="A8009" t="s">
        <v>16</v>
      </c>
      <c r="B8009" s="12">
        <v>2389</v>
      </c>
      <c r="C8009" t="s">
        <v>116</v>
      </c>
      <c r="D8009" t="str">
        <f>_xlfn.XLOOKUP(Table1[[#This Row],[IndustryCode]],Metadata!$A$1:$A$64,Metadata!$F$1:$F$64,Table1[[#This Row],[IndustryTitle]])</f>
        <v>Other Specialty Trade Contractors</v>
      </c>
      <c r="E8009" t="str">
        <f>Table1[[#This Row],[IndustryCode]]&amp;" - "&amp;Table1[[#This Row],[ShortIndustryTitle]]</f>
        <v>2389 - Other Specialty Trade Contractors</v>
      </c>
      <c r="F8009" t="s">
        <v>751</v>
      </c>
      <c r="G8009">
        <v>2017</v>
      </c>
      <c r="H8009">
        <v>105.841202273932</v>
      </c>
    </row>
    <row r="8010" spans="1:8" x14ac:dyDescent="0.3">
      <c r="A8010" t="s">
        <v>16</v>
      </c>
      <c r="B8010" s="12">
        <v>2389</v>
      </c>
      <c r="C8010" t="s">
        <v>116</v>
      </c>
      <c r="D8010" t="str">
        <f>_xlfn.XLOOKUP(Table1[[#This Row],[IndustryCode]],Metadata!$A$1:$A$64,Metadata!$F$1:$F$64,Table1[[#This Row],[IndustryTitle]])</f>
        <v>Other Specialty Trade Contractors</v>
      </c>
      <c r="E8010" t="str">
        <f>Table1[[#This Row],[IndustryCode]]&amp;" - "&amp;Table1[[#This Row],[ShortIndustryTitle]]</f>
        <v>2389 - Other Specialty Trade Contractors</v>
      </c>
      <c r="F8010" t="s">
        <v>751</v>
      </c>
      <c r="G8010">
        <v>2018</v>
      </c>
      <c r="H8010">
        <v>106.256291781578</v>
      </c>
    </row>
    <row r="8011" spans="1:8" x14ac:dyDescent="0.3">
      <c r="A8011" t="s">
        <v>16</v>
      </c>
      <c r="B8011" s="12">
        <v>2389</v>
      </c>
      <c r="C8011" t="s">
        <v>116</v>
      </c>
      <c r="D8011" t="str">
        <f>_xlfn.XLOOKUP(Table1[[#This Row],[IndustryCode]],Metadata!$A$1:$A$64,Metadata!$F$1:$F$64,Table1[[#This Row],[IndustryTitle]])</f>
        <v>Other Specialty Trade Contractors</v>
      </c>
      <c r="E8011" t="str">
        <f>Table1[[#This Row],[IndustryCode]]&amp;" - "&amp;Table1[[#This Row],[ShortIndustryTitle]]</f>
        <v>2389 - Other Specialty Trade Contractors</v>
      </c>
      <c r="F8011" t="s">
        <v>751</v>
      </c>
      <c r="G8011">
        <v>2019</v>
      </c>
      <c r="H8011">
        <v>106.716075878552</v>
      </c>
    </row>
    <row r="8012" spans="1:8" x14ac:dyDescent="0.3">
      <c r="A8012" t="s">
        <v>16</v>
      </c>
      <c r="B8012" s="12">
        <v>3111</v>
      </c>
      <c r="C8012" t="s">
        <v>117</v>
      </c>
      <c r="D8012" t="str">
        <f>_xlfn.XLOOKUP(Table1[[#This Row],[IndustryCode]],Metadata!$A$1:$A$64,Metadata!$F$1:$F$64,Table1[[#This Row],[IndustryTitle]])</f>
        <v>Animal Food Manufacturing</v>
      </c>
      <c r="E8012" t="str">
        <f>Table1[[#This Row],[IndustryCode]]&amp;" - "&amp;Table1[[#This Row],[ShortIndustryTitle]]</f>
        <v>3111 - Animal Food Manufacturing</v>
      </c>
      <c r="F8012" t="s">
        <v>751</v>
      </c>
      <c r="G8012">
        <v>2005</v>
      </c>
      <c r="H8012">
        <v>100</v>
      </c>
    </row>
    <row r="8013" spans="1:8" x14ac:dyDescent="0.3">
      <c r="A8013" t="s">
        <v>16</v>
      </c>
      <c r="B8013" s="12">
        <v>3111</v>
      </c>
      <c r="C8013" t="s">
        <v>117</v>
      </c>
      <c r="D8013" t="str">
        <f>_xlfn.XLOOKUP(Table1[[#This Row],[IndustryCode]],Metadata!$A$1:$A$64,Metadata!$F$1:$F$64,Table1[[#This Row],[IndustryTitle]])</f>
        <v>Animal Food Manufacturing</v>
      </c>
      <c r="E8013" t="str">
        <f>Table1[[#This Row],[IndustryCode]]&amp;" - "&amp;Table1[[#This Row],[ShortIndustryTitle]]</f>
        <v>3111 - Animal Food Manufacturing</v>
      </c>
      <c r="F8013" t="s">
        <v>751</v>
      </c>
      <c r="G8013">
        <v>2006</v>
      </c>
      <c r="H8013">
        <v>100.473385161805</v>
      </c>
    </row>
    <row r="8014" spans="1:8" x14ac:dyDescent="0.3">
      <c r="A8014" t="s">
        <v>16</v>
      </c>
      <c r="B8014" s="12">
        <v>3111</v>
      </c>
      <c r="C8014" t="s">
        <v>117</v>
      </c>
      <c r="D8014" t="str">
        <f>_xlfn.XLOOKUP(Table1[[#This Row],[IndustryCode]],Metadata!$A$1:$A$64,Metadata!$F$1:$F$64,Table1[[#This Row],[IndustryTitle]])</f>
        <v>Animal Food Manufacturing</v>
      </c>
      <c r="E8014" t="str">
        <f>Table1[[#This Row],[IndustryCode]]&amp;" - "&amp;Table1[[#This Row],[ShortIndustryTitle]]</f>
        <v>3111 - Animal Food Manufacturing</v>
      </c>
      <c r="F8014" t="s">
        <v>751</v>
      </c>
      <c r="G8014">
        <v>2007</v>
      </c>
      <c r="H8014">
        <v>101.65428607551701</v>
      </c>
    </row>
    <row r="8015" spans="1:8" x14ac:dyDescent="0.3">
      <c r="A8015" t="s">
        <v>16</v>
      </c>
      <c r="B8015" s="12">
        <v>3111</v>
      </c>
      <c r="C8015" t="s">
        <v>117</v>
      </c>
      <c r="D8015" t="str">
        <f>_xlfn.XLOOKUP(Table1[[#This Row],[IndustryCode]],Metadata!$A$1:$A$64,Metadata!$F$1:$F$64,Table1[[#This Row],[IndustryTitle]])</f>
        <v>Animal Food Manufacturing</v>
      </c>
      <c r="E8015" t="str">
        <f>Table1[[#This Row],[IndustryCode]]&amp;" - "&amp;Table1[[#This Row],[ShortIndustryTitle]]</f>
        <v>3111 - Animal Food Manufacturing</v>
      </c>
      <c r="F8015" t="s">
        <v>751</v>
      </c>
      <c r="G8015">
        <v>2008</v>
      </c>
      <c r="H8015">
        <v>103.961382744736</v>
      </c>
    </row>
    <row r="8016" spans="1:8" x14ac:dyDescent="0.3">
      <c r="A8016" t="s">
        <v>16</v>
      </c>
      <c r="B8016" s="12">
        <v>3111</v>
      </c>
      <c r="C8016" t="s">
        <v>117</v>
      </c>
      <c r="D8016" t="str">
        <f>_xlfn.XLOOKUP(Table1[[#This Row],[IndustryCode]],Metadata!$A$1:$A$64,Metadata!$F$1:$F$64,Table1[[#This Row],[IndustryTitle]])</f>
        <v>Animal Food Manufacturing</v>
      </c>
      <c r="E8016" t="str">
        <f>Table1[[#This Row],[IndustryCode]]&amp;" - "&amp;Table1[[#This Row],[ShortIndustryTitle]]</f>
        <v>3111 - Animal Food Manufacturing</v>
      </c>
      <c r="F8016" t="s">
        <v>751</v>
      </c>
      <c r="G8016">
        <v>2009</v>
      </c>
      <c r="H8016">
        <v>105.313520610182</v>
      </c>
    </row>
    <row r="8017" spans="1:8" x14ac:dyDescent="0.3">
      <c r="A8017" t="s">
        <v>16</v>
      </c>
      <c r="B8017" s="12">
        <v>3111</v>
      </c>
      <c r="C8017" t="s">
        <v>117</v>
      </c>
      <c r="D8017" t="str">
        <f>_xlfn.XLOOKUP(Table1[[#This Row],[IndustryCode]],Metadata!$A$1:$A$64,Metadata!$F$1:$F$64,Table1[[#This Row],[IndustryTitle]])</f>
        <v>Animal Food Manufacturing</v>
      </c>
      <c r="E8017" t="str">
        <f>Table1[[#This Row],[IndustryCode]]&amp;" - "&amp;Table1[[#This Row],[ShortIndustryTitle]]</f>
        <v>3111 - Animal Food Manufacturing</v>
      </c>
      <c r="F8017" t="s">
        <v>751</v>
      </c>
      <c r="G8017">
        <v>2010</v>
      </c>
      <c r="H8017">
        <v>105.015547540763</v>
      </c>
    </row>
    <row r="8018" spans="1:8" x14ac:dyDescent="0.3">
      <c r="A8018" t="s">
        <v>16</v>
      </c>
      <c r="B8018" s="12">
        <v>3111</v>
      </c>
      <c r="C8018" t="s">
        <v>117</v>
      </c>
      <c r="D8018" t="str">
        <f>_xlfn.XLOOKUP(Table1[[#This Row],[IndustryCode]],Metadata!$A$1:$A$64,Metadata!$F$1:$F$64,Table1[[#This Row],[IndustryTitle]])</f>
        <v>Animal Food Manufacturing</v>
      </c>
      <c r="E8018" t="str">
        <f>Table1[[#This Row],[IndustryCode]]&amp;" - "&amp;Table1[[#This Row],[ShortIndustryTitle]]</f>
        <v>3111 - Animal Food Manufacturing</v>
      </c>
      <c r="F8018" t="s">
        <v>751</v>
      </c>
      <c r="G8018">
        <v>2011</v>
      </c>
      <c r="H8018">
        <v>105.936140413629</v>
      </c>
    </row>
    <row r="8019" spans="1:8" x14ac:dyDescent="0.3">
      <c r="A8019" t="s">
        <v>16</v>
      </c>
      <c r="B8019" s="12">
        <v>3111</v>
      </c>
      <c r="C8019" t="s">
        <v>117</v>
      </c>
      <c r="D8019" t="str">
        <f>_xlfn.XLOOKUP(Table1[[#This Row],[IndustryCode]],Metadata!$A$1:$A$64,Metadata!$F$1:$F$64,Table1[[#This Row],[IndustryTitle]])</f>
        <v>Animal Food Manufacturing</v>
      </c>
      <c r="E8019" t="str">
        <f>Table1[[#This Row],[IndustryCode]]&amp;" - "&amp;Table1[[#This Row],[ShortIndustryTitle]]</f>
        <v>3111 - Animal Food Manufacturing</v>
      </c>
      <c r="F8019" t="s">
        <v>751</v>
      </c>
      <c r="G8019">
        <v>2012</v>
      </c>
      <c r="H8019">
        <v>104.54971645144001</v>
      </c>
    </row>
    <row r="8020" spans="1:8" x14ac:dyDescent="0.3">
      <c r="A8020" t="s">
        <v>16</v>
      </c>
      <c r="B8020" s="12">
        <v>3111</v>
      </c>
      <c r="C8020" t="s">
        <v>117</v>
      </c>
      <c r="D8020" t="str">
        <f>_xlfn.XLOOKUP(Table1[[#This Row],[IndustryCode]],Metadata!$A$1:$A$64,Metadata!$F$1:$F$64,Table1[[#This Row],[IndustryTitle]])</f>
        <v>Animal Food Manufacturing</v>
      </c>
      <c r="E8020" t="str">
        <f>Table1[[#This Row],[IndustryCode]]&amp;" - "&amp;Table1[[#This Row],[ShortIndustryTitle]]</f>
        <v>3111 - Animal Food Manufacturing</v>
      </c>
      <c r="F8020" t="s">
        <v>751</v>
      </c>
      <c r="G8020">
        <v>2013</v>
      </c>
      <c r="H8020">
        <v>107.139471371234</v>
      </c>
    </row>
    <row r="8021" spans="1:8" x14ac:dyDescent="0.3">
      <c r="A8021" t="s">
        <v>16</v>
      </c>
      <c r="B8021" s="12">
        <v>3111</v>
      </c>
      <c r="C8021" t="s">
        <v>117</v>
      </c>
      <c r="D8021" t="str">
        <f>_xlfn.XLOOKUP(Table1[[#This Row],[IndustryCode]],Metadata!$A$1:$A$64,Metadata!$F$1:$F$64,Table1[[#This Row],[IndustryTitle]])</f>
        <v>Animal Food Manufacturing</v>
      </c>
      <c r="E8021" t="str">
        <f>Table1[[#This Row],[IndustryCode]]&amp;" - "&amp;Table1[[#This Row],[ShortIndustryTitle]]</f>
        <v>3111 - Animal Food Manufacturing</v>
      </c>
      <c r="F8021" t="s">
        <v>751</v>
      </c>
      <c r="G8021">
        <v>2014</v>
      </c>
      <c r="H8021">
        <v>106.542220556484</v>
      </c>
    </row>
    <row r="8022" spans="1:8" x14ac:dyDescent="0.3">
      <c r="A8022" t="s">
        <v>16</v>
      </c>
      <c r="B8022" s="12">
        <v>3111</v>
      </c>
      <c r="C8022" t="s">
        <v>117</v>
      </c>
      <c r="D8022" t="str">
        <f>_xlfn.XLOOKUP(Table1[[#This Row],[IndustryCode]],Metadata!$A$1:$A$64,Metadata!$F$1:$F$64,Table1[[#This Row],[IndustryTitle]])</f>
        <v>Animal Food Manufacturing</v>
      </c>
      <c r="E8022" t="str">
        <f>Table1[[#This Row],[IndustryCode]]&amp;" - "&amp;Table1[[#This Row],[ShortIndustryTitle]]</f>
        <v>3111 - Animal Food Manufacturing</v>
      </c>
      <c r="F8022" t="s">
        <v>751</v>
      </c>
      <c r="G8022">
        <v>2015</v>
      </c>
      <c r="H8022">
        <v>103.743330635974</v>
      </c>
    </row>
    <row r="8023" spans="1:8" x14ac:dyDescent="0.3">
      <c r="A8023" t="s">
        <v>16</v>
      </c>
      <c r="B8023" s="12">
        <v>3111</v>
      </c>
      <c r="C8023" t="s">
        <v>117</v>
      </c>
      <c r="D8023" t="str">
        <f>_xlfn.XLOOKUP(Table1[[#This Row],[IndustryCode]],Metadata!$A$1:$A$64,Metadata!$F$1:$F$64,Table1[[#This Row],[IndustryTitle]])</f>
        <v>Animal Food Manufacturing</v>
      </c>
      <c r="E8023" t="str">
        <f>Table1[[#This Row],[IndustryCode]]&amp;" - "&amp;Table1[[#This Row],[ShortIndustryTitle]]</f>
        <v>3111 - Animal Food Manufacturing</v>
      </c>
      <c r="F8023" t="s">
        <v>751</v>
      </c>
      <c r="G8023">
        <v>2016</v>
      </c>
      <c r="H8023">
        <v>104.586409951774</v>
      </c>
    </row>
    <row r="8024" spans="1:8" x14ac:dyDescent="0.3">
      <c r="A8024" t="s">
        <v>16</v>
      </c>
      <c r="B8024" s="12">
        <v>3111</v>
      </c>
      <c r="C8024" t="s">
        <v>117</v>
      </c>
      <c r="D8024" t="str">
        <f>_xlfn.XLOOKUP(Table1[[#This Row],[IndustryCode]],Metadata!$A$1:$A$64,Metadata!$F$1:$F$64,Table1[[#This Row],[IndustryTitle]])</f>
        <v>Animal Food Manufacturing</v>
      </c>
      <c r="E8024" t="str">
        <f>Table1[[#This Row],[IndustryCode]]&amp;" - "&amp;Table1[[#This Row],[ShortIndustryTitle]]</f>
        <v>3111 - Animal Food Manufacturing</v>
      </c>
      <c r="F8024" t="s">
        <v>751</v>
      </c>
      <c r="G8024">
        <v>2017</v>
      </c>
      <c r="H8024">
        <v>103.8970692794</v>
      </c>
    </row>
    <row r="8025" spans="1:8" x14ac:dyDescent="0.3">
      <c r="A8025" t="s">
        <v>16</v>
      </c>
      <c r="B8025" s="12">
        <v>3111</v>
      </c>
      <c r="C8025" t="s">
        <v>117</v>
      </c>
      <c r="D8025" t="str">
        <f>_xlfn.XLOOKUP(Table1[[#This Row],[IndustryCode]],Metadata!$A$1:$A$64,Metadata!$F$1:$F$64,Table1[[#This Row],[IndustryTitle]])</f>
        <v>Animal Food Manufacturing</v>
      </c>
      <c r="E8025" t="str">
        <f>Table1[[#This Row],[IndustryCode]]&amp;" - "&amp;Table1[[#This Row],[ShortIndustryTitle]]</f>
        <v>3111 - Animal Food Manufacturing</v>
      </c>
      <c r="F8025" t="s">
        <v>751</v>
      </c>
      <c r="G8025">
        <v>2018</v>
      </c>
      <c r="H8025">
        <v>105.60088982916</v>
      </c>
    </row>
    <row r="8026" spans="1:8" x14ac:dyDescent="0.3">
      <c r="A8026" t="s">
        <v>16</v>
      </c>
      <c r="B8026" s="12">
        <v>3111</v>
      </c>
      <c r="C8026" t="s">
        <v>117</v>
      </c>
      <c r="D8026" t="str">
        <f>_xlfn.XLOOKUP(Table1[[#This Row],[IndustryCode]],Metadata!$A$1:$A$64,Metadata!$F$1:$F$64,Table1[[#This Row],[IndustryTitle]])</f>
        <v>Animal Food Manufacturing</v>
      </c>
      <c r="E8026" t="str">
        <f>Table1[[#This Row],[IndustryCode]]&amp;" - "&amp;Table1[[#This Row],[ShortIndustryTitle]]</f>
        <v>3111 - Animal Food Manufacturing</v>
      </c>
      <c r="F8026" t="s">
        <v>751</v>
      </c>
      <c r="G8026">
        <v>2019</v>
      </c>
      <c r="H8026">
        <v>106.640449928926</v>
      </c>
    </row>
    <row r="8027" spans="1:8" x14ac:dyDescent="0.3">
      <c r="A8027" t="s">
        <v>16</v>
      </c>
      <c r="B8027" s="12">
        <v>3112</v>
      </c>
      <c r="C8027" t="s">
        <v>118</v>
      </c>
      <c r="D8027" t="str">
        <f>_xlfn.XLOOKUP(Table1[[#This Row],[IndustryCode]],Metadata!$A$1:$A$64,Metadata!$F$1:$F$64,Table1[[#This Row],[IndustryTitle]])</f>
        <v>Grain And Oilseed Milling</v>
      </c>
      <c r="E8027" t="str">
        <f>Table1[[#This Row],[IndustryCode]]&amp;" - "&amp;Table1[[#This Row],[ShortIndustryTitle]]</f>
        <v>3112 - Grain And Oilseed Milling</v>
      </c>
      <c r="F8027" t="s">
        <v>751</v>
      </c>
      <c r="G8027">
        <v>2005</v>
      </c>
      <c r="H8027">
        <v>100</v>
      </c>
    </row>
    <row r="8028" spans="1:8" x14ac:dyDescent="0.3">
      <c r="A8028" t="s">
        <v>16</v>
      </c>
      <c r="B8028" s="12">
        <v>3112</v>
      </c>
      <c r="C8028" t="s">
        <v>118</v>
      </c>
      <c r="D8028" t="str">
        <f>_xlfn.XLOOKUP(Table1[[#This Row],[IndustryCode]],Metadata!$A$1:$A$64,Metadata!$F$1:$F$64,Table1[[#This Row],[IndustryTitle]])</f>
        <v>Grain And Oilseed Milling</v>
      </c>
      <c r="E8028" t="str">
        <f>Table1[[#This Row],[IndustryCode]]&amp;" - "&amp;Table1[[#This Row],[ShortIndustryTitle]]</f>
        <v>3112 - Grain And Oilseed Milling</v>
      </c>
      <c r="F8028" t="s">
        <v>751</v>
      </c>
      <c r="G8028">
        <v>2006</v>
      </c>
      <c r="H8028">
        <v>100.473385161805</v>
      </c>
    </row>
    <row r="8029" spans="1:8" x14ac:dyDescent="0.3">
      <c r="A8029" t="s">
        <v>16</v>
      </c>
      <c r="B8029" s="12">
        <v>3112</v>
      </c>
      <c r="C8029" t="s">
        <v>118</v>
      </c>
      <c r="D8029" t="str">
        <f>_xlfn.XLOOKUP(Table1[[#This Row],[IndustryCode]],Metadata!$A$1:$A$64,Metadata!$F$1:$F$64,Table1[[#This Row],[IndustryTitle]])</f>
        <v>Grain And Oilseed Milling</v>
      </c>
      <c r="E8029" t="str">
        <f>Table1[[#This Row],[IndustryCode]]&amp;" - "&amp;Table1[[#This Row],[ShortIndustryTitle]]</f>
        <v>3112 - Grain And Oilseed Milling</v>
      </c>
      <c r="F8029" t="s">
        <v>751</v>
      </c>
      <c r="G8029">
        <v>2007</v>
      </c>
      <c r="H8029">
        <v>101.65428607551701</v>
      </c>
    </row>
    <row r="8030" spans="1:8" x14ac:dyDescent="0.3">
      <c r="A8030" t="s">
        <v>16</v>
      </c>
      <c r="B8030" s="12">
        <v>3112</v>
      </c>
      <c r="C8030" t="s">
        <v>118</v>
      </c>
      <c r="D8030" t="str">
        <f>_xlfn.XLOOKUP(Table1[[#This Row],[IndustryCode]],Metadata!$A$1:$A$64,Metadata!$F$1:$F$64,Table1[[#This Row],[IndustryTitle]])</f>
        <v>Grain And Oilseed Milling</v>
      </c>
      <c r="E8030" t="str">
        <f>Table1[[#This Row],[IndustryCode]]&amp;" - "&amp;Table1[[#This Row],[ShortIndustryTitle]]</f>
        <v>3112 - Grain And Oilseed Milling</v>
      </c>
      <c r="F8030" t="s">
        <v>751</v>
      </c>
      <c r="G8030">
        <v>2008</v>
      </c>
      <c r="H8030">
        <v>103.961382744736</v>
      </c>
    </row>
    <row r="8031" spans="1:8" x14ac:dyDescent="0.3">
      <c r="A8031" t="s">
        <v>16</v>
      </c>
      <c r="B8031" s="12">
        <v>3112</v>
      </c>
      <c r="C8031" t="s">
        <v>118</v>
      </c>
      <c r="D8031" t="str">
        <f>_xlfn.XLOOKUP(Table1[[#This Row],[IndustryCode]],Metadata!$A$1:$A$64,Metadata!$F$1:$F$64,Table1[[#This Row],[IndustryTitle]])</f>
        <v>Grain And Oilseed Milling</v>
      </c>
      <c r="E8031" t="str">
        <f>Table1[[#This Row],[IndustryCode]]&amp;" - "&amp;Table1[[#This Row],[ShortIndustryTitle]]</f>
        <v>3112 - Grain And Oilseed Milling</v>
      </c>
      <c r="F8031" t="s">
        <v>751</v>
      </c>
      <c r="G8031">
        <v>2009</v>
      </c>
      <c r="H8031">
        <v>105.313520610182</v>
      </c>
    </row>
    <row r="8032" spans="1:8" x14ac:dyDescent="0.3">
      <c r="A8032" t="s">
        <v>16</v>
      </c>
      <c r="B8032" s="12">
        <v>3112</v>
      </c>
      <c r="C8032" t="s">
        <v>118</v>
      </c>
      <c r="D8032" t="str">
        <f>_xlfn.XLOOKUP(Table1[[#This Row],[IndustryCode]],Metadata!$A$1:$A$64,Metadata!$F$1:$F$64,Table1[[#This Row],[IndustryTitle]])</f>
        <v>Grain And Oilseed Milling</v>
      </c>
      <c r="E8032" t="str">
        <f>Table1[[#This Row],[IndustryCode]]&amp;" - "&amp;Table1[[#This Row],[ShortIndustryTitle]]</f>
        <v>3112 - Grain And Oilseed Milling</v>
      </c>
      <c r="F8032" t="s">
        <v>751</v>
      </c>
      <c r="G8032">
        <v>2010</v>
      </c>
      <c r="H8032">
        <v>105.015547540763</v>
      </c>
    </row>
    <row r="8033" spans="1:8" x14ac:dyDescent="0.3">
      <c r="A8033" t="s">
        <v>16</v>
      </c>
      <c r="B8033" s="12">
        <v>3112</v>
      </c>
      <c r="C8033" t="s">
        <v>118</v>
      </c>
      <c r="D8033" t="str">
        <f>_xlfn.XLOOKUP(Table1[[#This Row],[IndustryCode]],Metadata!$A$1:$A$64,Metadata!$F$1:$F$64,Table1[[#This Row],[IndustryTitle]])</f>
        <v>Grain And Oilseed Milling</v>
      </c>
      <c r="E8033" t="str">
        <f>Table1[[#This Row],[IndustryCode]]&amp;" - "&amp;Table1[[#This Row],[ShortIndustryTitle]]</f>
        <v>3112 - Grain And Oilseed Milling</v>
      </c>
      <c r="F8033" t="s">
        <v>751</v>
      </c>
      <c r="G8033">
        <v>2011</v>
      </c>
      <c r="H8033">
        <v>105.936140413629</v>
      </c>
    </row>
    <row r="8034" spans="1:8" x14ac:dyDescent="0.3">
      <c r="A8034" t="s">
        <v>16</v>
      </c>
      <c r="B8034" s="12">
        <v>3112</v>
      </c>
      <c r="C8034" t="s">
        <v>118</v>
      </c>
      <c r="D8034" t="str">
        <f>_xlfn.XLOOKUP(Table1[[#This Row],[IndustryCode]],Metadata!$A$1:$A$64,Metadata!$F$1:$F$64,Table1[[#This Row],[IndustryTitle]])</f>
        <v>Grain And Oilseed Milling</v>
      </c>
      <c r="E8034" t="str">
        <f>Table1[[#This Row],[IndustryCode]]&amp;" - "&amp;Table1[[#This Row],[ShortIndustryTitle]]</f>
        <v>3112 - Grain And Oilseed Milling</v>
      </c>
      <c r="F8034" t="s">
        <v>751</v>
      </c>
      <c r="G8034">
        <v>2012</v>
      </c>
      <c r="H8034">
        <v>104.54971645144001</v>
      </c>
    </row>
    <row r="8035" spans="1:8" x14ac:dyDescent="0.3">
      <c r="A8035" t="s">
        <v>16</v>
      </c>
      <c r="B8035" s="12">
        <v>3112</v>
      </c>
      <c r="C8035" t="s">
        <v>118</v>
      </c>
      <c r="D8035" t="str">
        <f>_xlfn.XLOOKUP(Table1[[#This Row],[IndustryCode]],Metadata!$A$1:$A$64,Metadata!$F$1:$F$64,Table1[[#This Row],[IndustryTitle]])</f>
        <v>Grain And Oilseed Milling</v>
      </c>
      <c r="E8035" t="str">
        <f>Table1[[#This Row],[IndustryCode]]&amp;" - "&amp;Table1[[#This Row],[ShortIndustryTitle]]</f>
        <v>3112 - Grain And Oilseed Milling</v>
      </c>
      <c r="F8035" t="s">
        <v>751</v>
      </c>
      <c r="G8035">
        <v>2013</v>
      </c>
      <c r="H8035">
        <v>107.139471371234</v>
      </c>
    </row>
    <row r="8036" spans="1:8" x14ac:dyDescent="0.3">
      <c r="A8036" t="s">
        <v>16</v>
      </c>
      <c r="B8036" s="12">
        <v>3112</v>
      </c>
      <c r="C8036" t="s">
        <v>118</v>
      </c>
      <c r="D8036" t="str">
        <f>_xlfn.XLOOKUP(Table1[[#This Row],[IndustryCode]],Metadata!$A$1:$A$64,Metadata!$F$1:$F$64,Table1[[#This Row],[IndustryTitle]])</f>
        <v>Grain And Oilseed Milling</v>
      </c>
      <c r="E8036" t="str">
        <f>Table1[[#This Row],[IndustryCode]]&amp;" - "&amp;Table1[[#This Row],[ShortIndustryTitle]]</f>
        <v>3112 - Grain And Oilseed Milling</v>
      </c>
      <c r="F8036" t="s">
        <v>751</v>
      </c>
      <c r="G8036">
        <v>2014</v>
      </c>
      <c r="H8036">
        <v>106.542220556484</v>
      </c>
    </row>
    <row r="8037" spans="1:8" x14ac:dyDescent="0.3">
      <c r="A8037" t="s">
        <v>16</v>
      </c>
      <c r="B8037" s="12">
        <v>3112</v>
      </c>
      <c r="C8037" t="s">
        <v>118</v>
      </c>
      <c r="D8037" t="str">
        <f>_xlfn.XLOOKUP(Table1[[#This Row],[IndustryCode]],Metadata!$A$1:$A$64,Metadata!$F$1:$F$64,Table1[[#This Row],[IndustryTitle]])</f>
        <v>Grain And Oilseed Milling</v>
      </c>
      <c r="E8037" t="str">
        <f>Table1[[#This Row],[IndustryCode]]&amp;" - "&amp;Table1[[#This Row],[ShortIndustryTitle]]</f>
        <v>3112 - Grain And Oilseed Milling</v>
      </c>
      <c r="F8037" t="s">
        <v>751</v>
      </c>
      <c r="G8037">
        <v>2015</v>
      </c>
      <c r="H8037">
        <v>103.743330635974</v>
      </c>
    </row>
    <row r="8038" spans="1:8" x14ac:dyDescent="0.3">
      <c r="A8038" t="s">
        <v>16</v>
      </c>
      <c r="B8038" s="12">
        <v>3112</v>
      </c>
      <c r="C8038" t="s">
        <v>118</v>
      </c>
      <c r="D8038" t="str">
        <f>_xlfn.XLOOKUP(Table1[[#This Row],[IndustryCode]],Metadata!$A$1:$A$64,Metadata!$F$1:$F$64,Table1[[#This Row],[IndustryTitle]])</f>
        <v>Grain And Oilseed Milling</v>
      </c>
      <c r="E8038" t="str">
        <f>Table1[[#This Row],[IndustryCode]]&amp;" - "&amp;Table1[[#This Row],[ShortIndustryTitle]]</f>
        <v>3112 - Grain And Oilseed Milling</v>
      </c>
      <c r="F8038" t="s">
        <v>751</v>
      </c>
      <c r="G8038">
        <v>2016</v>
      </c>
      <c r="H8038">
        <v>104.586409951774</v>
      </c>
    </row>
    <row r="8039" spans="1:8" x14ac:dyDescent="0.3">
      <c r="A8039" t="s">
        <v>16</v>
      </c>
      <c r="B8039" s="12">
        <v>3112</v>
      </c>
      <c r="C8039" t="s">
        <v>118</v>
      </c>
      <c r="D8039" t="str">
        <f>_xlfn.XLOOKUP(Table1[[#This Row],[IndustryCode]],Metadata!$A$1:$A$64,Metadata!$F$1:$F$64,Table1[[#This Row],[IndustryTitle]])</f>
        <v>Grain And Oilseed Milling</v>
      </c>
      <c r="E8039" t="str">
        <f>Table1[[#This Row],[IndustryCode]]&amp;" - "&amp;Table1[[#This Row],[ShortIndustryTitle]]</f>
        <v>3112 - Grain And Oilseed Milling</v>
      </c>
      <c r="F8039" t="s">
        <v>751</v>
      </c>
      <c r="G8039">
        <v>2017</v>
      </c>
      <c r="H8039">
        <v>103.8970692794</v>
      </c>
    </row>
    <row r="8040" spans="1:8" x14ac:dyDescent="0.3">
      <c r="A8040" t="s">
        <v>16</v>
      </c>
      <c r="B8040" s="12">
        <v>3112</v>
      </c>
      <c r="C8040" t="s">
        <v>118</v>
      </c>
      <c r="D8040" t="str">
        <f>_xlfn.XLOOKUP(Table1[[#This Row],[IndustryCode]],Metadata!$A$1:$A$64,Metadata!$F$1:$F$64,Table1[[#This Row],[IndustryTitle]])</f>
        <v>Grain And Oilseed Milling</v>
      </c>
      <c r="E8040" t="str">
        <f>Table1[[#This Row],[IndustryCode]]&amp;" - "&amp;Table1[[#This Row],[ShortIndustryTitle]]</f>
        <v>3112 - Grain And Oilseed Milling</v>
      </c>
      <c r="F8040" t="s">
        <v>751</v>
      </c>
      <c r="G8040">
        <v>2018</v>
      </c>
      <c r="H8040">
        <v>105.60088982916</v>
      </c>
    </row>
    <row r="8041" spans="1:8" x14ac:dyDescent="0.3">
      <c r="A8041" t="s">
        <v>16</v>
      </c>
      <c r="B8041" s="12">
        <v>3112</v>
      </c>
      <c r="C8041" t="s">
        <v>118</v>
      </c>
      <c r="D8041" t="str">
        <f>_xlfn.XLOOKUP(Table1[[#This Row],[IndustryCode]],Metadata!$A$1:$A$64,Metadata!$F$1:$F$64,Table1[[#This Row],[IndustryTitle]])</f>
        <v>Grain And Oilseed Milling</v>
      </c>
      <c r="E8041" t="str">
        <f>Table1[[#This Row],[IndustryCode]]&amp;" - "&amp;Table1[[#This Row],[ShortIndustryTitle]]</f>
        <v>3112 - Grain And Oilseed Milling</v>
      </c>
      <c r="F8041" t="s">
        <v>751</v>
      </c>
      <c r="G8041">
        <v>2019</v>
      </c>
      <c r="H8041">
        <v>106.640449928926</v>
      </c>
    </row>
    <row r="8042" spans="1:8" x14ac:dyDescent="0.3">
      <c r="A8042" t="s">
        <v>16</v>
      </c>
      <c r="B8042" s="12">
        <v>3113</v>
      </c>
      <c r="C8042" t="s">
        <v>119</v>
      </c>
      <c r="D8042" t="str">
        <f>_xlfn.XLOOKUP(Table1[[#This Row],[IndustryCode]],Metadata!$A$1:$A$64,Metadata!$F$1:$F$64,Table1[[#This Row],[IndustryTitle]])</f>
        <v>Sugar And Confectionery Product Manufacturing</v>
      </c>
      <c r="E8042" t="str">
        <f>Table1[[#This Row],[IndustryCode]]&amp;" - "&amp;Table1[[#This Row],[ShortIndustryTitle]]</f>
        <v>3113 - Sugar And Confectionery Product Manufacturing</v>
      </c>
      <c r="F8042" t="s">
        <v>751</v>
      </c>
      <c r="G8042">
        <v>2005</v>
      </c>
      <c r="H8042">
        <v>100</v>
      </c>
    </row>
    <row r="8043" spans="1:8" x14ac:dyDescent="0.3">
      <c r="A8043" t="s">
        <v>16</v>
      </c>
      <c r="B8043" s="12">
        <v>3113</v>
      </c>
      <c r="C8043" t="s">
        <v>119</v>
      </c>
      <c r="D8043" t="str">
        <f>_xlfn.XLOOKUP(Table1[[#This Row],[IndustryCode]],Metadata!$A$1:$A$64,Metadata!$F$1:$F$64,Table1[[#This Row],[IndustryTitle]])</f>
        <v>Sugar And Confectionery Product Manufacturing</v>
      </c>
      <c r="E8043" t="str">
        <f>Table1[[#This Row],[IndustryCode]]&amp;" - "&amp;Table1[[#This Row],[ShortIndustryTitle]]</f>
        <v>3113 - Sugar And Confectionery Product Manufacturing</v>
      </c>
      <c r="F8043" t="s">
        <v>751</v>
      </c>
      <c r="G8043">
        <v>2006</v>
      </c>
      <c r="H8043">
        <v>99.713636277221198</v>
      </c>
    </row>
    <row r="8044" spans="1:8" x14ac:dyDescent="0.3">
      <c r="A8044" t="s">
        <v>16</v>
      </c>
      <c r="B8044" s="12">
        <v>3113</v>
      </c>
      <c r="C8044" t="s">
        <v>119</v>
      </c>
      <c r="D8044" t="str">
        <f>_xlfn.XLOOKUP(Table1[[#This Row],[IndustryCode]],Metadata!$A$1:$A$64,Metadata!$F$1:$F$64,Table1[[#This Row],[IndustryTitle]])</f>
        <v>Sugar And Confectionery Product Manufacturing</v>
      </c>
      <c r="E8044" t="str">
        <f>Table1[[#This Row],[IndustryCode]]&amp;" - "&amp;Table1[[#This Row],[ShortIndustryTitle]]</f>
        <v>3113 - Sugar And Confectionery Product Manufacturing</v>
      </c>
      <c r="F8044" t="s">
        <v>751</v>
      </c>
      <c r="G8044">
        <v>2007</v>
      </c>
      <c r="H8044">
        <v>100.639689095538</v>
      </c>
    </row>
    <row r="8045" spans="1:8" x14ac:dyDescent="0.3">
      <c r="A8045" t="s">
        <v>16</v>
      </c>
      <c r="B8045" s="12">
        <v>3113</v>
      </c>
      <c r="C8045" t="s">
        <v>119</v>
      </c>
      <c r="D8045" t="str">
        <f>_xlfn.XLOOKUP(Table1[[#This Row],[IndustryCode]],Metadata!$A$1:$A$64,Metadata!$F$1:$F$64,Table1[[#This Row],[IndustryTitle]])</f>
        <v>Sugar And Confectionery Product Manufacturing</v>
      </c>
      <c r="E8045" t="str">
        <f>Table1[[#This Row],[IndustryCode]]&amp;" - "&amp;Table1[[#This Row],[ShortIndustryTitle]]</f>
        <v>3113 - Sugar And Confectionery Product Manufacturing</v>
      </c>
      <c r="F8045" t="s">
        <v>751</v>
      </c>
      <c r="G8045">
        <v>2008</v>
      </c>
      <c r="H8045">
        <v>102.506732785179</v>
      </c>
    </row>
    <row r="8046" spans="1:8" x14ac:dyDescent="0.3">
      <c r="A8046" t="s">
        <v>16</v>
      </c>
      <c r="B8046" s="12">
        <v>3113</v>
      </c>
      <c r="C8046" t="s">
        <v>119</v>
      </c>
      <c r="D8046" t="str">
        <f>_xlfn.XLOOKUP(Table1[[#This Row],[IndustryCode]],Metadata!$A$1:$A$64,Metadata!$F$1:$F$64,Table1[[#This Row],[IndustryTitle]])</f>
        <v>Sugar And Confectionery Product Manufacturing</v>
      </c>
      <c r="E8046" t="str">
        <f>Table1[[#This Row],[IndustryCode]]&amp;" - "&amp;Table1[[#This Row],[ShortIndustryTitle]]</f>
        <v>3113 - Sugar And Confectionery Product Manufacturing</v>
      </c>
      <c r="F8046" t="s">
        <v>751</v>
      </c>
      <c r="G8046">
        <v>2009</v>
      </c>
      <c r="H8046">
        <v>101.276131108074</v>
      </c>
    </row>
    <row r="8047" spans="1:8" x14ac:dyDescent="0.3">
      <c r="A8047" t="s">
        <v>16</v>
      </c>
      <c r="B8047" s="12">
        <v>3113</v>
      </c>
      <c r="C8047" t="s">
        <v>119</v>
      </c>
      <c r="D8047" t="str">
        <f>_xlfn.XLOOKUP(Table1[[#This Row],[IndustryCode]],Metadata!$A$1:$A$64,Metadata!$F$1:$F$64,Table1[[#This Row],[IndustryTitle]])</f>
        <v>Sugar And Confectionery Product Manufacturing</v>
      </c>
      <c r="E8047" t="str">
        <f>Table1[[#This Row],[IndustryCode]]&amp;" - "&amp;Table1[[#This Row],[ShortIndustryTitle]]</f>
        <v>3113 - Sugar And Confectionery Product Manufacturing</v>
      </c>
      <c r="F8047" t="s">
        <v>751</v>
      </c>
      <c r="G8047">
        <v>2010</v>
      </c>
      <c r="H8047">
        <v>103.524827262646</v>
      </c>
    </row>
    <row r="8048" spans="1:8" x14ac:dyDescent="0.3">
      <c r="A8048" t="s">
        <v>16</v>
      </c>
      <c r="B8048" s="12">
        <v>3113</v>
      </c>
      <c r="C8048" t="s">
        <v>119</v>
      </c>
      <c r="D8048" t="str">
        <f>_xlfn.XLOOKUP(Table1[[#This Row],[IndustryCode]],Metadata!$A$1:$A$64,Metadata!$F$1:$F$64,Table1[[#This Row],[IndustryTitle]])</f>
        <v>Sugar And Confectionery Product Manufacturing</v>
      </c>
      <c r="E8048" t="str">
        <f>Table1[[#This Row],[IndustryCode]]&amp;" - "&amp;Table1[[#This Row],[ShortIndustryTitle]]</f>
        <v>3113 - Sugar And Confectionery Product Manufacturing</v>
      </c>
      <c r="F8048" t="s">
        <v>751</v>
      </c>
      <c r="G8048">
        <v>2011</v>
      </c>
      <c r="H8048">
        <v>102.403370181014</v>
      </c>
    </row>
    <row r="8049" spans="1:8" x14ac:dyDescent="0.3">
      <c r="A8049" t="s">
        <v>16</v>
      </c>
      <c r="B8049" s="12">
        <v>3113</v>
      </c>
      <c r="C8049" t="s">
        <v>119</v>
      </c>
      <c r="D8049" t="str">
        <f>_xlfn.XLOOKUP(Table1[[#This Row],[IndustryCode]],Metadata!$A$1:$A$64,Metadata!$F$1:$F$64,Table1[[#This Row],[IndustryTitle]])</f>
        <v>Sugar And Confectionery Product Manufacturing</v>
      </c>
      <c r="E8049" t="str">
        <f>Table1[[#This Row],[IndustryCode]]&amp;" - "&amp;Table1[[#This Row],[ShortIndustryTitle]]</f>
        <v>3113 - Sugar And Confectionery Product Manufacturing</v>
      </c>
      <c r="F8049" t="s">
        <v>751</v>
      </c>
      <c r="G8049">
        <v>2012</v>
      </c>
      <c r="H8049">
        <v>96.789167831764601</v>
      </c>
    </row>
    <row r="8050" spans="1:8" x14ac:dyDescent="0.3">
      <c r="A8050" t="s">
        <v>16</v>
      </c>
      <c r="B8050" s="12">
        <v>3113</v>
      </c>
      <c r="C8050" t="s">
        <v>119</v>
      </c>
      <c r="D8050" t="str">
        <f>_xlfn.XLOOKUP(Table1[[#This Row],[IndustryCode]],Metadata!$A$1:$A$64,Metadata!$F$1:$F$64,Table1[[#This Row],[IndustryTitle]])</f>
        <v>Sugar And Confectionery Product Manufacturing</v>
      </c>
      <c r="E8050" t="str">
        <f>Table1[[#This Row],[IndustryCode]]&amp;" - "&amp;Table1[[#This Row],[ShortIndustryTitle]]</f>
        <v>3113 - Sugar And Confectionery Product Manufacturing</v>
      </c>
      <c r="F8050" t="s">
        <v>751</v>
      </c>
      <c r="G8050">
        <v>2013</v>
      </c>
      <c r="H8050">
        <v>103.89036529902501</v>
      </c>
    </row>
    <row r="8051" spans="1:8" x14ac:dyDescent="0.3">
      <c r="A8051" t="s">
        <v>16</v>
      </c>
      <c r="B8051" s="12">
        <v>3113</v>
      </c>
      <c r="C8051" t="s">
        <v>119</v>
      </c>
      <c r="D8051" t="str">
        <f>_xlfn.XLOOKUP(Table1[[#This Row],[IndustryCode]],Metadata!$A$1:$A$64,Metadata!$F$1:$F$64,Table1[[#This Row],[IndustryTitle]])</f>
        <v>Sugar And Confectionery Product Manufacturing</v>
      </c>
      <c r="E8051" t="str">
        <f>Table1[[#This Row],[IndustryCode]]&amp;" - "&amp;Table1[[#This Row],[ShortIndustryTitle]]</f>
        <v>3113 - Sugar And Confectionery Product Manufacturing</v>
      </c>
      <c r="F8051" t="s">
        <v>751</v>
      </c>
      <c r="G8051">
        <v>2014</v>
      </c>
      <c r="H8051">
        <v>99.539424873305805</v>
      </c>
    </row>
    <row r="8052" spans="1:8" x14ac:dyDescent="0.3">
      <c r="A8052" t="s">
        <v>16</v>
      </c>
      <c r="B8052" s="12">
        <v>3113</v>
      </c>
      <c r="C8052" t="s">
        <v>119</v>
      </c>
      <c r="D8052" t="str">
        <f>_xlfn.XLOOKUP(Table1[[#This Row],[IndustryCode]],Metadata!$A$1:$A$64,Metadata!$F$1:$F$64,Table1[[#This Row],[IndustryTitle]])</f>
        <v>Sugar And Confectionery Product Manufacturing</v>
      </c>
      <c r="E8052" t="str">
        <f>Table1[[#This Row],[IndustryCode]]&amp;" - "&amp;Table1[[#This Row],[ShortIndustryTitle]]</f>
        <v>3113 - Sugar And Confectionery Product Manufacturing</v>
      </c>
      <c r="F8052" t="s">
        <v>751</v>
      </c>
      <c r="G8052">
        <v>2015</v>
      </c>
      <c r="H8052">
        <v>100.792644436728</v>
      </c>
    </row>
    <row r="8053" spans="1:8" x14ac:dyDescent="0.3">
      <c r="A8053" t="s">
        <v>16</v>
      </c>
      <c r="B8053" s="12">
        <v>3113</v>
      </c>
      <c r="C8053" t="s">
        <v>119</v>
      </c>
      <c r="D8053" t="str">
        <f>_xlfn.XLOOKUP(Table1[[#This Row],[IndustryCode]],Metadata!$A$1:$A$64,Metadata!$F$1:$F$64,Table1[[#This Row],[IndustryTitle]])</f>
        <v>Sugar And Confectionery Product Manufacturing</v>
      </c>
      <c r="E8053" t="str">
        <f>Table1[[#This Row],[IndustryCode]]&amp;" - "&amp;Table1[[#This Row],[ShortIndustryTitle]]</f>
        <v>3113 - Sugar And Confectionery Product Manufacturing</v>
      </c>
      <c r="F8053" t="s">
        <v>751</v>
      </c>
      <c r="G8053">
        <v>2016</v>
      </c>
      <c r="H8053">
        <v>104.123286495629</v>
      </c>
    </row>
    <row r="8054" spans="1:8" x14ac:dyDescent="0.3">
      <c r="A8054" t="s">
        <v>16</v>
      </c>
      <c r="B8054" s="12">
        <v>3113</v>
      </c>
      <c r="C8054" t="s">
        <v>119</v>
      </c>
      <c r="D8054" t="str">
        <f>_xlfn.XLOOKUP(Table1[[#This Row],[IndustryCode]],Metadata!$A$1:$A$64,Metadata!$F$1:$F$64,Table1[[#This Row],[IndustryTitle]])</f>
        <v>Sugar And Confectionery Product Manufacturing</v>
      </c>
      <c r="E8054" t="str">
        <f>Table1[[#This Row],[IndustryCode]]&amp;" - "&amp;Table1[[#This Row],[ShortIndustryTitle]]</f>
        <v>3113 - Sugar And Confectionery Product Manufacturing</v>
      </c>
      <c r="F8054" t="s">
        <v>751</v>
      </c>
      <c r="G8054">
        <v>2017</v>
      </c>
      <c r="H8054">
        <v>105.595218509028</v>
      </c>
    </row>
    <row r="8055" spans="1:8" x14ac:dyDescent="0.3">
      <c r="A8055" t="s">
        <v>16</v>
      </c>
      <c r="B8055" s="12">
        <v>3113</v>
      </c>
      <c r="C8055" t="s">
        <v>119</v>
      </c>
      <c r="D8055" t="str">
        <f>_xlfn.XLOOKUP(Table1[[#This Row],[IndustryCode]],Metadata!$A$1:$A$64,Metadata!$F$1:$F$64,Table1[[#This Row],[IndustryTitle]])</f>
        <v>Sugar And Confectionery Product Manufacturing</v>
      </c>
      <c r="E8055" t="str">
        <f>Table1[[#This Row],[IndustryCode]]&amp;" - "&amp;Table1[[#This Row],[ShortIndustryTitle]]</f>
        <v>3113 - Sugar And Confectionery Product Manufacturing</v>
      </c>
      <c r="F8055" t="s">
        <v>751</v>
      </c>
      <c r="G8055">
        <v>2018</v>
      </c>
      <c r="H8055">
        <v>104.00976006094901</v>
      </c>
    </row>
    <row r="8056" spans="1:8" x14ac:dyDescent="0.3">
      <c r="A8056" t="s">
        <v>16</v>
      </c>
      <c r="B8056" s="12">
        <v>3113</v>
      </c>
      <c r="C8056" t="s">
        <v>119</v>
      </c>
      <c r="D8056" t="str">
        <f>_xlfn.XLOOKUP(Table1[[#This Row],[IndustryCode]],Metadata!$A$1:$A$64,Metadata!$F$1:$F$64,Table1[[#This Row],[IndustryTitle]])</f>
        <v>Sugar And Confectionery Product Manufacturing</v>
      </c>
      <c r="E8056" t="str">
        <f>Table1[[#This Row],[IndustryCode]]&amp;" - "&amp;Table1[[#This Row],[ShortIndustryTitle]]</f>
        <v>3113 - Sugar And Confectionery Product Manufacturing</v>
      </c>
      <c r="F8056" t="s">
        <v>751</v>
      </c>
      <c r="G8056">
        <v>2019</v>
      </c>
      <c r="H8056">
        <v>107.16846119623401</v>
      </c>
    </row>
    <row r="8057" spans="1:8" x14ac:dyDescent="0.3">
      <c r="A8057" t="s">
        <v>16</v>
      </c>
      <c r="B8057" s="12">
        <v>3114</v>
      </c>
      <c r="C8057" t="s">
        <v>120</v>
      </c>
      <c r="D8057" t="str">
        <f>_xlfn.XLOOKUP(Table1[[#This Row],[IndustryCode]],Metadata!$A$1:$A$64,Metadata!$F$1:$F$64,Table1[[#This Row],[IndustryTitle]])</f>
        <v>Fruit And Vegetable Preserving And Specialty Food Manufacturing</v>
      </c>
      <c r="E8057" t="str">
        <f>Table1[[#This Row],[IndustryCode]]&amp;" - "&amp;Table1[[#This Row],[ShortIndustryTitle]]</f>
        <v>3114 - Fruit And Vegetable Preserving And Specialty Food Manufacturing</v>
      </c>
      <c r="F8057" t="s">
        <v>751</v>
      </c>
      <c r="G8057">
        <v>2005</v>
      </c>
      <c r="H8057">
        <v>100</v>
      </c>
    </row>
    <row r="8058" spans="1:8" x14ac:dyDescent="0.3">
      <c r="A8058" t="s">
        <v>16</v>
      </c>
      <c r="B8058" s="12">
        <v>3114</v>
      </c>
      <c r="C8058" t="s">
        <v>120</v>
      </c>
      <c r="D8058" t="str">
        <f>_xlfn.XLOOKUP(Table1[[#This Row],[IndustryCode]],Metadata!$A$1:$A$64,Metadata!$F$1:$F$64,Table1[[#This Row],[IndustryTitle]])</f>
        <v>Fruit And Vegetable Preserving And Specialty Food Manufacturing</v>
      </c>
      <c r="E8058" t="str">
        <f>Table1[[#This Row],[IndustryCode]]&amp;" - "&amp;Table1[[#This Row],[ShortIndustryTitle]]</f>
        <v>3114 - Fruit And Vegetable Preserving And Specialty Food Manufacturing</v>
      </c>
      <c r="F8058" t="s">
        <v>751</v>
      </c>
      <c r="G8058">
        <v>2006</v>
      </c>
      <c r="H8058">
        <v>100.439587553846</v>
      </c>
    </row>
    <row r="8059" spans="1:8" x14ac:dyDescent="0.3">
      <c r="A8059" t="s">
        <v>16</v>
      </c>
      <c r="B8059" s="12">
        <v>3114</v>
      </c>
      <c r="C8059" t="s">
        <v>120</v>
      </c>
      <c r="D8059" t="str">
        <f>_xlfn.XLOOKUP(Table1[[#This Row],[IndustryCode]],Metadata!$A$1:$A$64,Metadata!$F$1:$F$64,Table1[[#This Row],[IndustryTitle]])</f>
        <v>Fruit And Vegetable Preserving And Specialty Food Manufacturing</v>
      </c>
      <c r="E8059" t="str">
        <f>Table1[[#This Row],[IndustryCode]]&amp;" - "&amp;Table1[[#This Row],[ShortIndustryTitle]]</f>
        <v>3114 - Fruit And Vegetable Preserving And Specialty Food Manufacturing</v>
      </c>
      <c r="F8059" t="s">
        <v>751</v>
      </c>
      <c r="G8059">
        <v>2007</v>
      </c>
      <c r="H8059">
        <v>101.30133781859099</v>
      </c>
    </row>
    <row r="8060" spans="1:8" x14ac:dyDescent="0.3">
      <c r="A8060" t="s">
        <v>16</v>
      </c>
      <c r="B8060" s="12">
        <v>3114</v>
      </c>
      <c r="C8060" t="s">
        <v>120</v>
      </c>
      <c r="D8060" t="str">
        <f>_xlfn.XLOOKUP(Table1[[#This Row],[IndustryCode]],Metadata!$A$1:$A$64,Metadata!$F$1:$F$64,Table1[[#This Row],[IndustryTitle]])</f>
        <v>Fruit And Vegetable Preserving And Specialty Food Manufacturing</v>
      </c>
      <c r="E8060" t="str">
        <f>Table1[[#This Row],[IndustryCode]]&amp;" - "&amp;Table1[[#This Row],[ShortIndustryTitle]]</f>
        <v>3114 - Fruit And Vegetable Preserving And Specialty Food Manufacturing</v>
      </c>
      <c r="F8060" t="s">
        <v>751</v>
      </c>
      <c r="G8060">
        <v>2008</v>
      </c>
      <c r="H8060">
        <v>101.34004822285701</v>
      </c>
    </row>
    <row r="8061" spans="1:8" x14ac:dyDescent="0.3">
      <c r="A8061" t="s">
        <v>16</v>
      </c>
      <c r="B8061" s="12">
        <v>3114</v>
      </c>
      <c r="C8061" t="s">
        <v>120</v>
      </c>
      <c r="D8061" t="str">
        <f>_xlfn.XLOOKUP(Table1[[#This Row],[IndustryCode]],Metadata!$A$1:$A$64,Metadata!$F$1:$F$64,Table1[[#This Row],[IndustryTitle]])</f>
        <v>Fruit And Vegetable Preserving And Specialty Food Manufacturing</v>
      </c>
      <c r="E8061" t="str">
        <f>Table1[[#This Row],[IndustryCode]]&amp;" - "&amp;Table1[[#This Row],[ShortIndustryTitle]]</f>
        <v>3114 - Fruit And Vegetable Preserving And Specialty Food Manufacturing</v>
      </c>
      <c r="F8061" t="s">
        <v>751</v>
      </c>
      <c r="G8061">
        <v>2009</v>
      </c>
      <c r="H8061">
        <v>102.35243711737</v>
      </c>
    </row>
    <row r="8062" spans="1:8" x14ac:dyDescent="0.3">
      <c r="A8062" t="s">
        <v>16</v>
      </c>
      <c r="B8062" s="12">
        <v>3114</v>
      </c>
      <c r="C8062" t="s">
        <v>120</v>
      </c>
      <c r="D8062" t="str">
        <f>_xlfn.XLOOKUP(Table1[[#This Row],[IndustryCode]],Metadata!$A$1:$A$64,Metadata!$F$1:$F$64,Table1[[#This Row],[IndustryTitle]])</f>
        <v>Fruit And Vegetable Preserving And Specialty Food Manufacturing</v>
      </c>
      <c r="E8062" t="str">
        <f>Table1[[#This Row],[IndustryCode]]&amp;" - "&amp;Table1[[#This Row],[ShortIndustryTitle]]</f>
        <v>3114 - Fruit And Vegetable Preserving And Specialty Food Manufacturing</v>
      </c>
      <c r="F8062" t="s">
        <v>751</v>
      </c>
      <c r="G8062">
        <v>2010</v>
      </c>
      <c r="H8062">
        <v>102.545156556807</v>
      </c>
    </row>
    <row r="8063" spans="1:8" x14ac:dyDescent="0.3">
      <c r="A8063" t="s">
        <v>16</v>
      </c>
      <c r="B8063" s="12">
        <v>3114</v>
      </c>
      <c r="C8063" t="s">
        <v>120</v>
      </c>
      <c r="D8063" t="str">
        <f>_xlfn.XLOOKUP(Table1[[#This Row],[IndustryCode]],Metadata!$A$1:$A$64,Metadata!$F$1:$F$64,Table1[[#This Row],[IndustryTitle]])</f>
        <v>Fruit And Vegetable Preserving And Specialty Food Manufacturing</v>
      </c>
      <c r="E8063" t="str">
        <f>Table1[[#This Row],[IndustryCode]]&amp;" - "&amp;Table1[[#This Row],[ShortIndustryTitle]]</f>
        <v>3114 - Fruit And Vegetable Preserving And Specialty Food Manufacturing</v>
      </c>
      <c r="F8063" t="s">
        <v>751</v>
      </c>
      <c r="G8063">
        <v>2011</v>
      </c>
      <c r="H8063">
        <v>101.714198064841</v>
      </c>
    </row>
    <row r="8064" spans="1:8" x14ac:dyDescent="0.3">
      <c r="A8064" t="s">
        <v>16</v>
      </c>
      <c r="B8064" s="12">
        <v>3114</v>
      </c>
      <c r="C8064" t="s">
        <v>120</v>
      </c>
      <c r="D8064" t="str">
        <f>_xlfn.XLOOKUP(Table1[[#This Row],[IndustryCode]],Metadata!$A$1:$A$64,Metadata!$F$1:$F$64,Table1[[#This Row],[IndustryTitle]])</f>
        <v>Fruit And Vegetable Preserving And Specialty Food Manufacturing</v>
      </c>
      <c r="E8064" t="str">
        <f>Table1[[#This Row],[IndustryCode]]&amp;" - "&amp;Table1[[#This Row],[ShortIndustryTitle]]</f>
        <v>3114 - Fruit And Vegetable Preserving And Specialty Food Manufacturing</v>
      </c>
      <c r="F8064" t="s">
        <v>751</v>
      </c>
      <c r="G8064">
        <v>2012</v>
      </c>
      <c r="H8064">
        <v>102.057108848355</v>
      </c>
    </row>
    <row r="8065" spans="1:8" x14ac:dyDescent="0.3">
      <c r="A8065" t="s">
        <v>16</v>
      </c>
      <c r="B8065" s="12">
        <v>3114</v>
      </c>
      <c r="C8065" t="s">
        <v>120</v>
      </c>
      <c r="D8065" t="str">
        <f>_xlfn.XLOOKUP(Table1[[#This Row],[IndustryCode]],Metadata!$A$1:$A$64,Metadata!$F$1:$F$64,Table1[[#This Row],[IndustryTitle]])</f>
        <v>Fruit And Vegetable Preserving And Specialty Food Manufacturing</v>
      </c>
      <c r="E8065" t="str">
        <f>Table1[[#This Row],[IndustryCode]]&amp;" - "&amp;Table1[[#This Row],[ShortIndustryTitle]]</f>
        <v>3114 - Fruit And Vegetable Preserving And Specialty Food Manufacturing</v>
      </c>
      <c r="F8065" t="s">
        <v>751</v>
      </c>
      <c r="G8065">
        <v>2013</v>
      </c>
      <c r="H8065">
        <v>103.99539419696799</v>
      </c>
    </row>
    <row r="8066" spans="1:8" x14ac:dyDescent="0.3">
      <c r="A8066" t="s">
        <v>16</v>
      </c>
      <c r="B8066" s="12">
        <v>3114</v>
      </c>
      <c r="C8066" t="s">
        <v>120</v>
      </c>
      <c r="D8066" t="str">
        <f>_xlfn.XLOOKUP(Table1[[#This Row],[IndustryCode]],Metadata!$A$1:$A$64,Metadata!$F$1:$F$64,Table1[[#This Row],[IndustryTitle]])</f>
        <v>Fruit And Vegetable Preserving And Specialty Food Manufacturing</v>
      </c>
      <c r="E8066" t="str">
        <f>Table1[[#This Row],[IndustryCode]]&amp;" - "&amp;Table1[[#This Row],[ShortIndustryTitle]]</f>
        <v>3114 - Fruit And Vegetable Preserving And Specialty Food Manufacturing</v>
      </c>
      <c r="F8066" t="s">
        <v>751</v>
      </c>
      <c r="G8066">
        <v>2014</v>
      </c>
      <c r="H8066">
        <v>103.164382961889</v>
      </c>
    </row>
    <row r="8067" spans="1:8" x14ac:dyDescent="0.3">
      <c r="A8067" t="s">
        <v>16</v>
      </c>
      <c r="B8067" s="12">
        <v>3114</v>
      </c>
      <c r="C8067" t="s">
        <v>120</v>
      </c>
      <c r="D8067" t="str">
        <f>_xlfn.XLOOKUP(Table1[[#This Row],[IndustryCode]],Metadata!$A$1:$A$64,Metadata!$F$1:$F$64,Table1[[#This Row],[IndustryTitle]])</f>
        <v>Fruit And Vegetable Preserving And Specialty Food Manufacturing</v>
      </c>
      <c r="E8067" t="str">
        <f>Table1[[#This Row],[IndustryCode]]&amp;" - "&amp;Table1[[#This Row],[ShortIndustryTitle]]</f>
        <v>3114 - Fruit And Vegetable Preserving And Specialty Food Manufacturing</v>
      </c>
      <c r="F8067" t="s">
        <v>751</v>
      </c>
      <c r="G8067">
        <v>2015</v>
      </c>
      <c r="H8067">
        <v>102.82286088986601</v>
      </c>
    </row>
    <row r="8068" spans="1:8" x14ac:dyDescent="0.3">
      <c r="A8068" t="s">
        <v>16</v>
      </c>
      <c r="B8068" s="12">
        <v>3114</v>
      </c>
      <c r="C8068" t="s">
        <v>120</v>
      </c>
      <c r="D8068" t="str">
        <f>_xlfn.XLOOKUP(Table1[[#This Row],[IndustryCode]],Metadata!$A$1:$A$64,Metadata!$F$1:$F$64,Table1[[#This Row],[IndustryTitle]])</f>
        <v>Fruit And Vegetable Preserving And Specialty Food Manufacturing</v>
      </c>
      <c r="E8068" t="str">
        <f>Table1[[#This Row],[IndustryCode]]&amp;" - "&amp;Table1[[#This Row],[ShortIndustryTitle]]</f>
        <v>3114 - Fruit And Vegetable Preserving And Specialty Food Manufacturing</v>
      </c>
      <c r="F8068" t="s">
        <v>751</v>
      </c>
      <c r="G8068">
        <v>2016</v>
      </c>
      <c r="H8068">
        <v>102.464529093503</v>
      </c>
    </row>
    <row r="8069" spans="1:8" x14ac:dyDescent="0.3">
      <c r="A8069" t="s">
        <v>16</v>
      </c>
      <c r="B8069" s="12">
        <v>3114</v>
      </c>
      <c r="C8069" t="s">
        <v>120</v>
      </c>
      <c r="D8069" t="str">
        <f>_xlfn.XLOOKUP(Table1[[#This Row],[IndustryCode]],Metadata!$A$1:$A$64,Metadata!$F$1:$F$64,Table1[[#This Row],[IndustryTitle]])</f>
        <v>Fruit And Vegetable Preserving And Specialty Food Manufacturing</v>
      </c>
      <c r="E8069" t="str">
        <f>Table1[[#This Row],[IndustryCode]]&amp;" - "&amp;Table1[[#This Row],[ShortIndustryTitle]]</f>
        <v>3114 - Fruit And Vegetable Preserving And Specialty Food Manufacturing</v>
      </c>
      <c r="F8069" t="s">
        <v>751</v>
      </c>
      <c r="G8069">
        <v>2017</v>
      </c>
      <c r="H8069">
        <v>101.316259700738</v>
      </c>
    </row>
    <row r="8070" spans="1:8" x14ac:dyDescent="0.3">
      <c r="A8070" t="s">
        <v>16</v>
      </c>
      <c r="B8070" s="12">
        <v>3114</v>
      </c>
      <c r="C8070" t="s">
        <v>120</v>
      </c>
      <c r="D8070" t="str">
        <f>_xlfn.XLOOKUP(Table1[[#This Row],[IndustryCode]],Metadata!$A$1:$A$64,Metadata!$F$1:$F$64,Table1[[#This Row],[IndustryTitle]])</f>
        <v>Fruit And Vegetable Preserving And Specialty Food Manufacturing</v>
      </c>
      <c r="E8070" t="str">
        <f>Table1[[#This Row],[IndustryCode]]&amp;" - "&amp;Table1[[#This Row],[ShortIndustryTitle]]</f>
        <v>3114 - Fruit And Vegetable Preserving And Specialty Food Manufacturing</v>
      </c>
      <c r="F8070" t="s">
        <v>751</v>
      </c>
      <c r="G8070">
        <v>2018</v>
      </c>
      <c r="H8070">
        <v>103.095123435825</v>
      </c>
    </row>
    <row r="8071" spans="1:8" x14ac:dyDescent="0.3">
      <c r="A8071" t="s">
        <v>16</v>
      </c>
      <c r="B8071" s="12">
        <v>3114</v>
      </c>
      <c r="C8071" t="s">
        <v>120</v>
      </c>
      <c r="D8071" t="str">
        <f>_xlfn.XLOOKUP(Table1[[#This Row],[IndustryCode]],Metadata!$A$1:$A$64,Metadata!$F$1:$F$64,Table1[[#This Row],[IndustryTitle]])</f>
        <v>Fruit And Vegetable Preserving And Specialty Food Manufacturing</v>
      </c>
      <c r="E8071" t="str">
        <f>Table1[[#This Row],[IndustryCode]]&amp;" - "&amp;Table1[[#This Row],[ShortIndustryTitle]]</f>
        <v>3114 - Fruit And Vegetable Preserving And Specialty Food Manufacturing</v>
      </c>
      <c r="F8071" t="s">
        <v>751</v>
      </c>
      <c r="G8071">
        <v>2019</v>
      </c>
      <c r="H8071">
        <v>104.211979895423</v>
      </c>
    </row>
    <row r="8072" spans="1:8" x14ac:dyDescent="0.3">
      <c r="A8072" t="s">
        <v>16</v>
      </c>
      <c r="B8072" s="12">
        <v>3115</v>
      </c>
      <c r="C8072" t="s">
        <v>121</v>
      </c>
      <c r="D8072" t="str">
        <f>_xlfn.XLOOKUP(Table1[[#This Row],[IndustryCode]],Metadata!$A$1:$A$64,Metadata!$F$1:$F$64,Table1[[#This Row],[IndustryTitle]])</f>
        <v>Dairy Product Manufacturing</v>
      </c>
      <c r="E8072" t="str">
        <f>Table1[[#This Row],[IndustryCode]]&amp;" - "&amp;Table1[[#This Row],[ShortIndustryTitle]]</f>
        <v>3115 - Dairy Product Manufacturing</v>
      </c>
      <c r="F8072" t="s">
        <v>751</v>
      </c>
      <c r="G8072">
        <v>2005</v>
      </c>
      <c r="H8072">
        <v>100</v>
      </c>
    </row>
    <row r="8073" spans="1:8" x14ac:dyDescent="0.3">
      <c r="A8073" t="s">
        <v>16</v>
      </c>
      <c r="B8073" s="12">
        <v>3115</v>
      </c>
      <c r="C8073" t="s">
        <v>121</v>
      </c>
      <c r="D8073" t="str">
        <f>_xlfn.XLOOKUP(Table1[[#This Row],[IndustryCode]],Metadata!$A$1:$A$64,Metadata!$F$1:$F$64,Table1[[#This Row],[IndustryTitle]])</f>
        <v>Dairy Product Manufacturing</v>
      </c>
      <c r="E8073" t="str">
        <f>Table1[[#This Row],[IndustryCode]]&amp;" - "&amp;Table1[[#This Row],[ShortIndustryTitle]]</f>
        <v>3115 - Dairy Product Manufacturing</v>
      </c>
      <c r="F8073" t="s">
        <v>751</v>
      </c>
      <c r="G8073">
        <v>2006</v>
      </c>
      <c r="H8073">
        <v>98.021658904707706</v>
      </c>
    </row>
    <row r="8074" spans="1:8" x14ac:dyDescent="0.3">
      <c r="A8074" t="s">
        <v>16</v>
      </c>
      <c r="B8074" s="12">
        <v>3115</v>
      </c>
      <c r="C8074" t="s">
        <v>121</v>
      </c>
      <c r="D8074" t="str">
        <f>_xlfn.XLOOKUP(Table1[[#This Row],[IndustryCode]],Metadata!$A$1:$A$64,Metadata!$F$1:$F$64,Table1[[#This Row],[IndustryTitle]])</f>
        <v>Dairy Product Manufacturing</v>
      </c>
      <c r="E8074" t="str">
        <f>Table1[[#This Row],[IndustryCode]]&amp;" - "&amp;Table1[[#This Row],[ShortIndustryTitle]]</f>
        <v>3115 - Dairy Product Manufacturing</v>
      </c>
      <c r="F8074" t="s">
        <v>751</v>
      </c>
      <c r="G8074">
        <v>2007</v>
      </c>
      <c r="H8074">
        <v>99.490523637533101</v>
      </c>
    </row>
    <row r="8075" spans="1:8" x14ac:dyDescent="0.3">
      <c r="A8075" t="s">
        <v>16</v>
      </c>
      <c r="B8075" s="12">
        <v>3115</v>
      </c>
      <c r="C8075" t="s">
        <v>121</v>
      </c>
      <c r="D8075" t="str">
        <f>_xlfn.XLOOKUP(Table1[[#This Row],[IndustryCode]],Metadata!$A$1:$A$64,Metadata!$F$1:$F$64,Table1[[#This Row],[IndustryTitle]])</f>
        <v>Dairy Product Manufacturing</v>
      </c>
      <c r="E8075" t="str">
        <f>Table1[[#This Row],[IndustryCode]]&amp;" - "&amp;Table1[[#This Row],[ShortIndustryTitle]]</f>
        <v>3115 - Dairy Product Manufacturing</v>
      </c>
      <c r="F8075" t="s">
        <v>751</v>
      </c>
      <c r="G8075">
        <v>2008</v>
      </c>
      <c r="H8075">
        <v>101.075661764887</v>
      </c>
    </row>
    <row r="8076" spans="1:8" x14ac:dyDescent="0.3">
      <c r="A8076" t="s">
        <v>16</v>
      </c>
      <c r="B8076" s="12">
        <v>3115</v>
      </c>
      <c r="C8076" t="s">
        <v>121</v>
      </c>
      <c r="D8076" t="str">
        <f>_xlfn.XLOOKUP(Table1[[#This Row],[IndustryCode]],Metadata!$A$1:$A$64,Metadata!$F$1:$F$64,Table1[[#This Row],[IndustryTitle]])</f>
        <v>Dairy Product Manufacturing</v>
      </c>
      <c r="E8076" t="str">
        <f>Table1[[#This Row],[IndustryCode]]&amp;" - "&amp;Table1[[#This Row],[ShortIndustryTitle]]</f>
        <v>3115 - Dairy Product Manufacturing</v>
      </c>
      <c r="F8076" t="s">
        <v>751</v>
      </c>
      <c r="G8076">
        <v>2009</v>
      </c>
      <c r="H8076">
        <v>101.92112073337999</v>
      </c>
    </row>
    <row r="8077" spans="1:8" x14ac:dyDescent="0.3">
      <c r="A8077" t="s">
        <v>16</v>
      </c>
      <c r="B8077" s="12">
        <v>3115</v>
      </c>
      <c r="C8077" t="s">
        <v>121</v>
      </c>
      <c r="D8077" t="str">
        <f>_xlfn.XLOOKUP(Table1[[#This Row],[IndustryCode]],Metadata!$A$1:$A$64,Metadata!$F$1:$F$64,Table1[[#This Row],[IndustryTitle]])</f>
        <v>Dairy Product Manufacturing</v>
      </c>
      <c r="E8077" t="str">
        <f>Table1[[#This Row],[IndustryCode]]&amp;" - "&amp;Table1[[#This Row],[ShortIndustryTitle]]</f>
        <v>3115 - Dairy Product Manufacturing</v>
      </c>
      <c r="F8077" t="s">
        <v>751</v>
      </c>
      <c r="G8077">
        <v>2010</v>
      </c>
      <c r="H8077">
        <v>102.343836726948</v>
      </c>
    </row>
    <row r="8078" spans="1:8" x14ac:dyDescent="0.3">
      <c r="A8078" t="s">
        <v>16</v>
      </c>
      <c r="B8078" s="12">
        <v>3115</v>
      </c>
      <c r="C8078" t="s">
        <v>121</v>
      </c>
      <c r="D8078" t="str">
        <f>_xlfn.XLOOKUP(Table1[[#This Row],[IndustryCode]],Metadata!$A$1:$A$64,Metadata!$F$1:$F$64,Table1[[#This Row],[IndustryTitle]])</f>
        <v>Dairy Product Manufacturing</v>
      </c>
      <c r="E8078" t="str">
        <f>Table1[[#This Row],[IndustryCode]]&amp;" - "&amp;Table1[[#This Row],[ShortIndustryTitle]]</f>
        <v>3115 - Dairy Product Manufacturing</v>
      </c>
      <c r="F8078" t="s">
        <v>751</v>
      </c>
      <c r="G8078">
        <v>2011</v>
      </c>
      <c r="H8078">
        <v>102.271080338617</v>
      </c>
    </row>
    <row r="8079" spans="1:8" x14ac:dyDescent="0.3">
      <c r="A8079" t="s">
        <v>16</v>
      </c>
      <c r="B8079" s="12">
        <v>3115</v>
      </c>
      <c r="C8079" t="s">
        <v>121</v>
      </c>
      <c r="D8079" t="str">
        <f>_xlfn.XLOOKUP(Table1[[#This Row],[IndustryCode]],Metadata!$A$1:$A$64,Metadata!$F$1:$F$64,Table1[[#This Row],[IndustryTitle]])</f>
        <v>Dairy Product Manufacturing</v>
      </c>
      <c r="E8079" t="str">
        <f>Table1[[#This Row],[IndustryCode]]&amp;" - "&amp;Table1[[#This Row],[ShortIndustryTitle]]</f>
        <v>3115 - Dairy Product Manufacturing</v>
      </c>
      <c r="F8079" t="s">
        <v>751</v>
      </c>
      <c r="G8079">
        <v>2012</v>
      </c>
      <c r="H8079">
        <v>101.05376745562999</v>
      </c>
    </row>
    <row r="8080" spans="1:8" x14ac:dyDescent="0.3">
      <c r="A8080" t="s">
        <v>16</v>
      </c>
      <c r="B8080" s="12">
        <v>3115</v>
      </c>
      <c r="C8080" t="s">
        <v>121</v>
      </c>
      <c r="D8080" t="str">
        <f>_xlfn.XLOOKUP(Table1[[#This Row],[IndustryCode]],Metadata!$A$1:$A$64,Metadata!$F$1:$F$64,Table1[[#This Row],[IndustryTitle]])</f>
        <v>Dairy Product Manufacturing</v>
      </c>
      <c r="E8080" t="str">
        <f>Table1[[#This Row],[IndustryCode]]&amp;" - "&amp;Table1[[#This Row],[ShortIndustryTitle]]</f>
        <v>3115 - Dairy Product Manufacturing</v>
      </c>
      <c r="F8080" t="s">
        <v>751</v>
      </c>
      <c r="G8080">
        <v>2013</v>
      </c>
      <c r="H8080">
        <v>104.210891279554</v>
      </c>
    </row>
    <row r="8081" spans="1:8" x14ac:dyDescent="0.3">
      <c r="A8081" t="s">
        <v>16</v>
      </c>
      <c r="B8081" s="12">
        <v>3115</v>
      </c>
      <c r="C8081" t="s">
        <v>121</v>
      </c>
      <c r="D8081" t="str">
        <f>_xlfn.XLOOKUP(Table1[[#This Row],[IndustryCode]],Metadata!$A$1:$A$64,Metadata!$F$1:$F$64,Table1[[#This Row],[IndustryTitle]])</f>
        <v>Dairy Product Manufacturing</v>
      </c>
      <c r="E8081" t="str">
        <f>Table1[[#This Row],[IndustryCode]]&amp;" - "&amp;Table1[[#This Row],[ShortIndustryTitle]]</f>
        <v>3115 - Dairy Product Manufacturing</v>
      </c>
      <c r="F8081" t="s">
        <v>751</v>
      </c>
      <c r="G8081">
        <v>2014</v>
      </c>
      <c r="H8081">
        <v>103.423625840965</v>
      </c>
    </row>
    <row r="8082" spans="1:8" x14ac:dyDescent="0.3">
      <c r="A8082" t="s">
        <v>16</v>
      </c>
      <c r="B8082" s="12">
        <v>3115</v>
      </c>
      <c r="C8082" t="s">
        <v>121</v>
      </c>
      <c r="D8082" t="str">
        <f>_xlfn.XLOOKUP(Table1[[#This Row],[IndustryCode]],Metadata!$A$1:$A$64,Metadata!$F$1:$F$64,Table1[[#This Row],[IndustryTitle]])</f>
        <v>Dairy Product Manufacturing</v>
      </c>
      <c r="E8082" t="str">
        <f>Table1[[#This Row],[IndustryCode]]&amp;" - "&amp;Table1[[#This Row],[ShortIndustryTitle]]</f>
        <v>3115 - Dairy Product Manufacturing</v>
      </c>
      <c r="F8082" t="s">
        <v>751</v>
      </c>
      <c r="G8082">
        <v>2015</v>
      </c>
      <c r="H8082">
        <v>104.01882010166599</v>
      </c>
    </row>
    <row r="8083" spans="1:8" x14ac:dyDescent="0.3">
      <c r="A8083" t="s">
        <v>16</v>
      </c>
      <c r="B8083" s="12">
        <v>3115</v>
      </c>
      <c r="C8083" t="s">
        <v>121</v>
      </c>
      <c r="D8083" t="str">
        <f>_xlfn.XLOOKUP(Table1[[#This Row],[IndustryCode]],Metadata!$A$1:$A$64,Metadata!$F$1:$F$64,Table1[[#This Row],[IndustryTitle]])</f>
        <v>Dairy Product Manufacturing</v>
      </c>
      <c r="E8083" t="str">
        <f>Table1[[#This Row],[IndustryCode]]&amp;" - "&amp;Table1[[#This Row],[ShortIndustryTitle]]</f>
        <v>3115 - Dairy Product Manufacturing</v>
      </c>
      <c r="F8083" t="s">
        <v>751</v>
      </c>
      <c r="G8083">
        <v>2016</v>
      </c>
      <c r="H8083">
        <v>105.665454054569</v>
      </c>
    </row>
    <row r="8084" spans="1:8" x14ac:dyDescent="0.3">
      <c r="A8084" t="s">
        <v>16</v>
      </c>
      <c r="B8084" s="12">
        <v>3115</v>
      </c>
      <c r="C8084" t="s">
        <v>121</v>
      </c>
      <c r="D8084" t="str">
        <f>_xlfn.XLOOKUP(Table1[[#This Row],[IndustryCode]],Metadata!$A$1:$A$64,Metadata!$F$1:$F$64,Table1[[#This Row],[IndustryTitle]])</f>
        <v>Dairy Product Manufacturing</v>
      </c>
      <c r="E8084" t="str">
        <f>Table1[[#This Row],[IndustryCode]]&amp;" - "&amp;Table1[[#This Row],[ShortIndustryTitle]]</f>
        <v>3115 - Dairy Product Manufacturing</v>
      </c>
      <c r="F8084" t="s">
        <v>751</v>
      </c>
      <c r="G8084">
        <v>2017</v>
      </c>
      <c r="H8084">
        <v>105.946784812606</v>
      </c>
    </row>
    <row r="8085" spans="1:8" x14ac:dyDescent="0.3">
      <c r="A8085" t="s">
        <v>16</v>
      </c>
      <c r="B8085" s="12">
        <v>3115</v>
      </c>
      <c r="C8085" t="s">
        <v>121</v>
      </c>
      <c r="D8085" t="str">
        <f>_xlfn.XLOOKUP(Table1[[#This Row],[IndustryCode]],Metadata!$A$1:$A$64,Metadata!$F$1:$F$64,Table1[[#This Row],[IndustryTitle]])</f>
        <v>Dairy Product Manufacturing</v>
      </c>
      <c r="E8085" t="str">
        <f>Table1[[#This Row],[IndustryCode]]&amp;" - "&amp;Table1[[#This Row],[ShortIndustryTitle]]</f>
        <v>3115 - Dairy Product Manufacturing</v>
      </c>
      <c r="F8085" t="s">
        <v>751</v>
      </c>
      <c r="G8085">
        <v>2018</v>
      </c>
      <c r="H8085">
        <v>106.097191219012</v>
      </c>
    </row>
    <row r="8086" spans="1:8" x14ac:dyDescent="0.3">
      <c r="A8086" t="s">
        <v>16</v>
      </c>
      <c r="B8086" s="12">
        <v>3115</v>
      </c>
      <c r="C8086" t="s">
        <v>121</v>
      </c>
      <c r="D8086" t="str">
        <f>_xlfn.XLOOKUP(Table1[[#This Row],[IndustryCode]],Metadata!$A$1:$A$64,Metadata!$F$1:$F$64,Table1[[#This Row],[IndustryTitle]])</f>
        <v>Dairy Product Manufacturing</v>
      </c>
      <c r="E8086" t="str">
        <f>Table1[[#This Row],[IndustryCode]]&amp;" - "&amp;Table1[[#This Row],[ShortIndustryTitle]]</f>
        <v>3115 - Dairy Product Manufacturing</v>
      </c>
      <c r="F8086" t="s">
        <v>751</v>
      </c>
      <c r="G8086">
        <v>2019</v>
      </c>
      <c r="H8086">
        <v>106.930285450626</v>
      </c>
    </row>
    <row r="8087" spans="1:8" x14ac:dyDescent="0.3">
      <c r="A8087" t="s">
        <v>16</v>
      </c>
      <c r="B8087" s="12">
        <v>3116</v>
      </c>
      <c r="C8087" t="s">
        <v>122</v>
      </c>
      <c r="D8087" t="str">
        <f>_xlfn.XLOOKUP(Table1[[#This Row],[IndustryCode]],Metadata!$A$1:$A$64,Metadata!$F$1:$F$64,Table1[[#This Row],[IndustryTitle]])</f>
        <v>Animal Slaughtering And Processing</v>
      </c>
      <c r="E8087" t="str">
        <f>Table1[[#This Row],[IndustryCode]]&amp;" - "&amp;Table1[[#This Row],[ShortIndustryTitle]]</f>
        <v>3116 - Animal Slaughtering And Processing</v>
      </c>
      <c r="F8087" t="s">
        <v>751</v>
      </c>
      <c r="G8087">
        <v>2005</v>
      </c>
      <c r="H8087">
        <v>100</v>
      </c>
    </row>
    <row r="8088" spans="1:8" x14ac:dyDescent="0.3">
      <c r="A8088" t="s">
        <v>16</v>
      </c>
      <c r="B8088" s="12">
        <v>3116</v>
      </c>
      <c r="C8088" t="s">
        <v>122</v>
      </c>
      <c r="D8088" t="str">
        <f>_xlfn.XLOOKUP(Table1[[#This Row],[IndustryCode]],Metadata!$A$1:$A$64,Metadata!$F$1:$F$64,Table1[[#This Row],[IndustryTitle]])</f>
        <v>Animal Slaughtering And Processing</v>
      </c>
      <c r="E8088" t="str">
        <f>Table1[[#This Row],[IndustryCode]]&amp;" - "&amp;Table1[[#This Row],[ShortIndustryTitle]]</f>
        <v>3116 - Animal Slaughtering And Processing</v>
      </c>
      <c r="F8088" t="s">
        <v>751</v>
      </c>
      <c r="G8088">
        <v>2006</v>
      </c>
      <c r="H8088">
        <v>100.74933899032401</v>
      </c>
    </row>
    <row r="8089" spans="1:8" x14ac:dyDescent="0.3">
      <c r="A8089" t="s">
        <v>16</v>
      </c>
      <c r="B8089" s="12">
        <v>3116</v>
      </c>
      <c r="C8089" t="s">
        <v>122</v>
      </c>
      <c r="D8089" t="str">
        <f>_xlfn.XLOOKUP(Table1[[#This Row],[IndustryCode]],Metadata!$A$1:$A$64,Metadata!$F$1:$F$64,Table1[[#This Row],[IndustryTitle]])</f>
        <v>Animal Slaughtering And Processing</v>
      </c>
      <c r="E8089" t="str">
        <f>Table1[[#This Row],[IndustryCode]]&amp;" - "&amp;Table1[[#This Row],[ShortIndustryTitle]]</f>
        <v>3116 - Animal Slaughtering And Processing</v>
      </c>
      <c r="F8089" t="s">
        <v>751</v>
      </c>
      <c r="G8089">
        <v>2007</v>
      </c>
      <c r="H8089">
        <v>101.686953378884</v>
      </c>
    </row>
    <row r="8090" spans="1:8" x14ac:dyDescent="0.3">
      <c r="A8090" t="s">
        <v>16</v>
      </c>
      <c r="B8090" s="12">
        <v>3116</v>
      </c>
      <c r="C8090" t="s">
        <v>122</v>
      </c>
      <c r="D8090" t="str">
        <f>_xlfn.XLOOKUP(Table1[[#This Row],[IndustryCode]],Metadata!$A$1:$A$64,Metadata!$F$1:$F$64,Table1[[#This Row],[IndustryTitle]])</f>
        <v>Animal Slaughtering And Processing</v>
      </c>
      <c r="E8090" t="str">
        <f>Table1[[#This Row],[IndustryCode]]&amp;" - "&amp;Table1[[#This Row],[ShortIndustryTitle]]</f>
        <v>3116 - Animal Slaughtering And Processing</v>
      </c>
      <c r="F8090" t="s">
        <v>751</v>
      </c>
      <c r="G8090">
        <v>2008</v>
      </c>
      <c r="H8090">
        <v>102.055282773771</v>
      </c>
    </row>
    <row r="8091" spans="1:8" x14ac:dyDescent="0.3">
      <c r="A8091" t="s">
        <v>16</v>
      </c>
      <c r="B8091" s="12">
        <v>3116</v>
      </c>
      <c r="C8091" t="s">
        <v>122</v>
      </c>
      <c r="D8091" t="str">
        <f>_xlfn.XLOOKUP(Table1[[#This Row],[IndustryCode]],Metadata!$A$1:$A$64,Metadata!$F$1:$F$64,Table1[[#This Row],[IndustryTitle]])</f>
        <v>Animal Slaughtering And Processing</v>
      </c>
      <c r="E8091" t="str">
        <f>Table1[[#This Row],[IndustryCode]]&amp;" - "&amp;Table1[[#This Row],[ShortIndustryTitle]]</f>
        <v>3116 - Animal Slaughtering And Processing</v>
      </c>
      <c r="F8091" t="s">
        <v>751</v>
      </c>
      <c r="G8091">
        <v>2009</v>
      </c>
      <c r="H8091">
        <v>102.486121532786</v>
      </c>
    </row>
    <row r="8092" spans="1:8" x14ac:dyDescent="0.3">
      <c r="A8092" t="s">
        <v>16</v>
      </c>
      <c r="B8092" s="12">
        <v>3116</v>
      </c>
      <c r="C8092" t="s">
        <v>122</v>
      </c>
      <c r="D8092" t="str">
        <f>_xlfn.XLOOKUP(Table1[[#This Row],[IndustryCode]],Metadata!$A$1:$A$64,Metadata!$F$1:$F$64,Table1[[#This Row],[IndustryTitle]])</f>
        <v>Animal Slaughtering And Processing</v>
      </c>
      <c r="E8092" t="str">
        <f>Table1[[#This Row],[IndustryCode]]&amp;" - "&amp;Table1[[#This Row],[ShortIndustryTitle]]</f>
        <v>3116 - Animal Slaughtering And Processing</v>
      </c>
      <c r="F8092" t="s">
        <v>751</v>
      </c>
      <c r="G8092">
        <v>2010</v>
      </c>
      <c r="H8092">
        <v>103.65517686903399</v>
      </c>
    </row>
    <row r="8093" spans="1:8" x14ac:dyDescent="0.3">
      <c r="A8093" t="s">
        <v>16</v>
      </c>
      <c r="B8093" s="12">
        <v>3116</v>
      </c>
      <c r="C8093" t="s">
        <v>122</v>
      </c>
      <c r="D8093" t="str">
        <f>_xlfn.XLOOKUP(Table1[[#This Row],[IndustryCode]],Metadata!$A$1:$A$64,Metadata!$F$1:$F$64,Table1[[#This Row],[IndustryTitle]])</f>
        <v>Animal Slaughtering And Processing</v>
      </c>
      <c r="E8093" t="str">
        <f>Table1[[#This Row],[IndustryCode]]&amp;" - "&amp;Table1[[#This Row],[ShortIndustryTitle]]</f>
        <v>3116 - Animal Slaughtering And Processing</v>
      </c>
      <c r="F8093" t="s">
        <v>751</v>
      </c>
      <c r="G8093">
        <v>2011</v>
      </c>
      <c r="H8093">
        <v>102.33196676927599</v>
      </c>
    </row>
    <row r="8094" spans="1:8" x14ac:dyDescent="0.3">
      <c r="A8094" t="s">
        <v>16</v>
      </c>
      <c r="B8094" s="12">
        <v>3116</v>
      </c>
      <c r="C8094" t="s">
        <v>122</v>
      </c>
      <c r="D8094" t="str">
        <f>_xlfn.XLOOKUP(Table1[[#This Row],[IndustryCode]],Metadata!$A$1:$A$64,Metadata!$F$1:$F$64,Table1[[#This Row],[IndustryTitle]])</f>
        <v>Animal Slaughtering And Processing</v>
      </c>
      <c r="E8094" t="str">
        <f>Table1[[#This Row],[IndustryCode]]&amp;" - "&amp;Table1[[#This Row],[ShortIndustryTitle]]</f>
        <v>3116 - Animal Slaughtering And Processing</v>
      </c>
      <c r="F8094" t="s">
        <v>751</v>
      </c>
      <c r="G8094">
        <v>2012</v>
      </c>
      <c r="H8094">
        <v>102.69139980281599</v>
      </c>
    </row>
    <row r="8095" spans="1:8" x14ac:dyDescent="0.3">
      <c r="A8095" t="s">
        <v>16</v>
      </c>
      <c r="B8095" s="12">
        <v>3116</v>
      </c>
      <c r="C8095" t="s">
        <v>122</v>
      </c>
      <c r="D8095" t="str">
        <f>_xlfn.XLOOKUP(Table1[[#This Row],[IndustryCode]],Metadata!$A$1:$A$64,Metadata!$F$1:$F$64,Table1[[#This Row],[IndustryTitle]])</f>
        <v>Animal Slaughtering And Processing</v>
      </c>
      <c r="E8095" t="str">
        <f>Table1[[#This Row],[IndustryCode]]&amp;" - "&amp;Table1[[#This Row],[ShortIndustryTitle]]</f>
        <v>3116 - Animal Slaughtering And Processing</v>
      </c>
      <c r="F8095" t="s">
        <v>751</v>
      </c>
      <c r="G8095">
        <v>2013</v>
      </c>
      <c r="H8095">
        <v>104.108776899548</v>
      </c>
    </row>
    <row r="8096" spans="1:8" x14ac:dyDescent="0.3">
      <c r="A8096" t="s">
        <v>16</v>
      </c>
      <c r="B8096" s="12">
        <v>3116</v>
      </c>
      <c r="C8096" t="s">
        <v>122</v>
      </c>
      <c r="D8096" t="str">
        <f>_xlfn.XLOOKUP(Table1[[#This Row],[IndustryCode]],Metadata!$A$1:$A$64,Metadata!$F$1:$F$64,Table1[[#This Row],[IndustryTitle]])</f>
        <v>Animal Slaughtering And Processing</v>
      </c>
      <c r="E8096" t="str">
        <f>Table1[[#This Row],[IndustryCode]]&amp;" - "&amp;Table1[[#This Row],[ShortIndustryTitle]]</f>
        <v>3116 - Animal Slaughtering And Processing</v>
      </c>
      <c r="F8096" t="s">
        <v>751</v>
      </c>
      <c r="G8096">
        <v>2014</v>
      </c>
      <c r="H8096">
        <v>103.913058798344</v>
      </c>
    </row>
    <row r="8097" spans="1:8" x14ac:dyDescent="0.3">
      <c r="A8097" t="s">
        <v>16</v>
      </c>
      <c r="B8097" s="12">
        <v>3116</v>
      </c>
      <c r="C8097" t="s">
        <v>122</v>
      </c>
      <c r="D8097" t="str">
        <f>_xlfn.XLOOKUP(Table1[[#This Row],[IndustryCode]],Metadata!$A$1:$A$64,Metadata!$F$1:$F$64,Table1[[#This Row],[IndustryTitle]])</f>
        <v>Animal Slaughtering And Processing</v>
      </c>
      <c r="E8097" t="str">
        <f>Table1[[#This Row],[IndustryCode]]&amp;" - "&amp;Table1[[#This Row],[ShortIndustryTitle]]</f>
        <v>3116 - Animal Slaughtering And Processing</v>
      </c>
      <c r="F8097" t="s">
        <v>751</v>
      </c>
      <c r="G8097">
        <v>2015</v>
      </c>
      <c r="H8097">
        <v>103.86364195100499</v>
      </c>
    </row>
    <row r="8098" spans="1:8" x14ac:dyDescent="0.3">
      <c r="A8098" t="s">
        <v>16</v>
      </c>
      <c r="B8098" s="12">
        <v>3116</v>
      </c>
      <c r="C8098" t="s">
        <v>122</v>
      </c>
      <c r="D8098" t="str">
        <f>_xlfn.XLOOKUP(Table1[[#This Row],[IndustryCode]],Metadata!$A$1:$A$64,Metadata!$F$1:$F$64,Table1[[#This Row],[IndustryTitle]])</f>
        <v>Animal Slaughtering And Processing</v>
      </c>
      <c r="E8098" t="str">
        <f>Table1[[#This Row],[IndustryCode]]&amp;" - "&amp;Table1[[#This Row],[ShortIndustryTitle]]</f>
        <v>3116 - Animal Slaughtering And Processing</v>
      </c>
      <c r="F8098" t="s">
        <v>751</v>
      </c>
      <c r="G8098">
        <v>2016</v>
      </c>
      <c r="H8098">
        <v>104.40405667476401</v>
      </c>
    </row>
    <row r="8099" spans="1:8" x14ac:dyDescent="0.3">
      <c r="A8099" t="s">
        <v>16</v>
      </c>
      <c r="B8099" s="12">
        <v>3116</v>
      </c>
      <c r="C8099" t="s">
        <v>122</v>
      </c>
      <c r="D8099" t="str">
        <f>_xlfn.XLOOKUP(Table1[[#This Row],[IndustryCode]],Metadata!$A$1:$A$64,Metadata!$F$1:$F$64,Table1[[#This Row],[IndustryTitle]])</f>
        <v>Animal Slaughtering And Processing</v>
      </c>
      <c r="E8099" t="str">
        <f>Table1[[#This Row],[IndustryCode]]&amp;" - "&amp;Table1[[#This Row],[ShortIndustryTitle]]</f>
        <v>3116 - Animal Slaughtering And Processing</v>
      </c>
      <c r="F8099" t="s">
        <v>751</v>
      </c>
      <c r="G8099">
        <v>2017</v>
      </c>
      <c r="H8099">
        <v>104.77490931030501</v>
      </c>
    </row>
    <row r="8100" spans="1:8" x14ac:dyDescent="0.3">
      <c r="A8100" t="s">
        <v>16</v>
      </c>
      <c r="B8100" s="12">
        <v>3116</v>
      </c>
      <c r="C8100" t="s">
        <v>122</v>
      </c>
      <c r="D8100" t="str">
        <f>_xlfn.XLOOKUP(Table1[[#This Row],[IndustryCode]],Metadata!$A$1:$A$64,Metadata!$F$1:$F$64,Table1[[#This Row],[IndustryTitle]])</f>
        <v>Animal Slaughtering And Processing</v>
      </c>
      <c r="E8100" t="str">
        <f>Table1[[#This Row],[IndustryCode]]&amp;" - "&amp;Table1[[#This Row],[ShortIndustryTitle]]</f>
        <v>3116 - Animal Slaughtering And Processing</v>
      </c>
      <c r="F8100" t="s">
        <v>751</v>
      </c>
      <c r="G8100">
        <v>2018</v>
      </c>
      <c r="H8100">
        <v>105.611136161497</v>
      </c>
    </row>
    <row r="8101" spans="1:8" x14ac:dyDescent="0.3">
      <c r="A8101" t="s">
        <v>16</v>
      </c>
      <c r="B8101" s="12">
        <v>3116</v>
      </c>
      <c r="C8101" t="s">
        <v>122</v>
      </c>
      <c r="D8101" t="str">
        <f>_xlfn.XLOOKUP(Table1[[#This Row],[IndustryCode]],Metadata!$A$1:$A$64,Metadata!$F$1:$F$64,Table1[[#This Row],[IndustryTitle]])</f>
        <v>Animal Slaughtering And Processing</v>
      </c>
      <c r="E8101" t="str">
        <f>Table1[[#This Row],[IndustryCode]]&amp;" - "&amp;Table1[[#This Row],[ShortIndustryTitle]]</f>
        <v>3116 - Animal Slaughtering And Processing</v>
      </c>
      <c r="F8101" t="s">
        <v>751</v>
      </c>
      <c r="G8101">
        <v>2019</v>
      </c>
      <c r="H8101">
        <v>107.10119412335401</v>
      </c>
    </row>
    <row r="8102" spans="1:8" x14ac:dyDescent="0.3">
      <c r="A8102" t="s">
        <v>16</v>
      </c>
      <c r="B8102" s="12">
        <v>3117</v>
      </c>
      <c r="C8102" t="s">
        <v>123</v>
      </c>
      <c r="D8102" t="str">
        <f>_xlfn.XLOOKUP(Table1[[#This Row],[IndustryCode]],Metadata!$A$1:$A$64,Metadata!$F$1:$F$64,Table1[[#This Row],[IndustryTitle]])</f>
        <v>Seafood Product Preparation And Packaging</v>
      </c>
      <c r="E8102" t="str">
        <f>Table1[[#This Row],[IndustryCode]]&amp;" - "&amp;Table1[[#This Row],[ShortIndustryTitle]]</f>
        <v>3117 - Seafood Product Preparation And Packaging</v>
      </c>
      <c r="F8102" t="s">
        <v>751</v>
      </c>
      <c r="G8102">
        <v>2005</v>
      </c>
      <c r="H8102">
        <v>100</v>
      </c>
    </row>
    <row r="8103" spans="1:8" x14ac:dyDescent="0.3">
      <c r="A8103" t="s">
        <v>16</v>
      </c>
      <c r="B8103" s="12">
        <v>3117</v>
      </c>
      <c r="C8103" t="s">
        <v>123</v>
      </c>
      <c r="D8103" t="str">
        <f>_xlfn.XLOOKUP(Table1[[#This Row],[IndustryCode]],Metadata!$A$1:$A$64,Metadata!$F$1:$F$64,Table1[[#This Row],[IndustryTitle]])</f>
        <v>Seafood Product Preparation And Packaging</v>
      </c>
      <c r="E8103" t="str">
        <f>Table1[[#This Row],[IndustryCode]]&amp;" - "&amp;Table1[[#This Row],[ShortIndustryTitle]]</f>
        <v>3117 - Seafood Product Preparation And Packaging</v>
      </c>
      <c r="F8103" t="s">
        <v>751</v>
      </c>
      <c r="G8103">
        <v>2006</v>
      </c>
      <c r="H8103">
        <v>99.830388002668599</v>
      </c>
    </row>
    <row r="8104" spans="1:8" x14ac:dyDescent="0.3">
      <c r="A8104" t="s">
        <v>16</v>
      </c>
      <c r="B8104" s="12">
        <v>3117</v>
      </c>
      <c r="C8104" t="s">
        <v>123</v>
      </c>
      <c r="D8104" t="str">
        <f>_xlfn.XLOOKUP(Table1[[#This Row],[IndustryCode]],Metadata!$A$1:$A$64,Metadata!$F$1:$F$64,Table1[[#This Row],[IndustryTitle]])</f>
        <v>Seafood Product Preparation And Packaging</v>
      </c>
      <c r="E8104" t="str">
        <f>Table1[[#This Row],[IndustryCode]]&amp;" - "&amp;Table1[[#This Row],[ShortIndustryTitle]]</f>
        <v>3117 - Seafood Product Preparation And Packaging</v>
      </c>
      <c r="F8104" t="s">
        <v>751</v>
      </c>
      <c r="G8104">
        <v>2007</v>
      </c>
      <c r="H8104">
        <v>101.81058666683801</v>
      </c>
    </row>
    <row r="8105" spans="1:8" x14ac:dyDescent="0.3">
      <c r="A8105" t="s">
        <v>16</v>
      </c>
      <c r="B8105" s="12">
        <v>3117</v>
      </c>
      <c r="C8105" t="s">
        <v>123</v>
      </c>
      <c r="D8105" t="str">
        <f>_xlfn.XLOOKUP(Table1[[#This Row],[IndustryCode]],Metadata!$A$1:$A$64,Metadata!$F$1:$F$64,Table1[[#This Row],[IndustryTitle]])</f>
        <v>Seafood Product Preparation And Packaging</v>
      </c>
      <c r="E8105" t="str">
        <f>Table1[[#This Row],[IndustryCode]]&amp;" - "&amp;Table1[[#This Row],[ShortIndustryTitle]]</f>
        <v>3117 - Seafood Product Preparation And Packaging</v>
      </c>
      <c r="F8105" t="s">
        <v>751</v>
      </c>
      <c r="G8105">
        <v>2008</v>
      </c>
      <c r="H8105">
        <v>103.369803936799</v>
      </c>
    </row>
    <row r="8106" spans="1:8" x14ac:dyDescent="0.3">
      <c r="A8106" t="s">
        <v>16</v>
      </c>
      <c r="B8106" s="12">
        <v>3117</v>
      </c>
      <c r="C8106" t="s">
        <v>123</v>
      </c>
      <c r="D8106" t="str">
        <f>_xlfn.XLOOKUP(Table1[[#This Row],[IndustryCode]],Metadata!$A$1:$A$64,Metadata!$F$1:$F$64,Table1[[#This Row],[IndustryTitle]])</f>
        <v>Seafood Product Preparation And Packaging</v>
      </c>
      <c r="E8106" t="str">
        <f>Table1[[#This Row],[IndustryCode]]&amp;" - "&amp;Table1[[#This Row],[ShortIndustryTitle]]</f>
        <v>3117 - Seafood Product Preparation And Packaging</v>
      </c>
      <c r="F8106" t="s">
        <v>751</v>
      </c>
      <c r="G8106">
        <v>2009</v>
      </c>
      <c r="H8106">
        <v>103.145068248557</v>
      </c>
    </row>
    <row r="8107" spans="1:8" x14ac:dyDescent="0.3">
      <c r="A8107" t="s">
        <v>16</v>
      </c>
      <c r="B8107" s="12">
        <v>3117</v>
      </c>
      <c r="C8107" t="s">
        <v>123</v>
      </c>
      <c r="D8107" t="str">
        <f>_xlfn.XLOOKUP(Table1[[#This Row],[IndustryCode]],Metadata!$A$1:$A$64,Metadata!$F$1:$F$64,Table1[[#This Row],[IndustryTitle]])</f>
        <v>Seafood Product Preparation And Packaging</v>
      </c>
      <c r="E8107" t="str">
        <f>Table1[[#This Row],[IndustryCode]]&amp;" - "&amp;Table1[[#This Row],[ShortIndustryTitle]]</f>
        <v>3117 - Seafood Product Preparation And Packaging</v>
      </c>
      <c r="F8107" t="s">
        <v>751</v>
      </c>
      <c r="G8107">
        <v>2010</v>
      </c>
      <c r="H8107">
        <v>104.18348607174499</v>
      </c>
    </row>
    <row r="8108" spans="1:8" x14ac:dyDescent="0.3">
      <c r="A8108" t="s">
        <v>16</v>
      </c>
      <c r="B8108" s="12">
        <v>3117</v>
      </c>
      <c r="C8108" t="s">
        <v>123</v>
      </c>
      <c r="D8108" t="str">
        <f>_xlfn.XLOOKUP(Table1[[#This Row],[IndustryCode]],Metadata!$A$1:$A$64,Metadata!$F$1:$F$64,Table1[[#This Row],[IndustryTitle]])</f>
        <v>Seafood Product Preparation And Packaging</v>
      </c>
      <c r="E8108" t="str">
        <f>Table1[[#This Row],[IndustryCode]]&amp;" - "&amp;Table1[[#This Row],[ShortIndustryTitle]]</f>
        <v>3117 - Seafood Product Preparation And Packaging</v>
      </c>
      <c r="F8108" t="s">
        <v>751</v>
      </c>
      <c r="G8108">
        <v>2011</v>
      </c>
      <c r="H8108">
        <v>104.430094179292</v>
      </c>
    </row>
    <row r="8109" spans="1:8" x14ac:dyDescent="0.3">
      <c r="A8109" t="s">
        <v>16</v>
      </c>
      <c r="B8109" s="12">
        <v>3117</v>
      </c>
      <c r="C8109" t="s">
        <v>123</v>
      </c>
      <c r="D8109" t="str">
        <f>_xlfn.XLOOKUP(Table1[[#This Row],[IndustryCode]],Metadata!$A$1:$A$64,Metadata!$F$1:$F$64,Table1[[#This Row],[IndustryTitle]])</f>
        <v>Seafood Product Preparation And Packaging</v>
      </c>
      <c r="E8109" t="str">
        <f>Table1[[#This Row],[IndustryCode]]&amp;" - "&amp;Table1[[#This Row],[ShortIndustryTitle]]</f>
        <v>3117 - Seafood Product Preparation And Packaging</v>
      </c>
      <c r="F8109" t="s">
        <v>751</v>
      </c>
      <c r="G8109">
        <v>2012</v>
      </c>
      <c r="H8109">
        <v>105.428760330884</v>
      </c>
    </row>
    <row r="8110" spans="1:8" x14ac:dyDescent="0.3">
      <c r="A8110" t="s">
        <v>16</v>
      </c>
      <c r="B8110" s="12">
        <v>3117</v>
      </c>
      <c r="C8110" t="s">
        <v>123</v>
      </c>
      <c r="D8110" t="str">
        <f>_xlfn.XLOOKUP(Table1[[#This Row],[IndustryCode]],Metadata!$A$1:$A$64,Metadata!$F$1:$F$64,Table1[[#This Row],[IndustryTitle]])</f>
        <v>Seafood Product Preparation And Packaging</v>
      </c>
      <c r="E8110" t="str">
        <f>Table1[[#This Row],[IndustryCode]]&amp;" - "&amp;Table1[[#This Row],[ShortIndustryTitle]]</f>
        <v>3117 - Seafood Product Preparation And Packaging</v>
      </c>
      <c r="F8110" t="s">
        <v>751</v>
      </c>
      <c r="G8110">
        <v>2013</v>
      </c>
      <c r="H8110">
        <v>106.851584076233</v>
      </c>
    </row>
    <row r="8111" spans="1:8" x14ac:dyDescent="0.3">
      <c r="A8111" t="s">
        <v>16</v>
      </c>
      <c r="B8111" s="12">
        <v>3117</v>
      </c>
      <c r="C8111" t="s">
        <v>123</v>
      </c>
      <c r="D8111" t="str">
        <f>_xlfn.XLOOKUP(Table1[[#This Row],[IndustryCode]],Metadata!$A$1:$A$64,Metadata!$F$1:$F$64,Table1[[#This Row],[IndustryTitle]])</f>
        <v>Seafood Product Preparation And Packaging</v>
      </c>
      <c r="E8111" t="str">
        <f>Table1[[#This Row],[IndustryCode]]&amp;" - "&amp;Table1[[#This Row],[ShortIndustryTitle]]</f>
        <v>3117 - Seafood Product Preparation And Packaging</v>
      </c>
      <c r="F8111" t="s">
        <v>751</v>
      </c>
      <c r="G8111">
        <v>2014</v>
      </c>
      <c r="H8111">
        <v>105.114133509121</v>
      </c>
    </row>
    <row r="8112" spans="1:8" x14ac:dyDescent="0.3">
      <c r="A8112" t="s">
        <v>16</v>
      </c>
      <c r="B8112" s="12">
        <v>3117</v>
      </c>
      <c r="C8112" t="s">
        <v>123</v>
      </c>
      <c r="D8112" t="str">
        <f>_xlfn.XLOOKUP(Table1[[#This Row],[IndustryCode]],Metadata!$A$1:$A$64,Metadata!$F$1:$F$64,Table1[[#This Row],[IndustryTitle]])</f>
        <v>Seafood Product Preparation And Packaging</v>
      </c>
      <c r="E8112" t="str">
        <f>Table1[[#This Row],[IndustryCode]]&amp;" - "&amp;Table1[[#This Row],[ShortIndustryTitle]]</f>
        <v>3117 - Seafood Product Preparation And Packaging</v>
      </c>
      <c r="F8112" t="s">
        <v>751</v>
      </c>
      <c r="G8112">
        <v>2015</v>
      </c>
      <c r="H8112">
        <v>105.42883971873999</v>
      </c>
    </row>
    <row r="8113" spans="1:8" x14ac:dyDescent="0.3">
      <c r="A8113" t="s">
        <v>16</v>
      </c>
      <c r="B8113" s="12">
        <v>3117</v>
      </c>
      <c r="C8113" t="s">
        <v>123</v>
      </c>
      <c r="D8113" t="str">
        <f>_xlfn.XLOOKUP(Table1[[#This Row],[IndustryCode]],Metadata!$A$1:$A$64,Metadata!$F$1:$F$64,Table1[[#This Row],[IndustryTitle]])</f>
        <v>Seafood Product Preparation And Packaging</v>
      </c>
      <c r="E8113" t="str">
        <f>Table1[[#This Row],[IndustryCode]]&amp;" - "&amp;Table1[[#This Row],[ShortIndustryTitle]]</f>
        <v>3117 - Seafood Product Preparation And Packaging</v>
      </c>
      <c r="F8113" t="s">
        <v>751</v>
      </c>
      <c r="G8113">
        <v>2016</v>
      </c>
      <c r="H8113">
        <v>103.583497174828</v>
      </c>
    </row>
    <row r="8114" spans="1:8" x14ac:dyDescent="0.3">
      <c r="A8114" t="s">
        <v>16</v>
      </c>
      <c r="B8114" s="12">
        <v>3117</v>
      </c>
      <c r="C8114" t="s">
        <v>123</v>
      </c>
      <c r="D8114" t="str">
        <f>_xlfn.XLOOKUP(Table1[[#This Row],[IndustryCode]],Metadata!$A$1:$A$64,Metadata!$F$1:$F$64,Table1[[#This Row],[IndustryTitle]])</f>
        <v>Seafood Product Preparation And Packaging</v>
      </c>
      <c r="E8114" t="str">
        <f>Table1[[#This Row],[IndustryCode]]&amp;" - "&amp;Table1[[#This Row],[ShortIndustryTitle]]</f>
        <v>3117 - Seafood Product Preparation And Packaging</v>
      </c>
      <c r="F8114" t="s">
        <v>751</v>
      </c>
      <c r="G8114">
        <v>2017</v>
      </c>
      <c r="H8114">
        <v>105.52824765342601</v>
      </c>
    </row>
    <row r="8115" spans="1:8" x14ac:dyDescent="0.3">
      <c r="A8115" t="s">
        <v>16</v>
      </c>
      <c r="B8115" s="12">
        <v>3117</v>
      </c>
      <c r="C8115" t="s">
        <v>123</v>
      </c>
      <c r="D8115" t="str">
        <f>_xlfn.XLOOKUP(Table1[[#This Row],[IndustryCode]],Metadata!$A$1:$A$64,Metadata!$F$1:$F$64,Table1[[#This Row],[IndustryTitle]])</f>
        <v>Seafood Product Preparation And Packaging</v>
      </c>
      <c r="E8115" t="str">
        <f>Table1[[#This Row],[IndustryCode]]&amp;" - "&amp;Table1[[#This Row],[ShortIndustryTitle]]</f>
        <v>3117 - Seafood Product Preparation And Packaging</v>
      </c>
      <c r="F8115" t="s">
        <v>751</v>
      </c>
      <c r="G8115">
        <v>2018</v>
      </c>
      <c r="H8115">
        <v>106.438559527623</v>
      </c>
    </row>
    <row r="8116" spans="1:8" x14ac:dyDescent="0.3">
      <c r="A8116" t="s">
        <v>16</v>
      </c>
      <c r="B8116" s="12">
        <v>3117</v>
      </c>
      <c r="C8116" t="s">
        <v>123</v>
      </c>
      <c r="D8116" t="str">
        <f>_xlfn.XLOOKUP(Table1[[#This Row],[IndustryCode]],Metadata!$A$1:$A$64,Metadata!$F$1:$F$64,Table1[[#This Row],[IndustryTitle]])</f>
        <v>Seafood Product Preparation And Packaging</v>
      </c>
      <c r="E8116" t="str">
        <f>Table1[[#This Row],[IndustryCode]]&amp;" - "&amp;Table1[[#This Row],[ShortIndustryTitle]]</f>
        <v>3117 - Seafood Product Preparation And Packaging</v>
      </c>
      <c r="F8116" t="s">
        <v>751</v>
      </c>
      <c r="G8116">
        <v>2019</v>
      </c>
      <c r="H8116">
        <v>107.412978308398</v>
      </c>
    </row>
    <row r="8117" spans="1:8" x14ac:dyDescent="0.3">
      <c r="A8117" t="s">
        <v>16</v>
      </c>
      <c r="B8117" s="12">
        <v>3118</v>
      </c>
      <c r="C8117" t="s">
        <v>124</v>
      </c>
      <c r="D8117" t="str">
        <f>_xlfn.XLOOKUP(Table1[[#This Row],[IndustryCode]],Metadata!$A$1:$A$64,Metadata!$F$1:$F$64,Table1[[#This Row],[IndustryTitle]])</f>
        <v>Bakeries And Tortilla Manufacturing</v>
      </c>
      <c r="E8117" t="str">
        <f>Table1[[#This Row],[IndustryCode]]&amp;" - "&amp;Table1[[#This Row],[ShortIndustryTitle]]</f>
        <v>3118 - Bakeries And Tortilla Manufacturing</v>
      </c>
      <c r="F8117" t="s">
        <v>751</v>
      </c>
      <c r="G8117">
        <v>2005</v>
      </c>
      <c r="H8117">
        <v>100</v>
      </c>
    </row>
    <row r="8118" spans="1:8" x14ac:dyDescent="0.3">
      <c r="A8118" t="s">
        <v>16</v>
      </c>
      <c r="B8118" s="12">
        <v>3118</v>
      </c>
      <c r="C8118" t="s">
        <v>124</v>
      </c>
      <c r="D8118" t="str">
        <f>_xlfn.XLOOKUP(Table1[[#This Row],[IndustryCode]],Metadata!$A$1:$A$64,Metadata!$F$1:$F$64,Table1[[#This Row],[IndustryTitle]])</f>
        <v>Bakeries And Tortilla Manufacturing</v>
      </c>
      <c r="E8118" t="str">
        <f>Table1[[#This Row],[IndustryCode]]&amp;" - "&amp;Table1[[#This Row],[ShortIndustryTitle]]</f>
        <v>3118 - Bakeries And Tortilla Manufacturing</v>
      </c>
      <c r="F8118" t="s">
        <v>751</v>
      </c>
      <c r="G8118">
        <v>2006</v>
      </c>
      <c r="H8118">
        <v>101.282806319203</v>
      </c>
    </row>
    <row r="8119" spans="1:8" x14ac:dyDescent="0.3">
      <c r="A8119" t="s">
        <v>16</v>
      </c>
      <c r="B8119" s="12">
        <v>3118</v>
      </c>
      <c r="C8119" t="s">
        <v>124</v>
      </c>
      <c r="D8119" t="str">
        <f>_xlfn.XLOOKUP(Table1[[#This Row],[IndustryCode]],Metadata!$A$1:$A$64,Metadata!$F$1:$F$64,Table1[[#This Row],[IndustryTitle]])</f>
        <v>Bakeries And Tortilla Manufacturing</v>
      </c>
      <c r="E8119" t="str">
        <f>Table1[[#This Row],[IndustryCode]]&amp;" - "&amp;Table1[[#This Row],[ShortIndustryTitle]]</f>
        <v>3118 - Bakeries And Tortilla Manufacturing</v>
      </c>
      <c r="F8119" t="s">
        <v>751</v>
      </c>
      <c r="G8119">
        <v>2007</v>
      </c>
      <c r="H8119">
        <v>100.78670500566599</v>
      </c>
    </row>
    <row r="8120" spans="1:8" x14ac:dyDescent="0.3">
      <c r="A8120" t="s">
        <v>16</v>
      </c>
      <c r="B8120" s="12">
        <v>3118</v>
      </c>
      <c r="C8120" t="s">
        <v>124</v>
      </c>
      <c r="D8120" t="str">
        <f>_xlfn.XLOOKUP(Table1[[#This Row],[IndustryCode]],Metadata!$A$1:$A$64,Metadata!$F$1:$F$64,Table1[[#This Row],[IndustryTitle]])</f>
        <v>Bakeries And Tortilla Manufacturing</v>
      </c>
      <c r="E8120" t="str">
        <f>Table1[[#This Row],[IndustryCode]]&amp;" - "&amp;Table1[[#This Row],[ShortIndustryTitle]]</f>
        <v>3118 - Bakeries And Tortilla Manufacturing</v>
      </c>
      <c r="F8120" t="s">
        <v>751</v>
      </c>
      <c r="G8120">
        <v>2008</v>
      </c>
      <c r="H8120">
        <v>101.458610417587</v>
      </c>
    </row>
    <row r="8121" spans="1:8" x14ac:dyDescent="0.3">
      <c r="A8121" t="s">
        <v>16</v>
      </c>
      <c r="B8121" s="12">
        <v>3118</v>
      </c>
      <c r="C8121" t="s">
        <v>124</v>
      </c>
      <c r="D8121" t="str">
        <f>_xlfn.XLOOKUP(Table1[[#This Row],[IndustryCode]],Metadata!$A$1:$A$64,Metadata!$F$1:$F$64,Table1[[#This Row],[IndustryTitle]])</f>
        <v>Bakeries And Tortilla Manufacturing</v>
      </c>
      <c r="E8121" t="str">
        <f>Table1[[#This Row],[IndustryCode]]&amp;" - "&amp;Table1[[#This Row],[ShortIndustryTitle]]</f>
        <v>3118 - Bakeries And Tortilla Manufacturing</v>
      </c>
      <c r="F8121" t="s">
        <v>751</v>
      </c>
      <c r="G8121">
        <v>2009</v>
      </c>
      <c r="H8121">
        <v>101.462841866855</v>
      </c>
    </row>
    <row r="8122" spans="1:8" x14ac:dyDescent="0.3">
      <c r="A8122" t="s">
        <v>16</v>
      </c>
      <c r="B8122" s="12">
        <v>3118</v>
      </c>
      <c r="C8122" t="s">
        <v>124</v>
      </c>
      <c r="D8122" t="str">
        <f>_xlfn.XLOOKUP(Table1[[#This Row],[IndustryCode]],Metadata!$A$1:$A$64,Metadata!$F$1:$F$64,Table1[[#This Row],[IndustryTitle]])</f>
        <v>Bakeries And Tortilla Manufacturing</v>
      </c>
      <c r="E8122" t="str">
        <f>Table1[[#This Row],[IndustryCode]]&amp;" - "&amp;Table1[[#This Row],[ShortIndustryTitle]]</f>
        <v>3118 - Bakeries And Tortilla Manufacturing</v>
      </c>
      <c r="F8122" t="s">
        <v>751</v>
      </c>
      <c r="G8122">
        <v>2010</v>
      </c>
      <c r="H8122">
        <v>101.160859088641</v>
      </c>
    </row>
    <row r="8123" spans="1:8" x14ac:dyDescent="0.3">
      <c r="A8123" t="s">
        <v>16</v>
      </c>
      <c r="B8123" s="12">
        <v>3118</v>
      </c>
      <c r="C8123" t="s">
        <v>124</v>
      </c>
      <c r="D8123" t="str">
        <f>_xlfn.XLOOKUP(Table1[[#This Row],[IndustryCode]],Metadata!$A$1:$A$64,Metadata!$F$1:$F$64,Table1[[#This Row],[IndustryTitle]])</f>
        <v>Bakeries And Tortilla Manufacturing</v>
      </c>
      <c r="E8123" t="str">
        <f>Table1[[#This Row],[IndustryCode]]&amp;" - "&amp;Table1[[#This Row],[ShortIndustryTitle]]</f>
        <v>3118 - Bakeries And Tortilla Manufacturing</v>
      </c>
      <c r="F8123" t="s">
        <v>751</v>
      </c>
      <c r="G8123">
        <v>2011</v>
      </c>
      <c r="H8123">
        <v>101.460664353317</v>
      </c>
    </row>
    <row r="8124" spans="1:8" x14ac:dyDescent="0.3">
      <c r="A8124" t="s">
        <v>16</v>
      </c>
      <c r="B8124" s="12">
        <v>3118</v>
      </c>
      <c r="C8124" t="s">
        <v>124</v>
      </c>
      <c r="D8124" t="str">
        <f>_xlfn.XLOOKUP(Table1[[#This Row],[IndustryCode]],Metadata!$A$1:$A$64,Metadata!$F$1:$F$64,Table1[[#This Row],[IndustryTitle]])</f>
        <v>Bakeries And Tortilla Manufacturing</v>
      </c>
      <c r="E8124" t="str">
        <f>Table1[[#This Row],[IndustryCode]]&amp;" - "&amp;Table1[[#This Row],[ShortIndustryTitle]]</f>
        <v>3118 - Bakeries And Tortilla Manufacturing</v>
      </c>
      <c r="F8124" t="s">
        <v>751</v>
      </c>
      <c r="G8124">
        <v>2012</v>
      </c>
      <c r="H8124">
        <v>101.92824753961</v>
      </c>
    </row>
    <row r="8125" spans="1:8" x14ac:dyDescent="0.3">
      <c r="A8125" t="s">
        <v>16</v>
      </c>
      <c r="B8125" s="12">
        <v>3118</v>
      </c>
      <c r="C8125" t="s">
        <v>124</v>
      </c>
      <c r="D8125" t="str">
        <f>_xlfn.XLOOKUP(Table1[[#This Row],[IndustryCode]],Metadata!$A$1:$A$64,Metadata!$F$1:$F$64,Table1[[#This Row],[IndustryTitle]])</f>
        <v>Bakeries And Tortilla Manufacturing</v>
      </c>
      <c r="E8125" t="str">
        <f>Table1[[#This Row],[IndustryCode]]&amp;" - "&amp;Table1[[#This Row],[ShortIndustryTitle]]</f>
        <v>3118 - Bakeries And Tortilla Manufacturing</v>
      </c>
      <c r="F8125" t="s">
        <v>751</v>
      </c>
      <c r="G8125">
        <v>2013</v>
      </c>
      <c r="H8125">
        <v>102.71241712089</v>
      </c>
    </row>
    <row r="8126" spans="1:8" x14ac:dyDescent="0.3">
      <c r="A8126" t="s">
        <v>16</v>
      </c>
      <c r="B8126" s="12">
        <v>3118</v>
      </c>
      <c r="C8126" t="s">
        <v>124</v>
      </c>
      <c r="D8126" t="str">
        <f>_xlfn.XLOOKUP(Table1[[#This Row],[IndustryCode]],Metadata!$A$1:$A$64,Metadata!$F$1:$F$64,Table1[[#This Row],[IndustryTitle]])</f>
        <v>Bakeries And Tortilla Manufacturing</v>
      </c>
      <c r="E8126" t="str">
        <f>Table1[[#This Row],[IndustryCode]]&amp;" - "&amp;Table1[[#This Row],[ShortIndustryTitle]]</f>
        <v>3118 - Bakeries And Tortilla Manufacturing</v>
      </c>
      <c r="F8126" t="s">
        <v>751</v>
      </c>
      <c r="G8126">
        <v>2014</v>
      </c>
      <c r="H8126">
        <v>102.26277084969399</v>
      </c>
    </row>
    <row r="8127" spans="1:8" x14ac:dyDescent="0.3">
      <c r="A8127" t="s">
        <v>16</v>
      </c>
      <c r="B8127" s="12">
        <v>3118</v>
      </c>
      <c r="C8127" t="s">
        <v>124</v>
      </c>
      <c r="D8127" t="str">
        <f>_xlfn.XLOOKUP(Table1[[#This Row],[IndustryCode]],Metadata!$A$1:$A$64,Metadata!$F$1:$F$64,Table1[[#This Row],[IndustryTitle]])</f>
        <v>Bakeries And Tortilla Manufacturing</v>
      </c>
      <c r="E8127" t="str">
        <f>Table1[[#This Row],[IndustryCode]]&amp;" - "&amp;Table1[[#This Row],[ShortIndustryTitle]]</f>
        <v>3118 - Bakeries And Tortilla Manufacturing</v>
      </c>
      <c r="F8127" t="s">
        <v>751</v>
      </c>
      <c r="G8127">
        <v>2015</v>
      </c>
      <c r="H8127">
        <v>101.453903146873</v>
      </c>
    </row>
    <row r="8128" spans="1:8" x14ac:dyDescent="0.3">
      <c r="A8128" t="s">
        <v>16</v>
      </c>
      <c r="B8128" s="12">
        <v>3118</v>
      </c>
      <c r="C8128" t="s">
        <v>124</v>
      </c>
      <c r="D8128" t="str">
        <f>_xlfn.XLOOKUP(Table1[[#This Row],[IndustryCode]],Metadata!$A$1:$A$64,Metadata!$F$1:$F$64,Table1[[#This Row],[IndustryTitle]])</f>
        <v>Bakeries And Tortilla Manufacturing</v>
      </c>
      <c r="E8128" t="str">
        <f>Table1[[#This Row],[IndustryCode]]&amp;" - "&amp;Table1[[#This Row],[ShortIndustryTitle]]</f>
        <v>3118 - Bakeries And Tortilla Manufacturing</v>
      </c>
      <c r="F8128" t="s">
        <v>751</v>
      </c>
      <c r="G8128">
        <v>2016</v>
      </c>
      <c r="H8128">
        <v>101.55915969825099</v>
      </c>
    </row>
    <row r="8129" spans="1:8" x14ac:dyDescent="0.3">
      <c r="A8129" t="s">
        <v>16</v>
      </c>
      <c r="B8129" s="12">
        <v>3118</v>
      </c>
      <c r="C8129" t="s">
        <v>124</v>
      </c>
      <c r="D8129" t="str">
        <f>_xlfn.XLOOKUP(Table1[[#This Row],[IndustryCode]],Metadata!$A$1:$A$64,Metadata!$F$1:$F$64,Table1[[#This Row],[IndustryTitle]])</f>
        <v>Bakeries And Tortilla Manufacturing</v>
      </c>
      <c r="E8129" t="str">
        <f>Table1[[#This Row],[IndustryCode]]&amp;" - "&amp;Table1[[#This Row],[ShortIndustryTitle]]</f>
        <v>3118 - Bakeries And Tortilla Manufacturing</v>
      </c>
      <c r="F8129" t="s">
        <v>751</v>
      </c>
      <c r="G8129">
        <v>2017</v>
      </c>
      <c r="H8129">
        <v>103.224706454459</v>
      </c>
    </row>
    <row r="8130" spans="1:8" x14ac:dyDescent="0.3">
      <c r="A8130" t="s">
        <v>16</v>
      </c>
      <c r="B8130" s="12">
        <v>3118</v>
      </c>
      <c r="C8130" t="s">
        <v>124</v>
      </c>
      <c r="D8130" t="str">
        <f>_xlfn.XLOOKUP(Table1[[#This Row],[IndustryCode]],Metadata!$A$1:$A$64,Metadata!$F$1:$F$64,Table1[[#This Row],[IndustryTitle]])</f>
        <v>Bakeries And Tortilla Manufacturing</v>
      </c>
      <c r="E8130" t="str">
        <f>Table1[[#This Row],[IndustryCode]]&amp;" - "&amp;Table1[[#This Row],[ShortIndustryTitle]]</f>
        <v>3118 - Bakeries And Tortilla Manufacturing</v>
      </c>
      <c r="F8130" t="s">
        <v>751</v>
      </c>
      <c r="G8130">
        <v>2018</v>
      </c>
      <c r="H8130">
        <v>103.756824705448</v>
      </c>
    </row>
    <row r="8131" spans="1:8" x14ac:dyDescent="0.3">
      <c r="A8131" t="s">
        <v>16</v>
      </c>
      <c r="B8131" s="12">
        <v>3118</v>
      </c>
      <c r="C8131" t="s">
        <v>124</v>
      </c>
      <c r="D8131" t="str">
        <f>_xlfn.XLOOKUP(Table1[[#This Row],[IndustryCode]],Metadata!$A$1:$A$64,Metadata!$F$1:$F$64,Table1[[#This Row],[IndustryTitle]])</f>
        <v>Bakeries And Tortilla Manufacturing</v>
      </c>
      <c r="E8131" t="str">
        <f>Table1[[#This Row],[IndustryCode]]&amp;" - "&amp;Table1[[#This Row],[ShortIndustryTitle]]</f>
        <v>3118 - Bakeries And Tortilla Manufacturing</v>
      </c>
      <c r="F8131" t="s">
        <v>751</v>
      </c>
      <c r="G8131">
        <v>2019</v>
      </c>
      <c r="H8131">
        <v>105.02178911687599</v>
      </c>
    </row>
    <row r="8132" spans="1:8" x14ac:dyDescent="0.3">
      <c r="A8132" t="s">
        <v>16</v>
      </c>
      <c r="B8132" s="12">
        <v>3119</v>
      </c>
      <c r="C8132" t="s">
        <v>125</v>
      </c>
      <c r="D8132" t="str">
        <f>_xlfn.XLOOKUP(Table1[[#This Row],[IndustryCode]],Metadata!$A$1:$A$64,Metadata!$F$1:$F$64,Table1[[#This Row],[IndustryTitle]])</f>
        <v>Other Food Manufacturing</v>
      </c>
      <c r="E8132" t="str">
        <f>Table1[[#This Row],[IndustryCode]]&amp;" - "&amp;Table1[[#This Row],[ShortIndustryTitle]]</f>
        <v>3119 - Other Food Manufacturing</v>
      </c>
      <c r="F8132" t="s">
        <v>751</v>
      </c>
      <c r="G8132">
        <v>2005</v>
      </c>
      <c r="H8132">
        <v>100</v>
      </c>
    </row>
    <row r="8133" spans="1:8" x14ac:dyDescent="0.3">
      <c r="A8133" t="s">
        <v>16</v>
      </c>
      <c r="B8133" s="12">
        <v>3119</v>
      </c>
      <c r="C8133" t="s">
        <v>125</v>
      </c>
      <c r="D8133" t="str">
        <f>_xlfn.XLOOKUP(Table1[[#This Row],[IndustryCode]],Metadata!$A$1:$A$64,Metadata!$F$1:$F$64,Table1[[#This Row],[IndustryTitle]])</f>
        <v>Other Food Manufacturing</v>
      </c>
      <c r="E8133" t="str">
        <f>Table1[[#This Row],[IndustryCode]]&amp;" - "&amp;Table1[[#This Row],[ShortIndustryTitle]]</f>
        <v>3119 - Other Food Manufacturing</v>
      </c>
      <c r="F8133" t="s">
        <v>751</v>
      </c>
      <c r="G8133">
        <v>2006</v>
      </c>
      <c r="H8133">
        <v>99.830388002668599</v>
      </c>
    </row>
    <row r="8134" spans="1:8" x14ac:dyDescent="0.3">
      <c r="A8134" t="s">
        <v>16</v>
      </c>
      <c r="B8134" s="12">
        <v>3119</v>
      </c>
      <c r="C8134" t="s">
        <v>125</v>
      </c>
      <c r="D8134" t="str">
        <f>_xlfn.XLOOKUP(Table1[[#This Row],[IndustryCode]],Metadata!$A$1:$A$64,Metadata!$F$1:$F$64,Table1[[#This Row],[IndustryTitle]])</f>
        <v>Other Food Manufacturing</v>
      </c>
      <c r="E8134" t="str">
        <f>Table1[[#This Row],[IndustryCode]]&amp;" - "&amp;Table1[[#This Row],[ShortIndustryTitle]]</f>
        <v>3119 - Other Food Manufacturing</v>
      </c>
      <c r="F8134" t="s">
        <v>751</v>
      </c>
      <c r="G8134">
        <v>2007</v>
      </c>
      <c r="H8134">
        <v>101.81058666683801</v>
      </c>
    </row>
    <row r="8135" spans="1:8" x14ac:dyDescent="0.3">
      <c r="A8135" t="s">
        <v>16</v>
      </c>
      <c r="B8135" s="12">
        <v>3119</v>
      </c>
      <c r="C8135" t="s">
        <v>125</v>
      </c>
      <c r="D8135" t="str">
        <f>_xlfn.XLOOKUP(Table1[[#This Row],[IndustryCode]],Metadata!$A$1:$A$64,Metadata!$F$1:$F$64,Table1[[#This Row],[IndustryTitle]])</f>
        <v>Other Food Manufacturing</v>
      </c>
      <c r="E8135" t="str">
        <f>Table1[[#This Row],[IndustryCode]]&amp;" - "&amp;Table1[[#This Row],[ShortIndustryTitle]]</f>
        <v>3119 - Other Food Manufacturing</v>
      </c>
      <c r="F8135" t="s">
        <v>751</v>
      </c>
      <c r="G8135">
        <v>2008</v>
      </c>
      <c r="H8135">
        <v>103.369803936799</v>
      </c>
    </row>
    <row r="8136" spans="1:8" x14ac:dyDescent="0.3">
      <c r="A8136" t="s">
        <v>16</v>
      </c>
      <c r="B8136" s="12">
        <v>3119</v>
      </c>
      <c r="C8136" t="s">
        <v>125</v>
      </c>
      <c r="D8136" t="str">
        <f>_xlfn.XLOOKUP(Table1[[#This Row],[IndustryCode]],Metadata!$A$1:$A$64,Metadata!$F$1:$F$64,Table1[[#This Row],[IndustryTitle]])</f>
        <v>Other Food Manufacturing</v>
      </c>
      <c r="E8136" t="str">
        <f>Table1[[#This Row],[IndustryCode]]&amp;" - "&amp;Table1[[#This Row],[ShortIndustryTitle]]</f>
        <v>3119 - Other Food Manufacturing</v>
      </c>
      <c r="F8136" t="s">
        <v>751</v>
      </c>
      <c r="G8136">
        <v>2009</v>
      </c>
      <c r="H8136">
        <v>103.145068248557</v>
      </c>
    </row>
    <row r="8137" spans="1:8" x14ac:dyDescent="0.3">
      <c r="A8137" t="s">
        <v>16</v>
      </c>
      <c r="B8137" s="12">
        <v>3119</v>
      </c>
      <c r="C8137" t="s">
        <v>125</v>
      </c>
      <c r="D8137" t="str">
        <f>_xlfn.XLOOKUP(Table1[[#This Row],[IndustryCode]],Metadata!$A$1:$A$64,Metadata!$F$1:$F$64,Table1[[#This Row],[IndustryTitle]])</f>
        <v>Other Food Manufacturing</v>
      </c>
      <c r="E8137" t="str">
        <f>Table1[[#This Row],[IndustryCode]]&amp;" - "&amp;Table1[[#This Row],[ShortIndustryTitle]]</f>
        <v>3119 - Other Food Manufacturing</v>
      </c>
      <c r="F8137" t="s">
        <v>751</v>
      </c>
      <c r="G8137">
        <v>2010</v>
      </c>
      <c r="H8137">
        <v>104.18348607174499</v>
      </c>
    </row>
    <row r="8138" spans="1:8" x14ac:dyDescent="0.3">
      <c r="A8138" t="s">
        <v>16</v>
      </c>
      <c r="B8138" s="12">
        <v>3119</v>
      </c>
      <c r="C8138" t="s">
        <v>125</v>
      </c>
      <c r="D8138" t="str">
        <f>_xlfn.XLOOKUP(Table1[[#This Row],[IndustryCode]],Metadata!$A$1:$A$64,Metadata!$F$1:$F$64,Table1[[#This Row],[IndustryTitle]])</f>
        <v>Other Food Manufacturing</v>
      </c>
      <c r="E8138" t="str">
        <f>Table1[[#This Row],[IndustryCode]]&amp;" - "&amp;Table1[[#This Row],[ShortIndustryTitle]]</f>
        <v>3119 - Other Food Manufacturing</v>
      </c>
      <c r="F8138" t="s">
        <v>751</v>
      </c>
      <c r="G8138">
        <v>2011</v>
      </c>
      <c r="H8138">
        <v>104.430094179292</v>
      </c>
    </row>
    <row r="8139" spans="1:8" x14ac:dyDescent="0.3">
      <c r="A8139" t="s">
        <v>16</v>
      </c>
      <c r="B8139" s="12">
        <v>3119</v>
      </c>
      <c r="C8139" t="s">
        <v>125</v>
      </c>
      <c r="D8139" t="str">
        <f>_xlfn.XLOOKUP(Table1[[#This Row],[IndustryCode]],Metadata!$A$1:$A$64,Metadata!$F$1:$F$64,Table1[[#This Row],[IndustryTitle]])</f>
        <v>Other Food Manufacturing</v>
      </c>
      <c r="E8139" t="str">
        <f>Table1[[#This Row],[IndustryCode]]&amp;" - "&amp;Table1[[#This Row],[ShortIndustryTitle]]</f>
        <v>3119 - Other Food Manufacturing</v>
      </c>
      <c r="F8139" t="s">
        <v>751</v>
      </c>
      <c r="G8139">
        <v>2012</v>
      </c>
      <c r="H8139">
        <v>105.428760330884</v>
      </c>
    </row>
    <row r="8140" spans="1:8" x14ac:dyDescent="0.3">
      <c r="A8140" t="s">
        <v>16</v>
      </c>
      <c r="B8140" s="12">
        <v>3119</v>
      </c>
      <c r="C8140" t="s">
        <v>125</v>
      </c>
      <c r="D8140" t="str">
        <f>_xlfn.XLOOKUP(Table1[[#This Row],[IndustryCode]],Metadata!$A$1:$A$64,Metadata!$F$1:$F$64,Table1[[#This Row],[IndustryTitle]])</f>
        <v>Other Food Manufacturing</v>
      </c>
      <c r="E8140" t="str">
        <f>Table1[[#This Row],[IndustryCode]]&amp;" - "&amp;Table1[[#This Row],[ShortIndustryTitle]]</f>
        <v>3119 - Other Food Manufacturing</v>
      </c>
      <c r="F8140" t="s">
        <v>751</v>
      </c>
      <c r="G8140">
        <v>2013</v>
      </c>
      <c r="H8140">
        <v>106.851584076233</v>
      </c>
    </row>
    <row r="8141" spans="1:8" x14ac:dyDescent="0.3">
      <c r="A8141" t="s">
        <v>16</v>
      </c>
      <c r="B8141" s="12">
        <v>3119</v>
      </c>
      <c r="C8141" t="s">
        <v>125</v>
      </c>
      <c r="D8141" t="str">
        <f>_xlfn.XLOOKUP(Table1[[#This Row],[IndustryCode]],Metadata!$A$1:$A$64,Metadata!$F$1:$F$64,Table1[[#This Row],[IndustryTitle]])</f>
        <v>Other Food Manufacturing</v>
      </c>
      <c r="E8141" t="str">
        <f>Table1[[#This Row],[IndustryCode]]&amp;" - "&amp;Table1[[#This Row],[ShortIndustryTitle]]</f>
        <v>3119 - Other Food Manufacturing</v>
      </c>
      <c r="F8141" t="s">
        <v>751</v>
      </c>
      <c r="G8141">
        <v>2014</v>
      </c>
      <c r="H8141">
        <v>105.114133509121</v>
      </c>
    </row>
    <row r="8142" spans="1:8" x14ac:dyDescent="0.3">
      <c r="A8142" t="s">
        <v>16</v>
      </c>
      <c r="B8142" s="12">
        <v>3119</v>
      </c>
      <c r="C8142" t="s">
        <v>125</v>
      </c>
      <c r="D8142" t="str">
        <f>_xlfn.XLOOKUP(Table1[[#This Row],[IndustryCode]],Metadata!$A$1:$A$64,Metadata!$F$1:$F$64,Table1[[#This Row],[IndustryTitle]])</f>
        <v>Other Food Manufacturing</v>
      </c>
      <c r="E8142" t="str">
        <f>Table1[[#This Row],[IndustryCode]]&amp;" - "&amp;Table1[[#This Row],[ShortIndustryTitle]]</f>
        <v>3119 - Other Food Manufacturing</v>
      </c>
      <c r="F8142" t="s">
        <v>751</v>
      </c>
      <c r="G8142">
        <v>2015</v>
      </c>
      <c r="H8142">
        <v>105.42883971873999</v>
      </c>
    </row>
    <row r="8143" spans="1:8" x14ac:dyDescent="0.3">
      <c r="A8143" t="s">
        <v>16</v>
      </c>
      <c r="B8143" s="12">
        <v>3119</v>
      </c>
      <c r="C8143" t="s">
        <v>125</v>
      </c>
      <c r="D8143" t="str">
        <f>_xlfn.XLOOKUP(Table1[[#This Row],[IndustryCode]],Metadata!$A$1:$A$64,Metadata!$F$1:$F$64,Table1[[#This Row],[IndustryTitle]])</f>
        <v>Other Food Manufacturing</v>
      </c>
      <c r="E8143" t="str">
        <f>Table1[[#This Row],[IndustryCode]]&amp;" - "&amp;Table1[[#This Row],[ShortIndustryTitle]]</f>
        <v>3119 - Other Food Manufacturing</v>
      </c>
      <c r="F8143" t="s">
        <v>751</v>
      </c>
      <c r="G8143">
        <v>2016</v>
      </c>
      <c r="H8143">
        <v>103.583497174828</v>
      </c>
    </row>
    <row r="8144" spans="1:8" x14ac:dyDescent="0.3">
      <c r="A8144" t="s">
        <v>16</v>
      </c>
      <c r="B8144" s="12">
        <v>3119</v>
      </c>
      <c r="C8144" t="s">
        <v>125</v>
      </c>
      <c r="D8144" t="str">
        <f>_xlfn.XLOOKUP(Table1[[#This Row],[IndustryCode]],Metadata!$A$1:$A$64,Metadata!$F$1:$F$64,Table1[[#This Row],[IndustryTitle]])</f>
        <v>Other Food Manufacturing</v>
      </c>
      <c r="E8144" t="str">
        <f>Table1[[#This Row],[IndustryCode]]&amp;" - "&amp;Table1[[#This Row],[ShortIndustryTitle]]</f>
        <v>3119 - Other Food Manufacturing</v>
      </c>
      <c r="F8144" t="s">
        <v>751</v>
      </c>
      <c r="G8144">
        <v>2017</v>
      </c>
      <c r="H8144">
        <v>105.52824765342601</v>
      </c>
    </row>
    <row r="8145" spans="1:8" x14ac:dyDescent="0.3">
      <c r="A8145" t="s">
        <v>16</v>
      </c>
      <c r="B8145" s="12">
        <v>3119</v>
      </c>
      <c r="C8145" t="s">
        <v>125</v>
      </c>
      <c r="D8145" t="str">
        <f>_xlfn.XLOOKUP(Table1[[#This Row],[IndustryCode]],Metadata!$A$1:$A$64,Metadata!$F$1:$F$64,Table1[[#This Row],[IndustryTitle]])</f>
        <v>Other Food Manufacturing</v>
      </c>
      <c r="E8145" t="str">
        <f>Table1[[#This Row],[IndustryCode]]&amp;" - "&amp;Table1[[#This Row],[ShortIndustryTitle]]</f>
        <v>3119 - Other Food Manufacturing</v>
      </c>
      <c r="F8145" t="s">
        <v>751</v>
      </c>
      <c r="G8145">
        <v>2018</v>
      </c>
      <c r="H8145">
        <v>106.438559527623</v>
      </c>
    </row>
    <row r="8146" spans="1:8" x14ac:dyDescent="0.3">
      <c r="A8146" t="s">
        <v>16</v>
      </c>
      <c r="B8146" s="12">
        <v>3119</v>
      </c>
      <c r="C8146" t="s">
        <v>125</v>
      </c>
      <c r="D8146" t="str">
        <f>_xlfn.XLOOKUP(Table1[[#This Row],[IndustryCode]],Metadata!$A$1:$A$64,Metadata!$F$1:$F$64,Table1[[#This Row],[IndustryTitle]])</f>
        <v>Other Food Manufacturing</v>
      </c>
      <c r="E8146" t="str">
        <f>Table1[[#This Row],[IndustryCode]]&amp;" - "&amp;Table1[[#This Row],[ShortIndustryTitle]]</f>
        <v>3119 - Other Food Manufacturing</v>
      </c>
      <c r="F8146" t="s">
        <v>751</v>
      </c>
      <c r="G8146">
        <v>2019</v>
      </c>
      <c r="H8146">
        <v>107.412978308398</v>
      </c>
    </row>
    <row r="8147" spans="1:8" x14ac:dyDescent="0.3">
      <c r="A8147" t="s">
        <v>16</v>
      </c>
      <c r="B8147" s="12" t="s">
        <v>3</v>
      </c>
      <c r="C8147" t="s">
        <v>28</v>
      </c>
      <c r="D8147" t="str">
        <f>_xlfn.XLOOKUP(Table1[[#This Row],[IndustryCode]],Metadata!$A$1:$A$64,Metadata!$F$1:$F$64,Table1[[#This Row],[IndustryTitle]])</f>
        <v>Food &amp; Beverage Manf.</v>
      </c>
      <c r="E8147" t="str">
        <f>Table1[[#This Row],[IndustryCode]]&amp;" - "&amp;Table1[[#This Row],[ShortIndustryTitle]]</f>
        <v>311FT - Food &amp; Beverage Manf.</v>
      </c>
      <c r="F8147" t="s">
        <v>746</v>
      </c>
      <c r="G8147">
        <v>2005</v>
      </c>
      <c r="H8147">
        <v>100</v>
      </c>
    </row>
    <row r="8148" spans="1:8" x14ac:dyDescent="0.3">
      <c r="A8148" t="s">
        <v>16</v>
      </c>
      <c r="B8148" s="12" t="s">
        <v>3</v>
      </c>
      <c r="C8148" t="s">
        <v>28</v>
      </c>
      <c r="D8148" t="str">
        <f>_xlfn.XLOOKUP(Table1[[#This Row],[IndustryCode]],Metadata!$A$1:$A$64,Metadata!$F$1:$F$64,Table1[[#This Row],[IndustryTitle]])</f>
        <v>Food &amp; Beverage Manf.</v>
      </c>
      <c r="E8148" t="str">
        <f>Table1[[#This Row],[IndustryCode]]&amp;" - "&amp;Table1[[#This Row],[ShortIndustryTitle]]</f>
        <v>311FT - Food &amp; Beverage Manf.</v>
      </c>
      <c r="F8148" t="s">
        <v>746</v>
      </c>
      <c r="G8148">
        <v>2006</v>
      </c>
      <c r="H8148">
        <v>100.752803505</v>
      </c>
    </row>
    <row r="8149" spans="1:8" x14ac:dyDescent="0.3">
      <c r="A8149" t="s">
        <v>16</v>
      </c>
      <c r="B8149" s="12" t="s">
        <v>3</v>
      </c>
      <c r="C8149" t="s">
        <v>28</v>
      </c>
      <c r="D8149" t="str">
        <f>_xlfn.XLOOKUP(Table1[[#This Row],[IndustryCode]],Metadata!$A$1:$A$64,Metadata!$F$1:$F$64,Table1[[#This Row],[IndustryTitle]])</f>
        <v>Food &amp; Beverage Manf.</v>
      </c>
      <c r="E8149" t="str">
        <f>Table1[[#This Row],[IndustryCode]]&amp;" - "&amp;Table1[[#This Row],[ShortIndustryTitle]]</f>
        <v>311FT - Food &amp; Beverage Manf.</v>
      </c>
      <c r="F8149" t="s">
        <v>746</v>
      </c>
      <c r="G8149">
        <v>2007</v>
      </c>
      <c r="H8149">
        <v>101.428775465838</v>
      </c>
    </row>
    <row r="8150" spans="1:8" x14ac:dyDescent="0.3">
      <c r="A8150" t="s">
        <v>16</v>
      </c>
      <c r="B8150" s="12" t="s">
        <v>3</v>
      </c>
      <c r="C8150" t="s">
        <v>28</v>
      </c>
      <c r="D8150" t="str">
        <f>_xlfn.XLOOKUP(Table1[[#This Row],[IndustryCode]],Metadata!$A$1:$A$64,Metadata!$F$1:$F$64,Table1[[#This Row],[IndustryTitle]])</f>
        <v>Food &amp; Beverage Manf.</v>
      </c>
      <c r="E8150" t="str">
        <f>Table1[[#This Row],[IndustryCode]]&amp;" - "&amp;Table1[[#This Row],[ShortIndustryTitle]]</f>
        <v>311FT - Food &amp; Beverage Manf.</v>
      </c>
      <c r="F8150" t="s">
        <v>746</v>
      </c>
      <c r="G8150">
        <v>2008</v>
      </c>
      <c r="H8150">
        <v>102.584168526714</v>
      </c>
    </row>
    <row r="8151" spans="1:8" x14ac:dyDescent="0.3">
      <c r="A8151" t="s">
        <v>16</v>
      </c>
      <c r="B8151" s="12" t="s">
        <v>3</v>
      </c>
      <c r="C8151" t="s">
        <v>28</v>
      </c>
      <c r="D8151" t="str">
        <f>_xlfn.XLOOKUP(Table1[[#This Row],[IndustryCode]],Metadata!$A$1:$A$64,Metadata!$F$1:$F$64,Table1[[#This Row],[IndustryTitle]])</f>
        <v>Food &amp; Beverage Manf.</v>
      </c>
      <c r="E8151" t="str">
        <f>Table1[[#This Row],[IndustryCode]]&amp;" - "&amp;Table1[[#This Row],[ShortIndustryTitle]]</f>
        <v>311FT - Food &amp; Beverage Manf.</v>
      </c>
      <c r="F8151" t="s">
        <v>746</v>
      </c>
      <c r="G8151">
        <v>2009</v>
      </c>
      <c r="H8151">
        <v>103.027553081139</v>
      </c>
    </row>
    <row r="8152" spans="1:8" x14ac:dyDescent="0.3">
      <c r="A8152" t="s">
        <v>16</v>
      </c>
      <c r="B8152" s="12" t="s">
        <v>3</v>
      </c>
      <c r="C8152" t="s">
        <v>28</v>
      </c>
      <c r="D8152" t="str">
        <f>_xlfn.XLOOKUP(Table1[[#This Row],[IndustryCode]],Metadata!$A$1:$A$64,Metadata!$F$1:$F$64,Table1[[#This Row],[IndustryTitle]])</f>
        <v>Food &amp; Beverage Manf.</v>
      </c>
      <c r="E8152" t="str">
        <f>Table1[[#This Row],[IndustryCode]]&amp;" - "&amp;Table1[[#This Row],[ShortIndustryTitle]]</f>
        <v>311FT - Food &amp; Beverage Manf.</v>
      </c>
      <c r="F8152" t="s">
        <v>746</v>
      </c>
      <c r="G8152">
        <v>2010</v>
      </c>
      <c r="H8152">
        <v>103.27095082717</v>
      </c>
    </row>
    <row r="8153" spans="1:8" x14ac:dyDescent="0.3">
      <c r="A8153" t="s">
        <v>16</v>
      </c>
      <c r="B8153" s="12" t="s">
        <v>3</v>
      </c>
      <c r="C8153" t="s">
        <v>28</v>
      </c>
      <c r="D8153" t="str">
        <f>_xlfn.XLOOKUP(Table1[[#This Row],[IndustryCode]],Metadata!$A$1:$A$64,Metadata!$F$1:$F$64,Table1[[#This Row],[IndustryTitle]])</f>
        <v>Food &amp; Beverage Manf.</v>
      </c>
      <c r="E8153" t="str">
        <f>Table1[[#This Row],[IndustryCode]]&amp;" - "&amp;Table1[[#This Row],[ShortIndustryTitle]]</f>
        <v>311FT - Food &amp; Beverage Manf.</v>
      </c>
      <c r="F8153" t="s">
        <v>746</v>
      </c>
      <c r="G8153">
        <v>2011</v>
      </c>
      <c r="H8153">
        <v>102.960270150765</v>
      </c>
    </row>
    <row r="8154" spans="1:8" x14ac:dyDescent="0.3">
      <c r="A8154" t="s">
        <v>16</v>
      </c>
      <c r="B8154" s="12" t="s">
        <v>3</v>
      </c>
      <c r="C8154" t="s">
        <v>28</v>
      </c>
      <c r="D8154" t="str">
        <f>_xlfn.XLOOKUP(Table1[[#This Row],[IndustryCode]],Metadata!$A$1:$A$64,Metadata!$F$1:$F$64,Table1[[#This Row],[IndustryTitle]])</f>
        <v>Food &amp; Beverage Manf.</v>
      </c>
      <c r="E8154" t="str">
        <f>Table1[[#This Row],[IndustryCode]]&amp;" - "&amp;Table1[[#This Row],[ShortIndustryTitle]]</f>
        <v>311FT - Food &amp; Beverage Manf.</v>
      </c>
      <c r="F8154" t="s">
        <v>746</v>
      </c>
      <c r="G8154">
        <v>2012</v>
      </c>
      <c r="H8154">
        <v>102.98121359464599</v>
      </c>
    </row>
    <row r="8155" spans="1:8" x14ac:dyDescent="0.3">
      <c r="A8155" t="s">
        <v>16</v>
      </c>
      <c r="B8155" s="12" t="s">
        <v>3</v>
      </c>
      <c r="C8155" t="s">
        <v>28</v>
      </c>
      <c r="D8155" t="str">
        <f>_xlfn.XLOOKUP(Table1[[#This Row],[IndustryCode]],Metadata!$A$1:$A$64,Metadata!$F$1:$F$64,Table1[[#This Row],[IndustryTitle]])</f>
        <v>Food &amp; Beverage Manf.</v>
      </c>
      <c r="E8155" t="str">
        <f>Table1[[#This Row],[IndustryCode]]&amp;" - "&amp;Table1[[#This Row],[ShortIndustryTitle]]</f>
        <v>311FT - Food &amp; Beverage Manf.</v>
      </c>
      <c r="F8155" t="s">
        <v>746</v>
      </c>
      <c r="G8155">
        <v>2013</v>
      </c>
      <c r="H8155">
        <v>104.765402047072</v>
      </c>
    </row>
    <row r="8156" spans="1:8" x14ac:dyDescent="0.3">
      <c r="A8156" t="s">
        <v>16</v>
      </c>
      <c r="B8156" s="12" t="s">
        <v>3</v>
      </c>
      <c r="C8156" t="s">
        <v>28</v>
      </c>
      <c r="D8156" t="str">
        <f>_xlfn.XLOOKUP(Table1[[#This Row],[IndustryCode]],Metadata!$A$1:$A$64,Metadata!$F$1:$F$64,Table1[[#This Row],[IndustryTitle]])</f>
        <v>Food &amp; Beverage Manf.</v>
      </c>
      <c r="E8156" t="str">
        <f>Table1[[#This Row],[IndustryCode]]&amp;" - "&amp;Table1[[#This Row],[ShortIndustryTitle]]</f>
        <v>311FT - Food &amp; Beverage Manf.</v>
      </c>
      <c r="F8156" t="s">
        <v>746</v>
      </c>
      <c r="G8156">
        <v>2014</v>
      </c>
      <c r="H8156">
        <v>104.322471093998</v>
      </c>
    </row>
    <row r="8157" spans="1:8" x14ac:dyDescent="0.3">
      <c r="A8157" t="s">
        <v>16</v>
      </c>
      <c r="B8157" s="12" t="s">
        <v>3</v>
      </c>
      <c r="C8157" t="s">
        <v>28</v>
      </c>
      <c r="D8157" t="str">
        <f>_xlfn.XLOOKUP(Table1[[#This Row],[IndustryCode]],Metadata!$A$1:$A$64,Metadata!$F$1:$F$64,Table1[[#This Row],[IndustryTitle]])</f>
        <v>Food &amp; Beverage Manf.</v>
      </c>
      <c r="E8157" t="str">
        <f>Table1[[#This Row],[IndustryCode]]&amp;" - "&amp;Table1[[#This Row],[ShortIndustryTitle]]</f>
        <v>311FT - Food &amp; Beverage Manf.</v>
      </c>
      <c r="F8157" t="s">
        <v>746</v>
      </c>
      <c r="G8157">
        <v>2015</v>
      </c>
      <c r="H8157">
        <v>104.700586701048</v>
      </c>
    </row>
    <row r="8158" spans="1:8" x14ac:dyDescent="0.3">
      <c r="A8158" t="s">
        <v>16</v>
      </c>
      <c r="B8158" s="12" t="s">
        <v>3</v>
      </c>
      <c r="C8158" t="s">
        <v>28</v>
      </c>
      <c r="D8158" t="str">
        <f>_xlfn.XLOOKUP(Table1[[#This Row],[IndustryCode]],Metadata!$A$1:$A$64,Metadata!$F$1:$F$64,Table1[[#This Row],[IndustryTitle]])</f>
        <v>Food &amp; Beverage Manf.</v>
      </c>
      <c r="E8158" t="str">
        <f>Table1[[#This Row],[IndustryCode]]&amp;" - "&amp;Table1[[#This Row],[ShortIndustryTitle]]</f>
        <v>311FT - Food &amp; Beverage Manf.</v>
      </c>
      <c r="F8158" t="s">
        <v>746</v>
      </c>
      <c r="G8158">
        <v>2016</v>
      </c>
      <c r="H8158">
        <v>105.252563431385</v>
      </c>
    </row>
    <row r="8159" spans="1:8" x14ac:dyDescent="0.3">
      <c r="A8159" t="s">
        <v>16</v>
      </c>
      <c r="B8159" s="12" t="s">
        <v>3</v>
      </c>
      <c r="C8159" t="s">
        <v>28</v>
      </c>
      <c r="D8159" t="str">
        <f>_xlfn.XLOOKUP(Table1[[#This Row],[IndustryCode]],Metadata!$A$1:$A$64,Metadata!$F$1:$F$64,Table1[[#This Row],[IndustryTitle]])</f>
        <v>Food &amp; Beverage Manf.</v>
      </c>
      <c r="E8159" t="str">
        <f>Table1[[#This Row],[IndustryCode]]&amp;" - "&amp;Table1[[#This Row],[ShortIndustryTitle]]</f>
        <v>311FT - Food &amp; Beverage Manf.</v>
      </c>
      <c r="F8159" t="s">
        <v>746</v>
      </c>
      <c r="G8159">
        <v>2017</v>
      </c>
      <c r="H8159">
        <v>105.750020774451</v>
      </c>
    </row>
    <row r="8160" spans="1:8" x14ac:dyDescent="0.3">
      <c r="A8160" t="s">
        <v>16</v>
      </c>
      <c r="B8160" s="12" t="s">
        <v>3</v>
      </c>
      <c r="C8160" t="s">
        <v>28</v>
      </c>
      <c r="D8160" t="str">
        <f>_xlfn.XLOOKUP(Table1[[#This Row],[IndustryCode]],Metadata!$A$1:$A$64,Metadata!$F$1:$F$64,Table1[[#This Row],[IndustryTitle]])</f>
        <v>Food &amp; Beverage Manf.</v>
      </c>
      <c r="E8160" t="str">
        <f>Table1[[#This Row],[IndustryCode]]&amp;" - "&amp;Table1[[#This Row],[ShortIndustryTitle]]</f>
        <v>311FT - Food &amp; Beverage Manf.</v>
      </c>
      <c r="F8160" t="s">
        <v>746</v>
      </c>
      <c r="G8160">
        <v>2018</v>
      </c>
      <c r="H8160">
        <v>106.65439077325</v>
      </c>
    </row>
    <row r="8161" spans="1:8" x14ac:dyDescent="0.3">
      <c r="A8161" t="s">
        <v>16</v>
      </c>
      <c r="B8161" s="12" t="s">
        <v>3</v>
      </c>
      <c r="C8161" t="s">
        <v>28</v>
      </c>
      <c r="D8161" t="str">
        <f>_xlfn.XLOOKUP(Table1[[#This Row],[IndustryCode]],Metadata!$A$1:$A$64,Metadata!$F$1:$F$64,Table1[[#This Row],[IndustryTitle]])</f>
        <v>Food &amp; Beverage Manf.</v>
      </c>
      <c r="E8161" t="str">
        <f>Table1[[#This Row],[IndustryCode]]&amp;" - "&amp;Table1[[#This Row],[ShortIndustryTitle]]</f>
        <v>311FT - Food &amp; Beverage Manf.</v>
      </c>
      <c r="F8161" t="s">
        <v>746</v>
      </c>
      <c r="G8161">
        <v>2019</v>
      </c>
      <c r="H8161">
        <v>107.038294748353</v>
      </c>
    </row>
    <row r="8162" spans="1:8" x14ac:dyDescent="0.3">
      <c r="A8162" t="s">
        <v>16</v>
      </c>
      <c r="B8162" s="12">
        <v>3121</v>
      </c>
      <c r="C8162" t="s">
        <v>126</v>
      </c>
      <c r="D8162" t="str">
        <f>_xlfn.XLOOKUP(Table1[[#This Row],[IndustryCode]],Metadata!$A$1:$A$64,Metadata!$F$1:$F$64,Table1[[#This Row],[IndustryTitle]])</f>
        <v>Beverage Manufacturing</v>
      </c>
      <c r="E8162" t="str">
        <f>Table1[[#This Row],[IndustryCode]]&amp;" - "&amp;Table1[[#This Row],[ShortIndustryTitle]]</f>
        <v>3121 - Beverage Manufacturing</v>
      </c>
      <c r="F8162" t="s">
        <v>751</v>
      </c>
      <c r="G8162">
        <v>2005</v>
      </c>
      <c r="H8162">
        <v>100</v>
      </c>
    </row>
    <row r="8163" spans="1:8" x14ac:dyDescent="0.3">
      <c r="A8163" t="s">
        <v>16</v>
      </c>
      <c r="B8163" s="12">
        <v>3121</v>
      </c>
      <c r="C8163" t="s">
        <v>126</v>
      </c>
      <c r="D8163" t="str">
        <f>_xlfn.XLOOKUP(Table1[[#This Row],[IndustryCode]],Metadata!$A$1:$A$64,Metadata!$F$1:$F$64,Table1[[#This Row],[IndustryTitle]])</f>
        <v>Beverage Manufacturing</v>
      </c>
      <c r="E8163" t="str">
        <f>Table1[[#This Row],[IndustryCode]]&amp;" - "&amp;Table1[[#This Row],[ShortIndustryTitle]]</f>
        <v>3121 - Beverage Manufacturing</v>
      </c>
      <c r="F8163" t="s">
        <v>751</v>
      </c>
      <c r="G8163">
        <v>2006</v>
      </c>
      <c r="H8163">
        <v>100.232823389079</v>
      </c>
    </row>
    <row r="8164" spans="1:8" x14ac:dyDescent="0.3">
      <c r="A8164" t="s">
        <v>16</v>
      </c>
      <c r="B8164" s="12">
        <v>3121</v>
      </c>
      <c r="C8164" t="s">
        <v>126</v>
      </c>
      <c r="D8164" t="str">
        <f>_xlfn.XLOOKUP(Table1[[#This Row],[IndustryCode]],Metadata!$A$1:$A$64,Metadata!$F$1:$F$64,Table1[[#This Row],[IndustryTitle]])</f>
        <v>Beverage Manufacturing</v>
      </c>
      <c r="E8164" t="str">
        <f>Table1[[#This Row],[IndustryCode]]&amp;" - "&amp;Table1[[#This Row],[ShortIndustryTitle]]</f>
        <v>3121 - Beverage Manufacturing</v>
      </c>
      <c r="F8164" t="s">
        <v>751</v>
      </c>
      <c r="G8164">
        <v>2007</v>
      </c>
      <c r="H8164">
        <v>101.443842001993</v>
      </c>
    </row>
    <row r="8165" spans="1:8" x14ac:dyDescent="0.3">
      <c r="A8165" t="s">
        <v>16</v>
      </c>
      <c r="B8165" s="12">
        <v>3121</v>
      </c>
      <c r="C8165" t="s">
        <v>126</v>
      </c>
      <c r="D8165" t="str">
        <f>_xlfn.XLOOKUP(Table1[[#This Row],[IndustryCode]],Metadata!$A$1:$A$64,Metadata!$F$1:$F$64,Table1[[#This Row],[IndustryTitle]])</f>
        <v>Beverage Manufacturing</v>
      </c>
      <c r="E8165" t="str">
        <f>Table1[[#This Row],[IndustryCode]]&amp;" - "&amp;Table1[[#This Row],[ShortIndustryTitle]]</f>
        <v>3121 - Beverage Manufacturing</v>
      </c>
      <c r="F8165" t="s">
        <v>751</v>
      </c>
      <c r="G8165">
        <v>2008</v>
      </c>
      <c r="H8165">
        <v>101.64315775055201</v>
      </c>
    </row>
    <row r="8166" spans="1:8" x14ac:dyDescent="0.3">
      <c r="A8166" t="s">
        <v>16</v>
      </c>
      <c r="B8166" s="12">
        <v>3121</v>
      </c>
      <c r="C8166" t="s">
        <v>126</v>
      </c>
      <c r="D8166" t="str">
        <f>_xlfn.XLOOKUP(Table1[[#This Row],[IndustryCode]],Metadata!$A$1:$A$64,Metadata!$F$1:$F$64,Table1[[#This Row],[IndustryTitle]])</f>
        <v>Beverage Manufacturing</v>
      </c>
      <c r="E8166" t="str">
        <f>Table1[[#This Row],[IndustryCode]]&amp;" - "&amp;Table1[[#This Row],[ShortIndustryTitle]]</f>
        <v>3121 - Beverage Manufacturing</v>
      </c>
      <c r="F8166" t="s">
        <v>751</v>
      </c>
      <c r="G8166">
        <v>2009</v>
      </c>
      <c r="H8166">
        <v>101.727318849127</v>
      </c>
    </row>
    <row r="8167" spans="1:8" x14ac:dyDescent="0.3">
      <c r="A8167" t="s">
        <v>16</v>
      </c>
      <c r="B8167" s="12">
        <v>3121</v>
      </c>
      <c r="C8167" t="s">
        <v>126</v>
      </c>
      <c r="D8167" t="str">
        <f>_xlfn.XLOOKUP(Table1[[#This Row],[IndustryCode]],Metadata!$A$1:$A$64,Metadata!$F$1:$F$64,Table1[[#This Row],[IndustryTitle]])</f>
        <v>Beverage Manufacturing</v>
      </c>
      <c r="E8167" t="str">
        <f>Table1[[#This Row],[IndustryCode]]&amp;" - "&amp;Table1[[#This Row],[ShortIndustryTitle]]</f>
        <v>3121 - Beverage Manufacturing</v>
      </c>
      <c r="F8167" t="s">
        <v>751</v>
      </c>
      <c r="G8167">
        <v>2010</v>
      </c>
      <c r="H8167">
        <v>102.31426786206301</v>
      </c>
    </row>
    <row r="8168" spans="1:8" x14ac:dyDescent="0.3">
      <c r="A8168" t="s">
        <v>16</v>
      </c>
      <c r="B8168" s="12">
        <v>3121</v>
      </c>
      <c r="C8168" t="s">
        <v>126</v>
      </c>
      <c r="D8168" t="str">
        <f>_xlfn.XLOOKUP(Table1[[#This Row],[IndustryCode]],Metadata!$A$1:$A$64,Metadata!$F$1:$F$64,Table1[[#This Row],[IndustryTitle]])</f>
        <v>Beverage Manufacturing</v>
      </c>
      <c r="E8168" t="str">
        <f>Table1[[#This Row],[IndustryCode]]&amp;" - "&amp;Table1[[#This Row],[ShortIndustryTitle]]</f>
        <v>3121 - Beverage Manufacturing</v>
      </c>
      <c r="F8168" t="s">
        <v>751</v>
      </c>
      <c r="G8168">
        <v>2011</v>
      </c>
      <c r="H8168">
        <v>102.40225611535701</v>
      </c>
    </row>
    <row r="8169" spans="1:8" x14ac:dyDescent="0.3">
      <c r="A8169" t="s">
        <v>16</v>
      </c>
      <c r="B8169" s="12">
        <v>3121</v>
      </c>
      <c r="C8169" t="s">
        <v>126</v>
      </c>
      <c r="D8169" t="str">
        <f>_xlfn.XLOOKUP(Table1[[#This Row],[IndustryCode]],Metadata!$A$1:$A$64,Metadata!$F$1:$F$64,Table1[[#This Row],[IndustryTitle]])</f>
        <v>Beverage Manufacturing</v>
      </c>
      <c r="E8169" t="str">
        <f>Table1[[#This Row],[IndustryCode]]&amp;" - "&amp;Table1[[#This Row],[ShortIndustryTitle]]</f>
        <v>3121 - Beverage Manufacturing</v>
      </c>
      <c r="F8169" t="s">
        <v>751</v>
      </c>
      <c r="G8169">
        <v>2012</v>
      </c>
      <c r="H8169">
        <v>103.52222971198699</v>
      </c>
    </row>
    <row r="8170" spans="1:8" x14ac:dyDescent="0.3">
      <c r="A8170" t="s">
        <v>16</v>
      </c>
      <c r="B8170" s="12">
        <v>3121</v>
      </c>
      <c r="C8170" t="s">
        <v>126</v>
      </c>
      <c r="D8170" t="str">
        <f>_xlfn.XLOOKUP(Table1[[#This Row],[IndustryCode]],Metadata!$A$1:$A$64,Metadata!$F$1:$F$64,Table1[[#This Row],[IndustryTitle]])</f>
        <v>Beverage Manufacturing</v>
      </c>
      <c r="E8170" t="str">
        <f>Table1[[#This Row],[IndustryCode]]&amp;" - "&amp;Table1[[#This Row],[ShortIndustryTitle]]</f>
        <v>3121 - Beverage Manufacturing</v>
      </c>
      <c r="F8170" t="s">
        <v>751</v>
      </c>
      <c r="G8170">
        <v>2013</v>
      </c>
      <c r="H8170">
        <v>105.934406155573</v>
      </c>
    </row>
    <row r="8171" spans="1:8" x14ac:dyDescent="0.3">
      <c r="A8171" t="s">
        <v>16</v>
      </c>
      <c r="B8171" s="12">
        <v>3121</v>
      </c>
      <c r="C8171" t="s">
        <v>126</v>
      </c>
      <c r="D8171" t="str">
        <f>_xlfn.XLOOKUP(Table1[[#This Row],[IndustryCode]],Metadata!$A$1:$A$64,Metadata!$F$1:$F$64,Table1[[#This Row],[IndustryTitle]])</f>
        <v>Beverage Manufacturing</v>
      </c>
      <c r="E8171" t="str">
        <f>Table1[[#This Row],[IndustryCode]]&amp;" - "&amp;Table1[[#This Row],[ShortIndustryTitle]]</f>
        <v>3121 - Beverage Manufacturing</v>
      </c>
      <c r="F8171" t="s">
        <v>751</v>
      </c>
      <c r="G8171">
        <v>2014</v>
      </c>
      <c r="H8171">
        <v>107.077823365288</v>
      </c>
    </row>
    <row r="8172" spans="1:8" x14ac:dyDescent="0.3">
      <c r="A8172" t="s">
        <v>16</v>
      </c>
      <c r="B8172" s="12">
        <v>3121</v>
      </c>
      <c r="C8172" t="s">
        <v>126</v>
      </c>
      <c r="D8172" t="str">
        <f>_xlfn.XLOOKUP(Table1[[#This Row],[IndustryCode]],Metadata!$A$1:$A$64,Metadata!$F$1:$F$64,Table1[[#This Row],[IndustryTitle]])</f>
        <v>Beverage Manufacturing</v>
      </c>
      <c r="E8172" t="str">
        <f>Table1[[#This Row],[IndustryCode]]&amp;" - "&amp;Table1[[#This Row],[ShortIndustryTitle]]</f>
        <v>3121 - Beverage Manufacturing</v>
      </c>
      <c r="F8172" t="s">
        <v>751</v>
      </c>
      <c r="G8172">
        <v>2015</v>
      </c>
      <c r="H8172">
        <v>107.486476124809</v>
      </c>
    </row>
    <row r="8173" spans="1:8" x14ac:dyDescent="0.3">
      <c r="A8173" t="s">
        <v>16</v>
      </c>
      <c r="B8173" s="12">
        <v>3121</v>
      </c>
      <c r="C8173" t="s">
        <v>126</v>
      </c>
      <c r="D8173" t="str">
        <f>_xlfn.XLOOKUP(Table1[[#This Row],[IndustryCode]],Metadata!$A$1:$A$64,Metadata!$F$1:$F$64,Table1[[#This Row],[IndustryTitle]])</f>
        <v>Beverage Manufacturing</v>
      </c>
      <c r="E8173" t="str">
        <f>Table1[[#This Row],[IndustryCode]]&amp;" - "&amp;Table1[[#This Row],[ShortIndustryTitle]]</f>
        <v>3121 - Beverage Manufacturing</v>
      </c>
      <c r="F8173" t="s">
        <v>751</v>
      </c>
      <c r="G8173">
        <v>2016</v>
      </c>
      <c r="H8173">
        <v>107.74223742088</v>
      </c>
    </row>
    <row r="8174" spans="1:8" x14ac:dyDescent="0.3">
      <c r="A8174" t="s">
        <v>16</v>
      </c>
      <c r="B8174" s="12">
        <v>3121</v>
      </c>
      <c r="C8174" t="s">
        <v>126</v>
      </c>
      <c r="D8174" t="str">
        <f>_xlfn.XLOOKUP(Table1[[#This Row],[IndustryCode]],Metadata!$A$1:$A$64,Metadata!$F$1:$F$64,Table1[[#This Row],[IndustryTitle]])</f>
        <v>Beverage Manufacturing</v>
      </c>
      <c r="E8174" t="str">
        <f>Table1[[#This Row],[IndustryCode]]&amp;" - "&amp;Table1[[#This Row],[ShortIndustryTitle]]</f>
        <v>3121 - Beverage Manufacturing</v>
      </c>
      <c r="F8174" t="s">
        <v>751</v>
      </c>
      <c r="G8174">
        <v>2017</v>
      </c>
      <c r="H8174">
        <v>108.372009936266</v>
      </c>
    </row>
    <row r="8175" spans="1:8" x14ac:dyDescent="0.3">
      <c r="A8175" t="s">
        <v>16</v>
      </c>
      <c r="B8175" s="12">
        <v>3121</v>
      </c>
      <c r="C8175" t="s">
        <v>126</v>
      </c>
      <c r="D8175" t="str">
        <f>_xlfn.XLOOKUP(Table1[[#This Row],[IndustryCode]],Metadata!$A$1:$A$64,Metadata!$F$1:$F$64,Table1[[#This Row],[IndustryTitle]])</f>
        <v>Beverage Manufacturing</v>
      </c>
      <c r="E8175" t="str">
        <f>Table1[[#This Row],[IndustryCode]]&amp;" - "&amp;Table1[[#This Row],[ShortIndustryTitle]]</f>
        <v>3121 - Beverage Manufacturing</v>
      </c>
      <c r="F8175" t="s">
        <v>751</v>
      </c>
      <c r="G8175">
        <v>2018</v>
      </c>
      <c r="H8175">
        <v>108.970261382015</v>
      </c>
    </row>
    <row r="8176" spans="1:8" x14ac:dyDescent="0.3">
      <c r="A8176" t="s">
        <v>16</v>
      </c>
      <c r="B8176" s="12">
        <v>3121</v>
      </c>
      <c r="C8176" t="s">
        <v>126</v>
      </c>
      <c r="D8176" t="str">
        <f>_xlfn.XLOOKUP(Table1[[#This Row],[IndustryCode]],Metadata!$A$1:$A$64,Metadata!$F$1:$F$64,Table1[[#This Row],[IndustryTitle]])</f>
        <v>Beverage Manufacturing</v>
      </c>
      <c r="E8176" t="str">
        <f>Table1[[#This Row],[IndustryCode]]&amp;" - "&amp;Table1[[#This Row],[ShortIndustryTitle]]</f>
        <v>3121 - Beverage Manufacturing</v>
      </c>
      <c r="F8176" t="s">
        <v>751</v>
      </c>
      <c r="G8176">
        <v>2019</v>
      </c>
      <c r="H8176">
        <v>108.27364932492701</v>
      </c>
    </row>
    <row r="8177" spans="1:8" x14ac:dyDescent="0.3">
      <c r="A8177" t="s">
        <v>16</v>
      </c>
      <c r="B8177" s="12">
        <v>3122</v>
      </c>
      <c r="C8177" t="s">
        <v>127</v>
      </c>
      <c r="D8177" t="str">
        <f>_xlfn.XLOOKUP(Table1[[#This Row],[IndustryCode]],Metadata!$A$1:$A$64,Metadata!$F$1:$F$64,Table1[[#This Row],[IndustryTitle]])</f>
        <v>Tobacco Manufacturing</v>
      </c>
      <c r="E8177" t="str">
        <f>Table1[[#This Row],[IndustryCode]]&amp;" - "&amp;Table1[[#This Row],[ShortIndustryTitle]]</f>
        <v>3122 - Tobacco Manufacturing</v>
      </c>
      <c r="F8177" t="s">
        <v>751</v>
      </c>
      <c r="G8177">
        <v>2005</v>
      </c>
      <c r="H8177">
        <v>100</v>
      </c>
    </row>
    <row r="8178" spans="1:8" x14ac:dyDescent="0.3">
      <c r="A8178" t="s">
        <v>16</v>
      </c>
      <c r="B8178" s="12">
        <v>3122</v>
      </c>
      <c r="C8178" t="s">
        <v>127</v>
      </c>
      <c r="D8178" t="str">
        <f>_xlfn.XLOOKUP(Table1[[#This Row],[IndustryCode]],Metadata!$A$1:$A$64,Metadata!$F$1:$F$64,Table1[[#This Row],[IndustryTitle]])</f>
        <v>Tobacco Manufacturing</v>
      </c>
      <c r="E8178" t="str">
        <f>Table1[[#This Row],[IndustryCode]]&amp;" - "&amp;Table1[[#This Row],[ShortIndustryTitle]]</f>
        <v>3122 - Tobacco Manufacturing</v>
      </c>
      <c r="F8178" t="s">
        <v>751</v>
      </c>
      <c r="G8178">
        <v>2006</v>
      </c>
      <c r="H8178">
        <v>99.901213319085997</v>
      </c>
    </row>
    <row r="8179" spans="1:8" x14ac:dyDescent="0.3">
      <c r="A8179" t="s">
        <v>16</v>
      </c>
      <c r="B8179" s="12">
        <v>3122</v>
      </c>
      <c r="C8179" t="s">
        <v>127</v>
      </c>
      <c r="D8179" t="str">
        <f>_xlfn.XLOOKUP(Table1[[#This Row],[IndustryCode]],Metadata!$A$1:$A$64,Metadata!$F$1:$F$64,Table1[[#This Row],[IndustryTitle]])</f>
        <v>Tobacco Manufacturing</v>
      </c>
      <c r="E8179" t="str">
        <f>Table1[[#This Row],[IndustryCode]]&amp;" - "&amp;Table1[[#This Row],[ShortIndustryTitle]]</f>
        <v>3122 - Tobacco Manufacturing</v>
      </c>
      <c r="F8179" t="s">
        <v>751</v>
      </c>
      <c r="G8179">
        <v>2007</v>
      </c>
      <c r="H8179">
        <v>100.02229163757799</v>
      </c>
    </row>
    <row r="8180" spans="1:8" x14ac:dyDescent="0.3">
      <c r="A8180" t="s">
        <v>16</v>
      </c>
      <c r="B8180" s="12">
        <v>3122</v>
      </c>
      <c r="C8180" t="s">
        <v>127</v>
      </c>
      <c r="D8180" t="str">
        <f>_xlfn.XLOOKUP(Table1[[#This Row],[IndustryCode]],Metadata!$A$1:$A$64,Metadata!$F$1:$F$64,Table1[[#This Row],[IndustryTitle]])</f>
        <v>Tobacco Manufacturing</v>
      </c>
      <c r="E8180" t="str">
        <f>Table1[[#This Row],[IndustryCode]]&amp;" - "&amp;Table1[[#This Row],[ShortIndustryTitle]]</f>
        <v>3122 - Tobacco Manufacturing</v>
      </c>
      <c r="F8180" t="s">
        <v>751</v>
      </c>
      <c r="G8180">
        <v>2008</v>
      </c>
      <c r="H8180">
        <v>100.534527869173</v>
      </c>
    </row>
    <row r="8181" spans="1:8" x14ac:dyDescent="0.3">
      <c r="A8181" t="s">
        <v>16</v>
      </c>
      <c r="B8181" s="12">
        <v>3122</v>
      </c>
      <c r="C8181" t="s">
        <v>127</v>
      </c>
      <c r="D8181" t="str">
        <f>_xlfn.XLOOKUP(Table1[[#This Row],[IndustryCode]],Metadata!$A$1:$A$64,Metadata!$F$1:$F$64,Table1[[#This Row],[IndustryTitle]])</f>
        <v>Tobacco Manufacturing</v>
      </c>
      <c r="E8181" t="str">
        <f>Table1[[#This Row],[IndustryCode]]&amp;" - "&amp;Table1[[#This Row],[ShortIndustryTitle]]</f>
        <v>3122 - Tobacco Manufacturing</v>
      </c>
      <c r="F8181" t="s">
        <v>751</v>
      </c>
      <c r="G8181">
        <v>2009</v>
      </c>
      <c r="H8181">
        <v>100.831129553274</v>
      </c>
    </row>
    <row r="8182" spans="1:8" x14ac:dyDescent="0.3">
      <c r="A8182" t="s">
        <v>16</v>
      </c>
      <c r="B8182" s="12">
        <v>3122</v>
      </c>
      <c r="C8182" t="s">
        <v>127</v>
      </c>
      <c r="D8182" t="str">
        <f>_xlfn.XLOOKUP(Table1[[#This Row],[IndustryCode]],Metadata!$A$1:$A$64,Metadata!$F$1:$F$64,Table1[[#This Row],[IndustryTitle]])</f>
        <v>Tobacco Manufacturing</v>
      </c>
      <c r="E8182" t="str">
        <f>Table1[[#This Row],[IndustryCode]]&amp;" - "&amp;Table1[[#This Row],[ShortIndustryTitle]]</f>
        <v>3122 - Tobacco Manufacturing</v>
      </c>
      <c r="F8182" t="s">
        <v>751</v>
      </c>
      <c r="G8182">
        <v>2010</v>
      </c>
      <c r="H8182">
        <v>99.3305422423214</v>
      </c>
    </row>
    <row r="8183" spans="1:8" x14ac:dyDescent="0.3">
      <c r="A8183" t="s">
        <v>16</v>
      </c>
      <c r="B8183" s="12">
        <v>3122</v>
      </c>
      <c r="C8183" t="s">
        <v>127</v>
      </c>
      <c r="D8183" t="str">
        <f>_xlfn.XLOOKUP(Table1[[#This Row],[IndustryCode]],Metadata!$A$1:$A$64,Metadata!$F$1:$F$64,Table1[[#This Row],[IndustryTitle]])</f>
        <v>Tobacco Manufacturing</v>
      </c>
      <c r="E8183" t="str">
        <f>Table1[[#This Row],[IndustryCode]]&amp;" - "&amp;Table1[[#This Row],[ShortIndustryTitle]]</f>
        <v>3122 - Tobacco Manufacturing</v>
      </c>
      <c r="F8183" t="s">
        <v>751</v>
      </c>
      <c r="G8183">
        <v>2011</v>
      </c>
      <c r="H8183">
        <v>99.997014588650202</v>
      </c>
    </row>
    <row r="8184" spans="1:8" x14ac:dyDescent="0.3">
      <c r="A8184" t="s">
        <v>16</v>
      </c>
      <c r="B8184" s="12">
        <v>3122</v>
      </c>
      <c r="C8184" t="s">
        <v>127</v>
      </c>
      <c r="D8184" t="str">
        <f>_xlfn.XLOOKUP(Table1[[#This Row],[IndustryCode]],Metadata!$A$1:$A$64,Metadata!$F$1:$F$64,Table1[[#This Row],[IndustryTitle]])</f>
        <v>Tobacco Manufacturing</v>
      </c>
      <c r="E8184" t="str">
        <f>Table1[[#This Row],[IndustryCode]]&amp;" - "&amp;Table1[[#This Row],[ShortIndustryTitle]]</f>
        <v>3122 - Tobacco Manufacturing</v>
      </c>
      <c r="F8184" t="s">
        <v>751</v>
      </c>
      <c r="G8184">
        <v>2012</v>
      </c>
      <c r="H8184">
        <v>98.750044647363893</v>
      </c>
    </row>
    <row r="8185" spans="1:8" x14ac:dyDescent="0.3">
      <c r="A8185" t="s">
        <v>16</v>
      </c>
      <c r="B8185" s="12">
        <v>3122</v>
      </c>
      <c r="C8185" t="s">
        <v>127</v>
      </c>
      <c r="D8185" t="str">
        <f>_xlfn.XLOOKUP(Table1[[#This Row],[IndustryCode]],Metadata!$A$1:$A$64,Metadata!$F$1:$F$64,Table1[[#This Row],[IndustryTitle]])</f>
        <v>Tobacco Manufacturing</v>
      </c>
      <c r="E8185" t="str">
        <f>Table1[[#This Row],[IndustryCode]]&amp;" - "&amp;Table1[[#This Row],[ShortIndustryTitle]]</f>
        <v>3122 - Tobacco Manufacturing</v>
      </c>
      <c r="F8185" t="s">
        <v>751</v>
      </c>
      <c r="G8185">
        <v>2013</v>
      </c>
      <c r="H8185">
        <v>101.969701768051</v>
      </c>
    </row>
    <row r="8186" spans="1:8" x14ac:dyDescent="0.3">
      <c r="A8186" t="s">
        <v>16</v>
      </c>
      <c r="B8186" s="12">
        <v>3122</v>
      </c>
      <c r="C8186" t="s">
        <v>127</v>
      </c>
      <c r="D8186" t="str">
        <f>_xlfn.XLOOKUP(Table1[[#This Row],[IndustryCode]],Metadata!$A$1:$A$64,Metadata!$F$1:$F$64,Table1[[#This Row],[IndustryTitle]])</f>
        <v>Tobacco Manufacturing</v>
      </c>
      <c r="E8186" t="str">
        <f>Table1[[#This Row],[IndustryCode]]&amp;" - "&amp;Table1[[#This Row],[ShortIndustryTitle]]</f>
        <v>3122 - Tobacco Manufacturing</v>
      </c>
      <c r="F8186" t="s">
        <v>751</v>
      </c>
      <c r="G8186">
        <v>2014</v>
      </c>
      <c r="H8186">
        <v>102.96009894833399</v>
      </c>
    </row>
    <row r="8187" spans="1:8" x14ac:dyDescent="0.3">
      <c r="A8187" t="s">
        <v>16</v>
      </c>
      <c r="B8187" s="12">
        <v>3122</v>
      </c>
      <c r="C8187" t="s">
        <v>127</v>
      </c>
      <c r="D8187" t="str">
        <f>_xlfn.XLOOKUP(Table1[[#This Row],[IndustryCode]],Metadata!$A$1:$A$64,Metadata!$F$1:$F$64,Table1[[#This Row],[IndustryTitle]])</f>
        <v>Tobacco Manufacturing</v>
      </c>
      <c r="E8187" t="str">
        <f>Table1[[#This Row],[IndustryCode]]&amp;" - "&amp;Table1[[#This Row],[ShortIndustryTitle]]</f>
        <v>3122 - Tobacco Manufacturing</v>
      </c>
      <c r="F8187" t="s">
        <v>751</v>
      </c>
      <c r="G8187">
        <v>2015</v>
      </c>
      <c r="H8187">
        <v>102.93439273171199</v>
      </c>
    </row>
    <row r="8188" spans="1:8" x14ac:dyDescent="0.3">
      <c r="A8188" t="s">
        <v>16</v>
      </c>
      <c r="B8188" s="12">
        <v>3122</v>
      </c>
      <c r="C8188" t="s">
        <v>127</v>
      </c>
      <c r="D8188" t="str">
        <f>_xlfn.XLOOKUP(Table1[[#This Row],[IndustryCode]],Metadata!$A$1:$A$64,Metadata!$F$1:$F$64,Table1[[#This Row],[IndustryTitle]])</f>
        <v>Tobacco Manufacturing</v>
      </c>
      <c r="E8188" t="str">
        <f>Table1[[#This Row],[IndustryCode]]&amp;" - "&amp;Table1[[#This Row],[ShortIndustryTitle]]</f>
        <v>3122 - Tobacco Manufacturing</v>
      </c>
      <c r="F8188" t="s">
        <v>751</v>
      </c>
      <c r="G8188">
        <v>2016</v>
      </c>
      <c r="H8188">
        <v>107.47642947528</v>
      </c>
    </row>
    <row r="8189" spans="1:8" x14ac:dyDescent="0.3">
      <c r="A8189" t="s">
        <v>16</v>
      </c>
      <c r="B8189" s="12">
        <v>3122</v>
      </c>
      <c r="C8189" t="s">
        <v>127</v>
      </c>
      <c r="D8189" t="str">
        <f>_xlfn.XLOOKUP(Table1[[#This Row],[IndustryCode]],Metadata!$A$1:$A$64,Metadata!$F$1:$F$64,Table1[[#This Row],[IndustryTitle]])</f>
        <v>Tobacco Manufacturing</v>
      </c>
      <c r="E8189" t="str">
        <f>Table1[[#This Row],[IndustryCode]]&amp;" - "&amp;Table1[[#This Row],[ShortIndustryTitle]]</f>
        <v>3122 - Tobacco Manufacturing</v>
      </c>
      <c r="F8189" t="s">
        <v>751</v>
      </c>
      <c r="G8189">
        <v>2017</v>
      </c>
      <c r="H8189">
        <v>102.915361030607</v>
      </c>
    </row>
    <row r="8190" spans="1:8" x14ac:dyDescent="0.3">
      <c r="A8190" t="s">
        <v>16</v>
      </c>
      <c r="B8190" s="12">
        <v>3122</v>
      </c>
      <c r="C8190" t="s">
        <v>127</v>
      </c>
      <c r="D8190" t="str">
        <f>_xlfn.XLOOKUP(Table1[[#This Row],[IndustryCode]],Metadata!$A$1:$A$64,Metadata!$F$1:$F$64,Table1[[#This Row],[IndustryTitle]])</f>
        <v>Tobacco Manufacturing</v>
      </c>
      <c r="E8190" t="str">
        <f>Table1[[#This Row],[IndustryCode]]&amp;" - "&amp;Table1[[#This Row],[ShortIndustryTitle]]</f>
        <v>3122 - Tobacco Manufacturing</v>
      </c>
      <c r="F8190" t="s">
        <v>751</v>
      </c>
      <c r="G8190">
        <v>2018</v>
      </c>
      <c r="H8190">
        <v>103.888326359259</v>
      </c>
    </row>
    <row r="8191" spans="1:8" x14ac:dyDescent="0.3">
      <c r="A8191" t="s">
        <v>16</v>
      </c>
      <c r="B8191" s="12">
        <v>3122</v>
      </c>
      <c r="C8191" t="s">
        <v>127</v>
      </c>
      <c r="D8191" t="str">
        <f>_xlfn.XLOOKUP(Table1[[#This Row],[IndustryCode]],Metadata!$A$1:$A$64,Metadata!$F$1:$F$64,Table1[[#This Row],[IndustryTitle]])</f>
        <v>Tobacco Manufacturing</v>
      </c>
      <c r="E8191" t="str">
        <f>Table1[[#This Row],[IndustryCode]]&amp;" - "&amp;Table1[[#This Row],[ShortIndustryTitle]]</f>
        <v>3122 - Tobacco Manufacturing</v>
      </c>
      <c r="F8191" t="s">
        <v>751</v>
      </c>
      <c r="G8191">
        <v>2019</v>
      </c>
      <c r="H8191">
        <v>106.10172338874099</v>
      </c>
    </row>
    <row r="8192" spans="1:8" x14ac:dyDescent="0.3">
      <c r="A8192" t="s">
        <v>16</v>
      </c>
      <c r="B8192" s="12">
        <v>3131</v>
      </c>
      <c r="C8192" t="s">
        <v>128</v>
      </c>
      <c r="D8192" t="str">
        <f>_xlfn.XLOOKUP(Table1[[#This Row],[IndustryCode]],Metadata!$A$1:$A$64,Metadata!$F$1:$F$64,Table1[[#This Row],[IndustryTitle]])</f>
        <v>Fiber, Yarn, And Thread Mills</v>
      </c>
      <c r="E8192" t="str">
        <f>Table1[[#This Row],[IndustryCode]]&amp;" - "&amp;Table1[[#This Row],[ShortIndustryTitle]]</f>
        <v>3131 - Fiber, Yarn, And Thread Mills</v>
      </c>
      <c r="F8192" t="s">
        <v>751</v>
      </c>
      <c r="G8192">
        <v>2005</v>
      </c>
      <c r="H8192">
        <v>100</v>
      </c>
    </row>
    <row r="8193" spans="1:8" x14ac:dyDescent="0.3">
      <c r="A8193" t="s">
        <v>16</v>
      </c>
      <c r="B8193" s="12">
        <v>3131</v>
      </c>
      <c r="C8193" t="s">
        <v>128</v>
      </c>
      <c r="D8193" t="str">
        <f>_xlfn.XLOOKUP(Table1[[#This Row],[IndustryCode]],Metadata!$A$1:$A$64,Metadata!$F$1:$F$64,Table1[[#This Row],[IndustryTitle]])</f>
        <v>Fiber, Yarn, And Thread Mills</v>
      </c>
      <c r="E8193" t="str">
        <f>Table1[[#This Row],[IndustryCode]]&amp;" - "&amp;Table1[[#This Row],[ShortIndustryTitle]]</f>
        <v>3131 - Fiber, Yarn, And Thread Mills</v>
      </c>
      <c r="F8193" t="s">
        <v>751</v>
      </c>
      <c r="G8193">
        <v>2006</v>
      </c>
      <c r="H8193">
        <v>103.247636220963</v>
      </c>
    </row>
    <row r="8194" spans="1:8" x14ac:dyDescent="0.3">
      <c r="A8194" t="s">
        <v>16</v>
      </c>
      <c r="B8194" s="12">
        <v>3131</v>
      </c>
      <c r="C8194" t="s">
        <v>128</v>
      </c>
      <c r="D8194" t="str">
        <f>_xlfn.XLOOKUP(Table1[[#This Row],[IndustryCode]],Metadata!$A$1:$A$64,Metadata!$F$1:$F$64,Table1[[#This Row],[IndustryTitle]])</f>
        <v>Fiber, Yarn, And Thread Mills</v>
      </c>
      <c r="E8194" t="str">
        <f>Table1[[#This Row],[IndustryCode]]&amp;" - "&amp;Table1[[#This Row],[ShortIndustryTitle]]</f>
        <v>3131 - Fiber, Yarn, And Thread Mills</v>
      </c>
      <c r="F8194" t="s">
        <v>751</v>
      </c>
      <c r="G8194">
        <v>2007</v>
      </c>
      <c r="H8194">
        <v>103.546701170654</v>
      </c>
    </row>
    <row r="8195" spans="1:8" x14ac:dyDescent="0.3">
      <c r="A8195" t="s">
        <v>16</v>
      </c>
      <c r="B8195" s="12">
        <v>3131</v>
      </c>
      <c r="C8195" t="s">
        <v>128</v>
      </c>
      <c r="D8195" t="str">
        <f>_xlfn.XLOOKUP(Table1[[#This Row],[IndustryCode]],Metadata!$A$1:$A$64,Metadata!$F$1:$F$64,Table1[[#This Row],[IndustryTitle]])</f>
        <v>Fiber, Yarn, And Thread Mills</v>
      </c>
      <c r="E8195" t="str">
        <f>Table1[[#This Row],[IndustryCode]]&amp;" - "&amp;Table1[[#This Row],[ShortIndustryTitle]]</f>
        <v>3131 - Fiber, Yarn, And Thread Mills</v>
      </c>
      <c r="F8195" t="s">
        <v>751</v>
      </c>
      <c r="G8195">
        <v>2008</v>
      </c>
      <c r="H8195">
        <v>105.376897386525</v>
      </c>
    </row>
    <row r="8196" spans="1:8" x14ac:dyDescent="0.3">
      <c r="A8196" t="s">
        <v>16</v>
      </c>
      <c r="B8196" s="12">
        <v>3131</v>
      </c>
      <c r="C8196" t="s">
        <v>128</v>
      </c>
      <c r="D8196" t="str">
        <f>_xlfn.XLOOKUP(Table1[[#This Row],[IndustryCode]],Metadata!$A$1:$A$64,Metadata!$F$1:$F$64,Table1[[#This Row],[IndustryTitle]])</f>
        <v>Fiber, Yarn, And Thread Mills</v>
      </c>
      <c r="E8196" t="str">
        <f>Table1[[#This Row],[IndustryCode]]&amp;" - "&amp;Table1[[#This Row],[ShortIndustryTitle]]</f>
        <v>3131 - Fiber, Yarn, And Thread Mills</v>
      </c>
      <c r="F8196" t="s">
        <v>751</v>
      </c>
      <c r="G8196">
        <v>2009</v>
      </c>
      <c r="H8196">
        <v>103.877701788254</v>
      </c>
    </row>
    <row r="8197" spans="1:8" x14ac:dyDescent="0.3">
      <c r="A8197" t="s">
        <v>16</v>
      </c>
      <c r="B8197" s="12">
        <v>3131</v>
      </c>
      <c r="C8197" t="s">
        <v>128</v>
      </c>
      <c r="D8197" t="str">
        <f>_xlfn.XLOOKUP(Table1[[#This Row],[IndustryCode]],Metadata!$A$1:$A$64,Metadata!$F$1:$F$64,Table1[[#This Row],[IndustryTitle]])</f>
        <v>Fiber, Yarn, And Thread Mills</v>
      </c>
      <c r="E8197" t="str">
        <f>Table1[[#This Row],[IndustryCode]]&amp;" - "&amp;Table1[[#This Row],[ShortIndustryTitle]]</f>
        <v>3131 - Fiber, Yarn, And Thread Mills</v>
      </c>
      <c r="F8197" t="s">
        <v>751</v>
      </c>
      <c r="G8197">
        <v>2010</v>
      </c>
      <c r="H8197">
        <v>102.920626421325</v>
      </c>
    </row>
    <row r="8198" spans="1:8" x14ac:dyDescent="0.3">
      <c r="A8198" t="s">
        <v>16</v>
      </c>
      <c r="B8198" s="12">
        <v>3131</v>
      </c>
      <c r="C8198" t="s">
        <v>128</v>
      </c>
      <c r="D8198" t="str">
        <f>_xlfn.XLOOKUP(Table1[[#This Row],[IndustryCode]],Metadata!$A$1:$A$64,Metadata!$F$1:$F$64,Table1[[#This Row],[IndustryTitle]])</f>
        <v>Fiber, Yarn, And Thread Mills</v>
      </c>
      <c r="E8198" t="str">
        <f>Table1[[#This Row],[IndustryCode]]&amp;" - "&amp;Table1[[#This Row],[ShortIndustryTitle]]</f>
        <v>3131 - Fiber, Yarn, And Thread Mills</v>
      </c>
      <c r="F8198" t="s">
        <v>751</v>
      </c>
      <c r="G8198">
        <v>2011</v>
      </c>
      <c r="H8198">
        <v>105.571334105107</v>
      </c>
    </row>
    <row r="8199" spans="1:8" x14ac:dyDescent="0.3">
      <c r="A8199" t="s">
        <v>16</v>
      </c>
      <c r="B8199" s="12">
        <v>3131</v>
      </c>
      <c r="C8199" t="s">
        <v>128</v>
      </c>
      <c r="D8199" t="str">
        <f>_xlfn.XLOOKUP(Table1[[#This Row],[IndustryCode]],Metadata!$A$1:$A$64,Metadata!$F$1:$F$64,Table1[[#This Row],[IndustryTitle]])</f>
        <v>Fiber, Yarn, And Thread Mills</v>
      </c>
      <c r="E8199" t="str">
        <f>Table1[[#This Row],[IndustryCode]]&amp;" - "&amp;Table1[[#This Row],[ShortIndustryTitle]]</f>
        <v>3131 - Fiber, Yarn, And Thread Mills</v>
      </c>
      <c r="F8199" t="s">
        <v>751</v>
      </c>
      <c r="G8199">
        <v>2012</v>
      </c>
      <c r="H8199">
        <v>109.141323043626</v>
      </c>
    </row>
    <row r="8200" spans="1:8" x14ac:dyDescent="0.3">
      <c r="A8200" t="s">
        <v>16</v>
      </c>
      <c r="B8200" s="12">
        <v>3131</v>
      </c>
      <c r="C8200" t="s">
        <v>128</v>
      </c>
      <c r="D8200" t="str">
        <f>_xlfn.XLOOKUP(Table1[[#This Row],[IndustryCode]],Metadata!$A$1:$A$64,Metadata!$F$1:$F$64,Table1[[#This Row],[IndustryTitle]])</f>
        <v>Fiber, Yarn, And Thread Mills</v>
      </c>
      <c r="E8200" t="str">
        <f>Table1[[#This Row],[IndustryCode]]&amp;" - "&amp;Table1[[#This Row],[ShortIndustryTitle]]</f>
        <v>3131 - Fiber, Yarn, And Thread Mills</v>
      </c>
      <c r="F8200" t="s">
        <v>751</v>
      </c>
      <c r="G8200">
        <v>2013</v>
      </c>
      <c r="H8200">
        <v>111.99731965150799</v>
      </c>
    </row>
    <row r="8201" spans="1:8" x14ac:dyDescent="0.3">
      <c r="A8201" t="s">
        <v>16</v>
      </c>
      <c r="B8201" s="12">
        <v>3131</v>
      </c>
      <c r="C8201" t="s">
        <v>128</v>
      </c>
      <c r="D8201" t="str">
        <f>_xlfn.XLOOKUP(Table1[[#This Row],[IndustryCode]],Metadata!$A$1:$A$64,Metadata!$F$1:$F$64,Table1[[#This Row],[IndustryTitle]])</f>
        <v>Fiber, Yarn, And Thread Mills</v>
      </c>
      <c r="E8201" t="str">
        <f>Table1[[#This Row],[IndustryCode]]&amp;" - "&amp;Table1[[#This Row],[ShortIndustryTitle]]</f>
        <v>3131 - Fiber, Yarn, And Thread Mills</v>
      </c>
      <c r="F8201" t="s">
        <v>751</v>
      </c>
      <c r="G8201">
        <v>2014</v>
      </c>
      <c r="H8201">
        <v>113.701450195826</v>
      </c>
    </row>
    <row r="8202" spans="1:8" x14ac:dyDescent="0.3">
      <c r="A8202" t="s">
        <v>16</v>
      </c>
      <c r="B8202" s="12">
        <v>3131</v>
      </c>
      <c r="C8202" t="s">
        <v>128</v>
      </c>
      <c r="D8202" t="str">
        <f>_xlfn.XLOOKUP(Table1[[#This Row],[IndustryCode]],Metadata!$A$1:$A$64,Metadata!$F$1:$F$64,Table1[[#This Row],[IndustryTitle]])</f>
        <v>Fiber, Yarn, And Thread Mills</v>
      </c>
      <c r="E8202" t="str">
        <f>Table1[[#This Row],[IndustryCode]]&amp;" - "&amp;Table1[[#This Row],[ShortIndustryTitle]]</f>
        <v>3131 - Fiber, Yarn, And Thread Mills</v>
      </c>
      <c r="F8202" t="s">
        <v>751</v>
      </c>
      <c r="G8202">
        <v>2015</v>
      </c>
      <c r="H8202">
        <v>113.747543086798</v>
      </c>
    </row>
    <row r="8203" spans="1:8" x14ac:dyDescent="0.3">
      <c r="A8203" t="s">
        <v>16</v>
      </c>
      <c r="B8203" s="12">
        <v>3131</v>
      </c>
      <c r="C8203" t="s">
        <v>128</v>
      </c>
      <c r="D8203" t="str">
        <f>_xlfn.XLOOKUP(Table1[[#This Row],[IndustryCode]],Metadata!$A$1:$A$64,Metadata!$F$1:$F$64,Table1[[#This Row],[IndustryTitle]])</f>
        <v>Fiber, Yarn, And Thread Mills</v>
      </c>
      <c r="E8203" t="str">
        <f>Table1[[#This Row],[IndustryCode]]&amp;" - "&amp;Table1[[#This Row],[ShortIndustryTitle]]</f>
        <v>3131 - Fiber, Yarn, And Thread Mills</v>
      </c>
      <c r="F8203" t="s">
        <v>751</v>
      </c>
      <c r="G8203">
        <v>2016</v>
      </c>
      <c r="H8203">
        <v>110.927427343715</v>
      </c>
    </row>
    <row r="8204" spans="1:8" x14ac:dyDescent="0.3">
      <c r="A8204" t="s">
        <v>16</v>
      </c>
      <c r="B8204" s="12">
        <v>3131</v>
      </c>
      <c r="C8204" t="s">
        <v>128</v>
      </c>
      <c r="D8204" t="str">
        <f>_xlfn.XLOOKUP(Table1[[#This Row],[IndustryCode]],Metadata!$A$1:$A$64,Metadata!$F$1:$F$64,Table1[[#This Row],[IndustryTitle]])</f>
        <v>Fiber, Yarn, And Thread Mills</v>
      </c>
      <c r="E8204" t="str">
        <f>Table1[[#This Row],[IndustryCode]]&amp;" - "&amp;Table1[[#This Row],[ShortIndustryTitle]]</f>
        <v>3131 - Fiber, Yarn, And Thread Mills</v>
      </c>
      <c r="F8204" t="s">
        <v>751</v>
      </c>
      <c r="G8204">
        <v>2017</v>
      </c>
      <c r="H8204">
        <v>106.845765525196</v>
      </c>
    </row>
    <row r="8205" spans="1:8" x14ac:dyDescent="0.3">
      <c r="A8205" t="s">
        <v>16</v>
      </c>
      <c r="B8205" s="12">
        <v>3131</v>
      </c>
      <c r="C8205" t="s">
        <v>128</v>
      </c>
      <c r="D8205" t="str">
        <f>_xlfn.XLOOKUP(Table1[[#This Row],[IndustryCode]],Metadata!$A$1:$A$64,Metadata!$F$1:$F$64,Table1[[#This Row],[IndustryTitle]])</f>
        <v>Fiber, Yarn, And Thread Mills</v>
      </c>
      <c r="E8205" t="str">
        <f>Table1[[#This Row],[IndustryCode]]&amp;" - "&amp;Table1[[#This Row],[ShortIndustryTitle]]</f>
        <v>3131 - Fiber, Yarn, And Thread Mills</v>
      </c>
      <c r="F8205" t="s">
        <v>751</v>
      </c>
      <c r="G8205">
        <v>2018</v>
      </c>
      <c r="H8205">
        <v>94.159695780986596</v>
      </c>
    </row>
    <row r="8206" spans="1:8" x14ac:dyDescent="0.3">
      <c r="A8206" t="s">
        <v>16</v>
      </c>
      <c r="B8206" s="12">
        <v>3131</v>
      </c>
      <c r="C8206" t="s">
        <v>128</v>
      </c>
      <c r="D8206" t="str">
        <f>_xlfn.XLOOKUP(Table1[[#This Row],[IndustryCode]],Metadata!$A$1:$A$64,Metadata!$F$1:$F$64,Table1[[#This Row],[IndustryTitle]])</f>
        <v>Fiber, Yarn, And Thread Mills</v>
      </c>
      <c r="E8206" t="str">
        <f>Table1[[#This Row],[IndustryCode]]&amp;" - "&amp;Table1[[#This Row],[ShortIndustryTitle]]</f>
        <v>3131 - Fiber, Yarn, And Thread Mills</v>
      </c>
      <c r="F8206" t="s">
        <v>751</v>
      </c>
      <c r="G8206">
        <v>2019</v>
      </c>
      <c r="H8206">
        <v>122.60284591537599</v>
      </c>
    </row>
    <row r="8207" spans="1:8" x14ac:dyDescent="0.3">
      <c r="A8207" t="s">
        <v>16</v>
      </c>
      <c r="B8207" s="12">
        <v>3132</v>
      </c>
      <c r="C8207" t="s">
        <v>129</v>
      </c>
      <c r="D8207" t="str">
        <f>_xlfn.XLOOKUP(Table1[[#This Row],[IndustryCode]],Metadata!$A$1:$A$64,Metadata!$F$1:$F$64,Table1[[#This Row],[IndustryTitle]])</f>
        <v>Fabric Mills</v>
      </c>
      <c r="E8207" t="str">
        <f>Table1[[#This Row],[IndustryCode]]&amp;" - "&amp;Table1[[#This Row],[ShortIndustryTitle]]</f>
        <v>3132 - Fabric Mills</v>
      </c>
      <c r="F8207" t="s">
        <v>751</v>
      </c>
      <c r="G8207">
        <v>2005</v>
      </c>
      <c r="H8207">
        <v>100</v>
      </c>
    </row>
    <row r="8208" spans="1:8" x14ac:dyDescent="0.3">
      <c r="A8208" t="s">
        <v>16</v>
      </c>
      <c r="B8208" s="12">
        <v>3132</v>
      </c>
      <c r="C8208" t="s">
        <v>129</v>
      </c>
      <c r="D8208" t="str">
        <f>_xlfn.XLOOKUP(Table1[[#This Row],[IndustryCode]],Metadata!$A$1:$A$64,Metadata!$F$1:$F$64,Table1[[#This Row],[IndustryTitle]])</f>
        <v>Fabric Mills</v>
      </c>
      <c r="E8208" t="str">
        <f>Table1[[#This Row],[IndustryCode]]&amp;" - "&amp;Table1[[#This Row],[ShortIndustryTitle]]</f>
        <v>3132 - Fabric Mills</v>
      </c>
      <c r="F8208" t="s">
        <v>751</v>
      </c>
      <c r="G8208">
        <v>2006</v>
      </c>
      <c r="H8208">
        <v>100.45574306991701</v>
      </c>
    </row>
    <row r="8209" spans="1:8" x14ac:dyDescent="0.3">
      <c r="A8209" t="s">
        <v>16</v>
      </c>
      <c r="B8209" s="12">
        <v>3132</v>
      </c>
      <c r="C8209" t="s">
        <v>129</v>
      </c>
      <c r="D8209" t="str">
        <f>_xlfn.XLOOKUP(Table1[[#This Row],[IndustryCode]],Metadata!$A$1:$A$64,Metadata!$F$1:$F$64,Table1[[#This Row],[IndustryTitle]])</f>
        <v>Fabric Mills</v>
      </c>
      <c r="E8209" t="str">
        <f>Table1[[#This Row],[IndustryCode]]&amp;" - "&amp;Table1[[#This Row],[ShortIndustryTitle]]</f>
        <v>3132 - Fabric Mills</v>
      </c>
      <c r="F8209" t="s">
        <v>751</v>
      </c>
      <c r="G8209">
        <v>2007</v>
      </c>
      <c r="H8209">
        <v>100.13895626167201</v>
      </c>
    </row>
    <row r="8210" spans="1:8" x14ac:dyDescent="0.3">
      <c r="A8210" t="s">
        <v>16</v>
      </c>
      <c r="B8210" s="12">
        <v>3132</v>
      </c>
      <c r="C8210" t="s">
        <v>129</v>
      </c>
      <c r="D8210" t="str">
        <f>_xlfn.XLOOKUP(Table1[[#This Row],[IndustryCode]],Metadata!$A$1:$A$64,Metadata!$F$1:$F$64,Table1[[#This Row],[IndustryTitle]])</f>
        <v>Fabric Mills</v>
      </c>
      <c r="E8210" t="str">
        <f>Table1[[#This Row],[IndustryCode]]&amp;" - "&amp;Table1[[#This Row],[ShortIndustryTitle]]</f>
        <v>3132 - Fabric Mills</v>
      </c>
      <c r="F8210" t="s">
        <v>751</v>
      </c>
      <c r="G8210">
        <v>2008</v>
      </c>
      <c r="H8210">
        <v>105.394144254463</v>
      </c>
    </row>
    <row r="8211" spans="1:8" x14ac:dyDescent="0.3">
      <c r="A8211" t="s">
        <v>16</v>
      </c>
      <c r="B8211" s="12">
        <v>3132</v>
      </c>
      <c r="C8211" t="s">
        <v>129</v>
      </c>
      <c r="D8211" t="str">
        <f>_xlfn.XLOOKUP(Table1[[#This Row],[IndustryCode]],Metadata!$A$1:$A$64,Metadata!$F$1:$F$64,Table1[[#This Row],[IndustryTitle]])</f>
        <v>Fabric Mills</v>
      </c>
      <c r="E8211" t="str">
        <f>Table1[[#This Row],[IndustryCode]]&amp;" - "&amp;Table1[[#This Row],[ShortIndustryTitle]]</f>
        <v>3132 - Fabric Mills</v>
      </c>
      <c r="F8211" t="s">
        <v>751</v>
      </c>
      <c r="G8211">
        <v>2009</v>
      </c>
      <c r="H8211">
        <v>104.43332094751</v>
      </c>
    </row>
    <row r="8212" spans="1:8" x14ac:dyDescent="0.3">
      <c r="A8212" t="s">
        <v>16</v>
      </c>
      <c r="B8212" s="12">
        <v>3132</v>
      </c>
      <c r="C8212" t="s">
        <v>129</v>
      </c>
      <c r="D8212" t="str">
        <f>_xlfn.XLOOKUP(Table1[[#This Row],[IndustryCode]],Metadata!$A$1:$A$64,Metadata!$F$1:$F$64,Table1[[#This Row],[IndustryTitle]])</f>
        <v>Fabric Mills</v>
      </c>
      <c r="E8212" t="str">
        <f>Table1[[#This Row],[IndustryCode]]&amp;" - "&amp;Table1[[#This Row],[ShortIndustryTitle]]</f>
        <v>3132 - Fabric Mills</v>
      </c>
      <c r="F8212" t="s">
        <v>751</v>
      </c>
      <c r="G8212">
        <v>2010</v>
      </c>
      <c r="H8212">
        <v>106.481274249414</v>
      </c>
    </row>
    <row r="8213" spans="1:8" x14ac:dyDescent="0.3">
      <c r="A8213" t="s">
        <v>16</v>
      </c>
      <c r="B8213" s="12">
        <v>3132</v>
      </c>
      <c r="C8213" t="s">
        <v>129</v>
      </c>
      <c r="D8213" t="str">
        <f>_xlfn.XLOOKUP(Table1[[#This Row],[IndustryCode]],Metadata!$A$1:$A$64,Metadata!$F$1:$F$64,Table1[[#This Row],[IndustryTitle]])</f>
        <v>Fabric Mills</v>
      </c>
      <c r="E8213" t="str">
        <f>Table1[[#This Row],[IndustryCode]]&amp;" - "&amp;Table1[[#This Row],[ShortIndustryTitle]]</f>
        <v>3132 - Fabric Mills</v>
      </c>
      <c r="F8213" t="s">
        <v>751</v>
      </c>
      <c r="G8213">
        <v>2011</v>
      </c>
      <c r="H8213">
        <v>105.130802187505</v>
      </c>
    </row>
    <row r="8214" spans="1:8" x14ac:dyDescent="0.3">
      <c r="A8214" t="s">
        <v>16</v>
      </c>
      <c r="B8214" s="12">
        <v>3132</v>
      </c>
      <c r="C8214" t="s">
        <v>129</v>
      </c>
      <c r="D8214" t="str">
        <f>_xlfn.XLOOKUP(Table1[[#This Row],[IndustryCode]],Metadata!$A$1:$A$64,Metadata!$F$1:$F$64,Table1[[#This Row],[IndustryTitle]])</f>
        <v>Fabric Mills</v>
      </c>
      <c r="E8214" t="str">
        <f>Table1[[#This Row],[IndustryCode]]&amp;" - "&amp;Table1[[#This Row],[ShortIndustryTitle]]</f>
        <v>3132 - Fabric Mills</v>
      </c>
      <c r="F8214" t="s">
        <v>751</v>
      </c>
      <c r="G8214">
        <v>2012</v>
      </c>
      <c r="H8214">
        <v>109.453877468198</v>
      </c>
    </row>
    <row r="8215" spans="1:8" x14ac:dyDescent="0.3">
      <c r="A8215" t="s">
        <v>16</v>
      </c>
      <c r="B8215" s="12">
        <v>3132</v>
      </c>
      <c r="C8215" t="s">
        <v>129</v>
      </c>
      <c r="D8215" t="str">
        <f>_xlfn.XLOOKUP(Table1[[#This Row],[IndustryCode]],Metadata!$A$1:$A$64,Metadata!$F$1:$F$64,Table1[[#This Row],[IndustryTitle]])</f>
        <v>Fabric Mills</v>
      </c>
      <c r="E8215" t="str">
        <f>Table1[[#This Row],[IndustryCode]]&amp;" - "&amp;Table1[[#This Row],[ShortIndustryTitle]]</f>
        <v>3132 - Fabric Mills</v>
      </c>
      <c r="F8215" t="s">
        <v>751</v>
      </c>
      <c r="G8215">
        <v>2013</v>
      </c>
      <c r="H8215">
        <v>108.918037506486</v>
      </c>
    </row>
    <row r="8216" spans="1:8" x14ac:dyDescent="0.3">
      <c r="A8216" t="s">
        <v>16</v>
      </c>
      <c r="B8216" s="12">
        <v>3132</v>
      </c>
      <c r="C8216" t="s">
        <v>129</v>
      </c>
      <c r="D8216" t="str">
        <f>_xlfn.XLOOKUP(Table1[[#This Row],[IndustryCode]],Metadata!$A$1:$A$64,Metadata!$F$1:$F$64,Table1[[#This Row],[IndustryTitle]])</f>
        <v>Fabric Mills</v>
      </c>
      <c r="E8216" t="str">
        <f>Table1[[#This Row],[IndustryCode]]&amp;" - "&amp;Table1[[#This Row],[ShortIndustryTitle]]</f>
        <v>3132 - Fabric Mills</v>
      </c>
      <c r="F8216" t="s">
        <v>751</v>
      </c>
      <c r="G8216">
        <v>2014</v>
      </c>
      <c r="H8216">
        <v>114.90333340779</v>
      </c>
    </row>
    <row r="8217" spans="1:8" x14ac:dyDescent="0.3">
      <c r="A8217" t="s">
        <v>16</v>
      </c>
      <c r="B8217" s="12">
        <v>3132</v>
      </c>
      <c r="C8217" t="s">
        <v>129</v>
      </c>
      <c r="D8217" t="str">
        <f>_xlfn.XLOOKUP(Table1[[#This Row],[IndustryCode]],Metadata!$A$1:$A$64,Metadata!$F$1:$F$64,Table1[[#This Row],[IndustryTitle]])</f>
        <v>Fabric Mills</v>
      </c>
      <c r="E8217" t="str">
        <f>Table1[[#This Row],[IndustryCode]]&amp;" - "&amp;Table1[[#This Row],[ShortIndustryTitle]]</f>
        <v>3132 - Fabric Mills</v>
      </c>
      <c r="F8217" t="s">
        <v>751</v>
      </c>
      <c r="G8217">
        <v>2015</v>
      </c>
      <c r="H8217">
        <v>113.286001212393</v>
      </c>
    </row>
    <row r="8218" spans="1:8" x14ac:dyDescent="0.3">
      <c r="A8218" t="s">
        <v>16</v>
      </c>
      <c r="B8218" s="12">
        <v>3132</v>
      </c>
      <c r="C8218" t="s">
        <v>129</v>
      </c>
      <c r="D8218" t="str">
        <f>_xlfn.XLOOKUP(Table1[[#This Row],[IndustryCode]],Metadata!$A$1:$A$64,Metadata!$F$1:$F$64,Table1[[#This Row],[IndustryTitle]])</f>
        <v>Fabric Mills</v>
      </c>
      <c r="E8218" t="str">
        <f>Table1[[#This Row],[IndustryCode]]&amp;" - "&amp;Table1[[#This Row],[ShortIndustryTitle]]</f>
        <v>3132 - Fabric Mills</v>
      </c>
      <c r="F8218" t="s">
        <v>751</v>
      </c>
      <c r="G8218">
        <v>2016</v>
      </c>
      <c r="H8218">
        <v>113.202287493835</v>
      </c>
    </row>
    <row r="8219" spans="1:8" x14ac:dyDescent="0.3">
      <c r="A8219" t="s">
        <v>16</v>
      </c>
      <c r="B8219" s="12">
        <v>3132</v>
      </c>
      <c r="C8219" t="s">
        <v>129</v>
      </c>
      <c r="D8219" t="str">
        <f>_xlfn.XLOOKUP(Table1[[#This Row],[IndustryCode]],Metadata!$A$1:$A$64,Metadata!$F$1:$F$64,Table1[[#This Row],[IndustryTitle]])</f>
        <v>Fabric Mills</v>
      </c>
      <c r="E8219" t="str">
        <f>Table1[[#This Row],[IndustryCode]]&amp;" - "&amp;Table1[[#This Row],[ShortIndustryTitle]]</f>
        <v>3132 - Fabric Mills</v>
      </c>
      <c r="F8219" t="s">
        <v>751</v>
      </c>
      <c r="G8219">
        <v>2017</v>
      </c>
      <c r="H8219">
        <v>112.70804971411999</v>
      </c>
    </row>
    <row r="8220" spans="1:8" x14ac:dyDescent="0.3">
      <c r="A8220" t="s">
        <v>16</v>
      </c>
      <c r="B8220" s="12">
        <v>3132</v>
      </c>
      <c r="C8220" t="s">
        <v>129</v>
      </c>
      <c r="D8220" t="str">
        <f>_xlfn.XLOOKUP(Table1[[#This Row],[IndustryCode]],Metadata!$A$1:$A$64,Metadata!$F$1:$F$64,Table1[[#This Row],[IndustryTitle]])</f>
        <v>Fabric Mills</v>
      </c>
      <c r="E8220" t="str">
        <f>Table1[[#This Row],[IndustryCode]]&amp;" - "&amp;Table1[[#This Row],[ShortIndustryTitle]]</f>
        <v>3132 - Fabric Mills</v>
      </c>
      <c r="F8220" t="s">
        <v>751</v>
      </c>
      <c r="G8220">
        <v>2018</v>
      </c>
      <c r="H8220">
        <v>113.009425711942</v>
      </c>
    </row>
    <row r="8221" spans="1:8" x14ac:dyDescent="0.3">
      <c r="A8221" t="s">
        <v>16</v>
      </c>
      <c r="B8221" s="12">
        <v>3132</v>
      </c>
      <c r="C8221" t="s">
        <v>129</v>
      </c>
      <c r="D8221" t="str">
        <f>_xlfn.XLOOKUP(Table1[[#This Row],[IndustryCode]],Metadata!$A$1:$A$64,Metadata!$F$1:$F$64,Table1[[#This Row],[IndustryTitle]])</f>
        <v>Fabric Mills</v>
      </c>
      <c r="E8221" t="str">
        <f>Table1[[#This Row],[IndustryCode]]&amp;" - "&amp;Table1[[#This Row],[ShortIndustryTitle]]</f>
        <v>3132 - Fabric Mills</v>
      </c>
      <c r="F8221" t="s">
        <v>751</v>
      </c>
      <c r="G8221">
        <v>2019</v>
      </c>
      <c r="H8221">
        <v>108.839098089445</v>
      </c>
    </row>
    <row r="8222" spans="1:8" x14ac:dyDescent="0.3">
      <c r="A8222" t="s">
        <v>16</v>
      </c>
      <c r="B8222" s="12">
        <v>3133</v>
      </c>
      <c r="C8222" t="s">
        <v>130</v>
      </c>
      <c r="D8222" t="str">
        <f>_xlfn.XLOOKUP(Table1[[#This Row],[IndustryCode]],Metadata!$A$1:$A$64,Metadata!$F$1:$F$64,Table1[[#This Row],[IndustryTitle]])</f>
        <v>Textile And Fabric Finishing And Fabric Coating Mills</v>
      </c>
      <c r="E8222" t="str">
        <f>Table1[[#This Row],[IndustryCode]]&amp;" - "&amp;Table1[[#This Row],[ShortIndustryTitle]]</f>
        <v>3133 - Textile And Fabric Finishing And Fabric Coating Mills</v>
      </c>
      <c r="F8222" t="s">
        <v>751</v>
      </c>
      <c r="G8222">
        <v>2005</v>
      </c>
      <c r="H8222">
        <v>100</v>
      </c>
    </row>
    <row r="8223" spans="1:8" x14ac:dyDescent="0.3">
      <c r="A8223" t="s">
        <v>16</v>
      </c>
      <c r="B8223" s="12">
        <v>3133</v>
      </c>
      <c r="C8223" t="s">
        <v>130</v>
      </c>
      <c r="D8223" t="str">
        <f>_xlfn.XLOOKUP(Table1[[#This Row],[IndustryCode]],Metadata!$A$1:$A$64,Metadata!$F$1:$F$64,Table1[[#This Row],[IndustryTitle]])</f>
        <v>Textile And Fabric Finishing And Fabric Coating Mills</v>
      </c>
      <c r="E8223" t="str">
        <f>Table1[[#This Row],[IndustryCode]]&amp;" - "&amp;Table1[[#This Row],[ShortIndustryTitle]]</f>
        <v>3133 - Textile And Fabric Finishing And Fabric Coating Mills</v>
      </c>
      <c r="F8223" t="s">
        <v>751</v>
      </c>
      <c r="G8223">
        <v>2006</v>
      </c>
      <c r="H8223">
        <v>105.071400394538</v>
      </c>
    </row>
    <row r="8224" spans="1:8" x14ac:dyDescent="0.3">
      <c r="A8224" t="s">
        <v>16</v>
      </c>
      <c r="B8224" s="12">
        <v>3133</v>
      </c>
      <c r="C8224" t="s">
        <v>130</v>
      </c>
      <c r="D8224" t="str">
        <f>_xlfn.XLOOKUP(Table1[[#This Row],[IndustryCode]],Metadata!$A$1:$A$64,Metadata!$F$1:$F$64,Table1[[#This Row],[IndustryTitle]])</f>
        <v>Textile And Fabric Finishing And Fabric Coating Mills</v>
      </c>
      <c r="E8224" t="str">
        <f>Table1[[#This Row],[IndustryCode]]&amp;" - "&amp;Table1[[#This Row],[ShortIndustryTitle]]</f>
        <v>3133 - Textile And Fabric Finishing And Fabric Coating Mills</v>
      </c>
      <c r="F8224" t="s">
        <v>751</v>
      </c>
      <c r="G8224">
        <v>2007</v>
      </c>
      <c r="H8224">
        <v>115.19172939096499</v>
      </c>
    </row>
    <row r="8225" spans="1:8" x14ac:dyDescent="0.3">
      <c r="A8225" t="s">
        <v>16</v>
      </c>
      <c r="B8225" s="12">
        <v>3133</v>
      </c>
      <c r="C8225" t="s">
        <v>130</v>
      </c>
      <c r="D8225" t="str">
        <f>_xlfn.XLOOKUP(Table1[[#This Row],[IndustryCode]],Metadata!$A$1:$A$64,Metadata!$F$1:$F$64,Table1[[#This Row],[IndustryTitle]])</f>
        <v>Textile And Fabric Finishing And Fabric Coating Mills</v>
      </c>
      <c r="E8225" t="str">
        <f>Table1[[#This Row],[IndustryCode]]&amp;" - "&amp;Table1[[#This Row],[ShortIndustryTitle]]</f>
        <v>3133 - Textile And Fabric Finishing And Fabric Coating Mills</v>
      </c>
      <c r="F8225" t="s">
        <v>751</v>
      </c>
      <c r="G8225">
        <v>2008</v>
      </c>
      <c r="H8225">
        <v>118.668451658191</v>
      </c>
    </row>
    <row r="8226" spans="1:8" x14ac:dyDescent="0.3">
      <c r="A8226" t="s">
        <v>16</v>
      </c>
      <c r="B8226" s="12">
        <v>3133</v>
      </c>
      <c r="C8226" t="s">
        <v>130</v>
      </c>
      <c r="D8226" t="str">
        <f>_xlfn.XLOOKUP(Table1[[#This Row],[IndustryCode]],Metadata!$A$1:$A$64,Metadata!$F$1:$F$64,Table1[[#This Row],[IndustryTitle]])</f>
        <v>Textile And Fabric Finishing And Fabric Coating Mills</v>
      </c>
      <c r="E8226" t="str">
        <f>Table1[[#This Row],[IndustryCode]]&amp;" - "&amp;Table1[[#This Row],[ShortIndustryTitle]]</f>
        <v>3133 - Textile And Fabric Finishing And Fabric Coating Mills</v>
      </c>
      <c r="F8226" t="s">
        <v>751</v>
      </c>
      <c r="G8226">
        <v>2009</v>
      </c>
      <c r="H8226">
        <v>110.13637063446799</v>
      </c>
    </row>
    <row r="8227" spans="1:8" x14ac:dyDescent="0.3">
      <c r="A8227" t="s">
        <v>16</v>
      </c>
      <c r="B8227" s="12">
        <v>3133</v>
      </c>
      <c r="C8227" t="s">
        <v>130</v>
      </c>
      <c r="D8227" t="str">
        <f>_xlfn.XLOOKUP(Table1[[#This Row],[IndustryCode]],Metadata!$A$1:$A$64,Metadata!$F$1:$F$64,Table1[[#This Row],[IndustryTitle]])</f>
        <v>Textile And Fabric Finishing And Fabric Coating Mills</v>
      </c>
      <c r="E8227" t="str">
        <f>Table1[[#This Row],[IndustryCode]]&amp;" - "&amp;Table1[[#This Row],[ShortIndustryTitle]]</f>
        <v>3133 - Textile And Fabric Finishing And Fabric Coating Mills</v>
      </c>
      <c r="F8227" t="s">
        <v>751</v>
      </c>
      <c r="G8227">
        <v>2010</v>
      </c>
      <c r="H8227">
        <v>119.587670633966</v>
      </c>
    </row>
    <row r="8228" spans="1:8" x14ac:dyDescent="0.3">
      <c r="A8228" t="s">
        <v>16</v>
      </c>
      <c r="B8228" s="12">
        <v>3133</v>
      </c>
      <c r="C8228" t="s">
        <v>130</v>
      </c>
      <c r="D8228" t="str">
        <f>_xlfn.XLOOKUP(Table1[[#This Row],[IndustryCode]],Metadata!$A$1:$A$64,Metadata!$F$1:$F$64,Table1[[#This Row],[IndustryTitle]])</f>
        <v>Textile And Fabric Finishing And Fabric Coating Mills</v>
      </c>
      <c r="E8228" t="str">
        <f>Table1[[#This Row],[IndustryCode]]&amp;" - "&amp;Table1[[#This Row],[ShortIndustryTitle]]</f>
        <v>3133 - Textile And Fabric Finishing And Fabric Coating Mills</v>
      </c>
      <c r="F8228" t="s">
        <v>751</v>
      </c>
      <c r="G8228">
        <v>2011</v>
      </c>
      <c r="H8228">
        <v>132.77842147788601</v>
      </c>
    </row>
    <row r="8229" spans="1:8" x14ac:dyDescent="0.3">
      <c r="A8229" t="s">
        <v>16</v>
      </c>
      <c r="B8229" s="12">
        <v>3133</v>
      </c>
      <c r="C8229" t="s">
        <v>130</v>
      </c>
      <c r="D8229" t="str">
        <f>_xlfn.XLOOKUP(Table1[[#This Row],[IndustryCode]],Metadata!$A$1:$A$64,Metadata!$F$1:$F$64,Table1[[#This Row],[IndustryTitle]])</f>
        <v>Textile And Fabric Finishing And Fabric Coating Mills</v>
      </c>
      <c r="E8229" t="str">
        <f>Table1[[#This Row],[IndustryCode]]&amp;" - "&amp;Table1[[#This Row],[ShortIndustryTitle]]</f>
        <v>3133 - Textile And Fabric Finishing And Fabric Coating Mills</v>
      </c>
      <c r="F8229" t="s">
        <v>751</v>
      </c>
      <c r="G8229">
        <v>2012</v>
      </c>
      <c r="H8229">
        <v>153.89182856206</v>
      </c>
    </row>
    <row r="8230" spans="1:8" x14ac:dyDescent="0.3">
      <c r="A8230" t="s">
        <v>16</v>
      </c>
      <c r="B8230" s="12">
        <v>3133</v>
      </c>
      <c r="C8230" t="s">
        <v>130</v>
      </c>
      <c r="D8230" t="str">
        <f>_xlfn.XLOOKUP(Table1[[#This Row],[IndustryCode]],Metadata!$A$1:$A$64,Metadata!$F$1:$F$64,Table1[[#This Row],[IndustryTitle]])</f>
        <v>Textile And Fabric Finishing And Fabric Coating Mills</v>
      </c>
      <c r="E8230" t="str">
        <f>Table1[[#This Row],[IndustryCode]]&amp;" - "&amp;Table1[[#This Row],[ShortIndustryTitle]]</f>
        <v>3133 - Textile And Fabric Finishing And Fabric Coating Mills</v>
      </c>
      <c r="F8230" t="s">
        <v>751</v>
      </c>
      <c r="G8230">
        <v>2013</v>
      </c>
      <c r="H8230">
        <v>153.771274197206</v>
      </c>
    </row>
    <row r="8231" spans="1:8" x14ac:dyDescent="0.3">
      <c r="A8231" t="s">
        <v>16</v>
      </c>
      <c r="B8231" s="12">
        <v>3133</v>
      </c>
      <c r="C8231" t="s">
        <v>130</v>
      </c>
      <c r="D8231" t="str">
        <f>_xlfn.XLOOKUP(Table1[[#This Row],[IndustryCode]],Metadata!$A$1:$A$64,Metadata!$F$1:$F$64,Table1[[#This Row],[IndustryTitle]])</f>
        <v>Textile And Fabric Finishing And Fabric Coating Mills</v>
      </c>
      <c r="E8231" t="str">
        <f>Table1[[#This Row],[IndustryCode]]&amp;" - "&amp;Table1[[#This Row],[ShortIndustryTitle]]</f>
        <v>3133 - Textile And Fabric Finishing And Fabric Coating Mills</v>
      </c>
      <c r="F8231" t="s">
        <v>751</v>
      </c>
      <c r="G8231">
        <v>2014</v>
      </c>
      <c r="H8231">
        <v>162.26415852590699</v>
      </c>
    </row>
    <row r="8232" spans="1:8" x14ac:dyDescent="0.3">
      <c r="A8232" t="s">
        <v>16</v>
      </c>
      <c r="B8232" s="12">
        <v>3133</v>
      </c>
      <c r="C8232" t="s">
        <v>130</v>
      </c>
      <c r="D8232" t="str">
        <f>_xlfn.XLOOKUP(Table1[[#This Row],[IndustryCode]],Metadata!$A$1:$A$64,Metadata!$F$1:$F$64,Table1[[#This Row],[IndustryTitle]])</f>
        <v>Textile And Fabric Finishing And Fabric Coating Mills</v>
      </c>
      <c r="E8232" t="str">
        <f>Table1[[#This Row],[IndustryCode]]&amp;" - "&amp;Table1[[#This Row],[ShortIndustryTitle]]</f>
        <v>3133 - Textile And Fabric Finishing And Fabric Coating Mills</v>
      </c>
      <c r="F8232" t="s">
        <v>751</v>
      </c>
      <c r="G8232">
        <v>2015</v>
      </c>
      <c r="H8232">
        <v>170.528336236586</v>
      </c>
    </row>
    <row r="8233" spans="1:8" x14ac:dyDescent="0.3">
      <c r="A8233" t="s">
        <v>16</v>
      </c>
      <c r="B8233" s="12">
        <v>3133</v>
      </c>
      <c r="C8233" t="s">
        <v>130</v>
      </c>
      <c r="D8233" t="str">
        <f>_xlfn.XLOOKUP(Table1[[#This Row],[IndustryCode]],Metadata!$A$1:$A$64,Metadata!$F$1:$F$64,Table1[[#This Row],[IndustryTitle]])</f>
        <v>Textile And Fabric Finishing And Fabric Coating Mills</v>
      </c>
      <c r="E8233" t="str">
        <f>Table1[[#This Row],[IndustryCode]]&amp;" - "&amp;Table1[[#This Row],[ShortIndustryTitle]]</f>
        <v>3133 - Textile And Fabric Finishing And Fabric Coating Mills</v>
      </c>
      <c r="F8233" t="s">
        <v>751</v>
      </c>
      <c r="G8233">
        <v>2016</v>
      </c>
      <c r="H8233">
        <v>170.89409156109701</v>
      </c>
    </row>
    <row r="8234" spans="1:8" x14ac:dyDescent="0.3">
      <c r="A8234" t="s">
        <v>16</v>
      </c>
      <c r="B8234" s="12">
        <v>3133</v>
      </c>
      <c r="C8234" t="s">
        <v>130</v>
      </c>
      <c r="D8234" t="str">
        <f>_xlfn.XLOOKUP(Table1[[#This Row],[IndustryCode]],Metadata!$A$1:$A$64,Metadata!$F$1:$F$64,Table1[[#This Row],[IndustryTitle]])</f>
        <v>Textile And Fabric Finishing And Fabric Coating Mills</v>
      </c>
      <c r="E8234" t="str">
        <f>Table1[[#This Row],[IndustryCode]]&amp;" - "&amp;Table1[[#This Row],[ShortIndustryTitle]]</f>
        <v>3133 - Textile And Fabric Finishing And Fabric Coating Mills</v>
      </c>
      <c r="F8234" t="s">
        <v>751</v>
      </c>
      <c r="G8234">
        <v>2017</v>
      </c>
      <c r="H8234">
        <v>147.470385924461</v>
      </c>
    </row>
    <row r="8235" spans="1:8" x14ac:dyDescent="0.3">
      <c r="A8235" t="s">
        <v>16</v>
      </c>
      <c r="B8235" s="12">
        <v>3133</v>
      </c>
      <c r="C8235" t="s">
        <v>130</v>
      </c>
      <c r="D8235" t="str">
        <f>_xlfn.XLOOKUP(Table1[[#This Row],[IndustryCode]],Metadata!$A$1:$A$64,Metadata!$F$1:$F$64,Table1[[#This Row],[IndustryTitle]])</f>
        <v>Textile And Fabric Finishing And Fabric Coating Mills</v>
      </c>
      <c r="E8235" t="str">
        <f>Table1[[#This Row],[IndustryCode]]&amp;" - "&amp;Table1[[#This Row],[ShortIndustryTitle]]</f>
        <v>3133 - Textile And Fabric Finishing And Fabric Coating Mills</v>
      </c>
      <c r="F8235" t="s">
        <v>751</v>
      </c>
      <c r="G8235">
        <v>2018</v>
      </c>
      <c r="H8235">
        <v>160.09594839109201</v>
      </c>
    </row>
    <row r="8236" spans="1:8" x14ac:dyDescent="0.3">
      <c r="A8236" t="s">
        <v>16</v>
      </c>
      <c r="B8236" s="12">
        <v>3133</v>
      </c>
      <c r="C8236" t="s">
        <v>130</v>
      </c>
      <c r="D8236" t="str">
        <f>_xlfn.XLOOKUP(Table1[[#This Row],[IndustryCode]],Metadata!$A$1:$A$64,Metadata!$F$1:$F$64,Table1[[#This Row],[IndustryTitle]])</f>
        <v>Textile And Fabric Finishing And Fabric Coating Mills</v>
      </c>
      <c r="E8236" t="str">
        <f>Table1[[#This Row],[IndustryCode]]&amp;" - "&amp;Table1[[#This Row],[ShortIndustryTitle]]</f>
        <v>3133 - Textile And Fabric Finishing And Fabric Coating Mills</v>
      </c>
      <c r="F8236" t="s">
        <v>751</v>
      </c>
      <c r="G8236">
        <v>2019</v>
      </c>
      <c r="H8236">
        <v>173.84767833222699</v>
      </c>
    </row>
    <row r="8237" spans="1:8" x14ac:dyDescent="0.3">
      <c r="A8237" t="s">
        <v>16</v>
      </c>
      <c r="B8237" s="12" t="s">
        <v>4</v>
      </c>
      <c r="C8237" t="s">
        <v>29</v>
      </c>
      <c r="D8237" t="str">
        <f>_xlfn.XLOOKUP(Table1[[#This Row],[IndustryCode]],Metadata!$A$1:$A$64,Metadata!$F$1:$F$64,Table1[[#This Row],[IndustryTitle]])</f>
        <v>Textile Manf.</v>
      </c>
      <c r="E8237" t="str">
        <f>Table1[[#This Row],[IndustryCode]]&amp;" - "&amp;Table1[[#This Row],[ShortIndustryTitle]]</f>
        <v>313TT - Textile Manf.</v>
      </c>
      <c r="F8237" t="s">
        <v>746</v>
      </c>
      <c r="G8237">
        <v>2005</v>
      </c>
      <c r="H8237">
        <v>100</v>
      </c>
    </row>
    <row r="8238" spans="1:8" x14ac:dyDescent="0.3">
      <c r="A8238" t="s">
        <v>16</v>
      </c>
      <c r="B8238" s="12" t="s">
        <v>4</v>
      </c>
      <c r="C8238" t="s">
        <v>29</v>
      </c>
      <c r="D8238" t="str">
        <f>_xlfn.XLOOKUP(Table1[[#This Row],[IndustryCode]],Metadata!$A$1:$A$64,Metadata!$F$1:$F$64,Table1[[#This Row],[IndustryTitle]])</f>
        <v>Textile Manf.</v>
      </c>
      <c r="E8238" t="str">
        <f>Table1[[#This Row],[IndustryCode]]&amp;" - "&amp;Table1[[#This Row],[ShortIndustryTitle]]</f>
        <v>313TT - Textile Manf.</v>
      </c>
      <c r="F8238" t="s">
        <v>746</v>
      </c>
      <c r="G8238">
        <v>2006</v>
      </c>
      <c r="H8238">
        <v>101.503211395834</v>
      </c>
    </row>
    <row r="8239" spans="1:8" x14ac:dyDescent="0.3">
      <c r="A8239" t="s">
        <v>16</v>
      </c>
      <c r="B8239" s="12" t="s">
        <v>4</v>
      </c>
      <c r="C8239" t="s">
        <v>29</v>
      </c>
      <c r="D8239" t="str">
        <f>_xlfn.XLOOKUP(Table1[[#This Row],[IndustryCode]],Metadata!$A$1:$A$64,Metadata!$F$1:$F$64,Table1[[#This Row],[IndustryTitle]])</f>
        <v>Textile Manf.</v>
      </c>
      <c r="E8239" t="str">
        <f>Table1[[#This Row],[IndustryCode]]&amp;" - "&amp;Table1[[#This Row],[ShortIndustryTitle]]</f>
        <v>313TT - Textile Manf.</v>
      </c>
      <c r="F8239" t="s">
        <v>746</v>
      </c>
      <c r="G8239">
        <v>2007</v>
      </c>
      <c r="H8239">
        <v>100.75592709058699</v>
      </c>
    </row>
    <row r="8240" spans="1:8" x14ac:dyDescent="0.3">
      <c r="A8240" t="s">
        <v>16</v>
      </c>
      <c r="B8240" s="12" t="s">
        <v>4</v>
      </c>
      <c r="C8240" t="s">
        <v>29</v>
      </c>
      <c r="D8240" t="str">
        <f>_xlfn.XLOOKUP(Table1[[#This Row],[IndustryCode]],Metadata!$A$1:$A$64,Metadata!$F$1:$F$64,Table1[[#This Row],[IndustryTitle]])</f>
        <v>Textile Manf.</v>
      </c>
      <c r="E8240" t="str">
        <f>Table1[[#This Row],[IndustryCode]]&amp;" - "&amp;Table1[[#This Row],[ShortIndustryTitle]]</f>
        <v>313TT - Textile Manf.</v>
      </c>
      <c r="F8240" t="s">
        <v>746</v>
      </c>
      <c r="G8240">
        <v>2008</v>
      </c>
      <c r="H8240">
        <v>104.821377456237</v>
      </c>
    </row>
    <row r="8241" spans="1:8" x14ac:dyDescent="0.3">
      <c r="A8241" t="s">
        <v>16</v>
      </c>
      <c r="B8241" s="12" t="s">
        <v>4</v>
      </c>
      <c r="C8241" t="s">
        <v>29</v>
      </c>
      <c r="D8241" t="str">
        <f>_xlfn.XLOOKUP(Table1[[#This Row],[IndustryCode]],Metadata!$A$1:$A$64,Metadata!$F$1:$F$64,Table1[[#This Row],[IndustryTitle]])</f>
        <v>Textile Manf.</v>
      </c>
      <c r="E8241" t="str">
        <f>Table1[[#This Row],[IndustryCode]]&amp;" - "&amp;Table1[[#This Row],[ShortIndustryTitle]]</f>
        <v>313TT - Textile Manf.</v>
      </c>
      <c r="F8241" t="s">
        <v>746</v>
      </c>
      <c r="G8241">
        <v>2009</v>
      </c>
      <c r="H8241">
        <v>104.863562715572</v>
      </c>
    </row>
    <row r="8242" spans="1:8" x14ac:dyDescent="0.3">
      <c r="A8242" t="s">
        <v>16</v>
      </c>
      <c r="B8242" s="12" t="s">
        <v>4</v>
      </c>
      <c r="C8242" t="s">
        <v>29</v>
      </c>
      <c r="D8242" t="str">
        <f>_xlfn.XLOOKUP(Table1[[#This Row],[IndustryCode]],Metadata!$A$1:$A$64,Metadata!$F$1:$F$64,Table1[[#This Row],[IndustryTitle]])</f>
        <v>Textile Manf.</v>
      </c>
      <c r="E8242" t="str">
        <f>Table1[[#This Row],[IndustryCode]]&amp;" - "&amp;Table1[[#This Row],[ShortIndustryTitle]]</f>
        <v>313TT - Textile Manf.</v>
      </c>
      <c r="F8242" t="s">
        <v>746</v>
      </c>
      <c r="G8242">
        <v>2010</v>
      </c>
      <c r="H8242">
        <v>104.952035689846</v>
      </c>
    </row>
    <row r="8243" spans="1:8" x14ac:dyDescent="0.3">
      <c r="A8243" t="s">
        <v>16</v>
      </c>
      <c r="B8243" s="12" t="s">
        <v>4</v>
      </c>
      <c r="C8243" t="s">
        <v>29</v>
      </c>
      <c r="D8243" t="str">
        <f>_xlfn.XLOOKUP(Table1[[#This Row],[IndustryCode]],Metadata!$A$1:$A$64,Metadata!$F$1:$F$64,Table1[[#This Row],[IndustryTitle]])</f>
        <v>Textile Manf.</v>
      </c>
      <c r="E8243" t="str">
        <f>Table1[[#This Row],[IndustryCode]]&amp;" - "&amp;Table1[[#This Row],[ShortIndustryTitle]]</f>
        <v>313TT - Textile Manf.</v>
      </c>
      <c r="F8243" t="s">
        <v>746</v>
      </c>
      <c r="G8243">
        <v>2011</v>
      </c>
      <c r="H8243">
        <v>105.283780143223</v>
      </c>
    </row>
    <row r="8244" spans="1:8" x14ac:dyDescent="0.3">
      <c r="A8244" t="s">
        <v>16</v>
      </c>
      <c r="B8244" s="12" t="s">
        <v>4</v>
      </c>
      <c r="C8244" t="s">
        <v>29</v>
      </c>
      <c r="D8244" t="str">
        <f>_xlfn.XLOOKUP(Table1[[#This Row],[IndustryCode]],Metadata!$A$1:$A$64,Metadata!$F$1:$F$64,Table1[[#This Row],[IndustryTitle]])</f>
        <v>Textile Manf.</v>
      </c>
      <c r="E8244" t="str">
        <f>Table1[[#This Row],[IndustryCode]]&amp;" - "&amp;Table1[[#This Row],[ShortIndustryTitle]]</f>
        <v>313TT - Textile Manf.</v>
      </c>
      <c r="F8244" t="s">
        <v>746</v>
      </c>
      <c r="G8244">
        <v>2012</v>
      </c>
      <c r="H8244">
        <v>106.76471700262</v>
      </c>
    </row>
    <row r="8245" spans="1:8" x14ac:dyDescent="0.3">
      <c r="A8245" t="s">
        <v>16</v>
      </c>
      <c r="B8245" s="12" t="s">
        <v>4</v>
      </c>
      <c r="C8245" t="s">
        <v>29</v>
      </c>
      <c r="D8245" t="str">
        <f>_xlfn.XLOOKUP(Table1[[#This Row],[IndustryCode]],Metadata!$A$1:$A$64,Metadata!$F$1:$F$64,Table1[[#This Row],[IndustryTitle]])</f>
        <v>Textile Manf.</v>
      </c>
      <c r="E8245" t="str">
        <f>Table1[[#This Row],[IndustryCode]]&amp;" - "&amp;Table1[[#This Row],[ShortIndustryTitle]]</f>
        <v>313TT - Textile Manf.</v>
      </c>
      <c r="F8245" t="s">
        <v>746</v>
      </c>
      <c r="G8245">
        <v>2013</v>
      </c>
      <c r="H8245">
        <v>106.643954107336</v>
      </c>
    </row>
    <row r="8246" spans="1:8" x14ac:dyDescent="0.3">
      <c r="A8246" t="s">
        <v>16</v>
      </c>
      <c r="B8246" s="12" t="s">
        <v>4</v>
      </c>
      <c r="C8246" t="s">
        <v>29</v>
      </c>
      <c r="D8246" t="str">
        <f>_xlfn.XLOOKUP(Table1[[#This Row],[IndustryCode]],Metadata!$A$1:$A$64,Metadata!$F$1:$F$64,Table1[[#This Row],[IndustryTitle]])</f>
        <v>Textile Manf.</v>
      </c>
      <c r="E8246" t="str">
        <f>Table1[[#This Row],[IndustryCode]]&amp;" - "&amp;Table1[[#This Row],[ShortIndustryTitle]]</f>
        <v>313TT - Textile Manf.</v>
      </c>
      <c r="F8246" t="s">
        <v>746</v>
      </c>
      <c r="G8246">
        <v>2014</v>
      </c>
      <c r="H8246">
        <v>108.550992571614</v>
      </c>
    </row>
    <row r="8247" spans="1:8" x14ac:dyDescent="0.3">
      <c r="A8247" t="s">
        <v>16</v>
      </c>
      <c r="B8247" s="12" t="s">
        <v>4</v>
      </c>
      <c r="C8247" t="s">
        <v>29</v>
      </c>
      <c r="D8247" t="str">
        <f>_xlfn.XLOOKUP(Table1[[#This Row],[IndustryCode]],Metadata!$A$1:$A$64,Metadata!$F$1:$F$64,Table1[[#This Row],[IndustryTitle]])</f>
        <v>Textile Manf.</v>
      </c>
      <c r="E8247" t="str">
        <f>Table1[[#This Row],[IndustryCode]]&amp;" - "&amp;Table1[[#This Row],[ShortIndustryTitle]]</f>
        <v>313TT - Textile Manf.</v>
      </c>
      <c r="F8247" t="s">
        <v>746</v>
      </c>
      <c r="G8247">
        <v>2015</v>
      </c>
      <c r="H8247">
        <v>107.291734763983</v>
      </c>
    </row>
    <row r="8248" spans="1:8" x14ac:dyDescent="0.3">
      <c r="A8248" t="s">
        <v>16</v>
      </c>
      <c r="B8248" s="12" t="s">
        <v>4</v>
      </c>
      <c r="C8248" t="s">
        <v>29</v>
      </c>
      <c r="D8248" t="str">
        <f>_xlfn.XLOOKUP(Table1[[#This Row],[IndustryCode]],Metadata!$A$1:$A$64,Metadata!$F$1:$F$64,Table1[[#This Row],[IndustryTitle]])</f>
        <v>Textile Manf.</v>
      </c>
      <c r="E8248" t="str">
        <f>Table1[[#This Row],[IndustryCode]]&amp;" - "&amp;Table1[[#This Row],[ShortIndustryTitle]]</f>
        <v>313TT - Textile Manf.</v>
      </c>
      <c r="F8248" t="s">
        <v>746</v>
      </c>
      <c r="G8248">
        <v>2016</v>
      </c>
      <c r="H8248">
        <v>108.69329061496499</v>
      </c>
    </row>
    <row r="8249" spans="1:8" x14ac:dyDescent="0.3">
      <c r="A8249" t="s">
        <v>16</v>
      </c>
      <c r="B8249" s="12" t="s">
        <v>4</v>
      </c>
      <c r="C8249" t="s">
        <v>29</v>
      </c>
      <c r="D8249" t="str">
        <f>_xlfn.XLOOKUP(Table1[[#This Row],[IndustryCode]],Metadata!$A$1:$A$64,Metadata!$F$1:$F$64,Table1[[#This Row],[IndustryTitle]])</f>
        <v>Textile Manf.</v>
      </c>
      <c r="E8249" t="str">
        <f>Table1[[#This Row],[IndustryCode]]&amp;" - "&amp;Table1[[#This Row],[ShortIndustryTitle]]</f>
        <v>313TT - Textile Manf.</v>
      </c>
      <c r="F8249" t="s">
        <v>746</v>
      </c>
      <c r="G8249">
        <v>2017</v>
      </c>
      <c r="H8249">
        <v>108.251524693658</v>
      </c>
    </row>
    <row r="8250" spans="1:8" x14ac:dyDescent="0.3">
      <c r="A8250" t="s">
        <v>16</v>
      </c>
      <c r="B8250" s="12" t="s">
        <v>4</v>
      </c>
      <c r="C8250" t="s">
        <v>29</v>
      </c>
      <c r="D8250" t="str">
        <f>_xlfn.XLOOKUP(Table1[[#This Row],[IndustryCode]],Metadata!$A$1:$A$64,Metadata!$F$1:$F$64,Table1[[#This Row],[IndustryTitle]])</f>
        <v>Textile Manf.</v>
      </c>
      <c r="E8250" t="str">
        <f>Table1[[#This Row],[IndustryCode]]&amp;" - "&amp;Table1[[#This Row],[ShortIndustryTitle]]</f>
        <v>313TT - Textile Manf.</v>
      </c>
      <c r="F8250" t="s">
        <v>746</v>
      </c>
      <c r="G8250">
        <v>2018</v>
      </c>
      <c r="H8250">
        <v>109.333102310429</v>
      </c>
    </row>
    <row r="8251" spans="1:8" x14ac:dyDescent="0.3">
      <c r="A8251" t="s">
        <v>16</v>
      </c>
      <c r="B8251" s="12" t="s">
        <v>4</v>
      </c>
      <c r="C8251" t="s">
        <v>29</v>
      </c>
      <c r="D8251" t="str">
        <f>_xlfn.XLOOKUP(Table1[[#This Row],[IndustryCode]],Metadata!$A$1:$A$64,Metadata!$F$1:$F$64,Table1[[#This Row],[IndustryTitle]])</f>
        <v>Textile Manf.</v>
      </c>
      <c r="E8251" t="str">
        <f>Table1[[#This Row],[IndustryCode]]&amp;" - "&amp;Table1[[#This Row],[ShortIndustryTitle]]</f>
        <v>313TT - Textile Manf.</v>
      </c>
      <c r="F8251" t="s">
        <v>746</v>
      </c>
      <c r="G8251">
        <v>2019</v>
      </c>
      <c r="H8251">
        <v>109.08143491803899</v>
      </c>
    </row>
    <row r="8252" spans="1:8" x14ac:dyDescent="0.3">
      <c r="A8252" t="s">
        <v>16</v>
      </c>
      <c r="B8252" s="12">
        <v>3141</v>
      </c>
      <c r="C8252" t="s">
        <v>131</v>
      </c>
      <c r="D8252" t="str">
        <f>_xlfn.XLOOKUP(Table1[[#This Row],[IndustryCode]],Metadata!$A$1:$A$64,Metadata!$F$1:$F$64,Table1[[#This Row],[IndustryTitle]])</f>
        <v>Textile Furnishings Mills</v>
      </c>
      <c r="E8252" t="str">
        <f>Table1[[#This Row],[IndustryCode]]&amp;" - "&amp;Table1[[#This Row],[ShortIndustryTitle]]</f>
        <v>3141 - Textile Furnishings Mills</v>
      </c>
      <c r="F8252" t="s">
        <v>751</v>
      </c>
      <c r="G8252">
        <v>2005</v>
      </c>
      <c r="H8252">
        <v>100</v>
      </c>
    </row>
    <row r="8253" spans="1:8" x14ac:dyDescent="0.3">
      <c r="A8253" t="s">
        <v>16</v>
      </c>
      <c r="B8253" s="12">
        <v>3141</v>
      </c>
      <c r="C8253" t="s">
        <v>131</v>
      </c>
      <c r="D8253" t="str">
        <f>_xlfn.XLOOKUP(Table1[[#This Row],[IndustryCode]],Metadata!$A$1:$A$64,Metadata!$F$1:$F$64,Table1[[#This Row],[IndustryTitle]])</f>
        <v>Textile Furnishings Mills</v>
      </c>
      <c r="E8253" t="str">
        <f>Table1[[#This Row],[IndustryCode]]&amp;" - "&amp;Table1[[#This Row],[ShortIndustryTitle]]</f>
        <v>3141 - Textile Furnishings Mills</v>
      </c>
      <c r="F8253" t="s">
        <v>751</v>
      </c>
      <c r="G8253">
        <v>2006</v>
      </c>
      <c r="H8253">
        <v>100.579763021452</v>
      </c>
    </row>
    <row r="8254" spans="1:8" x14ac:dyDescent="0.3">
      <c r="A8254" t="s">
        <v>16</v>
      </c>
      <c r="B8254" s="12">
        <v>3141</v>
      </c>
      <c r="C8254" t="s">
        <v>131</v>
      </c>
      <c r="D8254" t="str">
        <f>_xlfn.XLOOKUP(Table1[[#This Row],[IndustryCode]],Metadata!$A$1:$A$64,Metadata!$F$1:$F$64,Table1[[#This Row],[IndustryTitle]])</f>
        <v>Textile Furnishings Mills</v>
      </c>
      <c r="E8254" t="str">
        <f>Table1[[#This Row],[IndustryCode]]&amp;" - "&amp;Table1[[#This Row],[ShortIndustryTitle]]</f>
        <v>3141 - Textile Furnishings Mills</v>
      </c>
      <c r="F8254" t="s">
        <v>751</v>
      </c>
      <c r="G8254">
        <v>2007</v>
      </c>
      <c r="H8254">
        <v>99.180961886499304</v>
      </c>
    </row>
    <row r="8255" spans="1:8" x14ac:dyDescent="0.3">
      <c r="A8255" t="s">
        <v>16</v>
      </c>
      <c r="B8255" s="12">
        <v>3141</v>
      </c>
      <c r="C8255" t="s">
        <v>131</v>
      </c>
      <c r="D8255" t="str">
        <f>_xlfn.XLOOKUP(Table1[[#This Row],[IndustryCode]],Metadata!$A$1:$A$64,Metadata!$F$1:$F$64,Table1[[#This Row],[IndustryTitle]])</f>
        <v>Textile Furnishings Mills</v>
      </c>
      <c r="E8255" t="str">
        <f>Table1[[#This Row],[IndustryCode]]&amp;" - "&amp;Table1[[#This Row],[ShortIndustryTitle]]</f>
        <v>3141 - Textile Furnishings Mills</v>
      </c>
      <c r="F8255" t="s">
        <v>751</v>
      </c>
      <c r="G8255">
        <v>2008</v>
      </c>
      <c r="H8255">
        <v>104.58696915756801</v>
      </c>
    </row>
    <row r="8256" spans="1:8" x14ac:dyDescent="0.3">
      <c r="A8256" t="s">
        <v>16</v>
      </c>
      <c r="B8256" s="12">
        <v>3141</v>
      </c>
      <c r="C8256" t="s">
        <v>131</v>
      </c>
      <c r="D8256" t="str">
        <f>_xlfn.XLOOKUP(Table1[[#This Row],[IndustryCode]],Metadata!$A$1:$A$64,Metadata!$F$1:$F$64,Table1[[#This Row],[IndustryTitle]])</f>
        <v>Textile Furnishings Mills</v>
      </c>
      <c r="E8256" t="str">
        <f>Table1[[#This Row],[IndustryCode]]&amp;" - "&amp;Table1[[#This Row],[ShortIndustryTitle]]</f>
        <v>3141 - Textile Furnishings Mills</v>
      </c>
      <c r="F8256" t="s">
        <v>751</v>
      </c>
      <c r="G8256">
        <v>2009</v>
      </c>
      <c r="H8256">
        <v>104.30066243037101</v>
      </c>
    </row>
    <row r="8257" spans="1:8" x14ac:dyDescent="0.3">
      <c r="A8257" t="s">
        <v>16</v>
      </c>
      <c r="B8257" s="12">
        <v>3141</v>
      </c>
      <c r="C8257" t="s">
        <v>131</v>
      </c>
      <c r="D8257" t="str">
        <f>_xlfn.XLOOKUP(Table1[[#This Row],[IndustryCode]],Metadata!$A$1:$A$64,Metadata!$F$1:$F$64,Table1[[#This Row],[IndustryTitle]])</f>
        <v>Textile Furnishings Mills</v>
      </c>
      <c r="E8257" t="str">
        <f>Table1[[#This Row],[IndustryCode]]&amp;" - "&amp;Table1[[#This Row],[ShortIndustryTitle]]</f>
        <v>3141 - Textile Furnishings Mills</v>
      </c>
      <c r="F8257" t="s">
        <v>751</v>
      </c>
      <c r="G8257">
        <v>2010</v>
      </c>
      <c r="H8257">
        <v>101.405105014678</v>
      </c>
    </row>
    <row r="8258" spans="1:8" x14ac:dyDescent="0.3">
      <c r="A8258" t="s">
        <v>16</v>
      </c>
      <c r="B8258" s="12">
        <v>3141</v>
      </c>
      <c r="C8258" t="s">
        <v>131</v>
      </c>
      <c r="D8258" t="str">
        <f>_xlfn.XLOOKUP(Table1[[#This Row],[IndustryCode]],Metadata!$A$1:$A$64,Metadata!$F$1:$F$64,Table1[[#This Row],[IndustryTitle]])</f>
        <v>Textile Furnishings Mills</v>
      </c>
      <c r="E8258" t="str">
        <f>Table1[[#This Row],[IndustryCode]]&amp;" - "&amp;Table1[[#This Row],[ShortIndustryTitle]]</f>
        <v>3141 - Textile Furnishings Mills</v>
      </c>
      <c r="F8258" t="s">
        <v>751</v>
      </c>
      <c r="G8258">
        <v>2011</v>
      </c>
      <c r="H8258">
        <v>103.22318311204801</v>
      </c>
    </row>
    <row r="8259" spans="1:8" x14ac:dyDescent="0.3">
      <c r="A8259" t="s">
        <v>16</v>
      </c>
      <c r="B8259" s="12">
        <v>3141</v>
      </c>
      <c r="C8259" t="s">
        <v>131</v>
      </c>
      <c r="D8259" t="str">
        <f>_xlfn.XLOOKUP(Table1[[#This Row],[IndustryCode]],Metadata!$A$1:$A$64,Metadata!$F$1:$F$64,Table1[[#This Row],[IndustryTitle]])</f>
        <v>Textile Furnishings Mills</v>
      </c>
      <c r="E8259" t="str">
        <f>Table1[[#This Row],[IndustryCode]]&amp;" - "&amp;Table1[[#This Row],[ShortIndustryTitle]]</f>
        <v>3141 - Textile Furnishings Mills</v>
      </c>
      <c r="F8259" t="s">
        <v>751</v>
      </c>
      <c r="G8259">
        <v>2012</v>
      </c>
      <c r="H8259">
        <v>105.267477418243</v>
      </c>
    </row>
    <row r="8260" spans="1:8" x14ac:dyDescent="0.3">
      <c r="A8260" t="s">
        <v>16</v>
      </c>
      <c r="B8260" s="12">
        <v>3141</v>
      </c>
      <c r="C8260" t="s">
        <v>131</v>
      </c>
      <c r="D8260" t="str">
        <f>_xlfn.XLOOKUP(Table1[[#This Row],[IndustryCode]],Metadata!$A$1:$A$64,Metadata!$F$1:$F$64,Table1[[#This Row],[IndustryTitle]])</f>
        <v>Textile Furnishings Mills</v>
      </c>
      <c r="E8260" t="str">
        <f>Table1[[#This Row],[IndustryCode]]&amp;" - "&amp;Table1[[#This Row],[ShortIndustryTitle]]</f>
        <v>3141 - Textile Furnishings Mills</v>
      </c>
      <c r="F8260" t="s">
        <v>751</v>
      </c>
      <c r="G8260">
        <v>2013</v>
      </c>
      <c r="H8260">
        <v>104.53163049734</v>
      </c>
    </row>
    <row r="8261" spans="1:8" x14ac:dyDescent="0.3">
      <c r="A8261" t="s">
        <v>16</v>
      </c>
      <c r="B8261" s="12">
        <v>3141</v>
      </c>
      <c r="C8261" t="s">
        <v>131</v>
      </c>
      <c r="D8261" t="str">
        <f>_xlfn.XLOOKUP(Table1[[#This Row],[IndustryCode]],Metadata!$A$1:$A$64,Metadata!$F$1:$F$64,Table1[[#This Row],[IndustryTitle]])</f>
        <v>Textile Furnishings Mills</v>
      </c>
      <c r="E8261" t="str">
        <f>Table1[[#This Row],[IndustryCode]]&amp;" - "&amp;Table1[[#This Row],[ShortIndustryTitle]]</f>
        <v>3141 - Textile Furnishings Mills</v>
      </c>
      <c r="F8261" t="s">
        <v>751</v>
      </c>
      <c r="G8261">
        <v>2014</v>
      </c>
      <c r="H8261">
        <v>105.430236728453</v>
      </c>
    </row>
    <row r="8262" spans="1:8" x14ac:dyDescent="0.3">
      <c r="A8262" t="s">
        <v>16</v>
      </c>
      <c r="B8262" s="12">
        <v>3141</v>
      </c>
      <c r="C8262" t="s">
        <v>131</v>
      </c>
      <c r="D8262" t="str">
        <f>_xlfn.XLOOKUP(Table1[[#This Row],[IndustryCode]],Metadata!$A$1:$A$64,Metadata!$F$1:$F$64,Table1[[#This Row],[IndustryTitle]])</f>
        <v>Textile Furnishings Mills</v>
      </c>
      <c r="E8262" t="str">
        <f>Table1[[#This Row],[IndustryCode]]&amp;" - "&amp;Table1[[#This Row],[ShortIndustryTitle]]</f>
        <v>3141 - Textile Furnishings Mills</v>
      </c>
      <c r="F8262" t="s">
        <v>751</v>
      </c>
      <c r="G8262">
        <v>2015</v>
      </c>
      <c r="H8262">
        <v>103.207445392586</v>
      </c>
    </row>
    <row r="8263" spans="1:8" x14ac:dyDescent="0.3">
      <c r="A8263" t="s">
        <v>16</v>
      </c>
      <c r="B8263" s="12">
        <v>3141</v>
      </c>
      <c r="C8263" t="s">
        <v>131</v>
      </c>
      <c r="D8263" t="str">
        <f>_xlfn.XLOOKUP(Table1[[#This Row],[IndustryCode]],Metadata!$A$1:$A$64,Metadata!$F$1:$F$64,Table1[[#This Row],[IndustryTitle]])</f>
        <v>Textile Furnishings Mills</v>
      </c>
      <c r="E8263" t="str">
        <f>Table1[[#This Row],[IndustryCode]]&amp;" - "&amp;Table1[[#This Row],[ShortIndustryTitle]]</f>
        <v>3141 - Textile Furnishings Mills</v>
      </c>
      <c r="F8263" t="s">
        <v>751</v>
      </c>
      <c r="G8263">
        <v>2016</v>
      </c>
      <c r="H8263">
        <v>107.737259078533</v>
      </c>
    </row>
    <row r="8264" spans="1:8" x14ac:dyDescent="0.3">
      <c r="A8264" t="s">
        <v>16</v>
      </c>
      <c r="B8264" s="12">
        <v>3141</v>
      </c>
      <c r="C8264" t="s">
        <v>131</v>
      </c>
      <c r="D8264" t="str">
        <f>_xlfn.XLOOKUP(Table1[[#This Row],[IndustryCode]],Metadata!$A$1:$A$64,Metadata!$F$1:$F$64,Table1[[#This Row],[IndustryTitle]])</f>
        <v>Textile Furnishings Mills</v>
      </c>
      <c r="E8264" t="str">
        <f>Table1[[#This Row],[IndustryCode]]&amp;" - "&amp;Table1[[#This Row],[ShortIndustryTitle]]</f>
        <v>3141 - Textile Furnishings Mills</v>
      </c>
      <c r="F8264" t="s">
        <v>751</v>
      </c>
      <c r="G8264">
        <v>2017</v>
      </c>
      <c r="H8264">
        <v>105.960647124781</v>
      </c>
    </row>
    <row r="8265" spans="1:8" x14ac:dyDescent="0.3">
      <c r="A8265" t="s">
        <v>16</v>
      </c>
      <c r="B8265" s="12">
        <v>3141</v>
      </c>
      <c r="C8265" t="s">
        <v>131</v>
      </c>
      <c r="D8265" t="str">
        <f>_xlfn.XLOOKUP(Table1[[#This Row],[IndustryCode]],Metadata!$A$1:$A$64,Metadata!$F$1:$F$64,Table1[[#This Row],[IndustryTitle]])</f>
        <v>Textile Furnishings Mills</v>
      </c>
      <c r="E8265" t="str">
        <f>Table1[[#This Row],[IndustryCode]]&amp;" - "&amp;Table1[[#This Row],[ShortIndustryTitle]]</f>
        <v>3141 - Textile Furnishings Mills</v>
      </c>
      <c r="F8265" t="s">
        <v>751</v>
      </c>
      <c r="G8265">
        <v>2018</v>
      </c>
      <c r="H8265">
        <v>108.626963165411</v>
      </c>
    </row>
    <row r="8266" spans="1:8" x14ac:dyDescent="0.3">
      <c r="A8266" t="s">
        <v>16</v>
      </c>
      <c r="B8266" s="12">
        <v>3141</v>
      </c>
      <c r="C8266" t="s">
        <v>131</v>
      </c>
      <c r="D8266" t="str">
        <f>_xlfn.XLOOKUP(Table1[[#This Row],[IndustryCode]],Metadata!$A$1:$A$64,Metadata!$F$1:$F$64,Table1[[#This Row],[IndustryTitle]])</f>
        <v>Textile Furnishings Mills</v>
      </c>
      <c r="E8266" t="str">
        <f>Table1[[#This Row],[IndustryCode]]&amp;" - "&amp;Table1[[#This Row],[ShortIndustryTitle]]</f>
        <v>3141 - Textile Furnishings Mills</v>
      </c>
      <c r="F8266" t="s">
        <v>751</v>
      </c>
      <c r="G8266">
        <v>2019</v>
      </c>
      <c r="H8266">
        <v>108.384907759276</v>
      </c>
    </row>
    <row r="8267" spans="1:8" x14ac:dyDescent="0.3">
      <c r="A8267" t="s">
        <v>16</v>
      </c>
      <c r="B8267" s="12">
        <v>3149</v>
      </c>
      <c r="C8267" t="s">
        <v>132</v>
      </c>
      <c r="D8267" t="str">
        <f>_xlfn.XLOOKUP(Table1[[#This Row],[IndustryCode]],Metadata!$A$1:$A$64,Metadata!$F$1:$F$64,Table1[[#This Row],[IndustryTitle]])</f>
        <v>Other Textile Product Mills</v>
      </c>
      <c r="E8267" t="str">
        <f>Table1[[#This Row],[IndustryCode]]&amp;" - "&amp;Table1[[#This Row],[ShortIndustryTitle]]</f>
        <v>3149 - Other Textile Product Mills</v>
      </c>
      <c r="F8267" t="s">
        <v>751</v>
      </c>
      <c r="G8267">
        <v>2005</v>
      </c>
      <c r="H8267">
        <v>100</v>
      </c>
    </row>
    <row r="8268" spans="1:8" x14ac:dyDescent="0.3">
      <c r="A8268" t="s">
        <v>16</v>
      </c>
      <c r="B8268" s="12">
        <v>3149</v>
      </c>
      <c r="C8268" t="s">
        <v>132</v>
      </c>
      <c r="D8268" t="str">
        <f>_xlfn.XLOOKUP(Table1[[#This Row],[IndustryCode]],Metadata!$A$1:$A$64,Metadata!$F$1:$F$64,Table1[[#This Row],[IndustryTitle]])</f>
        <v>Other Textile Product Mills</v>
      </c>
      <c r="E8268" t="str">
        <f>Table1[[#This Row],[IndustryCode]]&amp;" - "&amp;Table1[[#This Row],[ShortIndustryTitle]]</f>
        <v>3149 - Other Textile Product Mills</v>
      </c>
      <c r="F8268" t="s">
        <v>751</v>
      </c>
      <c r="G8268">
        <v>2006</v>
      </c>
      <c r="H8268">
        <v>100.57978004434401</v>
      </c>
    </row>
    <row r="8269" spans="1:8" x14ac:dyDescent="0.3">
      <c r="A8269" t="s">
        <v>16</v>
      </c>
      <c r="B8269" s="12">
        <v>3149</v>
      </c>
      <c r="C8269" t="s">
        <v>132</v>
      </c>
      <c r="D8269" t="str">
        <f>_xlfn.XLOOKUP(Table1[[#This Row],[IndustryCode]],Metadata!$A$1:$A$64,Metadata!$F$1:$F$64,Table1[[#This Row],[IndustryTitle]])</f>
        <v>Other Textile Product Mills</v>
      </c>
      <c r="E8269" t="str">
        <f>Table1[[#This Row],[IndustryCode]]&amp;" - "&amp;Table1[[#This Row],[ShortIndustryTitle]]</f>
        <v>3149 - Other Textile Product Mills</v>
      </c>
      <c r="F8269" t="s">
        <v>751</v>
      </c>
      <c r="G8269">
        <v>2007</v>
      </c>
      <c r="H8269">
        <v>99.180978288574096</v>
      </c>
    </row>
    <row r="8270" spans="1:8" x14ac:dyDescent="0.3">
      <c r="A8270" t="s">
        <v>16</v>
      </c>
      <c r="B8270" s="12">
        <v>3149</v>
      </c>
      <c r="C8270" t="s">
        <v>132</v>
      </c>
      <c r="D8270" t="str">
        <f>_xlfn.XLOOKUP(Table1[[#This Row],[IndustryCode]],Metadata!$A$1:$A$64,Metadata!$F$1:$F$64,Table1[[#This Row],[IndustryTitle]])</f>
        <v>Other Textile Product Mills</v>
      </c>
      <c r="E8270" t="str">
        <f>Table1[[#This Row],[IndustryCode]]&amp;" - "&amp;Table1[[#This Row],[ShortIndustryTitle]]</f>
        <v>3149 - Other Textile Product Mills</v>
      </c>
      <c r="F8270" t="s">
        <v>751</v>
      </c>
      <c r="G8270">
        <v>2008</v>
      </c>
      <c r="H8270">
        <v>104.586986453663</v>
      </c>
    </row>
    <row r="8271" spans="1:8" x14ac:dyDescent="0.3">
      <c r="A8271" t="s">
        <v>16</v>
      </c>
      <c r="B8271" s="12">
        <v>3149</v>
      </c>
      <c r="C8271" t="s">
        <v>132</v>
      </c>
      <c r="D8271" t="str">
        <f>_xlfn.XLOOKUP(Table1[[#This Row],[IndustryCode]],Metadata!$A$1:$A$64,Metadata!$F$1:$F$64,Table1[[#This Row],[IndustryTitle]])</f>
        <v>Other Textile Product Mills</v>
      </c>
      <c r="E8271" t="str">
        <f>Table1[[#This Row],[IndustryCode]]&amp;" - "&amp;Table1[[#This Row],[ShortIndustryTitle]]</f>
        <v>3149 - Other Textile Product Mills</v>
      </c>
      <c r="F8271" t="s">
        <v>751</v>
      </c>
      <c r="G8271">
        <v>2009</v>
      </c>
      <c r="H8271">
        <v>104.30067967911801</v>
      </c>
    </row>
    <row r="8272" spans="1:8" x14ac:dyDescent="0.3">
      <c r="A8272" t="s">
        <v>16</v>
      </c>
      <c r="B8272" s="12">
        <v>3149</v>
      </c>
      <c r="C8272" t="s">
        <v>132</v>
      </c>
      <c r="D8272" t="str">
        <f>_xlfn.XLOOKUP(Table1[[#This Row],[IndustryCode]],Metadata!$A$1:$A$64,Metadata!$F$1:$F$64,Table1[[#This Row],[IndustryTitle]])</f>
        <v>Other Textile Product Mills</v>
      </c>
      <c r="E8272" t="str">
        <f>Table1[[#This Row],[IndustryCode]]&amp;" - "&amp;Table1[[#This Row],[ShortIndustryTitle]]</f>
        <v>3149 - Other Textile Product Mills</v>
      </c>
      <c r="F8272" t="s">
        <v>751</v>
      </c>
      <c r="G8272">
        <v>2010</v>
      </c>
      <c r="H8272">
        <v>101.40512178457099</v>
      </c>
    </row>
    <row r="8273" spans="1:8" x14ac:dyDescent="0.3">
      <c r="A8273" t="s">
        <v>16</v>
      </c>
      <c r="B8273" s="12">
        <v>3149</v>
      </c>
      <c r="C8273" t="s">
        <v>132</v>
      </c>
      <c r="D8273" t="str">
        <f>_xlfn.XLOOKUP(Table1[[#This Row],[IndustryCode]],Metadata!$A$1:$A$64,Metadata!$F$1:$F$64,Table1[[#This Row],[IndustryTitle]])</f>
        <v>Other Textile Product Mills</v>
      </c>
      <c r="E8273" t="str">
        <f>Table1[[#This Row],[IndustryCode]]&amp;" - "&amp;Table1[[#This Row],[ShortIndustryTitle]]</f>
        <v>3149 - Other Textile Product Mills</v>
      </c>
      <c r="F8273" t="s">
        <v>751</v>
      </c>
      <c r="G8273">
        <v>2011</v>
      </c>
      <c r="H8273">
        <v>103.22320018260601</v>
      </c>
    </row>
    <row r="8274" spans="1:8" x14ac:dyDescent="0.3">
      <c r="A8274" t="s">
        <v>16</v>
      </c>
      <c r="B8274" s="12">
        <v>3149</v>
      </c>
      <c r="C8274" t="s">
        <v>132</v>
      </c>
      <c r="D8274" t="str">
        <f>_xlfn.XLOOKUP(Table1[[#This Row],[IndustryCode]],Metadata!$A$1:$A$64,Metadata!$F$1:$F$64,Table1[[#This Row],[IndustryTitle]])</f>
        <v>Other Textile Product Mills</v>
      </c>
      <c r="E8274" t="str">
        <f>Table1[[#This Row],[IndustryCode]]&amp;" - "&amp;Table1[[#This Row],[ShortIndustryTitle]]</f>
        <v>3149 - Other Textile Product Mills</v>
      </c>
      <c r="F8274" t="s">
        <v>751</v>
      </c>
      <c r="G8274">
        <v>2012</v>
      </c>
      <c r="H8274">
        <v>105.267494826877</v>
      </c>
    </row>
    <row r="8275" spans="1:8" x14ac:dyDescent="0.3">
      <c r="A8275" t="s">
        <v>16</v>
      </c>
      <c r="B8275" s="12">
        <v>3149</v>
      </c>
      <c r="C8275" t="s">
        <v>132</v>
      </c>
      <c r="D8275" t="str">
        <f>_xlfn.XLOOKUP(Table1[[#This Row],[IndustryCode]],Metadata!$A$1:$A$64,Metadata!$F$1:$F$64,Table1[[#This Row],[IndustryTitle]])</f>
        <v>Other Textile Product Mills</v>
      </c>
      <c r="E8275" t="str">
        <f>Table1[[#This Row],[IndustryCode]]&amp;" - "&amp;Table1[[#This Row],[ShortIndustryTitle]]</f>
        <v>3149 - Other Textile Product Mills</v>
      </c>
      <c r="F8275" t="s">
        <v>751</v>
      </c>
      <c r="G8275">
        <v>2013</v>
      </c>
      <c r="H8275">
        <v>104.531647784283</v>
      </c>
    </row>
    <row r="8276" spans="1:8" x14ac:dyDescent="0.3">
      <c r="A8276" t="s">
        <v>16</v>
      </c>
      <c r="B8276" s="12">
        <v>3149</v>
      </c>
      <c r="C8276" t="s">
        <v>132</v>
      </c>
      <c r="D8276" t="str">
        <f>_xlfn.XLOOKUP(Table1[[#This Row],[IndustryCode]],Metadata!$A$1:$A$64,Metadata!$F$1:$F$64,Table1[[#This Row],[IndustryTitle]])</f>
        <v>Other Textile Product Mills</v>
      </c>
      <c r="E8276" t="str">
        <f>Table1[[#This Row],[IndustryCode]]&amp;" - "&amp;Table1[[#This Row],[ShortIndustryTitle]]</f>
        <v>3149 - Other Textile Product Mills</v>
      </c>
      <c r="F8276" t="s">
        <v>751</v>
      </c>
      <c r="G8276">
        <v>2014</v>
      </c>
      <c r="H8276">
        <v>105.430254164003</v>
      </c>
    </row>
    <row r="8277" spans="1:8" x14ac:dyDescent="0.3">
      <c r="A8277" t="s">
        <v>16</v>
      </c>
      <c r="B8277" s="12">
        <v>3149</v>
      </c>
      <c r="C8277" t="s">
        <v>132</v>
      </c>
      <c r="D8277" t="str">
        <f>_xlfn.XLOOKUP(Table1[[#This Row],[IndustryCode]],Metadata!$A$1:$A$64,Metadata!$F$1:$F$64,Table1[[#This Row],[IndustryTitle]])</f>
        <v>Other Textile Product Mills</v>
      </c>
      <c r="E8277" t="str">
        <f>Table1[[#This Row],[IndustryCode]]&amp;" - "&amp;Table1[[#This Row],[ShortIndustryTitle]]</f>
        <v>3149 - Other Textile Product Mills</v>
      </c>
      <c r="F8277" t="s">
        <v>751</v>
      </c>
      <c r="G8277">
        <v>2015</v>
      </c>
      <c r="H8277">
        <v>103.207462460541</v>
      </c>
    </row>
    <row r="8278" spans="1:8" x14ac:dyDescent="0.3">
      <c r="A8278" t="s">
        <v>16</v>
      </c>
      <c r="B8278" s="12">
        <v>3149</v>
      </c>
      <c r="C8278" t="s">
        <v>132</v>
      </c>
      <c r="D8278" t="str">
        <f>_xlfn.XLOOKUP(Table1[[#This Row],[IndustryCode]],Metadata!$A$1:$A$64,Metadata!$F$1:$F$64,Table1[[#This Row],[IndustryTitle]])</f>
        <v>Other Textile Product Mills</v>
      </c>
      <c r="E8278" t="str">
        <f>Table1[[#This Row],[IndustryCode]]&amp;" - "&amp;Table1[[#This Row],[ShortIndustryTitle]]</f>
        <v>3149 - Other Textile Product Mills</v>
      </c>
      <c r="F8278" t="s">
        <v>751</v>
      </c>
      <c r="G8278">
        <v>2016</v>
      </c>
      <c r="H8278">
        <v>107.73727689560801</v>
      </c>
    </row>
    <row r="8279" spans="1:8" x14ac:dyDescent="0.3">
      <c r="A8279" t="s">
        <v>16</v>
      </c>
      <c r="B8279" s="12">
        <v>3149</v>
      </c>
      <c r="C8279" t="s">
        <v>132</v>
      </c>
      <c r="D8279" t="str">
        <f>_xlfn.XLOOKUP(Table1[[#This Row],[IndustryCode]],Metadata!$A$1:$A$64,Metadata!$F$1:$F$64,Table1[[#This Row],[IndustryTitle]])</f>
        <v>Other Textile Product Mills</v>
      </c>
      <c r="E8279" t="str">
        <f>Table1[[#This Row],[IndustryCode]]&amp;" - "&amp;Table1[[#This Row],[ShortIndustryTitle]]</f>
        <v>3149 - Other Textile Product Mills</v>
      </c>
      <c r="F8279" t="s">
        <v>751</v>
      </c>
      <c r="G8279">
        <v>2017</v>
      </c>
      <c r="H8279">
        <v>105.960664648048</v>
      </c>
    </row>
    <row r="8280" spans="1:8" x14ac:dyDescent="0.3">
      <c r="A8280" t="s">
        <v>16</v>
      </c>
      <c r="B8280" s="12">
        <v>3149</v>
      </c>
      <c r="C8280" t="s">
        <v>132</v>
      </c>
      <c r="D8280" t="str">
        <f>_xlfn.XLOOKUP(Table1[[#This Row],[IndustryCode]],Metadata!$A$1:$A$64,Metadata!$F$1:$F$64,Table1[[#This Row],[IndustryTitle]])</f>
        <v>Other Textile Product Mills</v>
      </c>
      <c r="E8280" t="str">
        <f>Table1[[#This Row],[IndustryCode]]&amp;" - "&amp;Table1[[#This Row],[ShortIndustryTitle]]</f>
        <v>3149 - Other Textile Product Mills</v>
      </c>
      <c r="F8280" t="s">
        <v>751</v>
      </c>
      <c r="G8280">
        <v>2018</v>
      </c>
      <c r="H8280">
        <v>108.62698112962001</v>
      </c>
    </row>
    <row r="8281" spans="1:8" x14ac:dyDescent="0.3">
      <c r="A8281" t="s">
        <v>16</v>
      </c>
      <c r="B8281" s="12">
        <v>3149</v>
      </c>
      <c r="C8281" t="s">
        <v>132</v>
      </c>
      <c r="D8281" t="str">
        <f>_xlfn.XLOOKUP(Table1[[#This Row],[IndustryCode]],Metadata!$A$1:$A$64,Metadata!$F$1:$F$64,Table1[[#This Row],[IndustryTitle]])</f>
        <v>Other Textile Product Mills</v>
      </c>
      <c r="E8281" t="str">
        <f>Table1[[#This Row],[IndustryCode]]&amp;" - "&amp;Table1[[#This Row],[ShortIndustryTitle]]</f>
        <v>3149 - Other Textile Product Mills</v>
      </c>
      <c r="F8281" t="s">
        <v>751</v>
      </c>
      <c r="G8281">
        <v>2019</v>
      </c>
      <c r="H8281">
        <v>108.384925683456</v>
      </c>
    </row>
    <row r="8282" spans="1:8" x14ac:dyDescent="0.3">
      <c r="A8282" t="s">
        <v>16</v>
      </c>
      <c r="B8282" s="12">
        <v>3151</v>
      </c>
      <c r="C8282" t="s">
        <v>133</v>
      </c>
      <c r="D8282" t="str">
        <f>_xlfn.XLOOKUP(Table1[[#This Row],[IndustryCode]],Metadata!$A$1:$A$64,Metadata!$F$1:$F$64,Table1[[#This Row],[IndustryTitle]])</f>
        <v>Apparel Knitting Mills</v>
      </c>
      <c r="E8282" t="str">
        <f>Table1[[#This Row],[IndustryCode]]&amp;" - "&amp;Table1[[#This Row],[ShortIndustryTitle]]</f>
        <v>3151 - Apparel Knitting Mills</v>
      </c>
      <c r="F8282" t="s">
        <v>751</v>
      </c>
      <c r="G8282">
        <v>2005</v>
      </c>
      <c r="H8282">
        <v>100</v>
      </c>
    </row>
    <row r="8283" spans="1:8" x14ac:dyDescent="0.3">
      <c r="A8283" t="s">
        <v>16</v>
      </c>
      <c r="B8283" s="12">
        <v>3151</v>
      </c>
      <c r="C8283" t="s">
        <v>133</v>
      </c>
      <c r="D8283" t="str">
        <f>_xlfn.XLOOKUP(Table1[[#This Row],[IndustryCode]],Metadata!$A$1:$A$64,Metadata!$F$1:$F$64,Table1[[#This Row],[IndustryTitle]])</f>
        <v>Apparel Knitting Mills</v>
      </c>
      <c r="E8283" t="str">
        <f>Table1[[#This Row],[IndustryCode]]&amp;" - "&amp;Table1[[#This Row],[ShortIndustryTitle]]</f>
        <v>3151 - Apparel Knitting Mills</v>
      </c>
      <c r="F8283" t="s">
        <v>751</v>
      </c>
      <c r="G8283">
        <v>2006</v>
      </c>
      <c r="H8283">
        <v>100.45574306991701</v>
      </c>
    </row>
    <row r="8284" spans="1:8" x14ac:dyDescent="0.3">
      <c r="A8284" t="s">
        <v>16</v>
      </c>
      <c r="B8284" s="12">
        <v>3151</v>
      </c>
      <c r="C8284" t="s">
        <v>133</v>
      </c>
      <c r="D8284" t="str">
        <f>_xlfn.XLOOKUP(Table1[[#This Row],[IndustryCode]],Metadata!$A$1:$A$64,Metadata!$F$1:$F$64,Table1[[#This Row],[IndustryTitle]])</f>
        <v>Apparel Knitting Mills</v>
      </c>
      <c r="E8284" t="str">
        <f>Table1[[#This Row],[IndustryCode]]&amp;" - "&amp;Table1[[#This Row],[ShortIndustryTitle]]</f>
        <v>3151 - Apparel Knitting Mills</v>
      </c>
      <c r="F8284" t="s">
        <v>751</v>
      </c>
      <c r="G8284">
        <v>2007</v>
      </c>
      <c r="H8284">
        <v>100.13895626167201</v>
      </c>
    </row>
    <row r="8285" spans="1:8" x14ac:dyDescent="0.3">
      <c r="A8285" t="s">
        <v>16</v>
      </c>
      <c r="B8285" s="12">
        <v>3151</v>
      </c>
      <c r="C8285" t="s">
        <v>133</v>
      </c>
      <c r="D8285" t="str">
        <f>_xlfn.XLOOKUP(Table1[[#This Row],[IndustryCode]],Metadata!$A$1:$A$64,Metadata!$F$1:$F$64,Table1[[#This Row],[IndustryTitle]])</f>
        <v>Apparel Knitting Mills</v>
      </c>
      <c r="E8285" t="str">
        <f>Table1[[#This Row],[IndustryCode]]&amp;" - "&amp;Table1[[#This Row],[ShortIndustryTitle]]</f>
        <v>3151 - Apparel Knitting Mills</v>
      </c>
      <c r="F8285" t="s">
        <v>751</v>
      </c>
      <c r="G8285">
        <v>2008</v>
      </c>
      <c r="H8285">
        <v>105.394144254463</v>
      </c>
    </row>
    <row r="8286" spans="1:8" x14ac:dyDescent="0.3">
      <c r="A8286" t="s">
        <v>16</v>
      </c>
      <c r="B8286" s="12">
        <v>3151</v>
      </c>
      <c r="C8286" t="s">
        <v>133</v>
      </c>
      <c r="D8286" t="str">
        <f>_xlfn.XLOOKUP(Table1[[#This Row],[IndustryCode]],Metadata!$A$1:$A$64,Metadata!$F$1:$F$64,Table1[[#This Row],[IndustryTitle]])</f>
        <v>Apparel Knitting Mills</v>
      </c>
      <c r="E8286" t="str">
        <f>Table1[[#This Row],[IndustryCode]]&amp;" - "&amp;Table1[[#This Row],[ShortIndustryTitle]]</f>
        <v>3151 - Apparel Knitting Mills</v>
      </c>
      <c r="F8286" t="s">
        <v>751</v>
      </c>
      <c r="G8286">
        <v>2009</v>
      </c>
      <c r="H8286">
        <v>104.43332094751</v>
      </c>
    </row>
    <row r="8287" spans="1:8" x14ac:dyDescent="0.3">
      <c r="A8287" t="s">
        <v>16</v>
      </c>
      <c r="B8287" s="12">
        <v>3151</v>
      </c>
      <c r="C8287" t="s">
        <v>133</v>
      </c>
      <c r="D8287" t="str">
        <f>_xlfn.XLOOKUP(Table1[[#This Row],[IndustryCode]],Metadata!$A$1:$A$64,Metadata!$F$1:$F$64,Table1[[#This Row],[IndustryTitle]])</f>
        <v>Apparel Knitting Mills</v>
      </c>
      <c r="E8287" t="str">
        <f>Table1[[#This Row],[IndustryCode]]&amp;" - "&amp;Table1[[#This Row],[ShortIndustryTitle]]</f>
        <v>3151 - Apparel Knitting Mills</v>
      </c>
      <c r="F8287" t="s">
        <v>751</v>
      </c>
      <c r="G8287">
        <v>2010</v>
      </c>
      <c r="H8287">
        <v>106.481274249414</v>
      </c>
    </row>
    <row r="8288" spans="1:8" x14ac:dyDescent="0.3">
      <c r="A8288" t="s">
        <v>16</v>
      </c>
      <c r="B8288" s="12">
        <v>3151</v>
      </c>
      <c r="C8288" t="s">
        <v>133</v>
      </c>
      <c r="D8288" t="str">
        <f>_xlfn.XLOOKUP(Table1[[#This Row],[IndustryCode]],Metadata!$A$1:$A$64,Metadata!$F$1:$F$64,Table1[[#This Row],[IndustryTitle]])</f>
        <v>Apparel Knitting Mills</v>
      </c>
      <c r="E8288" t="str">
        <f>Table1[[#This Row],[IndustryCode]]&amp;" - "&amp;Table1[[#This Row],[ShortIndustryTitle]]</f>
        <v>3151 - Apparel Knitting Mills</v>
      </c>
      <c r="F8288" t="s">
        <v>751</v>
      </c>
      <c r="G8288">
        <v>2011</v>
      </c>
      <c r="H8288">
        <v>105.130802187505</v>
      </c>
    </row>
    <row r="8289" spans="1:8" x14ac:dyDescent="0.3">
      <c r="A8289" t="s">
        <v>16</v>
      </c>
      <c r="B8289" s="12">
        <v>3151</v>
      </c>
      <c r="C8289" t="s">
        <v>133</v>
      </c>
      <c r="D8289" t="str">
        <f>_xlfn.XLOOKUP(Table1[[#This Row],[IndustryCode]],Metadata!$A$1:$A$64,Metadata!$F$1:$F$64,Table1[[#This Row],[IndustryTitle]])</f>
        <v>Apparel Knitting Mills</v>
      </c>
      <c r="E8289" t="str">
        <f>Table1[[#This Row],[IndustryCode]]&amp;" - "&amp;Table1[[#This Row],[ShortIndustryTitle]]</f>
        <v>3151 - Apparel Knitting Mills</v>
      </c>
      <c r="F8289" t="s">
        <v>751</v>
      </c>
      <c r="G8289">
        <v>2012</v>
      </c>
      <c r="H8289">
        <v>109.453877468198</v>
      </c>
    </row>
    <row r="8290" spans="1:8" x14ac:dyDescent="0.3">
      <c r="A8290" t="s">
        <v>16</v>
      </c>
      <c r="B8290" s="12">
        <v>3151</v>
      </c>
      <c r="C8290" t="s">
        <v>133</v>
      </c>
      <c r="D8290" t="str">
        <f>_xlfn.XLOOKUP(Table1[[#This Row],[IndustryCode]],Metadata!$A$1:$A$64,Metadata!$F$1:$F$64,Table1[[#This Row],[IndustryTitle]])</f>
        <v>Apparel Knitting Mills</v>
      </c>
      <c r="E8290" t="str">
        <f>Table1[[#This Row],[IndustryCode]]&amp;" - "&amp;Table1[[#This Row],[ShortIndustryTitle]]</f>
        <v>3151 - Apparel Knitting Mills</v>
      </c>
      <c r="F8290" t="s">
        <v>751</v>
      </c>
      <c r="G8290">
        <v>2013</v>
      </c>
      <c r="H8290">
        <v>108.918037506486</v>
      </c>
    </row>
    <row r="8291" spans="1:8" x14ac:dyDescent="0.3">
      <c r="A8291" t="s">
        <v>16</v>
      </c>
      <c r="B8291" s="12">
        <v>3151</v>
      </c>
      <c r="C8291" t="s">
        <v>133</v>
      </c>
      <c r="D8291" t="str">
        <f>_xlfn.XLOOKUP(Table1[[#This Row],[IndustryCode]],Metadata!$A$1:$A$64,Metadata!$F$1:$F$64,Table1[[#This Row],[IndustryTitle]])</f>
        <v>Apparel Knitting Mills</v>
      </c>
      <c r="E8291" t="str">
        <f>Table1[[#This Row],[IndustryCode]]&amp;" - "&amp;Table1[[#This Row],[ShortIndustryTitle]]</f>
        <v>3151 - Apparel Knitting Mills</v>
      </c>
      <c r="F8291" t="s">
        <v>751</v>
      </c>
      <c r="G8291">
        <v>2014</v>
      </c>
      <c r="H8291">
        <v>114.90333340779</v>
      </c>
    </row>
    <row r="8292" spans="1:8" x14ac:dyDescent="0.3">
      <c r="A8292" t="s">
        <v>16</v>
      </c>
      <c r="B8292" s="12">
        <v>3151</v>
      </c>
      <c r="C8292" t="s">
        <v>133</v>
      </c>
      <c r="D8292" t="str">
        <f>_xlfn.XLOOKUP(Table1[[#This Row],[IndustryCode]],Metadata!$A$1:$A$64,Metadata!$F$1:$F$64,Table1[[#This Row],[IndustryTitle]])</f>
        <v>Apparel Knitting Mills</v>
      </c>
      <c r="E8292" t="str">
        <f>Table1[[#This Row],[IndustryCode]]&amp;" - "&amp;Table1[[#This Row],[ShortIndustryTitle]]</f>
        <v>3151 - Apparel Knitting Mills</v>
      </c>
      <c r="F8292" t="s">
        <v>751</v>
      </c>
      <c r="G8292">
        <v>2015</v>
      </c>
      <c r="H8292">
        <v>113.286001212393</v>
      </c>
    </row>
    <row r="8293" spans="1:8" x14ac:dyDescent="0.3">
      <c r="A8293" t="s">
        <v>16</v>
      </c>
      <c r="B8293" s="12">
        <v>3151</v>
      </c>
      <c r="C8293" t="s">
        <v>133</v>
      </c>
      <c r="D8293" t="str">
        <f>_xlfn.XLOOKUP(Table1[[#This Row],[IndustryCode]],Metadata!$A$1:$A$64,Metadata!$F$1:$F$64,Table1[[#This Row],[IndustryTitle]])</f>
        <v>Apparel Knitting Mills</v>
      </c>
      <c r="E8293" t="str">
        <f>Table1[[#This Row],[IndustryCode]]&amp;" - "&amp;Table1[[#This Row],[ShortIndustryTitle]]</f>
        <v>3151 - Apparel Knitting Mills</v>
      </c>
      <c r="F8293" t="s">
        <v>751</v>
      </c>
      <c r="G8293">
        <v>2016</v>
      </c>
      <c r="H8293">
        <v>113.202287493835</v>
      </c>
    </row>
    <row r="8294" spans="1:8" x14ac:dyDescent="0.3">
      <c r="A8294" t="s">
        <v>16</v>
      </c>
      <c r="B8294" s="12">
        <v>3151</v>
      </c>
      <c r="C8294" t="s">
        <v>133</v>
      </c>
      <c r="D8294" t="str">
        <f>_xlfn.XLOOKUP(Table1[[#This Row],[IndustryCode]],Metadata!$A$1:$A$64,Metadata!$F$1:$F$64,Table1[[#This Row],[IndustryTitle]])</f>
        <v>Apparel Knitting Mills</v>
      </c>
      <c r="E8294" t="str">
        <f>Table1[[#This Row],[IndustryCode]]&amp;" - "&amp;Table1[[#This Row],[ShortIndustryTitle]]</f>
        <v>3151 - Apparel Knitting Mills</v>
      </c>
      <c r="F8294" t="s">
        <v>751</v>
      </c>
      <c r="G8294">
        <v>2017</v>
      </c>
      <c r="H8294">
        <v>112.70804971411999</v>
      </c>
    </row>
    <row r="8295" spans="1:8" x14ac:dyDescent="0.3">
      <c r="A8295" t="s">
        <v>16</v>
      </c>
      <c r="B8295" s="12">
        <v>3151</v>
      </c>
      <c r="C8295" t="s">
        <v>133</v>
      </c>
      <c r="D8295" t="str">
        <f>_xlfn.XLOOKUP(Table1[[#This Row],[IndustryCode]],Metadata!$A$1:$A$64,Metadata!$F$1:$F$64,Table1[[#This Row],[IndustryTitle]])</f>
        <v>Apparel Knitting Mills</v>
      </c>
      <c r="E8295" t="str">
        <f>Table1[[#This Row],[IndustryCode]]&amp;" - "&amp;Table1[[#This Row],[ShortIndustryTitle]]</f>
        <v>3151 - Apparel Knitting Mills</v>
      </c>
      <c r="F8295" t="s">
        <v>751</v>
      </c>
      <c r="G8295">
        <v>2018</v>
      </c>
      <c r="H8295">
        <v>113.009425711942</v>
      </c>
    </row>
    <row r="8296" spans="1:8" x14ac:dyDescent="0.3">
      <c r="A8296" t="s">
        <v>16</v>
      </c>
      <c r="B8296" s="12">
        <v>3151</v>
      </c>
      <c r="C8296" t="s">
        <v>133</v>
      </c>
      <c r="D8296" t="str">
        <f>_xlfn.XLOOKUP(Table1[[#This Row],[IndustryCode]],Metadata!$A$1:$A$64,Metadata!$F$1:$F$64,Table1[[#This Row],[IndustryTitle]])</f>
        <v>Apparel Knitting Mills</v>
      </c>
      <c r="E8296" t="str">
        <f>Table1[[#This Row],[IndustryCode]]&amp;" - "&amp;Table1[[#This Row],[ShortIndustryTitle]]</f>
        <v>3151 - Apparel Knitting Mills</v>
      </c>
      <c r="F8296" t="s">
        <v>751</v>
      </c>
      <c r="G8296">
        <v>2019</v>
      </c>
      <c r="H8296">
        <v>108.839098089445</v>
      </c>
    </row>
    <row r="8297" spans="1:8" x14ac:dyDescent="0.3">
      <c r="A8297" t="s">
        <v>16</v>
      </c>
      <c r="B8297" s="12">
        <v>3152</v>
      </c>
      <c r="C8297" t="s">
        <v>134</v>
      </c>
      <c r="D8297" t="str">
        <f>_xlfn.XLOOKUP(Table1[[#This Row],[IndustryCode]],Metadata!$A$1:$A$64,Metadata!$F$1:$F$64,Table1[[#This Row],[IndustryTitle]])</f>
        <v>Cut And Sew Apparel Manufacturing</v>
      </c>
      <c r="E8297" t="str">
        <f>Table1[[#This Row],[IndustryCode]]&amp;" - "&amp;Table1[[#This Row],[ShortIndustryTitle]]</f>
        <v>3152 - Cut And Sew Apparel Manufacturing</v>
      </c>
      <c r="F8297" t="s">
        <v>751</v>
      </c>
      <c r="G8297">
        <v>2005</v>
      </c>
      <c r="H8297">
        <v>100</v>
      </c>
    </row>
    <row r="8298" spans="1:8" x14ac:dyDescent="0.3">
      <c r="A8298" t="s">
        <v>16</v>
      </c>
      <c r="B8298" s="12">
        <v>3152</v>
      </c>
      <c r="C8298" t="s">
        <v>134</v>
      </c>
      <c r="D8298" t="str">
        <f>_xlfn.XLOOKUP(Table1[[#This Row],[IndustryCode]],Metadata!$A$1:$A$64,Metadata!$F$1:$F$64,Table1[[#This Row],[IndustryTitle]])</f>
        <v>Cut And Sew Apparel Manufacturing</v>
      </c>
      <c r="E8298" t="str">
        <f>Table1[[#This Row],[IndustryCode]]&amp;" - "&amp;Table1[[#This Row],[ShortIndustryTitle]]</f>
        <v>3152 - Cut And Sew Apparel Manufacturing</v>
      </c>
      <c r="F8298" t="s">
        <v>751</v>
      </c>
      <c r="G8298">
        <v>2006</v>
      </c>
      <c r="H8298">
        <v>99.351822988959398</v>
      </c>
    </row>
    <row r="8299" spans="1:8" x14ac:dyDescent="0.3">
      <c r="A8299" t="s">
        <v>16</v>
      </c>
      <c r="B8299" s="12">
        <v>3152</v>
      </c>
      <c r="C8299" t="s">
        <v>134</v>
      </c>
      <c r="D8299" t="str">
        <f>_xlfn.XLOOKUP(Table1[[#This Row],[IndustryCode]],Metadata!$A$1:$A$64,Metadata!$F$1:$F$64,Table1[[#This Row],[IndustryTitle]])</f>
        <v>Cut And Sew Apparel Manufacturing</v>
      </c>
      <c r="E8299" t="str">
        <f>Table1[[#This Row],[IndustryCode]]&amp;" - "&amp;Table1[[#This Row],[ShortIndustryTitle]]</f>
        <v>3152 - Cut And Sew Apparel Manufacturing</v>
      </c>
      <c r="F8299" t="s">
        <v>751</v>
      </c>
      <c r="G8299">
        <v>2007</v>
      </c>
      <c r="H8299">
        <v>102.03174906994801</v>
      </c>
    </row>
    <row r="8300" spans="1:8" x14ac:dyDescent="0.3">
      <c r="A8300" t="s">
        <v>16</v>
      </c>
      <c r="B8300" s="12">
        <v>3152</v>
      </c>
      <c r="C8300" t="s">
        <v>134</v>
      </c>
      <c r="D8300" t="str">
        <f>_xlfn.XLOOKUP(Table1[[#This Row],[IndustryCode]],Metadata!$A$1:$A$64,Metadata!$F$1:$F$64,Table1[[#This Row],[IndustryTitle]])</f>
        <v>Cut And Sew Apparel Manufacturing</v>
      </c>
      <c r="E8300" t="str">
        <f>Table1[[#This Row],[IndustryCode]]&amp;" - "&amp;Table1[[#This Row],[ShortIndustryTitle]]</f>
        <v>3152 - Cut And Sew Apparel Manufacturing</v>
      </c>
      <c r="F8300" t="s">
        <v>751</v>
      </c>
      <c r="G8300">
        <v>2008</v>
      </c>
      <c r="H8300">
        <v>103.918536153099</v>
      </c>
    </row>
    <row r="8301" spans="1:8" x14ac:dyDescent="0.3">
      <c r="A8301" t="s">
        <v>16</v>
      </c>
      <c r="B8301" s="12">
        <v>3152</v>
      </c>
      <c r="C8301" t="s">
        <v>134</v>
      </c>
      <c r="D8301" t="str">
        <f>_xlfn.XLOOKUP(Table1[[#This Row],[IndustryCode]],Metadata!$A$1:$A$64,Metadata!$F$1:$F$64,Table1[[#This Row],[IndustryTitle]])</f>
        <v>Cut And Sew Apparel Manufacturing</v>
      </c>
      <c r="E8301" t="str">
        <f>Table1[[#This Row],[IndustryCode]]&amp;" - "&amp;Table1[[#This Row],[ShortIndustryTitle]]</f>
        <v>3152 - Cut And Sew Apparel Manufacturing</v>
      </c>
      <c r="F8301" t="s">
        <v>751</v>
      </c>
      <c r="G8301">
        <v>2009</v>
      </c>
      <c r="H8301">
        <v>101.140578362084</v>
      </c>
    </row>
    <row r="8302" spans="1:8" x14ac:dyDescent="0.3">
      <c r="A8302" t="s">
        <v>16</v>
      </c>
      <c r="B8302" s="12">
        <v>3152</v>
      </c>
      <c r="C8302" t="s">
        <v>134</v>
      </c>
      <c r="D8302" t="str">
        <f>_xlfn.XLOOKUP(Table1[[#This Row],[IndustryCode]],Metadata!$A$1:$A$64,Metadata!$F$1:$F$64,Table1[[#This Row],[IndustryTitle]])</f>
        <v>Cut And Sew Apparel Manufacturing</v>
      </c>
      <c r="E8302" t="str">
        <f>Table1[[#This Row],[IndustryCode]]&amp;" - "&amp;Table1[[#This Row],[ShortIndustryTitle]]</f>
        <v>3152 - Cut And Sew Apparel Manufacturing</v>
      </c>
      <c r="F8302" t="s">
        <v>751</v>
      </c>
      <c r="G8302">
        <v>2010</v>
      </c>
      <c r="H8302">
        <v>103.76451271664099</v>
      </c>
    </row>
    <row r="8303" spans="1:8" x14ac:dyDescent="0.3">
      <c r="A8303" t="s">
        <v>16</v>
      </c>
      <c r="B8303" s="12">
        <v>3152</v>
      </c>
      <c r="C8303" t="s">
        <v>134</v>
      </c>
      <c r="D8303" t="str">
        <f>_xlfn.XLOOKUP(Table1[[#This Row],[IndustryCode]],Metadata!$A$1:$A$64,Metadata!$F$1:$F$64,Table1[[#This Row],[IndustryTitle]])</f>
        <v>Cut And Sew Apparel Manufacturing</v>
      </c>
      <c r="E8303" t="str">
        <f>Table1[[#This Row],[IndustryCode]]&amp;" - "&amp;Table1[[#This Row],[ShortIndustryTitle]]</f>
        <v>3152 - Cut And Sew Apparel Manufacturing</v>
      </c>
      <c r="F8303" t="s">
        <v>751</v>
      </c>
      <c r="G8303">
        <v>2011</v>
      </c>
      <c r="H8303">
        <v>106.081766408371</v>
      </c>
    </row>
    <row r="8304" spans="1:8" x14ac:dyDescent="0.3">
      <c r="A8304" t="s">
        <v>16</v>
      </c>
      <c r="B8304" s="12">
        <v>3152</v>
      </c>
      <c r="C8304" t="s">
        <v>134</v>
      </c>
      <c r="D8304" t="str">
        <f>_xlfn.XLOOKUP(Table1[[#This Row],[IndustryCode]],Metadata!$A$1:$A$64,Metadata!$F$1:$F$64,Table1[[#This Row],[IndustryTitle]])</f>
        <v>Cut And Sew Apparel Manufacturing</v>
      </c>
      <c r="E8304" t="str">
        <f>Table1[[#This Row],[IndustryCode]]&amp;" - "&amp;Table1[[#This Row],[ShortIndustryTitle]]</f>
        <v>3152 - Cut And Sew Apparel Manufacturing</v>
      </c>
      <c r="F8304" t="s">
        <v>751</v>
      </c>
      <c r="G8304">
        <v>2012</v>
      </c>
      <c r="H8304">
        <v>107.653582706188</v>
      </c>
    </row>
    <row r="8305" spans="1:8" x14ac:dyDescent="0.3">
      <c r="A8305" t="s">
        <v>16</v>
      </c>
      <c r="B8305" s="12">
        <v>3152</v>
      </c>
      <c r="C8305" t="s">
        <v>134</v>
      </c>
      <c r="D8305" t="str">
        <f>_xlfn.XLOOKUP(Table1[[#This Row],[IndustryCode]],Metadata!$A$1:$A$64,Metadata!$F$1:$F$64,Table1[[#This Row],[IndustryTitle]])</f>
        <v>Cut And Sew Apparel Manufacturing</v>
      </c>
      <c r="E8305" t="str">
        <f>Table1[[#This Row],[IndustryCode]]&amp;" - "&amp;Table1[[#This Row],[ShortIndustryTitle]]</f>
        <v>3152 - Cut And Sew Apparel Manufacturing</v>
      </c>
      <c r="F8305" t="s">
        <v>751</v>
      </c>
      <c r="G8305">
        <v>2013</v>
      </c>
      <c r="H8305">
        <v>108.407429179814</v>
      </c>
    </row>
    <row r="8306" spans="1:8" x14ac:dyDescent="0.3">
      <c r="A8306" t="s">
        <v>16</v>
      </c>
      <c r="B8306" s="12">
        <v>3152</v>
      </c>
      <c r="C8306" t="s">
        <v>134</v>
      </c>
      <c r="D8306" t="str">
        <f>_xlfn.XLOOKUP(Table1[[#This Row],[IndustryCode]],Metadata!$A$1:$A$64,Metadata!$F$1:$F$64,Table1[[#This Row],[IndustryTitle]])</f>
        <v>Cut And Sew Apparel Manufacturing</v>
      </c>
      <c r="E8306" t="str">
        <f>Table1[[#This Row],[IndustryCode]]&amp;" - "&amp;Table1[[#This Row],[ShortIndustryTitle]]</f>
        <v>3152 - Cut And Sew Apparel Manufacturing</v>
      </c>
      <c r="F8306" t="s">
        <v>751</v>
      </c>
      <c r="G8306">
        <v>2014</v>
      </c>
      <c r="H8306">
        <v>107.186976230097</v>
      </c>
    </row>
    <row r="8307" spans="1:8" x14ac:dyDescent="0.3">
      <c r="A8307" t="s">
        <v>16</v>
      </c>
      <c r="B8307" s="12">
        <v>3152</v>
      </c>
      <c r="C8307" t="s">
        <v>134</v>
      </c>
      <c r="D8307" t="str">
        <f>_xlfn.XLOOKUP(Table1[[#This Row],[IndustryCode]],Metadata!$A$1:$A$64,Metadata!$F$1:$F$64,Table1[[#This Row],[IndustryTitle]])</f>
        <v>Cut And Sew Apparel Manufacturing</v>
      </c>
      <c r="E8307" t="str">
        <f>Table1[[#This Row],[IndustryCode]]&amp;" - "&amp;Table1[[#This Row],[ShortIndustryTitle]]</f>
        <v>3152 - Cut And Sew Apparel Manufacturing</v>
      </c>
      <c r="F8307" t="s">
        <v>751</v>
      </c>
      <c r="G8307">
        <v>2015</v>
      </c>
      <c r="H8307">
        <v>108.529621055904</v>
      </c>
    </row>
    <row r="8308" spans="1:8" x14ac:dyDescent="0.3">
      <c r="A8308" t="s">
        <v>16</v>
      </c>
      <c r="B8308" s="12">
        <v>3152</v>
      </c>
      <c r="C8308" t="s">
        <v>134</v>
      </c>
      <c r="D8308" t="str">
        <f>_xlfn.XLOOKUP(Table1[[#This Row],[IndustryCode]],Metadata!$A$1:$A$64,Metadata!$F$1:$F$64,Table1[[#This Row],[IndustryTitle]])</f>
        <v>Cut And Sew Apparel Manufacturing</v>
      </c>
      <c r="E8308" t="str">
        <f>Table1[[#This Row],[IndustryCode]]&amp;" - "&amp;Table1[[#This Row],[ShortIndustryTitle]]</f>
        <v>3152 - Cut And Sew Apparel Manufacturing</v>
      </c>
      <c r="F8308" t="s">
        <v>751</v>
      </c>
      <c r="G8308">
        <v>2016</v>
      </c>
      <c r="H8308">
        <v>110.06702574606</v>
      </c>
    </row>
    <row r="8309" spans="1:8" x14ac:dyDescent="0.3">
      <c r="A8309" t="s">
        <v>16</v>
      </c>
      <c r="B8309" s="12">
        <v>3152</v>
      </c>
      <c r="C8309" t="s">
        <v>134</v>
      </c>
      <c r="D8309" t="str">
        <f>_xlfn.XLOOKUP(Table1[[#This Row],[IndustryCode]],Metadata!$A$1:$A$64,Metadata!$F$1:$F$64,Table1[[#This Row],[IndustryTitle]])</f>
        <v>Cut And Sew Apparel Manufacturing</v>
      </c>
      <c r="E8309" t="str">
        <f>Table1[[#This Row],[IndustryCode]]&amp;" - "&amp;Table1[[#This Row],[ShortIndustryTitle]]</f>
        <v>3152 - Cut And Sew Apparel Manufacturing</v>
      </c>
      <c r="F8309" t="s">
        <v>751</v>
      </c>
      <c r="G8309">
        <v>2017</v>
      </c>
      <c r="H8309">
        <v>114.53954648219</v>
      </c>
    </row>
    <row r="8310" spans="1:8" x14ac:dyDescent="0.3">
      <c r="A8310" t="s">
        <v>16</v>
      </c>
      <c r="B8310" s="12">
        <v>3152</v>
      </c>
      <c r="C8310" t="s">
        <v>134</v>
      </c>
      <c r="D8310" t="str">
        <f>_xlfn.XLOOKUP(Table1[[#This Row],[IndustryCode]],Metadata!$A$1:$A$64,Metadata!$F$1:$F$64,Table1[[#This Row],[IndustryTitle]])</f>
        <v>Cut And Sew Apparel Manufacturing</v>
      </c>
      <c r="E8310" t="str">
        <f>Table1[[#This Row],[IndustryCode]]&amp;" - "&amp;Table1[[#This Row],[ShortIndustryTitle]]</f>
        <v>3152 - Cut And Sew Apparel Manufacturing</v>
      </c>
      <c r="F8310" t="s">
        <v>751</v>
      </c>
      <c r="G8310">
        <v>2018</v>
      </c>
      <c r="H8310">
        <v>117.815463628009</v>
      </c>
    </row>
    <row r="8311" spans="1:8" x14ac:dyDescent="0.3">
      <c r="A8311" t="s">
        <v>16</v>
      </c>
      <c r="B8311" s="12">
        <v>3152</v>
      </c>
      <c r="C8311" t="s">
        <v>134</v>
      </c>
      <c r="D8311" t="str">
        <f>_xlfn.XLOOKUP(Table1[[#This Row],[IndustryCode]],Metadata!$A$1:$A$64,Metadata!$F$1:$F$64,Table1[[#This Row],[IndustryTitle]])</f>
        <v>Cut And Sew Apparel Manufacturing</v>
      </c>
      <c r="E8311" t="str">
        <f>Table1[[#This Row],[IndustryCode]]&amp;" - "&amp;Table1[[#This Row],[ShortIndustryTitle]]</f>
        <v>3152 - Cut And Sew Apparel Manufacturing</v>
      </c>
      <c r="F8311" t="s">
        <v>751</v>
      </c>
      <c r="G8311">
        <v>2019</v>
      </c>
      <c r="H8311">
        <v>118.052172433317</v>
      </c>
    </row>
    <row r="8312" spans="1:8" x14ac:dyDescent="0.3">
      <c r="A8312" t="s">
        <v>16</v>
      </c>
      <c r="B8312" s="12">
        <v>3159</v>
      </c>
      <c r="C8312" t="s">
        <v>135</v>
      </c>
      <c r="D8312" t="str">
        <f>_xlfn.XLOOKUP(Table1[[#This Row],[IndustryCode]],Metadata!$A$1:$A$64,Metadata!$F$1:$F$64,Table1[[#This Row],[IndustryTitle]])</f>
        <v>Apparel Accessories And Other Apparel Manufacturing</v>
      </c>
      <c r="E8312" t="str">
        <f>Table1[[#This Row],[IndustryCode]]&amp;" - "&amp;Table1[[#This Row],[ShortIndustryTitle]]</f>
        <v>3159 - Apparel Accessories And Other Apparel Manufacturing</v>
      </c>
      <c r="F8312" t="s">
        <v>751</v>
      </c>
      <c r="G8312">
        <v>2005</v>
      </c>
      <c r="H8312">
        <v>100</v>
      </c>
    </row>
    <row r="8313" spans="1:8" x14ac:dyDescent="0.3">
      <c r="A8313" t="s">
        <v>16</v>
      </c>
      <c r="B8313" s="12">
        <v>3159</v>
      </c>
      <c r="C8313" t="s">
        <v>135</v>
      </c>
      <c r="D8313" t="str">
        <f>_xlfn.XLOOKUP(Table1[[#This Row],[IndustryCode]],Metadata!$A$1:$A$64,Metadata!$F$1:$F$64,Table1[[#This Row],[IndustryTitle]])</f>
        <v>Apparel Accessories And Other Apparel Manufacturing</v>
      </c>
      <c r="E8313" t="str">
        <f>Table1[[#This Row],[IndustryCode]]&amp;" - "&amp;Table1[[#This Row],[ShortIndustryTitle]]</f>
        <v>3159 - Apparel Accessories And Other Apparel Manufacturing</v>
      </c>
      <c r="F8313" t="s">
        <v>751</v>
      </c>
      <c r="G8313">
        <v>2006</v>
      </c>
      <c r="H8313">
        <v>98.037126702963903</v>
      </c>
    </row>
    <row r="8314" spans="1:8" x14ac:dyDescent="0.3">
      <c r="A8314" t="s">
        <v>16</v>
      </c>
      <c r="B8314" s="12">
        <v>3159</v>
      </c>
      <c r="C8314" t="s">
        <v>135</v>
      </c>
      <c r="D8314" t="str">
        <f>_xlfn.XLOOKUP(Table1[[#This Row],[IndustryCode]],Metadata!$A$1:$A$64,Metadata!$F$1:$F$64,Table1[[#This Row],[IndustryTitle]])</f>
        <v>Apparel Accessories And Other Apparel Manufacturing</v>
      </c>
      <c r="E8314" t="str">
        <f>Table1[[#This Row],[IndustryCode]]&amp;" - "&amp;Table1[[#This Row],[ShortIndustryTitle]]</f>
        <v>3159 - Apparel Accessories And Other Apparel Manufacturing</v>
      </c>
      <c r="F8314" t="s">
        <v>751</v>
      </c>
      <c r="G8314">
        <v>2007</v>
      </c>
      <c r="H8314">
        <v>102.367695846064</v>
      </c>
    </row>
    <row r="8315" spans="1:8" x14ac:dyDescent="0.3">
      <c r="A8315" t="s">
        <v>16</v>
      </c>
      <c r="B8315" s="12">
        <v>3159</v>
      </c>
      <c r="C8315" t="s">
        <v>135</v>
      </c>
      <c r="D8315" t="str">
        <f>_xlfn.XLOOKUP(Table1[[#This Row],[IndustryCode]],Metadata!$A$1:$A$64,Metadata!$F$1:$F$64,Table1[[#This Row],[IndustryTitle]])</f>
        <v>Apparel Accessories And Other Apparel Manufacturing</v>
      </c>
      <c r="E8315" t="str">
        <f>Table1[[#This Row],[IndustryCode]]&amp;" - "&amp;Table1[[#This Row],[ShortIndustryTitle]]</f>
        <v>3159 - Apparel Accessories And Other Apparel Manufacturing</v>
      </c>
      <c r="F8315" t="s">
        <v>751</v>
      </c>
      <c r="G8315">
        <v>2008</v>
      </c>
      <c r="H8315">
        <v>113.65487168759</v>
      </c>
    </row>
    <row r="8316" spans="1:8" x14ac:dyDescent="0.3">
      <c r="A8316" t="s">
        <v>16</v>
      </c>
      <c r="B8316" s="12">
        <v>3159</v>
      </c>
      <c r="C8316" t="s">
        <v>135</v>
      </c>
      <c r="D8316" t="str">
        <f>_xlfn.XLOOKUP(Table1[[#This Row],[IndustryCode]],Metadata!$A$1:$A$64,Metadata!$F$1:$F$64,Table1[[#This Row],[IndustryTitle]])</f>
        <v>Apparel Accessories And Other Apparel Manufacturing</v>
      </c>
      <c r="E8316" t="str">
        <f>Table1[[#This Row],[IndustryCode]]&amp;" - "&amp;Table1[[#This Row],[ShortIndustryTitle]]</f>
        <v>3159 - Apparel Accessories And Other Apparel Manufacturing</v>
      </c>
      <c r="F8316" t="s">
        <v>751</v>
      </c>
      <c r="G8316">
        <v>2009</v>
      </c>
      <c r="H8316">
        <v>115.27983316134301</v>
      </c>
    </row>
    <row r="8317" spans="1:8" x14ac:dyDescent="0.3">
      <c r="A8317" t="s">
        <v>16</v>
      </c>
      <c r="B8317" s="12">
        <v>3159</v>
      </c>
      <c r="C8317" t="s">
        <v>135</v>
      </c>
      <c r="D8317" t="str">
        <f>_xlfn.XLOOKUP(Table1[[#This Row],[IndustryCode]],Metadata!$A$1:$A$64,Metadata!$F$1:$F$64,Table1[[#This Row],[IndustryTitle]])</f>
        <v>Apparel Accessories And Other Apparel Manufacturing</v>
      </c>
      <c r="E8317" t="str">
        <f>Table1[[#This Row],[IndustryCode]]&amp;" - "&amp;Table1[[#This Row],[ShortIndustryTitle]]</f>
        <v>3159 - Apparel Accessories And Other Apparel Manufacturing</v>
      </c>
      <c r="F8317" t="s">
        <v>751</v>
      </c>
      <c r="G8317">
        <v>2010</v>
      </c>
      <c r="H8317">
        <v>119.017940191644</v>
      </c>
    </row>
    <row r="8318" spans="1:8" x14ac:dyDescent="0.3">
      <c r="A8318" t="s">
        <v>16</v>
      </c>
      <c r="B8318" s="12">
        <v>3159</v>
      </c>
      <c r="C8318" t="s">
        <v>135</v>
      </c>
      <c r="D8318" t="str">
        <f>_xlfn.XLOOKUP(Table1[[#This Row],[IndustryCode]],Metadata!$A$1:$A$64,Metadata!$F$1:$F$64,Table1[[#This Row],[IndustryTitle]])</f>
        <v>Apparel Accessories And Other Apparel Manufacturing</v>
      </c>
      <c r="E8318" t="str">
        <f>Table1[[#This Row],[IndustryCode]]&amp;" - "&amp;Table1[[#This Row],[ShortIndustryTitle]]</f>
        <v>3159 - Apparel Accessories And Other Apparel Manufacturing</v>
      </c>
      <c r="F8318" t="s">
        <v>751</v>
      </c>
      <c r="G8318">
        <v>2011</v>
      </c>
      <c r="H8318">
        <v>114.485845806258</v>
      </c>
    </row>
    <row r="8319" spans="1:8" x14ac:dyDescent="0.3">
      <c r="A8319" t="s">
        <v>16</v>
      </c>
      <c r="B8319" s="12">
        <v>3159</v>
      </c>
      <c r="C8319" t="s">
        <v>135</v>
      </c>
      <c r="D8319" t="str">
        <f>_xlfn.XLOOKUP(Table1[[#This Row],[IndustryCode]],Metadata!$A$1:$A$64,Metadata!$F$1:$F$64,Table1[[#This Row],[IndustryTitle]])</f>
        <v>Apparel Accessories And Other Apparel Manufacturing</v>
      </c>
      <c r="E8319" t="str">
        <f>Table1[[#This Row],[IndustryCode]]&amp;" - "&amp;Table1[[#This Row],[ShortIndustryTitle]]</f>
        <v>3159 - Apparel Accessories And Other Apparel Manufacturing</v>
      </c>
      <c r="F8319" t="s">
        <v>751</v>
      </c>
      <c r="G8319">
        <v>2012</v>
      </c>
      <c r="H8319">
        <v>93.246919436257002</v>
      </c>
    </row>
    <row r="8320" spans="1:8" x14ac:dyDescent="0.3">
      <c r="A8320" t="s">
        <v>16</v>
      </c>
      <c r="B8320" s="12">
        <v>3159</v>
      </c>
      <c r="C8320" t="s">
        <v>135</v>
      </c>
      <c r="D8320" t="str">
        <f>_xlfn.XLOOKUP(Table1[[#This Row],[IndustryCode]],Metadata!$A$1:$A$64,Metadata!$F$1:$F$64,Table1[[#This Row],[IndustryTitle]])</f>
        <v>Apparel Accessories And Other Apparel Manufacturing</v>
      </c>
      <c r="E8320" t="str">
        <f>Table1[[#This Row],[IndustryCode]]&amp;" - "&amp;Table1[[#This Row],[ShortIndustryTitle]]</f>
        <v>3159 - Apparel Accessories And Other Apparel Manufacturing</v>
      </c>
      <c r="F8320" t="s">
        <v>751</v>
      </c>
      <c r="G8320">
        <v>2013</v>
      </c>
      <c r="H8320">
        <v>104.434985924522</v>
      </c>
    </row>
    <row r="8321" spans="1:8" x14ac:dyDescent="0.3">
      <c r="A8321" t="s">
        <v>16</v>
      </c>
      <c r="B8321" s="12">
        <v>3159</v>
      </c>
      <c r="C8321" t="s">
        <v>135</v>
      </c>
      <c r="D8321" t="str">
        <f>_xlfn.XLOOKUP(Table1[[#This Row],[IndustryCode]],Metadata!$A$1:$A$64,Metadata!$F$1:$F$64,Table1[[#This Row],[IndustryTitle]])</f>
        <v>Apparel Accessories And Other Apparel Manufacturing</v>
      </c>
      <c r="E8321" t="str">
        <f>Table1[[#This Row],[IndustryCode]]&amp;" - "&amp;Table1[[#This Row],[ShortIndustryTitle]]</f>
        <v>3159 - Apparel Accessories And Other Apparel Manufacturing</v>
      </c>
      <c r="F8321" t="s">
        <v>751</v>
      </c>
      <c r="G8321">
        <v>2014</v>
      </c>
      <c r="H8321">
        <v>106.22424567291399</v>
      </c>
    </row>
    <row r="8322" spans="1:8" x14ac:dyDescent="0.3">
      <c r="A8322" t="s">
        <v>16</v>
      </c>
      <c r="B8322" s="12">
        <v>3159</v>
      </c>
      <c r="C8322" t="s">
        <v>135</v>
      </c>
      <c r="D8322" t="str">
        <f>_xlfn.XLOOKUP(Table1[[#This Row],[IndustryCode]],Metadata!$A$1:$A$64,Metadata!$F$1:$F$64,Table1[[#This Row],[IndustryTitle]])</f>
        <v>Apparel Accessories And Other Apparel Manufacturing</v>
      </c>
      <c r="E8322" t="str">
        <f>Table1[[#This Row],[IndustryCode]]&amp;" - "&amp;Table1[[#This Row],[ShortIndustryTitle]]</f>
        <v>3159 - Apparel Accessories And Other Apparel Manufacturing</v>
      </c>
      <c r="F8322" t="s">
        <v>751</v>
      </c>
      <c r="G8322">
        <v>2015</v>
      </c>
      <c r="H8322">
        <v>104.025178301933</v>
      </c>
    </row>
    <row r="8323" spans="1:8" x14ac:dyDescent="0.3">
      <c r="A8323" t="s">
        <v>16</v>
      </c>
      <c r="B8323" s="12">
        <v>3159</v>
      </c>
      <c r="C8323" t="s">
        <v>135</v>
      </c>
      <c r="D8323" t="str">
        <f>_xlfn.XLOOKUP(Table1[[#This Row],[IndustryCode]],Metadata!$A$1:$A$64,Metadata!$F$1:$F$64,Table1[[#This Row],[IndustryTitle]])</f>
        <v>Apparel Accessories And Other Apparel Manufacturing</v>
      </c>
      <c r="E8323" t="str">
        <f>Table1[[#This Row],[IndustryCode]]&amp;" - "&amp;Table1[[#This Row],[ShortIndustryTitle]]</f>
        <v>3159 - Apparel Accessories And Other Apparel Manufacturing</v>
      </c>
      <c r="F8323" t="s">
        <v>751</v>
      </c>
      <c r="G8323">
        <v>2016</v>
      </c>
      <c r="H8323">
        <v>108.82226635207201</v>
      </c>
    </row>
    <row r="8324" spans="1:8" x14ac:dyDescent="0.3">
      <c r="A8324" t="s">
        <v>16</v>
      </c>
      <c r="B8324" s="12">
        <v>3159</v>
      </c>
      <c r="C8324" t="s">
        <v>135</v>
      </c>
      <c r="D8324" t="str">
        <f>_xlfn.XLOOKUP(Table1[[#This Row],[IndustryCode]],Metadata!$A$1:$A$64,Metadata!$F$1:$F$64,Table1[[#This Row],[IndustryTitle]])</f>
        <v>Apparel Accessories And Other Apparel Manufacturing</v>
      </c>
      <c r="E8324" t="str">
        <f>Table1[[#This Row],[IndustryCode]]&amp;" - "&amp;Table1[[#This Row],[ShortIndustryTitle]]</f>
        <v>3159 - Apparel Accessories And Other Apparel Manufacturing</v>
      </c>
      <c r="F8324" t="s">
        <v>751</v>
      </c>
      <c r="G8324">
        <v>2017</v>
      </c>
      <c r="H8324">
        <v>108.069860968759</v>
      </c>
    </row>
    <row r="8325" spans="1:8" x14ac:dyDescent="0.3">
      <c r="A8325" t="s">
        <v>16</v>
      </c>
      <c r="B8325" s="12">
        <v>3159</v>
      </c>
      <c r="C8325" t="s">
        <v>135</v>
      </c>
      <c r="D8325" t="str">
        <f>_xlfn.XLOOKUP(Table1[[#This Row],[IndustryCode]],Metadata!$A$1:$A$64,Metadata!$F$1:$F$64,Table1[[#This Row],[IndustryTitle]])</f>
        <v>Apparel Accessories And Other Apparel Manufacturing</v>
      </c>
      <c r="E8325" t="str">
        <f>Table1[[#This Row],[IndustryCode]]&amp;" - "&amp;Table1[[#This Row],[ShortIndustryTitle]]</f>
        <v>3159 - Apparel Accessories And Other Apparel Manufacturing</v>
      </c>
      <c r="F8325" t="s">
        <v>751</v>
      </c>
      <c r="G8325">
        <v>2018</v>
      </c>
      <c r="H8325">
        <v>106.00929809605699</v>
      </c>
    </row>
    <row r="8326" spans="1:8" x14ac:dyDescent="0.3">
      <c r="A8326" t="s">
        <v>16</v>
      </c>
      <c r="B8326" s="12">
        <v>3159</v>
      </c>
      <c r="C8326" t="s">
        <v>135</v>
      </c>
      <c r="D8326" t="str">
        <f>_xlfn.XLOOKUP(Table1[[#This Row],[IndustryCode]],Metadata!$A$1:$A$64,Metadata!$F$1:$F$64,Table1[[#This Row],[IndustryTitle]])</f>
        <v>Apparel Accessories And Other Apparel Manufacturing</v>
      </c>
      <c r="E8326" t="str">
        <f>Table1[[#This Row],[IndustryCode]]&amp;" - "&amp;Table1[[#This Row],[ShortIndustryTitle]]</f>
        <v>3159 - Apparel Accessories And Other Apparel Manufacturing</v>
      </c>
      <c r="F8326" t="s">
        <v>751</v>
      </c>
      <c r="G8326">
        <v>2019</v>
      </c>
      <c r="H8326">
        <v>105.26907094691499</v>
      </c>
    </row>
    <row r="8327" spans="1:8" x14ac:dyDescent="0.3">
      <c r="A8327" t="s">
        <v>16</v>
      </c>
      <c r="B8327" s="12" t="s">
        <v>5</v>
      </c>
      <c r="C8327" t="s">
        <v>30</v>
      </c>
      <c r="D8327" t="str">
        <f>_xlfn.XLOOKUP(Table1[[#This Row],[IndustryCode]],Metadata!$A$1:$A$64,Metadata!$F$1:$F$64,Table1[[#This Row],[IndustryTitle]])</f>
        <v>Apparel Manf.</v>
      </c>
      <c r="E8327" t="str">
        <f>Table1[[#This Row],[IndustryCode]]&amp;" - "&amp;Table1[[#This Row],[ShortIndustryTitle]]</f>
        <v>315AL - Apparel Manf.</v>
      </c>
      <c r="F8327" t="s">
        <v>746</v>
      </c>
      <c r="G8327">
        <v>2005</v>
      </c>
      <c r="H8327">
        <v>100</v>
      </c>
    </row>
    <row r="8328" spans="1:8" x14ac:dyDescent="0.3">
      <c r="A8328" t="s">
        <v>16</v>
      </c>
      <c r="B8328" s="12" t="s">
        <v>5</v>
      </c>
      <c r="C8328" t="s">
        <v>30</v>
      </c>
      <c r="D8328" t="str">
        <f>_xlfn.XLOOKUP(Table1[[#This Row],[IndustryCode]],Metadata!$A$1:$A$64,Metadata!$F$1:$F$64,Table1[[#This Row],[IndustryTitle]])</f>
        <v>Apparel Manf.</v>
      </c>
      <c r="E8328" t="str">
        <f>Table1[[#This Row],[IndustryCode]]&amp;" - "&amp;Table1[[#This Row],[ShortIndustryTitle]]</f>
        <v>315AL - Apparel Manf.</v>
      </c>
      <c r="F8328" t="s">
        <v>746</v>
      </c>
      <c r="G8328">
        <v>2006</v>
      </c>
      <c r="H8328">
        <v>99.242198997596702</v>
      </c>
    </row>
    <row r="8329" spans="1:8" x14ac:dyDescent="0.3">
      <c r="A8329" t="s">
        <v>16</v>
      </c>
      <c r="B8329" s="12" t="s">
        <v>5</v>
      </c>
      <c r="C8329" t="s">
        <v>30</v>
      </c>
      <c r="D8329" t="str">
        <f>_xlfn.XLOOKUP(Table1[[#This Row],[IndustryCode]],Metadata!$A$1:$A$64,Metadata!$F$1:$F$64,Table1[[#This Row],[IndustryTitle]])</f>
        <v>Apparel Manf.</v>
      </c>
      <c r="E8329" t="str">
        <f>Table1[[#This Row],[IndustryCode]]&amp;" - "&amp;Table1[[#This Row],[ShortIndustryTitle]]</f>
        <v>315AL - Apparel Manf.</v>
      </c>
      <c r="F8329" t="s">
        <v>746</v>
      </c>
      <c r="G8329">
        <v>2007</v>
      </c>
      <c r="H8329">
        <v>101.500822534081</v>
      </c>
    </row>
    <row r="8330" spans="1:8" x14ac:dyDescent="0.3">
      <c r="A8330" t="s">
        <v>16</v>
      </c>
      <c r="B8330" s="12" t="s">
        <v>5</v>
      </c>
      <c r="C8330" t="s">
        <v>30</v>
      </c>
      <c r="D8330" t="str">
        <f>_xlfn.XLOOKUP(Table1[[#This Row],[IndustryCode]],Metadata!$A$1:$A$64,Metadata!$F$1:$F$64,Table1[[#This Row],[IndustryTitle]])</f>
        <v>Apparel Manf.</v>
      </c>
      <c r="E8330" t="str">
        <f>Table1[[#This Row],[IndustryCode]]&amp;" - "&amp;Table1[[#This Row],[ShortIndustryTitle]]</f>
        <v>315AL - Apparel Manf.</v>
      </c>
      <c r="F8330" t="s">
        <v>746</v>
      </c>
      <c r="G8330">
        <v>2008</v>
      </c>
      <c r="H8330">
        <v>104.68552440786399</v>
      </c>
    </row>
    <row r="8331" spans="1:8" x14ac:dyDescent="0.3">
      <c r="A8331" t="s">
        <v>16</v>
      </c>
      <c r="B8331" s="12" t="s">
        <v>5</v>
      </c>
      <c r="C8331" t="s">
        <v>30</v>
      </c>
      <c r="D8331" t="str">
        <f>_xlfn.XLOOKUP(Table1[[#This Row],[IndustryCode]],Metadata!$A$1:$A$64,Metadata!$F$1:$F$64,Table1[[#This Row],[IndustryTitle]])</f>
        <v>Apparel Manf.</v>
      </c>
      <c r="E8331" t="str">
        <f>Table1[[#This Row],[IndustryCode]]&amp;" - "&amp;Table1[[#This Row],[ShortIndustryTitle]]</f>
        <v>315AL - Apparel Manf.</v>
      </c>
      <c r="F8331" t="s">
        <v>746</v>
      </c>
      <c r="G8331">
        <v>2009</v>
      </c>
      <c r="H8331">
        <v>102.82079516252701</v>
      </c>
    </row>
    <row r="8332" spans="1:8" x14ac:dyDescent="0.3">
      <c r="A8332" t="s">
        <v>16</v>
      </c>
      <c r="B8332" s="12" t="s">
        <v>5</v>
      </c>
      <c r="C8332" t="s">
        <v>30</v>
      </c>
      <c r="D8332" t="str">
        <f>_xlfn.XLOOKUP(Table1[[#This Row],[IndustryCode]],Metadata!$A$1:$A$64,Metadata!$F$1:$F$64,Table1[[#This Row],[IndustryTitle]])</f>
        <v>Apparel Manf.</v>
      </c>
      <c r="E8332" t="str">
        <f>Table1[[#This Row],[IndustryCode]]&amp;" - "&amp;Table1[[#This Row],[ShortIndustryTitle]]</f>
        <v>315AL - Apparel Manf.</v>
      </c>
      <c r="F8332" t="s">
        <v>746</v>
      </c>
      <c r="G8332">
        <v>2010</v>
      </c>
      <c r="H8332">
        <v>105.415920029047</v>
      </c>
    </row>
    <row r="8333" spans="1:8" x14ac:dyDescent="0.3">
      <c r="A8333" t="s">
        <v>16</v>
      </c>
      <c r="B8333" s="12" t="s">
        <v>5</v>
      </c>
      <c r="C8333" t="s">
        <v>30</v>
      </c>
      <c r="D8333" t="str">
        <f>_xlfn.XLOOKUP(Table1[[#This Row],[IndustryCode]],Metadata!$A$1:$A$64,Metadata!$F$1:$F$64,Table1[[#This Row],[IndustryTitle]])</f>
        <v>Apparel Manf.</v>
      </c>
      <c r="E8333" t="str">
        <f>Table1[[#This Row],[IndustryCode]]&amp;" - "&amp;Table1[[#This Row],[ShortIndustryTitle]]</f>
        <v>315AL - Apparel Manf.</v>
      </c>
      <c r="F8333" t="s">
        <v>746</v>
      </c>
      <c r="G8333">
        <v>2011</v>
      </c>
      <c r="H8333">
        <v>105.866589925432</v>
      </c>
    </row>
    <row r="8334" spans="1:8" x14ac:dyDescent="0.3">
      <c r="A8334" t="s">
        <v>16</v>
      </c>
      <c r="B8334" s="12" t="s">
        <v>5</v>
      </c>
      <c r="C8334" t="s">
        <v>30</v>
      </c>
      <c r="D8334" t="str">
        <f>_xlfn.XLOOKUP(Table1[[#This Row],[IndustryCode]],Metadata!$A$1:$A$64,Metadata!$F$1:$F$64,Table1[[#This Row],[IndustryTitle]])</f>
        <v>Apparel Manf.</v>
      </c>
      <c r="E8334" t="str">
        <f>Table1[[#This Row],[IndustryCode]]&amp;" - "&amp;Table1[[#This Row],[ShortIndustryTitle]]</f>
        <v>315AL - Apparel Manf.</v>
      </c>
      <c r="F8334" t="s">
        <v>746</v>
      </c>
      <c r="G8334">
        <v>2012</v>
      </c>
      <c r="H8334">
        <v>107.88785338752901</v>
      </c>
    </row>
    <row r="8335" spans="1:8" x14ac:dyDescent="0.3">
      <c r="A8335" t="s">
        <v>16</v>
      </c>
      <c r="B8335" s="12" t="s">
        <v>5</v>
      </c>
      <c r="C8335" t="s">
        <v>30</v>
      </c>
      <c r="D8335" t="str">
        <f>_xlfn.XLOOKUP(Table1[[#This Row],[IndustryCode]],Metadata!$A$1:$A$64,Metadata!$F$1:$F$64,Table1[[#This Row],[IndustryTitle]])</f>
        <v>Apparel Manf.</v>
      </c>
      <c r="E8335" t="str">
        <f>Table1[[#This Row],[IndustryCode]]&amp;" - "&amp;Table1[[#This Row],[ShortIndustryTitle]]</f>
        <v>315AL - Apparel Manf.</v>
      </c>
      <c r="F8335" t="s">
        <v>746</v>
      </c>
      <c r="G8335">
        <v>2013</v>
      </c>
      <c r="H8335">
        <v>107.699353801537</v>
      </c>
    </row>
    <row r="8336" spans="1:8" x14ac:dyDescent="0.3">
      <c r="A8336" t="s">
        <v>16</v>
      </c>
      <c r="B8336" s="12" t="s">
        <v>5</v>
      </c>
      <c r="C8336" t="s">
        <v>30</v>
      </c>
      <c r="D8336" t="str">
        <f>_xlfn.XLOOKUP(Table1[[#This Row],[IndustryCode]],Metadata!$A$1:$A$64,Metadata!$F$1:$F$64,Table1[[#This Row],[IndustryTitle]])</f>
        <v>Apparel Manf.</v>
      </c>
      <c r="E8336" t="str">
        <f>Table1[[#This Row],[IndustryCode]]&amp;" - "&amp;Table1[[#This Row],[ShortIndustryTitle]]</f>
        <v>315AL - Apparel Manf.</v>
      </c>
      <c r="F8336" t="s">
        <v>746</v>
      </c>
      <c r="G8336">
        <v>2014</v>
      </c>
      <c r="H8336">
        <v>107.813649190059</v>
      </c>
    </row>
    <row r="8337" spans="1:8" x14ac:dyDescent="0.3">
      <c r="A8337" t="s">
        <v>16</v>
      </c>
      <c r="B8337" s="12" t="s">
        <v>5</v>
      </c>
      <c r="C8337" t="s">
        <v>30</v>
      </c>
      <c r="D8337" t="str">
        <f>_xlfn.XLOOKUP(Table1[[#This Row],[IndustryCode]],Metadata!$A$1:$A$64,Metadata!$F$1:$F$64,Table1[[#This Row],[IndustryTitle]])</f>
        <v>Apparel Manf.</v>
      </c>
      <c r="E8337" t="str">
        <f>Table1[[#This Row],[IndustryCode]]&amp;" - "&amp;Table1[[#This Row],[ShortIndustryTitle]]</f>
        <v>315AL - Apparel Manf.</v>
      </c>
      <c r="F8337" t="s">
        <v>746</v>
      </c>
      <c r="G8337">
        <v>2015</v>
      </c>
      <c r="H8337">
        <v>108.823806840302</v>
      </c>
    </row>
    <row r="8338" spans="1:8" x14ac:dyDescent="0.3">
      <c r="A8338" t="s">
        <v>16</v>
      </c>
      <c r="B8338" s="12" t="s">
        <v>5</v>
      </c>
      <c r="C8338" t="s">
        <v>30</v>
      </c>
      <c r="D8338" t="str">
        <f>_xlfn.XLOOKUP(Table1[[#This Row],[IndustryCode]],Metadata!$A$1:$A$64,Metadata!$F$1:$F$64,Table1[[#This Row],[IndustryTitle]])</f>
        <v>Apparel Manf.</v>
      </c>
      <c r="E8338" t="str">
        <f>Table1[[#This Row],[IndustryCode]]&amp;" - "&amp;Table1[[#This Row],[ShortIndustryTitle]]</f>
        <v>315AL - Apparel Manf.</v>
      </c>
      <c r="F8338" t="s">
        <v>746</v>
      </c>
      <c r="G8338">
        <v>2016</v>
      </c>
      <c r="H8338">
        <v>110.024003754882</v>
      </c>
    </row>
    <row r="8339" spans="1:8" x14ac:dyDescent="0.3">
      <c r="A8339" t="s">
        <v>16</v>
      </c>
      <c r="B8339" s="12" t="s">
        <v>5</v>
      </c>
      <c r="C8339" t="s">
        <v>30</v>
      </c>
      <c r="D8339" t="str">
        <f>_xlfn.XLOOKUP(Table1[[#This Row],[IndustryCode]],Metadata!$A$1:$A$64,Metadata!$F$1:$F$64,Table1[[#This Row],[IndustryTitle]])</f>
        <v>Apparel Manf.</v>
      </c>
      <c r="E8339" t="str">
        <f>Table1[[#This Row],[IndustryCode]]&amp;" - "&amp;Table1[[#This Row],[ShortIndustryTitle]]</f>
        <v>315AL - Apparel Manf.</v>
      </c>
      <c r="F8339" t="s">
        <v>746</v>
      </c>
      <c r="G8339">
        <v>2017</v>
      </c>
      <c r="H8339">
        <v>112.60139246247699</v>
      </c>
    </row>
    <row r="8340" spans="1:8" x14ac:dyDescent="0.3">
      <c r="A8340" t="s">
        <v>16</v>
      </c>
      <c r="B8340" s="12" t="s">
        <v>5</v>
      </c>
      <c r="C8340" t="s">
        <v>30</v>
      </c>
      <c r="D8340" t="str">
        <f>_xlfn.XLOOKUP(Table1[[#This Row],[IndustryCode]],Metadata!$A$1:$A$64,Metadata!$F$1:$F$64,Table1[[#This Row],[IndustryTitle]])</f>
        <v>Apparel Manf.</v>
      </c>
      <c r="E8340" t="str">
        <f>Table1[[#This Row],[IndustryCode]]&amp;" - "&amp;Table1[[#This Row],[ShortIndustryTitle]]</f>
        <v>315AL - Apparel Manf.</v>
      </c>
      <c r="F8340" t="s">
        <v>746</v>
      </c>
      <c r="G8340">
        <v>2018</v>
      </c>
      <c r="H8340">
        <v>113.91914829762101</v>
      </c>
    </row>
    <row r="8341" spans="1:8" x14ac:dyDescent="0.3">
      <c r="A8341" t="s">
        <v>16</v>
      </c>
      <c r="B8341" s="12" t="s">
        <v>5</v>
      </c>
      <c r="C8341" t="s">
        <v>30</v>
      </c>
      <c r="D8341" t="str">
        <f>_xlfn.XLOOKUP(Table1[[#This Row],[IndustryCode]],Metadata!$A$1:$A$64,Metadata!$F$1:$F$64,Table1[[#This Row],[IndustryTitle]])</f>
        <v>Apparel Manf.</v>
      </c>
      <c r="E8341" t="str">
        <f>Table1[[#This Row],[IndustryCode]]&amp;" - "&amp;Table1[[#This Row],[ShortIndustryTitle]]</f>
        <v>315AL - Apparel Manf.</v>
      </c>
      <c r="F8341" t="s">
        <v>746</v>
      </c>
      <c r="G8341">
        <v>2019</v>
      </c>
      <c r="H8341">
        <v>114.604536742192</v>
      </c>
    </row>
    <row r="8342" spans="1:8" x14ac:dyDescent="0.3">
      <c r="A8342" t="s">
        <v>16</v>
      </c>
      <c r="B8342" s="12">
        <v>3161</v>
      </c>
      <c r="C8342" t="s">
        <v>136</v>
      </c>
      <c r="D8342" t="str">
        <f>_xlfn.XLOOKUP(Table1[[#This Row],[IndustryCode]],Metadata!$A$1:$A$64,Metadata!$F$1:$F$64,Table1[[#This Row],[IndustryTitle]])</f>
        <v>Leather And Hide Tanning And Finishing</v>
      </c>
      <c r="E8342" t="str">
        <f>Table1[[#This Row],[IndustryCode]]&amp;" - "&amp;Table1[[#This Row],[ShortIndustryTitle]]</f>
        <v>3161 - Leather And Hide Tanning And Finishing</v>
      </c>
      <c r="F8342" t="s">
        <v>751</v>
      </c>
      <c r="G8342">
        <v>2005</v>
      </c>
      <c r="H8342">
        <v>100</v>
      </c>
    </row>
    <row r="8343" spans="1:8" x14ac:dyDescent="0.3">
      <c r="A8343" t="s">
        <v>16</v>
      </c>
      <c r="B8343" s="12">
        <v>3161</v>
      </c>
      <c r="C8343" t="s">
        <v>136</v>
      </c>
      <c r="D8343" t="str">
        <f>_xlfn.XLOOKUP(Table1[[#This Row],[IndustryCode]],Metadata!$A$1:$A$64,Metadata!$F$1:$F$64,Table1[[#This Row],[IndustryTitle]])</f>
        <v>Leather And Hide Tanning And Finishing</v>
      </c>
      <c r="E8343" t="str">
        <f>Table1[[#This Row],[IndustryCode]]&amp;" - "&amp;Table1[[#This Row],[ShortIndustryTitle]]</f>
        <v>3161 - Leather And Hide Tanning And Finishing</v>
      </c>
      <c r="F8343" t="s">
        <v>751</v>
      </c>
      <c r="G8343">
        <v>2006</v>
      </c>
      <c r="H8343">
        <v>98.060879003030905</v>
      </c>
    </row>
    <row r="8344" spans="1:8" x14ac:dyDescent="0.3">
      <c r="A8344" t="s">
        <v>16</v>
      </c>
      <c r="B8344" s="12">
        <v>3161</v>
      </c>
      <c r="C8344" t="s">
        <v>136</v>
      </c>
      <c r="D8344" t="str">
        <f>_xlfn.XLOOKUP(Table1[[#This Row],[IndustryCode]],Metadata!$A$1:$A$64,Metadata!$F$1:$F$64,Table1[[#This Row],[IndustryTitle]])</f>
        <v>Leather And Hide Tanning And Finishing</v>
      </c>
      <c r="E8344" t="str">
        <f>Table1[[#This Row],[IndustryCode]]&amp;" - "&amp;Table1[[#This Row],[ShortIndustryTitle]]</f>
        <v>3161 - Leather And Hide Tanning And Finishing</v>
      </c>
      <c r="F8344" t="s">
        <v>751</v>
      </c>
      <c r="G8344">
        <v>2007</v>
      </c>
      <c r="H8344">
        <v>96.669763680044497</v>
      </c>
    </row>
    <row r="8345" spans="1:8" x14ac:dyDescent="0.3">
      <c r="A8345" t="s">
        <v>16</v>
      </c>
      <c r="B8345" s="12">
        <v>3161</v>
      </c>
      <c r="C8345" t="s">
        <v>136</v>
      </c>
      <c r="D8345" t="str">
        <f>_xlfn.XLOOKUP(Table1[[#This Row],[IndustryCode]],Metadata!$A$1:$A$64,Metadata!$F$1:$F$64,Table1[[#This Row],[IndustryTitle]])</f>
        <v>Leather And Hide Tanning And Finishing</v>
      </c>
      <c r="E8345" t="str">
        <f>Table1[[#This Row],[IndustryCode]]&amp;" - "&amp;Table1[[#This Row],[ShortIndustryTitle]]</f>
        <v>3161 - Leather And Hide Tanning And Finishing</v>
      </c>
      <c r="F8345" t="s">
        <v>751</v>
      </c>
      <c r="G8345">
        <v>2008</v>
      </c>
      <c r="H8345">
        <v>98.315015853793994</v>
      </c>
    </row>
    <row r="8346" spans="1:8" x14ac:dyDescent="0.3">
      <c r="A8346" t="s">
        <v>16</v>
      </c>
      <c r="B8346" s="12">
        <v>3161</v>
      </c>
      <c r="C8346" t="s">
        <v>136</v>
      </c>
      <c r="D8346" t="str">
        <f>_xlfn.XLOOKUP(Table1[[#This Row],[IndustryCode]],Metadata!$A$1:$A$64,Metadata!$F$1:$F$64,Table1[[#This Row],[IndustryTitle]])</f>
        <v>Leather And Hide Tanning And Finishing</v>
      </c>
      <c r="E8346" t="str">
        <f>Table1[[#This Row],[IndustryCode]]&amp;" - "&amp;Table1[[#This Row],[ShortIndustryTitle]]</f>
        <v>3161 - Leather And Hide Tanning And Finishing</v>
      </c>
      <c r="F8346" t="s">
        <v>751</v>
      </c>
      <c r="G8346">
        <v>2009</v>
      </c>
      <c r="H8346">
        <v>98.640367725018706</v>
      </c>
    </row>
    <row r="8347" spans="1:8" x14ac:dyDescent="0.3">
      <c r="A8347" t="s">
        <v>16</v>
      </c>
      <c r="B8347" s="12">
        <v>3161</v>
      </c>
      <c r="C8347" t="s">
        <v>136</v>
      </c>
      <c r="D8347" t="str">
        <f>_xlfn.XLOOKUP(Table1[[#This Row],[IndustryCode]],Metadata!$A$1:$A$64,Metadata!$F$1:$F$64,Table1[[#This Row],[IndustryTitle]])</f>
        <v>Leather And Hide Tanning And Finishing</v>
      </c>
      <c r="E8347" t="str">
        <f>Table1[[#This Row],[IndustryCode]]&amp;" - "&amp;Table1[[#This Row],[ShortIndustryTitle]]</f>
        <v>3161 - Leather And Hide Tanning And Finishing</v>
      </c>
      <c r="F8347" t="s">
        <v>751</v>
      </c>
      <c r="G8347">
        <v>2010</v>
      </c>
      <c r="H8347">
        <v>88.679336038304697</v>
      </c>
    </row>
    <row r="8348" spans="1:8" x14ac:dyDescent="0.3">
      <c r="A8348" t="s">
        <v>16</v>
      </c>
      <c r="B8348" s="12">
        <v>3161</v>
      </c>
      <c r="C8348" t="s">
        <v>136</v>
      </c>
      <c r="D8348" t="str">
        <f>_xlfn.XLOOKUP(Table1[[#This Row],[IndustryCode]],Metadata!$A$1:$A$64,Metadata!$F$1:$F$64,Table1[[#This Row],[IndustryTitle]])</f>
        <v>Leather And Hide Tanning And Finishing</v>
      </c>
      <c r="E8348" t="str">
        <f>Table1[[#This Row],[IndustryCode]]&amp;" - "&amp;Table1[[#This Row],[ShortIndustryTitle]]</f>
        <v>3161 - Leather And Hide Tanning And Finishing</v>
      </c>
      <c r="F8348" t="s">
        <v>751</v>
      </c>
      <c r="G8348">
        <v>2011</v>
      </c>
      <c r="H8348">
        <v>93.142866081439095</v>
      </c>
    </row>
    <row r="8349" spans="1:8" x14ac:dyDescent="0.3">
      <c r="A8349" t="s">
        <v>16</v>
      </c>
      <c r="B8349" s="12">
        <v>3161</v>
      </c>
      <c r="C8349" t="s">
        <v>136</v>
      </c>
      <c r="D8349" t="str">
        <f>_xlfn.XLOOKUP(Table1[[#This Row],[IndustryCode]],Metadata!$A$1:$A$64,Metadata!$F$1:$F$64,Table1[[#This Row],[IndustryTitle]])</f>
        <v>Leather And Hide Tanning And Finishing</v>
      </c>
      <c r="E8349" t="str">
        <f>Table1[[#This Row],[IndustryCode]]&amp;" - "&amp;Table1[[#This Row],[ShortIndustryTitle]]</f>
        <v>3161 - Leather And Hide Tanning And Finishing</v>
      </c>
      <c r="F8349" t="s">
        <v>751</v>
      </c>
      <c r="G8349">
        <v>2012</v>
      </c>
      <c r="H8349">
        <v>102.405342794441</v>
      </c>
    </row>
    <row r="8350" spans="1:8" x14ac:dyDescent="0.3">
      <c r="A8350" t="s">
        <v>16</v>
      </c>
      <c r="B8350" s="12">
        <v>3161</v>
      </c>
      <c r="C8350" t="s">
        <v>136</v>
      </c>
      <c r="D8350" t="str">
        <f>_xlfn.XLOOKUP(Table1[[#This Row],[IndustryCode]],Metadata!$A$1:$A$64,Metadata!$F$1:$F$64,Table1[[#This Row],[IndustryTitle]])</f>
        <v>Leather And Hide Tanning And Finishing</v>
      </c>
      <c r="E8350" t="str">
        <f>Table1[[#This Row],[IndustryCode]]&amp;" - "&amp;Table1[[#This Row],[ShortIndustryTitle]]</f>
        <v>3161 - Leather And Hide Tanning And Finishing</v>
      </c>
      <c r="F8350" t="s">
        <v>751</v>
      </c>
      <c r="G8350">
        <v>2013</v>
      </c>
      <c r="H8350">
        <v>102.070601213487</v>
      </c>
    </row>
    <row r="8351" spans="1:8" x14ac:dyDescent="0.3">
      <c r="A8351" t="s">
        <v>16</v>
      </c>
      <c r="B8351" s="12">
        <v>3161</v>
      </c>
      <c r="C8351" t="s">
        <v>136</v>
      </c>
      <c r="D8351" t="str">
        <f>_xlfn.XLOOKUP(Table1[[#This Row],[IndustryCode]],Metadata!$A$1:$A$64,Metadata!$F$1:$F$64,Table1[[#This Row],[IndustryTitle]])</f>
        <v>Leather And Hide Tanning And Finishing</v>
      </c>
      <c r="E8351" t="str">
        <f>Table1[[#This Row],[IndustryCode]]&amp;" - "&amp;Table1[[#This Row],[ShortIndustryTitle]]</f>
        <v>3161 - Leather And Hide Tanning And Finishing</v>
      </c>
      <c r="F8351" t="s">
        <v>751</v>
      </c>
      <c r="G8351">
        <v>2014</v>
      </c>
      <c r="H8351">
        <v>92.730303895070193</v>
      </c>
    </row>
    <row r="8352" spans="1:8" x14ac:dyDescent="0.3">
      <c r="A8352" t="s">
        <v>16</v>
      </c>
      <c r="B8352" s="12">
        <v>3161</v>
      </c>
      <c r="C8352" t="s">
        <v>136</v>
      </c>
      <c r="D8352" t="str">
        <f>_xlfn.XLOOKUP(Table1[[#This Row],[IndustryCode]],Metadata!$A$1:$A$64,Metadata!$F$1:$F$64,Table1[[#This Row],[IndustryTitle]])</f>
        <v>Leather And Hide Tanning And Finishing</v>
      </c>
      <c r="E8352" t="str">
        <f>Table1[[#This Row],[IndustryCode]]&amp;" - "&amp;Table1[[#This Row],[ShortIndustryTitle]]</f>
        <v>3161 - Leather And Hide Tanning And Finishing</v>
      </c>
      <c r="F8352" t="s">
        <v>751</v>
      </c>
      <c r="G8352">
        <v>2015</v>
      </c>
      <c r="H8352">
        <v>94.801647926192302</v>
      </c>
    </row>
    <row r="8353" spans="1:8" x14ac:dyDescent="0.3">
      <c r="A8353" t="s">
        <v>16</v>
      </c>
      <c r="B8353" s="12">
        <v>3161</v>
      </c>
      <c r="C8353" t="s">
        <v>136</v>
      </c>
      <c r="D8353" t="str">
        <f>_xlfn.XLOOKUP(Table1[[#This Row],[IndustryCode]],Metadata!$A$1:$A$64,Metadata!$F$1:$F$64,Table1[[#This Row],[IndustryTitle]])</f>
        <v>Leather And Hide Tanning And Finishing</v>
      </c>
      <c r="E8353" t="str">
        <f>Table1[[#This Row],[IndustryCode]]&amp;" - "&amp;Table1[[#This Row],[ShortIndustryTitle]]</f>
        <v>3161 - Leather And Hide Tanning And Finishing</v>
      </c>
      <c r="F8353" t="s">
        <v>751</v>
      </c>
      <c r="G8353">
        <v>2016</v>
      </c>
      <c r="H8353">
        <v>88.436830806238106</v>
      </c>
    </row>
    <row r="8354" spans="1:8" x14ac:dyDescent="0.3">
      <c r="A8354" t="s">
        <v>16</v>
      </c>
      <c r="B8354" s="12">
        <v>3161</v>
      </c>
      <c r="C8354" t="s">
        <v>136</v>
      </c>
      <c r="D8354" t="str">
        <f>_xlfn.XLOOKUP(Table1[[#This Row],[IndustryCode]],Metadata!$A$1:$A$64,Metadata!$F$1:$F$64,Table1[[#This Row],[IndustryTitle]])</f>
        <v>Leather And Hide Tanning And Finishing</v>
      </c>
      <c r="E8354" t="str">
        <f>Table1[[#This Row],[IndustryCode]]&amp;" - "&amp;Table1[[#This Row],[ShortIndustryTitle]]</f>
        <v>3161 - Leather And Hide Tanning And Finishing</v>
      </c>
      <c r="F8354" t="s">
        <v>751</v>
      </c>
      <c r="G8354">
        <v>2017</v>
      </c>
      <c r="H8354">
        <v>89.976019738829706</v>
      </c>
    </row>
    <row r="8355" spans="1:8" x14ac:dyDescent="0.3">
      <c r="A8355" t="s">
        <v>16</v>
      </c>
      <c r="B8355" s="12">
        <v>3161</v>
      </c>
      <c r="C8355" t="s">
        <v>136</v>
      </c>
      <c r="D8355" t="str">
        <f>_xlfn.XLOOKUP(Table1[[#This Row],[IndustryCode]],Metadata!$A$1:$A$64,Metadata!$F$1:$F$64,Table1[[#This Row],[IndustryTitle]])</f>
        <v>Leather And Hide Tanning And Finishing</v>
      </c>
      <c r="E8355" t="str">
        <f>Table1[[#This Row],[IndustryCode]]&amp;" - "&amp;Table1[[#This Row],[ShortIndustryTitle]]</f>
        <v>3161 - Leather And Hide Tanning And Finishing</v>
      </c>
      <c r="F8355" t="s">
        <v>751</v>
      </c>
      <c r="G8355">
        <v>2018</v>
      </c>
      <c r="H8355">
        <v>81.419544404041005</v>
      </c>
    </row>
    <row r="8356" spans="1:8" x14ac:dyDescent="0.3">
      <c r="A8356" t="s">
        <v>16</v>
      </c>
      <c r="B8356" s="12">
        <v>3161</v>
      </c>
      <c r="C8356" t="s">
        <v>136</v>
      </c>
      <c r="D8356" t="str">
        <f>_xlfn.XLOOKUP(Table1[[#This Row],[IndustryCode]],Metadata!$A$1:$A$64,Metadata!$F$1:$F$64,Table1[[#This Row],[IndustryTitle]])</f>
        <v>Leather And Hide Tanning And Finishing</v>
      </c>
      <c r="E8356" t="str">
        <f>Table1[[#This Row],[IndustryCode]]&amp;" - "&amp;Table1[[#This Row],[ShortIndustryTitle]]</f>
        <v>3161 - Leather And Hide Tanning And Finishing</v>
      </c>
      <c r="F8356" t="s">
        <v>751</v>
      </c>
      <c r="G8356">
        <v>2019</v>
      </c>
      <c r="H8356">
        <v>87.018281778032801</v>
      </c>
    </row>
    <row r="8357" spans="1:8" x14ac:dyDescent="0.3">
      <c r="A8357" t="s">
        <v>16</v>
      </c>
      <c r="B8357" s="12">
        <v>3162</v>
      </c>
      <c r="C8357" t="s">
        <v>137</v>
      </c>
      <c r="D8357" t="str">
        <f>_xlfn.XLOOKUP(Table1[[#This Row],[IndustryCode]],Metadata!$A$1:$A$64,Metadata!$F$1:$F$64,Table1[[#This Row],[IndustryTitle]])</f>
        <v>Footwear Manufacturing</v>
      </c>
      <c r="E8357" t="str">
        <f>Table1[[#This Row],[IndustryCode]]&amp;" - "&amp;Table1[[#This Row],[ShortIndustryTitle]]</f>
        <v>3162 - Footwear Manufacturing</v>
      </c>
      <c r="F8357" t="s">
        <v>751</v>
      </c>
      <c r="G8357">
        <v>2005</v>
      </c>
      <c r="H8357">
        <v>100</v>
      </c>
    </row>
    <row r="8358" spans="1:8" x14ac:dyDescent="0.3">
      <c r="A8358" t="s">
        <v>16</v>
      </c>
      <c r="B8358" s="12">
        <v>3162</v>
      </c>
      <c r="C8358" t="s">
        <v>137</v>
      </c>
      <c r="D8358" t="str">
        <f>_xlfn.XLOOKUP(Table1[[#This Row],[IndustryCode]],Metadata!$A$1:$A$64,Metadata!$F$1:$F$64,Table1[[#This Row],[IndustryTitle]])</f>
        <v>Footwear Manufacturing</v>
      </c>
      <c r="E8358" t="str">
        <f>Table1[[#This Row],[IndustryCode]]&amp;" - "&amp;Table1[[#This Row],[ShortIndustryTitle]]</f>
        <v>3162 - Footwear Manufacturing</v>
      </c>
      <c r="F8358" t="s">
        <v>751</v>
      </c>
      <c r="G8358">
        <v>2006</v>
      </c>
      <c r="H8358">
        <v>102.10178213682499</v>
      </c>
    </row>
    <row r="8359" spans="1:8" x14ac:dyDescent="0.3">
      <c r="A8359" t="s">
        <v>16</v>
      </c>
      <c r="B8359" s="12">
        <v>3162</v>
      </c>
      <c r="C8359" t="s">
        <v>137</v>
      </c>
      <c r="D8359" t="str">
        <f>_xlfn.XLOOKUP(Table1[[#This Row],[IndustryCode]],Metadata!$A$1:$A$64,Metadata!$F$1:$F$64,Table1[[#This Row],[IndustryTitle]])</f>
        <v>Footwear Manufacturing</v>
      </c>
      <c r="E8359" t="str">
        <f>Table1[[#This Row],[IndustryCode]]&amp;" - "&amp;Table1[[#This Row],[ShortIndustryTitle]]</f>
        <v>3162 - Footwear Manufacturing</v>
      </c>
      <c r="F8359" t="s">
        <v>751</v>
      </c>
      <c r="G8359">
        <v>2007</v>
      </c>
      <c r="H8359">
        <v>103.12691808382201</v>
      </c>
    </row>
    <row r="8360" spans="1:8" x14ac:dyDescent="0.3">
      <c r="A8360" t="s">
        <v>16</v>
      </c>
      <c r="B8360" s="12">
        <v>3162</v>
      </c>
      <c r="C8360" t="s">
        <v>137</v>
      </c>
      <c r="D8360" t="str">
        <f>_xlfn.XLOOKUP(Table1[[#This Row],[IndustryCode]],Metadata!$A$1:$A$64,Metadata!$F$1:$F$64,Table1[[#This Row],[IndustryTitle]])</f>
        <v>Footwear Manufacturing</v>
      </c>
      <c r="E8360" t="str">
        <f>Table1[[#This Row],[IndustryCode]]&amp;" - "&amp;Table1[[#This Row],[ShortIndustryTitle]]</f>
        <v>3162 - Footwear Manufacturing</v>
      </c>
      <c r="F8360" t="s">
        <v>751</v>
      </c>
      <c r="G8360">
        <v>2008</v>
      </c>
      <c r="H8360">
        <v>103.91125298852801</v>
      </c>
    </row>
    <row r="8361" spans="1:8" x14ac:dyDescent="0.3">
      <c r="A8361" t="s">
        <v>16</v>
      </c>
      <c r="B8361" s="12">
        <v>3162</v>
      </c>
      <c r="C8361" t="s">
        <v>137</v>
      </c>
      <c r="D8361" t="str">
        <f>_xlfn.XLOOKUP(Table1[[#This Row],[IndustryCode]],Metadata!$A$1:$A$64,Metadata!$F$1:$F$64,Table1[[#This Row],[IndustryTitle]])</f>
        <v>Footwear Manufacturing</v>
      </c>
      <c r="E8361" t="str">
        <f>Table1[[#This Row],[IndustryCode]]&amp;" - "&amp;Table1[[#This Row],[ShortIndustryTitle]]</f>
        <v>3162 - Footwear Manufacturing</v>
      </c>
      <c r="F8361" t="s">
        <v>751</v>
      </c>
      <c r="G8361">
        <v>2009</v>
      </c>
      <c r="H8361">
        <v>96.673982268118493</v>
      </c>
    </row>
    <row r="8362" spans="1:8" x14ac:dyDescent="0.3">
      <c r="A8362" t="s">
        <v>16</v>
      </c>
      <c r="B8362" s="12">
        <v>3162</v>
      </c>
      <c r="C8362" t="s">
        <v>137</v>
      </c>
      <c r="D8362" t="str">
        <f>_xlfn.XLOOKUP(Table1[[#This Row],[IndustryCode]],Metadata!$A$1:$A$64,Metadata!$F$1:$F$64,Table1[[#This Row],[IndustryTitle]])</f>
        <v>Footwear Manufacturing</v>
      </c>
      <c r="E8362" t="str">
        <f>Table1[[#This Row],[IndustryCode]]&amp;" - "&amp;Table1[[#This Row],[ShortIndustryTitle]]</f>
        <v>3162 - Footwear Manufacturing</v>
      </c>
      <c r="F8362" t="s">
        <v>751</v>
      </c>
      <c r="G8362">
        <v>2010</v>
      </c>
      <c r="H8362">
        <v>106.678327113859</v>
      </c>
    </row>
    <row r="8363" spans="1:8" x14ac:dyDescent="0.3">
      <c r="A8363" t="s">
        <v>16</v>
      </c>
      <c r="B8363" s="12">
        <v>3162</v>
      </c>
      <c r="C8363" t="s">
        <v>137</v>
      </c>
      <c r="D8363" t="str">
        <f>_xlfn.XLOOKUP(Table1[[#This Row],[IndustryCode]],Metadata!$A$1:$A$64,Metadata!$F$1:$F$64,Table1[[#This Row],[IndustryTitle]])</f>
        <v>Footwear Manufacturing</v>
      </c>
      <c r="E8363" t="str">
        <f>Table1[[#This Row],[IndustryCode]]&amp;" - "&amp;Table1[[#This Row],[ShortIndustryTitle]]</f>
        <v>3162 - Footwear Manufacturing</v>
      </c>
      <c r="F8363" t="s">
        <v>751</v>
      </c>
      <c r="G8363">
        <v>2011</v>
      </c>
      <c r="H8363">
        <v>84.734503037368299</v>
      </c>
    </row>
    <row r="8364" spans="1:8" x14ac:dyDescent="0.3">
      <c r="A8364" t="s">
        <v>16</v>
      </c>
      <c r="B8364" s="12">
        <v>3162</v>
      </c>
      <c r="C8364" t="s">
        <v>137</v>
      </c>
      <c r="D8364" t="str">
        <f>_xlfn.XLOOKUP(Table1[[#This Row],[IndustryCode]],Metadata!$A$1:$A$64,Metadata!$F$1:$F$64,Table1[[#This Row],[IndustryTitle]])</f>
        <v>Footwear Manufacturing</v>
      </c>
      <c r="E8364" t="str">
        <f>Table1[[#This Row],[IndustryCode]]&amp;" - "&amp;Table1[[#This Row],[ShortIndustryTitle]]</f>
        <v>3162 - Footwear Manufacturing</v>
      </c>
      <c r="F8364" t="s">
        <v>751</v>
      </c>
      <c r="G8364">
        <v>2012</v>
      </c>
      <c r="H8364">
        <v>108.0327969154</v>
      </c>
    </row>
    <row r="8365" spans="1:8" x14ac:dyDescent="0.3">
      <c r="A8365" t="s">
        <v>16</v>
      </c>
      <c r="B8365" s="12">
        <v>3162</v>
      </c>
      <c r="C8365" t="s">
        <v>137</v>
      </c>
      <c r="D8365" t="str">
        <f>_xlfn.XLOOKUP(Table1[[#This Row],[IndustryCode]],Metadata!$A$1:$A$64,Metadata!$F$1:$F$64,Table1[[#This Row],[IndustryTitle]])</f>
        <v>Footwear Manufacturing</v>
      </c>
      <c r="E8365" t="str">
        <f>Table1[[#This Row],[IndustryCode]]&amp;" - "&amp;Table1[[#This Row],[ShortIndustryTitle]]</f>
        <v>3162 - Footwear Manufacturing</v>
      </c>
      <c r="F8365" t="s">
        <v>751</v>
      </c>
      <c r="G8365">
        <v>2013</v>
      </c>
      <c r="H8365">
        <v>100.814092300943</v>
      </c>
    </row>
    <row r="8366" spans="1:8" x14ac:dyDescent="0.3">
      <c r="A8366" t="s">
        <v>16</v>
      </c>
      <c r="B8366" s="12">
        <v>3162</v>
      </c>
      <c r="C8366" t="s">
        <v>137</v>
      </c>
      <c r="D8366" t="str">
        <f>_xlfn.XLOOKUP(Table1[[#This Row],[IndustryCode]],Metadata!$A$1:$A$64,Metadata!$F$1:$F$64,Table1[[#This Row],[IndustryTitle]])</f>
        <v>Footwear Manufacturing</v>
      </c>
      <c r="E8366" t="str">
        <f>Table1[[#This Row],[IndustryCode]]&amp;" - "&amp;Table1[[#This Row],[ShortIndustryTitle]]</f>
        <v>3162 - Footwear Manufacturing</v>
      </c>
      <c r="F8366" t="s">
        <v>751</v>
      </c>
      <c r="G8366">
        <v>2014</v>
      </c>
      <c r="H8366">
        <v>105.810571778933</v>
      </c>
    </row>
    <row r="8367" spans="1:8" x14ac:dyDescent="0.3">
      <c r="A8367" t="s">
        <v>16</v>
      </c>
      <c r="B8367" s="12">
        <v>3162</v>
      </c>
      <c r="C8367" t="s">
        <v>137</v>
      </c>
      <c r="D8367" t="str">
        <f>_xlfn.XLOOKUP(Table1[[#This Row],[IndustryCode]],Metadata!$A$1:$A$64,Metadata!$F$1:$F$64,Table1[[#This Row],[IndustryTitle]])</f>
        <v>Footwear Manufacturing</v>
      </c>
      <c r="E8367" t="str">
        <f>Table1[[#This Row],[IndustryCode]]&amp;" - "&amp;Table1[[#This Row],[ShortIndustryTitle]]</f>
        <v>3162 - Footwear Manufacturing</v>
      </c>
      <c r="F8367" t="s">
        <v>751</v>
      </c>
      <c r="G8367">
        <v>2015</v>
      </c>
      <c r="H8367">
        <v>108.026736675214</v>
      </c>
    </row>
    <row r="8368" spans="1:8" x14ac:dyDescent="0.3">
      <c r="A8368" t="s">
        <v>16</v>
      </c>
      <c r="B8368" s="12">
        <v>3162</v>
      </c>
      <c r="C8368" t="s">
        <v>137</v>
      </c>
      <c r="D8368" t="str">
        <f>_xlfn.XLOOKUP(Table1[[#This Row],[IndustryCode]],Metadata!$A$1:$A$64,Metadata!$F$1:$F$64,Table1[[#This Row],[IndustryTitle]])</f>
        <v>Footwear Manufacturing</v>
      </c>
      <c r="E8368" t="str">
        <f>Table1[[#This Row],[IndustryCode]]&amp;" - "&amp;Table1[[#This Row],[ShortIndustryTitle]]</f>
        <v>3162 - Footwear Manufacturing</v>
      </c>
      <c r="F8368" t="s">
        <v>751</v>
      </c>
      <c r="G8368">
        <v>2016</v>
      </c>
      <c r="H8368">
        <v>103.113200446581</v>
      </c>
    </row>
    <row r="8369" spans="1:8" x14ac:dyDescent="0.3">
      <c r="A8369" t="s">
        <v>16</v>
      </c>
      <c r="B8369" s="12">
        <v>3162</v>
      </c>
      <c r="C8369" t="s">
        <v>137</v>
      </c>
      <c r="D8369" t="str">
        <f>_xlfn.XLOOKUP(Table1[[#This Row],[IndustryCode]],Metadata!$A$1:$A$64,Metadata!$F$1:$F$64,Table1[[#This Row],[IndustryTitle]])</f>
        <v>Footwear Manufacturing</v>
      </c>
      <c r="E8369" t="str">
        <f>Table1[[#This Row],[IndustryCode]]&amp;" - "&amp;Table1[[#This Row],[ShortIndustryTitle]]</f>
        <v>3162 - Footwear Manufacturing</v>
      </c>
      <c r="F8369" t="s">
        <v>751</v>
      </c>
      <c r="G8369">
        <v>2017</v>
      </c>
      <c r="H8369">
        <v>109.074632907046</v>
      </c>
    </row>
    <row r="8370" spans="1:8" x14ac:dyDescent="0.3">
      <c r="A8370" t="s">
        <v>16</v>
      </c>
      <c r="B8370" s="12">
        <v>3162</v>
      </c>
      <c r="C8370" t="s">
        <v>137</v>
      </c>
      <c r="D8370" t="str">
        <f>_xlfn.XLOOKUP(Table1[[#This Row],[IndustryCode]],Metadata!$A$1:$A$64,Metadata!$F$1:$F$64,Table1[[#This Row],[IndustryTitle]])</f>
        <v>Footwear Manufacturing</v>
      </c>
      <c r="E8370" t="str">
        <f>Table1[[#This Row],[IndustryCode]]&amp;" - "&amp;Table1[[#This Row],[ShortIndustryTitle]]</f>
        <v>3162 - Footwear Manufacturing</v>
      </c>
      <c r="F8370" t="s">
        <v>751</v>
      </c>
      <c r="G8370">
        <v>2018</v>
      </c>
      <c r="H8370">
        <v>110.826591267737</v>
      </c>
    </row>
    <row r="8371" spans="1:8" x14ac:dyDescent="0.3">
      <c r="A8371" t="s">
        <v>16</v>
      </c>
      <c r="B8371" s="12">
        <v>3162</v>
      </c>
      <c r="C8371" t="s">
        <v>137</v>
      </c>
      <c r="D8371" t="str">
        <f>_xlfn.XLOOKUP(Table1[[#This Row],[IndustryCode]],Metadata!$A$1:$A$64,Metadata!$F$1:$F$64,Table1[[#This Row],[IndustryTitle]])</f>
        <v>Footwear Manufacturing</v>
      </c>
      <c r="E8371" t="str">
        <f>Table1[[#This Row],[IndustryCode]]&amp;" - "&amp;Table1[[#This Row],[ShortIndustryTitle]]</f>
        <v>3162 - Footwear Manufacturing</v>
      </c>
      <c r="F8371" t="s">
        <v>751</v>
      </c>
      <c r="G8371">
        <v>2019</v>
      </c>
      <c r="H8371">
        <v>110.318635965166</v>
      </c>
    </row>
    <row r="8372" spans="1:8" x14ac:dyDescent="0.3">
      <c r="A8372" t="s">
        <v>16</v>
      </c>
      <c r="B8372" s="12">
        <v>3169</v>
      </c>
      <c r="C8372" t="s">
        <v>138</v>
      </c>
      <c r="D8372" t="str">
        <f>_xlfn.XLOOKUP(Table1[[#This Row],[IndustryCode]],Metadata!$A$1:$A$64,Metadata!$F$1:$F$64,Table1[[#This Row],[IndustryTitle]])</f>
        <v>Other Leather And Allied Product Manufacturing</v>
      </c>
      <c r="E8372" t="str">
        <f>Table1[[#This Row],[IndustryCode]]&amp;" - "&amp;Table1[[#This Row],[ShortIndustryTitle]]</f>
        <v>3169 - Other Leather And Allied Product Manufacturing</v>
      </c>
      <c r="F8372" t="s">
        <v>751</v>
      </c>
      <c r="G8372">
        <v>2005</v>
      </c>
      <c r="H8372">
        <v>100</v>
      </c>
    </row>
    <row r="8373" spans="1:8" x14ac:dyDescent="0.3">
      <c r="A8373" t="s">
        <v>16</v>
      </c>
      <c r="B8373" s="12">
        <v>3169</v>
      </c>
      <c r="C8373" t="s">
        <v>138</v>
      </c>
      <c r="D8373" t="str">
        <f>_xlfn.XLOOKUP(Table1[[#This Row],[IndustryCode]],Metadata!$A$1:$A$64,Metadata!$F$1:$F$64,Table1[[#This Row],[IndustryTitle]])</f>
        <v>Other Leather And Allied Product Manufacturing</v>
      </c>
      <c r="E8373" t="str">
        <f>Table1[[#This Row],[IndustryCode]]&amp;" - "&amp;Table1[[#This Row],[ShortIndustryTitle]]</f>
        <v>3169 - Other Leather And Allied Product Manufacturing</v>
      </c>
      <c r="F8373" t="s">
        <v>751</v>
      </c>
      <c r="G8373">
        <v>2006</v>
      </c>
      <c r="H8373">
        <v>97.9611014127874</v>
      </c>
    </row>
    <row r="8374" spans="1:8" x14ac:dyDescent="0.3">
      <c r="A8374" t="s">
        <v>16</v>
      </c>
      <c r="B8374" s="12">
        <v>3169</v>
      </c>
      <c r="C8374" t="s">
        <v>138</v>
      </c>
      <c r="D8374" t="str">
        <f>_xlfn.XLOOKUP(Table1[[#This Row],[IndustryCode]],Metadata!$A$1:$A$64,Metadata!$F$1:$F$64,Table1[[#This Row],[IndustryTitle]])</f>
        <v>Other Leather And Allied Product Manufacturing</v>
      </c>
      <c r="E8374" t="str">
        <f>Table1[[#This Row],[IndustryCode]]&amp;" - "&amp;Table1[[#This Row],[ShortIndustryTitle]]</f>
        <v>3169 - Other Leather And Allied Product Manufacturing</v>
      </c>
      <c r="F8374" t="s">
        <v>751</v>
      </c>
      <c r="G8374">
        <v>2007</v>
      </c>
      <c r="H8374">
        <v>96.587582984532006</v>
      </c>
    </row>
    <row r="8375" spans="1:8" x14ac:dyDescent="0.3">
      <c r="A8375" t="s">
        <v>16</v>
      </c>
      <c r="B8375" s="12">
        <v>3169</v>
      </c>
      <c r="C8375" t="s">
        <v>138</v>
      </c>
      <c r="D8375" t="str">
        <f>_xlfn.XLOOKUP(Table1[[#This Row],[IndustryCode]],Metadata!$A$1:$A$64,Metadata!$F$1:$F$64,Table1[[#This Row],[IndustryTitle]])</f>
        <v>Other Leather And Allied Product Manufacturing</v>
      </c>
      <c r="E8375" t="str">
        <f>Table1[[#This Row],[IndustryCode]]&amp;" - "&amp;Table1[[#This Row],[ShortIndustryTitle]]</f>
        <v>3169 - Other Leather And Allied Product Manufacturing</v>
      </c>
      <c r="F8375" t="s">
        <v>751</v>
      </c>
      <c r="G8375">
        <v>2008</v>
      </c>
      <c r="H8375">
        <v>98.318921399637901</v>
      </c>
    </row>
    <row r="8376" spans="1:8" x14ac:dyDescent="0.3">
      <c r="A8376" t="s">
        <v>16</v>
      </c>
      <c r="B8376" s="12">
        <v>3169</v>
      </c>
      <c r="C8376" t="s">
        <v>138</v>
      </c>
      <c r="D8376" t="str">
        <f>_xlfn.XLOOKUP(Table1[[#This Row],[IndustryCode]],Metadata!$A$1:$A$64,Metadata!$F$1:$F$64,Table1[[#This Row],[IndustryTitle]])</f>
        <v>Other Leather And Allied Product Manufacturing</v>
      </c>
      <c r="E8376" t="str">
        <f>Table1[[#This Row],[IndustryCode]]&amp;" - "&amp;Table1[[#This Row],[ShortIndustryTitle]]</f>
        <v>3169 - Other Leather And Allied Product Manufacturing</v>
      </c>
      <c r="F8376" t="s">
        <v>751</v>
      </c>
      <c r="G8376">
        <v>2009</v>
      </c>
      <c r="H8376">
        <v>98.644286195405698</v>
      </c>
    </row>
    <row r="8377" spans="1:8" x14ac:dyDescent="0.3">
      <c r="A8377" t="s">
        <v>16</v>
      </c>
      <c r="B8377" s="12">
        <v>3169</v>
      </c>
      <c r="C8377" t="s">
        <v>138</v>
      </c>
      <c r="D8377" t="str">
        <f>_xlfn.XLOOKUP(Table1[[#This Row],[IndustryCode]],Metadata!$A$1:$A$64,Metadata!$F$1:$F$64,Table1[[#This Row],[IndustryTitle]])</f>
        <v>Other Leather And Allied Product Manufacturing</v>
      </c>
      <c r="E8377" t="str">
        <f>Table1[[#This Row],[IndustryCode]]&amp;" - "&amp;Table1[[#This Row],[ShortIndustryTitle]]</f>
        <v>3169 - Other Leather And Allied Product Manufacturing</v>
      </c>
      <c r="F8377" t="s">
        <v>751</v>
      </c>
      <c r="G8377">
        <v>2010</v>
      </c>
      <c r="H8377">
        <v>88.682858808547905</v>
      </c>
    </row>
    <row r="8378" spans="1:8" x14ac:dyDescent="0.3">
      <c r="A8378" t="s">
        <v>16</v>
      </c>
      <c r="B8378" s="12">
        <v>3169</v>
      </c>
      <c r="C8378" t="s">
        <v>138</v>
      </c>
      <c r="D8378" t="str">
        <f>_xlfn.XLOOKUP(Table1[[#This Row],[IndustryCode]],Metadata!$A$1:$A$64,Metadata!$F$1:$F$64,Table1[[#This Row],[IndustryTitle]])</f>
        <v>Other Leather And Allied Product Manufacturing</v>
      </c>
      <c r="E8378" t="str">
        <f>Table1[[#This Row],[IndustryCode]]&amp;" - "&amp;Table1[[#This Row],[ShortIndustryTitle]]</f>
        <v>3169 - Other Leather And Allied Product Manufacturing</v>
      </c>
      <c r="F8378" t="s">
        <v>751</v>
      </c>
      <c r="G8378">
        <v>2011</v>
      </c>
      <c r="H8378">
        <v>93.146566164588705</v>
      </c>
    </row>
    <row r="8379" spans="1:8" x14ac:dyDescent="0.3">
      <c r="A8379" t="s">
        <v>16</v>
      </c>
      <c r="B8379" s="12">
        <v>3169</v>
      </c>
      <c r="C8379" t="s">
        <v>138</v>
      </c>
      <c r="D8379" t="str">
        <f>_xlfn.XLOOKUP(Table1[[#This Row],[IndustryCode]],Metadata!$A$1:$A$64,Metadata!$F$1:$F$64,Table1[[#This Row],[IndustryTitle]])</f>
        <v>Other Leather And Allied Product Manufacturing</v>
      </c>
      <c r="E8379" t="str">
        <f>Table1[[#This Row],[IndustryCode]]&amp;" - "&amp;Table1[[#This Row],[ShortIndustryTitle]]</f>
        <v>3169 - Other Leather And Allied Product Manufacturing</v>
      </c>
      <c r="F8379" t="s">
        <v>751</v>
      </c>
      <c r="G8379">
        <v>2012</v>
      </c>
      <c r="H8379">
        <v>102.409410827767</v>
      </c>
    </row>
    <row r="8380" spans="1:8" x14ac:dyDescent="0.3">
      <c r="A8380" t="s">
        <v>16</v>
      </c>
      <c r="B8380" s="12">
        <v>3169</v>
      </c>
      <c r="C8380" t="s">
        <v>138</v>
      </c>
      <c r="D8380" t="str">
        <f>_xlfn.XLOOKUP(Table1[[#This Row],[IndustryCode]],Metadata!$A$1:$A$64,Metadata!$F$1:$F$64,Table1[[#This Row],[IndustryTitle]])</f>
        <v>Other Leather And Allied Product Manufacturing</v>
      </c>
      <c r="E8380" t="str">
        <f>Table1[[#This Row],[IndustryCode]]&amp;" - "&amp;Table1[[#This Row],[ShortIndustryTitle]]</f>
        <v>3169 - Other Leather And Allied Product Manufacturing</v>
      </c>
      <c r="F8380" t="s">
        <v>751</v>
      </c>
      <c r="G8380">
        <v>2013</v>
      </c>
      <c r="H8380">
        <v>102.074655365532</v>
      </c>
    </row>
    <row r="8381" spans="1:8" x14ac:dyDescent="0.3">
      <c r="A8381" t="s">
        <v>16</v>
      </c>
      <c r="B8381" s="12">
        <v>3169</v>
      </c>
      <c r="C8381" t="s">
        <v>138</v>
      </c>
      <c r="D8381" t="str">
        <f>_xlfn.XLOOKUP(Table1[[#This Row],[IndustryCode]],Metadata!$A$1:$A$64,Metadata!$F$1:$F$64,Table1[[#This Row],[IndustryTitle]])</f>
        <v>Other Leather And Allied Product Manufacturing</v>
      </c>
      <c r="E8381" t="str">
        <f>Table1[[#This Row],[IndustryCode]]&amp;" - "&amp;Table1[[#This Row],[ShortIndustryTitle]]</f>
        <v>3169 - Other Leather And Allied Product Manufacturing</v>
      </c>
      <c r="F8381" t="s">
        <v>751</v>
      </c>
      <c r="G8381">
        <v>2014</v>
      </c>
      <c r="H8381">
        <v>92.733987056734193</v>
      </c>
    </row>
    <row r="8382" spans="1:8" x14ac:dyDescent="0.3">
      <c r="A8382" t="s">
        <v>16</v>
      </c>
      <c r="B8382" s="12">
        <v>3169</v>
      </c>
      <c r="C8382" t="s">
        <v>138</v>
      </c>
      <c r="D8382" t="str">
        <f>_xlfn.XLOOKUP(Table1[[#This Row],[IndustryCode]],Metadata!$A$1:$A$64,Metadata!$F$1:$F$64,Table1[[#This Row],[IndustryTitle]])</f>
        <v>Other Leather And Allied Product Manufacturing</v>
      </c>
      <c r="E8382" t="str">
        <f>Table1[[#This Row],[IndustryCode]]&amp;" - "&amp;Table1[[#This Row],[ShortIndustryTitle]]</f>
        <v>3169 - Other Leather And Allied Product Manufacturing</v>
      </c>
      <c r="F8382" t="s">
        <v>751</v>
      </c>
      <c r="G8382">
        <v>2015</v>
      </c>
      <c r="H8382">
        <v>94.805413361374406</v>
      </c>
    </row>
    <row r="8383" spans="1:8" x14ac:dyDescent="0.3">
      <c r="A8383" t="s">
        <v>16</v>
      </c>
      <c r="B8383" s="12">
        <v>3169</v>
      </c>
      <c r="C8383" t="s">
        <v>138</v>
      </c>
      <c r="D8383" t="str">
        <f>_xlfn.XLOOKUP(Table1[[#This Row],[IndustryCode]],Metadata!$A$1:$A$64,Metadata!$F$1:$F$64,Table1[[#This Row],[IndustryTitle]])</f>
        <v>Other Leather And Allied Product Manufacturing</v>
      </c>
      <c r="E8383" t="str">
        <f>Table1[[#This Row],[IndustryCode]]&amp;" - "&amp;Table1[[#This Row],[ShortIndustryTitle]]</f>
        <v>3169 - Other Leather And Allied Product Manufacturing</v>
      </c>
      <c r="F8383" t="s">
        <v>751</v>
      </c>
      <c r="G8383">
        <v>2016</v>
      </c>
      <c r="H8383">
        <v>88.440343430958706</v>
      </c>
    </row>
    <row r="8384" spans="1:8" x14ac:dyDescent="0.3">
      <c r="A8384" t="s">
        <v>16</v>
      </c>
      <c r="B8384" s="12">
        <v>3169</v>
      </c>
      <c r="C8384" t="s">
        <v>138</v>
      </c>
      <c r="D8384" t="str">
        <f>_xlfn.XLOOKUP(Table1[[#This Row],[IndustryCode]],Metadata!$A$1:$A$64,Metadata!$F$1:$F$64,Table1[[#This Row],[IndustryTitle]])</f>
        <v>Other Leather And Allied Product Manufacturing</v>
      </c>
      <c r="E8384" t="str">
        <f>Table1[[#This Row],[IndustryCode]]&amp;" - "&amp;Table1[[#This Row],[ShortIndustryTitle]]</f>
        <v>3169 - Other Leather And Allied Product Manufacturing</v>
      </c>
      <c r="F8384" t="s">
        <v>751</v>
      </c>
      <c r="G8384">
        <v>2017</v>
      </c>
      <c r="H8384">
        <v>89.979593497305302</v>
      </c>
    </row>
    <row r="8385" spans="1:8" x14ac:dyDescent="0.3">
      <c r="A8385" t="s">
        <v>16</v>
      </c>
      <c r="B8385" s="12">
        <v>3169</v>
      </c>
      <c r="C8385" t="s">
        <v>138</v>
      </c>
      <c r="D8385" t="str">
        <f>_xlfn.XLOOKUP(Table1[[#This Row],[IndustryCode]],Metadata!$A$1:$A$64,Metadata!$F$1:$F$64,Table1[[#This Row],[IndustryTitle]])</f>
        <v>Other Leather And Allied Product Manufacturing</v>
      </c>
      <c r="E8385" t="str">
        <f>Table1[[#This Row],[IndustryCode]]&amp;" - "&amp;Table1[[#This Row],[ShortIndustryTitle]]</f>
        <v>3169 - Other Leather And Allied Product Manufacturing</v>
      </c>
      <c r="F8385" t="s">
        <v>751</v>
      </c>
      <c r="G8385">
        <v>2018</v>
      </c>
      <c r="H8385">
        <v>81.422778319560194</v>
      </c>
    </row>
    <row r="8386" spans="1:8" x14ac:dyDescent="0.3">
      <c r="A8386" t="s">
        <v>16</v>
      </c>
      <c r="B8386" s="12">
        <v>3169</v>
      </c>
      <c r="C8386" t="s">
        <v>138</v>
      </c>
      <c r="D8386" t="str">
        <f>_xlfn.XLOOKUP(Table1[[#This Row],[IndustryCode]],Metadata!$A$1:$A$64,Metadata!$F$1:$F$64,Table1[[#This Row],[IndustryTitle]])</f>
        <v>Other Leather And Allied Product Manufacturing</v>
      </c>
      <c r="E8386" t="str">
        <f>Table1[[#This Row],[IndustryCode]]&amp;" - "&amp;Table1[[#This Row],[ShortIndustryTitle]]</f>
        <v>3169 - Other Leather And Allied Product Manufacturing</v>
      </c>
      <c r="F8386" t="s">
        <v>751</v>
      </c>
      <c r="G8386">
        <v>2019</v>
      </c>
      <c r="H8386">
        <v>87.021738061396206</v>
      </c>
    </row>
    <row r="8387" spans="1:8" x14ac:dyDescent="0.3">
      <c r="A8387" t="s">
        <v>16</v>
      </c>
      <c r="B8387" s="12">
        <v>321</v>
      </c>
      <c r="C8387" t="s">
        <v>31</v>
      </c>
      <c r="D8387" t="str">
        <f>_xlfn.XLOOKUP(Table1[[#This Row],[IndustryCode]],Metadata!$A$1:$A$64,Metadata!$F$1:$F$64,Table1[[#This Row],[IndustryTitle]])</f>
        <v>Wood Manf.</v>
      </c>
      <c r="E8387" t="str">
        <f>Table1[[#This Row],[IndustryCode]]&amp;" - "&amp;Table1[[#This Row],[ShortIndustryTitle]]</f>
        <v>321 - Wood Manf.</v>
      </c>
      <c r="F8387" t="s">
        <v>747</v>
      </c>
      <c r="G8387">
        <v>2005</v>
      </c>
      <c r="H8387">
        <v>100</v>
      </c>
    </row>
    <row r="8388" spans="1:8" x14ac:dyDescent="0.3">
      <c r="A8388" t="s">
        <v>16</v>
      </c>
      <c r="B8388" s="12">
        <v>321</v>
      </c>
      <c r="C8388" t="s">
        <v>31</v>
      </c>
      <c r="D8388" t="str">
        <f>_xlfn.XLOOKUP(Table1[[#This Row],[IndustryCode]],Metadata!$A$1:$A$64,Metadata!$F$1:$F$64,Table1[[#This Row],[IndustryTitle]])</f>
        <v>Wood Manf.</v>
      </c>
      <c r="E8388" t="str">
        <f>Table1[[#This Row],[IndustryCode]]&amp;" - "&amp;Table1[[#This Row],[ShortIndustryTitle]]</f>
        <v>321 - Wood Manf.</v>
      </c>
      <c r="F8388" t="s">
        <v>747</v>
      </c>
      <c r="G8388">
        <v>2006</v>
      </c>
      <c r="H8388">
        <v>99.404554870519505</v>
      </c>
    </row>
    <row r="8389" spans="1:8" x14ac:dyDescent="0.3">
      <c r="A8389" t="s">
        <v>16</v>
      </c>
      <c r="B8389" s="12">
        <v>321</v>
      </c>
      <c r="C8389" t="s">
        <v>31</v>
      </c>
      <c r="D8389" t="str">
        <f>_xlfn.XLOOKUP(Table1[[#This Row],[IndustryCode]],Metadata!$A$1:$A$64,Metadata!$F$1:$F$64,Table1[[#This Row],[IndustryTitle]])</f>
        <v>Wood Manf.</v>
      </c>
      <c r="E8389" t="str">
        <f>Table1[[#This Row],[IndustryCode]]&amp;" - "&amp;Table1[[#This Row],[ShortIndustryTitle]]</f>
        <v>321 - Wood Manf.</v>
      </c>
      <c r="F8389" t="s">
        <v>747</v>
      </c>
      <c r="G8389">
        <v>2007</v>
      </c>
      <c r="H8389">
        <v>101.02142045219099</v>
      </c>
    </row>
    <row r="8390" spans="1:8" x14ac:dyDescent="0.3">
      <c r="A8390" t="s">
        <v>16</v>
      </c>
      <c r="B8390" s="12">
        <v>321</v>
      </c>
      <c r="C8390" t="s">
        <v>31</v>
      </c>
      <c r="D8390" t="str">
        <f>_xlfn.XLOOKUP(Table1[[#This Row],[IndustryCode]],Metadata!$A$1:$A$64,Metadata!$F$1:$F$64,Table1[[#This Row],[IndustryTitle]])</f>
        <v>Wood Manf.</v>
      </c>
      <c r="E8390" t="str">
        <f>Table1[[#This Row],[IndustryCode]]&amp;" - "&amp;Table1[[#This Row],[ShortIndustryTitle]]</f>
        <v>321 - Wood Manf.</v>
      </c>
      <c r="F8390" t="s">
        <v>747</v>
      </c>
      <c r="G8390">
        <v>2008</v>
      </c>
      <c r="H8390">
        <v>102.22598357071401</v>
      </c>
    </row>
    <row r="8391" spans="1:8" x14ac:dyDescent="0.3">
      <c r="A8391" t="s">
        <v>16</v>
      </c>
      <c r="B8391" s="12">
        <v>321</v>
      </c>
      <c r="C8391" t="s">
        <v>31</v>
      </c>
      <c r="D8391" t="str">
        <f>_xlfn.XLOOKUP(Table1[[#This Row],[IndustryCode]],Metadata!$A$1:$A$64,Metadata!$F$1:$F$64,Table1[[#This Row],[IndustryTitle]])</f>
        <v>Wood Manf.</v>
      </c>
      <c r="E8391" t="str">
        <f>Table1[[#This Row],[IndustryCode]]&amp;" - "&amp;Table1[[#This Row],[ShortIndustryTitle]]</f>
        <v>321 - Wood Manf.</v>
      </c>
      <c r="F8391" t="s">
        <v>747</v>
      </c>
      <c r="G8391">
        <v>2009</v>
      </c>
      <c r="H8391">
        <v>102.963254647792</v>
      </c>
    </row>
    <row r="8392" spans="1:8" x14ac:dyDescent="0.3">
      <c r="A8392" t="s">
        <v>16</v>
      </c>
      <c r="B8392" s="12">
        <v>321</v>
      </c>
      <c r="C8392" t="s">
        <v>31</v>
      </c>
      <c r="D8392" t="str">
        <f>_xlfn.XLOOKUP(Table1[[#This Row],[IndustryCode]],Metadata!$A$1:$A$64,Metadata!$F$1:$F$64,Table1[[#This Row],[IndustryTitle]])</f>
        <v>Wood Manf.</v>
      </c>
      <c r="E8392" t="str">
        <f>Table1[[#This Row],[IndustryCode]]&amp;" - "&amp;Table1[[#This Row],[ShortIndustryTitle]]</f>
        <v>321 - Wood Manf.</v>
      </c>
      <c r="F8392" t="s">
        <v>747</v>
      </c>
      <c r="G8392">
        <v>2010</v>
      </c>
      <c r="H8392">
        <v>103.94015669427201</v>
      </c>
    </row>
    <row r="8393" spans="1:8" x14ac:dyDescent="0.3">
      <c r="A8393" t="s">
        <v>16</v>
      </c>
      <c r="B8393" s="12">
        <v>321</v>
      </c>
      <c r="C8393" t="s">
        <v>31</v>
      </c>
      <c r="D8393" t="str">
        <f>_xlfn.XLOOKUP(Table1[[#This Row],[IndustryCode]],Metadata!$A$1:$A$64,Metadata!$F$1:$F$64,Table1[[#This Row],[IndustryTitle]])</f>
        <v>Wood Manf.</v>
      </c>
      <c r="E8393" t="str">
        <f>Table1[[#This Row],[IndustryCode]]&amp;" - "&amp;Table1[[#This Row],[ShortIndustryTitle]]</f>
        <v>321 - Wood Manf.</v>
      </c>
      <c r="F8393" t="s">
        <v>747</v>
      </c>
      <c r="G8393">
        <v>2011</v>
      </c>
      <c r="H8393">
        <v>103.023887267337</v>
      </c>
    </row>
    <row r="8394" spans="1:8" x14ac:dyDescent="0.3">
      <c r="A8394" t="s">
        <v>16</v>
      </c>
      <c r="B8394" s="12">
        <v>321</v>
      </c>
      <c r="C8394" t="s">
        <v>31</v>
      </c>
      <c r="D8394" t="str">
        <f>_xlfn.XLOOKUP(Table1[[#This Row],[IndustryCode]],Metadata!$A$1:$A$64,Metadata!$F$1:$F$64,Table1[[#This Row],[IndustryTitle]])</f>
        <v>Wood Manf.</v>
      </c>
      <c r="E8394" t="str">
        <f>Table1[[#This Row],[IndustryCode]]&amp;" - "&amp;Table1[[#This Row],[ShortIndustryTitle]]</f>
        <v>321 - Wood Manf.</v>
      </c>
      <c r="F8394" t="s">
        <v>747</v>
      </c>
      <c r="G8394">
        <v>2012</v>
      </c>
      <c r="H8394">
        <v>103.542421262326</v>
      </c>
    </row>
    <row r="8395" spans="1:8" x14ac:dyDescent="0.3">
      <c r="A8395" t="s">
        <v>16</v>
      </c>
      <c r="B8395" s="12">
        <v>321</v>
      </c>
      <c r="C8395" t="s">
        <v>31</v>
      </c>
      <c r="D8395" t="str">
        <f>_xlfn.XLOOKUP(Table1[[#This Row],[IndustryCode]],Metadata!$A$1:$A$64,Metadata!$F$1:$F$64,Table1[[#This Row],[IndustryTitle]])</f>
        <v>Wood Manf.</v>
      </c>
      <c r="E8395" t="str">
        <f>Table1[[#This Row],[IndustryCode]]&amp;" - "&amp;Table1[[#This Row],[ShortIndustryTitle]]</f>
        <v>321 - Wood Manf.</v>
      </c>
      <c r="F8395" t="s">
        <v>747</v>
      </c>
      <c r="G8395">
        <v>2013</v>
      </c>
      <c r="H8395">
        <v>103.741177566654</v>
      </c>
    </row>
    <row r="8396" spans="1:8" x14ac:dyDescent="0.3">
      <c r="A8396" t="s">
        <v>16</v>
      </c>
      <c r="B8396" s="12">
        <v>321</v>
      </c>
      <c r="C8396" t="s">
        <v>31</v>
      </c>
      <c r="D8396" t="str">
        <f>_xlfn.XLOOKUP(Table1[[#This Row],[IndustryCode]],Metadata!$A$1:$A$64,Metadata!$F$1:$F$64,Table1[[#This Row],[IndustryTitle]])</f>
        <v>Wood Manf.</v>
      </c>
      <c r="E8396" t="str">
        <f>Table1[[#This Row],[IndustryCode]]&amp;" - "&amp;Table1[[#This Row],[ShortIndustryTitle]]</f>
        <v>321 - Wood Manf.</v>
      </c>
      <c r="F8396" t="s">
        <v>747</v>
      </c>
      <c r="G8396">
        <v>2014</v>
      </c>
      <c r="H8396">
        <v>103.830520180264</v>
      </c>
    </row>
    <row r="8397" spans="1:8" x14ac:dyDescent="0.3">
      <c r="A8397" t="s">
        <v>16</v>
      </c>
      <c r="B8397" s="12">
        <v>321</v>
      </c>
      <c r="C8397" t="s">
        <v>31</v>
      </c>
      <c r="D8397" t="str">
        <f>_xlfn.XLOOKUP(Table1[[#This Row],[IndustryCode]],Metadata!$A$1:$A$64,Metadata!$F$1:$F$64,Table1[[#This Row],[IndustryTitle]])</f>
        <v>Wood Manf.</v>
      </c>
      <c r="E8397" t="str">
        <f>Table1[[#This Row],[IndustryCode]]&amp;" - "&amp;Table1[[#This Row],[ShortIndustryTitle]]</f>
        <v>321 - Wood Manf.</v>
      </c>
      <c r="F8397" t="s">
        <v>747</v>
      </c>
      <c r="G8397">
        <v>2015</v>
      </c>
      <c r="H8397">
        <v>104.671244880624</v>
      </c>
    </row>
    <row r="8398" spans="1:8" x14ac:dyDescent="0.3">
      <c r="A8398" t="s">
        <v>16</v>
      </c>
      <c r="B8398" s="12">
        <v>321</v>
      </c>
      <c r="C8398" t="s">
        <v>31</v>
      </c>
      <c r="D8398" t="str">
        <f>_xlfn.XLOOKUP(Table1[[#This Row],[IndustryCode]],Metadata!$A$1:$A$64,Metadata!$F$1:$F$64,Table1[[#This Row],[IndustryTitle]])</f>
        <v>Wood Manf.</v>
      </c>
      <c r="E8398" t="str">
        <f>Table1[[#This Row],[IndustryCode]]&amp;" - "&amp;Table1[[#This Row],[ShortIndustryTitle]]</f>
        <v>321 - Wood Manf.</v>
      </c>
      <c r="F8398" t="s">
        <v>747</v>
      </c>
      <c r="G8398">
        <v>2016</v>
      </c>
      <c r="H8398">
        <v>104.48018447029899</v>
      </c>
    </row>
    <row r="8399" spans="1:8" x14ac:dyDescent="0.3">
      <c r="A8399" t="s">
        <v>16</v>
      </c>
      <c r="B8399" s="12">
        <v>321</v>
      </c>
      <c r="C8399" t="s">
        <v>31</v>
      </c>
      <c r="D8399" t="str">
        <f>_xlfn.XLOOKUP(Table1[[#This Row],[IndustryCode]],Metadata!$A$1:$A$64,Metadata!$F$1:$F$64,Table1[[#This Row],[IndustryTitle]])</f>
        <v>Wood Manf.</v>
      </c>
      <c r="E8399" t="str">
        <f>Table1[[#This Row],[IndustryCode]]&amp;" - "&amp;Table1[[#This Row],[ShortIndustryTitle]]</f>
        <v>321 - Wood Manf.</v>
      </c>
      <c r="F8399" t="s">
        <v>747</v>
      </c>
      <c r="G8399">
        <v>2017</v>
      </c>
      <c r="H8399">
        <v>104.66740003989599</v>
      </c>
    </row>
    <row r="8400" spans="1:8" x14ac:dyDescent="0.3">
      <c r="A8400" t="s">
        <v>16</v>
      </c>
      <c r="B8400" s="12">
        <v>321</v>
      </c>
      <c r="C8400" t="s">
        <v>31</v>
      </c>
      <c r="D8400" t="str">
        <f>_xlfn.XLOOKUP(Table1[[#This Row],[IndustryCode]],Metadata!$A$1:$A$64,Metadata!$F$1:$F$64,Table1[[#This Row],[IndustryTitle]])</f>
        <v>Wood Manf.</v>
      </c>
      <c r="E8400" t="str">
        <f>Table1[[#This Row],[IndustryCode]]&amp;" - "&amp;Table1[[#This Row],[ShortIndustryTitle]]</f>
        <v>321 - Wood Manf.</v>
      </c>
      <c r="F8400" t="s">
        <v>747</v>
      </c>
      <c r="G8400">
        <v>2018</v>
      </c>
      <c r="H8400">
        <v>105.364695189763</v>
      </c>
    </row>
    <row r="8401" spans="1:8" x14ac:dyDescent="0.3">
      <c r="A8401" t="s">
        <v>16</v>
      </c>
      <c r="B8401" s="12">
        <v>321</v>
      </c>
      <c r="C8401" t="s">
        <v>31</v>
      </c>
      <c r="D8401" t="str">
        <f>_xlfn.XLOOKUP(Table1[[#This Row],[IndustryCode]],Metadata!$A$1:$A$64,Metadata!$F$1:$F$64,Table1[[#This Row],[IndustryTitle]])</f>
        <v>Wood Manf.</v>
      </c>
      <c r="E8401" t="str">
        <f>Table1[[#This Row],[IndustryCode]]&amp;" - "&amp;Table1[[#This Row],[ShortIndustryTitle]]</f>
        <v>321 - Wood Manf.</v>
      </c>
      <c r="F8401" t="s">
        <v>747</v>
      </c>
      <c r="G8401">
        <v>2019</v>
      </c>
      <c r="H8401">
        <v>105.37857577613001</v>
      </c>
    </row>
    <row r="8402" spans="1:8" x14ac:dyDescent="0.3">
      <c r="A8402" t="s">
        <v>16</v>
      </c>
      <c r="B8402" s="12">
        <v>3211</v>
      </c>
      <c r="C8402" t="s">
        <v>139</v>
      </c>
      <c r="D8402" t="str">
        <f>_xlfn.XLOOKUP(Table1[[#This Row],[IndustryCode]],Metadata!$A$1:$A$64,Metadata!$F$1:$F$64,Table1[[#This Row],[IndustryTitle]])</f>
        <v>Sawmills And Wood Preservation</v>
      </c>
      <c r="E8402" t="str">
        <f>Table1[[#This Row],[IndustryCode]]&amp;" - "&amp;Table1[[#This Row],[ShortIndustryTitle]]</f>
        <v>3211 - Sawmills And Wood Preservation</v>
      </c>
      <c r="F8402" t="s">
        <v>751</v>
      </c>
      <c r="G8402">
        <v>2005</v>
      </c>
      <c r="H8402">
        <v>100</v>
      </c>
    </row>
    <row r="8403" spans="1:8" x14ac:dyDescent="0.3">
      <c r="A8403" t="s">
        <v>16</v>
      </c>
      <c r="B8403" s="12">
        <v>3211</v>
      </c>
      <c r="C8403" t="s">
        <v>139</v>
      </c>
      <c r="D8403" t="str">
        <f>_xlfn.XLOOKUP(Table1[[#This Row],[IndustryCode]],Metadata!$A$1:$A$64,Metadata!$F$1:$F$64,Table1[[#This Row],[IndustryTitle]])</f>
        <v>Sawmills And Wood Preservation</v>
      </c>
      <c r="E8403" t="str">
        <f>Table1[[#This Row],[IndustryCode]]&amp;" - "&amp;Table1[[#This Row],[ShortIndustryTitle]]</f>
        <v>3211 - Sawmills And Wood Preservation</v>
      </c>
      <c r="F8403" t="s">
        <v>751</v>
      </c>
      <c r="G8403">
        <v>2006</v>
      </c>
      <c r="H8403">
        <v>101.766673488097</v>
      </c>
    </row>
    <row r="8404" spans="1:8" x14ac:dyDescent="0.3">
      <c r="A8404" t="s">
        <v>16</v>
      </c>
      <c r="B8404" s="12">
        <v>3211</v>
      </c>
      <c r="C8404" t="s">
        <v>139</v>
      </c>
      <c r="D8404" t="str">
        <f>_xlfn.XLOOKUP(Table1[[#This Row],[IndustryCode]],Metadata!$A$1:$A$64,Metadata!$F$1:$F$64,Table1[[#This Row],[IndustryTitle]])</f>
        <v>Sawmills And Wood Preservation</v>
      </c>
      <c r="E8404" t="str">
        <f>Table1[[#This Row],[IndustryCode]]&amp;" - "&amp;Table1[[#This Row],[ShortIndustryTitle]]</f>
        <v>3211 - Sawmills And Wood Preservation</v>
      </c>
      <c r="F8404" t="s">
        <v>751</v>
      </c>
      <c r="G8404">
        <v>2007</v>
      </c>
      <c r="H8404">
        <v>102.64013121187899</v>
      </c>
    </row>
    <row r="8405" spans="1:8" x14ac:dyDescent="0.3">
      <c r="A8405" t="s">
        <v>16</v>
      </c>
      <c r="B8405" s="12">
        <v>3211</v>
      </c>
      <c r="C8405" t="s">
        <v>139</v>
      </c>
      <c r="D8405" t="str">
        <f>_xlfn.XLOOKUP(Table1[[#This Row],[IndustryCode]],Metadata!$A$1:$A$64,Metadata!$F$1:$F$64,Table1[[#This Row],[IndustryTitle]])</f>
        <v>Sawmills And Wood Preservation</v>
      </c>
      <c r="E8405" t="str">
        <f>Table1[[#This Row],[IndustryCode]]&amp;" - "&amp;Table1[[#This Row],[ShortIndustryTitle]]</f>
        <v>3211 - Sawmills And Wood Preservation</v>
      </c>
      <c r="F8405" t="s">
        <v>751</v>
      </c>
      <c r="G8405">
        <v>2008</v>
      </c>
      <c r="H8405">
        <v>104.112730604305</v>
      </c>
    </row>
    <row r="8406" spans="1:8" x14ac:dyDescent="0.3">
      <c r="A8406" t="s">
        <v>16</v>
      </c>
      <c r="B8406" s="12">
        <v>3211</v>
      </c>
      <c r="C8406" t="s">
        <v>139</v>
      </c>
      <c r="D8406" t="str">
        <f>_xlfn.XLOOKUP(Table1[[#This Row],[IndustryCode]],Metadata!$A$1:$A$64,Metadata!$F$1:$F$64,Table1[[#This Row],[IndustryTitle]])</f>
        <v>Sawmills And Wood Preservation</v>
      </c>
      <c r="E8406" t="str">
        <f>Table1[[#This Row],[IndustryCode]]&amp;" - "&amp;Table1[[#This Row],[ShortIndustryTitle]]</f>
        <v>3211 - Sawmills And Wood Preservation</v>
      </c>
      <c r="F8406" t="s">
        <v>751</v>
      </c>
      <c r="G8406">
        <v>2009</v>
      </c>
      <c r="H8406">
        <v>104.41117370064499</v>
      </c>
    </row>
    <row r="8407" spans="1:8" x14ac:dyDescent="0.3">
      <c r="A8407" t="s">
        <v>16</v>
      </c>
      <c r="B8407" s="12">
        <v>3211</v>
      </c>
      <c r="C8407" t="s">
        <v>139</v>
      </c>
      <c r="D8407" t="str">
        <f>_xlfn.XLOOKUP(Table1[[#This Row],[IndustryCode]],Metadata!$A$1:$A$64,Metadata!$F$1:$F$64,Table1[[#This Row],[IndustryTitle]])</f>
        <v>Sawmills And Wood Preservation</v>
      </c>
      <c r="E8407" t="str">
        <f>Table1[[#This Row],[IndustryCode]]&amp;" - "&amp;Table1[[#This Row],[ShortIndustryTitle]]</f>
        <v>3211 - Sawmills And Wood Preservation</v>
      </c>
      <c r="F8407" t="s">
        <v>751</v>
      </c>
      <c r="G8407">
        <v>2010</v>
      </c>
      <c r="H8407">
        <v>106.64882993004601</v>
      </c>
    </row>
    <row r="8408" spans="1:8" x14ac:dyDescent="0.3">
      <c r="A8408" t="s">
        <v>16</v>
      </c>
      <c r="B8408" s="12">
        <v>3211</v>
      </c>
      <c r="C8408" t="s">
        <v>139</v>
      </c>
      <c r="D8408" t="str">
        <f>_xlfn.XLOOKUP(Table1[[#This Row],[IndustryCode]],Metadata!$A$1:$A$64,Metadata!$F$1:$F$64,Table1[[#This Row],[IndustryTitle]])</f>
        <v>Sawmills And Wood Preservation</v>
      </c>
      <c r="E8408" t="str">
        <f>Table1[[#This Row],[IndustryCode]]&amp;" - "&amp;Table1[[#This Row],[ShortIndustryTitle]]</f>
        <v>3211 - Sawmills And Wood Preservation</v>
      </c>
      <c r="F8408" t="s">
        <v>751</v>
      </c>
      <c r="G8408">
        <v>2011</v>
      </c>
      <c r="H8408">
        <v>104.155560980582</v>
      </c>
    </row>
    <row r="8409" spans="1:8" x14ac:dyDescent="0.3">
      <c r="A8409" t="s">
        <v>16</v>
      </c>
      <c r="B8409" s="12">
        <v>3211</v>
      </c>
      <c r="C8409" t="s">
        <v>139</v>
      </c>
      <c r="D8409" t="str">
        <f>_xlfn.XLOOKUP(Table1[[#This Row],[IndustryCode]],Metadata!$A$1:$A$64,Metadata!$F$1:$F$64,Table1[[#This Row],[IndustryTitle]])</f>
        <v>Sawmills And Wood Preservation</v>
      </c>
      <c r="E8409" t="str">
        <f>Table1[[#This Row],[IndustryCode]]&amp;" - "&amp;Table1[[#This Row],[ShortIndustryTitle]]</f>
        <v>3211 - Sawmills And Wood Preservation</v>
      </c>
      <c r="F8409" t="s">
        <v>751</v>
      </c>
      <c r="G8409">
        <v>2012</v>
      </c>
      <c r="H8409">
        <v>101.575139038196</v>
      </c>
    </row>
    <row r="8410" spans="1:8" x14ac:dyDescent="0.3">
      <c r="A8410" t="s">
        <v>16</v>
      </c>
      <c r="B8410" s="12">
        <v>3211</v>
      </c>
      <c r="C8410" t="s">
        <v>139</v>
      </c>
      <c r="D8410" t="str">
        <f>_xlfn.XLOOKUP(Table1[[#This Row],[IndustryCode]],Metadata!$A$1:$A$64,Metadata!$F$1:$F$64,Table1[[#This Row],[IndustryTitle]])</f>
        <v>Sawmills And Wood Preservation</v>
      </c>
      <c r="E8410" t="str">
        <f>Table1[[#This Row],[IndustryCode]]&amp;" - "&amp;Table1[[#This Row],[ShortIndustryTitle]]</f>
        <v>3211 - Sawmills And Wood Preservation</v>
      </c>
      <c r="F8410" t="s">
        <v>751</v>
      </c>
      <c r="G8410">
        <v>2013</v>
      </c>
      <c r="H8410">
        <v>105.935946147485</v>
      </c>
    </row>
    <row r="8411" spans="1:8" x14ac:dyDescent="0.3">
      <c r="A8411" t="s">
        <v>16</v>
      </c>
      <c r="B8411" s="12">
        <v>3211</v>
      </c>
      <c r="C8411" t="s">
        <v>139</v>
      </c>
      <c r="D8411" t="str">
        <f>_xlfn.XLOOKUP(Table1[[#This Row],[IndustryCode]],Metadata!$A$1:$A$64,Metadata!$F$1:$F$64,Table1[[#This Row],[IndustryTitle]])</f>
        <v>Sawmills And Wood Preservation</v>
      </c>
      <c r="E8411" t="str">
        <f>Table1[[#This Row],[IndustryCode]]&amp;" - "&amp;Table1[[#This Row],[ShortIndustryTitle]]</f>
        <v>3211 - Sawmills And Wood Preservation</v>
      </c>
      <c r="F8411" t="s">
        <v>751</v>
      </c>
      <c r="G8411">
        <v>2014</v>
      </c>
      <c r="H8411">
        <v>102.534038518532</v>
      </c>
    </row>
    <row r="8412" spans="1:8" x14ac:dyDescent="0.3">
      <c r="A8412" t="s">
        <v>16</v>
      </c>
      <c r="B8412" s="12">
        <v>3211</v>
      </c>
      <c r="C8412" t="s">
        <v>139</v>
      </c>
      <c r="D8412" t="str">
        <f>_xlfn.XLOOKUP(Table1[[#This Row],[IndustryCode]],Metadata!$A$1:$A$64,Metadata!$F$1:$F$64,Table1[[#This Row],[IndustryTitle]])</f>
        <v>Sawmills And Wood Preservation</v>
      </c>
      <c r="E8412" t="str">
        <f>Table1[[#This Row],[IndustryCode]]&amp;" - "&amp;Table1[[#This Row],[ShortIndustryTitle]]</f>
        <v>3211 - Sawmills And Wood Preservation</v>
      </c>
      <c r="F8412" t="s">
        <v>751</v>
      </c>
      <c r="G8412">
        <v>2015</v>
      </c>
      <c r="H8412">
        <v>106.74446383762699</v>
      </c>
    </row>
    <row r="8413" spans="1:8" x14ac:dyDescent="0.3">
      <c r="A8413" t="s">
        <v>16</v>
      </c>
      <c r="B8413" s="12">
        <v>3211</v>
      </c>
      <c r="C8413" t="s">
        <v>139</v>
      </c>
      <c r="D8413" t="str">
        <f>_xlfn.XLOOKUP(Table1[[#This Row],[IndustryCode]],Metadata!$A$1:$A$64,Metadata!$F$1:$F$64,Table1[[#This Row],[IndustryTitle]])</f>
        <v>Sawmills And Wood Preservation</v>
      </c>
      <c r="E8413" t="str">
        <f>Table1[[#This Row],[IndustryCode]]&amp;" - "&amp;Table1[[#This Row],[ShortIndustryTitle]]</f>
        <v>3211 - Sawmills And Wood Preservation</v>
      </c>
      <c r="F8413" t="s">
        <v>751</v>
      </c>
      <c r="G8413">
        <v>2016</v>
      </c>
      <c r="H8413">
        <v>105.61300211185799</v>
      </c>
    </row>
    <row r="8414" spans="1:8" x14ac:dyDescent="0.3">
      <c r="A8414" t="s">
        <v>16</v>
      </c>
      <c r="B8414" s="12">
        <v>3211</v>
      </c>
      <c r="C8414" t="s">
        <v>139</v>
      </c>
      <c r="D8414" t="str">
        <f>_xlfn.XLOOKUP(Table1[[#This Row],[IndustryCode]],Metadata!$A$1:$A$64,Metadata!$F$1:$F$64,Table1[[#This Row],[IndustryTitle]])</f>
        <v>Sawmills And Wood Preservation</v>
      </c>
      <c r="E8414" t="str">
        <f>Table1[[#This Row],[IndustryCode]]&amp;" - "&amp;Table1[[#This Row],[ShortIndustryTitle]]</f>
        <v>3211 - Sawmills And Wood Preservation</v>
      </c>
      <c r="F8414" t="s">
        <v>751</v>
      </c>
      <c r="G8414">
        <v>2017</v>
      </c>
      <c r="H8414">
        <v>104.986351762486</v>
      </c>
    </row>
    <row r="8415" spans="1:8" x14ac:dyDescent="0.3">
      <c r="A8415" t="s">
        <v>16</v>
      </c>
      <c r="B8415" s="12">
        <v>3211</v>
      </c>
      <c r="C8415" t="s">
        <v>139</v>
      </c>
      <c r="D8415" t="str">
        <f>_xlfn.XLOOKUP(Table1[[#This Row],[IndustryCode]],Metadata!$A$1:$A$64,Metadata!$F$1:$F$64,Table1[[#This Row],[IndustryTitle]])</f>
        <v>Sawmills And Wood Preservation</v>
      </c>
      <c r="E8415" t="str">
        <f>Table1[[#This Row],[IndustryCode]]&amp;" - "&amp;Table1[[#This Row],[ShortIndustryTitle]]</f>
        <v>3211 - Sawmills And Wood Preservation</v>
      </c>
      <c r="F8415" t="s">
        <v>751</v>
      </c>
      <c r="G8415">
        <v>2018</v>
      </c>
      <c r="H8415">
        <v>105.492714699131</v>
      </c>
    </row>
    <row r="8416" spans="1:8" x14ac:dyDescent="0.3">
      <c r="A8416" t="s">
        <v>16</v>
      </c>
      <c r="B8416" s="12">
        <v>3211</v>
      </c>
      <c r="C8416" t="s">
        <v>139</v>
      </c>
      <c r="D8416" t="str">
        <f>_xlfn.XLOOKUP(Table1[[#This Row],[IndustryCode]],Metadata!$A$1:$A$64,Metadata!$F$1:$F$64,Table1[[#This Row],[IndustryTitle]])</f>
        <v>Sawmills And Wood Preservation</v>
      </c>
      <c r="E8416" t="str">
        <f>Table1[[#This Row],[IndustryCode]]&amp;" - "&amp;Table1[[#This Row],[ShortIndustryTitle]]</f>
        <v>3211 - Sawmills And Wood Preservation</v>
      </c>
      <c r="F8416" t="s">
        <v>751</v>
      </c>
      <c r="G8416">
        <v>2019</v>
      </c>
      <c r="H8416">
        <v>105.8368018031</v>
      </c>
    </row>
    <row r="8417" spans="1:8" x14ac:dyDescent="0.3">
      <c r="A8417" t="s">
        <v>16</v>
      </c>
      <c r="B8417" s="12">
        <v>3212</v>
      </c>
      <c r="C8417" t="s">
        <v>140</v>
      </c>
      <c r="D8417" t="str">
        <f>_xlfn.XLOOKUP(Table1[[#This Row],[IndustryCode]],Metadata!$A$1:$A$64,Metadata!$F$1:$F$64,Table1[[#This Row],[IndustryTitle]])</f>
        <v>Veneer, Plywood, And Engineered Wood Product Manufacturing</v>
      </c>
      <c r="E8417" t="str">
        <f>Table1[[#This Row],[IndustryCode]]&amp;" - "&amp;Table1[[#This Row],[ShortIndustryTitle]]</f>
        <v>3212 - Veneer, Plywood, And Engineered Wood Product Manufacturing</v>
      </c>
      <c r="F8417" t="s">
        <v>751</v>
      </c>
      <c r="G8417">
        <v>2005</v>
      </c>
      <c r="H8417">
        <v>100</v>
      </c>
    </row>
    <row r="8418" spans="1:8" x14ac:dyDescent="0.3">
      <c r="A8418" t="s">
        <v>16</v>
      </c>
      <c r="B8418" s="12">
        <v>3212</v>
      </c>
      <c r="C8418" t="s">
        <v>140</v>
      </c>
      <c r="D8418" t="str">
        <f>_xlfn.XLOOKUP(Table1[[#This Row],[IndustryCode]],Metadata!$A$1:$A$64,Metadata!$F$1:$F$64,Table1[[#This Row],[IndustryTitle]])</f>
        <v>Veneer, Plywood, And Engineered Wood Product Manufacturing</v>
      </c>
      <c r="E8418" t="str">
        <f>Table1[[#This Row],[IndustryCode]]&amp;" - "&amp;Table1[[#This Row],[ShortIndustryTitle]]</f>
        <v>3212 - Veneer, Plywood, And Engineered Wood Product Manufacturing</v>
      </c>
      <c r="F8418" t="s">
        <v>751</v>
      </c>
      <c r="G8418">
        <v>2006</v>
      </c>
      <c r="H8418">
        <v>100.94354120285</v>
      </c>
    </row>
    <row r="8419" spans="1:8" x14ac:dyDescent="0.3">
      <c r="A8419" t="s">
        <v>16</v>
      </c>
      <c r="B8419" s="12">
        <v>3212</v>
      </c>
      <c r="C8419" t="s">
        <v>140</v>
      </c>
      <c r="D8419" t="str">
        <f>_xlfn.XLOOKUP(Table1[[#This Row],[IndustryCode]],Metadata!$A$1:$A$64,Metadata!$F$1:$F$64,Table1[[#This Row],[IndustryTitle]])</f>
        <v>Veneer, Plywood, And Engineered Wood Product Manufacturing</v>
      </c>
      <c r="E8419" t="str">
        <f>Table1[[#This Row],[IndustryCode]]&amp;" - "&amp;Table1[[#This Row],[ShortIndustryTitle]]</f>
        <v>3212 - Veneer, Plywood, And Engineered Wood Product Manufacturing</v>
      </c>
      <c r="F8419" t="s">
        <v>751</v>
      </c>
      <c r="G8419">
        <v>2007</v>
      </c>
      <c r="H8419">
        <v>100.793172132878</v>
      </c>
    </row>
    <row r="8420" spans="1:8" x14ac:dyDescent="0.3">
      <c r="A8420" t="s">
        <v>16</v>
      </c>
      <c r="B8420" s="12">
        <v>3212</v>
      </c>
      <c r="C8420" t="s">
        <v>140</v>
      </c>
      <c r="D8420" t="str">
        <f>_xlfn.XLOOKUP(Table1[[#This Row],[IndustryCode]],Metadata!$A$1:$A$64,Metadata!$F$1:$F$64,Table1[[#This Row],[IndustryTitle]])</f>
        <v>Veneer, Plywood, And Engineered Wood Product Manufacturing</v>
      </c>
      <c r="E8420" t="str">
        <f>Table1[[#This Row],[IndustryCode]]&amp;" - "&amp;Table1[[#This Row],[ShortIndustryTitle]]</f>
        <v>3212 - Veneer, Plywood, And Engineered Wood Product Manufacturing</v>
      </c>
      <c r="F8420" t="s">
        <v>751</v>
      </c>
      <c r="G8420">
        <v>2008</v>
      </c>
      <c r="H8420">
        <v>97.959801714777896</v>
      </c>
    </row>
    <row r="8421" spans="1:8" x14ac:dyDescent="0.3">
      <c r="A8421" t="s">
        <v>16</v>
      </c>
      <c r="B8421" s="12">
        <v>3212</v>
      </c>
      <c r="C8421" t="s">
        <v>140</v>
      </c>
      <c r="D8421" t="str">
        <f>_xlfn.XLOOKUP(Table1[[#This Row],[IndustryCode]],Metadata!$A$1:$A$64,Metadata!$F$1:$F$64,Table1[[#This Row],[IndustryTitle]])</f>
        <v>Veneer, Plywood, And Engineered Wood Product Manufacturing</v>
      </c>
      <c r="E8421" t="str">
        <f>Table1[[#This Row],[IndustryCode]]&amp;" - "&amp;Table1[[#This Row],[ShortIndustryTitle]]</f>
        <v>3212 - Veneer, Plywood, And Engineered Wood Product Manufacturing</v>
      </c>
      <c r="F8421" t="s">
        <v>751</v>
      </c>
      <c r="G8421">
        <v>2009</v>
      </c>
      <c r="H8421">
        <v>105.304406367252</v>
      </c>
    </row>
    <row r="8422" spans="1:8" x14ac:dyDescent="0.3">
      <c r="A8422" t="s">
        <v>16</v>
      </c>
      <c r="B8422" s="12">
        <v>3212</v>
      </c>
      <c r="C8422" t="s">
        <v>140</v>
      </c>
      <c r="D8422" t="str">
        <f>_xlfn.XLOOKUP(Table1[[#This Row],[IndustryCode]],Metadata!$A$1:$A$64,Metadata!$F$1:$F$64,Table1[[#This Row],[IndustryTitle]])</f>
        <v>Veneer, Plywood, And Engineered Wood Product Manufacturing</v>
      </c>
      <c r="E8422" t="str">
        <f>Table1[[#This Row],[IndustryCode]]&amp;" - "&amp;Table1[[#This Row],[ShortIndustryTitle]]</f>
        <v>3212 - Veneer, Plywood, And Engineered Wood Product Manufacturing</v>
      </c>
      <c r="F8422" t="s">
        <v>751</v>
      </c>
      <c r="G8422">
        <v>2010</v>
      </c>
      <c r="H8422">
        <v>105.81178701990601</v>
      </c>
    </row>
    <row r="8423" spans="1:8" x14ac:dyDescent="0.3">
      <c r="A8423" t="s">
        <v>16</v>
      </c>
      <c r="B8423" s="12">
        <v>3212</v>
      </c>
      <c r="C8423" t="s">
        <v>140</v>
      </c>
      <c r="D8423" t="str">
        <f>_xlfn.XLOOKUP(Table1[[#This Row],[IndustryCode]],Metadata!$A$1:$A$64,Metadata!$F$1:$F$64,Table1[[#This Row],[IndustryTitle]])</f>
        <v>Veneer, Plywood, And Engineered Wood Product Manufacturing</v>
      </c>
      <c r="E8423" t="str">
        <f>Table1[[#This Row],[IndustryCode]]&amp;" - "&amp;Table1[[#This Row],[ShortIndustryTitle]]</f>
        <v>3212 - Veneer, Plywood, And Engineered Wood Product Manufacturing</v>
      </c>
      <c r="F8423" t="s">
        <v>751</v>
      </c>
      <c r="G8423">
        <v>2011</v>
      </c>
      <c r="H8423">
        <v>105.436018005549</v>
      </c>
    </row>
    <row r="8424" spans="1:8" x14ac:dyDescent="0.3">
      <c r="A8424" t="s">
        <v>16</v>
      </c>
      <c r="B8424" s="12">
        <v>3212</v>
      </c>
      <c r="C8424" t="s">
        <v>140</v>
      </c>
      <c r="D8424" t="str">
        <f>_xlfn.XLOOKUP(Table1[[#This Row],[IndustryCode]],Metadata!$A$1:$A$64,Metadata!$F$1:$F$64,Table1[[#This Row],[IndustryTitle]])</f>
        <v>Veneer, Plywood, And Engineered Wood Product Manufacturing</v>
      </c>
      <c r="E8424" t="str">
        <f>Table1[[#This Row],[IndustryCode]]&amp;" - "&amp;Table1[[#This Row],[ShortIndustryTitle]]</f>
        <v>3212 - Veneer, Plywood, And Engineered Wood Product Manufacturing</v>
      </c>
      <c r="F8424" t="s">
        <v>751</v>
      </c>
      <c r="G8424">
        <v>2012</v>
      </c>
      <c r="H8424">
        <v>102.474539973818</v>
      </c>
    </row>
    <row r="8425" spans="1:8" x14ac:dyDescent="0.3">
      <c r="A8425" t="s">
        <v>16</v>
      </c>
      <c r="B8425" s="12">
        <v>3212</v>
      </c>
      <c r="C8425" t="s">
        <v>140</v>
      </c>
      <c r="D8425" t="str">
        <f>_xlfn.XLOOKUP(Table1[[#This Row],[IndustryCode]],Metadata!$A$1:$A$64,Metadata!$F$1:$F$64,Table1[[#This Row],[IndustryTitle]])</f>
        <v>Veneer, Plywood, And Engineered Wood Product Manufacturing</v>
      </c>
      <c r="E8425" t="str">
        <f>Table1[[#This Row],[IndustryCode]]&amp;" - "&amp;Table1[[#This Row],[ShortIndustryTitle]]</f>
        <v>3212 - Veneer, Plywood, And Engineered Wood Product Manufacturing</v>
      </c>
      <c r="F8425" t="s">
        <v>751</v>
      </c>
      <c r="G8425">
        <v>2013</v>
      </c>
      <c r="H8425">
        <v>103.55184712697201</v>
      </c>
    </row>
    <row r="8426" spans="1:8" x14ac:dyDescent="0.3">
      <c r="A8426" t="s">
        <v>16</v>
      </c>
      <c r="B8426" s="12">
        <v>3212</v>
      </c>
      <c r="C8426" t="s">
        <v>140</v>
      </c>
      <c r="D8426" t="str">
        <f>_xlfn.XLOOKUP(Table1[[#This Row],[IndustryCode]],Metadata!$A$1:$A$64,Metadata!$F$1:$F$64,Table1[[#This Row],[IndustryTitle]])</f>
        <v>Veneer, Plywood, And Engineered Wood Product Manufacturing</v>
      </c>
      <c r="E8426" t="str">
        <f>Table1[[#This Row],[IndustryCode]]&amp;" - "&amp;Table1[[#This Row],[ShortIndustryTitle]]</f>
        <v>3212 - Veneer, Plywood, And Engineered Wood Product Manufacturing</v>
      </c>
      <c r="F8426" t="s">
        <v>751</v>
      </c>
      <c r="G8426">
        <v>2014</v>
      </c>
      <c r="H8426">
        <v>104.504680198488</v>
      </c>
    </row>
    <row r="8427" spans="1:8" x14ac:dyDescent="0.3">
      <c r="A8427" t="s">
        <v>16</v>
      </c>
      <c r="B8427" s="12">
        <v>3212</v>
      </c>
      <c r="C8427" t="s">
        <v>140</v>
      </c>
      <c r="D8427" t="str">
        <f>_xlfn.XLOOKUP(Table1[[#This Row],[IndustryCode]],Metadata!$A$1:$A$64,Metadata!$F$1:$F$64,Table1[[#This Row],[IndustryTitle]])</f>
        <v>Veneer, Plywood, And Engineered Wood Product Manufacturing</v>
      </c>
      <c r="E8427" t="str">
        <f>Table1[[#This Row],[IndustryCode]]&amp;" - "&amp;Table1[[#This Row],[ShortIndustryTitle]]</f>
        <v>3212 - Veneer, Plywood, And Engineered Wood Product Manufacturing</v>
      </c>
      <c r="F8427" t="s">
        <v>751</v>
      </c>
      <c r="G8427">
        <v>2015</v>
      </c>
      <c r="H8427">
        <v>105.672209318295</v>
      </c>
    </row>
    <row r="8428" spans="1:8" x14ac:dyDescent="0.3">
      <c r="A8428" t="s">
        <v>16</v>
      </c>
      <c r="B8428" s="12">
        <v>3212</v>
      </c>
      <c r="C8428" t="s">
        <v>140</v>
      </c>
      <c r="D8428" t="str">
        <f>_xlfn.XLOOKUP(Table1[[#This Row],[IndustryCode]],Metadata!$A$1:$A$64,Metadata!$F$1:$F$64,Table1[[#This Row],[IndustryTitle]])</f>
        <v>Veneer, Plywood, And Engineered Wood Product Manufacturing</v>
      </c>
      <c r="E8428" t="str">
        <f>Table1[[#This Row],[IndustryCode]]&amp;" - "&amp;Table1[[#This Row],[ShortIndustryTitle]]</f>
        <v>3212 - Veneer, Plywood, And Engineered Wood Product Manufacturing</v>
      </c>
      <c r="F8428" t="s">
        <v>751</v>
      </c>
      <c r="G8428">
        <v>2016</v>
      </c>
      <c r="H8428">
        <v>99.786308396901504</v>
      </c>
    </row>
    <row r="8429" spans="1:8" x14ac:dyDescent="0.3">
      <c r="A8429" t="s">
        <v>16</v>
      </c>
      <c r="B8429" s="12">
        <v>3212</v>
      </c>
      <c r="C8429" t="s">
        <v>140</v>
      </c>
      <c r="D8429" t="str">
        <f>_xlfn.XLOOKUP(Table1[[#This Row],[IndustryCode]],Metadata!$A$1:$A$64,Metadata!$F$1:$F$64,Table1[[#This Row],[IndustryTitle]])</f>
        <v>Veneer, Plywood, And Engineered Wood Product Manufacturing</v>
      </c>
      <c r="E8429" t="str">
        <f>Table1[[#This Row],[IndustryCode]]&amp;" - "&amp;Table1[[#This Row],[ShortIndustryTitle]]</f>
        <v>3212 - Veneer, Plywood, And Engineered Wood Product Manufacturing</v>
      </c>
      <c r="F8429" t="s">
        <v>751</v>
      </c>
      <c r="G8429">
        <v>2017</v>
      </c>
      <c r="H8429">
        <v>106.055958230028</v>
      </c>
    </row>
    <row r="8430" spans="1:8" x14ac:dyDescent="0.3">
      <c r="A8430" t="s">
        <v>16</v>
      </c>
      <c r="B8430" s="12">
        <v>3212</v>
      </c>
      <c r="C8430" t="s">
        <v>140</v>
      </c>
      <c r="D8430" t="str">
        <f>_xlfn.XLOOKUP(Table1[[#This Row],[IndustryCode]],Metadata!$A$1:$A$64,Metadata!$F$1:$F$64,Table1[[#This Row],[IndustryTitle]])</f>
        <v>Veneer, Plywood, And Engineered Wood Product Manufacturing</v>
      </c>
      <c r="E8430" t="str">
        <f>Table1[[#This Row],[IndustryCode]]&amp;" - "&amp;Table1[[#This Row],[ShortIndustryTitle]]</f>
        <v>3212 - Veneer, Plywood, And Engineered Wood Product Manufacturing</v>
      </c>
      <c r="F8430" t="s">
        <v>751</v>
      </c>
      <c r="G8430">
        <v>2018</v>
      </c>
      <c r="H8430">
        <v>104.334559857763</v>
      </c>
    </row>
    <row r="8431" spans="1:8" x14ac:dyDescent="0.3">
      <c r="A8431" t="s">
        <v>16</v>
      </c>
      <c r="B8431" s="12">
        <v>3212</v>
      </c>
      <c r="C8431" t="s">
        <v>140</v>
      </c>
      <c r="D8431" t="str">
        <f>_xlfn.XLOOKUP(Table1[[#This Row],[IndustryCode]],Metadata!$A$1:$A$64,Metadata!$F$1:$F$64,Table1[[#This Row],[IndustryTitle]])</f>
        <v>Veneer, Plywood, And Engineered Wood Product Manufacturing</v>
      </c>
      <c r="E8431" t="str">
        <f>Table1[[#This Row],[IndustryCode]]&amp;" - "&amp;Table1[[#This Row],[ShortIndustryTitle]]</f>
        <v>3212 - Veneer, Plywood, And Engineered Wood Product Manufacturing</v>
      </c>
      <c r="F8431" t="s">
        <v>751</v>
      </c>
      <c r="G8431">
        <v>2019</v>
      </c>
      <c r="H8431">
        <v>105.78525687387901</v>
      </c>
    </row>
    <row r="8432" spans="1:8" x14ac:dyDescent="0.3">
      <c r="A8432" t="s">
        <v>16</v>
      </c>
      <c r="B8432" s="12">
        <v>3219</v>
      </c>
      <c r="C8432" t="s">
        <v>141</v>
      </c>
      <c r="D8432" t="str">
        <f>_xlfn.XLOOKUP(Table1[[#This Row],[IndustryCode]],Metadata!$A$1:$A$64,Metadata!$F$1:$F$64,Table1[[#This Row],[IndustryTitle]])</f>
        <v>Other Wood Product Manufacturing</v>
      </c>
      <c r="E8432" t="str">
        <f>Table1[[#This Row],[IndustryCode]]&amp;" - "&amp;Table1[[#This Row],[ShortIndustryTitle]]</f>
        <v>3219 - Other Wood Product Manufacturing</v>
      </c>
      <c r="F8432" t="s">
        <v>751</v>
      </c>
      <c r="G8432">
        <v>2005</v>
      </c>
      <c r="H8432">
        <v>100</v>
      </c>
    </row>
    <row r="8433" spans="1:8" x14ac:dyDescent="0.3">
      <c r="A8433" t="s">
        <v>16</v>
      </c>
      <c r="B8433" s="12">
        <v>3219</v>
      </c>
      <c r="C8433" t="s">
        <v>141</v>
      </c>
      <c r="D8433" t="str">
        <f>_xlfn.XLOOKUP(Table1[[#This Row],[IndustryCode]],Metadata!$A$1:$A$64,Metadata!$F$1:$F$64,Table1[[#This Row],[IndustryTitle]])</f>
        <v>Other Wood Product Manufacturing</v>
      </c>
      <c r="E8433" t="str">
        <f>Table1[[#This Row],[IndustryCode]]&amp;" - "&amp;Table1[[#This Row],[ShortIndustryTitle]]</f>
        <v>3219 - Other Wood Product Manufacturing</v>
      </c>
      <c r="F8433" t="s">
        <v>751</v>
      </c>
      <c r="G8433">
        <v>2006</v>
      </c>
      <c r="H8433">
        <v>98.492786948208405</v>
      </c>
    </row>
    <row r="8434" spans="1:8" x14ac:dyDescent="0.3">
      <c r="A8434" t="s">
        <v>16</v>
      </c>
      <c r="B8434" s="12">
        <v>3219</v>
      </c>
      <c r="C8434" t="s">
        <v>141</v>
      </c>
      <c r="D8434" t="str">
        <f>_xlfn.XLOOKUP(Table1[[#This Row],[IndustryCode]],Metadata!$A$1:$A$64,Metadata!$F$1:$F$64,Table1[[#This Row],[IndustryTitle]])</f>
        <v>Other Wood Product Manufacturing</v>
      </c>
      <c r="E8434" t="str">
        <f>Table1[[#This Row],[IndustryCode]]&amp;" - "&amp;Table1[[#This Row],[ShortIndustryTitle]]</f>
        <v>3219 - Other Wood Product Manufacturing</v>
      </c>
      <c r="F8434" t="s">
        <v>751</v>
      </c>
      <c r="G8434">
        <v>2007</v>
      </c>
      <c r="H8434">
        <v>100.72462770522</v>
      </c>
    </row>
    <row r="8435" spans="1:8" x14ac:dyDescent="0.3">
      <c r="A8435" t="s">
        <v>16</v>
      </c>
      <c r="B8435" s="12">
        <v>3219</v>
      </c>
      <c r="C8435" t="s">
        <v>141</v>
      </c>
      <c r="D8435" t="str">
        <f>_xlfn.XLOOKUP(Table1[[#This Row],[IndustryCode]],Metadata!$A$1:$A$64,Metadata!$F$1:$F$64,Table1[[#This Row],[IndustryTitle]])</f>
        <v>Other Wood Product Manufacturing</v>
      </c>
      <c r="E8435" t="str">
        <f>Table1[[#This Row],[IndustryCode]]&amp;" - "&amp;Table1[[#This Row],[ShortIndustryTitle]]</f>
        <v>3219 - Other Wood Product Manufacturing</v>
      </c>
      <c r="F8435" t="s">
        <v>751</v>
      </c>
      <c r="G8435">
        <v>2008</v>
      </c>
      <c r="H8435">
        <v>102.333382134243</v>
      </c>
    </row>
    <row r="8436" spans="1:8" x14ac:dyDescent="0.3">
      <c r="A8436" t="s">
        <v>16</v>
      </c>
      <c r="B8436" s="12">
        <v>3219</v>
      </c>
      <c r="C8436" t="s">
        <v>141</v>
      </c>
      <c r="D8436" t="str">
        <f>_xlfn.XLOOKUP(Table1[[#This Row],[IndustryCode]],Metadata!$A$1:$A$64,Metadata!$F$1:$F$64,Table1[[#This Row],[IndustryTitle]])</f>
        <v>Other Wood Product Manufacturing</v>
      </c>
      <c r="E8436" t="str">
        <f>Table1[[#This Row],[IndustryCode]]&amp;" - "&amp;Table1[[#This Row],[ShortIndustryTitle]]</f>
        <v>3219 - Other Wood Product Manufacturing</v>
      </c>
      <c r="F8436" t="s">
        <v>751</v>
      </c>
      <c r="G8436">
        <v>2009</v>
      </c>
      <c r="H8436">
        <v>103.14412659625199</v>
      </c>
    </row>
    <row r="8437" spans="1:8" x14ac:dyDescent="0.3">
      <c r="A8437" t="s">
        <v>16</v>
      </c>
      <c r="B8437" s="12">
        <v>3219</v>
      </c>
      <c r="C8437" t="s">
        <v>141</v>
      </c>
      <c r="D8437" t="str">
        <f>_xlfn.XLOOKUP(Table1[[#This Row],[IndustryCode]],Metadata!$A$1:$A$64,Metadata!$F$1:$F$64,Table1[[#This Row],[IndustryTitle]])</f>
        <v>Other Wood Product Manufacturing</v>
      </c>
      <c r="E8437" t="str">
        <f>Table1[[#This Row],[IndustryCode]]&amp;" - "&amp;Table1[[#This Row],[ShortIndustryTitle]]</f>
        <v>3219 - Other Wood Product Manufacturing</v>
      </c>
      <c r="F8437" t="s">
        <v>751</v>
      </c>
      <c r="G8437">
        <v>2010</v>
      </c>
      <c r="H8437">
        <v>103.848385824689</v>
      </c>
    </row>
    <row r="8438" spans="1:8" x14ac:dyDescent="0.3">
      <c r="A8438" t="s">
        <v>16</v>
      </c>
      <c r="B8438" s="12">
        <v>3219</v>
      </c>
      <c r="C8438" t="s">
        <v>141</v>
      </c>
      <c r="D8438" t="str">
        <f>_xlfn.XLOOKUP(Table1[[#This Row],[IndustryCode]],Metadata!$A$1:$A$64,Metadata!$F$1:$F$64,Table1[[#This Row],[IndustryTitle]])</f>
        <v>Other Wood Product Manufacturing</v>
      </c>
      <c r="E8438" t="str">
        <f>Table1[[#This Row],[IndustryCode]]&amp;" - "&amp;Table1[[#This Row],[ShortIndustryTitle]]</f>
        <v>3219 - Other Wood Product Manufacturing</v>
      </c>
      <c r="F8438" t="s">
        <v>751</v>
      </c>
      <c r="G8438">
        <v>2011</v>
      </c>
      <c r="H8438">
        <v>103.51609157664301</v>
      </c>
    </row>
    <row r="8439" spans="1:8" x14ac:dyDescent="0.3">
      <c r="A8439" t="s">
        <v>16</v>
      </c>
      <c r="B8439" s="12">
        <v>3219</v>
      </c>
      <c r="C8439" t="s">
        <v>141</v>
      </c>
      <c r="D8439" t="str">
        <f>_xlfn.XLOOKUP(Table1[[#This Row],[IndustryCode]],Metadata!$A$1:$A$64,Metadata!$F$1:$F$64,Table1[[#This Row],[IndustryTitle]])</f>
        <v>Other Wood Product Manufacturing</v>
      </c>
      <c r="E8439" t="str">
        <f>Table1[[#This Row],[IndustryCode]]&amp;" - "&amp;Table1[[#This Row],[ShortIndustryTitle]]</f>
        <v>3219 - Other Wood Product Manufacturing</v>
      </c>
      <c r="F8439" t="s">
        <v>751</v>
      </c>
      <c r="G8439">
        <v>2012</v>
      </c>
      <c r="H8439">
        <v>104.20864972642499</v>
      </c>
    </row>
    <row r="8440" spans="1:8" x14ac:dyDescent="0.3">
      <c r="A8440" t="s">
        <v>16</v>
      </c>
      <c r="B8440" s="12">
        <v>3219</v>
      </c>
      <c r="C8440" t="s">
        <v>141</v>
      </c>
      <c r="D8440" t="str">
        <f>_xlfn.XLOOKUP(Table1[[#This Row],[IndustryCode]],Metadata!$A$1:$A$64,Metadata!$F$1:$F$64,Table1[[#This Row],[IndustryTitle]])</f>
        <v>Other Wood Product Manufacturing</v>
      </c>
      <c r="E8440" t="str">
        <f>Table1[[#This Row],[IndustryCode]]&amp;" - "&amp;Table1[[#This Row],[ShortIndustryTitle]]</f>
        <v>3219 - Other Wood Product Manufacturing</v>
      </c>
      <c r="F8440" t="s">
        <v>751</v>
      </c>
      <c r="G8440">
        <v>2013</v>
      </c>
      <c r="H8440">
        <v>103.81542053338001</v>
      </c>
    </row>
    <row r="8441" spans="1:8" x14ac:dyDescent="0.3">
      <c r="A8441" t="s">
        <v>16</v>
      </c>
      <c r="B8441" s="12">
        <v>3219</v>
      </c>
      <c r="C8441" t="s">
        <v>141</v>
      </c>
      <c r="D8441" t="str">
        <f>_xlfn.XLOOKUP(Table1[[#This Row],[IndustryCode]],Metadata!$A$1:$A$64,Metadata!$F$1:$F$64,Table1[[#This Row],[IndustryTitle]])</f>
        <v>Other Wood Product Manufacturing</v>
      </c>
      <c r="E8441" t="str">
        <f>Table1[[#This Row],[IndustryCode]]&amp;" - "&amp;Table1[[#This Row],[ShortIndustryTitle]]</f>
        <v>3219 - Other Wood Product Manufacturing</v>
      </c>
      <c r="F8441" t="s">
        <v>751</v>
      </c>
      <c r="G8441">
        <v>2014</v>
      </c>
      <c r="H8441">
        <v>105.20767491703199</v>
      </c>
    </row>
    <row r="8442" spans="1:8" x14ac:dyDescent="0.3">
      <c r="A8442" t="s">
        <v>16</v>
      </c>
      <c r="B8442" s="12">
        <v>3219</v>
      </c>
      <c r="C8442" t="s">
        <v>141</v>
      </c>
      <c r="D8442" t="str">
        <f>_xlfn.XLOOKUP(Table1[[#This Row],[IndustryCode]],Metadata!$A$1:$A$64,Metadata!$F$1:$F$64,Table1[[#This Row],[IndustryTitle]])</f>
        <v>Other Wood Product Manufacturing</v>
      </c>
      <c r="E8442" t="str">
        <f>Table1[[#This Row],[IndustryCode]]&amp;" - "&amp;Table1[[#This Row],[ShortIndustryTitle]]</f>
        <v>3219 - Other Wood Product Manufacturing</v>
      </c>
      <c r="F8442" t="s">
        <v>751</v>
      </c>
      <c r="G8442">
        <v>2015</v>
      </c>
      <c r="H8442">
        <v>105.35874911438199</v>
      </c>
    </row>
    <row r="8443" spans="1:8" x14ac:dyDescent="0.3">
      <c r="A8443" t="s">
        <v>16</v>
      </c>
      <c r="B8443" s="12">
        <v>3219</v>
      </c>
      <c r="C8443" t="s">
        <v>141</v>
      </c>
      <c r="D8443" t="str">
        <f>_xlfn.XLOOKUP(Table1[[#This Row],[IndustryCode]],Metadata!$A$1:$A$64,Metadata!$F$1:$F$64,Table1[[#This Row],[IndustryTitle]])</f>
        <v>Other Wood Product Manufacturing</v>
      </c>
      <c r="E8443" t="str">
        <f>Table1[[#This Row],[IndustryCode]]&amp;" - "&amp;Table1[[#This Row],[ShortIndustryTitle]]</f>
        <v>3219 - Other Wood Product Manufacturing</v>
      </c>
      <c r="F8443" t="s">
        <v>751</v>
      </c>
      <c r="G8443">
        <v>2016</v>
      </c>
      <c r="H8443">
        <v>105.362536056713</v>
      </c>
    </row>
    <row r="8444" spans="1:8" x14ac:dyDescent="0.3">
      <c r="A8444" t="s">
        <v>16</v>
      </c>
      <c r="B8444" s="12">
        <v>3219</v>
      </c>
      <c r="C8444" t="s">
        <v>141</v>
      </c>
      <c r="D8444" t="str">
        <f>_xlfn.XLOOKUP(Table1[[#This Row],[IndustryCode]],Metadata!$A$1:$A$64,Metadata!$F$1:$F$64,Table1[[#This Row],[IndustryTitle]])</f>
        <v>Other Wood Product Manufacturing</v>
      </c>
      <c r="E8444" t="str">
        <f>Table1[[#This Row],[IndustryCode]]&amp;" - "&amp;Table1[[#This Row],[ShortIndustryTitle]]</f>
        <v>3219 - Other Wood Product Manufacturing</v>
      </c>
      <c r="F8444" t="s">
        <v>751</v>
      </c>
      <c r="G8444">
        <v>2017</v>
      </c>
      <c r="H8444">
        <v>105.89065434320101</v>
      </c>
    </row>
    <row r="8445" spans="1:8" x14ac:dyDescent="0.3">
      <c r="A8445" t="s">
        <v>16</v>
      </c>
      <c r="B8445" s="12">
        <v>3219</v>
      </c>
      <c r="C8445" t="s">
        <v>141</v>
      </c>
      <c r="D8445" t="str">
        <f>_xlfn.XLOOKUP(Table1[[#This Row],[IndustryCode]],Metadata!$A$1:$A$64,Metadata!$F$1:$F$64,Table1[[#This Row],[IndustryTitle]])</f>
        <v>Other Wood Product Manufacturing</v>
      </c>
      <c r="E8445" t="str">
        <f>Table1[[#This Row],[IndustryCode]]&amp;" - "&amp;Table1[[#This Row],[ShortIndustryTitle]]</f>
        <v>3219 - Other Wood Product Manufacturing</v>
      </c>
      <c r="F8445" t="s">
        <v>751</v>
      </c>
      <c r="G8445">
        <v>2018</v>
      </c>
      <c r="H8445">
        <v>107.119419590334</v>
      </c>
    </row>
    <row r="8446" spans="1:8" x14ac:dyDescent="0.3">
      <c r="A8446" t="s">
        <v>16</v>
      </c>
      <c r="B8446" s="12">
        <v>3219</v>
      </c>
      <c r="C8446" t="s">
        <v>141</v>
      </c>
      <c r="D8446" t="str">
        <f>_xlfn.XLOOKUP(Table1[[#This Row],[IndustryCode]],Metadata!$A$1:$A$64,Metadata!$F$1:$F$64,Table1[[#This Row],[IndustryTitle]])</f>
        <v>Other Wood Product Manufacturing</v>
      </c>
      <c r="E8446" t="str">
        <f>Table1[[#This Row],[IndustryCode]]&amp;" - "&amp;Table1[[#This Row],[ShortIndustryTitle]]</f>
        <v>3219 - Other Wood Product Manufacturing</v>
      </c>
      <c r="F8446" t="s">
        <v>751</v>
      </c>
      <c r="G8446">
        <v>2019</v>
      </c>
      <c r="H8446">
        <v>105.741072517924</v>
      </c>
    </row>
    <row r="8447" spans="1:8" x14ac:dyDescent="0.3">
      <c r="A8447" t="s">
        <v>16</v>
      </c>
      <c r="B8447" s="12">
        <v>322</v>
      </c>
      <c r="C8447" t="s">
        <v>32</v>
      </c>
      <c r="D8447" t="str">
        <f>_xlfn.XLOOKUP(Table1[[#This Row],[IndustryCode]],Metadata!$A$1:$A$64,Metadata!$F$1:$F$64,Table1[[#This Row],[IndustryTitle]])</f>
        <v>Paper Manf.</v>
      </c>
      <c r="E8447" t="str">
        <f>Table1[[#This Row],[IndustryCode]]&amp;" - "&amp;Table1[[#This Row],[ShortIndustryTitle]]</f>
        <v>322 - Paper Manf.</v>
      </c>
      <c r="F8447" t="s">
        <v>747</v>
      </c>
      <c r="G8447">
        <v>2005</v>
      </c>
      <c r="H8447">
        <v>100</v>
      </c>
    </row>
    <row r="8448" spans="1:8" x14ac:dyDescent="0.3">
      <c r="A8448" t="s">
        <v>16</v>
      </c>
      <c r="B8448" s="12">
        <v>322</v>
      </c>
      <c r="C8448" t="s">
        <v>32</v>
      </c>
      <c r="D8448" t="str">
        <f>_xlfn.XLOOKUP(Table1[[#This Row],[IndustryCode]],Metadata!$A$1:$A$64,Metadata!$F$1:$F$64,Table1[[#This Row],[IndustryTitle]])</f>
        <v>Paper Manf.</v>
      </c>
      <c r="E8448" t="str">
        <f>Table1[[#This Row],[IndustryCode]]&amp;" - "&amp;Table1[[#This Row],[ShortIndustryTitle]]</f>
        <v>322 - Paper Manf.</v>
      </c>
      <c r="F8448" t="s">
        <v>747</v>
      </c>
      <c r="G8448">
        <v>2006</v>
      </c>
      <c r="H8448">
        <v>100.111824345546</v>
      </c>
    </row>
    <row r="8449" spans="1:8" x14ac:dyDescent="0.3">
      <c r="A8449" t="s">
        <v>16</v>
      </c>
      <c r="B8449" s="12">
        <v>322</v>
      </c>
      <c r="C8449" t="s">
        <v>32</v>
      </c>
      <c r="D8449" t="str">
        <f>_xlfn.XLOOKUP(Table1[[#This Row],[IndustryCode]],Metadata!$A$1:$A$64,Metadata!$F$1:$F$64,Table1[[#This Row],[IndustryTitle]])</f>
        <v>Paper Manf.</v>
      </c>
      <c r="E8449" t="str">
        <f>Table1[[#This Row],[IndustryCode]]&amp;" - "&amp;Table1[[#This Row],[ShortIndustryTitle]]</f>
        <v>322 - Paper Manf.</v>
      </c>
      <c r="F8449" t="s">
        <v>747</v>
      </c>
      <c r="G8449">
        <v>2007</v>
      </c>
      <c r="H8449">
        <v>101.031435005303</v>
      </c>
    </row>
    <row r="8450" spans="1:8" x14ac:dyDescent="0.3">
      <c r="A8450" t="s">
        <v>16</v>
      </c>
      <c r="B8450" s="12">
        <v>322</v>
      </c>
      <c r="C8450" t="s">
        <v>32</v>
      </c>
      <c r="D8450" t="str">
        <f>_xlfn.XLOOKUP(Table1[[#This Row],[IndustryCode]],Metadata!$A$1:$A$64,Metadata!$F$1:$F$64,Table1[[#This Row],[IndustryTitle]])</f>
        <v>Paper Manf.</v>
      </c>
      <c r="E8450" t="str">
        <f>Table1[[#This Row],[IndustryCode]]&amp;" - "&amp;Table1[[#This Row],[ShortIndustryTitle]]</f>
        <v>322 - Paper Manf.</v>
      </c>
      <c r="F8450" t="s">
        <v>747</v>
      </c>
      <c r="G8450">
        <v>2008</v>
      </c>
      <c r="H8450">
        <v>102.928366522993</v>
      </c>
    </row>
    <row r="8451" spans="1:8" x14ac:dyDescent="0.3">
      <c r="A8451" t="s">
        <v>16</v>
      </c>
      <c r="B8451" s="12">
        <v>322</v>
      </c>
      <c r="C8451" t="s">
        <v>32</v>
      </c>
      <c r="D8451" t="str">
        <f>_xlfn.XLOOKUP(Table1[[#This Row],[IndustryCode]],Metadata!$A$1:$A$64,Metadata!$F$1:$F$64,Table1[[#This Row],[IndustryTitle]])</f>
        <v>Paper Manf.</v>
      </c>
      <c r="E8451" t="str">
        <f>Table1[[#This Row],[IndustryCode]]&amp;" - "&amp;Table1[[#This Row],[ShortIndustryTitle]]</f>
        <v>322 - Paper Manf.</v>
      </c>
      <c r="F8451" t="s">
        <v>747</v>
      </c>
      <c r="G8451">
        <v>2009</v>
      </c>
      <c r="H8451">
        <v>103.33589752394499</v>
      </c>
    </row>
    <row r="8452" spans="1:8" x14ac:dyDescent="0.3">
      <c r="A8452" t="s">
        <v>16</v>
      </c>
      <c r="B8452" s="12">
        <v>322</v>
      </c>
      <c r="C8452" t="s">
        <v>32</v>
      </c>
      <c r="D8452" t="str">
        <f>_xlfn.XLOOKUP(Table1[[#This Row],[IndustryCode]],Metadata!$A$1:$A$64,Metadata!$F$1:$F$64,Table1[[#This Row],[IndustryTitle]])</f>
        <v>Paper Manf.</v>
      </c>
      <c r="E8452" t="str">
        <f>Table1[[#This Row],[IndustryCode]]&amp;" - "&amp;Table1[[#This Row],[ShortIndustryTitle]]</f>
        <v>322 - Paper Manf.</v>
      </c>
      <c r="F8452" t="s">
        <v>747</v>
      </c>
      <c r="G8452">
        <v>2010</v>
      </c>
      <c r="H8452">
        <v>103.938779322798</v>
      </c>
    </row>
    <row r="8453" spans="1:8" x14ac:dyDescent="0.3">
      <c r="A8453" t="s">
        <v>16</v>
      </c>
      <c r="B8453" s="12">
        <v>322</v>
      </c>
      <c r="C8453" t="s">
        <v>32</v>
      </c>
      <c r="D8453" t="str">
        <f>_xlfn.XLOOKUP(Table1[[#This Row],[IndustryCode]],Metadata!$A$1:$A$64,Metadata!$F$1:$F$64,Table1[[#This Row],[IndustryTitle]])</f>
        <v>Paper Manf.</v>
      </c>
      <c r="E8453" t="str">
        <f>Table1[[#This Row],[IndustryCode]]&amp;" - "&amp;Table1[[#This Row],[ShortIndustryTitle]]</f>
        <v>322 - Paper Manf.</v>
      </c>
      <c r="F8453" t="s">
        <v>747</v>
      </c>
      <c r="G8453">
        <v>2011</v>
      </c>
      <c r="H8453">
        <v>104.568443078171</v>
      </c>
    </row>
    <row r="8454" spans="1:8" x14ac:dyDescent="0.3">
      <c r="A8454" t="s">
        <v>16</v>
      </c>
      <c r="B8454" s="12">
        <v>322</v>
      </c>
      <c r="C8454" t="s">
        <v>32</v>
      </c>
      <c r="D8454" t="str">
        <f>_xlfn.XLOOKUP(Table1[[#This Row],[IndustryCode]],Metadata!$A$1:$A$64,Metadata!$F$1:$F$64,Table1[[#This Row],[IndustryTitle]])</f>
        <v>Paper Manf.</v>
      </c>
      <c r="E8454" t="str">
        <f>Table1[[#This Row],[IndustryCode]]&amp;" - "&amp;Table1[[#This Row],[ShortIndustryTitle]]</f>
        <v>322 - Paper Manf.</v>
      </c>
      <c r="F8454" t="s">
        <v>747</v>
      </c>
      <c r="G8454">
        <v>2012</v>
      </c>
      <c r="H8454">
        <v>103.898172176777</v>
      </c>
    </row>
    <row r="8455" spans="1:8" x14ac:dyDescent="0.3">
      <c r="A8455" t="s">
        <v>16</v>
      </c>
      <c r="B8455" s="12">
        <v>322</v>
      </c>
      <c r="C8455" t="s">
        <v>32</v>
      </c>
      <c r="D8455" t="str">
        <f>_xlfn.XLOOKUP(Table1[[#This Row],[IndustryCode]],Metadata!$A$1:$A$64,Metadata!$F$1:$F$64,Table1[[#This Row],[IndustryTitle]])</f>
        <v>Paper Manf.</v>
      </c>
      <c r="E8455" t="str">
        <f>Table1[[#This Row],[IndustryCode]]&amp;" - "&amp;Table1[[#This Row],[ShortIndustryTitle]]</f>
        <v>322 - Paper Manf.</v>
      </c>
      <c r="F8455" t="s">
        <v>747</v>
      </c>
      <c r="G8455">
        <v>2013</v>
      </c>
      <c r="H8455">
        <v>104.805323222269</v>
      </c>
    </row>
    <row r="8456" spans="1:8" x14ac:dyDescent="0.3">
      <c r="A8456" t="s">
        <v>16</v>
      </c>
      <c r="B8456" s="12">
        <v>322</v>
      </c>
      <c r="C8456" t="s">
        <v>32</v>
      </c>
      <c r="D8456" t="str">
        <f>_xlfn.XLOOKUP(Table1[[#This Row],[IndustryCode]],Metadata!$A$1:$A$64,Metadata!$F$1:$F$64,Table1[[#This Row],[IndustryTitle]])</f>
        <v>Paper Manf.</v>
      </c>
      <c r="E8456" t="str">
        <f>Table1[[#This Row],[IndustryCode]]&amp;" - "&amp;Table1[[#This Row],[ShortIndustryTitle]]</f>
        <v>322 - Paper Manf.</v>
      </c>
      <c r="F8456" t="s">
        <v>747</v>
      </c>
      <c r="G8456">
        <v>2014</v>
      </c>
      <c r="H8456">
        <v>104.15719156679199</v>
      </c>
    </row>
    <row r="8457" spans="1:8" x14ac:dyDescent="0.3">
      <c r="A8457" t="s">
        <v>16</v>
      </c>
      <c r="B8457" s="12">
        <v>322</v>
      </c>
      <c r="C8457" t="s">
        <v>32</v>
      </c>
      <c r="D8457" t="str">
        <f>_xlfn.XLOOKUP(Table1[[#This Row],[IndustryCode]],Metadata!$A$1:$A$64,Metadata!$F$1:$F$64,Table1[[#This Row],[IndustryTitle]])</f>
        <v>Paper Manf.</v>
      </c>
      <c r="E8457" t="str">
        <f>Table1[[#This Row],[IndustryCode]]&amp;" - "&amp;Table1[[#This Row],[ShortIndustryTitle]]</f>
        <v>322 - Paper Manf.</v>
      </c>
      <c r="F8457" t="s">
        <v>747</v>
      </c>
      <c r="G8457">
        <v>2015</v>
      </c>
      <c r="H8457">
        <v>103.948427307066</v>
      </c>
    </row>
    <row r="8458" spans="1:8" x14ac:dyDescent="0.3">
      <c r="A8458" t="s">
        <v>16</v>
      </c>
      <c r="B8458" s="12">
        <v>322</v>
      </c>
      <c r="C8458" t="s">
        <v>32</v>
      </c>
      <c r="D8458" t="str">
        <f>_xlfn.XLOOKUP(Table1[[#This Row],[IndustryCode]],Metadata!$A$1:$A$64,Metadata!$F$1:$F$64,Table1[[#This Row],[IndustryTitle]])</f>
        <v>Paper Manf.</v>
      </c>
      <c r="E8458" t="str">
        <f>Table1[[#This Row],[IndustryCode]]&amp;" - "&amp;Table1[[#This Row],[ShortIndustryTitle]]</f>
        <v>322 - Paper Manf.</v>
      </c>
      <c r="F8458" t="s">
        <v>747</v>
      </c>
      <c r="G8458">
        <v>2016</v>
      </c>
      <c r="H8458">
        <v>104.93559002325701</v>
      </c>
    </row>
    <row r="8459" spans="1:8" x14ac:dyDescent="0.3">
      <c r="A8459" t="s">
        <v>16</v>
      </c>
      <c r="B8459" s="12">
        <v>322</v>
      </c>
      <c r="C8459" t="s">
        <v>32</v>
      </c>
      <c r="D8459" t="str">
        <f>_xlfn.XLOOKUP(Table1[[#This Row],[IndustryCode]],Metadata!$A$1:$A$64,Metadata!$F$1:$F$64,Table1[[#This Row],[IndustryTitle]])</f>
        <v>Paper Manf.</v>
      </c>
      <c r="E8459" t="str">
        <f>Table1[[#This Row],[IndustryCode]]&amp;" - "&amp;Table1[[#This Row],[ShortIndustryTitle]]</f>
        <v>322 - Paper Manf.</v>
      </c>
      <c r="F8459" t="s">
        <v>747</v>
      </c>
      <c r="G8459">
        <v>2017</v>
      </c>
      <c r="H8459">
        <v>105.352429282234</v>
      </c>
    </row>
    <row r="8460" spans="1:8" x14ac:dyDescent="0.3">
      <c r="A8460" t="s">
        <v>16</v>
      </c>
      <c r="B8460" s="12">
        <v>322</v>
      </c>
      <c r="C8460" t="s">
        <v>32</v>
      </c>
      <c r="D8460" t="str">
        <f>_xlfn.XLOOKUP(Table1[[#This Row],[IndustryCode]],Metadata!$A$1:$A$64,Metadata!$F$1:$F$64,Table1[[#This Row],[IndustryTitle]])</f>
        <v>Paper Manf.</v>
      </c>
      <c r="E8460" t="str">
        <f>Table1[[#This Row],[IndustryCode]]&amp;" - "&amp;Table1[[#This Row],[ShortIndustryTitle]]</f>
        <v>322 - Paper Manf.</v>
      </c>
      <c r="F8460" t="s">
        <v>747</v>
      </c>
      <c r="G8460">
        <v>2018</v>
      </c>
      <c r="H8460">
        <v>105.655478120163</v>
      </c>
    </row>
    <row r="8461" spans="1:8" x14ac:dyDescent="0.3">
      <c r="A8461" t="s">
        <v>16</v>
      </c>
      <c r="B8461" s="12">
        <v>322</v>
      </c>
      <c r="C8461" t="s">
        <v>32</v>
      </c>
      <c r="D8461" t="str">
        <f>_xlfn.XLOOKUP(Table1[[#This Row],[IndustryCode]],Metadata!$A$1:$A$64,Metadata!$F$1:$F$64,Table1[[#This Row],[IndustryTitle]])</f>
        <v>Paper Manf.</v>
      </c>
      <c r="E8461" t="str">
        <f>Table1[[#This Row],[IndustryCode]]&amp;" - "&amp;Table1[[#This Row],[ShortIndustryTitle]]</f>
        <v>322 - Paper Manf.</v>
      </c>
      <c r="F8461" t="s">
        <v>747</v>
      </c>
      <c r="G8461">
        <v>2019</v>
      </c>
      <c r="H8461">
        <v>104.263942367184</v>
      </c>
    </row>
    <row r="8462" spans="1:8" x14ac:dyDescent="0.3">
      <c r="A8462" t="s">
        <v>16</v>
      </c>
      <c r="B8462" s="12">
        <v>3221</v>
      </c>
      <c r="C8462" t="s">
        <v>142</v>
      </c>
      <c r="D8462" t="str">
        <f>_xlfn.XLOOKUP(Table1[[#This Row],[IndustryCode]],Metadata!$A$1:$A$64,Metadata!$F$1:$F$64,Table1[[#This Row],[IndustryTitle]])</f>
        <v>Pulp, Paper, And Paperboard Mills</v>
      </c>
      <c r="E8462" t="str">
        <f>Table1[[#This Row],[IndustryCode]]&amp;" - "&amp;Table1[[#This Row],[ShortIndustryTitle]]</f>
        <v>3221 - Pulp, Paper, And Paperboard Mills</v>
      </c>
      <c r="F8462" t="s">
        <v>751</v>
      </c>
      <c r="G8462">
        <v>2005</v>
      </c>
      <c r="H8462">
        <v>100</v>
      </c>
    </row>
    <row r="8463" spans="1:8" x14ac:dyDescent="0.3">
      <c r="A8463" t="s">
        <v>16</v>
      </c>
      <c r="B8463" s="12">
        <v>3221</v>
      </c>
      <c r="C8463" t="s">
        <v>142</v>
      </c>
      <c r="D8463" t="str">
        <f>_xlfn.XLOOKUP(Table1[[#This Row],[IndustryCode]],Metadata!$A$1:$A$64,Metadata!$F$1:$F$64,Table1[[#This Row],[IndustryTitle]])</f>
        <v>Pulp, Paper, And Paperboard Mills</v>
      </c>
      <c r="E8463" t="str">
        <f>Table1[[#This Row],[IndustryCode]]&amp;" - "&amp;Table1[[#This Row],[ShortIndustryTitle]]</f>
        <v>3221 - Pulp, Paper, And Paperboard Mills</v>
      </c>
      <c r="F8463" t="s">
        <v>751</v>
      </c>
      <c r="G8463">
        <v>2006</v>
      </c>
      <c r="H8463">
        <v>99.978136781591502</v>
      </c>
    </row>
    <row r="8464" spans="1:8" x14ac:dyDescent="0.3">
      <c r="A8464" t="s">
        <v>16</v>
      </c>
      <c r="B8464" s="12">
        <v>3221</v>
      </c>
      <c r="C8464" t="s">
        <v>142</v>
      </c>
      <c r="D8464" t="str">
        <f>_xlfn.XLOOKUP(Table1[[#This Row],[IndustryCode]],Metadata!$A$1:$A$64,Metadata!$F$1:$F$64,Table1[[#This Row],[IndustryTitle]])</f>
        <v>Pulp, Paper, And Paperboard Mills</v>
      </c>
      <c r="E8464" t="str">
        <f>Table1[[#This Row],[IndustryCode]]&amp;" - "&amp;Table1[[#This Row],[ShortIndustryTitle]]</f>
        <v>3221 - Pulp, Paper, And Paperboard Mills</v>
      </c>
      <c r="F8464" t="s">
        <v>751</v>
      </c>
      <c r="G8464">
        <v>2007</v>
      </c>
      <c r="H8464">
        <v>101.34736665729299</v>
      </c>
    </row>
    <row r="8465" spans="1:8" x14ac:dyDescent="0.3">
      <c r="A8465" t="s">
        <v>16</v>
      </c>
      <c r="B8465" s="12">
        <v>3221</v>
      </c>
      <c r="C8465" t="s">
        <v>142</v>
      </c>
      <c r="D8465" t="str">
        <f>_xlfn.XLOOKUP(Table1[[#This Row],[IndustryCode]],Metadata!$A$1:$A$64,Metadata!$F$1:$F$64,Table1[[#This Row],[IndustryTitle]])</f>
        <v>Pulp, Paper, And Paperboard Mills</v>
      </c>
      <c r="E8465" t="str">
        <f>Table1[[#This Row],[IndustryCode]]&amp;" - "&amp;Table1[[#This Row],[ShortIndustryTitle]]</f>
        <v>3221 - Pulp, Paper, And Paperboard Mills</v>
      </c>
      <c r="F8465" t="s">
        <v>751</v>
      </c>
      <c r="G8465">
        <v>2008</v>
      </c>
      <c r="H8465">
        <v>101.687219571111</v>
      </c>
    </row>
    <row r="8466" spans="1:8" x14ac:dyDescent="0.3">
      <c r="A8466" t="s">
        <v>16</v>
      </c>
      <c r="B8466" s="12">
        <v>3221</v>
      </c>
      <c r="C8466" t="s">
        <v>142</v>
      </c>
      <c r="D8466" t="str">
        <f>_xlfn.XLOOKUP(Table1[[#This Row],[IndustryCode]],Metadata!$A$1:$A$64,Metadata!$F$1:$F$64,Table1[[#This Row],[IndustryTitle]])</f>
        <v>Pulp, Paper, And Paperboard Mills</v>
      </c>
      <c r="E8466" t="str">
        <f>Table1[[#This Row],[IndustryCode]]&amp;" - "&amp;Table1[[#This Row],[ShortIndustryTitle]]</f>
        <v>3221 - Pulp, Paper, And Paperboard Mills</v>
      </c>
      <c r="F8466" t="s">
        <v>751</v>
      </c>
      <c r="G8466">
        <v>2009</v>
      </c>
      <c r="H8466">
        <v>102.99522378950201</v>
      </c>
    </row>
    <row r="8467" spans="1:8" x14ac:dyDescent="0.3">
      <c r="A8467" t="s">
        <v>16</v>
      </c>
      <c r="B8467" s="12">
        <v>3221</v>
      </c>
      <c r="C8467" t="s">
        <v>142</v>
      </c>
      <c r="D8467" t="str">
        <f>_xlfn.XLOOKUP(Table1[[#This Row],[IndustryCode]],Metadata!$A$1:$A$64,Metadata!$F$1:$F$64,Table1[[#This Row],[IndustryTitle]])</f>
        <v>Pulp, Paper, And Paperboard Mills</v>
      </c>
      <c r="E8467" t="str">
        <f>Table1[[#This Row],[IndustryCode]]&amp;" - "&amp;Table1[[#This Row],[ShortIndustryTitle]]</f>
        <v>3221 - Pulp, Paper, And Paperboard Mills</v>
      </c>
      <c r="F8467" t="s">
        <v>751</v>
      </c>
      <c r="G8467">
        <v>2010</v>
      </c>
      <c r="H8467">
        <v>102.750953479446</v>
      </c>
    </row>
    <row r="8468" spans="1:8" x14ac:dyDescent="0.3">
      <c r="A8468" t="s">
        <v>16</v>
      </c>
      <c r="B8468" s="12">
        <v>3221</v>
      </c>
      <c r="C8468" t="s">
        <v>142</v>
      </c>
      <c r="D8468" t="str">
        <f>_xlfn.XLOOKUP(Table1[[#This Row],[IndustryCode]],Metadata!$A$1:$A$64,Metadata!$F$1:$F$64,Table1[[#This Row],[IndustryTitle]])</f>
        <v>Pulp, Paper, And Paperboard Mills</v>
      </c>
      <c r="E8468" t="str">
        <f>Table1[[#This Row],[IndustryCode]]&amp;" - "&amp;Table1[[#This Row],[ShortIndustryTitle]]</f>
        <v>3221 - Pulp, Paper, And Paperboard Mills</v>
      </c>
      <c r="F8468" t="s">
        <v>751</v>
      </c>
      <c r="G8468">
        <v>2011</v>
      </c>
      <c r="H8468">
        <v>103.95799250908399</v>
      </c>
    </row>
    <row r="8469" spans="1:8" x14ac:dyDescent="0.3">
      <c r="A8469" t="s">
        <v>16</v>
      </c>
      <c r="B8469" s="12">
        <v>3221</v>
      </c>
      <c r="C8469" t="s">
        <v>142</v>
      </c>
      <c r="D8469" t="str">
        <f>_xlfn.XLOOKUP(Table1[[#This Row],[IndustryCode]],Metadata!$A$1:$A$64,Metadata!$F$1:$F$64,Table1[[#This Row],[IndustryTitle]])</f>
        <v>Pulp, Paper, And Paperboard Mills</v>
      </c>
      <c r="E8469" t="str">
        <f>Table1[[#This Row],[IndustryCode]]&amp;" - "&amp;Table1[[#This Row],[ShortIndustryTitle]]</f>
        <v>3221 - Pulp, Paper, And Paperboard Mills</v>
      </c>
      <c r="F8469" t="s">
        <v>751</v>
      </c>
      <c r="G8469">
        <v>2012</v>
      </c>
      <c r="H8469">
        <v>102.632557279796</v>
      </c>
    </row>
    <row r="8470" spans="1:8" x14ac:dyDescent="0.3">
      <c r="A8470" t="s">
        <v>16</v>
      </c>
      <c r="B8470" s="12">
        <v>3221</v>
      </c>
      <c r="C8470" t="s">
        <v>142</v>
      </c>
      <c r="D8470" t="str">
        <f>_xlfn.XLOOKUP(Table1[[#This Row],[IndustryCode]],Metadata!$A$1:$A$64,Metadata!$F$1:$F$64,Table1[[#This Row],[IndustryTitle]])</f>
        <v>Pulp, Paper, And Paperboard Mills</v>
      </c>
      <c r="E8470" t="str">
        <f>Table1[[#This Row],[IndustryCode]]&amp;" - "&amp;Table1[[#This Row],[ShortIndustryTitle]]</f>
        <v>3221 - Pulp, Paper, And Paperboard Mills</v>
      </c>
      <c r="F8470" t="s">
        <v>751</v>
      </c>
      <c r="G8470">
        <v>2013</v>
      </c>
      <c r="H8470">
        <v>104.29375645971299</v>
      </c>
    </row>
    <row r="8471" spans="1:8" x14ac:dyDescent="0.3">
      <c r="A8471" t="s">
        <v>16</v>
      </c>
      <c r="B8471" s="12">
        <v>3221</v>
      </c>
      <c r="C8471" t="s">
        <v>142</v>
      </c>
      <c r="D8471" t="str">
        <f>_xlfn.XLOOKUP(Table1[[#This Row],[IndustryCode]],Metadata!$A$1:$A$64,Metadata!$F$1:$F$64,Table1[[#This Row],[IndustryTitle]])</f>
        <v>Pulp, Paper, And Paperboard Mills</v>
      </c>
      <c r="E8471" t="str">
        <f>Table1[[#This Row],[IndustryCode]]&amp;" - "&amp;Table1[[#This Row],[ShortIndustryTitle]]</f>
        <v>3221 - Pulp, Paper, And Paperboard Mills</v>
      </c>
      <c r="F8471" t="s">
        <v>751</v>
      </c>
      <c r="G8471">
        <v>2014</v>
      </c>
      <c r="H8471">
        <v>103.88892787968101</v>
      </c>
    </row>
    <row r="8472" spans="1:8" x14ac:dyDescent="0.3">
      <c r="A8472" t="s">
        <v>16</v>
      </c>
      <c r="B8472" s="12">
        <v>3221</v>
      </c>
      <c r="C8472" t="s">
        <v>142</v>
      </c>
      <c r="D8472" t="str">
        <f>_xlfn.XLOOKUP(Table1[[#This Row],[IndustryCode]],Metadata!$A$1:$A$64,Metadata!$F$1:$F$64,Table1[[#This Row],[IndustryTitle]])</f>
        <v>Pulp, Paper, And Paperboard Mills</v>
      </c>
      <c r="E8472" t="str">
        <f>Table1[[#This Row],[IndustryCode]]&amp;" - "&amp;Table1[[#This Row],[ShortIndustryTitle]]</f>
        <v>3221 - Pulp, Paper, And Paperboard Mills</v>
      </c>
      <c r="F8472" t="s">
        <v>751</v>
      </c>
      <c r="G8472">
        <v>2015</v>
      </c>
      <c r="H8472">
        <v>103.31570216021299</v>
      </c>
    </row>
    <row r="8473" spans="1:8" x14ac:dyDescent="0.3">
      <c r="A8473" t="s">
        <v>16</v>
      </c>
      <c r="B8473" s="12">
        <v>3221</v>
      </c>
      <c r="C8473" t="s">
        <v>142</v>
      </c>
      <c r="D8473" t="str">
        <f>_xlfn.XLOOKUP(Table1[[#This Row],[IndustryCode]],Metadata!$A$1:$A$64,Metadata!$F$1:$F$64,Table1[[#This Row],[IndustryTitle]])</f>
        <v>Pulp, Paper, And Paperboard Mills</v>
      </c>
      <c r="E8473" t="str">
        <f>Table1[[#This Row],[IndustryCode]]&amp;" - "&amp;Table1[[#This Row],[ShortIndustryTitle]]</f>
        <v>3221 - Pulp, Paper, And Paperboard Mills</v>
      </c>
      <c r="F8473" t="s">
        <v>751</v>
      </c>
      <c r="G8473">
        <v>2016</v>
      </c>
      <c r="H8473">
        <v>104.629151343666</v>
      </c>
    </row>
    <row r="8474" spans="1:8" x14ac:dyDescent="0.3">
      <c r="A8474" t="s">
        <v>16</v>
      </c>
      <c r="B8474" s="12">
        <v>3221</v>
      </c>
      <c r="C8474" t="s">
        <v>142</v>
      </c>
      <c r="D8474" t="str">
        <f>_xlfn.XLOOKUP(Table1[[#This Row],[IndustryCode]],Metadata!$A$1:$A$64,Metadata!$F$1:$F$64,Table1[[#This Row],[IndustryTitle]])</f>
        <v>Pulp, Paper, And Paperboard Mills</v>
      </c>
      <c r="E8474" t="str">
        <f>Table1[[#This Row],[IndustryCode]]&amp;" - "&amp;Table1[[#This Row],[ShortIndustryTitle]]</f>
        <v>3221 - Pulp, Paper, And Paperboard Mills</v>
      </c>
      <c r="F8474" t="s">
        <v>751</v>
      </c>
      <c r="G8474">
        <v>2017</v>
      </c>
      <c r="H8474">
        <v>104.847176764073</v>
      </c>
    </row>
    <row r="8475" spans="1:8" x14ac:dyDescent="0.3">
      <c r="A8475" t="s">
        <v>16</v>
      </c>
      <c r="B8475" s="12">
        <v>3221</v>
      </c>
      <c r="C8475" t="s">
        <v>142</v>
      </c>
      <c r="D8475" t="str">
        <f>_xlfn.XLOOKUP(Table1[[#This Row],[IndustryCode]],Metadata!$A$1:$A$64,Metadata!$F$1:$F$64,Table1[[#This Row],[IndustryTitle]])</f>
        <v>Pulp, Paper, And Paperboard Mills</v>
      </c>
      <c r="E8475" t="str">
        <f>Table1[[#This Row],[IndustryCode]]&amp;" - "&amp;Table1[[#This Row],[ShortIndustryTitle]]</f>
        <v>3221 - Pulp, Paper, And Paperboard Mills</v>
      </c>
      <c r="F8475" t="s">
        <v>751</v>
      </c>
      <c r="G8475">
        <v>2018</v>
      </c>
      <c r="H8475">
        <v>104.59686570696</v>
      </c>
    </row>
    <row r="8476" spans="1:8" x14ac:dyDescent="0.3">
      <c r="A8476" t="s">
        <v>16</v>
      </c>
      <c r="B8476" s="12">
        <v>3221</v>
      </c>
      <c r="C8476" t="s">
        <v>142</v>
      </c>
      <c r="D8476" t="str">
        <f>_xlfn.XLOOKUP(Table1[[#This Row],[IndustryCode]],Metadata!$A$1:$A$64,Metadata!$F$1:$F$64,Table1[[#This Row],[IndustryTitle]])</f>
        <v>Pulp, Paper, And Paperboard Mills</v>
      </c>
      <c r="E8476" t="str">
        <f>Table1[[#This Row],[IndustryCode]]&amp;" - "&amp;Table1[[#This Row],[ShortIndustryTitle]]</f>
        <v>3221 - Pulp, Paper, And Paperboard Mills</v>
      </c>
      <c r="F8476" t="s">
        <v>751</v>
      </c>
      <c r="G8476">
        <v>2019</v>
      </c>
      <c r="H8476">
        <v>103.393582105226</v>
      </c>
    </row>
    <row r="8477" spans="1:8" x14ac:dyDescent="0.3">
      <c r="A8477" t="s">
        <v>16</v>
      </c>
      <c r="B8477" s="12">
        <v>3222</v>
      </c>
      <c r="C8477" t="s">
        <v>143</v>
      </c>
      <c r="D8477" t="str">
        <f>_xlfn.XLOOKUP(Table1[[#This Row],[IndustryCode]],Metadata!$A$1:$A$64,Metadata!$F$1:$F$64,Table1[[#This Row],[IndustryTitle]])</f>
        <v>Converted Paper Product Manufacturing</v>
      </c>
      <c r="E8477" t="str">
        <f>Table1[[#This Row],[IndustryCode]]&amp;" - "&amp;Table1[[#This Row],[ShortIndustryTitle]]</f>
        <v>3222 - Converted Paper Product Manufacturing</v>
      </c>
      <c r="F8477" t="s">
        <v>751</v>
      </c>
      <c r="G8477">
        <v>2005</v>
      </c>
      <c r="H8477">
        <v>100</v>
      </c>
    </row>
    <row r="8478" spans="1:8" x14ac:dyDescent="0.3">
      <c r="A8478" t="s">
        <v>16</v>
      </c>
      <c r="B8478" s="12">
        <v>3222</v>
      </c>
      <c r="C8478" t="s">
        <v>143</v>
      </c>
      <c r="D8478" t="str">
        <f>_xlfn.XLOOKUP(Table1[[#This Row],[IndustryCode]],Metadata!$A$1:$A$64,Metadata!$F$1:$F$64,Table1[[#This Row],[IndustryTitle]])</f>
        <v>Converted Paper Product Manufacturing</v>
      </c>
      <c r="E8478" t="str">
        <f>Table1[[#This Row],[IndustryCode]]&amp;" - "&amp;Table1[[#This Row],[ShortIndustryTitle]]</f>
        <v>3222 - Converted Paper Product Manufacturing</v>
      </c>
      <c r="F8478" t="s">
        <v>751</v>
      </c>
      <c r="G8478">
        <v>2006</v>
      </c>
      <c r="H8478">
        <v>100.53406117477699</v>
      </c>
    </row>
    <row r="8479" spans="1:8" x14ac:dyDescent="0.3">
      <c r="A8479" t="s">
        <v>16</v>
      </c>
      <c r="B8479" s="12">
        <v>3222</v>
      </c>
      <c r="C8479" t="s">
        <v>143</v>
      </c>
      <c r="D8479" t="str">
        <f>_xlfn.XLOOKUP(Table1[[#This Row],[IndustryCode]],Metadata!$A$1:$A$64,Metadata!$F$1:$F$64,Table1[[#This Row],[IndustryTitle]])</f>
        <v>Converted Paper Product Manufacturing</v>
      </c>
      <c r="E8479" t="str">
        <f>Table1[[#This Row],[IndustryCode]]&amp;" - "&amp;Table1[[#This Row],[ShortIndustryTitle]]</f>
        <v>3222 - Converted Paper Product Manufacturing</v>
      </c>
      <c r="F8479" t="s">
        <v>751</v>
      </c>
      <c r="G8479">
        <v>2007</v>
      </c>
      <c r="H8479">
        <v>100.78148311739299</v>
      </c>
    </row>
    <row r="8480" spans="1:8" x14ac:dyDescent="0.3">
      <c r="A8480" t="s">
        <v>16</v>
      </c>
      <c r="B8480" s="12">
        <v>3222</v>
      </c>
      <c r="C8480" t="s">
        <v>143</v>
      </c>
      <c r="D8480" t="str">
        <f>_xlfn.XLOOKUP(Table1[[#This Row],[IndustryCode]],Metadata!$A$1:$A$64,Metadata!$F$1:$F$64,Table1[[#This Row],[IndustryTitle]])</f>
        <v>Converted Paper Product Manufacturing</v>
      </c>
      <c r="E8480" t="str">
        <f>Table1[[#This Row],[IndustryCode]]&amp;" - "&amp;Table1[[#This Row],[ShortIndustryTitle]]</f>
        <v>3222 - Converted Paper Product Manufacturing</v>
      </c>
      <c r="F8480" t="s">
        <v>751</v>
      </c>
      <c r="G8480">
        <v>2008</v>
      </c>
      <c r="H8480">
        <v>103.93606110307999</v>
      </c>
    </row>
    <row r="8481" spans="1:8" x14ac:dyDescent="0.3">
      <c r="A8481" t="s">
        <v>16</v>
      </c>
      <c r="B8481" s="12">
        <v>3222</v>
      </c>
      <c r="C8481" t="s">
        <v>143</v>
      </c>
      <c r="D8481" t="str">
        <f>_xlfn.XLOOKUP(Table1[[#This Row],[IndustryCode]],Metadata!$A$1:$A$64,Metadata!$F$1:$F$64,Table1[[#This Row],[IndustryTitle]])</f>
        <v>Converted Paper Product Manufacturing</v>
      </c>
      <c r="E8481" t="str">
        <f>Table1[[#This Row],[IndustryCode]]&amp;" - "&amp;Table1[[#This Row],[ShortIndustryTitle]]</f>
        <v>3222 - Converted Paper Product Manufacturing</v>
      </c>
      <c r="F8481" t="s">
        <v>751</v>
      </c>
      <c r="G8481">
        <v>2009</v>
      </c>
      <c r="H8481">
        <v>101.68239722417999</v>
      </c>
    </row>
    <row r="8482" spans="1:8" x14ac:dyDescent="0.3">
      <c r="A8482" t="s">
        <v>16</v>
      </c>
      <c r="B8482" s="12">
        <v>3222</v>
      </c>
      <c r="C8482" t="s">
        <v>143</v>
      </c>
      <c r="D8482" t="str">
        <f>_xlfn.XLOOKUP(Table1[[#This Row],[IndustryCode]],Metadata!$A$1:$A$64,Metadata!$F$1:$F$64,Table1[[#This Row],[IndustryTitle]])</f>
        <v>Converted Paper Product Manufacturing</v>
      </c>
      <c r="E8482" t="str">
        <f>Table1[[#This Row],[IndustryCode]]&amp;" - "&amp;Table1[[#This Row],[ShortIndustryTitle]]</f>
        <v>3222 - Converted Paper Product Manufacturing</v>
      </c>
      <c r="F8482" t="s">
        <v>751</v>
      </c>
      <c r="G8482">
        <v>2010</v>
      </c>
      <c r="H8482">
        <v>104.159471526274</v>
      </c>
    </row>
    <row r="8483" spans="1:8" x14ac:dyDescent="0.3">
      <c r="A8483" t="s">
        <v>16</v>
      </c>
      <c r="B8483" s="12">
        <v>3222</v>
      </c>
      <c r="C8483" t="s">
        <v>143</v>
      </c>
      <c r="D8483" t="str">
        <f>_xlfn.XLOOKUP(Table1[[#This Row],[IndustryCode]],Metadata!$A$1:$A$64,Metadata!$F$1:$F$64,Table1[[#This Row],[IndustryTitle]])</f>
        <v>Converted Paper Product Manufacturing</v>
      </c>
      <c r="E8483" t="str">
        <f>Table1[[#This Row],[IndustryCode]]&amp;" - "&amp;Table1[[#This Row],[ShortIndustryTitle]]</f>
        <v>3222 - Converted Paper Product Manufacturing</v>
      </c>
      <c r="F8483" t="s">
        <v>751</v>
      </c>
      <c r="G8483">
        <v>2011</v>
      </c>
      <c r="H8483">
        <v>104.345971049797</v>
      </c>
    </row>
    <row r="8484" spans="1:8" x14ac:dyDescent="0.3">
      <c r="A8484" t="s">
        <v>16</v>
      </c>
      <c r="B8484" s="12">
        <v>3222</v>
      </c>
      <c r="C8484" t="s">
        <v>143</v>
      </c>
      <c r="D8484" t="str">
        <f>_xlfn.XLOOKUP(Table1[[#This Row],[IndustryCode]],Metadata!$A$1:$A$64,Metadata!$F$1:$F$64,Table1[[#This Row],[IndustryTitle]])</f>
        <v>Converted Paper Product Manufacturing</v>
      </c>
      <c r="E8484" t="str">
        <f>Table1[[#This Row],[IndustryCode]]&amp;" - "&amp;Table1[[#This Row],[ShortIndustryTitle]]</f>
        <v>3222 - Converted Paper Product Manufacturing</v>
      </c>
      <c r="F8484" t="s">
        <v>751</v>
      </c>
      <c r="G8484">
        <v>2012</v>
      </c>
      <c r="H8484">
        <v>104.106683399603</v>
      </c>
    </row>
    <row r="8485" spans="1:8" x14ac:dyDescent="0.3">
      <c r="A8485" t="s">
        <v>16</v>
      </c>
      <c r="B8485" s="12">
        <v>3222</v>
      </c>
      <c r="C8485" t="s">
        <v>143</v>
      </c>
      <c r="D8485" t="str">
        <f>_xlfn.XLOOKUP(Table1[[#This Row],[IndustryCode]],Metadata!$A$1:$A$64,Metadata!$F$1:$F$64,Table1[[#This Row],[IndustryTitle]])</f>
        <v>Converted Paper Product Manufacturing</v>
      </c>
      <c r="E8485" t="str">
        <f>Table1[[#This Row],[IndustryCode]]&amp;" - "&amp;Table1[[#This Row],[ShortIndustryTitle]]</f>
        <v>3222 - Converted Paper Product Manufacturing</v>
      </c>
      <c r="F8485" t="s">
        <v>751</v>
      </c>
      <c r="G8485">
        <v>2013</v>
      </c>
      <c r="H8485">
        <v>103.330810029202</v>
      </c>
    </row>
    <row r="8486" spans="1:8" x14ac:dyDescent="0.3">
      <c r="A8486" t="s">
        <v>16</v>
      </c>
      <c r="B8486" s="12">
        <v>3222</v>
      </c>
      <c r="C8486" t="s">
        <v>143</v>
      </c>
      <c r="D8486" t="str">
        <f>_xlfn.XLOOKUP(Table1[[#This Row],[IndustryCode]],Metadata!$A$1:$A$64,Metadata!$F$1:$F$64,Table1[[#This Row],[IndustryTitle]])</f>
        <v>Converted Paper Product Manufacturing</v>
      </c>
      <c r="E8486" t="str">
        <f>Table1[[#This Row],[IndustryCode]]&amp;" - "&amp;Table1[[#This Row],[ShortIndustryTitle]]</f>
        <v>3222 - Converted Paper Product Manufacturing</v>
      </c>
      <c r="F8486" t="s">
        <v>751</v>
      </c>
      <c r="G8486">
        <v>2014</v>
      </c>
      <c r="H8486">
        <v>102.33627461431099</v>
      </c>
    </row>
    <row r="8487" spans="1:8" x14ac:dyDescent="0.3">
      <c r="A8487" t="s">
        <v>16</v>
      </c>
      <c r="B8487" s="12">
        <v>3222</v>
      </c>
      <c r="C8487" t="s">
        <v>143</v>
      </c>
      <c r="D8487" t="str">
        <f>_xlfn.XLOOKUP(Table1[[#This Row],[IndustryCode]],Metadata!$A$1:$A$64,Metadata!$F$1:$F$64,Table1[[#This Row],[IndustryTitle]])</f>
        <v>Converted Paper Product Manufacturing</v>
      </c>
      <c r="E8487" t="str">
        <f>Table1[[#This Row],[IndustryCode]]&amp;" - "&amp;Table1[[#This Row],[ShortIndustryTitle]]</f>
        <v>3222 - Converted Paper Product Manufacturing</v>
      </c>
      <c r="F8487" t="s">
        <v>751</v>
      </c>
      <c r="G8487">
        <v>2015</v>
      </c>
      <c r="H8487">
        <v>103.27692996917099</v>
      </c>
    </row>
    <row r="8488" spans="1:8" x14ac:dyDescent="0.3">
      <c r="A8488" t="s">
        <v>16</v>
      </c>
      <c r="B8488" s="12">
        <v>3222</v>
      </c>
      <c r="C8488" t="s">
        <v>143</v>
      </c>
      <c r="D8488" t="str">
        <f>_xlfn.XLOOKUP(Table1[[#This Row],[IndustryCode]],Metadata!$A$1:$A$64,Metadata!$F$1:$F$64,Table1[[#This Row],[IndustryTitle]])</f>
        <v>Converted Paper Product Manufacturing</v>
      </c>
      <c r="E8488" t="str">
        <f>Table1[[#This Row],[IndustryCode]]&amp;" - "&amp;Table1[[#This Row],[ShortIndustryTitle]]</f>
        <v>3222 - Converted Paper Product Manufacturing</v>
      </c>
      <c r="F8488" t="s">
        <v>751</v>
      </c>
      <c r="G8488">
        <v>2016</v>
      </c>
      <c r="H8488">
        <v>104.448850315399</v>
      </c>
    </row>
    <row r="8489" spans="1:8" x14ac:dyDescent="0.3">
      <c r="A8489" t="s">
        <v>16</v>
      </c>
      <c r="B8489" s="12">
        <v>3222</v>
      </c>
      <c r="C8489" t="s">
        <v>143</v>
      </c>
      <c r="D8489" t="str">
        <f>_xlfn.XLOOKUP(Table1[[#This Row],[IndustryCode]],Metadata!$A$1:$A$64,Metadata!$F$1:$F$64,Table1[[#This Row],[IndustryTitle]])</f>
        <v>Converted Paper Product Manufacturing</v>
      </c>
      <c r="E8489" t="str">
        <f>Table1[[#This Row],[IndustryCode]]&amp;" - "&amp;Table1[[#This Row],[ShortIndustryTitle]]</f>
        <v>3222 - Converted Paper Product Manufacturing</v>
      </c>
      <c r="F8489" t="s">
        <v>751</v>
      </c>
      <c r="G8489">
        <v>2017</v>
      </c>
      <c r="H8489">
        <v>105.400611104961</v>
      </c>
    </row>
    <row r="8490" spans="1:8" x14ac:dyDescent="0.3">
      <c r="A8490" t="s">
        <v>16</v>
      </c>
      <c r="B8490" s="12">
        <v>3222</v>
      </c>
      <c r="C8490" t="s">
        <v>143</v>
      </c>
      <c r="D8490" t="str">
        <f>_xlfn.XLOOKUP(Table1[[#This Row],[IndustryCode]],Metadata!$A$1:$A$64,Metadata!$F$1:$F$64,Table1[[#This Row],[IndustryTitle]])</f>
        <v>Converted Paper Product Manufacturing</v>
      </c>
      <c r="E8490" t="str">
        <f>Table1[[#This Row],[IndustryCode]]&amp;" - "&amp;Table1[[#This Row],[ShortIndustryTitle]]</f>
        <v>3222 - Converted Paper Product Manufacturing</v>
      </c>
      <c r="F8490" t="s">
        <v>751</v>
      </c>
      <c r="G8490">
        <v>2018</v>
      </c>
      <c r="H8490">
        <v>106.329212113521</v>
      </c>
    </row>
    <row r="8491" spans="1:8" x14ac:dyDescent="0.3">
      <c r="A8491" t="s">
        <v>16</v>
      </c>
      <c r="B8491" s="12">
        <v>3222</v>
      </c>
      <c r="C8491" t="s">
        <v>143</v>
      </c>
      <c r="D8491" t="str">
        <f>_xlfn.XLOOKUP(Table1[[#This Row],[IndustryCode]],Metadata!$A$1:$A$64,Metadata!$F$1:$F$64,Table1[[#This Row],[IndustryTitle]])</f>
        <v>Converted Paper Product Manufacturing</v>
      </c>
      <c r="E8491" t="str">
        <f>Table1[[#This Row],[IndustryCode]]&amp;" - "&amp;Table1[[#This Row],[ShortIndustryTitle]]</f>
        <v>3222 - Converted Paper Product Manufacturing</v>
      </c>
      <c r="F8491" t="s">
        <v>751</v>
      </c>
      <c r="G8491">
        <v>2019</v>
      </c>
      <c r="H8491">
        <v>105.651597014955</v>
      </c>
    </row>
    <row r="8492" spans="1:8" x14ac:dyDescent="0.3">
      <c r="A8492" t="s">
        <v>16</v>
      </c>
      <c r="B8492" s="12">
        <v>323</v>
      </c>
      <c r="C8492" t="s">
        <v>33</v>
      </c>
      <c r="D8492" t="str">
        <f>_xlfn.XLOOKUP(Table1[[#This Row],[IndustryCode]],Metadata!$A$1:$A$64,Metadata!$F$1:$F$64,Table1[[#This Row],[IndustryTitle]])</f>
        <v>Printing Activities</v>
      </c>
      <c r="E8492" t="str">
        <f>Table1[[#This Row],[IndustryCode]]&amp;" - "&amp;Table1[[#This Row],[ShortIndustryTitle]]</f>
        <v>323 - Printing Activities</v>
      </c>
      <c r="F8492" t="s">
        <v>747</v>
      </c>
      <c r="G8492">
        <v>2005</v>
      </c>
      <c r="H8492">
        <v>100</v>
      </c>
    </row>
    <row r="8493" spans="1:8" x14ac:dyDescent="0.3">
      <c r="A8493" t="s">
        <v>16</v>
      </c>
      <c r="B8493" s="12">
        <v>323</v>
      </c>
      <c r="C8493" t="s">
        <v>33</v>
      </c>
      <c r="D8493" t="str">
        <f>_xlfn.XLOOKUP(Table1[[#This Row],[IndustryCode]],Metadata!$A$1:$A$64,Metadata!$F$1:$F$64,Table1[[#This Row],[IndustryTitle]])</f>
        <v>Printing Activities</v>
      </c>
      <c r="E8493" t="str">
        <f>Table1[[#This Row],[IndustryCode]]&amp;" - "&amp;Table1[[#This Row],[ShortIndustryTitle]]</f>
        <v>323 - Printing Activities</v>
      </c>
      <c r="F8493" t="s">
        <v>747</v>
      </c>
      <c r="G8493">
        <v>2006</v>
      </c>
      <c r="H8493">
        <v>100.278256277514</v>
      </c>
    </row>
    <row r="8494" spans="1:8" x14ac:dyDescent="0.3">
      <c r="A8494" t="s">
        <v>16</v>
      </c>
      <c r="B8494" s="12">
        <v>323</v>
      </c>
      <c r="C8494" t="s">
        <v>33</v>
      </c>
      <c r="D8494" t="str">
        <f>_xlfn.XLOOKUP(Table1[[#This Row],[IndustryCode]],Metadata!$A$1:$A$64,Metadata!$F$1:$F$64,Table1[[#This Row],[IndustryTitle]])</f>
        <v>Printing Activities</v>
      </c>
      <c r="E8494" t="str">
        <f>Table1[[#This Row],[IndustryCode]]&amp;" - "&amp;Table1[[#This Row],[ShortIndustryTitle]]</f>
        <v>323 - Printing Activities</v>
      </c>
      <c r="F8494" t="s">
        <v>747</v>
      </c>
      <c r="G8494">
        <v>2007</v>
      </c>
      <c r="H8494">
        <v>100.553331472392</v>
      </c>
    </row>
    <row r="8495" spans="1:8" x14ac:dyDescent="0.3">
      <c r="A8495" t="s">
        <v>16</v>
      </c>
      <c r="B8495" s="12">
        <v>323</v>
      </c>
      <c r="C8495" t="s">
        <v>33</v>
      </c>
      <c r="D8495" t="str">
        <f>_xlfn.XLOOKUP(Table1[[#This Row],[IndustryCode]],Metadata!$A$1:$A$64,Metadata!$F$1:$F$64,Table1[[#This Row],[IndustryTitle]])</f>
        <v>Printing Activities</v>
      </c>
      <c r="E8495" t="str">
        <f>Table1[[#This Row],[IndustryCode]]&amp;" - "&amp;Table1[[#This Row],[ShortIndustryTitle]]</f>
        <v>323 - Printing Activities</v>
      </c>
      <c r="F8495" t="s">
        <v>747</v>
      </c>
      <c r="G8495">
        <v>2008</v>
      </c>
      <c r="H8495">
        <v>101.684348080966</v>
      </c>
    </row>
    <row r="8496" spans="1:8" x14ac:dyDescent="0.3">
      <c r="A8496" t="s">
        <v>16</v>
      </c>
      <c r="B8496" s="12">
        <v>323</v>
      </c>
      <c r="C8496" t="s">
        <v>33</v>
      </c>
      <c r="D8496" t="str">
        <f>_xlfn.XLOOKUP(Table1[[#This Row],[IndustryCode]],Metadata!$A$1:$A$64,Metadata!$F$1:$F$64,Table1[[#This Row],[IndustryTitle]])</f>
        <v>Printing Activities</v>
      </c>
      <c r="E8496" t="str">
        <f>Table1[[#This Row],[IndustryCode]]&amp;" - "&amp;Table1[[#This Row],[ShortIndustryTitle]]</f>
        <v>323 - Printing Activities</v>
      </c>
      <c r="F8496" t="s">
        <v>747</v>
      </c>
      <c r="G8496">
        <v>2009</v>
      </c>
      <c r="H8496">
        <v>102.649331440312</v>
      </c>
    </row>
    <row r="8497" spans="1:8" x14ac:dyDescent="0.3">
      <c r="A8497" t="s">
        <v>16</v>
      </c>
      <c r="B8497" s="12">
        <v>323</v>
      </c>
      <c r="C8497" t="s">
        <v>33</v>
      </c>
      <c r="D8497" t="str">
        <f>_xlfn.XLOOKUP(Table1[[#This Row],[IndustryCode]],Metadata!$A$1:$A$64,Metadata!$F$1:$F$64,Table1[[#This Row],[IndustryTitle]])</f>
        <v>Printing Activities</v>
      </c>
      <c r="E8497" t="str">
        <f>Table1[[#This Row],[IndustryCode]]&amp;" - "&amp;Table1[[#This Row],[ShortIndustryTitle]]</f>
        <v>323 - Printing Activities</v>
      </c>
      <c r="F8497" t="s">
        <v>747</v>
      </c>
      <c r="G8497">
        <v>2010</v>
      </c>
      <c r="H8497">
        <v>103.85003651235</v>
      </c>
    </row>
    <row r="8498" spans="1:8" x14ac:dyDescent="0.3">
      <c r="A8498" t="s">
        <v>16</v>
      </c>
      <c r="B8498" s="12">
        <v>323</v>
      </c>
      <c r="C8498" t="s">
        <v>33</v>
      </c>
      <c r="D8498" t="str">
        <f>_xlfn.XLOOKUP(Table1[[#This Row],[IndustryCode]],Metadata!$A$1:$A$64,Metadata!$F$1:$F$64,Table1[[#This Row],[IndustryTitle]])</f>
        <v>Printing Activities</v>
      </c>
      <c r="E8498" t="str">
        <f>Table1[[#This Row],[IndustryCode]]&amp;" - "&amp;Table1[[#This Row],[ShortIndustryTitle]]</f>
        <v>323 - Printing Activities</v>
      </c>
      <c r="F8498" t="s">
        <v>747</v>
      </c>
      <c r="G8498">
        <v>2011</v>
      </c>
      <c r="H8498">
        <v>104.15269981528201</v>
      </c>
    </row>
    <row r="8499" spans="1:8" x14ac:dyDescent="0.3">
      <c r="A8499" t="s">
        <v>16</v>
      </c>
      <c r="B8499" s="12">
        <v>323</v>
      </c>
      <c r="C8499" t="s">
        <v>33</v>
      </c>
      <c r="D8499" t="str">
        <f>_xlfn.XLOOKUP(Table1[[#This Row],[IndustryCode]],Metadata!$A$1:$A$64,Metadata!$F$1:$F$64,Table1[[#This Row],[IndustryTitle]])</f>
        <v>Printing Activities</v>
      </c>
      <c r="E8499" t="str">
        <f>Table1[[#This Row],[IndustryCode]]&amp;" - "&amp;Table1[[#This Row],[ShortIndustryTitle]]</f>
        <v>323 - Printing Activities</v>
      </c>
      <c r="F8499" t="s">
        <v>747</v>
      </c>
      <c r="G8499">
        <v>2012</v>
      </c>
      <c r="H8499">
        <v>104.22193145317701</v>
      </c>
    </row>
    <row r="8500" spans="1:8" x14ac:dyDescent="0.3">
      <c r="A8500" t="s">
        <v>16</v>
      </c>
      <c r="B8500" s="12">
        <v>323</v>
      </c>
      <c r="C8500" t="s">
        <v>33</v>
      </c>
      <c r="D8500" t="str">
        <f>_xlfn.XLOOKUP(Table1[[#This Row],[IndustryCode]],Metadata!$A$1:$A$64,Metadata!$F$1:$F$64,Table1[[#This Row],[IndustryTitle]])</f>
        <v>Printing Activities</v>
      </c>
      <c r="E8500" t="str">
        <f>Table1[[#This Row],[IndustryCode]]&amp;" - "&amp;Table1[[#This Row],[ShortIndustryTitle]]</f>
        <v>323 - Printing Activities</v>
      </c>
      <c r="F8500" t="s">
        <v>747</v>
      </c>
      <c r="G8500">
        <v>2013</v>
      </c>
      <c r="H8500">
        <v>105.826533977381</v>
      </c>
    </row>
    <row r="8501" spans="1:8" x14ac:dyDescent="0.3">
      <c r="A8501" t="s">
        <v>16</v>
      </c>
      <c r="B8501" s="12">
        <v>323</v>
      </c>
      <c r="C8501" t="s">
        <v>33</v>
      </c>
      <c r="D8501" t="str">
        <f>_xlfn.XLOOKUP(Table1[[#This Row],[IndustryCode]],Metadata!$A$1:$A$64,Metadata!$F$1:$F$64,Table1[[#This Row],[IndustryTitle]])</f>
        <v>Printing Activities</v>
      </c>
      <c r="E8501" t="str">
        <f>Table1[[#This Row],[IndustryCode]]&amp;" - "&amp;Table1[[#This Row],[ShortIndustryTitle]]</f>
        <v>323 - Printing Activities</v>
      </c>
      <c r="F8501" t="s">
        <v>747</v>
      </c>
      <c r="G8501">
        <v>2014</v>
      </c>
      <c r="H8501">
        <v>104.938323202514</v>
      </c>
    </row>
    <row r="8502" spans="1:8" x14ac:dyDescent="0.3">
      <c r="A8502" t="s">
        <v>16</v>
      </c>
      <c r="B8502" s="12">
        <v>323</v>
      </c>
      <c r="C8502" t="s">
        <v>33</v>
      </c>
      <c r="D8502" t="str">
        <f>_xlfn.XLOOKUP(Table1[[#This Row],[IndustryCode]],Metadata!$A$1:$A$64,Metadata!$F$1:$F$64,Table1[[#This Row],[IndustryTitle]])</f>
        <v>Printing Activities</v>
      </c>
      <c r="E8502" t="str">
        <f>Table1[[#This Row],[IndustryCode]]&amp;" - "&amp;Table1[[#This Row],[ShortIndustryTitle]]</f>
        <v>323 - Printing Activities</v>
      </c>
      <c r="F8502" t="s">
        <v>747</v>
      </c>
      <c r="G8502">
        <v>2015</v>
      </c>
      <c r="H8502">
        <v>105.092322570649</v>
      </c>
    </row>
    <row r="8503" spans="1:8" x14ac:dyDescent="0.3">
      <c r="A8503" t="s">
        <v>16</v>
      </c>
      <c r="B8503" s="12">
        <v>323</v>
      </c>
      <c r="C8503" t="s">
        <v>33</v>
      </c>
      <c r="D8503" t="str">
        <f>_xlfn.XLOOKUP(Table1[[#This Row],[IndustryCode]],Metadata!$A$1:$A$64,Metadata!$F$1:$F$64,Table1[[#This Row],[IndustryTitle]])</f>
        <v>Printing Activities</v>
      </c>
      <c r="E8503" t="str">
        <f>Table1[[#This Row],[IndustryCode]]&amp;" - "&amp;Table1[[#This Row],[ShortIndustryTitle]]</f>
        <v>323 - Printing Activities</v>
      </c>
      <c r="F8503" t="s">
        <v>747</v>
      </c>
      <c r="G8503">
        <v>2016</v>
      </c>
      <c r="H8503">
        <v>104.821902615094</v>
      </c>
    </row>
    <row r="8504" spans="1:8" x14ac:dyDescent="0.3">
      <c r="A8504" t="s">
        <v>16</v>
      </c>
      <c r="B8504" s="12">
        <v>323</v>
      </c>
      <c r="C8504" t="s">
        <v>33</v>
      </c>
      <c r="D8504" t="str">
        <f>_xlfn.XLOOKUP(Table1[[#This Row],[IndustryCode]],Metadata!$A$1:$A$64,Metadata!$F$1:$F$64,Table1[[#This Row],[IndustryTitle]])</f>
        <v>Printing Activities</v>
      </c>
      <c r="E8504" t="str">
        <f>Table1[[#This Row],[IndustryCode]]&amp;" - "&amp;Table1[[#This Row],[ShortIndustryTitle]]</f>
        <v>323 - Printing Activities</v>
      </c>
      <c r="F8504" t="s">
        <v>747</v>
      </c>
      <c r="G8504">
        <v>2017</v>
      </c>
      <c r="H8504">
        <v>105.395763369189</v>
      </c>
    </row>
    <row r="8505" spans="1:8" x14ac:dyDescent="0.3">
      <c r="A8505" t="s">
        <v>16</v>
      </c>
      <c r="B8505" s="12">
        <v>323</v>
      </c>
      <c r="C8505" t="s">
        <v>33</v>
      </c>
      <c r="D8505" t="str">
        <f>_xlfn.XLOOKUP(Table1[[#This Row],[IndustryCode]],Metadata!$A$1:$A$64,Metadata!$F$1:$F$64,Table1[[#This Row],[IndustryTitle]])</f>
        <v>Printing Activities</v>
      </c>
      <c r="E8505" t="str">
        <f>Table1[[#This Row],[IndustryCode]]&amp;" - "&amp;Table1[[#This Row],[ShortIndustryTitle]]</f>
        <v>323 - Printing Activities</v>
      </c>
      <c r="F8505" t="s">
        <v>747</v>
      </c>
      <c r="G8505">
        <v>2018</v>
      </c>
      <c r="H8505">
        <v>105.96705109224099</v>
      </c>
    </row>
    <row r="8506" spans="1:8" x14ac:dyDescent="0.3">
      <c r="A8506" t="s">
        <v>16</v>
      </c>
      <c r="B8506" s="12">
        <v>323</v>
      </c>
      <c r="C8506" t="s">
        <v>33</v>
      </c>
      <c r="D8506" t="str">
        <f>_xlfn.XLOOKUP(Table1[[#This Row],[IndustryCode]],Metadata!$A$1:$A$64,Metadata!$F$1:$F$64,Table1[[#This Row],[IndustryTitle]])</f>
        <v>Printing Activities</v>
      </c>
      <c r="E8506" t="str">
        <f>Table1[[#This Row],[IndustryCode]]&amp;" - "&amp;Table1[[#This Row],[ShortIndustryTitle]]</f>
        <v>323 - Printing Activities</v>
      </c>
      <c r="F8506" t="s">
        <v>747</v>
      </c>
      <c r="G8506">
        <v>2019</v>
      </c>
      <c r="H8506">
        <v>105.550553886006</v>
      </c>
    </row>
    <row r="8507" spans="1:8" x14ac:dyDescent="0.3">
      <c r="A8507" t="s">
        <v>16</v>
      </c>
      <c r="B8507" s="12">
        <v>3231</v>
      </c>
      <c r="C8507" t="s">
        <v>144</v>
      </c>
      <c r="D8507" t="str">
        <f>_xlfn.XLOOKUP(Table1[[#This Row],[IndustryCode]],Metadata!$A$1:$A$64,Metadata!$F$1:$F$64,Table1[[#This Row],[IndustryTitle]])</f>
        <v>Printing And Related Support Activities</v>
      </c>
      <c r="E8507" t="str">
        <f>Table1[[#This Row],[IndustryCode]]&amp;" - "&amp;Table1[[#This Row],[ShortIndustryTitle]]</f>
        <v>3231 - Printing And Related Support Activities</v>
      </c>
      <c r="F8507" t="s">
        <v>751</v>
      </c>
      <c r="G8507">
        <v>2005</v>
      </c>
      <c r="H8507">
        <v>100</v>
      </c>
    </row>
    <row r="8508" spans="1:8" x14ac:dyDescent="0.3">
      <c r="A8508" t="s">
        <v>16</v>
      </c>
      <c r="B8508" s="12">
        <v>3231</v>
      </c>
      <c r="C8508" t="s">
        <v>144</v>
      </c>
      <c r="D8508" t="str">
        <f>_xlfn.XLOOKUP(Table1[[#This Row],[IndustryCode]],Metadata!$A$1:$A$64,Metadata!$F$1:$F$64,Table1[[#This Row],[IndustryTitle]])</f>
        <v>Printing And Related Support Activities</v>
      </c>
      <c r="E8508" t="str">
        <f>Table1[[#This Row],[IndustryCode]]&amp;" - "&amp;Table1[[#This Row],[ShortIndustryTitle]]</f>
        <v>3231 - Printing And Related Support Activities</v>
      </c>
      <c r="F8508" t="s">
        <v>751</v>
      </c>
      <c r="G8508">
        <v>2006</v>
      </c>
      <c r="H8508">
        <v>100.278256277514</v>
      </c>
    </row>
    <row r="8509" spans="1:8" x14ac:dyDescent="0.3">
      <c r="A8509" t="s">
        <v>16</v>
      </c>
      <c r="B8509" s="12">
        <v>3231</v>
      </c>
      <c r="C8509" t="s">
        <v>144</v>
      </c>
      <c r="D8509" t="str">
        <f>_xlfn.XLOOKUP(Table1[[#This Row],[IndustryCode]],Metadata!$A$1:$A$64,Metadata!$F$1:$F$64,Table1[[#This Row],[IndustryTitle]])</f>
        <v>Printing And Related Support Activities</v>
      </c>
      <c r="E8509" t="str">
        <f>Table1[[#This Row],[IndustryCode]]&amp;" - "&amp;Table1[[#This Row],[ShortIndustryTitle]]</f>
        <v>3231 - Printing And Related Support Activities</v>
      </c>
      <c r="F8509" t="s">
        <v>751</v>
      </c>
      <c r="G8509">
        <v>2007</v>
      </c>
      <c r="H8509">
        <v>100.553331472392</v>
      </c>
    </row>
    <row r="8510" spans="1:8" x14ac:dyDescent="0.3">
      <c r="A8510" t="s">
        <v>16</v>
      </c>
      <c r="B8510" s="12">
        <v>3231</v>
      </c>
      <c r="C8510" t="s">
        <v>144</v>
      </c>
      <c r="D8510" t="str">
        <f>_xlfn.XLOOKUP(Table1[[#This Row],[IndustryCode]],Metadata!$A$1:$A$64,Metadata!$F$1:$F$64,Table1[[#This Row],[IndustryTitle]])</f>
        <v>Printing And Related Support Activities</v>
      </c>
      <c r="E8510" t="str">
        <f>Table1[[#This Row],[IndustryCode]]&amp;" - "&amp;Table1[[#This Row],[ShortIndustryTitle]]</f>
        <v>3231 - Printing And Related Support Activities</v>
      </c>
      <c r="F8510" t="s">
        <v>751</v>
      </c>
      <c r="G8510">
        <v>2008</v>
      </c>
      <c r="H8510">
        <v>101.684348080966</v>
      </c>
    </row>
    <row r="8511" spans="1:8" x14ac:dyDescent="0.3">
      <c r="A8511" t="s">
        <v>16</v>
      </c>
      <c r="B8511" s="12">
        <v>3231</v>
      </c>
      <c r="C8511" t="s">
        <v>144</v>
      </c>
      <c r="D8511" t="str">
        <f>_xlfn.XLOOKUP(Table1[[#This Row],[IndustryCode]],Metadata!$A$1:$A$64,Metadata!$F$1:$F$64,Table1[[#This Row],[IndustryTitle]])</f>
        <v>Printing And Related Support Activities</v>
      </c>
      <c r="E8511" t="str">
        <f>Table1[[#This Row],[IndustryCode]]&amp;" - "&amp;Table1[[#This Row],[ShortIndustryTitle]]</f>
        <v>3231 - Printing And Related Support Activities</v>
      </c>
      <c r="F8511" t="s">
        <v>751</v>
      </c>
      <c r="G8511">
        <v>2009</v>
      </c>
      <c r="H8511">
        <v>102.649331440312</v>
      </c>
    </row>
    <row r="8512" spans="1:8" x14ac:dyDescent="0.3">
      <c r="A8512" t="s">
        <v>16</v>
      </c>
      <c r="B8512" s="12">
        <v>3231</v>
      </c>
      <c r="C8512" t="s">
        <v>144</v>
      </c>
      <c r="D8512" t="str">
        <f>_xlfn.XLOOKUP(Table1[[#This Row],[IndustryCode]],Metadata!$A$1:$A$64,Metadata!$F$1:$F$64,Table1[[#This Row],[IndustryTitle]])</f>
        <v>Printing And Related Support Activities</v>
      </c>
      <c r="E8512" t="str">
        <f>Table1[[#This Row],[IndustryCode]]&amp;" - "&amp;Table1[[#This Row],[ShortIndustryTitle]]</f>
        <v>3231 - Printing And Related Support Activities</v>
      </c>
      <c r="F8512" t="s">
        <v>751</v>
      </c>
      <c r="G8512">
        <v>2010</v>
      </c>
      <c r="H8512">
        <v>103.85003651235</v>
      </c>
    </row>
    <row r="8513" spans="1:8" x14ac:dyDescent="0.3">
      <c r="A8513" t="s">
        <v>16</v>
      </c>
      <c r="B8513" s="12">
        <v>3231</v>
      </c>
      <c r="C8513" t="s">
        <v>144</v>
      </c>
      <c r="D8513" t="str">
        <f>_xlfn.XLOOKUP(Table1[[#This Row],[IndustryCode]],Metadata!$A$1:$A$64,Metadata!$F$1:$F$64,Table1[[#This Row],[IndustryTitle]])</f>
        <v>Printing And Related Support Activities</v>
      </c>
      <c r="E8513" t="str">
        <f>Table1[[#This Row],[IndustryCode]]&amp;" - "&amp;Table1[[#This Row],[ShortIndustryTitle]]</f>
        <v>3231 - Printing And Related Support Activities</v>
      </c>
      <c r="F8513" t="s">
        <v>751</v>
      </c>
      <c r="G8513">
        <v>2011</v>
      </c>
      <c r="H8513">
        <v>104.15269981528201</v>
      </c>
    </row>
    <row r="8514" spans="1:8" x14ac:dyDescent="0.3">
      <c r="A8514" t="s">
        <v>16</v>
      </c>
      <c r="B8514" s="12">
        <v>3231</v>
      </c>
      <c r="C8514" t="s">
        <v>144</v>
      </c>
      <c r="D8514" t="str">
        <f>_xlfn.XLOOKUP(Table1[[#This Row],[IndustryCode]],Metadata!$A$1:$A$64,Metadata!$F$1:$F$64,Table1[[#This Row],[IndustryTitle]])</f>
        <v>Printing And Related Support Activities</v>
      </c>
      <c r="E8514" t="str">
        <f>Table1[[#This Row],[IndustryCode]]&amp;" - "&amp;Table1[[#This Row],[ShortIndustryTitle]]</f>
        <v>3231 - Printing And Related Support Activities</v>
      </c>
      <c r="F8514" t="s">
        <v>751</v>
      </c>
      <c r="G8514">
        <v>2012</v>
      </c>
      <c r="H8514">
        <v>104.22193145317701</v>
      </c>
    </row>
    <row r="8515" spans="1:8" x14ac:dyDescent="0.3">
      <c r="A8515" t="s">
        <v>16</v>
      </c>
      <c r="B8515" s="12">
        <v>3231</v>
      </c>
      <c r="C8515" t="s">
        <v>144</v>
      </c>
      <c r="D8515" t="str">
        <f>_xlfn.XLOOKUP(Table1[[#This Row],[IndustryCode]],Metadata!$A$1:$A$64,Metadata!$F$1:$F$64,Table1[[#This Row],[IndustryTitle]])</f>
        <v>Printing And Related Support Activities</v>
      </c>
      <c r="E8515" t="str">
        <f>Table1[[#This Row],[IndustryCode]]&amp;" - "&amp;Table1[[#This Row],[ShortIndustryTitle]]</f>
        <v>3231 - Printing And Related Support Activities</v>
      </c>
      <c r="F8515" t="s">
        <v>751</v>
      </c>
      <c r="G8515">
        <v>2013</v>
      </c>
      <c r="H8515">
        <v>105.826533977381</v>
      </c>
    </row>
    <row r="8516" spans="1:8" x14ac:dyDescent="0.3">
      <c r="A8516" t="s">
        <v>16</v>
      </c>
      <c r="B8516" s="12">
        <v>3231</v>
      </c>
      <c r="C8516" t="s">
        <v>144</v>
      </c>
      <c r="D8516" t="str">
        <f>_xlfn.XLOOKUP(Table1[[#This Row],[IndustryCode]],Metadata!$A$1:$A$64,Metadata!$F$1:$F$64,Table1[[#This Row],[IndustryTitle]])</f>
        <v>Printing And Related Support Activities</v>
      </c>
      <c r="E8516" t="str">
        <f>Table1[[#This Row],[IndustryCode]]&amp;" - "&amp;Table1[[#This Row],[ShortIndustryTitle]]</f>
        <v>3231 - Printing And Related Support Activities</v>
      </c>
      <c r="F8516" t="s">
        <v>751</v>
      </c>
      <c r="G8516">
        <v>2014</v>
      </c>
      <c r="H8516">
        <v>104.938323202514</v>
      </c>
    </row>
    <row r="8517" spans="1:8" x14ac:dyDescent="0.3">
      <c r="A8517" t="s">
        <v>16</v>
      </c>
      <c r="B8517" s="12">
        <v>3231</v>
      </c>
      <c r="C8517" t="s">
        <v>144</v>
      </c>
      <c r="D8517" t="str">
        <f>_xlfn.XLOOKUP(Table1[[#This Row],[IndustryCode]],Metadata!$A$1:$A$64,Metadata!$F$1:$F$64,Table1[[#This Row],[IndustryTitle]])</f>
        <v>Printing And Related Support Activities</v>
      </c>
      <c r="E8517" t="str">
        <f>Table1[[#This Row],[IndustryCode]]&amp;" - "&amp;Table1[[#This Row],[ShortIndustryTitle]]</f>
        <v>3231 - Printing And Related Support Activities</v>
      </c>
      <c r="F8517" t="s">
        <v>751</v>
      </c>
      <c r="G8517">
        <v>2015</v>
      </c>
      <c r="H8517">
        <v>105.092322570649</v>
      </c>
    </row>
    <row r="8518" spans="1:8" x14ac:dyDescent="0.3">
      <c r="A8518" t="s">
        <v>16</v>
      </c>
      <c r="B8518" s="12">
        <v>3231</v>
      </c>
      <c r="C8518" t="s">
        <v>144</v>
      </c>
      <c r="D8518" t="str">
        <f>_xlfn.XLOOKUP(Table1[[#This Row],[IndustryCode]],Metadata!$A$1:$A$64,Metadata!$F$1:$F$64,Table1[[#This Row],[IndustryTitle]])</f>
        <v>Printing And Related Support Activities</v>
      </c>
      <c r="E8518" t="str">
        <f>Table1[[#This Row],[IndustryCode]]&amp;" - "&amp;Table1[[#This Row],[ShortIndustryTitle]]</f>
        <v>3231 - Printing And Related Support Activities</v>
      </c>
      <c r="F8518" t="s">
        <v>751</v>
      </c>
      <c r="G8518">
        <v>2016</v>
      </c>
      <c r="H8518">
        <v>104.821902615094</v>
      </c>
    </row>
    <row r="8519" spans="1:8" x14ac:dyDescent="0.3">
      <c r="A8519" t="s">
        <v>16</v>
      </c>
      <c r="B8519" s="12">
        <v>3231</v>
      </c>
      <c r="C8519" t="s">
        <v>144</v>
      </c>
      <c r="D8519" t="str">
        <f>_xlfn.XLOOKUP(Table1[[#This Row],[IndustryCode]],Metadata!$A$1:$A$64,Metadata!$F$1:$F$64,Table1[[#This Row],[IndustryTitle]])</f>
        <v>Printing And Related Support Activities</v>
      </c>
      <c r="E8519" t="str">
        <f>Table1[[#This Row],[IndustryCode]]&amp;" - "&amp;Table1[[#This Row],[ShortIndustryTitle]]</f>
        <v>3231 - Printing And Related Support Activities</v>
      </c>
      <c r="F8519" t="s">
        <v>751</v>
      </c>
      <c r="G8519">
        <v>2017</v>
      </c>
      <c r="H8519">
        <v>105.395763369189</v>
      </c>
    </row>
    <row r="8520" spans="1:8" x14ac:dyDescent="0.3">
      <c r="A8520" t="s">
        <v>16</v>
      </c>
      <c r="B8520" s="12">
        <v>3231</v>
      </c>
      <c r="C8520" t="s">
        <v>144</v>
      </c>
      <c r="D8520" t="str">
        <f>_xlfn.XLOOKUP(Table1[[#This Row],[IndustryCode]],Metadata!$A$1:$A$64,Metadata!$F$1:$F$64,Table1[[#This Row],[IndustryTitle]])</f>
        <v>Printing And Related Support Activities</v>
      </c>
      <c r="E8520" t="str">
        <f>Table1[[#This Row],[IndustryCode]]&amp;" - "&amp;Table1[[#This Row],[ShortIndustryTitle]]</f>
        <v>3231 - Printing And Related Support Activities</v>
      </c>
      <c r="F8520" t="s">
        <v>751</v>
      </c>
      <c r="G8520">
        <v>2018</v>
      </c>
      <c r="H8520">
        <v>105.96705109224099</v>
      </c>
    </row>
    <row r="8521" spans="1:8" x14ac:dyDescent="0.3">
      <c r="A8521" t="s">
        <v>16</v>
      </c>
      <c r="B8521" s="12">
        <v>3231</v>
      </c>
      <c r="C8521" t="s">
        <v>144</v>
      </c>
      <c r="D8521" t="str">
        <f>_xlfn.XLOOKUP(Table1[[#This Row],[IndustryCode]],Metadata!$A$1:$A$64,Metadata!$F$1:$F$64,Table1[[#This Row],[IndustryTitle]])</f>
        <v>Printing And Related Support Activities</v>
      </c>
      <c r="E8521" t="str">
        <f>Table1[[#This Row],[IndustryCode]]&amp;" - "&amp;Table1[[#This Row],[ShortIndustryTitle]]</f>
        <v>3231 - Printing And Related Support Activities</v>
      </c>
      <c r="F8521" t="s">
        <v>751</v>
      </c>
      <c r="G8521">
        <v>2019</v>
      </c>
      <c r="H8521">
        <v>105.550553886006</v>
      </c>
    </row>
    <row r="8522" spans="1:8" x14ac:dyDescent="0.3">
      <c r="A8522" t="s">
        <v>16</v>
      </c>
      <c r="B8522" s="12">
        <v>324</v>
      </c>
      <c r="C8522" t="s">
        <v>34</v>
      </c>
      <c r="D8522" t="str">
        <f>_xlfn.XLOOKUP(Table1[[#This Row],[IndustryCode]],Metadata!$A$1:$A$64,Metadata!$F$1:$F$64,Table1[[#This Row],[IndustryTitle]])</f>
        <v>Petroleum Manf.</v>
      </c>
      <c r="E8522" t="str">
        <f>Table1[[#This Row],[IndustryCode]]&amp;" - "&amp;Table1[[#This Row],[ShortIndustryTitle]]</f>
        <v>324 - Petroleum Manf.</v>
      </c>
      <c r="F8522" t="s">
        <v>747</v>
      </c>
      <c r="G8522">
        <v>2005</v>
      </c>
      <c r="H8522">
        <v>100</v>
      </c>
    </row>
    <row r="8523" spans="1:8" x14ac:dyDescent="0.3">
      <c r="A8523" t="s">
        <v>16</v>
      </c>
      <c r="B8523" s="12">
        <v>324</v>
      </c>
      <c r="C8523" t="s">
        <v>34</v>
      </c>
      <c r="D8523" t="str">
        <f>_xlfn.XLOOKUP(Table1[[#This Row],[IndustryCode]],Metadata!$A$1:$A$64,Metadata!$F$1:$F$64,Table1[[#This Row],[IndustryTitle]])</f>
        <v>Petroleum Manf.</v>
      </c>
      <c r="E8523" t="str">
        <f>Table1[[#This Row],[IndustryCode]]&amp;" - "&amp;Table1[[#This Row],[ShortIndustryTitle]]</f>
        <v>324 - Petroleum Manf.</v>
      </c>
      <c r="F8523" t="s">
        <v>747</v>
      </c>
      <c r="G8523">
        <v>2006</v>
      </c>
      <c r="H8523">
        <v>99.750113114352303</v>
      </c>
    </row>
    <row r="8524" spans="1:8" x14ac:dyDescent="0.3">
      <c r="A8524" t="s">
        <v>16</v>
      </c>
      <c r="B8524" s="12">
        <v>324</v>
      </c>
      <c r="C8524" t="s">
        <v>34</v>
      </c>
      <c r="D8524" t="str">
        <f>_xlfn.XLOOKUP(Table1[[#This Row],[IndustryCode]],Metadata!$A$1:$A$64,Metadata!$F$1:$F$64,Table1[[#This Row],[IndustryTitle]])</f>
        <v>Petroleum Manf.</v>
      </c>
      <c r="E8524" t="str">
        <f>Table1[[#This Row],[IndustryCode]]&amp;" - "&amp;Table1[[#This Row],[ShortIndustryTitle]]</f>
        <v>324 - Petroleum Manf.</v>
      </c>
      <c r="F8524" t="s">
        <v>747</v>
      </c>
      <c r="G8524">
        <v>2007</v>
      </c>
      <c r="H8524">
        <v>101.26171642013</v>
      </c>
    </row>
    <row r="8525" spans="1:8" x14ac:dyDescent="0.3">
      <c r="A8525" t="s">
        <v>16</v>
      </c>
      <c r="B8525" s="12">
        <v>324</v>
      </c>
      <c r="C8525" t="s">
        <v>34</v>
      </c>
      <c r="D8525" t="str">
        <f>_xlfn.XLOOKUP(Table1[[#This Row],[IndustryCode]],Metadata!$A$1:$A$64,Metadata!$F$1:$F$64,Table1[[#This Row],[IndustryTitle]])</f>
        <v>Petroleum Manf.</v>
      </c>
      <c r="E8525" t="str">
        <f>Table1[[#This Row],[IndustryCode]]&amp;" - "&amp;Table1[[#This Row],[ShortIndustryTitle]]</f>
        <v>324 - Petroleum Manf.</v>
      </c>
      <c r="F8525" t="s">
        <v>747</v>
      </c>
      <c r="G8525">
        <v>2008</v>
      </c>
      <c r="H8525">
        <v>101.098133486874</v>
      </c>
    </row>
    <row r="8526" spans="1:8" x14ac:dyDescent="0.3">
      <c r="A8526" t="s">
        <v>16</v>
      </c>
      <c r="B8526" s="12">
        <v>324</v>
      </c>
      <c r="C8526" t="s">
        <v>34</v>
      </c>
      <c r="D8526" t="str">
        <f>_xlfn.XLOOKUP(Table1[[#This Row],[IndustryCode]],Metadata!$A$1:$A$64,Metadata!$F$1:$F$64,Table1[[#This Row],[IndustryTitle]])</f>
        <v>Petroleum Manf.</v>
      </c>
      <c r="E8526" t="str">
        <f>Table1[[#This Row],[IndustryCode]]&amp;" - "&amp;Table1[[#This Row],[ShortIndustryTitle]]</f>
        <v>324 - Petroleum Manf.</v>
      </c>
      <c r="F8526" t="s">
        <v>747</v>
      </c>
      <c r="G8526">
        <v>2009</v>
      </c>
      <c r="H8526">
        <v>100.510913145187</v>
      </c>
    </row>
    <row r="8527" spans="1:8" x14ac:dyDescent="0.3">
      <c r="A8527" t="s">
        <v>16</v>
      </c>
      <c r="B8527" s="12">
        <v>324</v>
      </c>
      <c r="C8527" t="s">
        <v>34</v>
      </c>
      <c r="D8527" t="str">
        <f>_xlfn.XLOOKUP(Table1[[#This Row],[IndustryCode]],Metadata!$A$1:$A$64,Metadata!$F$1:$F$64,Table1[[#This Row],[IndustryTitle]])</f>
        <v>Petroleum Manf.</v>
      </c>
      <c r="E8527" t="str">
        <f>Table1[[#This Row],[IndustryCode]]&amp;" - "&amp;Table1[[#This Row],[ShortIndustryTitle]]</f>
        <v>324 - Petroleum Manf.</v>
      </c>
      <c r="F8527" t="s">
        <v>747</v>
      </c>
      <c r="G8527">
        <v>2010</v>
      </c>
      <c r="H8527">
        <v>101.493220187915</v>
      </c>
    </row>
    <row r="8528" spans="1:8" x14ac:dyDescent="0.3">
      <c r="A8528" t="s">
        <v>16</v>
      </c>
      <c r="B8528" s="12">
        <v>324</v>
      </c>
      <c r="C8528" t="s">
        <v>34</v>
      </c>
      <c r="D8528" t="str">
        <f>_xlfn.XLOOKUP(Table1[[#This Row],[IndustryCode]],Metadata!$A$1:$A$64,Metadata!$F$1:$F$64,Table1[[#This Row],[IndustryTitle]])</f>
        <v>Petroleum Manf.</v>
      </c>
      <c r="E8528" t="str">
        <f>Table1[[#This Row],[IndustryCode]]&amp;" - "&amp;Table1[[#This Row],[ShortIndustryTitle]]</f>
        <v>324 - Petroleum Manf.</v>
      </c>
      <c r="F8528" t="s">
        <v>747</v>
      </c>
      <c r="G8528">
        <v>2011</v>
      </c>
      <c r="H8528">
        <v>101.85355324739101</v>
      </c>
    </row>
    <row r="8529" spans="1:8" x14ac:dyDescent="0.3">
      <c r="A8529" t="s">
        <v>16</v>
      </c>
      <c r="B8529" s="12">
        <v>324</v>
      </c>
      <c r="C8529" t="s">
        <v>34</v>
      </c>
      <c r="D8529" t="str">
        <f>_xlfn.XLOOKUP(Table1[[#This Row],[IndustryCode]],Metadata!$A$1:$A$64,Metadata!$F$1:$F$64,Table1[[#This Row],[IndustryTitle]])</f>
        <v>Petroleum Manf.</v>
      </c>
      <c r="E8529" t="str">
        <f>Table1[[#This Row],[IndustryCode]]&amp;" - "&amp;Table1[[#This Row],[ShortIndustryTitle]]</f>
        <v>324 - Petroleum Manf.</v>
      </c>
      <c r="F8529" t="s">
        <v>747</v>
      </c>
      <c r="G8529">
        <v>2012</v>
      </c>
      <c r="H8529">
        <v>101.463228367852</v>
      </c>
    </row>
    <row r="8530" spans="1:8" x14ac:dyDescent="0.3">
      <c r="A8530" t="s">
        <v>16</v>
      </c>
      <c r="B8530" s="12">
        <v>324</v>
      </c>
      <c r="C8530" t="s">
        <v>34</v>
      </c>
      <c r="D8530" t="str">
        <f>_xlfn.XLOOKUP(Table1[[#This Row],[IndustryCode]],Metadata!$A$1:$A$64,Metadata!$F$1:$F$64,Table1[[#This Row],[IndustryTitle]])</f>
        <v>Petroleum Manf.</v>
      </c>
      <c r="E8530" t="str">
        <f>Table1[[#This Row],[IndustryCode]]&amp;" - "&amp;Table1[[#This Row],[ShortIndustryTitle]]</f>
        <v>324 - Petroleum Manf.</v>
      </c>
      <c r="F8530" t="s">
        <v>747</v>
      </c>
      <c r="G8530">
        <v>2013</v>
      </c>
      <c r="H8530">
        <v>101.506572038526</v>
      </c>
    </row>
    <row r="8531" spans="1:8" x14ac:dyDescent="0.3">
      <c r="A8531" t="s">
        <v>16</v>
      </c>
      <c r="B8531" s="12">
        <v>324</v>
      </c>
      <c r="C8531" t="s">
        <v>34</v>
      </c>
      <c r="D8531" t="str">
        <f>_xlfn.XLOOKUP(Table1[[#This Row],[IndustryCode]],Metadata!$A$1:$A$64,Metadata!$F$1:$F$64,Table1[[#This Row],[IndustryTitle]])</f>
        <v>Petroleum Manf.</v>
      </c>
      <c r="E8531" t="str">
        <f>Table1[[#This Row],[IndustryCode]]&amp;" - "&amp;Table1[[#This Row],[ShortIndustryTitle]]</f>
        <v>324 - Petroleum Manf.</v>
      </c>
      <c r="F8531" t="s">
        <v>747</v>
      </c>
      <c r="G8531">
        <v>2014</v>
      </c>
      <c r="H8531">
        <v>101.87541908042</v>
      </c>
    </row>
    <row r="8532" spans="1:8" x14ac:dyDescent="0.3">
      <c r="A8532" t="s">
        <v>16</v>
      </c>
      <c r="B8532" s="12">
        <v>324</v>
      </c>
      <c r="C8532" t="s">
        <v>34</v>
      </c>
      <c r="D8532" t="str">
        <f>_xlfn.XLOOKUP(Table1[[#This Row],[IndustryCode]],Metadata!$A$1:$A$64,Metadata!$F$1:$F$64,Table1[[#This Row],[IndustryTitle]])</f>
        <v>Petroleum Manf.</v>
      </c>
      <c r="E8532" t="str">
        <f>Table1[[#This Row],[IndustryCode]]&amp;" - "&amp;Table1[[#This Row],[ShortIndustryTitle]]</f>
        <v>324 - Petroleum Manf.</v>
      </c>
      <c r="F8532" t="s">
        <v>747</v>
      </c>
      <c r="G8532">
        <v>2015</v>
      </c>
      <c r="H8532">
        <v>101.714208012469</v>
      </c>
    </row>
    <row r="8533" spans="1:8" x14ac:dyDescent="0.3">
      <c r="A8533" t="s">
        <v>16</v>
      </c>
      <c r="B8533" s="12">
        <v>324</v>
      </c>
      <c r="C8533" t="s">
        <v>34</v>
      </c>
      <c r="D8533" t="str">
        <f>_xlfn.XLOOKUP(Table1[[#This Row],[IndustryCode]],Metadata!$A$1:$A$64,Metadata!$F$1:$F$64,Table1[[#This Row],[IndustryTitle]])</f>
        <v>Petroleum Manf.</v>
      </c>
      <c r="E8533" t="str">
        <f>Table1[[#This Row],[IndustryCode]]&amp;" - "&amp;Table1[[#This Row],[ShortIndustryTitle]]</f>
        <v>324 - Petroleum Manf.</v>
      </c>
      <c r="F8533" t="s">
        <v>747</v>
      </c>
      <c r="G8533">
        <v>2016</v>
      </c>
      <c r="H8533">
        <v>103.264608350633</v>
      </c>
    </row>
    <row r="8534" spans="1:8" x14ac:dyDescent="0.3">
      <c r="A8534" t="s">
        <v>16</v>
      </c>
      <c r="B8534" s="12">
        <v>324</v>
      </c>
      <c r="C8534" t="s">
        <v>34</v>
      </c>
      <c r="D8534" t="str">
        <f>_xlfn.XLOOKUP(Table1[[#This Row],[IndustryCode]],Metadata!$A$1:$A$64,Metadata!$F$1:$F$64,Table1[[#This Row],[IndustryTitle]])</f>
        <v>Petroleum Manf.</v>
      </c>
      <c r="E8534" t="str">
        <f>Table1[[#This Row],[IndustryCode]]&amp;" - "&amp;Table1[[#This Row],[ShortIndustryTitle]]</f>
        <v>324 - Petroleum Manf.</v>
      </c>
      <c r="F8534" t="s">
        <v>747</v>
      </c>
      <c r="G8534">
        <v>2017</v>
      </c>
      <c r="H8534">
        <v>102.247018718237</v>
      </c>
    </row>
    <row r="8535" spans="1:8" x14ac:dyDescent="0.3">
      <c r="A8535" t="s">
        <v>16</v>
      </c>
      <c r="B8535" s="12">
        <v>324</v>
      </c>
      <c r="C8535" t="s">
        <v>34</v>
      </c>
      <c r="D8535" t="str">
        <f>_xlfn.XLOOKUP(Table1[[#This Row],[IndustryCode]],Metadata!$A$1:$A$64,Metadata!$F$1:$F$64,Table1[[#This Row],[IndustryTitle]])</f>
        <v>Petroleum Manf.</v>
      </c>
      <c r="E8535" t="str">
        <f>Table1[[#This Row],[IndustryCode]]&amp;" - "&amp;Table1[[#This Row],[ShortIndustryTitle]]</f>
        <v>324 - Petroleum Manf.</v>
      </c>
      <c r="F8535" t="s">
        <v>747</v>
      </c>
      <c r="G8535">
        <v>2018</v>
      </c>
      <c r="H8535">
        <v>101.857732010451</v>
      </c>
    </row>
    <row r="8536" spans="1:8" x14ac:dyDescent="0.3">
      <c r="A8536" t="s">
        <v>16</v>
      </c>
      <c r="B8536" s="12">
        <v>324</v>
      </c>
      <c r="C8536" t="s">
        <v>34</v>
      </c>
      <c r="D8536" t="str">
        <f>_xlfn.XLOOKUP(Table1[[#This Row],[IndustryCode]],Metadata!$A$1:$A$64,Metadata!$F$1:$F$64,Table1[[#This Row],[IndustryTitle]])</f>
        <v>Petroleum Manf.</v>
      </c>
      <c r="E8536" t="str">
        <f>Table1[[#This Row],[IndustryCode]]&amp;" - "&amp;Table1[[#This Row],[ShortIndustryTitle]]</f>
        <v>324 - Petroleum Manf.</v>
      </c>
      <c r="F8536" t="s">
        <v>747</v>
      </c>
      <c r="G8536">
        <v>2019</v>
      </c>
      <c r="H8536">
        <v>101.17361302752801</v>
      </c>
    </row>
    <row r="8537" spans="1:8" x14ac:dyDescent="0.3">
      <c r="A8537" t="s">
        <v>16</v>
      </c>
      <c r="B8537" s="12">
        <v>3241</v>
      </c>
      <c r="C8537" t="s">
        <v>34</v>
      </c>
      <c r="D8537" t="str">
        <f>_xlfn.XLOOKUP(Table1[[#This Row],[IndustryCode]],Metadata!$A$1:$A$64,Metadata!$F$1:$F$64,Table1[[#This Row],[IndustryTitle]])</f>
        <v>Petroleum And Coal Products Manufacturing</v>
      </c>
      <c r="E8537" t="str">
        <f>Table1[[#This Row],[IndustryCode]]&amp;" - "&amp;Table1[[#This Row],[ShortIndustryTitle]]</f>
        <v>3241 - Petroleum And Coal Products Manufacturing</v>
      </c>
      <c r="F8537" t="s">
        <v>751</v>
      </c>
      <c r="G8537">
        <v>2005</v>
      </c>
      <c r="H8537">
        <v>100</v>
      </c>
    </row>
    <row r="8538" spans="1:8" x14ac:dyDescent="0.3">
      <c r="A8538" t="s">
        <v>16</v>
      </c>
      <c r="B8538" s="12">
        <v>3241</v>
      </c>
      <c r="C8538" t="s">
        <v>34</v>
      </c>
      <c r="D8538" t="str">
        <f>_xlfn.XLOOKUP(Table1[[#This Row],[IndustryCode]],Metadata!$A$1:$A$64,Metadata!$F$1:$F$64,Table1[[#This Row],[IndustryTitle]])</f>
        <v>Petroleum And Coal Products Manufacturing</v>
      </c>
      <c r="E8538" t="str">
        <f>Table1[[#This Row],[IndustryCode]]&amp;" - "&amp;Table1[[#This Row],[ShortIndustryTitle]]</f>
        <v>3241 - Petroleum And Coal Products Manufacturing</v>
      </c>
      <c r="F8538" t="s">
        <v>751</v>
      </c>
      <c r="G8538">
        <v>2006</v>
      </c>
      <c r="H8538">
        <v>99.750113114352303</v>
      </c>
    </row>
    <row r="8539" spans="1:8" x14ac:dyDescent="0.3">
      <c r="A8539" t="s">
        <v>16</v>
      </c>
      <c r="B8539" s="12">
        <v>3241</v>
      </c>
      <c r="C8539" t="s">
        <v>34</v>
      </c>
      <c r="D8539" t="str">
        <f>_xlfn.XLOOKUP(Table1[[#This Row],[IndustryCode]],Metadata!$A$1:$A$64,Metadata!$F$1:$F$64,Table1[[#This Row],[IndustryTitle]])</f>
        <v>Petroleum And Coal Products Manufacturing</v>
      </c>
      <c r="E8539" t="str">
        <f>Table1[[#This Row],[IndustryCode]]&amp;" - "&amp;Table1[[#This Row],[ShortIndustryTitle]]</f>
        <v>3241 - Petroleum And Coal Products Manufacturing</v>
      </c>
      <c r="F8539" t="s">
        <v>751</v>
      </c>
      <c r="G8539">
        <v>2007</v>
      </c>
      <c r="H8539">
        <v>101.26171642013</v>
      </c>
    </row>
    <row r="8540" spans="1:8" x14ac:dyDescent="0.3">
      <c r="A8540" t="s">
        <v>16</v>
      </c>
      <c r="B8540" s="12">
        <v>3241</v>
      </c>
      <c r="C8540" t="s">
        <v>34</v>
      </c>
      <c r="D8540" t="str">
        <f>_xlfn.XLOOKUP(Table1[[#This Row],[IndustryCode]],Metadata!$A$1:$A$64,Metadata!$F$1:$F$64,Table1[[#This Row],[IndustryTitle]])</f>
        <v>Petroleum And Coal Products Manufacturing</v>
      </c>
      <c r="E8540" t="str">
        <f>Table1[[#This Row],[IndustryCode]]&amp;" - "&amp;Table1[[#This Row],[ShortIndustryTitle]]</f>
        <v>3241 - Petroleum And Coal Products Manufacturing</v>
      </c>
      <c r="F8540" t="s">
        <v>751</v>
      </c>
      <c r="G8540">
        <v>2008</v>
      </c>
      <c r="H8540">
        <v>101.098133486874</v>
      </c>
    </row>
    <row r="8541" spans="1:8" x14ac:dyDescent="0.3">
      <c r="A8541" t="s">
        <v>16</v>
      </c>
      <c r="B8541" s="12">
        <v>3241</v>
      </c>
      <c r="C8541" t="s">
        <v>34</v>
      </c>
      <c r="D8541" t="str">
        <f>_xlfn.XLOOKUP(Table1[[#This Row],[IndustryCode]],Metadata!$A$1:$A$64,Metadata!$F$1:$F$64,Table1[[#This Row],[IndustryTitle]])</f>
        <v>Petroleum And Coal Products Manufacturing</v>
      </c>
      <c r="E8541" t="str">
        <f>Table1[[#This Row],[IndustryCode]]&amp;" - "&amp;Table1[[#This Row],[ShortIndustryTitle]]</f>
        <v>3241 - Petroleum And Coal Products Manufacturing</v>
      </c>
      <c r="F8541" t="s">
        <v>751</v>
      </c>
      <c r="G8541">
        <v>2009</v>
      </c>
      <c r="H8541">
        <v>100.510913145187</v>
      </c>
    </row>
    <row r="8542" spans="1:8" x14ac:dyDescent="0.3">
      <c r="A8542" t="s">
        <v>16</v>
      </c>
      <c r="B8542" s="12">
        <v>3241</v>
      </c>
      <c r="C8542" t="s">
        <v>34</v>
      </c>
      <c r="D8542" t="str">
        <f>_xlfn.XLOOKUP(Table1[[#This Row],[IndustryCode]],Metadata!$A$1:$A$64,Metadata!$F$1:$F$64,Table1[[#This Row],[IndustryTitle]])</f>
        <v>Petroleum And Coal Products Manufacturing</v>
      </c>
      <c r="E8542" t="str">
        <f>Table1[[#This Row],[IndustryCode]]&amp;" - "&amp;Table1[[#This Row],[ShortIndustryTitle]]</f>
        <v>3241 - Petroleum And Coal Products Manufacturing</v>
      </c>
      <c r="F8542" t="s">
        <v>751</v>
      </c>
      <c r="G8542">
        <v>2010</v>
      </c>
      <c r="H8542">
        <v>101.493220187915</v>
      </c>
    </row>
    <row r="8543" spans="1:8" x14ac:dyDescent="0.3">
      <c r="A8543" t="s">
        <v>16</v>
      </c>
      <c r="B8543" s="12">
        <v>3241</v>
      </c>
      <c r="C8543" t="s">
        <v>34</v>
      </c>
      <c r="D8543" t="str">
        <f>_xlfn.XLOOKUP(Table1[[#This Row],[IndustryCode]],Metadata!$A$1:$A$64,Metadata!$F$1:$F$64,Table1[[#This Row],[IndustryTitle]])</f>
        <v>Petroleum And Coal Products Manufacturing</v>
      </c>
      <c r="E8543" t="str">
        <f>Table1[[#This Row],[IndustryCode]]&amp;" - "&amp;Table1[[#This Row],[ShortIndustryTitle]]</f>
        <v>3241 - Petroleum And Coal Products Manufacturing</v>
      </c>
      <c r="F8543" t="s">
        <v>751</v>
      </c>
      <c r="G8543">
        <v>2011</v>
      </c>
      <c r="H8543">
        <v>101.85355324739101</v>
      </c>
    </row>
    <row r="8544" spans="1:8" x14ac:dyDescent="0.3">
      <c r="A8544" t="s">
        <v>16</v>
      </c>
      <c r="B8544" s="12">
        <v>3241</v>
      </c>
      <c r="C8544" t="s">
        <v>34</v>
      </c>
      <c r="D8544" t="str">
        <f>_xlfn.XLOOKUP(Table1[[#This Row],[IndustryCode]],Metadata!$A$1:$A$64,Metadata!$F$1:$F$64,Table1[[#This Row],[IndustryTitle]])</f>
        <v>Petroleum And Coal Products Manufacturing</v>
      </c>
      <c r="E8544" t="str">
        <f>Table1[[#This Row],[IndustryCode]]&amp;" - "&amp;Table1[[#This Row],[ShortIndustryTitle]]</f>
        <v>3241 - Petroleum And Coal Products Manufacturing</v>
      </c>
      <c r="F8544" t="s">
        <v>751</v>
      </c>
      <c r="G8544">
        <v>2012</v>
      </c>
      <c r="H8544">
        <v>101.463228367852</v>
      </c>
    </row>
    <row r="8545" spans="1:8" x14ac:dyDescent="0.3">
      <c r="A8545" t="s">
        <v>16</v>
      </c>
      <c r="B8545" s="12">
        <v>3241</v>
      </c>
      <c r="C8545" t="s">
        <v>34</v>
      </c>
      <c r="D8545" t="str">
        <f>_xlfn.XLOOKUP(Table1[[#This Row],[IndustryCode]],Metadata!$A$1:$A$64,Metadata!$F$1:$F$64,Table1[[#This Row],[IndustryTitle]])</f>
        <v>Petroleum And Coal Products Manufacturing</v>
      </c>
      <c r="E8545" t="str">
        <f>Table1[[#This Row],[IndustryCode]]&amp;" - "&amp;Table1[[#This Row],[ShortIndustryTitle]]</f>
        <v>3241 - Petroleum And Coal Products Manufacturing</v>
      </c>
      <c r="F8545" t="s">
        <v>751</v>
      </c>
      <c r="G8545">
        <v>2013</v>
      </c>
      <c r="H8545">
        <v>101.506572038526</v>
      </c>
    </row>
    <row r="8546" spans="1:8" x14ac:dyDescent="0.3">
      <c r="A8546" t="s">
        <v>16</v>
      </c>
      <c r="B8546" s="12">
        <v>3241</v>
      </c>
      <c r="C8546" t="s">
        <v>34</v>
      </c>
      <c r="D8546" t="str">
        <f>_xlfn.XLOOKUP(Table1[[#This Row],[IndustryCode]],Metadata!$A$1:$A$64,Metadata!$F$1:$F$64,Table1[[#This Row],[IndustryTitle]])</f>
        <v>Petroleum And Coal Products Manufacturing</v>
      </c>
      <c r="E8546" t="str">
        <f>Table1[[#This Row],[IndustryCode]]&amp;" - "&amp;Table1[[#This Row],[ShortIndustryTitle]]</f>
        <v>3241 - Petroleum And Coal Products Manufacturing</v>
      </c>
      <c r="F8546" t="s">
        <v>751</v>
      </c>
      <c r="G8546">
        <v>2014</v>
      </c>
      <c r="H8546">
        <v>101.87541908042</v>
      </c>
    </row>
    <row r="8547" spans="1:8" x14ac:dyDescent="0.3">
      <c r="A8547" t="s">
        <v>16</v>
      </c>
      <c r="B8547" s="12">
        <v>3241</v>
      </c>
      <c r="C8547" t="s">
        <v>34</v>
      </c>
      <c r="D8547" t="str">
        <f>_xlfn.XLOOKUP(Table1[[#This Row],[IndustryCode]],Metadata!$A$1:$A$64,Metadata!$F$1:$F$64,Table1[[#This Row],[IndustryTitle]])</f>
        <v>Petroleum And Coal Products Manufacturing</v>
      </c>
      <c r="E8547" t="str">
        <f>Table1[[#This Row],[IndustryCode]]&amp;" - "&amp;Table1[[#This Row],[ShortIndustryTitle]]</f>
        <v>3241 - Petroleum And Coal Products Manufacturing</v>
      </c>
      <c r="F8547" t="s">
        <v>751</v>
      </c>
      <c r="G8547">
        <v>2015</v>
      </c>
      <c r="H8547">
        <v>101.714208012469</v>
      </c>
    </row>
    <row r="8548" spans="1:8" x14ac:dyDescent="0.3">
      <c r="A8548" t="s">
        <v>16</v>
      </c>
      <c r="B8548" s="12">
        <v>3241</v>
      </c>
      <c r="C8548" t="s">
        <v>34</v>
      </c>
      <c r="D8548" t="str">
        <f>_xlfn.XLOOKUP(Table1[[#This Row],[IndustryCode]],Metadata!$A$1:$A$64,Metadata!$F$1:$F$64,Table1[[#This Row],[IndustryTitle]])</f>
        <v>Petroleum And Coal Products Manufacturing</v>
      </c>
      <c r="E8548" t="str">
        <f>Table1[[#This Row],[IndustryCode]]&amp;" - "&amp;Table1[[#This Row],[ShortIndustryTitle]]</f>
        <v>3241 - Petroleum And Coal Products Manufacturing</v>
      </c>
      <c r="F8548" t="s">
        <v>751</v>
      </c>
      <c r="G8548">
        <v>2016</v>
      </c>
      <c r="H8548">
        <v>103.264608350633</v>
      </c>
    </row>
    <row r="8549" spans="1:8" x14ac:dyDescent="0.3">
      <c r="A8549" t="s">
        <v>16</v>
      </c>
      <c r="B8549" s="12">
        <v>3241</v>
      </c>
      <c r="C8549" t="s">
        <v>34</v>
      </c>
      <c r="D8549" t="str">
        <f>_xlfn.XLOOKUP(Table1[[#This Row],[IndustryCode]],Metadata!$A$1:$A$64,Metadata!$F$1:$F$64,Table1[[#This Row],[IndustryTitle]])</f>
        <v>Petroleum And Coal Products Manufacturing</v>
      </c>
      <c r="E8549" t="str">
        <f>Table1[[#This Row],[IndustryCode]]&amp;" - "&amp;Table1[[#This Row],[ShortIndustryTitle]]</f>
        <v>3241 - Petroleum And Coal Products Manufacturing</v>
      </c>
      <c r="F8549" t="s">
        <v>751</v>
      </c>
      <c r="G8549">
        <v>2017</v>
      </c>
      <c r="H8549">
        <v>102.247018718237</v>
      </c>
    </row>
    <row r="8550" spans="1:8" x14ac:dyDescent="0.3">
      <c r="A8550" t="s">
        <v>16</v>
      </c>
      <c r="B8550" s="12">
        <v>3241</v>
      </c>
      <c r="C8550" t="s">
        <v>34</v>
      </c>
      <c r="D8550" t="str">
        <f>_xlfn.XLOOKUP(Table1[[#This Row],[IndustryCode]],Metadata!$A$1:$A$64,Metadata!$F$1:$F$64,Table1[[#This Row],[IndustryTitle]])</f>
        <v>Petroleum And Coal Products Manufacturing</v>
      </c>
      <c r="E8550" t="str">
        <f>Table1[[#This Row],[IndustryCode]]&amp;" - "&amp;Table1[[#This Row],[ShortIndustryTitle]]</f>
        <v>3241 - Petroleum And Coal Products Manufacturing</v>
      </c>
      <c r="F8550" t="s">
        <v>751</v>
      </c>
      <c r="G8550">
        <v>2018</v>
      </c>
      <c r="H8550">
        <v>101.857732010451</v>
      </c>
    </row>
    <row r="8551" spans="1:8" x14ac:dyDescent="0.3">
      <c r="A8551" t="s">
        <v>16</v>
      </c>
      <c r="B8551" s="12">
        <v>3241</v>
      </c>
      <c r="C8551" t="s">
        <v>34</v>
      </c>
      <c r="D8551" t="str">
        <f>_xlfn.XLOOKUP(Table1[[#This Row],[IndustryCode]],Metadata!$A$1:$A$64,Metadata!$F$1:$F$64,Table1[[#This Row],[IndustryTitle]])</f>
        <v>Petroleum And Coal Products Manufacturing</v>
      </c>
      <c r="E8551" t="str">
        <f>Table1[[#This Row],[IndustryCode]]&amp;" - "&amp;Table1[[#This Row],[ShortIndustryTitle]]</f>
        <v>3241 - Petroleum And Coal Products Manufacturing</v>
      </c>
      <c r="F8551" t="s">
        <v>751</v>
      </c>
      <c r="G8551">
        <v>2019</v>
      </c>
      <c r="H8551">
        <v>101.17361302752801</v>
      </c>
    </row>
    <row r="8552" spans="1:8" x14ac:dyDescent="0.3">
      <c r="A8552" t="s">
        <v>16</v>
      </c>
      <c r="B8552" s="12">
        <v>325</v>
      </c>
      <c r="C8552" t="s">
        <v>35</v>
      </c>
      <c r="D8552" t="str">
        <f>_xlfn.XLOOKUP(Table1[[#This Row],[IndustryCode]],Metadata!$A$1:$A$64,Metadata!$F$1:$F$64,Table1[[#This Row],[IndustryTitle]])</f>
        <v>Chemical Manf.</v>
      </c>
      <c r="E8552" t="str">
        <f>Table1[[#This Row],[IndustryCode]]&amp;" - "&amp;Table1[[#This Row],[ShortIndustryTitle]]</f>
        <v>325 - Chemical Manf.</v>
      </c>
      <c r="F8552" t="s">
        <v>747</v>
      </c>
      <c r="G8552">
        <v>2005</v>
      </c>
      <c r="H8552">
        <v>100</v>
      </c>
    </row>
    <row r="8553" spans="1:8" x14ac:dyDescent="0.3">
      <c r="A8553" t="s">
        <v>16</v>
      </c>
      <c r="B8553" s="12">
        <v>325</v>
      </c>
      <c r="C8553" t="s">
        <v>35</v>
      </c>
      <c r="D8553" t="str">
        <f>_xlfn.XLOOKUP(Table1[[#This Row],[IndustryCode]],Metadata!$A$1:$A$64,Metadata!$F$1:$F$64,Table1[[#This Row],[IndustryTitle]])</f>
        <v>Chemical Manf.</v>
      </c>
      <c r="E8553" t="str">
        <f>Table1[[#This Row],[IndustryCode]]&amp;" - "&amp;Table1[[#This Row],[ShortIndustryTitle]]</f>
        <v>325 - Chemical Manf.</v>
      </c>
      <c r="F8553" t="s">
        <v>747</v>
      </c>
      <c r="G8553">
        <v>2006</v>
      </c>
      <c r="H8553">
        <v>100.82107427553299</v>
      </c>
    </row>
    <row r="8554" spans="1:8" x14ac:dyDescent="0.3">
      <c r="A8554" t="s">
        <v>16</v>
      </c>
      <c r="B8554" s="12">
        <v>325</v>
      </c>
      <c r="C8554" t="s">
        <v>35</v>
      </c>
      <c r="D8554" t="str">
        <f>_xlfn.XLOOKUP(Table1[[#This Row],[IndustryCode]],Metadata!$A$1:$A$64,Metadata!$F$1:$F$64,Table1[[#This Row],[IndustryTitle]])</f>
        <v>Chemical Manf.</v>
      </c>
      <c r="E8554" t="str">
        <f>Table1[[#This Row],[IndustryCode]]&amp;" - "&amp;Table1[[#This Row],[ShortIndustryTitle]]</f>
        <v>325 - Chemical Manf.</v>
      </c>
      <c r="F8554" t="s">
        <v>747</v>
      </c>
      <c r="G8554">
        <v>2007</v>
      </c>
      <c r="H8554">
        <v>101.515737165169</v>
      </c>
    </row>
    <row r="8555" spans="1:8" x14ac:dyDescent="0.3">
      <c r="A8555" t="s">
        <v>16</v>
      </c>
      <c r="B8555" s="12">
        <v>325</v>
      </c>
      <c r="C8555" t="s">
        <v>35</v>
      </c>
      <c r="D8555" t="str">
        <f>_xlfn.XLOOKUP(Table1[[#This Row],[IndustryCode]],Metadata!$A$1:$A$64,Metadata!$F$1:$F$64,Table1[[#This Row],[IndustryTitle]])</f>
        <v>Chemical Manf.</v>
      </c>
      <c r="E8555" t="str">
        <f>Table1[[#This Row],[IndustryCode]]&amp;" - "&amp;Table1[[#This Row],[ShortIndustryTitle]]</f>
        <v>325 - Chemical Manf.</v>
      </c>
      <c r="F8555" t="s">
        <v>747</v>
      </c>
      <c r="G8555">
        <v>2008</v>
      </c>
      <c r="H8555">
        <v>102.751471206925</v>
      </c>
    </row>
    <row r="8556" spans="1:8" x14ac:dyDescent="0.3">
      <c r="A8556" t="s">
        <v>16</v>
      </c>
      <c r="B8556" s="12">
        <v>325</v>
      </c>
      <c r="C8556" t="s">
        <v>35</v>
      </c>
      <c r="D8556" t="str">
        <f>_xlfn.XLOOKUP(Table1[[#This Row],[IndustryCode]],Metadata!$A$1:$A$64,Metadata!$F$1:$F$64,Table1[[#This Row],[IndustryTitle]])</f>
        <v>Chemical Manf.</v>
      </c>
      <c r="E8556" t="str">
        <f>Table1[[#This Row],[IndustryCode]]&amp;" - "&amp;Table1[[#This Row],[ShortIndustryTitle]]</f>
        <v>325 - Chemical Manf.</v>
      </c>
      <c r="F8556" t="s">
        <v>747</v>
      </c>
      <c r="G8556">
        <v>2009</v>
      </c>
      <c r="H8556">
        <v>103.291225862754</v>
      </c>
    </row>
    <row r="8557" spans="1:8" x14ac:dyDescent="0.3">
      <c r="A8557" t="s">
        <v>16</v>
      </c>
      <c r="B8557" s="12">
        <v>325</v>
      </c>
      <c r="C8557" t="s">
        <v>35</v>
      </c>
      <c r="D8557" t="str">
        <f>_xlfn.XLOOKUP(Table1[[#This Row],[IndustryCode]],Metadata!$A$1:$A$64,Metadata!$F$1:$F$64,Table1[[#This Row],[IndustryTitle]])</f>
        <v>Chemical Manf.</v>
      </c>
      <c r="E8557" t="str">
        <f>Table1[[#This Row],[IndustryCode]]&amp;" - "&amp;Table1[[#This Row],[ShortIndustryTitle]]</f>
        <v>325 - Chemical Manf.</v>
      </c>
      <c r="F8557" t="s">
        <v>747</v>
      </c>
      <c r="G8557">
        <v>2010</v>
      </c>
      <c r="H8557">
        <v>102.771310534035</v>
      </c>
    </row>
    <row r="8558" spans="1:8" x14ac:dyDescent="0.3">
      <c r="A8558" t="s">
        <v>16</v>
      </c>
      <c r="B8558" s="12">
        <v>325</v>
      </c>
      <c r="C8558" t="s">
        <v>35</v>
      </c>
      <c r="D8558" t="str">
        <f>_xlfn.XLOOKUP(Table1[[#This Row],[IndustryCode]],Metadata!$A$1:$A$64,Metadata!$F$1:$F$64,Table1[[#This Row],[IndustryTitle]])</f>
        <v>Chemical Manf.</v>
      </c>
      <c r="E8558" t="str">
        <f>Table1[[#This Row],[IndustryCode]]&amp;" - "&amp;Table1[[#This Row],[ShortIndustryTitle]]</f>
        <v>325 - Chemical Manf.</v>
      </c>
      <c r="F8558" t="s">
        <v>747</v>
      </c>
      <c r="G8558">
        <v>2011</v>
      </c>
      <c r="H8558">
        <v>104.17928331083201</v>
      </c>
    </row>
    <row r="8559" spans="1:8" x14ac:dyDescent="0.3">
      <c r="A8559" t="s">
        <v>16</v>
      </c>
      <c r="B8559" s="12">
        <v>325</v>
      </c>
      <c r="C8559" t="s">
        <v>35</v>
      </c>
      <c r="D8559" t="str">
        <f>_xlfn.XLOOKUP(Table1[[#This Row],[IndustryCode]],Metadata!$A$1:$A$64,Metadata!$F$1:$F$64,Table1[[#This Row],[IndustryTitle]])</f>
        <v>Chemical Manf.</v>
      </c>
      <c r="E8559" t="str">
        <f>Table1[[#This Row],[IndustryCode]]&amp;" - "&amp;Table1[[#This Row],[ShortIndustryTitle]]</f>
        <v>325 - Chemical Manf.</v>
      </c>
      <c r="F8559" t="s">
        <v>747</v>
      </c>
      <c r="G8559">
        <v>2012</v>
      </c>
      <c r="H8559">
        <v>104.17544027884</v>
      </c>
    </row>
    <row r="8560" spans="1:8" x14ac:dyDescent="0.3">
      <c r="A8560" t="s">
        <v>16</v>
      </c>
      <c r="B8560" s="12">
        <v>325</v>
      </c>
      <c r="C8560" t="s">
        <v>35</v>
      </c>
      <c r="D8560" t="str">
        <f>_xlfn.XLOOKUP(Table1[[#This Row],[IndustryCode]],Metadata!$A$1:$A$64,Metadata!$F$1:$F$64,Table1[[#This Row],[IndustryTitle]])</f>
        <v>Chemical Manf.</v>
      </c>
      <c r="E8560" t="str">
        <f>Table1[[#This Row],[IndustryCode]]&amp;" - "&amp;Table1[[#This Row],[ShortIndustryTitle]]</f>
        <v>325 - Chemical Manf.</v>
      </c>
      <c r="F8560" t="s">
        <v>747</v>
      </c>
      <c r="G8560">
        <v>2013</v>
      </c>
      <c r="H8560">
        <v>105.981580620394</v>
      </c>
    </row>
    <row r="8561" spans="1:8" x14ac:dyDescent="0.3">
      <c r="A8561" t="s">
        <v>16</v>
      </c>
      <c r="B8561" s="12">
        <v>325</v>
      </c>
      <c r="C8561" t="s">
        <v>35</v>
      </c>
      <c r="D8561" t="str">
        <f>_xlfn.XLOOKUP(Table1[[#This Row],[IndustryCode]],Metadata!$A$1:$A$64,Metadata!$F$1:$F$64,Table1[[#This Row],[IndustryTitle]])</f>
        <v>Chemical Manf.</v>
      </c>
      <c r="E8561" t="str">
        <f>Table1[[#This Row],[IndustryCode]]&amp;" - "&amp;Table1[[#This Row],[ShortIndustryTitle]]</f>
        <v>325 - Chemical Manf.</v>
      </c>
      <c r="F8561" t="s">
        <v>747</v>
      </c>
      <c r="G8561">
        <v>2014</v>
      </c>
      <c r="H8561">
        <v>106.187534424071</v>
      </c>
    </row>
    <row r="8562" spans="1:8" x14ac:dyDescent="0.3">
      <c r="A8562" t="s">
        <v>16</v>
      </c>
      <c r="B8562" s="12">
        <v>325</v>
      </c>
      <c r="C8562" t="s">
        <v>35</v>
      </c>
      <c r="D8562" t="str">
        <f>_xlfn.XLOOKUP(Table1[[#This Row],[IndustryCode]],Metadata!$A$1:$A$64,Metadata!$F$1:$F$64,Table1[[#This Row],[IndustryTitle]])</f>
        <v>Chemical Manf.</v>
      </c>
      <c r="E8562" t="str">
        <f>Table1[[#This Row],[IndustryCode]]&amp;" - "&amp;Table1[[#This Row],[ShortIndustryTitle]]</f>
        <v>325 - Chemical Manf.</v>
      </c>
      <c r="F8562" t="s">
        <v>747</v>
      </c>
      <c r="G8562">
        <v>2015</v>
      </c>
      <c r="H8562">
        <v>105.935534971615</v>
      </c>
    </row>
    <row r="8563" spans="1:8" x14ac:dyDescent="0.3">
      <c r="A8563" t="s">
        <v>16</v>
      </c>
      <c r="B8563" s="12">
        <v>325</v>
      </c>
      <c r="C8563" t="s">
        <v>35</v>
      </c>
      <c r="D8563" t="str">
        <f>_xlfn.XLOOKUP(Table1[[#This Row],[IndustryCode]],Metadata!$A$1:$A$64,Metadata!$F$1:$F$64,Table1[[#This Row],[IndustryTitle]])</f>
        <v>Chemical Manf.</v>
      </c>
      <c r="E8563" t="str">
        <f>Table1[[#This Row],[IndustryCode]]&amp;" - "&amp;Table1[[#This Row],[ShortIndustryTitle]]</f>
        <v>325 - Chemical Manf.</v>
      </c>
      <c r="F8563" t="s">
        <v>747</v>
      </c>
      <c r="G8563">
        <v>2016</v>
      </c>
      <c r="H8563">
        <v>107.244479272859</v>
      </c>
    </row>
    <row r="8564" spans="1:8" x14ac:dyDescent="0.3">
      <c r="A8564" t="s">
        <v>16</v>
      </c>
      <c r="B8564" s="12">
        <v>325</v>
      </c>
      <c r="C8564" t="s">
        <v>35</v>
      </c>
      <c r="D8564" t="str">
        <f>_xlfn.XLOOKUP(Table1[[#This Row],[IndustryCode]],Metadata!$A$1:$A$64,Metadata!$F$1:$F$64,Table1[[#This Row],[IndustryTitle]])</f>
        <v>Chemical Manf.</v>
      </c>
      <c r="E8564" t="str">
        <f>Table1[[#This Row],[IndustryCode]]&amp;" - "&amp;Table1[[#This Row],[ShortIndustryTitle]]</f>
        <v>325 - Chemical Manf.</v>
      </c>
      <c r="F8564" t="s">
        <v>747</v>
      </c>
      <c r="G8564">
        <v>2017</v>
      </c>
      <c r="H8564">
        <v>107.381689266127</v>
      </c>
    </row>
    <row r="8565" spans="1:8" x14ac:dyDescent="0.3">
      <c r="A8565" t="s">
        <v>16</v>
      </c>
      <c r="B8565" s="12">
        <v>325</v>
      </c>
      <c r="C8565" t="s">
        <v>35</v>
      </c>
      <c r="D8565" t="str">
        <f>_xlfn.XLOOKUP(Table1[[#This Row],[IndustryCode]],Metadata!$A$1:$A$64,Metadata!$F$1:$F$64,Table1[[#This Row],[IndustryTitle]])</f>
        <v>Chemical Manf.</v>
      </c>
      <c r="E8565" t="str">
        <f>Table1[[#This Row],[IndustryCode]]&amp;" - "&amp;Table1[[#This Row],[ShortIndustryTitle]]</f>
        <v>325 - Chemical Manf.</v>
      </c>
      <c r="F8565" t="s">
        <v>747</v>
      </c>
      <c r="G8565">
        <v>2018</v>
      </c>
      <c r="H8565">
        <v>107.635365318119</v>
      </c>
    </row>
    <row r="8566" spans="1:8" x14ac:dyDescent="0.3">
      <c r="A8566" t="s">
        <v>16</v>
      </c>
      <c r="B8566" s="12">
        <v>325</v>
      </c>
      <c r="C8566" t="s">
        <v>35</v>
      </c>
      <c r="D8566" t="str">
        <f>_xlfn.XLOOKUP(Table1[[#This Row],[IndustryCode]],Metadata!$A$1:$A$64,Metadata!$F$1:$F$64,Table1[[#This Row],[IndustryTitle]])</f>
        <v>Chemical Manf.</v>
      </c>
      <c r="E8566" t="str">
        <f>Table1[[#This Row],[IndustryCode]]&amp;" - "&amp;Table1[[#This Row],[ShortIndustryTitle]]</f>
        <v>325 - Chemical Manf.</v>
      </c>
      <c r="F8566" t="s">
        <v>747</v>
      </c>
      <c r="G8566">
        <v>2019</v>
      </c>
      <c r="H8566">
        <v>107.970698768095</v>
      </c>
    </row>
    <row r="8567" spans="1:8" x14ac:dyDescent="0.3">
      <c r="A8567" t="s">
        <v>16</v>
      </c>
      <c r="B8567" s="12">
        <v>3251</v>
      </c>
      <c r="C8567" t="s">
        <v>145</v>
      </c>
      <c r="D8567" t="str">
        <f>_xlfn.XLOOKUP(Table1[[#This Row],[IndustryCode]],Metadata!$A$1:$A$64,Metadata!$F$1:$F$64,Table1[[#This Row],[IndustryTitle]])</f>
        <v>Basic Chemical Manufacturing</v>
      </c>
      <c r="E8567" t="str">
        <f>Table1[[#This Row],[IndustryCode]]&amp;" - "&amp;Table1[[#This Row],[ShortIndustryTitle]]</f>
        <v>3251 - Basic Chemical Manufacturing</v>
      </c>
      <c r="F8567" t="s">
        <v>751</v>
      </c>
      <c r="G8567">
        <v>2005</v>
      </c>
      <c r="H8567">
        <v>100</v>
      </c>
    </row>
    <row r="8568" spans="1:8" x14ac:dyDescent="0.3">
      <c r="A8568" t="s">
        <v>16</v>
      </c>
      <c r="B8568" s="12">
        <v>3251</v>
      </c>
      <c r="C8568" t="s">
        <v>145</v>
      </c>
      <c r="D8568" t="str">
        <f>_xlfn.XLOOKUP(Table1[[#This Row],[IndustryCode]],Metadata!$A$1:$A$64,Metadata!$F$1:$F$64,Table1[[#This Row],[IndustryTitle]])</f>
        <v>Basic Chemical Manufacturing</v>
      </c>
      <c r="E8568" t="str">
        <f>Table1[[#This Row],[IndustryCode]]&amp;" - "&amp;Table1[[#This Row],[ShortIndustryTitle]]</f>
        <v>3251 - Basic Chemical Manufacturing</v>
      </c>
      <c r="F8568" t="s">
        <v>751</v>
      </c>
      <c r="G8568">
        <v>2006</v>
      </c>
      <c r="H8568">
        <v>100.02639264841901</v>
      </c>
    </row>
    <row r="8569" spans="1:8" x14ac:dyDescent="0.3">
      <c r="A8569" t="s">
        <v>16</v>
      </c>
      <c r="B8569" s="12">
        <v>3251</v>
      </c>
      <c r="C8569" t="s">
        <v>145</v>
      </c>
      <c r="D8569" t="str">
        <f>_xlfn.XLOOKUP(Table1[[#This Row],[IndustryCode]],Metadata!$A$1:$A$64,Metadata!$F$1:$F$64,Table1[[#This Row],[IndustryTitle]])</f>
        <v>Basic Chemical Manufacturing</v>
      </c>
      <c r="E8569" t="str">
        <f>Table1[[#This Row],[IndustryCode]]&amp;" - "&amp;Table1[[#This Row],[ShortIndustryTitle]]</f>
        <v>3251 - Basic Chemical Manufacturing</v>
      </c>
      <c r="F8569" t="s">
        <v>751</v>
      </c>
      <c r="G8569">
        <v>2007</v>
      </c>
      <c r="H8569">
        <v>100.57084252711</v>
      </c>
    </row>
    <row r="8570" spans="1:8" x14ac:dyDescent="0.3">
      <c r="A8570" t="s">
        <v>16</v>
      </c>
      <c r="B8570" s="12">
        <v>3251</v>
      </c>
      <c r="C8570" t="s">
        <v>145</v>
      </c>
      <c r="D8570" t="str">
        <f>_xlfn.XLOOKUP(Table1[[#This Row],[IndustryCode]],Metadata!$A$1:$A$64,Metadata!$F$1:$F$64,Table1[[#This Row],[IndustryTitle]])</f>
        <v>Basic Chemical Manufacturing</v>
      </c>
      <c r="E8570" t="str">
        <f>Table1[[#This Row],[IndustryCode]]&amp;" - "&amp;Table1[[#This Row],[ShortIndustryTitle]]</f>
        <v>3251 - Basic Chemical Manufacturing</v>
      </c>
      <c r="F8570" t="s">
        <v>751</v>
      </c>
      <c r="G8570">
        <v>2008</v>
      </c>
      <c r="H8570">
        <v>101.535837211836</v>
      </c>
    </row>
    <row r="8571" spans="1:8" x14ac:dyDescent="0.3">
      <c r="A8571" t="s">
        <v>16</v>
      </c>
      <c r="B8571" s="12">
        <v>3251</v>
      </c>
      <c r="C8571" t="s">
        <v>145</v>
      </c>
      <c r="D8571" t="str">
        <f>_xlfn.XLOOKUP(Table1[[#This Row],[IndustryCode]],Metadata!$A$1:$A$64,Metadata!$F$1:$F$64,Table1[[#This Row],[IndustryTitle]])</f>
        <v>Basic Chemical Manufacturing</v>
      </c>
      <c r="E8571" t="str">
        <f>Table1[[#This Row],[IndustryCode]]&amp;" - "&amp;Table1[[#This Row],[ShortIndustryTitle]]</f>
        <v>3251 - Basic Chemical Manufacturing</v>
      </c>
      <c r="F8571" t="s">
        <v>751</v>
      </c>
      <c r="G8571">
        <v>2009</v>
      </c>
      <c r="H8571">
        <v>102.28806553156301</v>
      </c>
    </row>
    <row r="8572" spans="1:8" x14ac:dyDescent="0.3">
      <c r="A8572" t="s">
        <v>16</v>
      </c>
      <c r="B8572" s="12">
        <v>3251</v>
      </c>
      <c r="C8572" t="s">
        <v>145</v>
      </c>
      <c r="D8572" t="str">
        <f>_xlfn.XLOOKUP(Table1[[#This Row],[IndustryCode]],Metadata!$A$1:$A$64,Metadata!$F$1:$F$64,Table1[[#This Row],[IndustryTitle]])</f>
        <v>Basic Chemical Manufacturing</v>
      </c>
      <c r="E8572" t="str">
        <f>Table1[[#This Row],[IndustryCode]]&amp;" - "&amp;Table1[[#This Row],[ShortIndustryTitle]]</f>
        <v>3251 - Basic Chemical Manufacturing</v>
      </c>
      <c r="F8572" t="s">
        <v>751</v>
      </c>
      <c r="G8572">
        <v>2010</v>
      </c>
      <c r="H8572">
        <v>102.55845162703</v>
      </c>
    </row>
    <row r="8573" spans="1:8" x14ac:dyDescent="0.3">
      <c r="A8573" t="s">
        <v>16</v>
      </c>
      <c r="B8573" s="12">
        <v>3251</v>
      </c>
      <c r="C8573" t="s">
        <v>145</v>
      </c>
      <c r="D8573" t="str">
        <f>_xlfn.XLOOKUP(Table1[[#This Row],[IndustryCode]],Metadata!$A$1:$A$64,Metadata!$F$1:$F$64,Table1[[#This Row],[IndustryTitle]])</f>
        <v>Basic Chemical Manufacturing</v>
      </c>
      <c r="E8573" t="str">
        <f>Table1[[#This Row],[IndustryCode]]&amp;" - "&amp;Table1[[#This Row],[ShortIndustryTitle]]</f>
        <v>3251 - Basic Chemical Manufacturing</v>
      </c>
      <c r="F8573" t="s">
        <v>751</v>
      </c>
      <c r="G8573">
        <v>2011</v>
      </c>
      <c r="H8573">
        <v>103.47855066049399</v>
      </c>
    </row>
    <row r="8574" spans="1:8" x14ac:dyDescent="0.3">
      <c r="A8574" t="s">
        <v>16</v>
      </c>
      <c r="B8574" s="12">
        <v>3251</v>
      </c>
      <c r="C8574" t="s">
        <v>145</v>
      </c>
      <c r="D8574" t="str">
        <f>_xlfn.XLOOKUP(Table1[[#This Row],[IndustryCode]],Metadata!$A$1:$A$64,Metadata!$F$1:$F$64,Table1[[#This Row],[IndustryTitle]])</f>
        <v>Basic Chemical Manufacturing</v>
      </c>
      <c r="E8574" t="str">
        <f>Table1[[#This Row],[IndustryCode]]&amp;" - "&amp;Table1[[#This Row],[ShortIndustryTitle]]</f>
        <v>3251 - Basic Chemical Manufacturing</v>
      </c>
      <c r="F8574" t="s">
        <v>751</v>
      </c>
      <c r="G8574">
        <v>2012</v>
      </c>
      <c r="H8574">
        <v>104.47204918570399</v>
      </c>
    </row>
    <row r="8575" spans="1:8" x14ac:dyDescent="0.3">
      <c r="A8575" t="s">
        <v>16</v>
      </c>
      <c r="B8575" s="12">
        <v>3251</v>
      </c>
      <c r="C8575" t="s">
        <v>145</v>
      </c>
      <c r="D8575" t="str">
        <f>_xlfn.XLOOKUP(Table1[[#This Row],[IndustryCode]],Metadata!$A$1:$A$64,Metadata!$F$1:$F$64,Table1[[#This Row],[IndustryTitle]])</f>
        <v>Basic Chemical Manufacturing</v>
      </c>
      <c r="E8575" t="str">
        <f>Table1[[#This Row],[IndustryCode]]&amp;" - "&amp;Table1[[#This Row],[ShortIndustryTitle]]</f>
        <v>3251 - Basic Chemical Manufacturing</v>
      </c>
      <c r="F8575" t="s">
        <v>751</v>
      </c>
      <c r="G8575">
        <v>2013</v>
      </c>
      <c r="H8575">
        <v>105.687217915248</v>
      </c>
    </row>
    <row r="8576" spans="1:8" x14ac:dyDescent="0.3">
      <c r="A8576" t="s">
        <v>16</v>
      </c>
      <c r="B8576" s="12">
        <v>3251</v>
      </c>
      <c r="C8576" t="s">
        <v>145</v>
      </c>
      <c r="D8576" t="str">
        <f>_xlfn.XLOOKUP(Table1[[#This Row],[IndustryCode]],Metadata!$A$1:$A$64,Metadata!$F$1:$F$64,Table1[[#This Row],[IndustryTitle]])</f>
        <v>Basic Chemical Manufacturing</v>
      </c>
      <c r="E8576" t="str">
        <f>Table1[[#This Row],[IndustryCode]]&amp;" - "&amp;Table1[[#This Row],[ShortIndustryTitle]]</f>
        <v>3251 - Basic Chemical Manufacturing</v>
      </c>
      <c r="F8576" t="s">
        <v>751</v>
      </c>
      <c r="G8576">
        <v>2014</v>
      </c>
      <c r="H8576">
        <v>105.296733050423</v>
      </c>
    </row>
    <row r="8577" spans="1:8" x14ac:dyDescent="0.3">
      <c r="A8577" t="s">
        <v>16</v>
      </c>
      <c r="B8577" s="12">
        <v>3251</v>
      </c>
      <c r="C8577" t="s">
        <v>145</v>
      </c>
      <c r="D8577" t="str">
        <f>_xlfn.XLOOKUP(Table1[[#This Row],[IndustryCode]],Metadata!$A$1:$A$64,Metadata!$F$1:$F$64,Table1[[#This Row],[IndustryTitle]])</f>
        <v>Basic Chemical Manufacturing</v>
      </c>
      <c r="E8577" t="str">
        <f>Table1[[#This Row],[IndustryCode]]&amp;" - "&amp;Table1[[#This Row],[ShortIndustryTitle]]</f>
        <v>3251 - Basic Chemical Manufacturing</v>
      </c>
      <c r="F8577" t="s">
        <v>751</v>
      </c>
      <c r="G8577">
        <v>2015</v>
      </c>
      <c r="H8577">
        <v>105.170652316</v>
      </c>
    </row>
    <row r="8578" spans="1:8" x14ac:dyDescent="0.3">
      <c r="A8578" t="s">
        <v>16</v>
      </c>
      <c r="B8578" s="12">
        <v>3251</v>
      </c>
      <c r="C8578" t="s">
        <v>145</v>
      </c>
      <c r="D8578" t="str">
        <f>_xlfn.XLOOKUP(Table1[[#This Row],[IndustryCode]],Metadata!$A$1:$A$64,Metadata!$F$1:$F$64,Table1[[#This Row],[IndustryTitle]])</f>
        <v>Basic Chemical Manufacturing</v>
      </c>
      <c r="E8578" t="str">
        <f>Table1[[#This Row],[IndustryCode]]&amp;" - "&amp;Table1[[#This Row],[ShortIndustryTitle]]</f>
        <v>3251 - Basic Chemical Manufacturing</v>
      </c>
      <c r="F8578" t="s">
        <v>751</v>
      </c>
      <c r="G8578">
        <v>2016</v>
      </c>
      <c r="H8578">
        <v>106.49119343485</v>
      </c>
    </row>
    <row r="8579" spans="1:8" x14ac:dyDescent="0.3">
      <c r="A8579" t="s">
        <v>16</v>
      </c>
      <c r="B8579" s="12">
        <v>3251</v>
      </c>
      <c r="C8579" t="s">
        <v>145</v>
      </c>
      <c r="D8579" t="str">
        <f>_xlfn.XLOOKUP(Table1[[#This Row],[IndustryCode]],Metadata!$A$1:$A$64,Metadata!$F$1:$F$64,Table1[[#This Row],[IndustryTitle]])</f>
        <v>Basic Chemical Manufacturing</v>
      </c>
      <c r="E8579" t="str">
        <f>Table1[[#This Row],[IndustryCode]]&amp;" - "&amp;Table1[[#This Row],[ShortIndustryTitle]]</f>
        <v>3251 - Basic Chemical Manufacturing</v>
      </c>
      <c r="F8579" t="s">
        <v>751</v>
      </c>
      <c r="G8579">
        <v>2017</v>
      </c>
      <c r="H8579">
        <v>105.552331963103</v>
      </c>
    </row>
    <row r="8580" spans="1:8" x14ac:dyDescent="0.3">
      <c r="A8580" t="s">
        <v>16</v>
      </c>
      <c r="B8580" s="12">
        <v>3251</v>
      </c>
      <c r="C8580" t="s">
        <v>145</v>
      </c>
      <c r="D8580" t="str">
        <f>_xlfn.XLOOKUP(Table1[[#This Row],[IndustryCode]],Metadata!$A$1:$A$64,Metadata!$F$1:$F$64,Table1[[#This Row],[IndustryTitle]])</f>
        <v>Basic Chemical Manufacturing</v>
      </c>
      <c r="E8580" t="str">
        <f>Table1[[#This Row],[IndustryCode]]&amp;" - "&amp;Table1[[#This Row],[ShortIndustryTitle]]</f>
        <v>3251 - Basic Chemical Manufacturing</v>
      </c>
      <c r="F8580" t="s">
        <v>751</v>
      </c>
      <c r="G8580">
        <v>2018</v>
      </c>
      <c r="H8580">
        <v>105.603728032421</v>
      </c>
    </row>
    <row r="8581" spans="1:8" x14ac:dyDescent="0.3">
      <c r="A8581" t="s">
        <v>16</v>
      </c>
      <c r="B8581" s="12">
        <v>3251</v>
      </c>
      <c r="C8581" t="s">
        <v>145</v>
      </c>
      <c r="D8581" t="str">
        <f>_xlfn.XLOOKUP(Table1[[#This Row],[IndustryCode]],Metadata!$A$1:$A$64,Metadata!$F$1:$F$64,Table1[[#This Row],[IndustryTitle]])</f>
        <v>Basic Chemical Manufacturing</v>
      </c>
      <c r="E8581" t="str">
        <f>Table1[[#This Row],[IndustryCode]]&amp;" - "&amp;Table1[[#This Row],[ShortIndustryTitle]]</f>
        <v>3251 - Basic Chemical Manufacturing</v>
      </c>
      <c r="F8581" t="s">
        <v>751</v>
      </c>
      <c r="G8581">
        <v>2019</v>
      </c>
      <c r="H8581">
        <v>105.842650698722</v>
      </c>
    </row>
    <row r="8582" spans="1:8" x14ac:dyDescent="0.3">
      <c r="A8582" t="s">
        <v>16</v>
      </c>
      <c r="B8582" s="12">
        <v>3252</v>
      </c>
      <c r="C8582" t="s">
        <v>146</v>
      </c>
      <c r="D8582" t="str">
        <f>_xlfn.XLOOKUP(Table1[[#This Row],[IndustryCode]],Metadata!$A$1:$A$64,Metadata!$F$1:$F$64,Table1[[#This Row],[IndustryTitle]])</f>
        <v>Resin, Synthetic Rubber, And Artificial And Synthetic Fibers And Filaments Manufacturing</v>
      </c>
      <c r="E8582" t="str">
        <f>Table1[[#This Row],[IndustryCode]]&amp;" - "&amp;Table1[[#This Row],[ShortIndustryTitle]]</f>
        <v>3252 - Resin, Synthetic Rubber, And Artificial And Synthetic Fibers And Filaments Manufacturing</v>
      </c>
      <c r="F8582" t="s">
        <v>751</v>
      </c>
      <c r="G8582">
        <v>2005</v>
      </c>
      <c r="H8582">
        <v>100</v>
      </c>
    </row>
    <row r="8583" spans="1:8" x14ac:dyDescent="0.3">
      <c r="A8583" t="s">
        <v>16</v>
      </c>
      <c r="B8583" s="12">
        <v>3252</v>
      </c>
      <c r="C8583" t="s">
        <v>146</v>
      </c>
      <c r="D8583" t="str">
        <f>_xlfn.XLOOKUP(Table1[[#This Row],[IndustryCode]],Metadata!$A$1:$A$64,Metadata!$F$1:$F$64,Table1[[#This Row],[IndustryTitle]])</f>
        <v>Resin, Synthetic Rubber, And Artificial And Synthetic Fibers And Filaments Manufacturing</v>
      </c>
      <c r="E8583" t="str">
        <f>Table1[[#This Row],[IndustryCode]]&amp;" - "&amp;Table1[[#This Row],[ShortIndustryTitle]]</f>
        <v>3252 - Resin, Synthetic Rubber, And Artificial And Synthetic Fibers And Filaments Manufacturing</v>
      </c>
      <c r="F8583" t="s">
        <v>751</v>
      </c>
      <c r="G8583">
        <v>2006</v>
      </c>
      <c r="H8583">
        <v>101.136895147224</v>
      </c>
    </row>
    <row r="8584" spans="1:8" x14ac:dyDescent="0.3">
      <c r="A8584" t="s">
        <v>16</v>
      </c>
      <c r="B8584" s="12">
        <v>3252</v>
      </c>
      <c r="C8584" t="s">
        <v>146</v>
      </c>
      <c r="D8584" t="str">
        <f>_xlfn.XLOOKUP(Table1[[#This Row],[IndustryCode]],Metadata!$A$1:$A$64,Metadata!$F$1:$F$64,Table1[[#This Row],[IndustryTitle]])</f>
        <v>Resin, Synthetic Rubber, And Artificial And Synthetic Fibers And Filaments Manufacturing</v>
      </c>
      <c r="E8584" t="str">
        <f>Table1[[#This Row],[IndustryCode]]&amp;" - "&amp;Table1[[#This Row],[ShortIndustryTitle]]</f>
        <v>3252 - Resin, Synthetic Rubber, And Artificial And Synthetic Fibers And Filaments Manufacturing</v>
      </c>
      <c r="F8584" t="s">
        <v>751</v>
      </c>
      <c r="G8584">
        <v>2007</v>
      </c>
      <c r="H8584">
        <v>101.122826775316</v>
      </c>
    </row>
    <row r="8585" spans="1:8" x14ac:dyDescent="0.3">
      <c r="A8585" t="s">
        <v>16</v>
      </c>
      <c r="B8585" s="12">
        <v>3252</v>
      </c>
      <c r="C8585" t="s">
        <v>146</v>
      </c>
      <c r="D8585" t="str">
        <f>_xlfn.XLOOKUP(Table1[[#This Row],[IndustryCode]],Metadata!$A$1:$A$64,Metadata!$F$1:$F$64,Table1[[#This Row],[IndustryTitle]])</f>
        <v>Resin, Synthetic Rubber, And Artificial And Synthetic Fibers And Filaments Manufacturing</v>
      </c>
      <c r="E8585" t="str">
        <f>Table1[[#This Row],[IndustryCode]]&amp;" - "&amp;Table1[[#This Row],[ShortIndustryTitle]]</f>
        <v>3252 - Resin, Synthetic Rubber, And Artificial And Synthetic Fibers And Filaments Manufacturing</v>
      </c>
      <c r="F8585" t="s">
        <v>751</v>
      </c>
      <c r="G8585">
        <v>2008</v>
      </c>
      <c r="H8585">
        <v>103.15743476640399</v>
      </c>
    </row>
    <row r="8586" spans="1:8" x14ac:dyDescent="0.3">
      <c r="A8586" t="s">
        <v>16</v>
      </c>
      <c r="B8586" s="12">
        <v>3252</v>
      </c>
      <c r="C8586" t="s">
        <v>146</v>
      </c>
      <c r="D8586" t="str">
        <f>_xlfn.XLOOKUP(Table1[[#This Row],[IndustryCode]],Metadata!$A$1:$A$64,Metadata!$F$1:$F$64,Table1[[#This Row],[IndustryTitle]])</f>
        <v>Resin, Synthetic Rubber, And Artificial And Synthetic Fibers And Filaments Manufacturing</v>
      </c>
      <c r="E8586" t="str">
        <f>Table1[[#This Row],[IndustryCode]]&amp;" - "&amp;Table1[[#This Row],[ShortIndustryTitle]]</f>
        <v>3252 - Resin, Synthetic Rubber, And Artificial And Synthetic Fibers And Filaments Manufacturing</v>
      </c>
      <c r="F8586" t="s">
        <v>751</v>
      </c>
      <c r="G8586">
        <v>2009</v>
      </c>
      <c r="H8586">
        <v>101.63853084197299</v>
      </c>
    </row>
    <row r="8587" spans="1:8" x14ac:dyDescent="0.3">
      <c r="A8587" t="s">
        <v>16</v>
      </c>
      <c r="B8587" s="12">
        <v>3252</v>
      </c>
      <c r="C8587" t="s">
        <v>146</v>
      </c>
      <c r="D8587" t="str">
        <f>_xlfn.XLOOKUP(Table1[[#This Row],[IndustryCode]],Metadata!$A$1:$A$64,Metadata!$F$1:$F$64,Table1[[#This Row],[IndustryTitle]])</f>
        <v>Resin, Synthetic Rubber, And Artificial And Synthetic Fibers And Filaments Manufacturing</v>
      </c>
      <c r="E8587" t="str">
        <f>Table1[[#This Row],[IndustryCode]]&amp;" - "&amp;Table1[[#This Row],[ShortIndustryTitle]]</f>
        <v>3252 - Resin, Synthetic Rubber, And Artificial And Synthetic Fibers And Filaments Manufacturing</v>
      </c>
      <c r="F8587" t="s">
        <v>751</v>
      </c>
      <c r="G8587">
        <v>2010</v>
      </c>
      <c r="H8587">
        <v>100.60613974688501</v>
      </c>
    </row>
    <row r="8588" spans="1:8" x14ac:dyDescent="0.3">
      <c r="A8588" t="s">
        <v>16</v>
      </c>
      <c r="B8588" s="12">
        <v>3252</v>
      </c>
      <c r="C8588" t="s">
        <v>146</v>
      </c>
      <c r="D8588" t="str">
        <f>_xlfn.XLOOKUP(Table1[[#This Row],[IndustryCode]],Metadata!$A$1:$A$64,Metadata!$F$1:$F$64,Table1[[#This Row],[IndustryTitle]])</f>
        <v>Resin, Synthetic Rubber, And Artificial And Synthetic Fibers And Filaments Manufacturing</v>
      </c>
      <c r="E8588" t="str">
        <f>Table1[[#This Row],[IndustryCode]]&amp;" - "&amp;Table1[[#This Row],[ShortIndustryTitle]]</f>
        <v>3252 - Resin, Synthetic Rubber, And Artificial And Synthetic Fibers And Filaments Manufacturing</v>
      </c>
      <c r="F8588" t="s">
        <v>751</v>
      </c>
      <c r="G8588">
        <v>2011</v>
      </c>
      <c r="H8588">
        <v>99.726085408190897</v>
      </c>
    </row>
    <row r="8589" spans="1:8" x14ac:dyDescent="0.3">
      <c r="A8589" t="s">
        <v>16</v>
      </c>
      <c r="B8589" s="12">
        <v>3252</v>
      </c>
      <c r="C8589" t="s">
        <v>146</v>
      </c>
      <c r="D8589" t="str">
        <f>_xlfn.XLOOKUP(Table1[[#This Row],[IndustryCode]],Metadata!$A$1:$A$64,Metadata!$F$1:$F$64,Table1[[#This Row],[IndustryTitle]])</f>
        <v>Resin, Synthetic Rubber, And Artificial And Synthetic Fibers And Filaments Manufacturing</v>
      </c>
      <c r="E8589" t="str">
        <f>Table1[[#This Row],[IndustryCode]]&amp;" - "&amp;Table1[[#This Row],[ShortIndustryTitle]]</f>
        <v>3252 - Resin, Synthetic Rubber, And Artificial And Synthetic Fibers And Filaments Manufacturing</v>
      </c>
      <c r="F8589" t="s">
        <v>751</v>
      </c>
      <c r="G8589">
        <v>2012</v>
      </c>
      <c r="H8589">
        <v>99.904642217858694</v>
      </c>
    </row>
    <row r="8590" spans="1:8" x14ac:dyDescent="0.3">
      <c r="A8590" t="s">
        <v>16</v>
      </c>
      <c r="B8590" s="12">
        <v>3252</v>
      </c>
      <c r="C8590" t="s">
        <v>146</v>
      </c>
      <c r="D8590" t="str">
        <f>_xlfn.XLOOKUP(Table1[[#This Row],[IndustryCode]],Metadata!$A$1:$A$64,Metadata!$F$1:$F$64,Table1[[#This Row],[IndustryTitle]])</f>
        <v>Resin, Synthetic Rubber, And Artificial And Synthetic Fibers And Filaments Manufacturing</v>
      </c>
      <c r="E8590" t="str">
        <f>Table1[[#This Row],[IndustryCode]]&amp;" - "&amp;Table1[[#This Row],[ShortIndustryTitle]]</f>
        <v>3252 - Resin, Synthetic Rubber, And Artificial And Synthetic Fibers And Filaments Manufacturing</v>
      </c>
      <c r="F8590" t="s">
        <v>751</v>
      </c>
      <c r="G8590">
        <v>2013</v>
      </c>
      <c r="H8590">
        <v>101.39127874113601</v>
      </c>
    </row>
    <row r="8591" spans="1:8" x14ac:dyDescent="0.3">
      <c r="A8591" t="s">
        <v>16</v>
      </c>
      <c r="B8591" s="12">
        <v>3252</v>
      </c>
      <c r="C8591" t="s">
        <v>146</v>
      </c>
      <c r="D8591" t="str">
        <f>_xlfn.XLOOKUP(Table1[[#This Row],[IndustryCode]],Metadata!$A$1:$A$64,Metadata!$F$1:$F$64,Table1[[#This Row],[IndustryTitle]])</f>
        <v>Resin, Synthetic Rubber, And Artificial And Synthetic Fibers And Filaments Manufacturing</v>
      </c>
      <c r="E8591" t="str">
        <f>Table1[[#This Row],[IndustryCode]]&amp;" - "&amp;Table1[[#This Row],[ShortIndustryTitle]]</f>
        <v>3252 - Resin, Synthetic Rubber, And Artificial And Synthetic Fibers And Filaments Manufacturing</v>
      </c>
      <c r="F8591" t="s">
        <v>751</v>
      </c>
      <c r="G8591">
        <v>2014</v>
      </c>
      <c r="H8591">
        <v>104.39179608334</v>
      </c>
    </row>
    <row r="8592" spans="1:8" x14ac:dyDescent="0.3">
      <c r="A8592" t="s">
        <v>16</v>
      </c>
      <c r="B8592" s="12">
        <v>3252</v>
      </c>
      <c r="C8592" t="s">
        <v>146</v>
      </c>
      <c r="D8592" t="str">
        <f>_xlfn.XLOOKUP(Table1[[#This Row],[IndustryCode]],Metadata!$A$1:$A$64,Metadata!$F$1:$F$64,Table1[[#This Row],[IndustryTitle]])</f>
        <v>Resin, Synthetic Rubber, And Artificial And Synthetic Fibers And Filaments Manufacturing</v>
      </c>
      <c r="E8592" t="str">
        <f>Table1[[#This Row],[IndustryCode]]&amp;" - "&amp;Table1[[#This Row],[ShortIndustryTitle]]</f>
        <v>3252 - Resin, Synthetic Rubber, And Artificial And Synthetic Fibers And Filaments Manufacturing</v>
      </c>
      <c r="F8592" t="s">
        <v>751</v>
      </c>
      <c r="G8592">
        <v>2015</v>
      </c>
      <c r="H8592">
        <v>102.94337708189499</v>
      </c>
    </row>
    <row r="8593" spans="1:8" x14ac:dyDescent="0.3">
      <c r="A8593" t="s">
        <v>16</v>
      </c>
      <c r="B8593" s="12">
        <v>3252</v>
      </c>
      <c r="C8593" t="s">
        <v>146</v>
      </c>
      <c r="D8593" t="str">
        <f>_xlfn.XLOOKUP(Table1[[#This Row],[IndustryCode]],Metadata!$A$1:$A$64,Metadata!$F$1:$F$64,Table1[[#This Row],[IndustryTitle]])</f>
        <v>Resin, Synthetic Rubber, And Artificial And Synthetic Fibers And Filaments Manufacturing</v>
      </c>
      <c r="E8593" t="str">
        <f>Table1[[#This Row],[IndustryCode]]&amp;" - "&amp;Table1[[#This Row],[ShortIndustryTitle]]</f>
        <v>3252 - Resin, Synthetic Rubber, And Artificial And Synthetic Fibers And Filaments Manufacturing</v>
      </c>
      <c r="F8593" t="s">
        <v>751</v>
      </c>
      <c r="G8593">
        <v>2016</v>
      </c>
      <c r="H8593">
        <v>103.117115450707</v>
      </c>
    </row>
    <row r="8594" spans="1:8" x14ac:dyDescent="0.3">
      <c r="A8594" t="s">
        <v>16</v>
      </c>
      <c r="B8594" s="12">
        <v>3252</v>
      </c>
      <c r="C8594" t="s">
        <v>146</v>
      </c>
      <c r="D8594" t="str">
        <f>_xlfn.XLOOKUP(Table1[[#This Row],[IndustryCode]],Metadata!$A$1:$A$64,Metadata!$F$1:$F$64,Table1[[#This Row],[IndustryTitle]])</f>
        <v>Resin, Synthetic Rubber, And Artificial And Synthetic Fibers And Filaments Manufacturing</v>
      </c>
      <c r="E8594" t="str">
        <f>Table1[[#This Row],[IndustryCode]]&amp;" - "&amp;Table1[[#This Row],[ShortIndustryTitle]]</f>
        <v>3252 - Resin, Synthetic Rubber, And Artificial And Synthetic Fibers And Filaments Manufacturing</v>
      </c>
      <c r="F8594" t="s">
        <v>751</v>
      </c>
      <c r="G8594">
        <v>2017</v>
      </c>
      <c r="H8594">
        <v>104.024335719847</v>
      </c>
    </row>
    <row r="8595" spans="1:8" x14ac:dyDescent="0.3">
      <c r="A8595" t="s">
        <v>16</v>
      </c>
      <c r="B8595" s="12">
        <v>3252</v>
      </c>
      <c r="C8595" t="s">
        <v>146</v>
      </c>
      <c r="D8595" t="str">
        <f>_xlfn.XLOOKUP(Table1[[#This Row],[IndustryCode]],Metadata!$A$1:$A$64,Metadata!$F$1:$F$64,Table1[[#This Row],[IndustryTitle]])</f>
        <v>Resin, Synthetic Rubber, And Artificial And Synthetic Fibers And Filaments Manufacturing</v>
      </c>
      <c r="E8595" t="str">
        <f>Table1[[#This Row],[IndustryCode]]&amp;" - "&amp;Table1[[#This Row],[ShortIndustryTitle]]</f>
        <v>3252 - Resin, Synthetic Rubber, And Artificial And Synthetic Fibers And Filaments Manufacturing</v>
      </c>
      <c r="F8595" t="s">
        <v>751</v>
      </c>
      <c r="G8595">
        <v>2018</v>
      </c>
      <c r="H8595">
        <v>104.121365006557</v>
      </c>
    </row>
    <row r="8596" spans="1:8" x14ac:dyDescent="0.3">
      <c r="A8596" t="s">
        <v>16</v>
      </c>
      <c r="B8596" s="12">
        <v>3252</v>
      </c>
      <c r="C8596" t="s">
        <v>146</v>
      </c>
      <c r="D8596" t="str">
        <f>_xlfn.XLOOKUP(Table1[[#This Row],[IndustryCode]],Metadata!$A$1:$A$64,Metadata!$F$1:$F$64,Table1[[#This Row],[IndustryTitle]])</f>
        <v>Resin, Synthetic Rubber, And Artificial And Synthetic Fibers And Filaments Manufacturing</v>
      </c>
      <c r="E8596" t="str">
        <f>Table1[[#This Row],[IndustryCode]]&amp;" - "&amp;Table1[[#This Row],[ShortIndustryTitle]]</f>
        <v>3252 - Resin, Synthetic Rubber, And Artificial And Synthetic Fibers And Filaments Manufacturing</v>
      </c>
      <c r="F8596" t="s">
        <v>751</v>
      </c>
      <c r="G8596">
        <v>2019</v>
      </c>
      <c r="H8596">
        <v>105.046206056873</v>
      </c>
    </row>
    <row r="8597" spans="1:8" x14ac:dyDescent="0.3">
      <c r="A8597" t="s">
        <v>16</v>
      </c>
      <c r="B8597" s="12">
        <v>3253</v>
      </c>
      <c r="C8597" t="s">
        <v>147</v>
      </c>
      <c r="D8597" t="str">
        <f>_xlfn.XLOOKUP(Table1[[#This Row],[IndustryCode]],Metadata!$A$1:$A$64,Metadata!$F$1:$F$64,Table1[[#This Row],[IndustryTitle]])</f>
        <v>Pesticide, Fertilizer, And Other Agricultural Chemical Manufacturing</v>
      </c>
      <c r="E8597" t="str">
        <f>Table1[[#This Row],[IndustryCode]]&amp;" - "&amp;Table1[[#This Row],[ShortIndustryTitle]]</f>
        <v>3253 - Pesticide, Fertilizer, And Other Agricultural Chemical Manufacturing</v>
      </c>
      <c r="F8597" t="s">
        <v>751</v>
      </c>
      <c r="G8597">
        <v>2005</v>
      </c>
      <c r="H8597">
        <v>100</v>
      </c>
    </row>
    <row r="8598" spans="1:8" x14ac:dyDescent="0.3">
      <c r="A8598" t="s">
        <v>16</v>
      </c>
      <c r="B8598" s="12">
        <v>3253</v>
      </c>
      <c r="C8598" t="s">
        <v>147</v>
      </c>
      <c r="D8598" t="str">
        <f>_xlfn.XLOOKUP(Table1[[#This Row],[IndustryCode]],Metadata!$A$1:$A$64,Metadata!$F$1:$F$64,Table1[[#This Row],[IndustryTitle]])</f>
        <v>Pesticide, Fertilizer, And Other Agricultural Chemical Manufacturing</v>
      </c>
      <c r="E8598" t="str">
        <f>Table1[[#This Row],[IndustryCode]]&amp;" - "&amp;Table1[[#This Row],[ShortIndustryTitle]]</f>
        <v>3253 - Pesticide, Fertilizer, And Other Agricultural Chemical Manufacturing</v>
      </c>
      <c r="F8598" t="s">
        <v>751</v>
      </c>
      <c r="G8598">
        <v>2006</v>
      </c>
      <c r="H8598">
        <v>100.529607956208</v>
      </c>
    </row>
    <row r="8599" spans="1:8" x14ac:dyDescent="0.3">
      <c r="A8599" t="s">
        <v>16</v>
      </c>
      <c r="B8599" s="12">
        <v>3253</v>
      </c>
      <c r="C8599" t="s">
        <v>147</v>
      </c>
      <c r="D8599" t="str">
        <f>_xlfn.XLOOKUP(Table1[[#This Row],[IndustryCode]],Metadata!$A$1:$A$64,Metadata!$F$1:$F$64,Table1[[#This Row],[IndustryTitle]])</f>
        <v>Pesticide, Fertilizer, And Other Agricultural Chemical Manufacturing</v>
      </c>
      <c r="E8599" t="str">
        <f>Table1[[#This Row],[IndustryCode]]&amp;" - "&amp;Table1[[#This Row],[ShortIndustryTitle]]</f>
        <v>3253 - Pesticide, Fertilizer, And Other Agricultural Chemical Manufacturing</v>
      </c>
      <c r="F8599" t="s">
        <v>751</v>
      </c>
      <c r="G8599">
        <v>2007</v>
      </c>
      <c r="H8599">
        <v>97.215011229087906</v>
      </c>
    </row>
    <row r="8600" spans="1:8" x14ac:dyDescent="0.3">
      <c r="A8600" t="s">
        <v>16</v>
      </c>
      <c r="B8600" s="12">
        <v>3253</v>
      </c>
      <c r="C8600" t="s">
        <v>147</v>
      </c>
      <c r="D8600" t="str">
        <f>_xlfn.XLOOKUP(Table1[[#This Row],[IndustryCode]],Metadata!$A$1:$A$64,Metadata!$F$1:$F$64,Table1[[#This Row],[IndustryTitle]])</f>
        <v>Pesticide, Fertilizer, And Other Agricultural Chemical Manufacturing</v>
      </c>
      <c r="E8600" t="str">
        <f>Table1[[#This Row],[IndustryCode]]&amp;" - "&amp;Table1[[#This Row],[ShortIndustryTitle]]</f>
        <v>3253 - Pesticide, Fertilizer, And Other Agricultural Chemical Manufacturing</v>
      </c>
      <c r="F8600" t="s">
        <v>751</v>
      </c>
      <c r="G8600">
        <v>2008</v>
      </c>
      <c r="H8600">
        <v>100.99807915149999</v>
      </c>
    </row>
    <row r="8601" spans="1:8" x14ac:dyDescent="0.3">
      <c r="A8601" t="s">
        <v>16</v>
      </c>
      <c r="B8601" s="12">
        <v>3253</v>
      </c>
      <c r="C8601" t="s">
        <v>147</v>
      </c>
      <c r="D8601" t="str">
        <f>_xlfn.XLOOKUP(Table1[[#This Row],[IndustryCode]],Metadata!$A$1:$A$64,Metadata!$F$1:$F$64,Table1[[#This Row],[IndustryTitle]])</f>
        <v>Pesticide, Fertilizer, And Other Agricultural Chemical Manufacturing</v>
      </c>
      <c r="E8601" t="str">
        <f>Table1[[#This Row],[IndustryCode]]&amp;" - "&amp;Table1[[#This Row],[ShortIndustryTitle]]</f>
        <v>3253 - Pesticide, Fertilizer, And Other Agricultural Chemical Manufacturing</v>
      </c>
      <c r="F8601" t="s">
        <v>751</v>
      </c>
      <c r="G8601">
        <v>2009</v>
      </c>
      <c r="H8601">
        <v>99.387340816945994</v>
      </c>
    </row>
    <row r="8602" spans="1:8" x14ac:dyDescent="0.3">
      <c r="A8602" t="s">
        <v>16</v>
      </c>
      <c r="B8602" s="12">
        <v>3253</v>
      </c>
      <c r="C8602" t="s">
        <v>147</v>
      </c>
      <c r="D8602" t="str">
        <f>_xlfn.XLOOKUP(Table1[[#This Row],[IndustryCode]],Metadata!$A$1:$A$64,Metadata!$F$1:$F$64,Table1[[#This Row],[IndustryTitle]])</f>
        <v>Pesticide, Fertilizer, And Other Agricultural Chemical Manufacturing</v>
      </c>
      <c r="E8602" t="str">
        <f>Table1[[#This Row],[IndustryCode]]&amp;" - "&amp;Table1[[#This Row],[ShortIndustryTitle]]</f>
        <v>3253 - Pesticide, Fertilizer, And Other Agricultural Chemical Manufacturing</v>
      </c>
      <c r="F8602" t="s">
        <v>751</v>
      </c>
      <c r="G8602">
        <v>2010</v>
      </c>
      <c r="H8602">
        <v>94.607066557587899</v>
      </c>
    </row>
    <row r="8603" spans="1:8" x14ac:dyDescent="0.3">
      <c r="A8603" t="s">
        <v>16</v>
      </c>
      <c r="B8603" s="12">
        <v>3253</v>
      </c>
      <c r="C8603" t="s">
        <v>147</v>
      </c>
      <c r="D8603" t="str">
        <f>_xlfn.XLOOKUP(Table1[[#This Row],[IndustryCode]],Metadata!$A$1:$A$64,Metadata!$F$1:$F$64,Table1[[#This Row],[IndustryTitle]])</f>
        <v>Pesticide, Fertilizer, And Other Agricultural Chemical Manufacturing</v>
      </c>
      <c r="E8603" t="str">
        <f>Table1[[#This Row],[IndustryCode]]&amp;" - "&amp;Table1[[#This Row],[ShortIndustryTitle]]</f>
        <v>3253 - Pesticide, Fertilizer, And Other Agricultural Chemical Manufacturing</v>
      </c>
      <c r="F8603" t="s">
        <v>751</v>
      </c>
      <c r="G8603">
        <v>2011</v>
      </c>
      <c r="H8603">
        <v>100.421053756251</v>
      </c>
    </row>
    <row r="8604" spans="1:8" x14ac:dyDescent="0.3">
      <c r="A8604" t="s">
        <v>16</v>
      </c>
      <c r="B8604" s="12">
        <v>3253</v>
      </c>
      <c r="C8604" t="s">
        <v>147</v>
      </c>
      <c r="D8604" t="str">
        <f>_xlfn.XLOOKUP(Table1[[#This Row],[IndustryCode]],Metadata!$A$1:$A$64,Metadata!$F$1:$F$64,Table1[[#This Row],[IndustryTitle]])</f>
        <v>Pesticide, Fertilizer, And Other Agricultural Chemical Manufacturing</v>
      </c>
      <c r="E8604" t="str">
        <f>Table1[[#This Row],[IndustryCode]]&amp;" - "&amp;Table1[[#This Row],[ShortIndustryTitle]]</f>
        <v>3253 - Pesticide, Fertilizer, And Other Agricultural Chemical Manufacturing</v>
      </c>
      <c r="F8604" t="s">
        <v>751</v>
      </c>
      <c r="G8604">
        <v>2012</v>
      </c>
      <c r="H8604">
        <v>101.51249159117801</v>
      </c>
    </row>
    <row r="8605" spans="1:8" x14ac:dyDescent="0.3">
      <c r="A8605" t="s">
        <v>16</v>
      </c>
      <c r="B8605" s="12">
        <v>3253</v>
      </c>
      <c r="C8605" t="s">
        <v>147</v>
      </c>
      <c r="D8605" t="str">
        <f>_xlfn.XLOOKUP(Table1[[#This Row],[IndustryCode]],Metadata!$A$1:$A$64,Metadata!$F$1:$F$64,Table1[[#This Row],[IndustryTitle]])</f>
        <v>Pesticide, Fertilizer, And Other Agricultural Chemical Manufacturing</v>
      </c>
      <c r="E8605" t="str">
        <f>Table1[[#This Row],[IndustryCode]]&amp;" - "&amp;Table1[[#This Row],[ShortIndustryTitle]]</f>
        <v>3253 - Pesticide, Fertilizer, And Other Agricultural Chemical Manufacturing</v>
      </c>
      <c r="F8605" t="s">
        <v>751</v>
      </c>
      <c r="G8605">
        <v>2013</v>
      </c>
      <c r="H8605">
        <v>100.334599323125</v>
      </c>
    </row>
    <row r="8606" spans="1:8" x14ac:dyDescent="0.3">
      <c r="A8606" t="s">
        <v>16</v>
      </c>
      <c r="B8606" s="12">
        <v>3253</v>
      </c>
      <c r="C8606" t="s">
        <v>147</v>
      </c>
      <c r="D8606" t="str">
        <f>_xlfn.XLOOKUP(Table1[[#This Row],[IndustryCode]],Metadata!$A$1:$A$64,Metadata!$F$1:$F$64,Table1[[#This Row],[IndustryTitle]])</f>
        <v>Pesticide, Fertilizer, And Other Agricultural Chemical Manufacturing</v>
      </c>
      <c r="E8606" t="str">
        <f>Table1[[#This Row],[IndustryCode]]&amp;" - "&amp;Table1[[#This Row],[ShortIndustryTitle]]</f>
        <v>3253 - Pesticide, Fertilizer, And Other Agricultural Chemical Manufacturing</v>
      </c>
      <c r="F8606" t="s">
        <v>751</v>
      </c>
      <c r="G8606">
        <v>2014</v>
      </c>
      <c r="H8606">
        <v>100.523256106433</v>
      </c>
    </row>
    <row r="8607" spans="1:8" x14ac:dyDescent="0.3">
      <c r="A8607" t="s">
        <v>16</v>
      </c>
      <c r="B8607" s="12">
        <v>3253</v>
      </c>
      <c r="C8607" t="s">
        <v>147</v>
      </c>
      <c r="D8607" t="str">
        <f>_xlfn.XLOOKUP(Table1[[#This Row],[IndustryCode]],Metadata!$A$1:$A$64,Metadata!$F$1:$F$64,Table1[[#This Row],[IndustryTitle]])</f>
        <v>Pesticide, Fertilizer, And Other Agricultural Chemical Manufacturing</v>
      </c>
      <c r="E8607" t="str">
        <f>Table1[[#This Row],[IndustryCode]]&amp;" - "&amp;Table1[[#This Row],[ShortIndustryTitle]]</f>
        <v>3253 - Pesticide, Fertilizer, And Other Agricultural Chemical Manufacturing</v>
      </c>
      <c r="F8607" t="s">
        <v>751</v>
      </c>
      <c r="G8607">
        <v>2015</v>
      </c>
      <c r="H8607">
        <v>101.920607336747</v>
      </c>
    </row>
    <row r="8608" spans="1:8" x14ac:dyDescent="0.3">
      <c r="A8608" t="s">
        <v>16</v>
      </c>
      <c r="B8608" s="12">
        <v>3253</v>
      </c>
      <c r="C8608" t="s">
        <v>147</v>
      </c>
      <c r="D8608" t="str">
        <f>_xlfn.XLOOKUP(Table1[[#This Row],[IndustryCode]],Metadata!$A$1:$A$64,Metadata!$F$1:$F$64,Table1[[#This Row],[IndustryTitle]])</f>
        <v>Pesticide, Fertilizer, And Other Agricultural Chemical Manufacturing</v>
      </c>
      <c r="E8608" t="str">
        <f>Table1[[#This Row],[IndustryCode]]&amp;" - "&amp;Table1[[#This Row],[ShortIndustryTitle]]</f>
        <v>3253 - Pesticide, Fertilizer, And Other Agricultural Chemical Manufacturing</v>
      </c>
      <c r="F8608" t="s">
        <v>751</v>
      </c>
      <c r="G8608">
        <v>2016</v>
      </c>
      <c r="H8608">
        <v>104.230245329602</v>
      </c>
    </row>
    <row r="8609" spans="1:8" x14ac:dyDescent="0.3">
      <c r="A8609" t="s">
        <v>16</v>
      </c>
      <c r="B8609" s="12">
        <v>3253</v>
      </c>
      <c r="C8609" t="s">
        <v>147</v>
      </c>
      <c r="D8609" t="str">
        <f>_xlfn.XLOOKUP(Table1[[#This Row],[IndustryCode]],Metadata!$A$1:$A$64,Metadata!$F$1:$F$64,Table1[[#This Row],[IndustryTitle]])</f>
        <v>Pesticide, Fertilizer, And Other Agricultural Chemical Manufacturing</v>
      </c>
      <c r="E8609" t="str">
        <f>Table1[[#This Row],[IndustryCode]]&amp;" - "&amp;Table1[[#This Row],[ShortIndustryTitle]]</f>
        <v>3253 - Pesticide, Fertilizer, And Other Agricultural Chemical Manufacturing</v>
      </c>
      <c r="F8609" t="s">
        <v>751</v>
      </c>
      <c r="G8609">
        <v>2017</v>
      </c>
      <c r="H8609">
        <v>102.766480475428</v>
      </c>
    </row>
    <row r="8610" spans="1:8" x14ac:dyDescent="0.3">
      <c r="A8610" t="s">
        <v>16</v>
      </c>
      <c r="B8610" s="12">
        <v>3253</v>
      </c>
      <c r="C8610" t="s">
        <v>147</v>
      </c>
      <c r="D8610" t="str">
        <f>_xlfn.XLOOKUP(Table1[[#This Row],[IndustryCode]],Metadata!$A$1:$A$64,Metadata!$F$1:$F$64,Table1[[#This Row],[IndustryTitle]])</f>
        <v>Pesticide, Fertilizer, And Other Agricultural Chemical Manufacturing</v>
      </c>
      <c r="E8610" t="str">
        <f>Table1[[#This Row],[IndustryCode]]&amp;" - "&amp;Table1[[#This Row],[ShortIndustryTitle]]</f>
        <v>3253 - Pesticide, Fertilizer, And Other Agricultural Chemical Manufacturing</v>
      </c>
      <c r="F8610" t="s">
        <v>751</v>
      </c>
      <c r="G8610">
        <v>2018</v>
      </c>
      <c r="H8610">
        <v>102.79983484084001</v>
      </c>
    </row>
    <row r="8611" spans="1:8" x14ac:dyDescent="0.3">
      <c r="A8611" t="s">
        <v>16</v>
      </c>
      <c r="B8611" s="12">
        <v>3253</v>
      </c>
      <c r="C8611" t="s">
        <v>147</v>
      </c>
      <c r="D8611" t="str">
        <f>_xlfn.XLOOKUP(Table1[[#This Row],[IndustryCode]],Metadata!$A$1:$A$64,Metadata!$F$1:$F$64,Table1[[#This Row],[IndustryTitle]])</f>
        <v>Pesticide, Fertilizer, And Other Agricultural Chemical Manufacturing</v>
      </c>
      <c r="E8611" t="str">
        <f>Table1[[#This Row],[IndustryCode]]&amp;" - "&amp;Table1[[#This Row],[ShortIndustryTitle]]</f>
        <v>3253 - Pesticide, Fertilizer, And Other Agricultural Chemical Manufacturing</v>
      </c>
      <c r="F8611" t="s">
        <v>751</v>
      </c>
      <c r="G8611">
        <v>2019</v>
      </c>
      <c r="H8611">
        <v>103.241490821193</v>
      </c>
    </row>
    <row r="8612" spans="1:8" x14ac:dyDescent="0.3">
      <c r="A8612" t="s">
        <v>16</v>
      </c>
      <c r="B8612" s="12">
        <v>3254</v>
      </c>
      <c r="C8612" t="s">
        <v>148</v>
      </c>
      <c r="D8612" t="str">
        <f>_xlfn.XLOOKUP(Table1[[#This Row],[IndustryCode]],Metadata!$A$1:$A$64,Metadata!$F$1:$F$64,Table1[[#This Row],[IndustryTitle]])</f>
        <v>Pharmaceutical And Medicine Manufacturing</v>
      </c>
      <c r="E8612" t="str">
        <f>Table1[[#This Row],[IndustryCode]]&amp;" - "&amp;Table1[[#This Row],[ShortIndustryTitle]]</f>
        <v>3254 - Pharmaceutical And Medicine Manufacturing</v>
      </c>
      <c r="F8612" t="s">
        <v>751</v>
      </c>
      <c r="G8612">
        <v>2005</v>
      </c>
      <c r="H8612">
        <v>100</v>
      </c>
    </row>
    <row r="8613" spans="1:8" x14ac:dyDescent="0.3">
      <c r="A8613" t="s">
        <v>16</v>
      </c>
      <c r="B8613" s="12">
        <v>3254</v>
      </c>
      <c r="C8613" t="s">
        <v>148</v>
      </c>
      <c r="D8613" t="str">
        <f>_xlfn.XLOOKUP(Table1[[#This Row],[IndustryCode]],Metadata!$A$1:$A$64,Metadata!$F$1:$F$64,Table1[[#This Row],[IndustryTitle]])</f>
        <v>Pharmaceutical And Medicine Manufacturing</v>
      </c>
      <c r="E8613" t="str">
        <f>Table1[[#This Row],[IndustryCode]]&amp;" - "&amp;Table1[[#This Row],[ShortIndustryTitle]]</f>
        <v>3254 - Pharmaceutical And Medicine Manufacturing</v>
      </c>
      <c r="F8613" t="s">
        <v>751</v>
      </c>
      <c r="G8613">
        <v>2006</v>
      </c>
      <c r="H8613">
        <v>100.647450645465</v>
      </c>
    </row>
    <row r="8614" spans="1:8" x14ac:dyDescent="0.3">
      <c r="A8614" t="s">
        <v>16</v>
      </c>
      <c r="B8614" s="12">
        <v>3254</v>
      </c>
      <c r="C8614" t="s">
        <v>148</v>
      </c>
      <c r="D8614" t="str">
        <f>_xlfn.XLOOKUP(Table1[[#This Row],[IndustryCode]],Metadata!$A$1:$A$64,Metadata!$F$1:$F$64,Table1[[#This Row],[IndustryTitle]])</f>
        <v>Pharmaceutical And Medicine Manufacturing</v>
      </c>
      <c r="E8614" t="str">
        <f>Table1[[#This Row],[IndustryCode]]&amp;" - "&amp;Table1[[#This Row],[ShortIndustryTitle]]</f>
        <v>3254 - Pharmaceutical And Medicine Manufacturing</v>
      </c>
      <c r="F8614" t="s">
        <v>751</v>
      </c>
      <c r="G8614">
        <v>2007</v>
      </c>
      <c r="H8614">
        <v>101.286947003151</v>
      </c>
    </row>
    <row r="8615" spans="1:8" x14ac:dyDescent="0.3">
      <c r="A8615" t="s">
        <v>16</v>
      </c>
      <c r="B8615" s="12">
        <v>3254</v>
      </c>
      <c r="C8615" t="s">
        <v>148</v>
      </c>
      <c r="D8615" t="str">
        <f>_xlfn.XLOOKUP(Table1[[#This Row],[IndustryCode]],Metadata!$A$1:$A$64,Metadata!$F$1:$F$64,Table1[[#This Row],[IndustryTitle]])</f>
        <v>Pharmaceutical And Medicine Manufacturing</v>
      </c>
      <c r="E8615" t="str">
        <f>Table1[[#This Row],[IndustryCode]]&amp;" - "&amp;Table1[[#This Row],[ShortIndustryTitle]]</f>
        <v>3254 - Pharmaceutical And Medicine Manufacturing</v>
      </c>
      <c r="F8615" t="s">
        <v>751</v>
      </c>
      <c r="G8615">
        <v>2008</v>
      </c>
      <c r="H8615">
        <v>102.30674298300301</v>
      </c>
    </row>
    <row r="8616" spans="1:8" x14ac:dyDescent="0.3">
      <c r="A8616" t="s">
        <v>16</v>
      </c>
      <c r="B8616" s="12">
        <v>3254</v>
      </c>
      <c r="C8616" t="s">
        <v>148</v>
      </c>
      <c r="D8616" t="str">
        <f>_xlfn.XLOOKUP(Table1[[#This Row],[IndustryCode]],Metadata!$A$1:$A$64,Metadata!$F$1:$F$64,Table1[[#This Row],[IndustryTitle]])</f>
        <v>Pharmaceutical And Medicine Manufacturing</v>
      </c>
      <c r="E8616" t="str">
        <f>Table1[[#This Row],[IndustryCode]]&amp;" - "&amp;Table1[[#This Row],[ShortIndustryTitle]]</f>
        <v>3254 - Pharmaceutical And Medicine Manufacturing</v>
      </c>
      <c r="F8616" t="s">
        <v>751</v>
      </c>
      <c r="G8616">
        <v>2009</v>
      </c>
      <c r="H8616">
        <v>103.593005373829</v>
      </c>
    </row>
    <row r="8617" spans="1:8" x14ac:dyDescent="0.3">
      <c r="A8617" t="s">
        <v>16</v>
      </c>
      <c r="B8617" s="12">
        <v>3254</v>
      </c>
      <c r="C8617" t="s">
        <v>148</v>
      </c>
      <c r="D8617" t="str">
        <f>_xlfn.XLOOKUP(Table1[[#This Row],[IndustryCode]],Metadata!$A$1:$A$64,Metadata!$F$1:$F$64,Table1[[#This Row],[IndustryTitle]])</f>
        <v>Pharmaceutical And Medicine Manufacturing</v>
      </c>
      <c r="E8617" t="str">
        <f>Table1[[#This Row],[IndustryCode]]&amp;" - "&amp;Table1[[#This Row],[ShortIndustryTitle]]</f>
        <v>3254 - Pharmaceutical And Medicine Manufacturing</v>
      </c>
      <c r="F8617" t="s">
        <v>751</v>
      </c>
      <c r="G8617">
        <v>2010</v>
      </c>
      <c r="H8617">
        <v>103.046732718664</v>
      </c>
    </row>
    <row r="8618" spans="1:8" x14ac:dyDescent="0.3">
      <c r="A8618" t="s">
        <v>16</v>
      </c>
      <c r="B8618" s="12">
        <v>3254</v>
      </c>
      <c r="C8618" t="s">
        <v>148</v>
      </c>
      <c r="D8618" t="str">
        <f>_xlfn.XLOOKUP(Table1[[#This Row],[IndustryCode]],Metadata!$A$1:$A$64,Metadata!$F$1:$F$64,Table1[[#This Row],[IndustryTitle]])</f>
        <v>Pharmaceutical And Medicine Manufacturing</v>
      </c>
      <c r="E8618" t="str">
        <f>Table1[[#This Row],[IndustryCode]]&amp;" - "&amp;Table1[[#This Row],[ShortIndustryTitle]]</f>
        <v>3254 - Pharmaceutical And Medicine Manufacturing</v>
      </c>
      <c r="F8618" t="s">
        <v>751</v>
      </c>
      <c r="G8618">
        <v>2011</v>
      </c>
      <c r="H8618">
        <v>104.743710191262</v>
      </c>
    </row>
    <row r="8619" spans="1:8" x14ac:dyDescent="0.3">
      <c r="A8619" t="s">
        <v>16</v>
      </c>
      <c r="B8619" s="12">
        <v>3254</v>
      </c>
      <c r="C8619" t="s">
        <v>148</v>
      </c>
      <c r="D8619" t="str">
        <f>_xlfn.XLOOKUP(Table1[[#This Row],[IndustryCode]],Metadata!$A$1:$A$64,Metadata!$F$1:$F$64,Table1[[#This Row],[IndustryTitle]])</f>
        <v>Pharmaceutical And Medicine Manufacturing</v>
      </c>
      <c r="E8619" t="str">
        <f>Table1[[#This Row],[IndustryCode]]&amp;" - "&amp;Table1[[#This Row],[ShortIndustryTitle]]</f>
        <v>3254 - Pharmaceutical And Medicine Manufacturing</v>
      </c>
      <c r="F8619" t="s">
        <v>751</v>
      </c>
      <c r="G8619">
        <v>2012</v>
      </c>
      <c r="H8619">
        <v>105.172876855136</v>
      </c>
    </row>
    <row r="8620" spans="1:8" x14ac:dyDescent="0.3">
      <c r="A8620" t="s">
        <v>16</v>
      </c>
      <c r="B8620" s="12">
        <v>3254</v>
      </c>
      <c r="C8620" t="s">
        <v>148</v>
      </c>
      <c r="D8620" t="str">
        <f>_xlfn.XLOOKUP(Table1[[#This Row],[IndustryCode]],Metadata!$A$1:$A$64,Metadata!$F$1:$F$64,Table1[[#This Row],[IndustryTitle]])</f>
        <v>Pharmaceutical And Medicine Manufacturing</v>
      </c>
      <c r="E8620" t="str">
        <f>Table1[[#This Row],[IndustryCode]]&amp;" - "&amp;Table1[[#This Row],[ShortIndustryTitle]]</f>
        <v>3254 - Pharmaceutical And Medicine Manufacturing</v>
      </c>
      <c r="F8620" t="s">
        <v>751</v>
      </c>
      <c r="G8620">
        <v>2013</v>
      </c>
      <c r="H8620">
        <v>106.796650050943</v>
      </c>
    </row>
    <row r="8621" spans="1:8" x14ac:dyDescent="0.3">
      <c r="A8621" t="s">
        <v>16</v>
      </c>
      <c r="B8621" s="12">
        <v>3254</v>
      </c>
      <c r="C8621" t="s">
        <v>148</v>
      </c>
      <c r="D8621" t="str">
        <f>_xlfn.XLOOKUP(Table1[[#This Row],[IndustryCode]],Metadata!$A$1:$A$64,Metadata!$F$1:$F$64,Table1[[#This Row],[IndustryTitle]])</f>
        <v>Pharmaceutical And Medicine Manufacturing</v>
      </c>
      <c r="E8621" t="str">
        <f>Table1[[#This Row],[IndustryCode]]&amp;" - "&amp;Table1[[#This Row],[ShortIndustryTitle]]</f>
        <v>3254 - Pharmaceutical And Medicine Manufacturing</v>
      </c>
      <c r="F8621" t="s">
        <v>751</v>
      </c>
      <c r="G8621">
        <v>2014</v>
      </c>
      <c r="H8621">
        <v>106.68267178531801</v>
      </c>
    </row>
    <row r="8622" spans="1:8" x14ac:dyDescent="0.3">
      <c r="A8622" t="s">
        <v>16</v>
      </c>
      <c r="B8622" s="12">
        <v>3254</v>
      </c>
      <c r="C8622" t="s">
        <v>148</v>
      </c>
      <c r="D8622" t="str">
        <f>_xlfn.XLOOKUP(Table1[[#This Row],[IndustryCode]],Metadata!$A$1:$A$64,Metadata!$F$1:$F$64,Table1[[#This Row],[IndustryTitle]])</f>
        <v>Pharmaceutical And Medicine Manufacturing</v>
      </c>
      <c r="E8622" t="str">
        <f>Table1[[#This Row],[IndustryCode]]&amp;" - "&amp;Table1[[#This Row],[ShortIndustryTitle]]</f>
        <v>3254 - Pharmaceutical And Medicine Manufacturing</v>
      </c>
      <c r="F8622" t="s">
        <v>751</v>
      </c>
      <c r="G8622">
        <v>2015</v>
      </c>
      <c r="H8622">
        <v>106.458431537674</v>
      </c>
    </row>
    <row r="8623" spans="1:8" x14ac:dyDescent="0.3">
      <c r="A8623" t="s">
        <v>16</v>
      </c>
      <c r="B8623" s="12">
        <v>3254</v>
      </c>
      <c r="C8623" t="s">
        <v>148</v>
      </c>
      <c r="D8623" t="str">
        <f>_xlfn.XLOOKUP(Table1[[#This Row],[IndustryCode]],Metadata!$A$1:$A$64,Metadata!$F$1:$F$64,Table1[[#This Row],[IndustryTitle]])</f>
        <v>Pharmaceutical And Medicine Manufacturing</v>
      </c>
      <c r="E8623" t="str">
        <f>Table1[[#This Row],[IndustryCode]]&amp;" - "&amp;Table1[[#This Row],[ShortIndustryTitle]]</f>
        <v>3254 - Pharmaceutical And Medicine Manufacturing</v>
      </c>
      <c r="F8623" t="s">
        <v>751</v>
      </c>
      <c r="G8623">
        <v>2016</v>
      </c>
      <c r="H8623">
        <v>107.883217019434</v>
      </c>
    </row>
    <row r="8624" spans="1:8" x14ac:dyDescent="0.3">
      <c r="A8624" t="s">
        <v>16</v>
      </c>
      <c r="B8624" s="12">
        <v>3254</v>
      </c>
      <c r="C8624" t="s">
        <v>148</v>
      </c>
      <c r="D8624" t="str">
        <f>_xlfn.XLOOKUP(Table1[[#This Row],[IndustryCode]],Metadata!$A$1:$A$64,Metadata!$F$1:$F$64,Table1[[#This Row],[IndustryTitle]])</f>
        <v>Pharmaceutical And Medicine Manufacturing</v>
      </c>
      <c r="E8624" t="str">
        <f>Table1[[#This Row],[IndustryCode]]&amp;" - "&amp;Table1[[#This Row],[ShortIndustryTitle]]</f>
        <v>3254 - Pharmaceutical And Medicine Manufacturing</v>
      </c>
      <c r="F8624" t="s">
        <v>751</v>
      </c>
      <c r="G8624">
        <v>2017</v>
      </c>
      <c r="H8624">
        <v>108.18643683895201</v>
      </c>
    </row>
    <row r="8625" spans="1:8" x14ac:dyDescent="0.3">
      <c r="A8625" t="s">
        <v>16</v>
      </c>
      <c r="B8625" s="12">
        <v>3254</v>
      </c>
      <c r="C8625" t="s">
        <v>148</v>
      </c>
      <c r="D8625" t="str">
        <f>_xlfn.XLOOKUP(Table1[[#This Row],[IndustryCode]],Metadata!$A$1:$A$64,Metadata!$F$1:$F$64,Table1[[#This Row],[IndustryTitle]])</f>
        <v>Pharmaceutical And Medicine Manufacturing</v>
      </c>
      <c r="E8625" t="str">
        <f>Table1[[#This Row],[IndustryCode]]&amp;" - "&amp;Table1[[#This Row],[ShortIndustryTitle]]</f>
        <v>3254 - Pharmaceutical And Medicine Manufacturing</v>
      </c>
      <c r="F8625" t="s">
        <v>751</v>
      </c>
      <c r="G8625">
        <v>2018</v>
      </c>
      <c r="H8625">
        <v>108.529984461891</v>
      </c>
    </row>
    <row r="8626" spans="1:8" x14ac:dyDescent="0.3">
      <c r="A8626" t="s">
        <v>16</v>
      </c>
      <c r="B8626" s="12">
        <v>3254</v>
      </c>
      <c r="C8626" t="s">
        <v>148</v>
      </c>
      <c r="D8626" t="str">
        <f>_xlfn.XLOOKUP(Table1[[#This Row],[IndustryCode]],Metadata!$A$1:$A$64,Metadata!$F$1:$F$64,Table1[[#This Row],[IndustryTitle]])</f>
        <v>Pharmaceutical And Medicine Manufacturing</v>
      </c>
      <c r="E8626" t="str">
        <f>Table1[[#This Row],[IndustryCode]]&amp;" - "&amp;Table1[[#This Row],[ShortIndustryTitle]]</f>
        <v>3254 - Pharmaceutical And Medicine Manufacturing</v>
      </c>
      <c r="F8626" t="s">
        <v>751</v>
      </c>
      <c r="G8626">
        <v>2019</v>
      </c>
      <c r="H8626">
        <v>108.231467973425</v>
      </c>
    </row>
    <row r="8627" spans="1:8" x14ac:dyDescent="0.3">
      <c r="A8627" t="s">
        <v>16</v>
      </c>
      <c r="B8627" s="12">
        <v>3255</v>
      </c>
      <c r="C8627" t="s">
        <v>149</v>
      </c>
      <c r="D8627" t="str">
        <f>_xlfn.XLOOKUP(Table1[[#This Row],[IndustryCode]],Metadata!$A$1:$A$64,Metadata!$F$1:$F$64,Table1[[#This Row],[IndustryTitle]])</f>
        <v>Paint, Coating, And Adhesive Manufacturing</v>
      </c>
      <c r="E8627" t="str">
        <f>Table1[[#This Row],[IndustryCode]]&amp;" - "&amp;Table1[[#This Row],[ShortIndustryTitle]]</f>
        <v>3255 - Paint, Coating, And Adhesive Manufacturing</v>
      </c>
      <c r="F8627" t="s">
        <v>751</v>
      </c>
      <c r="G8627">
        <v>2005</v>
      </c>
      <c r="H8627">
        <v>100</v>
      </c>
    </row>
    <row r="8628" spans="1:8" x14ac:dyDescent="0.3">
      <c r="A8628" t="s">
        <v>16</v>
      </c>
      <c r="B8628" s="12">
        <v>3255</v>
      </c>
      <c r="C8628" t="s">
        <v>149</v>
      </c>
      <c r="D8628" t="str">
        <f>_xlfn.XLOOKUP(Table1[[#This Row],[IndustryCode]],Metadata!$A$1:$A$64,Metadata!$F$1:$F$64,Table1[[#This Row],[IndustryTitle]])</f>
        <v>Paint, Coating, And Adhesive Manufacturing</v>
      </c>
      <c r="E8628" t="str">
        <f>Table1[[#This Row],[IndustryCode]]&amp;" - "&amp;Table1[[#This Row],[ShortIndustryTitle]]</f>
        <v>3255 - Paint, Coating, And Adhesive Manufacturing</v>
      </c>
      <c r="F8628" t="s">
        <v>751</v>
      </c>
      <c r="G8628">
        <v>2006</v>
      </c>
      <c r="H8628">
        <v>100.18454425562599</v>
      </c>
    </row>
    <row r="8629" spans="1:8" x14ac:dyDescent="0.3">
      <c r="A8629" t="s">
        <v>16</v>
      </c>
      <c r="B8629" s="12">
        <v>3255</v>
      </c>
      <c r="C8629" t="s">
        <v>149</v>
      </c>
      <c r="D8629" t="str">
        <f>_xlfn.XLOOKUP(Table1[[#This Row],[IndustryCode]],Metadata!$A$1:$A$64,Metadata!$F$1:$F$64,Table1[[#This Row],[IndustryTitle]])</f>
        <v>Paint, Coating, And Adhesive Manufacturing</v>
      </c>
      <c r="E8629" t="str">
        <f>Table1[[#This Row],[IndustryCode]]&amp;" - "&amp;Table1[[#This Row],[ShortIndustryTitle]]</f>
        <v>3255 - Paint, Coating, And Adhesive Manufacturing</v>
      </c>
      <c r="F8629" t="s">
        <v>751</v>
      </c>
      <c r="G8629">
        <v>2007</v>
      </c>
      <c r="H8629">
        <v>101.351014235694</v>
      </c>
    </row>
    <row r="8630" spans="1:8" x14ac:dyDescent="0.3">
      <c r="A8630" t="s">
        <v>16</v>
      </c>
      <c r="B8630" s="12">
        <v>3255</v>
      </c>
      <c r="C8630" t="s">
        <v>149</v>
      </c>
      <c r="D8630" t="str">
        <f>_xlfn.XLOOKUP(Table1[[#This Row],[IndustryCode]],Metadata!$A$1:$A$64,Metadata!$F$1:$F$64,Table1[[#This Row],[IndustryTitle]])</f>
        <v>Paint, Coating, And Adhesive Manufacturing</v>
      </c>
      <c r="E8630" t="str">
        <f>Table1[[#This Row],[IndustryCode]]&amp;" - "&amp;Table1[[#This Row],[ShortIndustryTitle]]</f>
        <v>3255 - Paint, Coating, And Adhesive Manufacturing</v>
      </c>
      <c r="F8630" t="s">
        <v>751</v>
      </c>
      <c r="G8630">
        <v>2008</v>
      </c>
      <c r="H8630">
        <v>102.645977914208</v>
      </c>
    </row>
    <row r="8631" spans="1:8" x14ac:dyDescent="0.3">
      <c r="A8631" t="s">
        <v>16</v>
      </c>
      <c r="B8631" s="12">
        <v>3255</v>
      </c>
      <c r="C8631" t="s">
        <v>149</v>
      </c>
      <c r="D8631" t="str">
        <f>_xlfn.XLOOKUP(Table1[[#This Row],[IndustryCode]],Metadata!$A$1:$A$64,Metadata!$F$1:$F$64,Table1[[#This Row],[IndustryTitle]])</f>
        <v>Paint, Coating, And Adhesive Manufacturing</v>
      </c>
      <c r="E8631" t="str">
        <f>Table1[[#This Row],[IndustryCode]]&amp;" - "&amp;Table1[[#This Row],[ShortIndustryTitle]]</f>
        <v>3255 - Paint, Coating, And Adhesive Manufacturing</v>
      </c>
      <c r="F8631" t="s">
        <v>751</v>
      </c>
      <c r="G8631">
        <v>2009</v>
      </c>
      <c r="H8631">
        <v>103.401224120424</v>
      </c>
    </row>
    <row r="8632" spans="1:8" x14ac:dyDescent="0.3">
      <c r="A8632" t="s">
        <v>16</v>
      </c>
      <c r="B8632" s="12">
        <v>3255</v>
      </c>
      <c r="C8632" t="s">
        <v>149</v>
      </c>
      <c r="D8632" t="str">
        <f>_xlfn.XLOOKUP(Table1[[#This Row],[IndustryCode]],Metadata!$A$1:$A$64,Metadata!$F$1:$F$64,Table1[[#This Row],[IndustryTitle]])</f>
        <v>Paint, Coating, And Adhesive Manufacturing</v>
      </c>
      <c r="E8632" t="str">
        <f>Table1[[#This Row],[IndustryCode]]&amp;" - "&amp;Table1[[#This Row],[ShortIndustryTitle]]</f>
        <v>3255 - Paint, Coating, And Adhesive Manufacturing</v>
      </c>
      <c r="F8632" t="s">
        <v>751</v>
      </c>
      <c r="G8632">
        <v>2010</v>
      </c>
      <c r="H8632">
        <v>102.985082455599</v>
      </c>
    </row>
    <row r="8633" spans="1:8" x14ac:dyDescent="0.3">
      <c r="A8633" t="s">
        <v>16</v>
      </c>
      <c r="B8633" s="12">
        <v>3255</v>
      </c>
      <c r="C8633" t="s">
        <v>149</v>
      </c>
      <c r="D8633" t="str">
        <f>_xlfn.XLOOKUP(Table1[[#This Row],[IndustryCode]],Metadata!$A$1:$A$64,Metadata!$F$1:$F$64,Table1[[#This Row],[IndustryTitle]])</f>
        <v>Paint, Coating, And Adhesive Manufacturing</v>
      </c>
      <c r="E8633" t="str">
        <f>Table1[[#This Row],[IndustryCode]]&amp;" - "&amp;Table1[[#This Row],[ShortIndustryTitle]]</f>
        <v>3255 - Paint, Coating, And Adhesive Manufacturing</v>
      </c>
      <c r="F8633" t="s">
        <v>751</v>
      </c>
      <c r="G8633">
        <v>2011</v>
      </c>
      <c r="H8633">
        <v>104.867263041454</v>
      </c>
    </row>
    <row r="8634" spans="1:8" x14ac:dyDescent="0.3">
      <c r="A8634" t="s">
        <v>16</v>
      </c>
      <c r="B8634" s="12">
        <v>3255</v>
      </c>
      <c r="C8634" t="s">
        <v>149</v>
      </c>
      <c r="D8634" t="str">
        <f>_xlfn.XLOOKUP(Table1[[#This Row],[IndustryCode]],Metadata!$A$1:$A$64,Metadata!$F$1:$F$64,Table1[[#This Row],[IndustryTitle]])</f>
        <v>Paint, Coating, And Adhesive Manufacturing</v>
      </c>
      <c r="E8634" t="str">
        <f>Table1[[#This Row],[IndustryCode]]&amp;" - "&amp;Table1[[#This Row],[ShortIndustryTitle]]</f>
        <v>3255 - Paint, Coating, And Adhesive Manufacturing</v>
      </c>
      <c r="F8634" t="s">
        <v>751</v>
      </c>
      <c r="G8634">
        <v>2012</v>
      </c>
      <c r="H8634">
        <v>103.346564845703</v>
      </c>
    </row>
    <row r="8635" spans="1:8" x14ac:dyDescent="0.3">
      <c r="A8635" t="s">
        <v>16</v>
      </c>
      <c r="B8635" s="12">
        <v>3255</v>
      </c>
      <c r="C8635" t="s">
        <v>149</v>
      </c>
      <c r="D8635" t="str">
        <f>_xlfn.XLOOKUP(Table1[[#This Row],[IndustryCode]],Metadata!$A$1:$A$64,Metadata!$F$1:$F$64,Table1[[#This Row],[IndustryTitle]])</f>
        <v>Paint, Coating, And Adhesive Manufacturing</v>
      </c>
      <c r="E8635" t="str">
        <f>Table1[[#This Row],[IndustryCode]]&amp;" - "&amp;Table1[[#This Row],[ShortIndustryTitle]]</f>
        <v>3255 - Paint, Coating, And Adhesive Manufacturing</v>
      </c>
      <c r="F8635" t="s">
        <v>751</v>
      </c>
      <c r="G8635">
        <v>2013</v>
      </c>
      <c r="H8635">
        <v>102.97306600946099</v>
      </c>
    </row>
    <row r="8636" spans="1:8" x14ac:dyDescent="0.3">
      <c r="A8636" t="s">
        <v>16</v>
      </c>
      <c r="B8636" s="12">
        <v>3255</v>
      </c>
      <c r="C8636" t="s">
        <v>149</v>
      </c>
      <c r="D8636" t="str">
        <f>_xlfn.XLOOKUP(Table1[[#This Row],[IndustryCode]],Metadata!$A$1:$A$64,Metadata!$F$1:$F$64,Table1[[#This Row],[IndustryTitle]])</f>
        <v>Paint, Coating, And Adhesive Manufacturing</v>
      </c>
      <c r="E8636" t="str">
        <f>Table1[[#This Row],[IndustryCode]]&amp;" - "&amp;Table1[[#This Row],[ShortIndustryTitle]]</f>
        <v>3255 - Paint, Coating, And Adhesive Manufacturing</v>
      </c>
      <c r="F8636" t="s">
        <v>751</v>
      </c>
      <c r="G8636">
        <v>2014</v>
      </c>
      <c r="H8636">
        <v>105.923459663502</v>
      </c>
    </row>
    <row r="8637" spans="1:8" x14ac:dyDescent="0.3">
      <c r="A8637" t="s">
        <v>16</v>
      </c>
      <c r="B8637" s="12">
        <v>3255</v>
      </c>
      <c r="C8637" t="s">
        <v>149</v>
      </c>
      <c r="D8637" t="str">
        <f>_xlfn.XLOOKUP(Table1[[#This Row],[IndustryCode]],Metadata!$A$1:$A$64,Metadata!$F$1:$F$64,Table1[[#This Row],[IndustryTitle]])</f>
        <v>Paint, Coating, And Adhesive Manufacturing</v>
      </c>
      <c r="E8637" t="str">
        <f>Table1[[#This Row],[IndustryCode]]&amp;" - "&amp;Table1[[#This Row],[ShortIndustryTitle]]</f>
        <v>3255 - Paint, Coating, And Adhesive Manufacturing</v>
      </c>
      <c r="F8637" t="s">
        <v>751</v>
      </c>
      <c r="G8637">
        <v>2015</v>
      </c>
      <c r="H8637">
        <v>105.348827546398</v>
      </c>
    </row>
    <row r="8638" spans="1:8" x14ac:dyDescent="0.3">
      <c r="A8638" t="s">
        <v>16</v>
      </c>
      <c r="B8638" s="12">
        <v>3255</v>
      </c>
      <c r="C8638" t="s">
        <v>149</v>
      </c>
      <c r="D8638" t="str">
        <f>_xlfn.XLOOKUP(Table1[[#This Row],[IndustryCode]],Metadata!$A$1:$A$64,Metadata!$F$1:$F$64,Table1[[#This Row],[IndustryTitle]])</f>
        <v>Paint, Coating, And Adhesive Manufacturing</v>
      </c>
      <c r="E8638" t="str">
        <f>Table1[[#This Row],[IndustryCode]]&amp;" - "&amp;Table1[[#This Row],[ShortIndustryTitle]]</f>
        <v>3255 - Paint, Coating, And Adhesive Manufacturing</v>
      </c>
      <c r="F8638" t="s">
        <v>751</v>
      </c>
      <c r="G8638">
        <v>2016</v>
      </c>
      <c r="H8638">
        <v>106.01246658243601</v>
      </c>
    </row>
    <row r="8639" spans="1:8" x14ac:dyDescent="0.3">
      <c r="A8639" t="s">
        <v>16</v>
      </c>
      <c r="B8639" s="12">
        <v>3255</v>
      </c>
      <c r="C8639" t="s">
        <v>149</v>
      </c>
      <c r="D8639" t="str">
        <f>_xlfn.XLOOKUP(Table1[[#This Row],[IndustryCode]],Metadata!$A$1:$A$64,Metadata!$F$1:$F$64,Table1[[#This Row],[IndustryTitle]])</f>
        <v>Paint, Coating, And Adhesive Manufacturing</v>
      </c>
      <c r="E8639" t="str">
        <f>Table1[[#This Row],[IndustryCode]]&amp;" - "&amp;Table1[[#This Row],[ShortIndustryTitle]]</f>
        <v>3255 - Paint, Coating, And Adhesive Manufacturing</v>
      </c>
      <c r="F8639" t="s">
        <v>751</v>
      </c>
      <c r="G8639">
        <v>2017</v>
      </c>
      <c r="H8639">
        <v>105.650502059937</v>
      </c>
    </row>
    <row r="8640" spans="1:8" x14ac:dyDescent="0.3">
      <c r="A8640" t="s">
        <v>16</v>
      </c>
      <c r="B8640" s="12">
        <v>3255</v>
      </c>
      <c r="C8640" t="s">
        <v>149</v>
      </c>
      <c r="D8640" t="str">
        <f>_xlfn.XLOOKUP(Table1[[#This Row],[IndustryCode]],Metadata!$A$1:$A$64,Metadata!$F$1:$F$64,Table1[[#This Row],[IndustryTitle]])</f>
        <v>Paint, Coating, And Adhesive Manufacturing</v>
      </c>
      <c r="E8640" t="str">
        <f>Table1[[#This Row],[IndustryCode]]&amp;" - "&amp;Table1[[#This Row],[ShortIndustryTitle]]</f>
        <v>3255 - Paint, Coating, And Adhesive Manufacturing</v>
      </c>
      <c r="F8640" t="s">
        <v>751</v>
      </c>
      <c r="G8640">
        <v>2018</v>
      </c>
      <c r="H8640">
        <v>105.730714496242</v>
      </c>
    </row>
    <row r="8641" spans="1:8" x14ac:dyDescent="0.3">
      <c r="A8641" t="s">
        <v>16</v>
      </c>
      <c r="B8641" s="12">
        <v>3255</v>
      </c>
      <c r="C8641" t="s">
        <v>149</v>
      </c>
      <c r="D8641" t="str">
        <f>_xlfn.XLOOKUP(Table1[[#This Row],[IndustryCode]],Metadata!$A$1:$A$64,Metadata!$F$1:$F$64,Table1[[#This Row],[IndustryTitle]])</f>
        <v>Paint, Coating, And Adhesive Manufacturing</v>
      </c>
      <c r="E8641" t="str">
        <f>Table1[[#This Row],[IndustryCode]]&amp;" - "&amp;Table1[[#This Row],[ShortIndustryTitle]]</f>
        <v>3255 - Paint, Coating, And Adhesive Manufacturing</v>
      </c>
      <c r="F8641" t="s">
        <v>751</v>
      </c>
      <c r="G8641">
        <v>2019</v>
      </c>
      <c r="H8641">
        <v>106.853358412237</v>
      </c>
    </row>
    <row r="8642" spans="1:8" x14ac:dyDescent="0.3">
      <c r="A8642" t="s">
        <v>16</v>
      </c>
      <c r="B8642" s="12">
        <v>3256</v>
      </c>
      <c r="C8642" t="s">
        <v>150</v>
      </c>
      <c r="D8642" t="str">
        <f>_xlfn.XLOOKUP(Table1[[#This Row],[IndustryCode]],Metadata!$A$1:$A$64,Metadata!$F$1:$F$64,Table1[[#This Row],[IndustryTitle]])</f>
        <v>Soap, Cleaning Compound, And Toilet Preparation Manufacturing</v>
      </c>
      <c r="E8642" t="str">
        <f>Table1[[#This Row],[IndustryCode]]&amp;" - "&amp;Table1[[#This Row],[ShortIndustryTitle]]</f>
        <v>3256 - Soap, Cleaning Compound, And Toilet Preparation Manufacturing</v>
      </c>
      <c r="F8642" t="s">
        <v>751</v>
      </c>
      <c r="G8642">
        <v>2005</v>
      </c>
      <c r="H8642">
        <v>100</v>
      </c>
    </row>
    <row r="8643" spans="1:8" x14ac:dyDescent="0.3">
      <c r="A8643" t="s">
        <v>16</v>
      </c>
      <c r="B8643" s="12">
        <v>3256</v>
      </c>
      <c r="C8643" t="s">
        <v>150</v>
      </c>
      <c r="D8643" t="str">
        <f>_xlfn.XLOOKUP(Table1[[#This Row],[IndustryCode]],Metadata!$A$1:$A$64,Metadata!$F$1:$F$64,Table1[[#This Row],[IndustryTitle]])</f>
        <v>Soap, Cleaning Compound, And Toilet Preparation Manufacturing</v>
      </c>
      <c r="E8643" t="str">
        <f>Table1[[#This Row],[IndustryCode]]&amp;" - "&amp;Table1[[#This Row],[ShortIndustryTitle]]</f>
        <v>3256 - Soap, Cleaning Compound, And Toilet Preparation Manufacturing</v>
      </c>
      <c r="F8643" t="s">
        <v>751</v>
      </c>
      <c r="G8643">
        <v>2006</v>
      </c>
      <c r="H8643">
        <v>99.797798467461703</v>
      </c>
    </row>
    <row r="8644" spans="1:8" x14ac:dyDescent="0.3">
      <c r="A8644" t="s">
        <v>16</v>
      </c>
      <c r="B8644" s="12">
        <v>3256</v>
      </c>
      <c r="C8644" t="s">
        <v>150</v>
      </c>
      <c r="D8644" t="str">
        <f>_xlfn.XLOOKUP(Table1[[#This Row],[IndustryCode]],Metadata!$A$1:$A$64,Metadata!$F$1:$F$64,Table1[[#This Row],[IndustryTitle]])</f>
        <v>Soap, Cleaning Compound, And Toilet Preparation Manufacturing</v>
      </c>
      <c r="E8644" t="str">
        <f>Table1[[#This Row],[IndustryCode]]&amp;" - "&amp;Table1[[#This Row],[ShortIndustryTitle]]</f>
        <v>3256 - Soap, Cleaning Compound, And Toilet Preparation Manufacturing</v>
      </c>
      <c r="F8644" t="s">
        <v>751</v>
      </c>
      <c r="G8644">
        <v>2007</v>
      </c>
      <c r="H8644">
        <v>101.815353951045</v>
      </c>
    </row>
    <row r="8645" spans="1:8" x14ac:dyDescent="0.3">
      <c r="A8645" t="s">
        <v>16</v>
      </c>
      <c r="B8645" s="12">
        <v>3256</v>
      </c>
      <c r="C8645" t="s">
        <v>150</v>
      </c>
      <c r="D8645" t="str">
        <f>_xlfn.XLOOKUP(Table1[[#This Row],[IndustryCode]],Metadata!$A$1:$A$64,Metadata!$F$1:$F$64,Table1[[#This Row],[IndustryTitle]])</f>
        <v>Soap, Cleaning Compound, And Toilet Preparation Manufacturing</v>
      </c>
      <c r="E8645" t="str">
        <f>Table1[[#This Row],[IndustryCode]]&amp;" - "&amp;Table1[[#This Row],[ShortIndustryTitle]]</f>
        <v>3256 - Soap, Cleaning Compound, And Toilet Preparation Manufacturing</v>
      </c>
      <c r="F8645" t="s">
        <v>751</v>
      </c>
      <c r="G8645">
        <v>2008</v>
      </c>
      <c r="H8645">
        <v>104.453123613906</v>
      </c>
    </row>
    <row r="8646" spans="1:8" x14ac:dyDescent="0.3">
      <c r="A8646" t="s">
        <v>16</v>
      </c>
      <c r="B8646" s="12">
        <v>3256</v>
      </c>
      <c r="C8646" t="s">
        <v>150</v>
      </c>
      <c r="D8646" t="str">
        <f>_xlfn.XLOOKUP(Table1[[#This Row],[IndustryCode]],Metadata!$A$1:$A$64,Metadata!$F$1:$F$64,Table1[[#This Row],[IndustryTitle]])</f>
        <v>Soap, Cleaning Compound, And Toilet Preparation Manufacturing</v>
      </c>
      <c r="E8646" t="str">
        <f>Table1[[#This Row],[IndustryCode]]&amp;" - "&amp;Table1[[#This Row],[ShortIndustryTitle]]</f>
        <v>3256 - Soap, Cleaning Compound, And Toilet Preparation Manufacturing</v>
      </c>
      <c r="F8646" t="s">
        <v>751</v>
      </c>
      <c r="G8646">
        <v>2009</v>
      </c>
      <c r="H8646">
        <v>103.364430005502</v>
      </c>
    </row>
    <row r="8647" spans="1:8" x14ac:dyDescent="0.3">
      <c r="A8647" t="s">
        <v>16</v>
      </c>
      <c r="B8647" s="12">
        <v>3256</v>
      </c>
      <c r="C8647" t="s">
        <v>150</v>
      </c>
      <c r="D8647" t="str">
        <f>_xlfn.XLOOKUP(Table1[[#This Row],[IndustryCode]],Metadata!$A$1:$A$64,Metadata!$F$1:$F$64,Table1[[#This Row],[IndustryTitle]])</f>
        <v>Soap, Cleaning Compound, And Toilet Preparation Manufacturing</v>
      </c>
      <c r="E8647" t="str">
        <f>Table1[[#This Row],[IndustryCode]]&amp;" - "&amp;Table1[[#This Row],[ShortIndustryTitle]]</f>
        <v>3256 - Soap, Cleaning Compound, And Toilet Preparation Manufacturing</v>
      </c>
      <c r="F8647" t="s">
        <v>751</v>
      </c>
      <c r="G8647">
        <v>2010</v>
      </c>
      <c r="H8647">
        <v>103.971181696568</v>
      </c>
    </row>
    <row r="8648" spans="1:8" x14ac:dyDescent="0.3">
      <c r="A8648" t="s">
        <v>16</v>
      </c>
      <c r="B8648" s="12">
        <v>3256</v>
      </c>
      <c r="C8648" t="s">
        <v>150</v>
      </c>
      <c r="D8648" t="str">
        <f>_xlfn.XLOOKUP(Table1[[#This Row],[IndustryCode]],Metadata!$A$1:$A$64,Metadata!$F$1:$F$64,Table1[[#This Row],[IndustryTitle]])</f>
        <v>Soap, Cleaning Compound, And Toilet Preparation Manufacturing</v>
      </c>
      <c r="E8648" t="str">
        <f>Table1[[#This Row],[IndustryCode]]&amp;" - "&amp;Table1[[#This Row],[ShortIndustryTitle]]</f>
        <v>3256 - Soap, Cleaning Compound, And Toilet Preparation Manufacturing</v>
      </c>
      <c r="F8648" t="s">
        <v>751</v>
      </c>
      <c r="G8648">
        <v>2011</v>
      </c>
      <c r="H8648">
        <v>105.305243777885</v>
      </c>
    </row>
    <row r="8649" spans="1:8" x14ac:dyDescent="0.3">
      <c r="A8649" t="s">
        <v>16</v>
      </c>
      <c r="B8649" s="12">
        <v>3256</v>
      </c>
      <c r="C8649" t="s">
        <v>150</v>
      </c>
      <c r="D8649" t="str">
        <f>_xlfn.XLOOKUP(Table1[[#This Row],[IndustryCode]],Metadata!$A$1:$A$64,Metadata!$F$1:$F$64,Table1[[#This Row],[IndustryTitle]])</f>
        <v>Soap, Cleaning Compound, And Toilet Preparation Manufacturing</v>
      </c>
      <c r="E8649" t="str">
        <f>Table1[[#This Row],[IndustryCode]]&amp;" - "&amp;Table1[[#This Row],[ShortIndustryTitle]]</f>
        <v>3256 - Soap, Cleaning Compound, And Toilet Preparation Manufacturing</v>
      </c>
      <c r="F8649" t="s">
        <v>751</v>
      </c>
      <c r="G8649">
        <v>2012</v>
      </c>
      <c r="H8649">
        <v>105.44333399190801</v>
      </c>
    </row>
    <row r="8650" spans="1:8" x14ac:dyDescent="0.3">
      <c r="A8650" t="s">
        <v>16</v>
      </c>
      <c r="B8650" s="12">
        <v>3256</v>
      </c>
      <c r="C8650" t="s">
        <v>150</v>
      </c>
      <c r="D8650" t="str">
        <f>_xlfn.XLOOKUP(Table1[[#This Row],[IndustryCode]],Metadata!$A$1:$A$64,Metadata!$F$1:$F$64,Table1[[#This Row],[IndustryTitle]])</f>
        <v>Soap, Cleaning Compound, And Toilet Preparation Manufacturing</v>
      </c>
      <c r="E8650" t="str">
        <f>Table1[[#This Row],[IndustryCode]]&amp;" - "&amp;Table1[[#This Row],[ShortIndustryTitle]]</f>
        <v>3256 - Soap, Cleaning Compound, And Toilet Preparation Manufacturing</v>
      </c>
      <c r="F8650" t="s">
        <v>751</v>
      </c>
      <c r="G8650">
        <v>2013</v>
      </c>
      <c r="H8650">
        <v>106.07419460536499</v>
      </c>
    </row>
    <row r="8651" spans="1:8" x14ac:dyDescent="0.3">
      <c r="A8651" t="s">
        <v>16</v>
      </c>
      <c r="B8651" s="12">
        <v>3256</v>
      </c>
      <c r="C8651" t="s">
        <v>150</v>
      </c>
      <c r="D8651" t="str">
        <f>_xlfn.XLOOKUP(Table1[[#This Row],[IndustryCode]],Metadata!$A$1:$A$64,Metadata!$F$1:$F$64,Table1[[#This Row],[IndustryTitle]])</f>
        <v>Soap, Cleaning Compound, And Toilet Preparation Manufacturing</v>
      </c>
      <c r="E8651" t="str">
        <f>Table1[[#This Row],[IndustryCode]]&amp;" - "&amp;Table1[[#This Row],[ShortIndustryTitle]]</f>
        <v>3256 - Soap, Cleaning Compound, And Toilet Preparation Manufacturing</v>
      </c>
      <c r="F8651" t="s">
        <v>751</v>
      </c>
      <c r="G8651">
        <v>2014</v>
      </c>
      <c r="H8651">
        <v>107.22715967961901</v>
      </c>
    </row>
    <row r="8652" spans="1:8" x14ac:dyDescent="0.3">
      <c r="A8652" t="s">
        <v>16</v>
      </c>
      <c r="B8652" s="12">
        <v>3256</v>
      </c>
      <c r="C8652" t="s">
        <v>150</v>
      </c>
      <c r="D8652" t="str">
        <f>_xlfn.XLOOKUP(Table1[[#This Row],[IndustryCode]],Metadata!$A$1:$A$64,Metadata!$F$1:$F$64,Table1[[#This Row],[IndustryTitle]])</f>
        <v>Soap, Cleaning Compound, And Toilet Preparation Manufacturing</v>
      </c>
      <c r="E8652" t="str">
        <f>Table1[[#This Row],[IndustryCode]]&amp;" - "&amp;Table1[[#This Row],[ShortIndustryTitle]]</f>
        <v>3256 - Soap, Cleaning Compound, And Toilet Preparation Manufacturing</v>
      </c>
      <c r="F8652" t="s">
        <v>751</v>
      </c>
      <c r="G8652">
        <v>2015</v>
      </c>
      <c r="H8652">
        <v>108.20939755040401</v>
      </c>
    </row>
    <row r="8653" spans="1:8" x14ac:dyDescent="0.3">
      <c r="A8653" t="s">
        <v>16</v>
      </c>
      <c r="B8653" s="12">
        <v>3256</v>
      </c>
      <c r="C8653" t="s">
        <v>150</v>
      </c>
      <c r="D8653" t="str">
        <f>_xlfn.XLOOKUP(Table1[[#This Row],[IndustryCode]],Metadata!$A$1:$A$64,Metadata!$F$1:$F$64,Table1[[#This Row],[IndustryTitle]])</f>
        <v>Soap, Cleaning Compound, And Toilet Preparation Manufacturing</v>
      </c>
      <c r="E8653" t="str">
        <f>Table1[[#This Row],[IndustryCode]]&amp;" - "&amp;Table1[[#This Row],[ShortIndustryTitle]]</f>
        <v>3256 - Soap, Cleaning Compound, And Toilet Preparation Manufacturing</v>
      </c>
      <c r="F8653" t="s">
        <v>751</v>
      </c>
      <c r="G8653">
        <v>2016</v>
      </c>
      <c r="H8653">
        <v>109.249581383611</v>
      </c>
    </row>
    <row r="8654" spans="1:8" x14ac:dyDescent="0.3">
      <c r="A8654" t="s">
        <v>16</v>
      </c>
      <c r="B8654" s="12">
        <v>3256</v>
      </c>
      <c r="C8654" t="s">
        <v>150</v>
      </c>
      <c r="D8654" t="str">
        <f>_xlfn.XLOOKUP(Table1[[#This Row],[IndustryCode]],Metadata!$A$1:$A$64,Metadata!$F$1:$F$64,Table1[[#This Row],[IndustryTitle]])</f>
        <v>Soap, Cleaning Compound, And Toilet Preparation Manufacturing</v>
      </c>
      <c r="E8654" t="str">
        <f>Table1[[#This Row],[IndustryCode]]&amp;" - "&amp;Table1[[#This Row],[ShortIndustryTitle]]</f>
        <v>3256 - Soap, Cleaning Compound, And Toilet Preparation Manufacturing</v>
      </c>
      <c r="F8654" t="s">
        <v>751</v>
      </c>
      <c r="G8654">
        <v>2017</v>
      </c>
      <c r="H8654">
        <v>109.529410172102</v>
      </c>
    </row>
    <row r="8655" spans="1:8" x14ac:dyDescent="0.3">
      <c r="A8655" t="s">
        <v>16</v>
      </c>
      <c r="B8655" s="12">
        <v>3256</v>
      </c>
      <c r="C8655" t="s">
        <v>150</v>
      </c>
      <c r="D8655" t="str">
        <f>_xlfn.XLOOKUP(Table1[[#This Row],[IndustryCode]],Metadata!$A$1:$A$64,Metadata!$F$1:$F$64,Table1[[#This Row],[IndustryTitle]])</f>
        <v>Soap, Cleaning Compound, And Toilet Preparation Manufacturing</v>
      </c>
      <c r="E8655" t="str">
        <f>Table1[[#This Row],[IndustryCode]]&amp;" - "&amp;Table1[[#This Row],[ShortIndustryTitle]]</f>
        <v>3256 - Soap, Cleaning Compound, And Toilet Preparation Manufacturing</v>
      </c>
      <c r="F8655" t="s">
        <v>751</v>
      </c>
      <c r="G8655">
        <v>2018</v>
      </c>
      <c r="H8655">
        <v>111.184341190238</v>
      </c>
    </row>
    <row r="8656" spans="1:8" x14ac:dyDescent="0.3">
      <c r="A8656" t="s">
        <v>16</v>
      </c>
      <c r="B8656" s="12">
        <v>3256</v>
      </c>
      <c r="C8656" t="s">
        <v>150</v>
      </c>
      <c r="D8656" t="str">
        <f>_xlfn.XLOOKUP(Table1[[#This Row],[IndustryCode]],Metadata!$A$1:$A$64,Metadata!$F$1:$F$64,Table1[[#This Row],[IndustryTitle]])</f>
        <v>Soap, Cleaning Compound, And Toilet Preparation Manufacturing</v>
      </c>
      <c r="E8656" t="str">
        <f>Table1[[#This Row],[IndustryCode]]&amp;" - "&amp;Table1[[#This Row],[ShortIndustryTitle]]</f>
        <v>3256 - Soap, Cleaning Compound, And Toilet Preparation Manufacturing</v>
      </c>
      <c r="F8656" t="s">
        <v>751</v>
      </c>
      <c r="G8656">
        <v>2019</v>
      </c>
      <c r="H8656">
        <v>111.363430050093</v>
      </c>
    </row>
    <row r="8657" spans="1:8" x14ac:dyDescent="0.3">
      <c r="A8657" t="s">
        <v>16</v>
      </c>
      <c r="B8657" s="12">
        <v>3259</v>
      </c>
      <c r="C8657" t="s">
        <v>151</v>
      </c>
      <c r="D8657" t="str">
        <f>_xlfn.XLOOKUP(Table1[[#This Row],[IndustryCode]],Metadata!$A$1:$A$64,Metadata!$F$1:$F$64,Table1[[#This Row],[IndustryTitle]])</f>
        <v>Other Chemical Product And Preparation Manufacturing</v>
      </c>
      <c r="E8657" t="str">
        <f>Table1[[#This Row],[IndustryCode]]&amp;" - "&amp;Table1[[#This Row],[ShortIndustryTitle]]</f>
        <v>3259 - Other Chemical Product And Preparation Manufacturing</v>
      </c>
      <c r="F8657" t="s">
        <v>751</v>
      </c>
      <c r="G8657">
        <v>2005</v>
      </c>
      <c r="H8657">
        <v>100</v>
      </c>
    </row>
    <row r="8658" spans="1:8" x14ac:dyDescent="0.3">
      <c r="A8658" t="s">
        <v>16</v>
      </c>
      <c r="B8658" s="12">
        <v>3259</v>
      </c>
      <c r="C8658" t="s">
        <v>151</v>
      </c>
      <c r="D8658" t="str">
        <f>_xlfn.XLOOKUP(Table1[[#This Row],[IndustryCode]],Metadata!$A$1:$A$64,Metadata!$F$1:$F$64,Table1[[#This Row],[IndustryTitle]])</f>
        <v>Other Chemical Product And Preparation Manufacturing</v>
      </c>
      <c r="E8658" t="str">
        <f>Table1[[#This Row],[IndustryCode]]&amp;" - "&amp;Table1[[#This Row],[ShortIndustryTitle]]</f>
        <v>3259 - Other Chemical Product And Preparation Manufacturing</v>
      </c>
      <c r="F8658" t="s">
        <v>751</v>
      </c>
      <c r="G8658">
        <v>2006</v>
      </c>
      <c r="H8658">
        <v>100.026370327621</v>
      </c>
    </row>
    <row r="8659" spans="1:8" x14ac:dyDescent="0.3">
      <c r="A8659" t="s">
        <v>16</v>
      </c>
      <c r="B8659" s="12">
        <v>3259</v>
      </c>
      <c r="C8659" t="s">
        <v>151</v>
      </c>
      <c r="D8659" t="str">
        <f>_xlfn.XLOOKUP(Table1[[#This Row],[IndustryCode]],Metadata!$A$1:$A$64,Metadata!$F$1:$F$64,Table1[[#This Row],[IndustryTitle]])</f>
        <v>Other Chemical Product And Preparation Manufacturing</v>
      </c>
      <c r="E8659" t="str">
        <f>Table1[[#This Row],[IndustryCode]]&amp;" - "&amp;Table1[[#This Row],[ShortIndustryTitle]]</f>
        <v>3259 - Other Chemical Product And Preparation Manufacturing</v>
      </c>
      <c r="F8659" t="s">
        <v>751</v>
      </c>
      <c r="G8659">
        <v>2007</v>
      </c>
      <c r="H8659">
        <v>100.570821292787</v>
      </c>
    </row>
    <row r="8660" spans="1:8" x14ac:dyDescent="0.3">
      <c r="A8660" t="s">
        <v>16</v>
      </c>
      <c r="B8660" s="12">
        <v>3259</v>
      </c>
      <c r="C8660" t="s">
        <v>151</v>
      </c>
      <c r="D8660" t="str">
        <f>_xlfn.XLOOKUP(Table1[[#This Row],[IndustryCode]],Metadata!$A$1:$A$64,Metadata!$F$1:$F$64,Table1[[#This Row],[IndustryTitle]])</f>
        <v>Other Chemical Product And Preparation Manufacturing</v>
      </c>
      <c r="E8660" t="str">
        <f>Table1[[#This Row],[IndustryCode]]&amp;" - "&amp;Table1[[#This Row],[ShortIndustryTitle]]</f>
        <v>3259 - Other Chemical Product And Preparation Manufacturing</v>
      </c>
      <c r="F8660" t="s">
        <v>751</v>
      </c>
      <c r="G8660">
        <v>2008</v>
      </c>
      <c r="H8660">
        <v>101.535815773766</v>
      </c>
    </row>
    <row r="8661" spans="1:8" x14ac:dyDescent="0.3">
      <c r="A8661" t="s">
        <v>16</v>
      </c>
      <c r="B8661" s="12">
        <v>3259</v>
      </c>
      <c r="C8661" t="s">
        <v>151</v>
      </c>
      <c r="D8661" t="str">
        <f>_xlfn.XLOOKUP(Table1[[#This Row],[IndustryCode]],Metadata!$A$1:$A$64,Metadata!$F$1:$F$64,Table1[[#This Row],[IndustryTitle]])</f>
        <v>Other Chemical Product And Preparation Manufacturing</v>
      </c>
      <c r="E8661" t="str">
        <f>Table1[[#This Row],[IndustryCode]]&amp;" - "&amp;Table1[[#This Row],[ShortIndustryTitle]]</f>
        <v>3259 - Other Chemical Product And Preparation Manufacturing</v>
      </c>
      <c r="F8661" t="s">
        <v>751</v>
      </c>
      <c r="G8661">
        <v>2009</v>
      </c>
      <c r="H8661">
        <v>102.28804393466901</v>
      </c>
    </row>
    <row r="8662" spans="1:8" x14ac:dyDescent="0.3">
      <c r="A8662" t="s">
        <v>16</v>
      </c>
      <c r="B8662" s="12">
        <v>3259</v>
      </c>
      <c r="C8662" t="s">
        <v>151</v>
      </c>
      <c r="D8662" t="str">
        <f>_xlfn.XLOOKUP(Table1[[#This Row],[IndustryCode]],Metadata!$A$1:$A$64,Metadata!$F$1:$F$64,Table1[[#This Row],[IndustryTitle]])</f>
        <v>Other Chemical Product And Preparation Manufacturing</v>
      </c>
      <c r="E8662" t="str">
        <f>Table1[[#This Row],[IndustryCode]]&amp;" - "&amp;Table1[[#This Row],[ShortIndustryTitle]]</f>
        <v>3259 - Other Chemical Product And Preparation Manufacturing</v>
      </c>
      <c r="F8662" t="s">
        <v>751</v>
      </c>
      <c r="G8662">
        <v>2010</v>
      </c>
      <c r="H8662">
        <v>102.558429973047</v>
      </c>
    </row>
    <row r="8663" spans="1:8" x14ac:dyDescent="0.3">
      <c r="A8663" t="s">
        <v>16</v>
      </c>
      <c r="B8663" s="12">
        <v>3259</v>
      </c>
      <c r="C8663" t="s">
        <v>151</v>
      </c>
      <c r="D8663" t="str">
        <f>_xlfn.XLOOKUP(Table1[[#This Row],[IndustryCode]],Metadata!$A$1:$A$64,Metadata!$F$1:$F$64,Table1[[#This Row],[IndustryTitle]])</f>
        <v>Other Chemical Product And Preparation Manufacturing</v>
      </c>
      <c r="E8663" t="str">
        <f>Table1[[#This Row],[IndustryCode]]&amp;" - "&amp;Table1[[#This Row],[ShortIndustryTitle]]</f>
        <v>3259 - Other Chemical Product And Preparation Manufacturing</v>
      </c>
      <c r="F8663" t="s">
        <v>751</v>
      </c>
      <c r="G8663">
        <v>2011</v>
      </c>
      <c r="H8663">
        <v>103.478528812243</v>
      </c>
    </row>
    <row r="8664" spans="1:8" x14ac:dyDescent="0.3">
      <c r="A8664" t="s">
        <v>16</v>
      </c>
      <c r="B8664" s="12">
        <v>3259</v>
      </c>
      <c r="C8664" t="s">
        <v>151</v>
      </c>
      <c r="D8664" t="str">
        <f>_xlfn.XLOOKUP(Table1[[#This Row],[IndustryCode]],Metadata!$A$1:$A$64,Metadata!$F$1:$F$64,Table1[[#This Row],[IndustryTitle]])</f>
        <v>Other Chemical Product And Preparation Manufacturing</v>
      </c>
      <c r="E8664" t="str">
        <f>Table1[[#This Row],[IndustryCode]]&amp;" - "&amp;Table1[[#This Row],[ShortIndustryTitle]]</f>
        <v>3259 - Other Chemical Product And Preparation Manufacturing</v>
      </c>
      <c r="F8664" t="s">
        <v>751</v>
      </c>
      <c r="G8664">
        <v>2012</v>
      </c>
      <c r="H8664">
        <v>104.472027127687</v>
      </c>
    </row>
    <row r="8665" spans="1:8" x14ac:dyDescent="0.3">
      <c r="A8665" t="s">
        <v>16</v>
      </c>
      <c r="B8665" s="12">
        <v>3259</v>
      </c>
      <c r="C8665" t="s">
        <v>151</v>
      </c>
      <c r="D8665" t="str">
        <f>_xlfn.XLOOKUP(Table1[[#This Row],[IndustryCode]],Metadata!$A$1:$A$64,Metadata!$F$1:$F$64,Table1[[#This Row],[IndustryTitle]])</f>
        <v>Other Chemical Product And Preparation Manufacturing</v>
      </c>
      <c r="E8665" t="str">
        <f>Table1[[#This Row],[IndustryCode]]&amp;" - "&amp;Table1[[#This Row],[ShortIndustryTitle]]</f>
        <v>3259 - Other Chemical Product And Preparation Manufacturing</v>
      </c>
      <c r="F8665" t="s">
        <v>751</v>
      </c>
      <c r="G8665">
        <v>2013</v>
      </c>
      <c r="H8665">
        <v>105.687195600664</v>
      </c>
    </row>
    <row r="8666" spans="1:8" x14ac:dyDescent="0.3">
      <c r="A8666" t="s">
        <v>16</v>
      </c>
      <c r="B8666" s="12">
        <v>3259</v>
      </c>
      <c r="C8666" t="s">
        <v>151</v>
      </c>
      <c r="D8666" t="str">
        <f>_xlfn.XLOOKUP(Table1[[#This Row],[IndustryCode]],Metadata!$A$1:$A$64,Metadata!$F$1:$F$64,Table1[[#This Row],[IndustryTitle]])</f>
        <v>Other Chemical Product And Preparation Manufacturing</v>
      </c>
      <c r="E8666" t="str">
        <f>Table1[[#This Row],[IndustryCode]]&amp;" - "&amp;Table1[[#This Row],[ShortIndustryTitle]]</f>
        <v>3259 - Other Chemical Product And Preparation Manufacturing</v>
      </c>
      <c r="F8666" t="s">
        <v>751</v>
      </c>
      <c r="G8666">
        <v>2014</v>
      </c>
      <c r="H8666">
        <v>105.29671081828501</v>
      </c>
    </row>
    <row r="8667" spans="1:8" x14ac:dyDescent="0.3">
      <c r="A8667" t="s">
        <v>16</v>
      </c>
      <c r="B8667" s="12">
        <v>3259</v>
      </c>
      <c r="C8667" t="s">
        <v>151</v>
      </c>
      <c r="D8667" t="str">
        <f>_xlfn.XLOOKUP(Table1[[#This Row],[IndustryCode]],Metadata!$A$1:$A$64,Metadata!$F$1:$F$64,Table1[[#This Row],[IndustryTitle]])</f>
        <v>Other Chemical Product And Preparation Manufacturing</v>
      </c>
      <c r="E8667" t="str">
        <f>Table1[[#This Row],[IndustryCode]]&amp;" - "&amp;Table1[[#This Row],[ShortIndustryTitle]]</f>
        <v>3259 - Other Chemical Product And Preparation Manufacturing</v>
      </c>
      <c r="F8667" t="s">
        <v>751</v>
      </c>
      <c r="G8667">
        <v>2015</v>
      </c>
      <c r="H8667">
        <v>105.17063011048199</v>
      </c>
    </row>
    <row r="8668" spans="1:8" x14ac:dyDescent="0.3">
      <c r="A8668" t="s">
        <v>16</v>
      </c>
      <c r="B8668" s="12">
        <v>3259</v>
      </c>
      <c r="C8668" t="s">
        <v>151</v>
      </c>
      <c r="D8668" t="str">
        <f>_xlfn.XLOOKUP(Table1[[#This Row],[IndustryCode]],Metadata!$A$1:$A$64,Metadata!$F$1:$F$64,Table1[[#This Row],[IndustryTitle]])</f>
        <v>Other Chemical Product And Preparation Manufacturing</v>
      </c>
      <c r="E8668" t="str">
        <f>Table1[[#This Row],[IndustryCode]]&amp;" - "&amp;Table1[[#This Row],[ShortIndustryTitle]]</f>
        <v>3259 - Other Chemical Product And Preparation Manufacturing</v>
      </c>
      <c r="F8668" t="s">
        <v>751</v>
      </c>
      <c r="G8668">
        <v>2016</v>
      </c>
      <c r="H8668">
        <v>106.49117095051599</v>
      </c>
    </row>
    <row r="8669" spans="1:8" x14ac:dyDescent="0.3">
      <c r="A8669" t="s">
        <v>16</v>
      </c>
      <c r="B8669" s="12">
        <v>3259</v>
      </c>
      <c r="C8669" t="s">
        <v>151</v>
      </c>
      <c r="D8669" t="str">
        <f>_xlfn.XLOOKUP(Table1[[#This Row],[IndustryCode]],Metadata!$A$1:$A$64,Metadata!$F$1:$F$64,Table1[[#This Row],[IndustryTitle]])</f>
        <v>Other Chemical Product And Preparation Manufacturing</v>
      </c>
      <c r="E8669" t="str">
        <f>Table1[[#This Row],[IndustryCode]]&amp;" - "&amp;Table1[[#This Row],[ShortIndustryTitle]]</f>
        <v>3259 - Other Chemical Product And Preparation Manufacturing</v>
      </c>
      <c r="F8669" t="s">
        <v>751</v>
      </c>
      <c r="G8669">
        <v>2017</v>
      </c>
      <c r="H8669">
        <v>105.552309676999</v>
      </c>
    </row>
    <row r="8670" spans="1:8" x14ac:dyDescent="0.3">
      <c r="A8670" t="s">
        <v>16</v>
      </c>
      <c r="B8670" s="12">
        <v>3259</v>
      </c>
      <c r="C8670" t="s">
        <v>151</v>
      </c>
      <c r="D8670" t="str">
        <f>_xlfn.XLOOKUP(Table1[[#This Row],[IndustryCode]],Metadata!$A$1:$A$64,Metadata!$F$1:$F$64,Table1[[#This Row],[IndustryTitle]])</f>
        <v>Other Chemical Product And Preparation Manufacturing</v>
      </c>
      <c r="E8670" t="str">
        <f>Table1[[#This Row],[IndustryCode]]&amp;" - "&amp;Table1[[#This Row],[ShortIndustryTitle]]</f>
        <v>3259 - Other Chemical Product And Preparation Manufacturing</v>
      </c>
      <c r="F8670" t="s">
        <v>751</v>
      </c>
      <c r="G8670">
        <v>2018</v>
      </c>
      <c r="H8670">
        <v>105.603705735464</v>
      </c>
    </row>
    <row r="8671" spans="1:8" x14ac:dyDescent="0.3">
      <c r="A8671" t="s">
        <v>16</v>
      </c>
      <c r="B8671" s="12">
        <v>3259</v>
      </c>
      <c r="C8671" t="s">
        <v>151</v>
      </c>
      <c r="D8671" t="str">
        <f>_xlfn.XLOOKUP(Table1[[#This Row],[IndustryCode]],Metadata!$A$1:$A$64,Metadata!$F$1:$F$64,Table1[[#This Row],[IndustryTitle]])</f>
        <v>Other Chemical Product And Preparation Manufacturing</v>
      </c>
      <c r="E8671" t="str">
        <f>Table1[[#This Row],[IndustryCode]]&amp;" - "&amp;Table1[[#This Row],[ShortIndustryTitle]]</f>
        <v>3259 - Other Chemical Product And Preparation Manufacturing</v>
      </c>
      <c r="F8671" t="s">
        <v>751</v>
      </c>
      <c r="G8671">
        <v>2019</v>
      </c>
      <c r="H8671">
        <v>105.84262835132</v>
      </c>
    </row>
    <row r="8672" spans="1:8" x14ac:dyDescent="0.3">
      <c r="A8672" t="s">
        <v>16</v>
      </c>
      <c r="B8672" s="12">
        <v>326</v>
      </c>
      <c r="C8672" t="s">
        <v>36</v>
      </c>
      <c r="D8672" t="str">
        <f>_xlfn.XLOOKUP(Table1[[#This Row],[IndustryCode]],Metadata!$A$1:$A$64,Metadata!$F$1:$F$64,Table1[[#This Row],[IndustryTitle]])</f>
        <v>Plastic Manf.</v>
      </c>
      <c r="E8672" t="str">
        <f>Table1[[#This Row],[IndustryCode]]&amp;" - "&amp;Table1[[#This Row],[ShortIndustryTitle]]</f>
        <v>326 - Plastic Manf.</v>
      </c>
      <c r="F8672" t="s">
        <v>747</v>
      </c>
      <c r="G8672">
        <v>2005</v>
      </c>
      <c r="H8672">
        <v>100</v>
      </c>
    </row>
    <row r="8673" spans="1:8" x14ac:dyDescent="0.3">
      <c r="A8673" t="s">
        <v>16</v>
      </c>
      <c r="B8673" s="12">
        <v>326</v>
      </c>
      <c r="C8673" t="s">
        <v>36</v>
      </c>
      <c r="D8673" t="str">
        <f>_xlfn.XLOOKUP(Table1[[#This Row],[IndustryCode]],Metadata!$A$1:$A$64,Metadata!$F$1:$F$64,Table1[[#This Row],[IndustryTitle]])</f>
        <v>Plastic Manf.</v>
      </c>
      <c r="E8673" t="str">
        <f>Table1[[#This Row],[IndustryCode]]&amp;" - "&amp;Table1[[#This Row],[ShortIndustryTitle]]</f>
        <v>326 - Plastic Manf.</v>
      </c>
      <c r="F8673" t="s">
        <v>747</v>
      </c>
      <c r="G8673">
        <v>2006</v>
      </c>
      <c r="H8673">
        <v>99.956365785680205</v>
      </c>
    </row>
    <row r="8674" spans="1:8" x14ac:dyDescent="0.3">
      <c r="A8674" t="s">
        <v>16</v>
      </c>
      <c r="B8674" s="12">
        <v>326</v>
      </c>
      <c r="C8674" t="s">
        <v>36</v>
      </c>
      <c r="D8674" t="str">
        <f>_xlfn.XLOOKUP(Table1[[#This Row],[IndustryCode]],Metadata!$A$1:$A$64,Metadata!$F$1:$F$64,Table1[[#This Row],[IndustryTitle]])</f>
        <v>Plastic Manf.</v>
      </c>
      <c r="E8674" t="str">
        <f>Table1[[#This Row],[IndustryCode]]&amp;" - "&amp;Table1[[#This Row],[ShortIndustryTitle]]</f>
        <v>326 - Plastic Manf.</v>
      </c>
      <c r="F8674" t="s">
        <v>747</v>
      </c>
      <c r="G8674">
        <v>2007</v>
      </c>
      <c r="H8674">
        <v>100.585530944786</v>
      </c>
    </row>
    <row r="8675" spans="1:8" x14ac:dyDescent="0.3">
      <c r="A8675" t="s">
        <v>16</v>
      </c>
      <c r="B8675" s="12">
        <v>326</v>
      </c>
      <c r="C8675" t="s">
        <v>36</v>
      </c>
      <c r="D8675" t="str">
        <f>_xlfn.XLOOKUP(Table1[[#This Row],[IndustryCode]],Metadata!$A$1:$A$64,Metadata!$F$1:$F$64,Table1[[#This Row],[IndustryTitle]])</f>
        <v>Plastic Manf.</v>
      </c>
      <c r="E8675" t="str">
        <f>Table1[[#This Row],[IndustryCode]]&amp;" - "&amp;Table1[[#This Row],[ShortIndustryTitle]]</f>
        <v>326 - Plastic Manf.</v>
      </c>
      <c r="F8675" t="s">
        <v>747</v>
      </c>
      <c r="G8675">
        <v>2008</v>
      </c>
      <c r="H8675">
        <v>102.39679870090001</v>
      </c>
    </row>
    <row r="8676" spans="1:8" x14ac:dyDescent="0.3">
      <c r="A8676" t="s">
        <v>16</v>
      </c>
      <c r="B8676" s="12">
        <v>326</v>
      </c>
      <c r="C8676" t="s">
        <v>36</v>
      </c>
      <c r="D8676" t="str">
        <f>_xlfn.XLOOKUP(Table1[[#This Row],[IndustryCode]],Metadata!$A$1:$A$64,Metadata!$F$1:$F$64,Table1[[#This Row],[IndustryTitle]])</f>
        <v>Plastic Manf.</v>
      </c>
      <c r="E8676" t="str">
        <f>Table1[[#This Row],[IndustryCode]]&amp;" - "&amp;Table1[[#This Row],[ShortIndustryTitle]]</f>
        <v>326 - Plastic Manf.</v>
      </c>
      <c r="F8676" t="s">
        <v>747</v>
      </c>
      <c r="G8676">
        <v>2009</v>
      </c>
      <c r="H8676">
        <v>102.872402108721</v>
      </c>
    </row>
    <row r="8677" spans="1:8" x14ac:dyDescent="0.3">
      <c r="A8677" t="s">
        <v>16</v>
      </c>
      <c r="B8677" s="12">
        <v>326</v>
      </c>
      <c r="C8677" t="s">
        <v>36</v>
      </c>
      <c r="D8677" t="str">
        <f>_xlfn.XLOOKUP(Table1[[#This Row],[IndustryCode]],Metadata!$A$1:$A$64,Metadata!$F$1:$F$64,Table1[[#This Row],[IndustryTitle]])</f>
        <v>Plastic Manf.</v>
      </c>
      <c r="E8677" t="str">
        <f>Table1[[#This Row],[IndustryCode]]&amp;" - "&amp;Table1[[#This Row],[ShortIndustryTitle]]</f>
        <v>326 - Plastic Manf.</v>
      </c>
      <c r="F8677" t="s">
        <v>747</v>
      </c>
      <c r="G8677">
        <v>2010</v>
      </c>
      <c r="H8677">
        <v>103.458144767166</v>
      </c>
    </row>
    <row r="8678" spans="1:8" x14ac:dyDescent="0.3">
      <c r="A8678" t="s">
        <v>16</v>
      </c>
      <c r="B8678" s="12">
        <v>326</v>
      </c>
      <c r="C8678" t="s">
        <v>36</v>
      </c>
      <c r="D8678" t="str">
        <f>_xlfn.XLOOKUP(Table1[[#This Row],[IndustryCode]],Metadata!$A$1:$A$64,Metadata!$F$1:$F$64,Table1[[#This Row],[IndustryTitle]])</f>
        <v>Plastic Manf.</v>
      </c>
      <c r="E8678" t="str">
        <f>Table1[[#This Row],[IndustryCode]]&amp;" - "&amp;Table1[[#This Row],[ShortIndustryTitle]]</f>
        <v>326 - Plastic Manf.</v>
      </c>
      <c r="F8678" t="s">
        <v>747</v>
      </c>
      <c r="G8678">
        <v>2011</v>
      </c>
      <c r="H8678">
        <v>103.716579781031</v>
      </c>
    </row>
    <row r="8679" spans="1:8" x14ac:dyDescent="0.3">
      <c r="A8679" t="s">
        <v>16</v>
      </c>
      <c r="B8679" s="12">
        <v>326</v>
      </c>
      <c r="C8679" t="s">
        <v>36</v>
      </c>
      <c r="D8679" t="str">
        <f>_xlfn.XLOOKUP(Table1[[#This Row],[IndustryCode]],Metadata!$A$1:$A$64,Metadata!$F$1:$F$64,Table1[[#This Row],[IndustryTitle]])</f>
        <v>Plastic Manf.</v>
      </c>
      <c r="E8679" t="str">
        <f>Table1[[#This Row],[IndustryCode]]&amp;" - "&amp;Table1[[#This Row],[ShortIndustryTitle]]</f>
        <v>326 - Plastic Manf.</v>
      </c>
      <c r="F8679" t="s">
        <v>747</v>
      </c>
      <c r="G8679">
        <v>2012</v>
      </c>
      <c r="H8679">
        <v>104.48803608940899</v>
      </c>
    </row>
    <row r="8680" spans="1:8" x14ac:dyDescent="0.3">
      <c r="A8680" t="s">
        <v>16</v>
      </c>
      <c r="B8680" s="12">
        <v>326</v>
      </c>
      <c r="C8680" t="s">
        <v>36</v>
      </c>
      <c r="D8680" t="str">
        <f>_xlfn.XLOOKUP(Table1[[#This Row],[IndustryCode]],Metadata!$A$1:$A$64,Metadata!$F$1:$F$64,Table1[[#This Row],[IndustryTitle]])</f>
        <v>Plastic Manf.</v>
      </c>
      <c r="E8680" t="str">
        <f>Table1[[#This Row],[IndustryCode]]&amp;" - "&amp;Table1[[#This Row],[ShortIndustryTitle]]</f>
        <v>326 - Plastic Manf.</v>
      </c>
      <c r="F8680" t="s">
        <v>747</v>
      </c>
      <c r="G8680">
        <v>2013</v>
      </c>
      <c r="H8680">
        <v>105.240023842092</v>
      </c>
    </row>
    <row r="8681" spans="1:8" x14ac:dyDescent="0.3">
      <c r="A8681" t="s">
        <v>16</v>
      </c>
      <c r="B8681" s="12">
        <v>326</v>
      </c>
      <c r="C8681" t="s">
        <v>36</v>
      </c>
      <c r="D8681" t="str">
        <f>_xlfn.XLOOKUP(Table1[[#This Row],[IndustryCode]],Metadata!$A$1:$A$64,Metadata!$F$1:$F$64,Table1[[#This Row],[IndustryTitle]])</f>
        <v>Plastic Manf.</v>
      </c>
      <c r="E8681" t="str">
        <f>Table1[[#This Row],[IndustryCode]]&amp;" - "&amp;Table1[[#This Row],[ShortIndustryTitle]]</f>
        <v>326 - Plastic Manf.</v>
      </c>
      <c r="F8681" t="s">
        <v>747</v>
      </c>
      <c r="G8681">
        <v>2014</v>
      </c>
      <c r="H8681">
        <v>105.654809685492</v>
      </c>
    </row>
    <row r="8682" spans="1:8" x14ac:dyDescent="0.3">
      <c r="A8682" t="s">
        <v>16</v>
      </c>
      <c r="B8682" s="12">
        <v>326</v>
      </c>
      <c r="C8682" t="s">
        <v>36</v>
      </c>
      <c r="D8682" t="str">
        <f>_xlfn.XLOOKUP(Table1[[#This Row],[IndustryCode]],Metadata!$A$1:$A$64,Metadata!$F$1:$F$64,Table1[[#This Row],[IndustryTitle]])</f>
        <v>Plastic Manf.</v>
      </c>
      <c r="E8682" t="str">
        <f>Table1[[#This Row],[IndustryCode]]&amp;" - "&amp;Table1[[#This Row],[ShortIndustryTitle]]</f>
        <v>326 - Plastic Manf.</v>
      </c>
      <c r="F8682" t="s">
        <v>747</v>
      </c>
      <c r="G8682">
        <v>2015</v>
      </c>
      <c r="H8682">
        <v>105.561115994947</v>
      </c>
    </row>
    <row r="8683" spans="1:8" x14ac:dyDescent="0.3">
      <c r="A8683" t="s">
        <v>16</v>
      </c>
      <c r="B8683" s="12">
        <v>326</v>
      </c>
      <c r="C8683" t="s">
        <v>36</v>
      </c>
      <c r="D8683" t="str">
        <f>_xlfn.XLOOKUP(Table1[[#This Row],[IndustryCode]],Metadata!$A$1:$A$64,Metadata!$F$1:$F$64,Table1[[#This Row],[IndustryTitle]])</f>
        <v>Plastic Manf.</v>
      </c>
      <c r="E8683" t="str">
        <f>Table1[[#This Row],[IndustryCode]]&amp;" - "&amp;Table1[[#This Row],[ShortIndustryTitle]]</f>
        <v>326 - Plastic Manf.</v>
      </c>
      <c r="F8683" t="s">
        <v>747</v>
      </c>
      <c r="G8683">
        <v>2016</v>
      </c>
      <c r="H8683">
        <v>106.14421921245901</v>
      </c>
    </row>
    <row r="8684" spans="1:8" x14ac:dyDescent="0.3">
      <c r="A8684" t="s">
        <v>16</v>
      </c>
      <c r="B8684" s="12">
        <v>326</v>
      </c>
      <c r="C8684" t="s">
        <v>36</v>
      </c>
      <c r="D8684" t="str">
        <f>_xlfn.XLOOKUP(Table1[[#This Row],[IndustryCode]],Metadata!$A$1:$A$64,Metadata!$F$1:$F$64,Table1[[#This Row],[IndustryTitle]])</f>
        <v>Plastic Manf.</v>
      </c>
      <c r="E8684" t="str">
        <f>Table1[[#This Row],[IndustryCode]]&amp;" - "&amp;Table1[[#This Row],[ShortIndustryTitle]]</f>
        <v>326 - Plastic Manf.</v>
      </c>
      <c r="F8684" t="s">
        <v>747</v>
      </c>
      <c r="G8684">
        <v>2017</v>
      </c>
      <c r="H8684">
        <v>105.990174381637</v>
      </c>
    </row>
    <row r="8685" spans="1:8" x14ac:dyDescent="0.3">
      <c r="A8685" t="s">
        <v>16</v>
      </c>
      <c r="B8685" s="12">
        <v>326</v>
      </c>
      <c r="C8685" t="s">
        <v>36</v>
      </c>
      <c r="D8685" t="str">
        <f>_xlfn.XLOOKUP(Table1[[#This Row],[IndustryCode]],Metadata!$A$1:$A$64,Metadata!$F$1:$F$64,Table1[[#This Row],[IndustryTitle]])</f>
        <v>Plastic Manf.</v>
      </c>
      <c r="E8685" t="str">
        <f>Table1[[#This Row],[IndustryCode]]&amp;" - "&amp;Table1[[#This Row],[ShortIndustryTitle]]</f>
        <v>326 - Plastic Manf.</v>
      </c>
      <c r="F8685" t="s">
        <v>747</v>
      </c>
      <c r="G8685">
        <v>2018</v>
      </c>
      <c r="H8685">
        <v>106.545848758259</v>
      </c>
    </row>
    <row r="8686" spans="1:8" x14ac:dyDescent="0.3">
      <c r="A8686" t="s">
        <v>16</v>
      </c>
      <c r="B8686" s="12">
        <v>326</v>
      </c>
      <c r="C8686" t="s">
        <v>36</v>
      </c>
      <c r="D8686" t="str">
        <f>_xlfn.XLOOKUP(Table1[[#This Row],[IndustryCode]],Metadata!$A$1:$A$64,Metadata!$F$1:$F$64,Table1[[#This Row],[IndustryTitle]])</f>
        <v>Plastic Manf.</v>
      </c>
      <c r="E8686" t="str">
        <f>Table1[[#This Row],[IndustryCode]]&amp;" - "&amp;Table1[[#This Row],[ShortIndustryTitle]]</f>
        <v>326 - Plastic Manf.</v>
      </c>
      <c r="F8686" t="s">
        <v>747</v>
      </c>
      <c r="G8686">
        <v>2019</v>
      </c>
      <c r="H8686">
        <v>107.014179182288</v>
      </c>
    </row>
    <row r="8687" spans="1:8" x14ac:dyDescent="0.3">
      <c r="A8687" t="s">
        <v>16</v>
      </c>
      <c r="B8687" s="12">
        <v>3261</v>
      </c>
      <c r="C8687" t="s">
        <v>152</v>
      </c>
      <c r="D8687" t="str">
        <f>_xlfn.XLOOKUP(Table1[[#This Row],[IndustryCode]],Metadata!$A$1:$A$64,Metadata!$F$1:$F$64,Table1[[#This Row],[IndustryTitle]])</f>
        <v>Plastics Product Manufacturing</v>
      </c>
      <c r="E8687" t="str">
        <f>Table1[[#This Row],[IndustryCode]]&amp;" - "&amp;Table1[[#This Row],[ShortIndustryTitle]]</f>
        <v>3261 - Plastics Product Manufacturing</v>
      </c>
      <c r="F8687" t="s">
        <v>751</v>
      </c>
      <c r="G8687">
        <v>2005</v>
      </c>
      <c r="H8687">
        <v>100</v>
      </c>
    </row>
    <row r="8688" spans="1:8" x14ac:dyDescent="0.3">
      <c r="A8688" t="s">
        <v>16</v>
      </c>
      <c r="B8688" s="12">
        <v>3261</v>
      </c>
      <c r="C8688" t="s">
        <v>152</v>
      </c>
      <c r="D8688" t="str">
        <f>_xlfn.XLOOKUP(Table1[[#This Row],[IndustryCode]],Metadata!$A$1:$A$64,Metadata!$F$1:$F$64,Table1[[#This Row],[IndustryTitle]])</f>
        <v>Plastics Product Manufacturing</v>
      </c>
      <c r="E8688" t="str">
        <f>Table1[[#This Row],[IndustryCode]]&amp;" - "&amp;Table1[[#This Row],[ShortIndustryTitle]]</f>
        <v>3261 - Plastics Product Manufacturing</v>
      </c>
      <c r="F8688" t="s">
        <v>751</v>
      </c>
      <c r="G8688">
        <v>2006</v>
      </c>
      <c r="H8688">
        <v>99.762682759672103</v>
      </c>
    </row>
    <row r="8689" spans="1:8" x14ac:dyDescent="0.3">
      <c r="A8689" t="s">
        <v>16</v>
      </c>
      <c r="B8689" s="12">
        <v>3261</v>
      </c>
      <c r="C8689" t="s">
        <v>152</v>
      </c>
      <c r="D8689" t="str">
        <f>_xlfn.XLOOKUP(Table1[[#This Row],[IndustryCode]],Metadata!$A$1:$A$64,Metadata!$F$1:$F$64,Table1[[#This Row],[IndustryTitle]])</f>
        <v>Plastics Product Manufacturing</v>
      </c>
      <c r="E8689" t="str">
        <f>Table1[[#This Row],[IndustryCode]]&amp;" - "&amp;Table1[[#This Row],[ShortIndustryTitle]]</f>
        <v>3261 - Plastics Product Manufacturing</v>
      </c>
      <c r="F8689" t="s">
        <v>751</v>
      </c>
      <c r="G8689">
        <v>2007</v>
      </c>
      <c r="H8689">
        <v>100.62840028656601</v>
      </c>
    </row>
    <row r="8690" spans="1:8" x14ac:dyDescent="0.3">
      <c r="A8690" t="s">
        <v>16</v>
      </c>
      <c r="B8690" s="12">
        <v>3261</v>
      </c>
      <c r="C8690" t="s">
        <v>152</v>
      </c>
      <c r="D8690" t="str">
        <f>_xlfn.XLOOKUP(Table1[[#This Row],[IndustryCode]],Metadata!$A$1:$A$64,Metadata!$F$1:$F$64,Table1[[#This Row],[IndustryTitle]])</f>
        <v>Plastics Product Manufacturing</v>
      </c>
      <c r="E8690" t="str">
        <f>Table1[[#This Row],[IndustryCode]]&amp;" - "&amp;Table1[[#This Row],[ShortIndustryTitle]]</f>
        <v>3261 - Plastics Product Manufacturing</v>
      </c>
      <c r="F8690" t="s">
        <v>751</v>
      </c>
      <c r="G8690">
        <v>2008</v>
      </c>
      <c r="H8690">
        <v>102.238190191295</v>
      </c>
    </row>
    <row r="8691" spans="1:8" x14ac:dyDescent="0.3">
      <c r="A8691" t="s">
        <v>16</v>
      </c>
      <c r="B8691" s="12">
        <v>3261</v>
      </c>
      <c r="C8691" t="s">
        <v>152</v>
      </c>
      <c r="D8691" t="str">
        <f>_xlfn.XLOOKUP(Table1[[#This Row],[IndustryCode]],Metadata!$A$1:$A$64,Metadata!$F$1:$F$64,Table1[[#This Row],[IndustryTitle]])</f>
        <v>Plastics Product Manufacturing</v>
      </c>
      <c r="E8691" t="str">
        <f>Table1[[#This Row],[IndustryCode]]&amp;" - "&amp;Table1[[#This Row],[ShortIndustryTitle]]</f>
        <v>3261 - Plastics Product Manufacturing</v>
      </c>
      <c r="F8691" t="s">
        <v>751</v>
      </c>
      <c r="G8691">
        <v>2009</v>
      </c>
      <c r="H8691">
        <v>102.504255421442</v>
      </c>
    </row>
    <row r="8692" spans="1:8" x14ac:dyDescent="0.3">
      <c r="A8692" t="s">
        <v>16</v>
      </c>
      <c r="B8692" s="12">
        <v>3261</v>
      </c>
      <c r="C8692" t="s">
        <v>152</v>
      </c>
      <c r="D8692" t="str">
        <f>_xlfn.XLOOKUP(Table1[[#This Row],[IndustryCode]],Metadata!$A$1:$A$64,Metadata!$F$1:$F$64,Table1[[#This Row],[IndustryTitle]])</f>
        <v>Plastics Product Manufacturing</v>
      </c>
      <c r="E8692" t="str">
        <f>Table1[[#This Row],[IndustryCode]]&amp;" - "&amp;Table1[[#This Row],[ShortIndustryTitle]]</f>
        <v>3261 - Plastics Product Manufacturing</v>
      </c>
      <c r="F8692" t="s">
        <v>751</v>
      </c>
      <c r="G8692">
        <v>2010</v>
      </c>
      <c r="H8692">
        <v>103.05521181052799</v>
      </c>
    </row>
    <row r="8693" spans="1:8" x14ac:dyDescent="0.3">
      <c r="A8693" t="s">
        <v>16</v>
      </c>
      <c r="B8693" s="12">
        <v>3261</v>
      </c>
      <c r="C8693" t="s">
        <v>152</v>
      </c>
      <c r="D8693" t="str">
        <f>_xlfn.XLOOKUP(Table1[[#This Row],[IndustryCode]],Metadata!$A$1:$A$64,Metadata!$F$1:$F$64,Table1[[#This Row],[IndustryTitle]])</f>
        <v>Plastics Product Manufacturing</v>
      </c>
      <c r="E8693" t="str">
        <f>Table1[[#This Row],[IndustryCode]]&amp;" - "&amp;Table1[[#This Row],[ShortIndustryTitle]]</f>
        <v>3261 - Plastics Product Manufacturing</v>
      </c>
      <c r="F8693" t="s">
        <v>751</v>
      </c>
      <c r="G8693">
        <v>2011</v>
      </c>
      <c r="H8693">
        <v>102.893526506188</v>
      </c>
    </row>
    <row r="8694" spans="1:8" x14ac:dyDescent="0.3">
      <c r="A8694" t="s">
        <v>16</v>
      </c>
      <c r="B8694" s="12">
        <v>3261</v>
      </c>
      <c r="C8694" t="s">
        <v>152</v>
      </c>
      <c r="D8694" t="str">
        <f>_xlfn.XLOOKUP(Table1[[#This Row],[IndustryCode]],Metadata!$A$1:$A$64,Metadata!$F$1:$F$64,Table1[[#This Row],[IndustryTitle]])</f>
        <v>Plastics Product Manufacturing</v>
      </c>
      <c r="E8694" t="str">
        <f>Table1[[#This Row],[IndustryCode]]&amp;" - "&amp;Table1[[#This Row],[ShortIndustryTitle]]</f>
        <v>3261 - Plastics Product Manufacturing</v>
      </c>
      <c r="F8694" t="s">
        <v>751</v>
      </c>
      <c r="G8694">
        <v>2012</v>
      </c>
      <c r="H8694">
        <v>104.685618281082</v>
      </c>
    </row>
    <row r="8695" spans="1:8" x14ac:dyDescent="0.3">
      <c r="A8695" t="s">
        <v>16</v>
      </c>
      <c r="B8695" s="12">
        <v>3261</v>
      </c>
      <c r="C8695" t="s">
        <v>152</v>
      </c>
      <c r="D8695" t="str">
        <f>_xlfn.XLOOKUP(Table1[[#This Row],[IndustryCode]],Metadata!$A$1:$A$64,Metadata!$F$1:$F$64,Table1[[#This Row],[IndustryTitle]])</f>
        <v>Plastics Product Manufacturing</v>
      </c>
      <c r="E8695" t="str">
        <f>Table1[[#This Row],[IndustryCode]]&amp;" - "&amp;Table1[[#This Row],[ShortIndustryTitle]]</f>
        <v>3261 - Plastics Product Manufacturing</v>
      </c>
      <c r="F8695" t="s">
        <v>751</v>
      </c>
      <c r="G8695">
        <v>2013</v>
      </c>
      <c r="H8695">
        <v>105.704138998221</v>
      </c>
    </row>
    <row r="8696" spans="1:8" x14ac:dyDescent="0.3">
      <c r="A8696" t="s">
        <v>16</v>
      </c>
      <c r="B8696" s="12">
        <v>3261</v>
      </c>
      <c r="C8696" t="s">
        <v>152</v>
      </c>
      <c r="D8696" t="str">
        <f>_xlfn.XLOOKUP(Table1[[#This Row],[IndustryCode]],Metadata!$A$1:$A$64,Metadata!$F$1:$F$64,Table1[[#This Row],[IndustryTitle]])</f>
        <v>Plastics Product Manufacturing</v>
      </c>
      <c r="E8696" t="str">
        <f>Table1[[#This Row],[IndustryCode]]&amp;" - "&amp;Table1[[#This Row],[ShortIndustryTitle]]</f>
        <v>3261 - Plastics Product Manufacturing</v>
      </c>
      <c r="F8696" t="s">
        <v>751</v>
      </c>
      <c r="G8696">
        <v>2014</v>
      </c>
      <c r="H8696">
        <v>106.615702942591</v>
      </c>
    </row>
    <row r="8697" spans="1:8" x14ac:dyDescent="0.3">
      <c r="A8697" t="s">
        <v>16</v>
      </c>
      <c r="B8697" s="12">
        <v>3261</v>
      </c>
      <c r="C8697" t="s">
        <v>152</v>
      </c>
      <c r="D8697" t="str">
        <f>_xlfn.XLOOKUP(Table1[[#This Row],[IndustryCode]],Metadata!$A$1:$A$64,Metadata!$F$1:$F$64,Table1[[#This Row],[IndustryTitle]])</f>
        <v>Plastics Product Manufacturing</v>
      </c>
      <c r="E8697" t="str">
        <f>Table1[[#This Row],[IndustryCode]]&amp;" - "&amp;Table1[[#This Row],[ShortIndustryTitle]]</f>
        <v>3261 - Plastics Product Manufacturing</v>
      </c>
      <c r="F8697" t="s">
        <v>751</v>
      </c>
      <c r="G8697">
        <v>2015</v>
      </c>
      <c r="H8697">
        <v>106.56606301142899</v>
      </c>
    </row>
    <row r="8698" spans="1:8" x14ac:dyDescent="0.3">
      <c r="A8698" t="s">
        <v>16</v>
      </c>
      <c r="B8698" s="12">
        <v>3261</v>
      </c>
      <c r="C8698" t="s">
        <v>152</v>
      </c>
      <c r="D8698" t="str">
        <f>_xlfn.XLOOKUP(Table1[[#This Row],[IndustryCode]],Metadata!$A$1:$A$64,Metadata!$F$1:$F$64,Table1[[#This Row],[IndustryTitle]])</f>
        <v>Plastics Product Manufacturing</v>
      </c>
      <c r="E8698" t="str">
        <f>Table1[[#This Row],[IndustryCode]]&amp;" - "&amp;Table1[[#This Row],[ShortIndustryTitle]]</f>
        <v>3261 - Plastics Product Manufacturing</v>
      </c>
      <c r="F8698" t="s">
        <v>751</v>
      </c>
      <c r="G8698">
        <v>2016</v>
      </c>
      <c r="H8698">
        <v>106.93877699785</v>
      </c>
    </row>
    <row r="8699" spans="1:8" x14ac:dyDescent="0.3">
      <c r="A8699" t="s">
        <v>16</v>
      </c>
      <c r="B8699" s="12">
        <v>3261</v>
      </c>
      <c r="C8699" t="s">
        <v>152</v>
      </c>
      <c r="D8699" t="str">
        <f>_xlfn.XLOOKUP(Table1[[#This Row],[IndustryCode]],Metadata!$A$1:$A$64,Metadata!$F$1:$F$64,Table1[[#This Row],[IndustryTitle]])</f>
        <v>Plastics Product Manufacturing</v>
      </c>
      <c r="E8699" t="str">
        <f>Table1[[#This Row],[IndustryCode]]&amp;" - "&amp;Table1[[#This Row],[ShortIndustryTitle]]</f>
        <v>3261 - Plastics Product Manufacturing</v>
      </c>
      <c r="F8699" t="s">
        <v>751</v>
      </c>
      <c r="G8699">
        <v>2017</v>
      </c>
      <c r="H8699">
        <v>107.137396812044</v>
      </c>
    </row>
    <row r="8700" spans="1:8" x14ac:dyDescent="0.3">
      <c r="A8700" t="s">
        <v>16</v>
      </c>
      <c r="B8700" s="12">
        <v>3261</v>
      </c>
      <c r="C8700" t="s">
        <v>152</v>
      </c>
      <c r="D8700" t="str">
        <f>_xlfn.XLOOKUP(Table1[[#This Row],[IndustryCode]],Metadata!$A$1:$A$64,Metadata!$F$1:$F$64,Table1[[#This Row],[IndustryTitle]])</f>
        <v>Plastics Product Manufacturing</v>
      </c>
      <c r="E8700" t="str">
        <f>Table1[[#This Row],[IndustryCode]]&amp;" - "&amp;Table1[[#This Row],[ShortIndustryTitle]]</f>
        <v>3261 - Plastics Product Manufacturing</v>
      </c>
      <c r="F8700" t="s">
        <v>751</v>
      </c>
      <c r="G8700">
        <v>2018</v>
      </c>
      <c r="H8700">
        <v>108.00852886755</v>
      </c>
    </row>
    <row r="8701" spans="1:8" x14ac:dyDescent="0.3">
      <c r="A8701" t="s">
        <v>16</v>
      </c>
      <c r="B8701" s="12">
        <v>3261</v>
      </c>
      <c r="C8701" t="s">
        <v>152</v>
      </c>
      <c r="D8701" t="str">
        <f>_xlfn.XLOOKUP(Table1[[#This Row],[IndustryCode]],Metadata!$A$1:$A$64,Metadata!$F$1:$F$64,Table1[[#This Row],[IndustryTitle]])</f>
        <v>Plastics Product Manufacturing</v>
      </c>
      <c r="E8701" t="str">
        <f>Table1[[#This Row],[IndustryCode]]&amp;" - "&amp;Table1[[#This Row],[ShortIndustryTitle]]</f>
        <v>3261 - Plastics Product Manufacturing</v>
      </c>
      <c r="F8701" t="s">
        <v>751</v>
      </c>
      <c r="G8701">
        <v>2019</v>
      </c>
      <c r="H8701">
        <v>108.59854884165701</v>
      </c>
    </row>
    <row r="8702" spans="1:8" x14ac:dyDescent="0.3">
      <c r="A8702" t="s">
        <v>16</v>
      </c>
      <c r="B8702" s="12">
        <v>3262</v>
      </c>
      <c r="C8702" t="s">
        <v>153</v>
      </c>
      <c r="D8702" t="str">
        <f>_xlfn.XLOOKUP(Table1[[#This Row],[IndustryCode]],Metadata!$A$1:$A$64,Metadata!$F$1:$F$64,Table1[[#This Row],[IndustryTitle]])</f>
        <v>Rubber Product Manufacturing</v>
      </c>
      <c r="E8702" t="str">
        <f>Table1[[#This Row],[IndustryCode]]&amp;" - "&amp;Table1[[#This Row],[ShortIndustryTitle]]</f>
        <v>3262 - Rubber Product Manufacturing</v>
      </c>
      <c r="F8702" t="s">
        <v>751</v>
      </c>
      <c r="G8702">
        <v>2005</v>
      </c>
      <c r="H8702">
        <v>100</v>
      </c>
    </row>
    <row r="8703" spans="1:8" x14ac:dyDescent="0.3">
      <c r="A8703" t="s">
        <v>16</v>
      </c>
      <c r="B8703" s="12">
        <v>3262</v>
      </c>
      <c r="C8703" t="s">
        <v>153</v>
      </c>
      <c r="D8703" t="str">
        <f>_xlfn.XLOOKUP(Table1[[#This Row],[IndustryCode]],Metadata!$A$1:$A$64,Metadata!$F$1:$F$64,Table1[[#This Row],[IndustryTitle]])</f>
        <v>Rubber Product Manufacturing</v>
      </c>
      <c r="E8703" t="str">
        <f>Table1[[#This Row],[IndustryCode]]&amp;" - "&amp;Table1[[#This Row],[ShortIndustryTitle]]</f>
        <v>3262 - Rubber Product Manufacturing</v>
      </c>
      <c r="F8703" t="s">
        <v>751</v>
      </c>
      <c r="G8703">
        <v>2006</v>
      </c>
      <c r="H8703">
        <v>98.909867714365504</v>
      </c>
    </row>
    <row r="8704" spans="1:8" x14ac:dyDescent="0.3">
      <c r="A8704" t="s">
        <v>16</v>
      </c>
      <c r="B8704" s="12">
        <v>3262</v>
      </c>
      <c r="C8704" t="s">
        <v>153</v>
      </c>
      <c r="D8704" t="str">
        <f>_xlfn.XLOOKUP(Table1[[#This Row],[IndustryCode]],Metadata!$A$1:$A$64,Metadata!$F$1:$F$64,Table1[[#This Row],[IndustryTitle]])</f>
        <v>Rubber Product Manufacturing</v>
      </c>
      <c r="E8704" t="str">
        <f>Table1[[#This Row],[IndustryCode]]&amp;" - "&amp;Table1[[#This Row],[ShortIndustryTitle]]</f>
        <v>3262 - Rubber Product Manufacturing</v>
      </c>
      <c r="F8704" t="s">
        <v>751</v>
      </c>
      <c r="G8704">
        <v>2007</v>
      </c>
      <c r="H8704">
        <v>100.58571663279599</v>
      </c>
    </row>
    <row r="8705" spans="1:8" x14ac:dyDescent="0.3">
      <c r="A8705" t="s">
        <v>16</v>
      </c>
      <c r="B8705" s="12">
        <v>3262</v>
      </c>
      <c r="C8705" t="s">
        <v>153</v>
      </c>
      <c r="D8705" t="str">
        <f>_xlfn.XLOOKUP(Table1[[#This Row],[IndustryCode]],Metadata!$A$1:$A$64,Metadata!$F$1:$F$64,Table1[[#This Row],[IndustryTitle]])</f>
        <v>Rubber Product Manufacturing</v>
      </c>
      <c r="E8705" t="str">
        <f>Table1[[#This Row],[IndustryCode]]&amp;" - "&amp;Table1[[#This Row],[ShortIndustryTitle]]</f>
        <v>3262 - Rubber Product Manufacturing</v>
      </c>
      <c r="F8705" t="s">
        <v>751</v>
      </c>
      <c r="G8705">
        <v>2008</v>
      </c>
      <c r="H8705">
        <v>101.397780439028</v>
      </c>
    </row>
    <row r="8706" spans="1:8" x14ac:dyDescent="0.3">
      <c r="A8706" t="s">
        <v>16</v>
      </c>
      <c r="B8706" s="12">
        <v>3262</v>
      </c>
      <c r="C8706" t="s">
        <v>153</v>
      </c>
      <c r="D8706" t="str">
        <f>_xlfn.XLOOKUP(Table1[[#This Row],[IndustryCode]],Metadata!$A$1:$A$64,Metadata!$F$1:$F$64,Table1[[#This Row],[IndustryTitle]])</f>
        <v>Rubber Product Manufacturing</v>
      </c>
      <c r="E8706" t="str">
        <f>Table1[[#This Row],[IndustryCode]]&amp;" - "&amp;Table1[[#This Row],[ShortIndustryTitle]]</f>
        <v>3262 - Rubber Product Manufacturing</v>
      </c>
      <c r="F8706" t="s">
        <v>751</v>
      </c>
      <c r="G8706">
        <v>2009</v>
      </c>
      <c r="H8706">
        <v>102.81458279172401</v>
      </c>
    </row>
    <row r="8707" spans="1:8" x14ac:dyDescent="0.3">
      <c r="A8707" t="s">
        <v>16</v>
      </c>
      <c r="B8707" s="12">
        <v>3262</v>
      </c>
      <c r="C8707" t="s">
        <v>153</v>
      </c>
      <c r="D8707" t="str">
        <f>_xlfn.XLOOKUP(Table1[[#This Row],[IndustryCode]],Metadata!$A$1:$A$64,Metadata!$F$1:$F$64,Table1[[#This Row],[IndustryTitle]])</f>
        <v>Rubber Product Manufacturing</v>
      </c>
      <c r="E8707" t="str">
        <f>Table1[[#This Row],[IndustryCode]]&amp;" - "&amp;Table1[[#This Row],[ShortIndustryTitle]]</f>
        <v>3262 - Rubber Product Manufacturing</v>
      </c>
      <c r="F8707" t="s">
        <v>751</v>
      </c>
      <c r="G8707">
        <v>2010</v>
      </c>
      <c r="H8707">
        <v>103.34154915276601</v>
      </c>
    </row>
    <row r="8708" spans="1:8" x14ac:dyDescent="0.3">
      <c r="A8708" t="s">
        <v>16</v>
      </c>
      <c r="B8708" s="12">
        <v>3262</v>
      </c>
      <c r="C8708" t="s">
        <v>153</v>
      </c>
      <c r="D8708" t="str">
        <f>_xlfn.XLOOKUP(Table1[[#This Row],[IndustryCode]],Metadata!$A$1:$A$64,Metadata!$F$1:$F$64,Table1[[#This Row],[IndustryTitle]])</f>
        <v>Rubber Product Manufacturing</v>
      </c>
      <c r="E8708" t="str">
        <f>Table1[[#This Row],[IndustryCode]]&amp;" - "&amp;Table1[[#This Row],[ShortIndustryTitle]]</f>
        <v>3262 - Rubber Product Manufacturing</v>
      </c>
      <c r="F8708" t="s">
        <v>751</v>
      </c>
      <c r="G8708">
        <v>2011</v>
      </c>
      <c r="H8708">
        <v>105.01830054291401</v>
      </c>
    </row>
    <row r="8709" spans="1:8" x14ac:dyDescent="0.3">
      <c r="A8709" t="s">
        <v>16</v>
      </c>
      <c r="B8709" s="12">
        <v>3262</v>
      </c>
      <c r="C8709" t="s">
        <v>153</v>
      </c>
      <c r="D8709" t="str">
        <f>_xlfn.XLOOKUP(Table1[[#This Row],[IndustryCode]],Metadata!$A$1:$A$64,Metadata!$F$1:$F$64,Table1[[#This Row],[IndustryTitle]])</f>
        <v>Rubber Product Manufacturing</v>
      </c>
      <c r="E8709" t="str">
        <f>Table1[[#This Row],[IndustryCode]]&amp;" - "&amp;Table1[[#This Row],[ShortIndustryTitle]]</f>
        <v>3262 - Rubber Product Manufacturing</v>
      </c>
      <c r="F8709" t="s">
        <v>751</v>
      </c>
      <c r="G8709">
        <v>2012</v>
      </c>
      <c r="H8709">
        <v>104.770451685899</v>
      </c>
    </row>
    <row r="8710" spans="1:8" x14ac:dyDescent="0.3">
      <c r="A8710" t="s">
        <v>16</v>
      </c>
      <c r="B8710" s="12">
        <v>3262</v>
      </c>
      <c r="C8710" t="s">
        <v>153</v>
      </c>
      <c r="D8710" t="str">
        <f>_xlfn.XLOOKUP(Table1[[#This Row],[IndustryCode]],Metadata!$A$1:$A$64,Metadata!$F$1:$F$64,Table1[[#This Row],[IndustryTitle]])</f>
        <v>Rubber Product Manufacturing</v>
      </c>
      <c r="E8710" t="str">
        <f>Table1[[#This Row],[IndustryCode]]&amp;" - "&amp;Table1[[#This Row],[ShortIndustryTitle]]</f>
        <v>3262 - Rubber Product Manufacturing</v>
      </c>
      <c r="F8710" t="s">
        <v>751</v>
      </c>
      <c r="G8710">
        <v>2013</v>
      </c>
      <c r="H8710">
        <v>105.71440831068099</v>
      </c>
    </row>
    <row r="8711" spans="1:8" x14ac:dyDescent="0.3">
      <c r="A8711" t="s">
        <v>16</v>
      </c>
      <c r="B8711" s="12">
        <v>3262</v>
      </c>
      <c r="C8711" t="s">
        <v>153</v>
      </c>
      <c r="D8711" t="str">
        <f>_xlfn.XLOOKUP(Table1[[#This Row],[IndustryCode]],Metadata!$A$1:$A$64,Metadata!$F$1:$F$64,Table1[[#This Row],[IndustryTitle]])</f>
        <v>Rubber Product Manufacturing</v>
      </c>
      <c r="E8711" t="str">
        <f>Table1[[#This Row],[IndustryCode]]&amp;" - "&amp;Table1[[#This Row],[ShortIndustryTitle]]</f>
        <v>3262 - Rubber Product Manufacturing</v>
      </c>
      <c r="F8711" t="s">
        <v>751</v>
      </c>
      <c r="G8711">
        <v>2014</v>
      </c>
      <c r="H8711">
        <v>105.471562347504</v>
      </c>
    </row>
    <row r="8712" spans="1:8" x14ac:dyDescent="0.3">
      <c r="A8712" t="s">
        <v>16</v>
      </c>
      <c r="B8712" s="12">
        <v>3262</v>
      </c>
      <c r="C8712" t="s">
        <v>153</v>
      </c>
      <c r="D8712" t="str">
        <f>_xlfn.XLOOKUP(Table1[[#This Row],[IndustryCode]],Metadata!$A$1:$A$64,Metadata!$F$1:$F$64,Table1[[#This Row],[IndustryTitle]])</f>
        <v>Rubber Product Manufacturing</v>
      </c>
      <c r="E8712" t="str">
        <f>Table1[[#This Row],[IndustryCode]]&amp;" - "&amp;Table1[[#This Row],[ShortIndustryTitle]]</f>
        <v>3262 - Rubber Product Manufacturing</v>
      </c>
      <c r="F8712" t="s">
        <v>751</v>
      </c>
      <c r="G8712">
        <v>2015</v>
      </c>
      <c r="H8712">
        <v>105.526793243586</v>
      </c>
    </row>
    <row r="8713" spans="1:8" x14ac:dyDescent="0.3">
      <c r="A8713" t="s">
        <v>16</v>
      </c>
      <c r="B8713" s="12">
        <v>3262</v>
      </c>
      <c r="C8713" t="s">
        <v>153</v>
      </c>
      <c r="D8713" t="str">
        <f>_xlfn.XLOOKUP(Table1[[#This Row],[IndustryCode]],Metadata!$A$1:$A$64,Metadata!$F$1:$F$64,Table1[[#This Row],[IndustryTitle]])</f>
        <v>Rubber Product Manufacturing</v>
      </c>
      <c r="E8713" t="str">
        <f>Table1[[#This Row],[IndustryCode]]&amp;" - "&amp;Table1[[#This Row],[ShortIndustryTitle]]</f>
        <v>3262 - Rubber Product Manufacturing</v>
      </c>
      <c r="F8713" t="s">
        <v>751</v>
      </c>
      <c r="G8713">
        <v>2016</v>
      </c>
      <c r="H8713">
        <v>105.900959748151</v>
      </c>
    </row>
    <row r="8714" spans="1:8" x14ac:dyDescent="0.3">
      <c r="A8714" t="s">
        <v>16</v>
      </c>
      <c r="B8714" s="12">
        <v>3262</v>
      </c>
      <c r="C8714" t="s">
        <v>153</v>
      </c>
      <c r="D8714" t="str">
        <f>_xlfn.XLOOKUP(Table1[[#This Row],[IndustryCode]],Metadata!$A$1:$A$64,Metadata!$F$1:$F$64,Table1[[#This Row],[IndustryTitle]])</f>
        <v>Rubber Product Manufacturing</v>
      </c>
      <c r="E8714" t="str">
        <f>Table1[[#This Row],[IndustryCode]]&amp;" - "&amp;Table1[[#This Row],[ShortIndustryTitle]]</f>
        <v>3262 - Rubber Product Manufacturing</v>
      </c>
      <c r="F8714" t="s">
        <v>751</v>
      </c>
      <c r="G8714">
        <v>2017</v>
      </c>
      <c r="H8714">
        <v>105.838868797204</v>
      </c>
    </row>
    <row r="8715" spans="1:8" x14ac:dyDescent="0.3">
      <c r="A8715" t="s">
        <v>16</v>
      </c>
      <c r="B8715" s="12">
        <v>3262</v>
      </c>
      <c r="C8715" t="s">
        <v>153</v>
      </c>
      <c r="D8715" t="str">
        <f>_xlfn.XLOOKUP(Table1[[#This Row],[IndustryCode]],Metadata!$A$1:$A$64,Metadata!$F$1:$F$64,Table1[[#This Row],[IndustryTitle]])</f>
        <v>Rubber Product Manufacturing</v>
      </c>
      <c r="E8715" t="str">
        <f>Table1[[#This Row],[IndustryCode]]&amp;" - "&amp;Table1[[#This Row],[ShortIndustryTitle]]</f>
        <v>3262 - Rubber Product Manufacturing</v>
      </c>
      <c r="F8715" t="s">
        <v>751</v>
      </c>
      <c r="G8715">
        <v>2018</v>
      </c>
      <c r="H8715">
        <v>105.902034902526</v>
      </c>
    </row>
    <row r="8716" spans="1:8" x14ac:dyDescent="0.3">
      <c r="A8716" t="s">
        <v>16</v>
      </c>
      <c r="B8716" s="12">
        <v>3262</v>
      </c>
      <c r="C8716" t="s">
        <v>153</v>
      </c>
      <c r="D8716" t="str">
        <f>_xlfn.XLOOKUP(Table1[[#This Row],[IndustryCode]],Metadata!$A$1:$A$64,Metadata!$F$1:$F$64,Table1[[#This Row],[IndustryTitle]])</f>
        <v>Rubber Product Manufacturing</v>
      </c>
      <c r="E8716" t="str">
        <f>Table1[[#This Row],[IndustryCode]]&amp;" - "&amp;Table1[[#This Row],[ShortIndustryTitle]]</f>
        <v>3262 - Rubber Product Manufacturing</v>
      </c>
      <c r="F8716" t="s">
        <v>751</v>
      </c>
      <c r="G8716">
        <v>2019</v>
      </c>
      <c r="H8716">
        <v>106.39785676954099</v>
      </c>
    </row>
    <row r="8717" spans="1:8" x14ac:dyDescent="0.3">
      <c r="A8717" t="s">
        <v>16</v>
      </c>
      <c r="B8717" s="12">
        <v>327</v>
      </c>
      <c r="C8717" t="s">
        <v>37</v>
      </c>
      <c r="D8717" t="str">
        <f>_xlfn.XLOOKUP(Table1[[#This Row],[IndustryCode]],Metadata!$A$1:$A$64,Metadata!$F$1:$F$64,Table1[[#This Row],[IndustryTitle]])</f>
        <v>Nonmetallic Mineral Manf.</v>
      </c>
      <c r="E8717" t="str">
        <f>Table1[[#This Row],[IndustryCode]]&amp;" - "&amp;Table1[[#This Row],[ShortIndustryTitle]]</f>
        <v>327 - Nonmetallic Mineral Manf.</v>
      </c>
      <c r="F8717" t="s">
        <v>747</v>
      </c>
      <c r="G8717">
        <v>2005</v>
      </c>
      <c r="H8717">
        <v>100</v>
      </c>
    </row>
    <row r="8718" spans="1:8" x14ac:dyDescent="0.3">
      <c r="A8718" t="s">
        <v>16</v>
      </c>
      <c r="B8718" s="12">
        <v>327</v>
      </c>
      <c r="C8718" t="s">
        <v>37</v>
      </c>
      <c r="D8718" t="str">
        <f>_xlfn.XLOOKUP(Table1[[#This Row],[IndustryCode]],Metadata!$A$1:$A$64,Metadata!$F$1:$F$64,Table1[[#This Row],[IndustryTitle]])</f>
        <v>Nonmetallic Mineral Manf.</v>
      </c>
      <c r="E8718" t="str">
        <f>Table1[[#This Row],[IndustryCode]]&amp;" - "&amp;Table1[[#This Row],[ShortIndustryTitle]]</f>
        <v>327 - Nonmetallic Mineral Manf.</v>
      </c>
      <c r="F8718" t="s">
        <v>747</v>
      </c>
      <c r="G8718">
        <v>2006</v>
      </c>
      <c r="H8718">
        <v>100.360744436337</v>
      </c>
    </row>
    <row r="8719" spans="1:8" x14ac:dyDescent="0.3">
      <c r="A8719" t="s">
        <v>16</v>
      </c>
      <c r="B8719" s="12">
        <v>327</v>
      </c>
      <c r="C8719" t="s">
        <v>37</v>
      </c>
      <c r="D8719" t="str">
        <f>_xlfn.XLOOKUP(Table1[[#This Row],[IndustryCode]],Metadata!$A$1:$A$64,Metadata!$F$1:$F$64,Table1[[#This Row],[IndustryTitle]])</f>
        <v>Nonmetallic Mineral Manf.</v>
      </c>
      <c r="E8719" t="str">
        <f>Table1[[#This Row],[IndustryCode]]&amp;" - "&amp;Table1[[#This Row],[ShortIndustryTitle]]</f>
        <v>327 - Nonmetallic Mineral Manf.</v>
      </c>
      <c r="F8719" t="s">
        <v>747</v>
      </c>
      <c r="G8719">
        <v>2007</v>
      </c>
      <c r="H8719">
        <v>101.27039830495799</v>
      </c>
    </row>
    <row r="8720" spans="1:8" x14ac:dyDescent="0.3">
      <c r="A8720" t="s">
        <v>16</v>
      </c>
      <c r="B8720" s="12">
        <v>327</v>
      </c>
      <c r="C8720" t="s">
        <v>37</v>
      </c>
      <c r="D8720" t="str">
        <f>_xlfn.XLOOKUP(Table1[[#This Row],[IndustryCode]],Metadata!$A$1:$A$64,Metadata!$F$1:$F$64,Table1[[#This Row],[IndustryTitle]])</f>
        <v>Nonmetallic Mineral Manf.</v>
      </c>
      <c r="E8720" t="str">
        <f>Table1[[#This Row],[IndustryCode]]&amp;" - "&amp;Table1[[#This Row],[ShortIndustryTitle]]</f>
        <v>327 - Nonmetallic Mineral Manf.</v>
      </c>
      <c r="F8720" t="s">
        <v>747</v>
      </c>
      <c r="G8720">
        <v>2008</v>
      </c>
      <c r="H8720">
        <v>102.744101094717</v>
      </c>
    </row>
    <row r="8721" spans="1:8" x14ac:dyDescent="0.3">
      <c r="A8721" t="s">
        <v>16</v>
      </c>
      <c r="B8721" s="12">
        <v>327</v>
      </c>
      <c r="C8721" t="s">
        <v>37</v>
      </c>
      <c r="D8721" t="str">
        <f>_xlfn.XLOOKUP(Table1[[#This Row],[IndustryCode]],Metadata!$A$1:$A$64,Metadata!$F$1:$F$64,Table1[[#This Row],[IndustryTitle]])</f>
        <v>Nonmetallic Mineral Manf.</v>
      </c>
      <c r="E8721" t="str">
        <f>Table1[[#This Row],[IndustryCode]]&amp;" - "&amp;Table1[[#This Row],[ShortIndustryTitle]]</f>
        <v>327 - Nonmetallic Mineral Manf.</v>
      </c>
      <c r="F8721" t="s">
        <v>747</v>
      </c>
      <c r="G8721">
        <v>2009</v>
      </c>
      <c r="H8721">
        <v>104.087745718306</v>
      </c>
    </row>
    <row r="8722" spans="1:8" x14ac:dyDescent="0.3">
      <c r="A8722" t="s">
        <v>16</v>
      </c>
      <c r="B8722" s="12">
        <v>327</v>
      </c>
      <c r="C8722" t="s">
        <v>37</v>
      </c>
      <c r="D8722" t="str">
        <f>_xlfn.XLOOKUP(Table1[[#This Row],[IndustryCode]],Metadata!$A$1:$A$64,Metadata!$F$1:$F$64,Table1[[#This Row],[IndustryTitle]])</f>
        <v>Nonmetallic Mineral Manf.</v>
      </c>
      <c r="E8722" t="str">
        <f>Table1[[#This Row],[IndustryCode]]&amp;" - "&amp;Table1[[#This Row],[ShortIndustryTitle]]</f>
        <v>327 - Nonmetallic Mineral Manf.</v>
      </c>
      <c r="F8722" t="s">
        <v>747</v>
      </c>
      <c r="G8722">
        <v>2010</v>
      </c>
      <c r="H8722">
        <v>104.504233837616</v>
      </c>
    </row>
    <row r="8723" spans="1:8" x14ac:dyDescent="0.3">
      <c r="A8723" t="s">
        <v>16</v>
      </c>
      <c r="B8723" s="12">
        <v>327</v>
      </c>
      <c r="C8723" t="s">
        <v>37</v>
      </c>
      <c r="D8723" t="str">
        <f>_xlfn.XLOOKUP(Table1[[#This Row],[IndustryCode]],Metadata!$A$1:$A$64,Metadata!$F$1:$F$64,Table1[[#This Row],[IndustryTitle]])</f>
        <v>Nonmetallic Mineral Manf.</v>
      </c>
      <c r="E8723" t="str">
        <f>Table1[[#This Row],[IndustryCode]]&amp;" - "&amp;Table1[[#This Row],[ShortIndustryTitle]]</f>
        <v>327 - Nonmetallic Mineral Manf.</v>
      </c>
      <c r="F8723" t="s">
        <v>747</v>
      </c>
      <c r="G8723">
        <v>2011</v>
      </c>
      <c r="H8723">
        <v>104.41267671876101</v>
      </c>
    </row>
    <row r="8724" spans="1:8" x14ac:dyDescent="0.3">
      <c r="A8724" t="s">
        <v>16</v>
      </c>
      <c r="B8724" s="12">
        <v>327</v>
      </c>
      <c r="C8724" t="s">
        <v>37</v>
      </c>
      <c r="D8724" t="str">
        <f>_xlfn.XLOOKUP(Table1[[#This Row],[IndustryCode]],Metadata!$A$1:$A$64,Metadata!$F$1:$F$64,Table1[[#This Row],[IndustryTitle]])</f>
        <v>Nonmetallic Mineral Manf.</v>
      </c>
      <c r="E8724" t="str">
        <f>Table1[[#This Row],[IndustryCode]]&amp;" - "&amp;Table1[[#This Row],[ShortIndustryTitle]]</f>
        <v>327 - Nonmetallic Mineral Manf.</v>
      </c>
      <c r="F8724" t="s">
        <v>747</v>
      </c>
      <c r="G8724">
        <v>2012</v>
      </c>
      <c r="H8724">
        <v>104.974160197394</v>
      </c>
    </row>
    <row r="8725" spans="1:8" x14ac:dyDescent="0.3">
      <c r="A8725" t="s">
        <v>16</v>
      </c>
      <c r="B8725" s="12">
        <v>327</v>
      </c>
      <c r="C8725" t="s">
        <v>37</v>
      </c>
      <c r="D8725" t="str">
        <f>_xlfn.XLOOKUP(Table1[[#This Row],[IndustryCode]],Metadata!$A$1:$A$64,Metadata!$F$1:$F$64,Table1[[#This Row],[IndustryTitle]])</f>
        <v>Nonmetallic Mineral Manf.</v>
      </c>
      <c r="E8725" t="str">
        <f>Table1[[#This Row],[IndustryCode]]&amp;" - "&amp;Table1[[#This Row],[ShortIndustryTitle]]</f>
        <v>327 - Nonmetallic Mineral Manf.</v>
      </c>
      <c r="F8725" t="s">
        <v>747</v>
      </c>
      <c r="G8725">
        <v>2013</v>
      </c>
      <c r="H8725">
        <v>106.201207984752</v>
      </c>
    </row>
    <row r="8726" spans="1:8" x14ac:dyDescent="0.3">
      <c r="A8726" t="s">
        <v>16</v>
      </c>
      <c r="B8726" s="12">
        <v>327</v>
      </c>
      <c r="C8726" t="s">
        <v>37</v>
      </c>
      <c r="D8726" t="str">
        <f>_xlfn.XLOOKUP(Table1[[#This Row],[IndustryCode]],Metadata!$A$1:$A$64,Metadata!$F$1:$F$64,Table1[[#This Row],[IndustryTitle]])</f>
        <v>Nonmetallic Mineral Manf.</v>
      </c>
      <c r="E8726" t="str">
        <f>Table1[[#This Row],[IndustryCode]]&amp;" - "&amp;Table1[[#This Row],[ShortIndustryTitle]]</f>
        <v>327 - Nonmetallic Mineral Manf.</v>
      </c>
      <c r="F8726" t="s">
        <v>747</v>
      </c>
      <c r="G8726">
        <v>2014</v>
      </c>
      <c r="H8726">
        <v>106.13861966111401</v>
      </c>
    </row>
    <row r="8727" spans="1:8" x14ac:dyDescent="0.3">
      <c r="A8727" t="s">
        <v>16</v>
      </c>
      <c r="B8727" s="12">
        <v>327</v>
      </c>
      <c r="C8727" t="s">
        <v>37</v>
      </c>
      <c r="D8727" t="str">
        <f>_xlfn.XLOOKUP(Table1[[#This Row],[IndustryCode]],Metadata!$A$1:$A$64,Metadata!$F$1:$F$64,Table1[[#This Row],[IndustryTitle]])</f>
        <v>Nonmetallic Mineral Manf.</v>
      </c>
      <c r="E8727" t="str">
        <f>Table1[[#This Row],[IndustryCode]]&amp;" - "&amp;Table1[[#This Row],[ShortIndustryTitle]]</f>
        <v>327 - Nonmetallic Mineral Manf.</v>
      </c>
      <c r="F8727" t="s">
        <v>747</v>
      </c>
      <c r="G8727">
        <v>2015</v>
      </c>
      <c r="H8727">
        <v>107.09774084966</v>
      </c>
    </row>
    <row r="8728" spans="1:8" x14ac:dyDescent="0.3">
      <c r="A8728" t="s">
        <v>16</v>
      </c>
      <c r="B8728" s="12">
        <v>327</v>
      </c>
      <c r="C8728" t="s">
        <v>37</v>
      </c>
      <c r="D8728" t="str">
        <f>_xlfn.XLOOKUP(Table1[[#This Row],[IndustryCode]],Metadata!$A$1:$A$64,Metadata!$F$1:$F$64,Table1[[#This Row],[IndustryTitle]])</f>
        <v>Nonmetallic Mineral Manf.</v>
      </c>
      <c r="E8728" t="str">
        <f>Table1[[#This Row],[IndustryCode]]&amp;" - "&amp;Table1[[#This Row],[ShortIndustryTitle]]</f>
        <v>327 - Nonmetallic Mineral Manf.</v>
      </c>
      <c r="F8728" t="s">
        <v>747</v>
      </c>
      <c r="G8728">
        <v>2016</v>
      </c>
      <c r="H8728">
        <v>106.184291293862</v>
      </c>
    </row>
    <row r="8729" spans="1:8" x14ac:dyDescent="0.3">
      <c r="A8729" t="s">
        <v>16</v>
      </c>
      <c r="B8729" s="12">
        <v>327</v>
      </c>
      <c r="C8729" t="s">
        <v>37</v>
      </c>
      <c r="D8729" t="str">
        <f>_xlfn.XLOOKUP(Table1[[#This Row],[IndustryCode]],Metadata!$A$1:$A$64,Metadata!$F$1:$F$64,Table1[[#This Row],[IndustryTitle]])</f>
        <v>Nonmetallic Mineral Manf.</v>
      </c>
      <c r="E8729" t="str">
        <f>Table1[[#This Row],[IndustryCode]]&amp;" - "&amp;Table1[[#This Row],[ShortIndustryTitle]]</f>
        <v>327 - Nonmetallic Mineral Manf.</v>
      </c>
      <c r="F8729" t="s">
        <v>747</v>
      </c>
      <c r="G8729">
        <v>2017</v>
      </c>
      <c r="H8729">
        <v>106.109002986375</v>
      </c>
    </row>
    <row r="8730" spans="1:8" x14ac:dyDescent="0.3">
      <c r="A8730" t="s">
        <v>16</v>
      </c>
      <c r="B8730" s="12">
        <v>327</v>
      </c>
      <c r="C8730" t="s">
        <v>37</v>
      </c>
      <c r="D8730" t="str">
        <f>_xlfn.XLOOKUP(Table1[[#This Row],[IndustryCode]],Metadata!$A$1:$A$64,Metadata!$F$1:$F$64,Table1[[#This Row],[IndustryTitle]])</f>
        <v>Nonmetallic Mineral Manf.</v>
      </c>
      <c r="E8730" t="str">
        <f>Table1[[#This Row],[IndustryCode]]&amp;" - "&amp;Table1[[#This Row],[ShortIndustryTitle]]</f>
        <v>327 - Nonmetallic Mineral Manf.</v>
      </c>
      <c r="F8730" t="s">
        <v>747</v>
      </c>
      <c r="G8730">
        <v>2018</v>
      </c>
      <c r="H8730">
        <v>106.896399045737</v>
      </c>
    </row>
    <row r="8731" spans="1:8" x14ac:dyDescent="0.3">
      <c r="A8731" t="s">
        <v>16</v>
      </c>
      <c r="B8731" s="12">
        <v>327</v>
      </c>
      <c r="C8731" t="s">
        <v>37</v>
      </c>
      <c r="D8731" t="str">
        <f>_xlfn.XLOOKUP(Table1[[#This Row],[IndustryCode]],Metadata!$A$1:$A$64,Metadata!$F$1:$F$64,Table1[[#This Row],[IndustryTitle]])</f>
        <v>Nonmetallic Mineral Manf.</v>
      </c>
      <c r="E8731" t="str">
        <f>Table1[[#This Row],[IndustryCode]]&amp;" - "&amp;Table1[[#This Row],[ShortIndustryTitle]]</f>
        <v>327 - Nonmetallic Mineral Manf.</v>
      </c>
      <c r="F8731" t="s">
        <v>747</v>
      </c>
      <c r="G8731">
        <v>2019</v>
      </c>
      <c r="H8731">
        <v>106.770630869069</v>
      </c>
    </row>
    <row r="8732" spans="1:8" x14ac:dyDescent="0.3">
      <c r="A8732" t="s">
        <v>16</v>
      </c>
      <c r="B8732" s="12">
        <v>3271</v>
      </c>
      <c r="C8732" t="s">
        <v>154</v>
      </c>
      <c r="D8732" t="str">
        <f>_xlfn.XLOOKUP(Table1[[#This Row],[IndustryCode]],Metadata!$A$1:$A$64,Metadata!$F$1:$F$64,Table1[[#This Row],[IndustryTitle]])</f>
        <v>Clay Product And Refractory Manufacturing</v>
      </c>
      <c r="E8732" t="str">
        <f>Table1[[#This Row],[IndustryCode]]&amp;" - "&amp;Table1[[#This Row],[ShortIndustryTitle]]</f>
        <v>3271 - Clay Product And Refractory Manufacturing</v>
      </c>
      <c r="F8732" t="s">
        <v>751</v>
      </c>
      <c r="G8732">
        <v>2005</v>
      </c>
      <c r="H8732">
        <v>100</v>
      </c>
    </row>
    <row r="8733" spans="1:8" x14ac:dyDescent="0.3">
      <c r="A8733" t="s">
        <v>16</v>
      </c>
      <c r="B8733" s="12">
        <v>3271</v>
      </c>
      <c r="C8733" t="s">
        <v>154</v>
      </c>
      <c r="D8733" t="str">
        <f>_xlfn.XLOOKUP(Table1[[#This Row],[IndustryCode]],Metadata!$A$1:$A$64,Metadata!$F$1:$F$64,Table1[[#This Row],[IndustryTitle]])</f>
        <v>Clay Product And Refractory Manufacturing</v>
      </c>
      <c r="E8733" t="str">
        <f>Table1[[#This Row],[IndustryCode]]&amp;" - "&amp;Table1[[#This Row],[ShortIndustryTitle]]</f>
        <v>3271 - Clay Product And Refractory Manufacturing</v>
      </c>
      <c r="F8733" t="s">
        <v>751</v>
      </c>
      <c r="G8733">
        <v>2006</v>
      </c>
      <c r="H8733">
        <v>95.650645815342898</v>
      </c>
    </row>
    <row r="8734" spans="1:8" x14ac:dyDescent="0.3">
      <c r="A8734" t="s">
        <v>16</v>
      </c>
      <c r="B8734" s="12">
        <v>3271</v>
      </c>
      <c r="C8734" t="s">
        <v>154</v>
      </c>
      <c r="D8734" t="str">
        <f>_xlfn.XLOOKUP(Table1[[#This Row],[IndustryCode]],Metadata!$A$1:$A$64,Metadata!$F$1:$F$64,Table1[[#This Row],[IndustryTitle]])</f>
        <v>Clay Product And Refractory Manufacturing</v>
      </c>
      <c r="E8734" t="str">
        <f>Table1[[#This Row],[IndustryCode]]&amp;" - "&amp;Table1[[#This Row],[ShortIndustryTitle]]</f>
        <v>3271 - Clay Product And Refractory Manufacturing</v>
      </c>
      <c r="F8734" t="s">
        <v>751</v>
      </c>
      <c r="G8734">
        <v>2007</v>
      </c>
      <c r="H8734">
        <v>98.020395891749303</v>
      </c>
    </row>
    <row r="8735" spans="1:8" x14ac:dyDescent="0.3">
      <c r="A8735" t="s">
        <v>16</v>
      </c>
      <c r="B8735" s="12">
        <v>3271</v>
      </c>
      <c r="C8735" t="s">
        <v>154</v>
      </c>
      <c r="D8735" t="str">
        <f>_xlfn.XLOOKUP(Table1[[#This Row],[IndustryCode]],Metadata!$A$1:$A$64,Metadata!$F$1:$F$64,Table1[[#This Row],[IndustryTitle]])</f>
        <v>Clay Product And Refractory Manufacturing</v>
      </c>
      <c r="E8735" t="str">
        <f>Table1[[#This Row],[IndustryCode]]&amp;" - "&amp;Table1[[#This Row],[ShortIndustryTitle]]</f>
        <v>3271 - Clay Product And Refractory Manufacturing</v>
      </c>
      <c r="F8735" t="s">
        <v>751</v>
      </c>
      <c r="G8735">
        <v>2008</v>
      </c>
      <c r="H8735">
        <v>99.014547759353206</v>
      </c>
    </row>
    <row r="8736" spans="1:8" x14ac:dyDescent="0.3">
      <c r="A8736" t="s">
        <v>16</v>
      </c>
      <c r="B8736" s="12">
        <v>3271</v>
      </c>
      <c r="C8736" t="s">
        <v>154</v>
      </c>
      <c r="D8736" t="str">
        <f>_xlfn.XLOOKUP(Table1[[#This Row],[IndustryCode]],Metadata!$A$1:$A$64,Metadata!$F$1:$F$64,Table1[[#This Row],[IndustryTitle]])</f>
        <v>Clay Product And Refractory Manufacturing</v>
      </c>
      <c r="E8736" t="str">
        <f>Table1[[#This Row],[IndustryCode]]&amp;" - "&amp;Table1[[#This Row],[ShortIndustryTitle]]</f>
        <v>3271 - Clay Product And Refractory Manufacturing</v>
      </c>
      <c r="F8736" t="s">
        <v>751</v>
      </c>
      <c r="G8736">
        <v>2009</v>
      </c>
      <c r="H8736">
        <v>101.413352893408</v>
      </c>
    </row>
    <row r="8737" spans="1:8" x14ac:dyDescent="0.3">
      <c r="A8737" t="s">
        <v>16</v>
      </c>
      <c r="B8737" s="12">
        <v>3271</v>
      </c>
      <c r="C8737" t="s">
        <v>154</v>
      </c>
      <c r="D8737" t="str">
        <f>_xlfn.XLOOKUP(Table1[[#This Row],[IndustryCode]],Metadata!$A$1:$A$64,Metadata!$F$1:$F$64,Table1[[#This Row],[IndustryTitle]])</f>
        <v>Clay Product And Refractory Manufacturing</v>
      </c>
      <c r="E8737" t="str">
        <f>Table1[[#This Row],[IndustryCode]]&amp;" - "&amp;Table1[[#This Row],[ShortIndustryTitle]]</f>
        <v>3271 - Clay Product And Refractory Manufacturing</v>
      </c>
      <c r="F8737" t="s">
        <v>751</v>
      </c>
      <c r="G8737">
        <v>2010</v>
      </c>
      <c r="H8737">
        <v>101.75833121557</v>
      </c>
    </row>
    <row r="8738" spans="1:8" x14ac:dyDescent="0.3">
      <c r="A8738" t="s">
        <v>16</v>
      </c>
      <c r="B8738" s="12">
        <v>3271</v>
      </c>
      <c r="C8738" t="s">
        <v>154</v>
      </c>
      <c r="D8738" t="str">
        <f>_xlfn.XLOOKUP(Table1[[#This Row],[IndustryCode]],Metadata!$A$1:$A$64,Metadata!$F$1:$F$64,Table1[[#This Row],[IndustryTitle]])</f>
        <v>Clay Product And Refractory Manufacturing</v>
      </c>
      <c r="E8738" t="str">
        <f>Table1[[#This Row],[IndustryCode]]&amp;" - "&amp;Table1[[#This Row],[ShortIndustryTitle]]</f>
        <v>3271 - Clay Product And Refractory Manufacturing</v>
      </c>
      <c r="F8738" t="s">
        <v>751</v>
      </c>
      <c r="G8738">
        <v>2011</v>
      </c>
      <c r="H8738">
        <v>91.527994151937506</v>
      </c>
    </row>
    <row r="8739" spans="1:8" x14ac:dyDescent="0.3">
      <c r="A8739" t="s">
        <v>16</v>
      </c>
      <c r="B8739" s="12">
        <v>3271</v>
      </c>
      <c r="C8739" t="s">
        <v>154</v>
      </c>
      <c r="D8739" t="str">
        <f>_xlfn.XLOOKUP(Table1[[#This Row],[IndustryCode]],Metadata!$A$1:$A$64,Metadata!$F$1:$F$64,Table1[[#This Row],[IndustryTitle]])</f>
        <v>Clay Product And Refractory Manufacturing</v>
      </c>
      <c r="E8739" t="str">
        <f>Table1[[#This Row],[IndustryCode]]&amp;" - "&amp;Table1[[#This Row],[ShortIndustryTitle]]</f>
        <v>3271 - Clay Product And Refractory Manufacturing</v>
      </c>
      <c r="F8739" t="s">
        <v>751</v>
      </c>
      <c r="G8739">
        <v>2012</v>
      </c>
      <c r="H8739">
        <v>100.735597747626</v>
      </c>
    </row>
    <row r="8740" spans="1:8" x14ac:dyDescent="0.3">
      <c r="A8740" t="s">
        <v>16</v>
      </c>
      <c r="B8740" s="12">
        <v>3271</v>
      </c>
      <c r="C8740" t="s">
        <v>154</v>
      </c>
      <c r="D8740" t="str">
        <f>_xlfn.XLOOKUP(Table1[[#This Row],[IndustryCode]],Metadata!$A$1:$A$64,Metadata!$F$1:$F$64,Table1[[#This Row],[IndustryTitle]])</f>
        <v>Clay Product And Refractory Manufacturing</v>
      </c>
      <c r="E8740" t="str">
        <f>Table1[[#This Row],[IndustryCode]]&amp;" - "&amp;Table1[[#This Row],[ShortIndustryTitle]]</f>
        <v>3271 - Clay Product And Refractory Manufacturing</v>
      </c>
      <c r="F8740" t="s">
        <v>751</v>
      </c>
      <c r="G8740">
        <v>2013</v>
      </c>
      <c r="H8740">
        <v>96.559532191975094</v>
      </c>
    </row>
    <row r="8741" spans="1:8" x14ac:dyDescent="0.3">
      <c r="A8741" t="s">
        <v>16</v>
      </c>
      <c r="B8741" s="12">
        <v>3271</v>
      </c>
      <c r="C8741" t="s">
        <v>154</v>
      </c>
      <c r="D8741" t="str">
        <f>_xlfn.XLOOKUP(Table1[[#This Row],[IndustryCode]],Metadata!$A$1:$A$64,Metadata!$F$1:$F$64,Table1[[#This Row],[IndustryTitle]])</f>
        <v>Clay Product And Refractory Manufacturing</v>
      </c>
      <c r="E8741" t="str">
        <f>Table1[[#This Row],[IndustryCode]]&amp;" - "&amp;Table1[[#This Row],[ShortIndustryTitle]]</f>
        <v>3271 - Clay Product And Refractory Manufacturing</v>
      </c>
      <c r="F8741" t="s">
        <v>751</v>
      </c>
      <c r="G8741">
        <v>2014</v>
      </c>
      <c r="H8741">
        <v>92.924898574297899</v>
      </c>
    </row>
    <row r="8742" spans="1:8" x14ac:dyDescent="0.3">
      <c r="A8742" t="s">
        <v>16</v>
      </c>
      <c r="B8742" s="12">
        <v>3271</v>
      </c>
      <c r="C8742" t="s">
        <v>154</v>
      </c>
      <c r="D8742" t="str">
        <f>_xlfn.XLOOKUP(Table1[[#This Row],[IndustryCode]],Metadata!$A$1:$A$64,Metadata!$F$1:$F$64,Table1[[#This Row],[IndustryTitle]])</f>
        <v>Clay Product And Refractory Manufacturing</v>
      </c>
      <c r="E8742" t="str">
        <f>Table1[[#This Row],[IndustryCode]]&amp;" - "&amp;Table1[[#This Row],[ShortIndustryTitle]]</f>
        <v>3271 - Clay Product And Refractory Manufacturing</v>
      </c>
      <c r="F8742" t="s">
        <v>751</v>
      </c>
      <c r="G8742">
        <v>2015</v>
      </c>
      <c r="H8742">
        <v>101.071877349451</v>
      </c>
    </row>
    <row r="8743" spans="1:8" x14ac:dyDescent="0.3">
      <c r="A8743" t="s">
        <v>16</v>
      </c>
      <c r="B8743" s="12">
        <v>3271</v>
      </c>
      <c r="C8743" t="s">
        <v>154</v>
      </c>
      <c r="D8743" t="str">
        <f>_xlfn.XLOOKUP(Table1[[#This Row],[IndustryCode]],Metadata!$A$1:$A$64,Metadata!$F$1:$F$64,Table1[[#This Row],[IndustryTitle]])</f>
        <v>Clay Product And Refractory Manufacturing</v>
      </c>
      <c r="E8743" t="str">
        <f>Table1[[#This Row],[IndustryCode]]&amp;" - "&amp;Table1[[#This Row],[ShortIndustryTitle]]</f>
        <v>3271 - Clay Product And Refractory Manufacturing</v>
      </c>
      <c r="F8743" t="s">
        <v>751</v>
      </c>
      <c r="G8743">
        <v>2016</v>
      </c>
      <c r="H8743">
        <v>100.95288846139201</v>
      </c>
    </row>
    <row r="8744" spans="1:8" x14ac:dyDescent="0.3">
      <c r="A8744" t="s">
        <v>16</v>
      </c>
      <c r="B8744" s="12">
        <v>3271</v>
      </c>
      <c r="C8744" t="s">
        <v>154</v>
      </c>
      <c r="D8744" t="str">
        <f>_xlfn.XLOOKUP(Table1[[#This Row],[IndustryCode]],Metadata!$A$1:$A$64,Metadata!$F$1:$F$64,Table1[[#This Row],[IndustryTitle]])</f>
        <v>Clay Product And Refractory Manufacturing</v>
      </c>
      <c r="E8744" t="str">
        <f>Table1[[#This Row],[IndustryCode]]&amp;" - "&amp;Table1[[#This Row],[ShortIndustryTitle]]</f>
        <v>3271 - Clay Product And Refractory Manufacturing</v>
      </c>
      <c r="F8744" t="s">
        <v>751</v>
      </c>
      <c r="G8744">
        <v>2017</v>
      </c>
      <c r="H8744">
        <v>96.926266179711206</v>
      </c>
    </row>
    <row r="8745" spans="1:8" x14ac:dyDescent="0.3">
      <c r="A8745" t="s">
        <v>16</v>
      </c>
      <c r="B8745" s="12">
        <v>3271</v>
      </c>
      <c r="C8745" t="s">
        <v>154</v>
      </c>
      <c r="D8745" t="str">
        <f>_xlfn.XLOOKUP(Table1[[#This Row],[IndustryCode]],Metadata!$A$1:$A$64,Metadata!$F$1:$F$64,Table1[[#This Row],[IndustryTitle]])</f>
        <v>Clay Product And Refractory Manufacturing</v>
      </c>
      <c r="E8745" t="str">
        <f>Table1[[#This Row],[IndustryCode]]&amp;" - "&amp;Table1[[#This Row],[ShortIndustryTitle]]</f>
        <v>3271 - Clay Product And Refractory Manufacturing</v>
      </c>
      <c r="F8745" t="s">
        <v>751</v>
      </c>
      <c r="G8745">
        <v>2018</v>
      </c>
      <c r="H8745">
        <v>101.26174410629299</v>
      </c>
    </row>
    <row r="8746" spans="1:8" x14ac:dyDescent="0.3">
      <c r="A8746" t="s">
        <v>16</v>
      </c>
      <c r="B8746" s="12">
        <v>3271</v>
      </c>
      <c r="C8746" t="s">
        <v>154</v>
      </c>
      <c r="D8746" t="str">
        <f>_xlfn.XLOOKUP(Table1[[#This Row],[IndustryCode]],Metadata!$A$1:$A$64,Metadata!$F$1:$F$64,Table1[[#This Row],[IndustryTitle]])</f>
        <v>Clay Product And Refractory Manufacturing</v>
      </c>
      <c r="E8746" t="str">
        <f>Table1[[#This Row],[IndustryCode]]&amp;" - "&amp;Table1[[#This Row],[ShortIndustryTitle]]</f>
        <v>3271 - Clay Product And Refractory Manufacturing</v>
      </c>
      <c r="F8746" t="s">
        <v>751</v>
      </c>
      <c r="G8746">
        <v>2019</v>
      </c>
      <c r="H8746">
        <v>99.7504958452419</v>
      </c>
    </row>
    <row r="8747" spans="1:8" x14ac:dyDescent="0.3">
      <c r="A8747" t="s">
        <v>16</v>
      </c>
      <c r="B8747" s="12">
        <v>3272</v>
      </c>
      <c r="C8747" t="s">
        <v>155</v>
      </c>
      <c r="D8747" t="str">
        <f>_xlfn.XLOOKUP(Table1[[#This Row],[IndustryCode]],Metadata!$A$1:$A$64,Metadata!$F$1:$F$64,Table1[[#This Row],[IndustryTitle]])</f>
        <v>Glass And Glass Product Manufacturing</v>
      </c>
      <c r="E8747" t="str">
        <f>Table1[[#This Row],[IndustryCode]]&amp;" - "&amp;Table1[[#This Row],[ShortIndustryTitle]]</f>
        <v>3272 - Glass And Glass Product Manufacturing</v>
      </c>
      <c r="F8747" t="s">
        <v>751</v>
      </c>
      <c r="G8747">
        <v>2005</v>
      </c>
      <c r="H8747">
        <v>100</v>
      </c>
    </row>
    <row r="8748" spans="1:8" x14ac:dyDescent="0.3">
      <c r="A8748" t="s">
        <v>16</v>
      </c>
      <c r="B8748" s="12">
        <v>3272</v>
      </c>
      <c r="C8748" t="s">
        <v>155</v>
      </c>
      <c r="D8748" t="str">
        <f>_xlfn.XLOOKUP(Table1[[#This Row],[IndustryCode]],Metadata!$A$1:$A$64,Metadata!$F$1:$F$64,Table1[[#This Row],[IndustryTitle]])</f>
        <v>Glass And Glass Product Manufacturing</v>
      </c>
      <c r="E8748" t="str">
        <f>Table1[[#This Row],[IndustryCode]]&amp;" - "&amp;Table1[[#This Row],[ShortIndustryTitle]]</f>
        <v>3272 - Glass And Glass Product Manufacturing</v>
      </c>
      <c r="F8748" t="s">
        <v>751</v>
      </c>
      <c r="G8748">
        <v>2006</v>
      </c>
      <c r="H8748">
        <v>100.79917590232699</v>
      </c>
    </row>
    <row r="8749" spans="1:8" x14ac:dyDescent="0.3">
      <c r="A8749" t="s">
        <v>16</v>
      </c>
      <c r="B8749" s="12">
        <v>3272</v>
      </c>
      <c r="C8749" t="s">
        <v>155</v>
      </c>
      <c r="D8749" t="str">
        <f>_xlfn.XLOOKUP(Table1[[#This Row],[IndustryCode]],Metadata!$A$1:$A$64,Metadata!$F$1:$F$64,Table1[[#This Row],[IndustryTitle]])</f>
        <v>Glass And Glass Product Manufacturing</v>
      </c>
      <c r="E8749" t="str">
        <f>Table1[[#This Row],[IndustryCode]]&amp;" - "&amp;Table1[[#This Row],[ShortIndustryTitle]]</f>
        <v>3272 - Glass And Glass Product Manufacturing</v>
      </c>
      <c r="F8749" t="s">
        <v>751</v>
      </c>
      <c r="G8749">
        <v>2007</v>
      </c>
      <c r="H8749">
        <v>101.928603706453</v>
      </c>
    </row>
    <row r="8750" spans="1:8" x14ac:dyDescent="0.3">
      <c r="A8750" t="s">
        <v>16</v>
      </c>
      <c r="B8750" s="12">
        <v>3272</v>
      </c>
      <c r="C8750" t="s">
        <v>155</v>
      </c>
      <c r="D8750" t="str">
        <f>_xlfn.XLOOKUP(Table1[[#This Row],[IndustryCode]],Metadata!$A$1:$A$64,Metadata!$F$1:$F$64,Table1[[#This Row],[IndustryTitle]])</f>
        <v>Glass And Glass Product Manufacturing</v>
      </c>
      <c r="E8750" t="str">
        <f>Table1[[#This Row],[IndustryCode]]&amp;" - "&amp;Table1[[#This Row],[ShortIndustryTitle]]</f>
        <v>3272 - Glass And Glass Product Manufacturing</v>
      </c>
      <c r="F8750" t="s">
        <v>751</v>
      </c>
      <c r="G8750">
        <v>2008</v>
      </c>
      <c r="H8750">
        <v>102.143420899398</v>
      </c>
    </row>
    <row r="8751" spans="1:8" x14ac:dyDescent="0.3">
      <c r="A8751" t="s">
        <v>16</v>
      </c>
      <c r="B8751" s="12">
        <v>3272</v>
      </c>
      <c r="C8751" t="s">
        <v>155</v>
      </c>
      <c r="D8751" t="str">
        <f>_xlfn.XLOOKUP(Table1[[#This Row],[IndustryCode]],Metadata!$A$1:$A$64,Metadata!$F$1:$F$64,Table1[[#This Row],[IndustryTitle]])</f>
        <v>Glass And Glass Product Manufacturing</v>
      </c>
      <c r="E8751" t="str">
        <f>Table1[[#This Row],[IndustryCode]]&amp;" - "&amp;Table1[[#This Row],[ShortIndustryTitle]]</f>
        <v>3272 - Glass And Glass Product Manufacturing</v>
      </c>
      <c r="F8751" t="s">
        <v>751</v>
      </c>
      <c r="G8751">
        <v>2009</v>
      </c>
      <c r="H8751">
        <v>100.29492993690199</v>
      </c>
    </row>
    <row r="8752" spans="1:8" x14ac:dyDescent="0.3">
      <c r="A8752" t="s">
        <v>16</v>
      </c>
      <c r="B8752" s="12">
        <v>3272</v>
      </c>
      <c r="C8752" t="s">
        <v>155</v>
      </c>
      <c r="D8752" t="str">
        <f>_xlfn.XLOOKUP(Table1[[#This Row],[IndustryCode]],Metadata!$A$1:$A$64,Metadata!$F$1:$F$64,Table1[[#This Row],[IndustryTitle]])</f>
        <v>Glass And Glass Product Manufacturing</v>
      </c>
      <c r="E8752" t="str">
        <f>Table1[[#This Row],[IndustryCode]]&amp;" - "&amp;Table1[[#This Row],[ShortIndustryTitle]]</f>
        <v>3272 - Glass And Glass Product Manufacturing</v>
      </c>
      <c r="F8752" t="s">
        <v>751</v>
      </c>
      <c r="G8752">
        <v>2010</v>
      </c>
      <c r="H8752">
        <v>105.22156902098401</v>
      </c>
    </row>
    <row r="8753" spans="1:8" x14ac:dyDescent="0.3">
      <c r="A8753" t="s">
        <v>16</v>
      </c>
      <c r="B8753" s="12">
        <v>3272</v>
      </c>
      <c r="C8753" t="s">
        <v>155</v>
      </c>
      <c r="D8753" t="str">
        <f>_xlfn.XLOOKUP(Table1[[#This Row],[IndustryCode]],Metadata!$A$1:$A$64,Metadata!$F$1:$F$64,Table1[[#This Row],[IndustryTitle]])</f>
        <v>Glass And Glass Product Manufacturing</v>
      </c>
      <c r="E8753" t="str">
        <f>Table1[[#This Row],[IndustryCode]]&amp;" - "&amp;Table1[[#This Row],[ShortIndustryTitle]]</f>
        <v>3272 - Glass And Glass Product Manufacturing</v>
      </c>
      <c r="F8753" t="s">
        <v>751</v>
      </c>
      <c r="G8753">
        <v>2011</v>
      </c>
      <c r="H8753">
        <v>104.425874621681</v>
      </c>
    </row>
    <row r="8754" spans="1:8" x14ac:dyDescent="0.3">
      <c r="A8754" t="s">
        <v>16</v>
      </c>
      <c r="B8754" s="12">
        <v>3272</v>
      </c>
      <c r="C8754" t="s">
        <v>155</v>
      </c>
      <c r="D8754" t="str">
        <f>_xlfn.XLOOKUP(Table1[[#This Row],[IndustryCode]],Metadata!$A$1:$A$64,Metadata!$F$1:$F$64,Table1[[#This Row],[IndustryTitle]])</f>
        <v>Glass And Glass Product Manufacturing</v>
      </c>
      <c r="E8754" t="str">
        <f>Table1[[#This Row],[IndustryCode]]&amp;" - "&amp;Table1[[#This Row],[ShortIndustryTitle]]</f>
        <v>3272 - Glass And Glass Product Manufacturing</v>
      </c>
      <c r="F8754" t="s">
        <v>751</v>
      </c>
      <c r="G8754">
        <v>2012</v>
      </c>
      <c r="H8754">
        <v>105.308621455663</v>
      </c>
    </row>
    <row r="8755" spans="1:8" x14ac:dyDescent="0.3">
      <c r="A8755" t="s">
        <v>16</v>
      </c>
      <c r="B8755" s="12">
        <v>3272</v>
      </c>
      <c r="C8755" t="s">
        <v>155</v>
      </c>
      <c r="D8755" t="str">
        <f>_xlfn.XLOOKUP(Table1[[#This Row],[IndustryCode]],Metadata!$A$1:$A$64,Metadata!$F$1:$F$64,Table1[[#This Row],[IndustryTitle]])</f>
        <v>Glass And Glass Product Manufacturing</v>
      </c>
      <c r="E8755" t="str">
        <f>Table1[[#This Row],[IndustryCode]]&amp;" - "&amp;Table1[[#This Row],[ShortIndustryTitle]]</f>
        <v>3272 - Glass And Glass Product Manufacturing</v>
      </c>
      <c r="F8755" t="s">
        <v>751</v>
      </c>
      <c r="G8755">
        <v>2013</v>
      </c>
      <c r="H8755">
        <v>107.85569012207699</v>
      </c>
    </row>
    <row r="8756" spans="1:8" x14ac:dyDescent="0.3">
      <c r="A8756" t="s">
        <v>16</v>
      </c>
      <c r="B8756" s="12">
        <v>3272</v>
      </c>
      <c r="C8756" t="s">
        <v>155</v>
      </c>
      <c r="D8756" t="str">
        <f>_xlfn.XLOOKUP(Table1[[#This Row],[IndustryCode]],Metadata!$A$1:$A$64,Metadata!$F$1:$F$64,Table1[[#This Row],[IndustryTitle]])</f>
        <v>Glass And Glass Product Manufacturing</v>
      </c>
      <c r="E8756" t="str">
        <f>Table1[[#This Row],[IndustryCode]]&amp;" - "&amp;Table1[[#This Row],[ShortIndustryTitle]]</f>
        <v>3272 - Glass And Glass Product Manufacturing</v>
      </c>
      <c r="F8756" t="s">
        <v>751</v>
      </c>
      <c r="G8756">
        <v>2014</v>
      </c>
      <c r="H8756">
        <v>106.626455334806</v>
      </c>
    </row>
    <row r="8757" spans="1:8" x14ac:dyDescent="0.3">
      <c r="A8757" t="s">
        <v>16</v>
      </c>
      <c r="B8757" s="12">
        <v>3272</v>
      </c>
      <c r="C8757" t="s">
        <v>155</v>
      </c>
      <c r="D8757" t="str">
        <f>_xlfn.XLOOKUP(Table1[[#This Row],[IndustryCode]],Metadata!$A$1:$A$64,Metadata!$F$1:$F$64,Table1[[#This Row],[IndustryTitle]])</f>
        <v>Glass And Glass Product Manufacturing</v>
      </c>
      <c r="E8757" t="str">
        <f>Table1[[#This Row],[IndustryCode]]&amp;" - "&amp;Table1[[#This Row],[ShortIndustryTitle]]</f>
        <v>3272 - Glass And Glass Product Manufacturing</v>
      </c>
      <c r="F8757" t="s">
        <v>751</v>
      </c>
      <c r="G8757">
        <v>2015</v>
      </c>
      <c r="H8757">
        <v>107.96843205788601</v>
      </c>
    </row>
    <row r="8758" spans="1:8" x14ac:dyDescent="0.3">
      <c r="A8758" t="s">
        <v>16</v>
      </c>
      <c r="B8758" s="12">
        <v>3272</v>
      </c>
      <c r="C8758" t="s">
        <v>155</v>
      </c>
      <c r="D8758" t="str">
        <f>_xlfn.XLOOKUP(Table1[[#This Row],[IndustryCode]],Metadata!$A$1:$A$64,Metadata!$F$1:$F$64,Table1[[#This Row],[IndustryTitle]])</f>
        <v>Glass And Glass Product Manufacturing</v>
      </c>
      <c r="E8758" t="str">
        <f>Table1[[#This Row],[IndustryCode]]&amp;" - "&amp;Table1[[#This Row],[ShortIndustryTitle]]</f>
        <v>3272 - Glass And Glass Product Manufacturing</v>
      </c>
      <c r="F8758" t="s">
        <v>751</v>
      </c>
      <c r="G8758">
        <v>2016</v>
      </c>
      <c r="H8758">
        <v>105.537923923205</v>
      </c>
    </row>
    <row r="8759" spans="1:8" x14ac:dyDescent="0.3">
      <c r="A8759" t="s">
        <v>16</v>
      </c>
      <c r="B8759" s="12">
        <v>3272</v>
      </c>
      <c r="C8759" t="s">
        <v>155</v>
      </c>
      <c r="D8759" t="str">
        <f>_xlfn.XLOOKUP(Table1[[#This Row],[IndustryCode]],Metadata!$A$1:$A$64,Metadata!$F$1:$F$64,Table1[[#This Row],[IndustryTitle]])</f>
        <v>Glass And Glass Product Manufacturing</v>
      </c>
      <c r="E8759" t="str">
        <f>Table1[[#This Row],[IndustryCode]]&amp;" - "&amp;Table1[[#This Row],[ShortIndustryTitle]]</f>
        <v>3272 - Glass And Glass Product Manufacturing</v>
      </c>
      <c r="F8759" t="s">
        <v>751</v>
      </c>
      <c r="G8759">
        <v>2017</v>
      </c>
      <c r="H8759">
        <v>106.10516238885</v>
      </c>
    </row>
    <row r="8760" spans="1:8" x14ac:dyDescent="0.3">
      <c r="A8760" t="s">
        <v>16</v>
      </c>
      <c r="B8760" s="12">
        <v>3272</v>
      </c>
      <c r="C8760" t="s">
        <v>155</v>
      </c>
      <c r="D8760" t="str">
        <f>_xlfn.XLOOKUP(Table1[[#This Row],[IndustryCode]],Metadata!$A$1:$A$64,Metadata!$F$1:$F$64,Table1[[#This Row],[IndustryTitle]])</f>
        <v>Glass And Glass Product Manufacturing</v>
      </c>
      <c r="E8760" t="str">
        <f>Table1[[#This Row],[IndustryCode]]&amp;" - "&amp;Table1[[#This Row],[ShortIndustryTitle]]</f>
        <v>3272 - Glass And Glass Product Manufacturing</v>
      </c>
      <c r="F8760" t="s">
        <v>751</v>
      </c>
      <c r="G8760">
        <v>2018</v>
      </c>
      <c r="H8760">
        <v>104.598148005619</v>
      </c>
    </row>
    <row r="8761" spans="1:8" x14ac:dyDescent="0.3">
      <c r="A8761" t="s">
        <v>16</v>
      </c>
      <c r="B8761" s="12">
        <v>3272</v>
      </c>
      <c r="C8761" t="s">
        <v>155</v>
      </c>
      <c r="D8761" t="str">
        <f>_xlfn.XLOOKUP(Table1[[#This Row],[IndustryCode]],Metadata!$A$1:$A$64,Metadata!$F$1:$F$64,Table1[[#This Row],[IndustryTitle]])</f>
        <v>Glass And Glass Product Manufacturing</v>
      </c>
      <c r="E8761" t="str">
        <f>Table1[[#This Row],[IndustryCode]]&amp;" - "&amp;Table1[[#This Row],[ShortIndustryTitle]]</f>
        <v>3272 - Glass And Glass Product Manufacturing</v>
      </c>
      <c r="F8761" t="s">
        <v>751</v>
      </c>
      <c r="G8761">
        <v>2019</v>
      </c>
      <c r="H8761">
        <v>104.98430262053699</v>
      </c>
    </row>
    <row r="8762" spans="1:8" x14ac:dyDescent="0.3">
      <c r="A8762" t="s">
        <v>16</v>
      </c>
      <c r="B8762" s="12">
        <v>3273</v>
      </c>
      <c r="C8762" t="s">
        <v>156</v>
      </c>
      <c r="D8762" t="str">
        <f>_xlfn.XLOOKUP(Table1[[#This Row],[IndustryCode]],Metadata!$A$1:$A$64,Metadata!$F$1:$F$64,Table1[[#This Row],[IndustryTitle]])</f>
        <v>Cement And Concrete Product Manufacturing</v>
      </c>
      <c r="E8762" t="str">
        <f>Table1[[#This Row],[IndustryCode]]&amp;" - "&amp;Table1[[#This Row],[ShortIndustryTitle]]</f>
        <v>3273 - Cement And Concrete Product Manufacturing</v>
      </c>
      <c r="F8762" t="s">
        <v>751</v>
      </c>
      <c r="G8762">
        <v>2005</v>
      </c>
      <c r="H8762">
        <v>100</v>
      </c>
    </row>
    <row r="8763" spans="1:8" x14ac:dyDescent="0.3">
      <c r="A8763" t="s">
        <v>16</v>
      </c>
      <c r="B8763" s="12">
        <v>3273</v>
      </c>
      <c r="C8763" t="s">
        <v>156</v>
      </c>
      <c r="D8763" t="str">
        <f>_xlfn.XLOOKUP(Table1[[#This Row],[IndustryCode]],Metadata!$A$1:$A$64,Metadata!$F$1:$F$64,Table1[[#This Row],[IndustryTitle]])</f>
        <v>Cement And Concrete Product Manufacturing</v>
      </c>
      <c r="E8763" t="str">
        <f>Table1[[#This Row],[IndustryCode]]&amp;" - "&amp;Table1[[#This Row],[ShortIndustryTitle]]</f>
        <v>3273 - Cement And Concrete Product Manufacturing</v>
      </c>
      <c r="F8763" t="s">
        <v>751</v>
      </c>
      <c r="G8763">
        <v>2006</v>
      </c>
      <c r="H8763">
        <v>101.13978734081699</v>
      </c>
    </row>
    <row r="8764" spans="1:8" x14ac:dyDescent="0.3">
      <c r="A8764" t="s">
        <v>16</v>
      </c>
      <c r="B8764" s="12">
        <v>3273</v>
      </c>
      <c r="C8764" t="s">
        <v>156</v>
      </c>
      <c r="D8764" t="str">
        <f>_xlfn.XLOOKUP(Table1[[#This Row],[IndustryCode]],Metadata!$A$1:$A$64,Metadata!$F$1:$F$64,Table1[[#This Row],[IndustryTitle]])</f>
        <v>Cement And Concrete Product Manufacturing</v>
      </c>
      <c r="E8764" t="str">
        <f>Table1[[#This Row],[IndustryCode]]&amp;" - "&amp;Table1[[#This Row],[ShortIndustryTitle]]</f>
        <v>3273 - Cement And Concrete Product Manufacturing</v>
      </c>
      <c r="F8764" t="s">
        <v>751</v>
      </c>
      <c r="G8764">
        <v>2007</v>
      </c>
      <c r="H8764">
        <v>100.409590448462</v>
      </c>
    </row>
    <row r="8765" spans="1:8" x14ac:dyDescent="0.3">
      <c r="A8765" t="s">
        <v>16</v>
      </c>
      <c r="B8765" s="12">
        <v>3273</v>
      </c>
      <c r="C8765" t="s">
        <v>156</v>
      </c>
      <c r="D8765" t="str">
        <f>_xlfn.XLOOKUP(Table1[[#This Row],[IndustryCode]],Metadata!$A$1:$A$64,Metadata!$F$1:$F$64,Table1[[#This Row],[IndustryTitle]])</f>
        <v>Cement And Concrete Product Manufacturing</v>
      </c>
      <c r="E8765" t="str">
        <f>Table1[[#This Row],[IndustryCode]]&amp;" - "&amp;Table1[[#This Row],[ShortIndustryTitle]]</f>
        <v>3273 - Cement And Concrete Product Manufacturing</v>
      </c>
      <c r="F8765" t="s">
        <v>751</v>
      </c>
      <c r="G8765">
        <v>2008</v>
      </c>
      <c r="H8765">
        <v>104.957789128244</v>
      </c>
    </row>
    <row r="8766" spans="1:8" x14ac:dyDescent="0.3">
      <c r="A8766" t="s">
        <v>16</v>
      </c>
      <c r="B8766" s="12">
        <v>3273</v>
      </c>
      <c r="C8766" t="s">
        <v>156</v>
      </c>
      <c r="D8766" t="str">
        <f>_xlfn.XLOOKUP(Table1[[#This Row],[IndustryCode]],Metadata!$A$1:$A$64,Metadata!$F$1:$F$64,Table1[[#This Row],[IndustryTitle]])</f>
        <v>Cement And Concrete Product Manufacturing</v>
      </c>
      <c r="E8766" t="str">
        <f>Table1[[#This Row],[IndustryCode]]&amp;" - "&amp;Table1[[#This Row],[ShortIndustryTitle]]</f>
        <v>3273 - Cement And Concrete Product Manufacturing</v>
      </c>
      <c r="F8766" t="s">
        <v>751</v>
      </c>
      <c r="G8766">
        <v>2009</v>
      </c>
      <c r="H8766">
        <v>105.259110479816</v>
      </c>
    </row>
    <row r="8767" spans="1:8" x14ac:dyDescent="0.3">
      <c r="A8767" t="s">
        <v>16</v>
      </c>
      <c r="B8767" s="12">
        <v>3273</v>
      </c>
      <c r="C8767" t="s">
        <v>156</v>
      </c>
      <c r="D8767" t="str">
        <f>_xlfn.XLOOKUP(Table1[[#This Row],[IndustryCode]],Metadata!$A$1:$A$64,Metadata!$F$1:$F$64,Table1[[#This Row],[IndustryTitle]])</f>
        <v>Cement And Concrete Product Manufacturing</v>
      </c>
      <c r="E8767" t="str">
        <f>Table1[[#This Row],[IndustryCode]]&amp;" - "&amp;Table1[[#This Row],[ShortIndustryTitle]]</f>
        <v>3273 - Cement And Concrete Product Manufacturing</v>
      </c>
      <c r="F8767" t="s">
        <v>751</v>
      </c>
      <c r="G8767">
        <v>2010</v>
      </c>
      <c r="H8767">
        <v>105.37389329825101</v>
      </c>
    </row>
    <row r="8768" spans="1:8" x14ac:dyDescent="0.3">
      <c r="A8768" t="s">
        <v>16</v>
      </c>
      <c r="B8768" s="12">
        <v>3273</v>
      </c>
      <c r="C8768" t="s">
        <v>156</v>
      </c>
      <c r="D8768" t="str">
        <f>_xlfn.XLOOKUP(Table1[[#This Row],[IndustryCode]],Metadata!$A$1:$A$64,Metadata!$F$1:$F$64,Table1[[#This Row],[IndustryTitle]])</f>
        <v>Cement And Concrete Product Manufacturing</v>
      </c>
      <c r="E8768" t="str">
        <f>Table1[[#This Row],[IndustryCode]]&amp;" - "&amp;Table1[[#This Row],[ShortIndustryTitle]]</f>
        <v>3273 - Cement And Concrete Product Manufacturing</v>
      </c>
      <c r="F8768" t="s">
        <v>751</v>
      </c>
      <c r="G8768">
        <v>2011</v>
      </c>
      <c r="H8768">
        <v>107.19818959878199</v>
      </c>
    </row>
    <row r="8769" spans="1:8" x14ac:dyDescent="0.3">
      <c r="A8769" t="s">
        <v>16</v>
      </c>
      <c r="B8769" s="12">
        <v>3273</v>
      </c>
      <c r="C8769" t="s">
        <v>156</v>
      </c>
      <c r="D8769" t="str">
        <f>_xlfn.XLOOKUP(Table1[[#This Row],[IndustryCode]],Metadata!$A$1:$A$64,Metadata!$F$1:$F$64,Table1[[#This Row],[IndustryTitle]])</f>
        <v>Cement And Concrete Product Manufacturing</v>
      </c>
      <c r="E8769" t="str">
        <f>Table1[[#This Row],[IndustryCode]]&amp;" - "&amp;Table1[[#This Row],[ShortIndustryTitle]]</f>
        <v>3273 - Cement And Concrete Product Manufacturing</v>
      </c>
      <c r="F8769" t="s">
        <v>751</v>
      </c>
      <c r="G8769">
        <v>2012</v>
      </c>
      <c r="H8769">
        <v>106.665687606497</v>
      </c>
    </row>
    <row r="8770" spans="1:8" x14ac:dyDescent="0.3">
      <c r="A8770" t="s">
        <v>16</v>
      </c>
      <c r="B8770" s="12">
        <v>3273</v>
      </c>
      <c r="C8770" t="s">
        <v>156</v>
      </c>
      <c r="D8770" t="str">
        <f>_xlfn.XLOOKUP(Table1[[#This Row],[IndustryCode]],Metadata!$A$1:$A$64,Metadata!$F$1:$F$64,Table1[[#This Row],[IndustryTitle]])</f>
        <v>Cement And Concrete Product Manufacturing</v>
      </c>
      <c r="E8770" t="str">
        <f>Table1[[#This Row],[IndustryCode]]&amp;" - "&amp;Table1[[#This Row],[ShortIndustryTitle]]</f>
        <v>3273 - Cement And Concrete Product Manufacturing</v>
      </c>
      <c r="F8770" t="s">
        <v>751</v>
      </c>
      <c r="G8770">
        <v>2013</v>
      </c>
      <c r="H8770">
        <v>109.100403818789</v>
      </c>
    </row>
    <row r="8771" spans="1:8" x14ac:dyDescent="0.3">
      <c r="A8771" t="s">
        <v>16</v>
      </c>
      <c r="B8771" s="12">
        <v>3273</v>
      </c>
      <c r="C8771" t="s">
        <v>156</v>
      </c>
      <c r="D8771" t="str">
        <f>_xlfn.XLOOKUP(Table1[[#This Row],[IndustryCode]],Metadata!$A$1:$A$64,Metadata!$F$1:$F$64,Table1[[#This Row],[IndustryTitle]])</f>
        <v>Cement And Concrete Product Manufacturing</v>
      </c>
      <c r="E8771" t="str">
        <f>Table1[[#This Row],[IndustryCode]]&amp;" - "&amp;Table1[[#This Row],[ShortIndustryTitle]]</f>
        <v>3273 - Cement And Concrete Product Manufacturing</v>
      </c>
      <c r="F8771" t="s">
        <v>751</v>
      </c>
      <c r="G8771">
        <v>2014</v>
      </c>
      <c r="H8771">
        <v>109.091747684908</v>
      </c>
    </row>
    <row r="8772" spans="1:8" x14ac:dyDescent="0.3">
      <c r="A8772" t="s">
        <v>16</v>
      </c>
      <c r="B8772" s="12">
        <v>3273</v>
      </c>
      <c r="C8772" t="s">
        <v>156</v>
      </c>
      <c r="D8772" t="str">
        <f>_xlfn.XLOOKUP(Table1[[#This Row],[IndustryCode]],Metadata!$A$1:$A$64,Metadata!$F$1:$F$64,Table1[[#This Row],[IndustryTitle]])</f>
        <v>Cement And Concrete Product Manufacturing</v>
      </c>
      <c r="E8772" t="str">
        <f>Table1[[#This Row],[IndustryCode]]&amp;" - "&amp;Table1[[#This Row],[ShortIndustryTitle]]</f>
        <v>3273 - Cement And Concrete Product Manufacturing</v>
      </c>
      <c r="F8772" t="s">
        <v>751</v>
      </c>
      <c r="G8772">
        <v>2015</v>
      </c>
      <c r="H8772">
        <v>111.36492063330201</v>
      </c>
    </row>
    <row r="8773" spans="1:8" x14ac:dyDescent="0.3">
      <c r="A8773" t="s">
        <v>16</v>
      </c>
      <c r="B8773" s="12">
        <v>3273</v>
      </c>
      <c r="C8773" t="s">
        <v>156</v>
      </c>
      <c r="D8773" t="str">
        <f>_xlfn.XLOOKUP(Table1[[#This Row],[IndustryCode]],Metadata!$A$1:$A$64,Metadata!$F$1:$F$64,Table1[[#This Row],[IndustryTitle]])</f>
        <v>Cement And Concrete Product Manufacturing</v>
      </c>
      <c r="E8773" t="str">
        <f>Table1[[#This Row],[IndustryCode]]&amp;" - "&amp;Table1[[#This Row],[ShortIndustryTitle]]</f>
        <v>3273 - Cement And Concrete Product Manufacturing</v>
      </c>
      <c r="F8773" t="s">
        <v>751</v>
      </c>
      <c r="G8773">
        <v>2016</v>
      </c>
      <c r="H8773">
        <v>109.87721012866</v>
      </c>
    </row>
    <row r="8774" spans="1:8" x14ac:dyDescent="0.3">
      <c r="A8774" t="s">
        <v>16</v>
      </c>
      <c r="B8774" s="12">
        <v>3273</v>
      </c>
      <c r="C8774" t="s">
        <v>156</v>
      </c>
      <c r="D8774" t="str">
        <f>_xlfn.XLOOKUP(Table1[[#This Row],[IndustryCode]],Metadata!$A$1:$A$64,Metadata!$F$1:$F$64,Table1[[#This Row],[IndustryTitle]])</f>
        <v>Cement And Concrete Product Manufacturing</v>
      </c>
      <c r="E8774" t="str">
        <f>Table1[[#This Row],[IndustryCode]]&amp;" - "&amp;Table1[[#This Row],[ShortIndustryTitle]]</f>
        <v>3273 - Cement And Concrete Product Manufacturing</v>
      </c>
      <c r="F8774" t="s">
        <v>751</v>
      </c>
      <c r="G8774">
        <v>2017</v>
      </c>
      <c r="H8774">
        <v>108.116133706515</v>
      </c>
    </row>
    <row r="8775" spans="1:8" x14ac:dyDescent="0.3">
      <c r="A8775" t="s">
        <v>16</v>
      </c>
      <c r="B8775" s="12">
        <v>3273</v>
      </c>
      <c r="C8775" t="s">
        <v>156</v>
      </c>
      <c r="D8775" t="str">
        <f>_xlfn.XLOOKUP(Table1[[#This Row],[IndustryCode]],Metadata!$A$1:$A$64,Metadata!$F$1:$F$64,Table1[[#This Row],[IndustryTitle]])</f>
        <v>Cement And Concrete Product Manufacturing</v>
      </c>
      <c r="E8775" t="str">
        <f>Table1[[#This Row],[IndustryCode]]&amp;" - "&amp;Table1[[#This Row],[ShortIndustryTitle]]</f>
        <v>3273 - Cement And Concrete Product Manufacturing</v>
      </c>
      <c r="F8775" t="s">
        <v>751</v>
      </c>
      <c r="G8775">
        <v>2018</v>
      </c>
      <c r="H8775">
        <v>110.280186803162</v>
      </c>
    </row>
    <row r="8776" spans="1:8" x14ac:dyDescent="0.3">
      <c r="A8776" t="s">
        <v>16</v>
      </c>
      <c r="B8776" s="12">
        <v>3273</v>
      </c>
      <c r="C8776" t="s">
        <v>156</v>
      </c>
      <c r="D8776" t="str">
        <f>_xlfn.XLOOKUP(Table1[[#This Row],[IndustryCode]],Metadata!$A$1:$A$64,Metadata!$F$1:$F$64,Table1[[#This Row],[IndustryTitle]])</f>
        <v>Cement And Concrete Product Manufacturing</v>
      </c>
      <c r="E8776" t="str">
        <f>Table1[[#This Row],[IndustryCode]]&amp;" - "&amp;Table1[[#This Row],[ShortIndustryTitle]]</f>
        <v>3273 - Cement And Concrete Product Manufacturing</v>
      </c>
      <c r="F8776" t="s">
        <v>751</v>
      </c>
      <c r="G8776">
        <v>2019</v>
      </c>
      <c r="H8776">
        <v>109.557633755312</v>
      </c>
    </row>
    <row r="8777" spans="1:8" x14ac:dyDescent="0.3">
      <c r="A8777" t="s">
        <v>16</v>
      </c>
      <c r="B8777" s="12">
        <v>3274</v>
      </c>
      <c r="C8777" t="s">
        <v>157</v>
      </c>
      <c r="D8777" t="str">
        <f>_xlfn.XLOOKUP(Table1[[#This Row],[IndustryCode]],Metadata!$A$1:$A$64,Metadata!$F$1:$F$64,Table1[[#This Row],[IndustryTitle]])</f>
        <v>Lime And Gypsum Product Manufacturing</v>
      </c>
      <c r="E8777" t="str">
        <f>Table1[[#This Row],[IndustryCode]]&amp;" - "&amp;Table1[[#This Row],[ShortIndustryTitle]]</f>
        <v>3274 - Lime And Gypsum Product Manufacturing</v>
      </c>
      <c r="F8777" t="s">
        <v>751</v>
      </c>
      <c r="G8777">
        <v>2005</v>
      </c>
      <c r="H8777">
        <v>100</v>
      </c>
    </row>
    <row r="8778" spans="1:8" x14ac:dyDescent="0.3">
      <c r="A8778" t="s">
        <v>16</v>
      </c>
      <c r="B8778" s="12">
        <v>3274</v>
      </c>
      <c r="C8778" t="s">
        <v>157</v>
      </c>
      <c r="D8778" t="str">
        <f>_xlfn.XLOOKUP(Table1[[#This Row],[IndustryCode]],Metadata!$A$1:$A$64,Metadata!$F$1:$F$64,Table1[[#This Row],[IndustryTitle]])</f>
        <v>Lime And Gypsum Product Manufacturing</v>
      </c>
      <c r="E8778" t="str">
        <f>Table1[[#This Row],[IndustryCode]]&amp;" - "&amp;Table1[[#This Row],[ShortIndustryTitle]]</f>
        <v>3274 - Lime And Gypsum Product Manufacturing</v>
      </c>
      <c r="F8778" t="s">
        <v>751</v>
      </c>
      <c r="G8778">
        <v>2006</v>
      </c>
      <c r="H8778">
        <v>101.139586865845</v>
      </c>
    </row>
    <row r="8779" spans="1:8" x14ac:dyDescent="0.3">
      <c r="A8779" t="s">
        <v>16</v>
      </c>
      <c r="B8779" s="12">
        <v>3274</v>
      </c>
      <c r="C8779" t="s">
        <v>157</v>
      </c>
      <c r="D8779" t="str">
        <f>_xlfn.XLOOKUP(Table1[[#This Row],[IndustryCode]],Metadata!$A$1:$A$64,Metadata!$F$1:$F$64,Table1[[#This Row],[IndustryTitle]])</f>
        <v>Lime And Gypsum Product Manufacturing</v>
      </c>
      <c r="E8779" t="str">
        <f>Table1[[#This Row],[IndustryCode]]&amp;" - "&amp;Table1[[#This Row],[ShortIndustryTitle]]</f>
        <v>3274 - Lime And Gypsum Product Manufacturing</v>
      </c>
      <c r="F8779" t="s">
        <v>751</v>
      </c>
      <c r="G8779">
        <v>2007</v>
      </c>
      <c r="H8779">
        <v>100.409391484393</v>
      </c>
    </row>
    <row r="8780" spans="1:8" x14ac:dyDescent="0.3">
      <c r="A8780" t="s">
        <v>16</v>
      </c>
      <c r="B8780" s="12">
        <v>3274</v>
      </c>
      <c r="C8780" t="s">
        <v>157</v>
      </c>
      <c r="D8780" t="str">
        <f>_xlfn.XLOOKUP(Table1[[#This Row],[IndustryCode]],Metadata!$A$1:$A$64,Metadata!$F$1:$F$64,Table1[[#This Row],[IndustryTitle]])</f>
        <v>Lime And Gypsum Product Manufacturing</v>
      </c>
      <c r="E8780" t="str">
        <f>Table1[[#This Row],[IndustryCode]]&amp;" - "&amp;Table1[[#This Row],[ShortIndustryTitle]]</f>
        <v>3274 - Lime And Gypsum Product Manufacturing</v>
      </c>
      <c r="F8780" t="s">
        <v>751</v>
      </c>
      <c r="G8780">
        <v>2008</v>
      </c>
      <c r="H8780">
        <v>104.95758115180701</v>
      </c>
    </row>
    <row r="8781" spans="1:8" x14ac:dyDescent="0.3">
      <c r="A8781" t="s">
        <v>16</v>
      </c>
      <c r="B8781" s="12">
        <v>3274</v>
      </c>
      <c r="C8781" t="s">
        <v>157</v>
      </c>
      <c r="D8781" t="str">
        <f>_xlfn.XLOOKUP(Table1[[#This Row],[IndustryCode]],Metadata!$A$1:$A$64,Metadata!$F$1:$F$64,Table1[[#This Row],[IndustryTitle]])</f>
        <v>Lime And Gypsum Product Manufacturing</v>
      </c>
      <c r="E8781" t="str">
        <f>Table1[[#This Row],[IndustryCode]]&amp;" - "&amp;Table1[[#This Row],[ShortIndustryTitle]]</f>
        <v>3274 - Lime And Gypsum Product Manufacturing</v>
      </c>
      <c r="F8781" t="s">
        <v>751</v>
      </c>
      <c r="G8781">
        <v>2009</v>
      </c>
      <c r="H8781">
        <v>105.258901906305</v>
      </c>
    </row>
    <row r="8782" spans="1:8" x14ac:dyDescent="0.3">
      <c r="A8782" t="s">
        <v>16</v>
      </c>
      <c r="B8782" s="12">
        <v>3274</v>
      </c>
      <c r="C8782" t="s">
        <v>157</v>
      </c>
      <c r="D8782" t="str">
        <f>_xlfn.XLOOKUP(Table1[[#This Row],[IndustryCode]],Metadata!$A$1:$A$64,Metadata!$F$1:$F$64,Table1[[#This Row],[IndustryTitle]])</f>
        <v>Lime And Gypsum Product Manufacturing</v>
      </c>
      <c r="E8782" t="str">
        <f>Table1[[#This Row],[IndustryCode]]&amp;" - "&amp;Table1[[#This Row],[ShortIndustryTitle]]</f>
        <v>3274 - Lime And Gypsum Product Manufacturing</v>
      </c>
      <c r="F8782" t="s">
        <v>751</v>
      </c>
      <c r="G8782">
        <v>2010</v>
      </c>
      <c r="H8782">
        <v>105.37368449729399</v>
      </c>
    </row>
    <row r="8783" spans="1:8" x14ac:dyDescent="0.3">
      <c r="A8783" t="s">
        <v>16</v>
      </c>
      <c r="B8783" s="12">
        <v>3274</v>
      </c>
      <c r="C8783" t="s">
        <v>157</v>
      </c>
      <c r="D8783" t="str">
        <f>_xlfn.XLOOKUP(Table1[[#This Row],[IndustryCode]],Metadata!$A$1:$A$64,Metadata!$F$1:$F$64,Table1[[#This Row],[IndustryTitle]])</f>
        <v>Lime And Gypsum Product Manufacturing</v>
      </c>
      <c r="E8783" t="str">
        <f>Table1[[#This Row],[IndustryCode]]&amp;" - "&amp;Table1[[#This Row],[ShortIndustryTitle]]</f>
        <v>3274 - Lime And Gypsum Product Manufacturing</v>
      </c>
      <c r="F8783" t="s">
        <v>751</v>
      </c>
      <c r="G8783">
        <v>2011</v>
      </c>
      <c r="H8783">
        <v>107.197977182937</v>
      </c>
    </row>
    <row r="8784" spans="1:8" x14ac:dyDescent="0.3">
      <c r="A8784" t="s">
        <v>16</v>
      </c>
      <c r="B8784" s="12">
        <v>3274</v>
      </c>
      <c r="C8784" t="s">
        <v>157</v>
      </c>
      <c r="D8784" t="str">
        <f>_xlfn.XLOOKUP(Table1[[#This Row],[IndustryCode]],Metadata!$A$1:$A$64,Metadata!$F$1:$F$64,Table1[[#This Row],[IndustryTitle]])</f>
        <v>Lime And Gypsum Product Manufacturing</v>
      </c>
      <c r="E8784" t="str">
        <f>Table1[[#This Row],[IndustryCode]]&amp;" - "&amp;Table1[[#This Row],[ShortIndustryTitle]]</f>
        <v>3274 - Lime And Gypsum Product Manufacturing</v>
      </c>
      <c r="F8784" t="s">
        <v>751</v>
      </c>
      <c r="G8784">
        <v>2012</v>
      </c>
      <c r="H8784">
        <v>106.665476245818</v>
      </c>
    </row>
    <row r="8785" spans="1:8" x14ac:dyDescent="0.3">
      <c r="A8785" t="s">
        <v>16</v>
      </c>
      <c r="B8785" s="12">
        <v>3274</v>
      </c>
      <c r="C8785" t="s">
        <v>157</v>
      </c>
      <c r="D8785" t="str">
        <f>_xlfn.XLOOKUP(Table1[[#This Row],[IndustryCode]],Metadata!$A$1:$A$64,Metadata!$F$1:$F$64,Table1[[#This Row],[IndustryTitle]])</f>
        <v>Lime And Gypsum Product Manufacturing</v>
      </c>
      <c r="E8785" t="str">
        <f>Table1[[#This Row],[IndustryCode]]&amp;" - "&amp;Table1[[#This Row],[ShortIndustryTitle]]</f>
        <v>3274 - Lime And Gypsum Product Manufacturing</v>
      </c>
      <c r="F8785" t="s">
        <v>751</v>
      </c>
      <c r="G8785">
        <v>2013</v>
      </c>
      <c r="H8785">
        <v>109.10018763366</v>
      </c>
    </row>
    <row r="8786" spans="1:8" x14ac:dyDescent="0.3">
      <c r="A8786" t="s">
        <v>16</v>
      </c>
      <c r="B8786" s="12">
        <v>3274</v>
      </c>
      <c r="C8786" t="s">
        <v>157</v>
      </c>
      <c r="D8786" t="str">
        <f>_xlfn.XLOOKUP(Table1[[#This Row],[IndustryCode]],Metadata!$A$1:$A$64,Metadata!$F$1:$F$64,Table1[[#This Row],[IndustryTitle]])</f>
        <v>Lime And Gypsum Product Manufacturing</v>
      </c>
      <c r="E8786" t="str">
        <f>Table1[[#This Row],[IndustryCode]]&amp;" - "&amp;Table1[[#This Row],[ShortIndustryTitle]]</f>
        <v>3274 - Lime And Gypsum Product Manufacturing</v>
      </c>
      <c r="F8786" t="s">
        <v>751</v>
      </c>
      <c r="G8786">
        <v>2014</v>
      </c>
      <c r="H8786">
        <v>109.09153151693199</v>
      </c>
    </row>
    <row r="8787" spans="1:8" x14ac:dyDescent="0.3">
      <c r="A8787" t="s">
        <v>16</v>
      </c>
      <c r="B8787" s="12">
        <v>3274</v>
      </c>
      <c r="C8787" t="s">
        <v>157</v>
      </c>
      <c r="D8787" t="str">
        <f>_xlfn.XLOOKUP(Table1[[#This Row],[IndustryCode]],Metadata!$A$1:$A$64,Metadata!$F$1:$F$64,Table1[[#This Row],[IndustryTitle]])</f>
        <v>Lime And Gypsum Product Manufacturing</v>
      </c>
      <c r="E8787" t="str">
        <f>Table1[[#This Row],[IndustryCode]]&amp;" - "&amp;Table1[[#This Row],[ShortIndustryTitle]]</f>
        <v>3274 - Lime And Gypsum Product Manufacturing</v>
      </c>
      <c r="F8787" t="s">
        <v>751</v>
      </c>
      <c r="G8787">
        <v>2015</v>
      </c>
      <c r="H8787">
        <v>111.364699960978</v>
      </c>
    </row>
    <row r="8788" spans="1:8" x14ac:dyDescent="0.3">
      <c r="A8788" t="s">
        <v>16</v>
      </c>
      <c r="B8788" s="12">
        <v>3274</v>
      </c>
      <c r="C8788" t="s">
        <v>157</v>
      </c>
      <c r="D8788" t="str">
        <f>_xlfn.XLOOKUP(Table1[[#This Row],[IndustryCode]],Metadata!$A$1:$A$64,Metadata!$F$1:$F$64,Table1[[#This Row],[IndustryTitle]])</f>
        <v>Lime And Gypsum Product Manufacturing</v>
      </c>
      <c r="E8788" t="str">
        <f>Table1[[#This Row],[IndustryCode]]&amp;" - "&amp;Table1[[#This Row],[ShortIndustryTitle]]</f>
        <v>3274 - Lime And Gypsum Product Manufacturing</v>
      </c>
      <c r="F8788" t="s">
        <v>751</v>
      </c>
      <c r="G8788">
        <v>2016</v>
      </c>
      <c r="H8788">
        <v>109.87699240427</v>
      </c>
    </row>
    <row r="8789" spans="1:8" x14ac:dyDescent="0.3">
      <c r="A8789" t="s">
        <v>16</v>
      </c>
      <c r="B8789" s="12">
        <v>3274</v>
      </c>
      <c r="C8789" t="s">
        <v>157</v>
      </c>
      <c r="D8789" t="str">
        <f>_xlfn.XLOOKUP(Table1[[#This Row],[IndustryCode]],Metadata!$A$1:$A$64,Metadata!$F$1:$F$64,Table1[[#This Row],[IndustryTitle]])</f>
        <v>Lime And Gypsum Product Manufacturing</v>
      </c>
      <c r="E8789" t="str">
        <f>Table1[[#This Row],[IndustryCode]]&amp;" - "&amp;Table1[[#This Row],[ShortIndustryTitle]]</f>
        <v>3274 - Lime And Gypsum Product Manufacturing</v>
      </c>
      <c r="F8789" t="s">
        <v>751</v>
      </c>
      <c r="G8789">
        <v>2017</v>
      </c>
      <c r="H8789">
        <v>108.11591947174099</v>
      </c>
    </row>
    <row r="8790" spans="1:8" x14ac:dyDescent="0.3">
      <c r="A8790" t="s">
        <v>16</v>
      </c>
      <c r="B8790" s="12">
        <v>3274</v>
      </c>
      <c r="C8790" t="s">
        <v>157</v>
      </c>
      <c r="D8790" t="str">
        <f>_xlfn.XLOOKUP(Table1[[#This Row],[IndustryCode]],Metadata!$A$1:$A$64,Metadata!$F$1:$F$64,Table1[[#This Row],[IndustryTitle]])</f>
        <v>Lime And Gypsum Product Manufacturing</v>
      </c>
      <c r="E8790" t="str">
        <f>Table1[[#This Row],[IndustryCode]]&amp;" - "&amp;Table1[[#This Row],[ShortIndustryTitle]]</f>
        <v>3274 - Lime And Gypsum Product Manufacturing</v>
      </c>
      <c r="F8790" t="s">
        <v>751</v>
      </c>
      <c r="G8790">
        <v>2018</v>
      </c>
      <c r="H8790">
        <v>110.279968280264</v>
      </c>
    </row>
    <row r="8791" spans="1:8" x14ac:dyDescent="0.3">
      <c r="A8791" t="s">
        <v>16</v>
      </c>
      <c r="B8791" s="12">
        <v>3274</v>
      </c>
      <c r="C8791" t="s">
        <v>157</v>
      </c>
      <c r="D8791" t="str">
        <f>_xlfn.XLOOKUP(Table1[[#This Row],[IndustryCode]],Metadata!$A$1:$A$64,Metadata!$F$1:$F$64,Table1[[#This Row],[IndustryTitle]])</f>
        <v>Lime And Gypsum Product Manufacturing</v>
      </c>
      <c r="E8791" t="str">
        <f>Table1[[#This Row],[IndustryCode]]&amp;" - "&amp;Table1[[#This Row],[ShortIndustryTitle]]</f>
        <v>3274 - Lime And Gypsum Product Manufacturing</v>
      </c>
      <c r="F8791" t="s">
        <v>751</v>
      </c>
      <c r="G8791">
        <v>2019</v>
      </c>
      <c r="H8791">
        <v>109.557416664171</v>
      </c>
    </row>
    <row r="8792" spans="1:8" x14ac:dyDescent="0.3">
      <c r="A8792" t="s">
        <v>16</v>
      </c>
      <c r="B8792" s="12">
        <v>3279</v>
      </c>
      <c r="C8792" t="s">
        <v>158</v>
      </c>
      <c r="D8792" t="str">
        <f>_xlfn.XLOOKUP(Table1[[#This Row],[IndustryCode]],Metadata!$A$1:$A$64,Metadata!$F$1:$F$64,Table1[[#This Row],[IndustryTitle]])</f>
        <v>Other Nonmetallic Mineral Product Manufacturing</v>
      </c>
      <c r="E8792" t="str">
        <f>Table1[[#This Row],[IndustryCode]]&amp;" - "&amp;Table1[[#This Row],[ShortIndustryTitle]]</f>
        <v>3279 - Other Nonmetallic Mineral Product Manufacturing</v>
      </c>
      <c r="F8792" t="s">
        <v>751</v>
      </c>
      <c r="G8792">
        <v>2005</v>
      </c>
      <c r="H8792">
        <v>100</v>
      </c>
    </row>
    <row r="8793" spans="1:8" x14ac:dyDescent="0.3">
      <c r="A8793" t="s">
        <v>16</v>
      </c>
      <c r="B8793" s="12">
        <v>3279</v>
      </c>
      <c r="C8793" t="s">
        <v>158</v>
      </c>
      <c r="D8793" t="str">
        <f>_xlfn.XLOOKUP(Table1[[#This Row],[IndustryCode]],Metadata!$A$1:$A$64,Metadata!$F$1:$F$64,Table1[[#This Row],[IndustryTitle]])</f>
        <v>Other Nonmetallic Mineral Product Manufacturing</v>
      </c>
      <c r="E8793" t="str">
        <f>Table1[[#This Row],[IndustryCode]]&amp;" - "&amp;Table1[[#This Row],[ShortIndustryTitle]]</f>
        <v>3279 - Other Nonmetallic Mineral Product Manufacturing</v>
      </c>
      <c r="F8793" t="s">
        <v>751</v>
      </c>
      <c r="G8793">
        <v>2006</v>
      </c>
      <c r="H8793">
        <v>103.01725753515301</v>
      </c>
    </row>
    <row r="8794" spans="1:8" x14ac:dyDescent="0.3">
      <c r="A8794" t="s">
        <v>16</v>
      </c>
      <c r="B8794" s="12">
        <v>3279</v>
      </c>
      <c r="C8794" t="s">
        <v>158</v>
      </c>
      <c r="D8794" t="str">
        <f>_xlfn.XLOOKUP(Table1[[#This Row],[IndustryCode]],Metadata!$A$1:$A$64,Metadata!$F$1:$F$64,Table1[[#This Row],[IndustryTitle]])</f>
        <v>Other Nonmetallic Mineral Product Manufacturing</v>
      </c>
      <c r="E8794" t="str">
        <f>Table1[[#This Row],[IndustryCode]]&amp;" - "&amp;Table1[[#This Row],[ShortIndustryTitle]]</f>
        <v>3279 - Other Nonmetallic Mineral Product Manufacturing</v>
      </c>
      <c r="F8794" t="s">
        <v>751</v>
      </c>
      <c r="G8794">
        <v>2007</v>
      </c>
      <c r="H8794">
        <v>105.62735044425</v>
      </c>
    </row>
    <row r="8795" spans="1:8" x14ac:dyDescent="0.3">
      <c r="A8795" t="s">
        <v>16</v>
      </c>
      <c r="B8795" s="12">
        <v>3279</v>
      </c>
      <c r="C8795" t="s">
        <v>158</v>
      </c>
      <c r="D8795" t="str">
        <f>_xlfn.XLOOKUP(Table1[[#This Row],[IndustryCode]],Metadata!$A$1:$A$64,Metadata!$F$1:$F$64,Table1[[#This Row],[IndustryTitle]])</f>
        <v>Other Nonmetallic Mineral Product Manufacturing</v>
      </c>
      <c r="E8795" t="str">
        <f>Table1[[#This Row],[IndustryCode]]&amp;" - "&amp;Table1[[#This Row],[ShortIndustryTitle]]</f>
        <v>3279 - Other Nonmetallic Mineral Product Manufacturing</v>
      </c>
      <c r="F8795" t="s">
        <v>751</v>
      </c>
      <c r="G8795">
        <v>2008</v>
      </c>
      <c r="H8795">
        <v>106.52818770963501</v>
      </c>
    </row>
    <row r="8796" spans="1:8" x14ac:dyDescent="0.3">
      <c r="A8796" t="s">
        <v>16</v>
      </c>
      <c r="B8796" s="12">
        <v>3279</v>
      </c>
      <c r="C8796" t="s">
        <v>158</v>
      </c>
      <c r="D8796" t="str">
        <f>_xlfn.XLOOKUP(Table1[[#This Row],[IndustryCode]],Metadata!$A$1:$A$64,Metadata!$F$1:$F$64,Table1[[#This Row],[IndustryTitle]])</f>
        <v>Other Nonmetallic Mineral Product Manufacturing</v>
      </c>
      <c r="E8796" t="str">
        <f>Table1[[#This Row],[IndustryCode]]&amp;" - "&amp;Table1[[#This Row],[ShortIndustryTitle]]</f>
        <v>3279 - Other Nonmetallic Mineral Product Manufacturing</v>
      </c>
      <c r="F8796" t="s">
        <v>751</v>
      </c>
      <c r="G8796">
        <v>2009</v>
      </c>
      <c r="H8796">
        <v>106.61122999033699</v>
      </c>
    </row>
    <row r="8797" spans="1:8" x14ac:dyDescent="0.3">
      <c r="A8797" t="s">
        <v>16</v>
      </c>
      <c r="B8797" s="12">
        <v>3279</v>
      </c>
      <c r="C8797" t="s">
        <v>158</v>
      </c>
      <c r="D8797" t="str">
        <f>_xlfn.XLOOKUP(Table1[[#This Row],[IndustryCode]],Metadata!$A$1:$A$64,Metadata!$F$1:$F$64,Table1[[#This Row],[IndustryTitle]])</f>
        <v>Other Nonmetallic Mineral Product Manufacturing</v>
      </c>
      <c r="E8797" t="str">
        <f>Table1[[#This Row],[IndustryCode]]&amp;" - "&amp;Table1[[#This Row],[ShortIndustryTitle]]</f>
        <v>3279 - Other Nonmetallic Mineral Product Manufacturing</v>
      </c>
      <c r="F8797" t="s">
        <v>751</v>
      </c>
      <c r="G8797">
        <v>2010</v>
      </c>
      <c r="H8797">
        <v>102.430153963273</v>
      </c>
    </row>
    <row r="8798" spans="1:8" x14ac:dyDescent="0.3">
      <c r="A8798" t="s">
        <v>16</v>
      </c>
      <c r="B8798" s="12">
        <v>3279</v>
      </c>
      <c r="C8798" t="s">
        <v>158</v>
      </c>
      <c r="D8798" t="str">
        <f>_xlfn.XLOOKUP(Table1[[#This Row],[IndustryCode]],Metadata!$A$1:$A$64,Metadata!$F$1:$F$64,Table1[[#This Row],[IndustryTitle]])</f>
        <v>Other Nonmetallic Mineral Product Manufacturing</v>
      </c>
      <c r="E8798" t="str">
        <f>Table1[[#This Row],[IndustryCode]]&amp;" - "&amp;Table1[[#This Row],[ShortIndustryTitle]]</f>
        <v>3279 - Other Nonmetallic Mineral Product Manufacturing</v>
      </c>
      <c r="F8798" t="s">
        <v>751</v>
      </c>
      <c r="G8798">
        <v>2011</v>
      </c>
      <c r="H8798">
        <v>99.240099380441805</v>
      </c>
    </row>
    <row r="8799" spans="1:8" x14ac:dyDescent="0.3">
      <c r="A8799" t="s">
        <v>16</v>
      </c>
      <c r="B8799" s="12">
        <v>3279</v>
      </c>
      <c r="C8799" t="s">
        <v>158</v>
      </c>
      <c r="D8799" t="str">
        <f>_xlfn.XLOOKUP(Table1[[#This Row],[IndustryCode]],Metadata!$A$1:$A$64,Metadata!$F$1:$F$64,Table1[[#This Row],[IndustryTitle]])</f>
        <v>Other Nonmetallic Mineral Product Manufacturing</v>
      </c>
      <c r="E8799" t="str">
        <f>Table1[[#This Row],[IndustryCode]]&amp;" - "&amp;Table1[[#This Row],[ShortIndustryTitle]]</f>
        <v>3279 - Other Nonmetallic Mineral Product Manufacturing</v>
      </c>
      <c r="F8799" t="s">
        <v>751</v>
      </c>
      <c r="G8799">
        <v>2012</v>
      </c>
      <c r="H8799">
        <v>102.345703917414</v>
      </c>
    </row>
    <row r="8800" spans="1:8" x14ac:dyDescent="0.3">
      <c r="A8800" t="s">
        <v>16</v>
      </c>
      <c r="B8800" s="12">
        <v>3279</v>
      </c>
      <c r="C8800" t="s">
        <v>158</v>
      </c>
      <c r="D8800" t="str">
        <f>_xlfn.XLOOKUP(Table1[[#This Row],[IndustryCode]],Metadata!$A$1:$A$64,Metadata!$F$1:$F$64,Table1[[#This Row],[IndustryTitle]])</f>
        <v>Other Nonmetallic Mineral Product Manufacturing</v>
      </c>
      <c r="E8800" t="str">
        <f>Table1[[#This Row],[IndustryCode]]&amp;" - "&amp;Table1[[#This Row],[ShortIndustryTitle]]</f>
        <v>3279 - Other Nonmetallic Mineral Product Manufacturing</v>
      </c>
      <c r="F8800" t="s">
        <v>751</v>
      </c>
      <c r="G8800">
        <v>2013</v>
      </c>
      <c r="H8800">
        <v>99.985097677447698</v>
      </c>
    </row>
    <row r="8801" spans="1:8" x14ac:dyDescent="0.3">
      <c r="A8801" t="s">
        <v>16</v>
      </c>
      <c r="B8801" s="12">
        <v>3279</v>
      </c>
      <c r="C8801" t="s">
        <v>158</v>
      </c>
      <c r="D8801" t="str">
        <f>_xlfn.XLOOKUP(Table1[[#This Row],[IndustryCode]],Metadata!$A$1:$A$64,Metadata!$F$1:$F$64,Table1[[#This Row],[IndustryTitle]])</f>
        <v>Other Nonmetallic Mineral Product Manufacturing</v>
      </c>
      <c r="E8801" t="str">
        <f>Table1[[#This Row],[IndustryCode]]&amp;" - "&amp;Table1[[#This Row],[ShortIndustryTitle]]</f>
        <v>3279 - Other Nonmetallic Mineral Product Manufacturing</v>
      </c>
      <c r="F8801" t="s">
        <v>751</v>
      </c>
      <c r="G8801">
        <v>2014</v>
      </c>
      <c r="H8801">
        <v>101.881031322204</v>
      </c>
    </row>
    <row r="8802" spans="1:8" x14ac:dyDescent="0.3">
      <c r="A8802" t="s">
        <v>16</v>
      </c>
      <c r="B8802" s="12">
        <v>3279</v>
      </c>
      <c r="C8802" t="s">
        <v>158</v>
      </c>
      <c r="D8802" t="str">
        <f>_xlfn.XLOOKUP(Table1[[#This Row],[IndustryCode]],Metadata!$A$1:$A$64,Metadata!$F$1:$F$64,Table1[[#This Row],[IndustryTitle]])</f>
        <v>Other Nonmetallic Mineral Product Manufacturing</v>
      </c>
      <c r="E8802" t="str">
        <f>Table1[[#This Row],[IndustryCode]]&amp;" - "&amp;Table1[[#This Row],[ShortIndustryTitle]]</f>
        <v>3279 - Other Nonmetallic Mineral Product Manufacturing</v>
      </c>
      <c r="F8802" t="s">
        <v>751</v>
      </c>
      <c r="G8802">
        <v>2015</v>
      </c>
      <c r="H8802">
        <v>104.038281202871</v>
      </c>
    </row>
    <row r="8803" spans="1:8" x14ac:dyDescent="0.3">
      <c r="A8803" t="s">
        <v>16</v>
      </c>
      <c r="B8803" s="12">
        <v>3279</v>
      </c>
      <c r="C8803" t="s">
        <v>158</v>
      </c>
      <c r="D8803" t="str">
        <f>_xlfn.XLOOKUP(Table1[[#This Row],[IndustryCode]],Metadata!$A$1:$A$64,Metadata!$F$1:$F$64,Table1[[#This Row],[IndustryTitle]])</f>
        <v>Other Nonmetallic Mineral Product Manufacturing</v>
      </c>
      <c r="E8803" t="str">
        <f>Table1[[#This Row],[IndustryCode]]&amp;" - "&amp;Table1[[#This Row],[ShortIndustryTitle]]</f>
        <v>3279 - Other Nonmetallic Mineral Product Manufacturing</v>
      </c>
      <c r="F8803" t="s">
        <v>751</v>
      </c>
      <c r="G8803">
        <v>2016</v>
      </c>
      <c r="H8803">
        <v>99.781263445586902</v>
      </c>
    </row>
    <row r="8804" spans="1:8" x14ac:dyDescent="0.3">
      <c r="A8804" t="s">
        <v>16</v>
      </c>
      <c r="B8804" s="12">
        <v>3279</v>
      </c>
      <c r="C8804" t="s">
        <v>158</v>
      </c>
      <c r="D8804" t="str">
        <f>_xlfn.XLOOKUP(Table1[[#This Row],[IndustryCode]],Metadata!$A$1:$A$64,Metadata!$F$1:$F$64,Table1[[#This Row],[IndustryTitle]])</f>
        <v>Other Nonmetallic Mineral Product Manufacturing</v>
      </c>
      <c r="E8804" t="str">
        <f>Table1[[#This Row],[IndustryCode]]&amp;" - "&amp;Table1[[#This Row],[ShortIndustryTitle]]</f>
        <v>3279 - Other Nonmetallic Mineral Product Manufacturing</v>
      </c>
      <c r="F8804" t="s">
        <v>751</v>
      </c>
      <c r="G8804">
        <v>2017</v>
      </c>
      <c r="H8804">
        <v>100.783271414566</v>
      </c>
    </row>
    <row r="8805" spans="1:8" x14ac:dyDescent="0.3">
      <c r="A8805" t="s">
        <v>16</v>
      </c>
      <c r="B8805" s="12">
        <v>3279</v>
      </c>
      <c r="C8805" t="s">
        <v>158</v>
      </c>
      <c r="D8805" t="str">
        <f>_xlfn.XLOOKUP(Table1[[#This Row],[IndustryCode]],Metadata!$A$1:$A$64,Metadata!$F$1:$F$64,Table1[[#This Row],[IndustryTitle]])</f>
        <v>Other Nonmetallic Mineral Product Manufacturing</v>
      </c>
      <c r="E8805" t="str">
        <f>Table1[[#This Row],[IndustryCode]]&amp;" - "&amp;Table1[[#This Row],[ShortIndustryTitle]]</f>
        <v>3279 - Other Nonmetallic Mineral Product Manufacturing</v>
      </c>
      <c r="F8805" t="s">
        <v>751</v>
      </c>
      <c r="G8805">
        <v>2018</v>
      </c>
      <c r="H8805">
        <v>103.54593061417199</v>
      </c>
    </row>
    <row r="8806" spans="1:8" x14ac:dyDescent="0.3">
      <c r="A8806" t="s">
        <v>16</v>
      </c>
      <c r="B8806" s="12">
        <v>3279</v>
      </c>
      <c r="C8806" t="s">
        <v>158</v>
      </c>
      <c r="D8806" t="str">
        <f>_xlfn.XLOOKUP(Table1[[#This Row],[IndustryCode]],Metadata!$A$1:$A$64,Metadata!$F$1:$F$64,Table1[[#This Row],[IndustryTitle]])</f>
        <v>Other Nonmetallic Mineral Product Manufacturing</v>
      </c>
      <c r="E8806" t="str">
        <f>Table1[[#This Row],[IndustryCode]]&amp;" - "&amp;Table1[[#This Row],[ShortIndustryTitle]]</f>
        <v>3279 - Other Nonmetallic Mineral Product Manufacturing</v>
      </c>
      <c r="F8806" t="s">
        <v>751</v>
      </c>
      <c r="G8806">
        <v>2019</v>
      </c>
      <c r="H8806">
        <v>100.74323970101</v>
      </c>
    </row>
    <row r="8807" spans="1:8" x14ac:dyDescent="0.3">
      <c r="A8807" t="s">
        <v>16</v>
      </c>
      <c r="B8807" s="12">
        <v>331</v>
      </c>
      <c r="C8807" t="s">
        <v>38</v>
      </c>
      <c r="D8807" t="str">
        <f>_xlfn.XLOOKUP(Table1[[#This Row],[IndustryCode]],Metadata!$A$1:$A$64,Metadata!$F$1:$F$64,Table1[[#This Row],[IndustryTitle]])</f>
        <v>Primary Metal Manf.</v>
      </c>
      <c r="E8807" t="str">
        <f>Table1[[#This Row],[IndustryCode]]&amp;" - "&amp;Table1[[#This Row],[ShortIndustryTitle]]</f>
        <v>331 - Primary Metal Manf.</v>
      </c>
      <c r="F8807" t="s">
        <v>747</v>
      </c>
      <c r="G8807">
        <v>2005</v>
      </c>
      <c r="H8807">
        <v>100</v>
      </c>
    </row>
    <row r="8808" spans="1:8" x14ac:dyDescent="0.3">
      <c r="A8808" t="s">
        <v>16</v>
      </c>
      <c r="B8808" s="12">
        <v>331</v>
      </c>
      <c r="C8808" t="s">
        <v>38</v>
      </c>
      <c r="D8808" t="str">
        <f>_xlfn.XLOOKUP(Table1[[#This Row],[IndustryCode]],Metadata!$A$1:$A$64,Metadata!$F$1:$F$64,Table1[[#This Row],[IndustryTitle]])</f>
        <v>Primary Metal Manf.</v>
      </c>
      <c r="E8808" t="str">
        <f>Table1[[#This Row],[IndustryCode]]&amp;" - "&amp;Table1[[#This Row],[ShortIndustryTitle]]</f>
        <v>331 - Primary Metal Manf.</v>
      </c>
      <c r="F8808" t="s">
        <v>747</v>
      </c>
      <c r="G8808">
        <v>2006</v>
      </c>
      <c r="H8808">
        <v>99.691445415706795</v>
      </c>
    </row>
    <row r="8809" spans="1:8" x14ac:dyDescent="0.3">
      <c r="A8809" t="s">
        <v>16</v>
      </c>
      <c r="B8809" s="12">
        <v>331</v>
      </c>
      <c r="C8809" t="s">
        <v>38</v>
      </c>
      <c r="D8809" t="str">
        <f>_xlfn.XLOOKUP(Table1[[#This Row],[IndustryCode]],Metadata!$A$1:$A$64,Metadata!$F$1:$F$64,Table1[[#This Row],[IndustryTitle]])</f>
        <v>Primary Metal Manf.</v>
      </c>
      <c r="E8809" t="str">
        <f>Table1[[#This Row],[IndustryCode]]&amp;" - "&amp;Table1[[#This Row],[ShortIndustryTitle]]</f>
        <v>331 - Primary Metal Manf.</v>
      </c>
      <c r="F8809" t="s">
        <v>747</v>
      </c>
      <c r="G8809">
        <v>2007</v>
      </c>
      <c r="H8809">
        <v>101.375792439259</v>
      </c>
    </row>
    <row r="8810" spans="1:8" x14ac:dyDescent="0.3">
      <c r="A8810" t="s">
        <v>16</v>
      </c>
      <c r="B8810" s="12">
        <v>331</v>
      </c>
      <c r="C8810" t="s">
        <v>38</v>
      </c>
      <c r="D8810" t="str">
        <f>_xlfn.XLOOKUP(Table1[[#This Row],[IndustryCode]],Metadata!$A$1:$A$64,Metadata!$F$1:$F$64,Table1[[#This Row],[IndustryTitle]])</f>
        <v>Primary Metal Manf.</v>
      </c>
      <c r="E8810" t="str">
        <f>Table1[[#This Row],[IndustryCode]]&amp;" - "&amp;Table1[[#This Row],[ShortIndustryTitle]]</f>
        <v>331 - Primary Metal Manf.</v>
      </c>
      <c r="F8810" t="s">
        <v>747</v>
      </c>
      <c r="G8810">
        <v>2008</v>
      </c>
      <c r="H8810">
        <v>102.523236483915</v>
      </c>
    </row>
    <row r="8811" spans="1:8" x14ac:dyDescent="0.3">
      <c r="A8811" t="s">
        <v>16</v>
      </c>
      <c r="B8811" s="12">
        <v>331</v>
      </c>
      <c r="C8811" t="s">
        <v>38</v>
      </c>
      <c r="D8811" t="str">
        <f>_xlfn.XLOOKUP(Table1[[#This Row],[IndustryCode]],Metadata!$A$1:$A$64,Metadata!$F$1:$F$64,Table1[[#This Row],[IndustryTitle]])</f>
        <v>Primary Metal Manf.</v>
      </c>
      <c r="E8811" t="str">
        <f>Table1[[#This Row],[IndustryCode]]&amp;" - "&amp;Table1[[#This Row],[ShortIndustryTitle]]</f>
        <v>331 - Primary Metal Manf.</v>
      </c>
      <c r="F8811" t="s">
        <v>747</v>
      </c>
      <c r="G8811">
        <v>2009</v>
      </c>
      <c r="H8811">
        <v>103.91742481489599</v>
      </c>
    </row>
    <row r="8812" spans="1:8" x14ac:dyDescent="0.3">
      <c r="A8812" t="s">
        <v>16</v>
      </c>
      <c r="B8812" s="12">
        <v>331</v>
      </c>
      <c r="C8812" t="s">
        <v>38</v>
      </c>
      <c r="D8812" t="str">
        <f>_xlfn.XLOOKUP(Table1[[#This Row],[IndustryCode]],Metadata!$A$1:$A$64,Metadata!$F$1:$F$64,Table1[[#This Row],[IndustryTitle]])</f>
        <v>Primary Metal Manf.</v>
      </c>
      <c r="E8812" t="str">
        <f>Table1[[#This Row],[IndustryCode]]&amp;" - "&amp;Table1[[#This Row],[ShortIndustryTitle]]</f>
        <v>331 - Primary Metal Manf.</v>
      </c>
      <c r="F8812" t="s">
        <v>747</v>
      </c>
      <c r="G8812">
        <v>2010</v>
      </c>
      <c r="H8812">
        <v>103.606178812748</v>
      </c>
    </row>
    <row r="8813" spans="1:8" x14ac:dyDescent="0.3">
      <c r="A8813" t="s">
        <v>16</v>
      </c>
      <c r="B8813" s="12">
        <v>331</v>
      </c>
      <c r="C8813" t="s">
        <v>38</v>
      </c>
      <c r="D8813" t="str">
        <f>_xlfn.XLOOKUP(Table1[[#This Row],[IndustryCode]],Metadata!$A$1:$A$64,Metadata!$F$1:$F$64,Table1[[#This Row],[IndustryTitle]])</f>
        <v>Primary Metal Manf.</v>
      </c>
      <c r="E8813" t="str">
        <f>Table1[[#This Row],[IndustryCode]]&amp;" - "&amp;Table1[[#This Row],[ShortIndustryTitle]]</f>
        <v>331 - Primary Metal Manf.</v>
      </c>
      <c r="F8813" t="s">
        <v>747</v>
      </c>
      <c r="G8813">
        <v>2011</v>
      </c>
      <c r="H8813">
        <v>103.85694196562901</v>
      </c>
    </row>
    <row r="8814" spans="1:8" x14ac:dyDescent="0.3">
      <c r="A8814" t="s">
        <v>16</v>
      </c>
      <c r="B8814" s="12">
        <v>331</v>
      </c>
      <c r="C8814" t="s">
        <v>38</v>
      </c>
      <c r="D8814" t="str">
        <f>_xlfn.XLOOKUP(Table1[[#This Row],[IndustryCode]],Metadata!$A$1:$A$64,Metadata!$F$1:$F$64,Table1[[#This Row],[IndustryTitle]])</f>
        <v>Primary Metal Manf.</v>
      </c>
      <c r="E8814" t="str">
        <f>Table1[[#This Row],[IndustryCode]]&amp;" - "&amp;Table1[[#This Row],[ShortIndustryTitle]]</f>
        <v>331 - Primary Metal Manf.</v>
      </c>
      <c r="F8814" t="s">
        <v>747</v>
      </c>
      <c r="G8814">
        <v>2012</v>
      </c>
      <c r="H8814">
        <v>104.28456839898</v>
      </c>
    </row>
    <row r="8815" spans="1:8" x14ac:dyDescent="0.3">
      <c r="A8815" t="s">
        <v>16</v>
      </c>
      <c r="B8815" s="12">
        <v>331</v>
      </c>
      <c r="C8815" t="s">
        <v>38</v>
      </c>
      <c r="D8815" t="str">
        <f>_xlfn.XLOOKUP(Table1[[#This Row],[IndustryCode]],Metadata!$A$1:$A$64,Metadata!$F$1:$F$64,Table1[[#This Row],[IndustryTitle]])</f>
        <v>Primary Metal Manf.</v>
      </c>
      <c r="E8815" t="str">
        <f>Table1[[#This Row],[IndustryCode]]&amp;" - "&amp;Table1[[#This Row],[ShortIndustryTitle]]</f>
        <v>331 - Primary Metal Manf.</v>
      </c>
      <c r="F8815" t="s">
        <v>747</v>
      </c>
      <c r="G8815">
        <v>2013</v>
      </c>
      <c r="H8815">
        <v>105.353089047995</v>
      </c>
    </row>
    <row r="8816" spans="1:8" x14ac:dyDescent="0.3">
      <c r="A8816" t="s">
        <v>16</v>
      </c>
      <c r="B8816" s="12">
        <v>331</v>
      </c>
      <c r="C8816" t="s">
        <v>38</v>
      </c>
      <c r="D8816" t="str">
        <f>_xlfn.XLOOKUP(Table1[[#This Row],[IndustryCode]],Metadata!$A$1:$A$64,Metadata!$F$1:$F$64,Table1[[#This Row],[IndustryTitle]])</f>
        <v>Primary Metal Manf.</v>
      </c>
      <c r="E8816" t="str">
        <f>Table1[[#This Row],[IndustryCode]]&amp;" - "&amp;Table1[[#This Row],[ShortIndustryTitle]]</f>
        <v>331 - Primary Metal Manf.</v>
      </c>
      <c r="F8816" t="s">
        <v>747</v>
      </c>
      <c r="G8816">
        <v>2014</v>
      </c>
      <c r="H8816">
        <v>105.42366300395101</v>
      </c>
    </row>
    <row r="8817" spans="1:8" x14ac:dyDescent="0.3">
      <c r="A8817" t="s">
        <v>16</v>
      </c>
      <c r="B8817" s="12">
        <v>331</v>
      </c>
      <c r="C8817" t="s">
        <v>38</v>
      </c>
      <c r="D8817" t="str">
        <f>_xlfn.XLOOKUP(Table1[[#This Row],[IndustryCode]],Metadata!$A$1:$A$64,Metadata!$F$1:$F$64,Table1[[#This Row],[IndustryTitle]])</f>
        <v>Primary Metal Manf.</v>
      </c>
      <c r="E8817" t="str">
        <f>Table1[[#This Row],[IndustryCode]]&amp;" - "&amp;Table1[[#This Row],[ShortIndustryTitle]]</f>
        <v>331 - Primary Metal Manf.</v>
      </c>
      <c r="F8817" t="s">
        <v>747</v>
      </c>
      <c r="G8817">
        <v>2015</v>
      </c>
      <c r="H8817">
        <v>105.72192875801299</v>
      </c>
    </row>
    <row r="8818" spans="1:8" x14ac:dyDescent="0.3">
      <c r="A8818" t="s">
        <v>16</v>
      </c>
      <c r="B8818" s="12">
        <v>331</v>
      </c>
      <c r="C8818" t="s">
        <v>38</v>
      </c>
      <c r="D8818" t="str">
        <f>_xlfn.XLOOKUP(Table1[[#This Row],[IndustryCode]],Metadata!$A$1:$A$64,Metadata!$F$1:$F$64,Table1[[#This Row],[IndustryTitle]])</f>
        <v>Primary Metal Manf.</v>
      </c>
      <c r="E8818" t="str">
        <f>Table1[[#This Row],[IndustryCode]]&amp;" - "&amp;Table1[[#This Row],[ShortIndustryTitle]]</f>
        <v>331 - Primary Metal Manf.</v>
      </c>
      <c r="F8818" t="s">
        <v>747</v>
      </c>
      <c r="G8818">
        <v>2016</v>
      </c>
      <c r="H8818">
        <v>106.548978071761</v>
      </c>
    </row>
    <row r="8819" spans="1:8" x14ac:dyDescent="0.3">
      <c r="A8819" t="s">
        <v>16</v>
      </c>
      <c r="B8819" s="12">
        <v>331</v>
      </c>
      <c r="C8819" t="s">
        <v>38</v>
      </c>
      <c r="D8819" t="str">
        <f>_xlfn.XLOOKUP(Table1[[#This Row],[IndustryCode]],Metadata!$A$1:$A$64,Metadata!$F$1:$F$64,Table1[[#This Row],[IndustryTitle]])</f>
        <v>Primary Metal Manf.</v>
      </c>
      <c r="E8819" t="str">
        <f>Table1[[#This Row],[IndustryCode]]&amp;" - "&amp;Table1[[#This Row],[ShortIndustryTitle]]</f>
        <v>331 - Primary Metal Manf.</v>
      </c>
      <c r="F8819" t="s">
        <v>747</v>
      </c>
      <c r="G8819">
        <v>2017</v>
      </c>
      <c r="H8819">
        <v>105.95982730396599</v>
      </c>
    </row>
    <row r="8820" spans="1:8" x14ac:dyDescent="0.3">
      <c r="A8820" t="s">
        <v>16</v>
      </c>
      <c r="B8820" s="12">
        <v>331</v>
      </c>
      <c r="C8820" t="s">
        <v>38</v>
      </c>
      <c r="D8820" t="str">
        <f>_xlfn.XLOOKUP(Table1[[#This Row],[IndustryCode]],Metadata!$A$1:$A$64,Metadata!$F$1:$F$64,Table1[[#This Row],[IndustryTitle]])</f>
        <v>Primary Metal Manf.</v>
      </c>
      <c r="E8820" t="str">
        <f>Table1[[#This Row],[IndustryCode]]&amp;" - "&amp;Table1[[#This Row],[ShortIndustryTitle]]</f>
        <v>331 - Primary Metal Manf.</v>
      </c>
      <c r="F8820" t="s">
        <v>747</v>
      </c>
      <c r="G8820">
        <v>2018</v>
      </c>
      <c r="H8820">
        <v>106.909180203833</v>
      </c>
    </row>
    <row r="8821" spans="1:8" x14ac:dyDescent="0.3">
      <c r="A8821" t="s">
        <v>16</v>
      </c>
      <c r="B8821" s="12">
        <v>331</v>
      </c>
      <c r="C8821" t="s">
        <v>38</v>
      </c>
      <c r="D8821" t="str">
        <f>_xlfn.XLOOKUP(Table1[[#This Row],[IndustryCode]],Metadata!$A$1:$A$64,Metadata!$F$1:$F$64,Table1[[#This Row],[IndustryTitle]])</f>
        <v>Primary Metal Manf.</v>
      </c>
      <c r="E8821" t="str">
        <f>Table1[[#This Row],[IndustryCode]]&amp;" - "&amp;Table1[[#This Row],[ShortIndustryTitle]]</f>
        <v>331 - Primary Metal Manf.</v>
      </c>
      <c r="F8821" t="s">
        <v>747</v>
      </c>
      <c r="G8821">
        <v>2019</v>
      </c>
      <c r="H8821">
        <v>106.831293918225</v>
      </c>
    </row>
    <row r="8822" spans="1:8" x14ac:dyDescent="0.3">
      <c r="A8822" t="s">
        <v>16</v>
      </c>
      <c r="B8822" s="12">
        <v>3311</v>
      </c>
      <c r="C8822" t="s">
        <v>159</v>
      </c>
      <c r="D8822" t="str">
        <f>_xlfn.XLOOKUP(Table1[[#This Row],[IndustryCode]],Metadata!$A$1:$A$64,Metadata!$F$1:$F$64,Table1[[#This Row],[IndustryTitle]])</f>
        <v>Iron And Steel Mills And Ferroalloy Manufacturing</v>
      </c>
      <c r="E8822" t="str">
        <f>Table1[[#This Row],[IndustryCode]]&amp;" - "&amp;Table1[[#This Row],[ShortIndustryTitle]]</f>
        <v>3311 - Iron And Steel Mills And Ferroalloy Manufacturing</v>
      </c>
      <c r="F8822" t="s">
        <v>751</v>
      </c>
      <c r="G8822">
        <v>2005</v>
      </c>
      <c r="H8822">
        <v>100</v>
      </c>
    </row>
    <row r="8823" spans="1:8" x14ac:dyDescent="0.3">
      <c r="A8823" t="s">
        <v>16</v>
      </c>
      <c r="B8823" s="12">
        <v>3311</v>
      </c>
      <c r="C8823" t="s">
        <v>159</v>
      </c>
      <c r="D8823" t="str">
        <f>_xlfn.XLOOKUP(Table1[[#This Row],[IndustryCode]],Metadata!$A$1:$A$64,Metadata!$F$1:$F$64,Table1[[#This Row],[IndustryTitle]])</f>
        <v>Iron And Steel Mills And Ferroalloy Manufacturing</v>
      </c>
      <c r="E8823" t="str">
        <f>Table1[[#This Row],[IndustryCode]]&amp;" - "&amp;Table1[[#This Row],[ShortIndustryTitle]]</f>
        <v>3311 - Iron And Steel Mills And Ferroalloy Manufacturing</v>
      </c>
      <c r="F8823" t="s">
        <v>751</v>
      </c>
      <c r="G8823">
        <v>2006</v>
      </c>
      <c r="H8823">
        <v>99.909065458918306</v>
      </c>
    </row>
    <row r="8824" spans="1:8" x14ac:dyDescent="0.3">
      <c r="A8824" t="s">
        <v>16</v>
      </c>
      <c r="B8824" s="12">
        <v>3311</v>
      </c>
      <c r="C8824" t="s">
        <v>159</v>
      </c>
      <c r="D8824" t="str">
        <f>_xlfn.XLOOKUP(Table1[[#This Row],[IndustryCode]],Metadata!$A$1:$A$64,Metadata!$F$1:$F$64,Table1[[#This Row],[IndustryTitle]])</f>
        <v>Iron And Steel Mills And Ferroalloy Manufacturing</v>
      </c>
      <c r="E8824" t="str">
        <f>Table1[[#This Row],[IndustryCode]]&amp;" - "&amp;Table1[[#This Row],[ShortIndustryTitle]]</f>
        <v>3311 - Iron And Steel Mills And Ferroalloy Manufacturing</v>
      </c>
      <c r="F8824" t="s">
        <v>751</v>
      </c>
      <c r="G8824">
        <v>2007</v>
      </c>
      <c r="H8824">
        <v>101.788906745098</v>
      </c>
    </row>
    <row r="8825" spans="1:8" x14ac:dyDescent="0.3">
      <c r="A8825" t="s">
        <v>16</v>
      </c>
      <c r="B8825" s="12">
        <v>3311</v>
      </c>
      <c r="C8825" t="s">
        <v>159</v>
      </c>
      <c r="D8825" t="str">
        <f>_xlfn.XLOOKUP(Table1[[#This Row],[IndustryCode]],Metadata!$A$1:$A$64,Metadata!$F$1:$F$64,Table1[[#This Row],[IndustryTitle]])</f>
        <v>Iron And Steel Mills And Ferroalloy Manufacturing</v>
      </c>
      <c r="E8825" t="str">
        <f>Table1[[#This Row],[IndustryCode]]&amp;" - "&amp;Table1[[#This Row],[ShortIndustryTitle]]</f>
        <v>3311 - Iron And Steel Mills And Ferroalloy Manufacturing</v>
      </c>
      <c r="F8825" t="s">
        <v>751</v>
      </c>
      <c r="G8825">
        <v>2008</v>
      </c>
      <c r="H8825">
        <v>102.827136453382</v>
      </c>
    </row>
    <row r="8826" spans="1:8" x14ac:dyDescent="0.3">
      <c r="A8826" t="s">
        <v>16</v>
      </c>
      <c r="B8826" s="12">
        <v>3311</v>
      </c>
      <c r="C8826" t="s">
        <v>159</v>
      </c>
      <c r="D8826" t="str">
        <f>_xlfn.XLOOKUP(Table1[[#This Row],[IndustryCode]],Metadata!$A$1:$A$64,Metadata!$F$1:$F$64,Table1[[#This Row],[IndustryTitle]])</f>
        <v>Iron And Steel Mills And Ferroalloy Manufacturing</v>
      </c>
      <c r="E8826" t="str">
        <f>Table1[[#This Row],[IndustryCode]]&amp;" - "&amp;Table1[[#This Row],[ShortIndustryTitle]]</f>
        <v>3311 - Iron And Steel Mills And Ferroalloy Manufacturing</v>
      </c>
      <c r="F8826" t="s">
        <v>751</v>
      </c>
      <c r="G8826">
        <v>2009</v>
      </c>
      <c r="H8826">
        <v>104.099915185632</v>
      </c>
    </row>
    <row r="8827" spans="1:8" x14ac:dyDescent="0.3">
      <c r="A8827" t="s">
        <v>16</v>
      </c>
      <c r="B8827" s="12">
        <v>3311</v>
      </c>
      <c r="C8827" t="s">
        <v>159</v>
      </c>
      <c r="D8827" t="str">
        <f>_xlfn.XLOOKUP(Table1[[#This Row],[IndustryCode]],Metadata!$A$1:$A$64,Metadata!$F$1:$F$64,Table1[[#This Row],[IndustryTitle]])</f>
        <v>Iron And Steel Mills And Ferroalloy Manufacturing</v>
      </c>
      <c r="E8827" t="str">
        <f>Table1[[#This Row],[IndustryCode]]&amp;" - "&amp;Table1[[#This Row],[ShortIndustryTitle]]</f>
        <v>3311 - Iron And Steel Mills And Ferroalloy Manufacturing</v>
      </c>
      <c r="F8827" t="s">
        <v>751</v>
      </c>
      <c r="G8827">
        <v>2010</v>
      </c>
      <c r="H8827">
        <v>103.30921755200799</v>
      </c>
    </row>
    <row r="8828" spans="1:8" x14ac:dyDescent="0.3">
      <c r="A8828" t="s">
        <v>16</v>
      </c>
      <c r="B8828" s="12">
        <v>3311</v>
      </c>
      <c r="C8828" t="s">
        <v>159</v>
      </c>
      <c r="D8828" t="str">
        <f>_xlfn.XLOOKUP(Table1[[#This Row],[IndustryCode]],Metadata!$A$1:$A$64,Metadata!$F$1:$F$64,Table1[[#This Row],[IndustryTitle]])</f>
        <v>Iron And Steel Mills And Ferroalloy Manufacturing</v>
      </c>
      <c r="E8828" t="str">
        <f>Table1[[#This Row],[IndustryCode]]&amp;" - "&amp;Table1[[#This Row],[ShortIndustryTitle]]</f>
        <v>3311 - Iron And Steel Mills And Ferroalloy Manufacturing</v>
      </c>
      <c r="F8828" t="s">
        <v>751</v>
      </c>
      <c r="G8828">
        <v>2011</v>
      </c>
      <c r="H8828">
        <v>103.175869470243</v>
      </c>
    </row>
    <row r="8829" spans="1:8" x14ac:dyDescent="0.3">
      <c r="A8829" t="s">
        <v>16</v>
      </c>
      <c r="B8829" s="12">
        <v>3311</v>
      </c>
      <c r="C8829" t="s">
        <v>159</v>
      </c>
      <c r="D8829" t="str">
        <f>_xlfn.XLOOKUP(Table1[[#This Row],[IndustryCode]],Metadata!$A$1:$A$64,Metadata!$F$1:$F$64,Table1[[#This Row],[IndustryTitle]])</f>
        <v>Iron And Steel Mills And Ferroalloy Manufacturing</v>
      </c>
      <c r="E8829" t="str">
        <f>Table1[[#This Row],[IndustryCode]]&amp;" - "&amp;Table1[[#This Row],[ShortIndustryTitle]]</f>
        <v>3311 - Iron And Steel Mills And Ferroalloy Manufacturing</v>
      </c>
      <c r="F8829" t="s">
        <v>751</v>
      </c>
      <c r="G8829">
        <v>2012</v>
      </c>
      <c r="H8829">
        <v>104.04194270303201</v>
      </c>
    </row>
    <row r="8830" spans="1:8" x14ac:dyDescent="0.3">
      <c r="A8830" t="s">
        <v>16</v>
      </c>
      <c r="B8830" s="12">
        <v>3311</v>
      </c>
      <c r="C8830" t="s">
        <v>159</v>
      </c>
      <c r="D8830" t="str">
        <f>_xlfn.XLOOKUP(Table1[[#This Row],[IndustryCode]],Metadata!$A$1:$A$64,Metadata!$F$1:$F$64,Table1[[#This Row],[IndustryTitle]])</f>
        <v>Iron And Steel Mills And Ferroalloy Manufacturing</v>
      </c>
      <c r="E8830" t="str">
        <f>Table1[[#This Row],[IndustryCode]]&amp;" - "&amp;Table1[[#This Row],[ShortIndustryTitle]]</f>
        <v>3311 - Iron And Steel Mills And Ferroalloy Manufacturing</v>
      </c>
      <c r="F8830" t="s">
        <v>751</v>
      </c>
      <c r="G8830">
        <v>2013</v>
      </c>
      <c r="H8830">
        <v>104.723780013907</v>
      </c>
    </row>
    <row r="8831" spans="1:8" x14ac:dyDescent="0.3">
      <c r="A8831" t="s">
        <v>16</v>
      </c>
      <c r="B8831" s="12">
        <v>3311</v>
      </c>
      <c r="C8831" t="s">
        <v>159</v>
      </c>
      <c r="D8831" t="str">
        <f>_xlfn.XLOOKUP(Table1[[#This Row],[IndustryCode]],Metadata!$A$1:$A$64,Metadata!$F$1:$F$64,Table1[[#This Row],[IndustryTitle]])</f>
        <v>Iron And Steel Mills And Ferroalloy Manufacturing</v>
      </c>
      <c r="E8831" t="str">
        <f>Table1[[#This Row],[IndustryCode]]&amp;" - "&amp;Table1[[#This Row],[ShortIndustryTitle]]</f>
        <v>3311 - Iron And Steel Mills And Ferroalloy Manufacturing</v>
      </c>
      <c r="F8831" t="s">
        <v>751</v>
      </c>
      <c r="G8831">
        <v>2014</v>
      </c>
      <c r="H8831">
        <v>105.057227365418</v>
      </c>
    </row>
    <row r="8832" spans="1:8" x14ac:dyDescent="0.3">
      <c r="A8832" t="s">
        <v>16</v>
      </c>
      <c r="B8832" s="12">
        <v>3311</v>
      </c>
      <c r="C8832" t="s">
        <v>159</v>
      </c>
      <c r="D8832" t="str">
        <f>_xlfn.XLOOKUP(Table1[[#This Row],[IndustryCode]],Metadata!$A$1:$A$64,Metadata!$F$1:$F$64,Table1[[#This Row],[IndustryTitle]])</f>
        <v>Iron And Steel Mills And Ferroalloy Manufacturing</v>
      </c>
      <c r="E8832" t="str">
        <f>Table1[[#This Row],[IndustryCode]]&amp;" - "&amp;Table1[[#This Row],[ShortIndustryTitle]]</f>
        <v>3311 - Iron And Steel Mills And Ferroalloy Manufacturing</v>
      </c>
      <c r="F8832" t="s">
        <v>751</v>
      </c>
      <c r="G8832">
        <v>2015</v>
      </c>
      <c r="H8832">
        <v>105.688468663389</v>
      </c>
    </row>
    <row r="8833" spans="1:8" x14ac:dyDescent="0.3">
      <c r="A8833" t="s">
        <v>16</v>
      </c>
      <c r="B8833" s="12">
        <v>3311</v>
      </c>
      <c r="C8833" t="s">
        <v>159</v>
      </c>
      <c r="D8833" t="str">
        <f>_xlfn.XLOOKUP(Table1[[#This Row],[IndustryCode]],Metadata!$A$1:$A$64,Metadata!$F$1:$F$64,Table1[[#This Row],[IndustryTitle]])</f>
        <v>Iron And Steel Mills And Ferroalloy Manufacturing</v>
      </c>
      <c r="E8833" t="str">
        <f>Table1[[#This Row],[IndustryCode]]&amp;" - "&amp;Table1[[#This Row],[ShortIndustryTitle]]</f>
        <v>3311 - Iron And Steel Mills And Ferroalloy Manufacturing</v>
      </c>
      <c r="F8833" t="s">
        <v>751</v>
      </c>
      <c r="G8833">
        <v>2016</v>
      </c>
      <c r="H8833">
        <v>106.350313482639</v>
      </c>
    </row>
    <row r="8834" spans="1:8" x14ac:dyDescent="0.3">
      <c r="A8834" t="s">
        <v>16</v>
      </c>
      <c r="B8834" s="12">
        <v>3311</v>
      </c>
      <c r="C8834" t="s">
        <v>159</v>
      </c>
      <c r="D8834" t="str">
        <f>_xlfn.XLOOKUP(Table1[[#This Row],[IndustryCode]],Metadata!$A$1:$A$64,Metadata!$F$1:$F$64,Table1[[#This Row],[IndustryTitle]])</f>
        <v>Iron And Steel Mills And Ferroalloy Manufacturing</v>
      </c>
      <c r="E8834" t="str">
        <f>Table1[[#This Row],[IndustryCode]]&amp;" - "&amp;Table1[[#This Row],[ShortIndustryTitle]]</f>
        <v>3311 - Iron And Steel Mills And Ferroalloy Manufacturing</v>
      </c>
      <c r="F8834" t="s">
        <v>751</v>
      </c>
      <c r="G8834">
        <v>2017</v>
      </c>
      <c r="H8834">
        <v>104.868354512607</v>
      </c>
    </row>
    <row r="8835" spans="1:8" x14ac:dyDescent="0.3">
      <c r="A8835" t="s">
        <v>16</v>
      </c>
      <c r="B8835" s="12">
        <v>3311</v>
      </c>
      <c r="C8835" t="s">
        <v>159</v>
      </c>
      <c r="D8835" t="str">
        <f>_xlfn.XLOOKUP(Table1[[#This Row],[IndustryCode]],Metadata!$A$1:$A$64,Metadata!$F$1:$F$64,Table1[[#This Row],[IndustryTitle]])</f>
        <v>Iron And Steel Mills And Ferroalloy Manufacturing</v>
      </c>
      <c r="E8835" t="str">
        <f>Table1[[#This Row],[IndustryCode]]&amp;" - "&amp;Table1[[#This Row],[ShortIndustryTitle]]</f>
        <v>3311 - Iron And Steel Mills And Ferroalloy Manufacturing</v>
      </c>
      <c r="F8835" t="s">
        <v>751</v>
      </c>
      <c r="G8835">
        <v>2018</v>
      </c>
      <c r="H8835">
        <v>106.740388990808</v>
      </c>
    </row>
    <row r="8836" spans="1:8" x14ac:dyDescent="0.3">
      <c r="A8836" t="s">
        <v>16</v>
      </c>
      <c r="B8836" s="12">
        <v>3311</v>
      </c>
      <c r="C8836" t="s">
        <v>159</v>
      </c>
      <c r="D8836" t="str">
        <f>_xlfn.XLOOKUP(Table1[[#This Row],[IndustryCode]],Metadata!$A$1:$A$64,Metadata!$F$1:$F$64,Table1[[#This Row],[IndustryTitle]])</f>
        <v>Iron And Steel Mills And Ferroalloy Manufacturing</v>
      </c>
      <c r="E8836" t="str">
        <f>Table1[[#This Row],[IndustryCode]]&amp;" - "&amp;Table1[[#This Row],[ShortIndustryTitle]]</f>
        <v>3311 - Iron And Steel Mills And Ferroalloy Manufacturing</v>
      </c>
      <c r="F8836" t="s">
        <v>751</v>
      </c>
      <c r="G8836">
        <v>2019</v>
      </c>
      <c r="H8836">
        <v>106.98044839859099</v>
      </c>
    </row>
    <row r="8837" spans="1:8" x14ac:dyDescent="0.3">
      <c r="A8837" t="s">
        <v>16</v>
      </c>
      <c r="B8837" s="12">
        <v>3312</v>
      </c>
      <c r="C8837" t="s">
        <v>160</v>
      </c>
      <c r="D8837" t="str">
        <f>_xlfn.XLOOKUP(Table1[[#This Row],[IndustryCode]],Metadata!$A$1:$A$64,Metadata!$F$1:$F$64,Table1[[#This Row],[IndustryTitle]])</f>
        <v>Steel Product Manufacturing From Purchased Steel</v>
      </c>
      <c r="E8837" t="str">
        <f>Table1[[#This Row],[IndustryCode]]&amp;" - "&amp;Table1[[#This Row],[ShortIndustryTitle]]</f>
        <v>3312 - Steel Product Manufacturing From Purchased Steel</v>
      </c>
      <c r="F8837" t="s">
        <v>751</v>
      </c>
      <c r="G8837">
        <v>2005</v>
      </c>
      <c r="H8837">
        <v>100</v>
      </c>
    </row>
    <row r="8838" spans="1:8" x14ac:dyDescent="0.3">
      <c r="A8838" t="s">
        <v>16</v>
      </c>
      <c r="B8838" s="12">
        <v>3312</v>
      </c>
      <c r="C8838" t="s">
        <v>160</v>
      </c>
      <c r="D8838" t="str">
        <f>_xlfn.XLOOKUP(Table1[[#This Row],[IndustryCode]],Metadata!$A$1:$A$64,Metadata!$F$1:$F$64,Table1[[#This Row],[IndustryTitle]])</f>
        <v>Steel Product Manufacturing From Purchased Steel</v>
      </c>
      <c r="E8838" t="str">
        <f>Table1[[#This Row],[IndustryCode]]&amp;" - "&amp;Table1[[#This Row],[ShortIndustryTitle]]</f>
        <v>3312 - Steel Product Manufacturing From Purchased Steel</v>
      </c>
      <c r="F8838" t="s">
        <v>751</v>
      </c>
      <c r="G8838">
        <v>2006</v>
      </c>
      <c r="H8838">
        <v>99.909426761523505</v>
      </c>
    </row>
    <row r="8839" spans="1:8" x14ac:dyDescent="0.3">
      <c r="A8839" t="s">
        <v>16</v>
      </c>
      <c r="B8839" s="12">
        <v>3312</v>
      </c>
      <c r="C8839" t="s">
        <v>160</v>
      </c>
      <c r="D8839" t="str">
        <f>_xlfn.XLOOKUP(Table1[[#This Row],[IndustryCode]],Metadata!$A$1:$A$64,Metadata!$F$1:$F$64,Table1[[#This Row],[IndustryTitle]])</f>
        <v>Steel Product Manufacturing From Purchased Steel</v>
      </c>
      <c r="E8839" t="str">
        <f>Table1[[#This Row],[IndustryCode]]&amp;" - "&amp;Table1[[#This Row],[ShortIndustryTitle]]</f>
        <v>3312 - Steel Product Manufacturing From Purchased Steel</v>
      </c>
      <c r="F8839" t="s">
        <v>751</v>
      </c>
      <c r="G8839">
        <v>2007</v>
      </c>
      <c r="H8839">
        <v>101.789285233795</v>
      </c>
    </row>
    <row r="8840" spans="1:8" x14ac:dyDescent="0.3">
      <c r="A8840" t="s">
        <v>16</v>
      </c>
      <c r="B8840" s="12">
        <v>3312</v>
      </c>
      <c r="C8840" t="s">
        <v>160</v>
      </c>
      <c r="D8840" t="str">
        <f>_xlfn.XLOOKUP(Table1[[#This Row],[IndustryCode]],Metadata!$A$1:$A$64,Metadata!$F$1:$F$64,Table1[[#This Row],[IndustryTitle]])</f>
        <v>Steel Product Manufacturing From Purchased Steel</v>
      </c>
      <c r="E8840" t="str">
        <f>Table1[[#This Row],[IndustryCode]]&amp;" - "&amp;Table1[[#This Row],[ShortIndustryTitle]]</f>
        <v>3312 - Steel Product Manufacturing From Purchased Steel</v>
      </c>
      <c r="F8840" t="s">
        <v>751</v>
      </c>
      <c r="G8840">
        <v>2008</v>
      </c>
      <c r="H8840">
        <v>102.827518802599</v>
      </c>
    </row>
    <row r="8841" spans="1:8" x14ac:dyDescent="0.3">
      <c r="A8841" t="s">
        <v>16</v>
      </c>
      <c r="B8841" s="12">
        <v>3312</v>
      </c>
      <c r="C8841" t="s">
        <v>160</v>
      </c>
      <c r="D8841" t="str">
        <f>_xlfn.XLOOKUP(Table1[[#This Row],[IndustryCode]],Metadata!$A$1:$A$64,Metadata!$F$1:$F$64,Table1[[#This Row],[IndustryTitle]])</f>
        <v>Steel Product Manufacturing From Purchased Steel</v>
      </c>
      <c r="E8841" t="str">
        <f>Table1[[#This Row],[IndustryCode]]&amp;" - "&amp;Table1[[#This Row],[ShortIndustryTitle]]</f>
        <v>3312 - Steel Product Manufacturing From Purchased Steel</v>
      </c>
      <c r="F8841" t="s">
        <v>751</v>
      </c>
      <c r="G8841">
        <v>2009</v>
      </c>
      <c r="H8841">
        <v>104.100302267511</v>
      </c>
    </row>
    <row r="8842" spans="1:8" x14ac:dyDescent="0.3">
      <c r="A8842" t="s">
        <v>16</v>
      </c>
      <c r="B8842" s="12">
        <v>3312</v>
      </c>
      <c r="C8842" t="s">
        <v>160</v>
      </c>
      <c r="D8842" t="str">
        <f>_xlfn.XLOOKUP(Table1[[#This Row],[IndustryCode]],Metadata!$A$1:$A$64,Metadata!$F$1:$F$64,Table1[[#This Row],[IndustryTitle]])</f>
        <v>Steel Product Manufacturing From Purchased Steel</v>
      </c>
      <c r="E8842" t="str">
        <f>Table1[[#This Row],[IndustryCode]]&amp;" - "&amp;Table1[[#This Row],[ShortIndustryTitle]]</f>
        <v>3312 - Steel Product Manufacturing From Purchased Steel</v>
      </c>
      <c r="F8842" t="s">
        <v>751</v>
      </c>
      <c r="G8842">
        <v>2010</v>
      </c>
      <c r="H8842">
        <v>103.309601693781</v>
      </c>
    </row>
    <row r="8843" spans="1:8" x14ac:dyDescent="0.3">
      <c r="A8843" t="s">
        <v>16</v>
      </c>
      <c r="B8843" s="12">
        <v>3312</v>
      </c>
      <c r="C8843" t="s">
        <v>160</v>
      </c>
      <c r="D8843" t="str">
        <f>_xlfn.XLOOKUP(Table1[[#This Row],[IndustryCode]],Metadata!$A$1:$A$64,Metadata!$F$1:$F$64,Table1[[#This Row],[IndustryTitle]])</f>
        <v>Steel Product Manufacturing From Purchased Steel</v>
      </c>
      <c r="E8843" t="str">
        <f>Table1[[#This Row],[IndustryCode]]&amp;" - "&amp;Table1[[#This Row],[ShortIndustryTitle]]</f>
        <v>3312 - Steel Product Manufacturing From Purchased Steel</v>
      </c>
      <c r="F8843" t="s">
        <v>751</v>
      </c>
      <c r="G8843">
        <v>2011</v>
      </c>
      <c r="H8843">
        <v>103.176253116179</v>
      </c>
    </row>
    <row r="8844" spans="1:8" x14ac:dyDescent="0.3">
      <c r="A8844" t="s">
        <v>16</v>
      </c>
      <c r="B8844" s="12">
        <v>3312</v>
      </c>
      <c r="C8844" t="s">
        <v>160</v>
      </c>
      <c r="D8844" t="str">
        <f>_xlfn.XLOOKUP(Table1[[#This Row],[IndustryCode]],Metadata!$A$1:$A$64,Metadata!$F$1:$F$64,Table1[[#This Row],[IndustryTitle]])</f>
        <v>Steel Product Manufacturing From Purchased Steel</v>
      </c>
      <c r="E8844" t="str">
        <f>Table1[[#This Row],[IndustryCode]]&amp;" - "&amp;Table1[[#This Row],[ShortIndustryTitle]]</f>
        <v>3312 - Steel Product Manufacturing From Purchased Steel</v>
      </c>
      <c r="F8844" t="s">
        <v>751</v>
      </c>
      <c r="G8844">
        <v>2012</v>
      </c>
      <c r="H8844">
        <v>104.042329569347</v>
      </c>
    </row>
    <row r="8845" spans="1:8" x14ac:dyDescent="0.3">
      <c r="A8845" t="s">
        <v>16</v>
      </c>
      <c r="B8845" s="12">
        <v>3312</v>
      </c>
      <c r="C8845" t="s">
        <v>160</v>
      </c>
      <c r="D8845" t="str">
        <f>_xlfn.XLOOKUP(Table1[[#This Row],[IndustryCode]],Metadata!$A$1:$A$64,Metadata!$F$1:$F$64,Table1[[#This Row],[IndustryTitle]])</f>
        <v>Steel Product Manufacturing From Purchased Steel</v>
      </c>
      <c r="E8845" t="str">
        <f>Table1[[#This Row],[IndustryCode]]&amp;" - "&amp;Table1[[#This Row],[ShortIndustryTitle]]</f>
        <v>3312 - Steel Product Manufacturing From Purchased Steel</v>
      </c>
      <c r="F8845" t="s">
        <v>751</v>
      </c>
      <c r="G8845">
        <v>2013</v>
      </c>
      <c r="H8845">
        <v>104.72416941554501</v>
      </c>
    </row>
    <row r="8846" spans="1:8" x14ac:dyDescent="0.3">
      <c r="A8846" t="s">
        <v>16</v>
      </c>
      <c r="B8846" s="12">
        <v>3312</v>
      </c>
      <c r="C8846" t="s">
        <v>160</v>
      </c>
      <c r="D8846" t="str">
        <f>_xlfn.XLOOKUP(Table1[[#This Row],[IndustryCode]],Metadata!$A$1:$A$64,Metadata!$F$1:$F$64,Table1[[#This Row],[IndustryTitle]])</f>
        <v>Steel Product Manufacturing From Purchased Steel</v>
      </c>
      <c r="E8846" t="str">
        <f>Table1[[#This Row],[IndustryCode]]&amp;" - "&amp;Table1[[#This Row],[ShortIndustryTitle]]</f>
        <v>3312 - Steel Product Manufacturing From Purchased Steel</v>
      </c>
      <c r="F8846" t="s">
        <v>751</v>
      </c>
      <c r="G8846">
        <v>2014</v>
      </c>
      <c r="H8846">
        <v>105.05761800693701</v>
      </c>
    </row>
    <row r="8847" spans="1:8" x14ac:dyDescent="0.3">
      <c r="A8847" t="s">
        <v>16</v>
      </c>
      <c r="B8847" s="12">
        <v>3312</v>
      </c>
      <c r="C8847" t="s">
        <v>160</v>
      </c>
      <c r="D8847" t="str">
        <f>_xlfn.XLOOKUP(Table1[[#This Row],[IndustryCode]],Metadata!$A$1:$A$64,Metadata!$F$1:$F$64,Table1[[#This Row],[IndustryTitle]])</f>
        <v>Steel Product Manufacturing From Purchased Steel</v>
      </c>
      <c r="E8847" t="str">
        <f>Table1[[#This Row],[IndustryCode]]&amp;" - "&amp;Table1[[#This Row],[ShortIndustryTitle]]</f>
        <v>3312 - Steel Product Manufacturing From Purchased Steel</v>
      </c>
      <c r="F8847" t="s">
        <v>751</v>
      </c>
      <c r="G8847">
        <v>2015</v>
      </c>
      <c r="H8847">
        <v>105.688861652095</v>
      </c>
    </row>
    <row r="8848" spans="1:8" x14ac:dyDescent="0.3">
      <c r="A8848" t="s">
        <v>16</v>
      </c>
      <c r="B8848" s="12">
        <v>3312</v>
      </c>
      <c r="C8848" t="s">
        <v>160</v>
      </c>
      <c r="D8848" t="str">
        <f>_xlfn.XLOOKUP(Table1[[#This Row],[IndustryCode]],Metadata!$A$1:$A$64,Metadata!$F$1:$F$64,Table1[[#This Row],[IndustryTitle]])</f>
        <v>Steel Product Manufacturing From Purchased Steel</v>
      </c>
      <c r="E8848" t="str">
        <f>Table1[[#This Row],[IndustryCode]]&amp;" - "&amp;Table1[[#This Row],[ShortIndustryTitle]]</f>
        <v>3312 - Steel Product Manufacturing From Purchased Steel</v>
      </c>
      <c r="F8848" t="s">
        <v>751</v>
      </c>
      <c r="G8848">
        <v>2016</v>
      </c>
      <c r="H8848">
        <v>106.350708932328</v>
      </c>
    </row>
    <row r="8849" spans="1:8" x14ac:dyDescent="0.3">
      <c r="A8849" t="s">
        <v>16</v>
      </c>
      <c r="B8849" s="12">
        <v>3312</v>
      </c>
      <c r="C8849" t="s">
        <v>160</v>
      </c>
      <c r="D8849" t="str">
        <f>_xlfn.XLOOKUP(Table1[[#This Row],[IndustryCode]],Metadata!$A$1:$A$64,Metadata!$F$1:$F$64,Table1[[#This Row],[IndustryTitle]])</f>
        <v>Steel Product Manufacturing From Purchased Steel</v>
      </c>
      <c r="E8849" t="str">
        <f>Table1[[#This Row],[IndustryCode]]&amp;" - "&amp;Table1[[#This Row],[ShortIndustryTitle]]</f>
        <v>3312 - Steel Product Manufacturing From Purchased Steel</v>
      </c>
      <c r="F8849" t="s">
        <v>751</v>
      </c>
      <c r="G8849">
        <v>2017</v>
      </c>
      <c r="H8849">
        <v>104.868744451826</v>
      </c>
    </row>
    <row r="8850" spans="1:8" x14ac:dyDescent="0.3">
      <c r="A8850" t="s">
        <v>16</v>
      </c>
      <c r="B8850" s="12">
        <v>3312</v>
      </c>
      <c r="C8850" t="s">
        <v>160</v>
      </c>
      <c r="D8850" t="str">
        <f>_xlfn.XLOOKUP(Table1[[#This Row],[IndustryCode]],Metadata!$A$1:$A$64,Metadata!$F$1:$F$64,Table1[[#This Row],[IndustryTitle]])</f>
        <v>Steel Product Manufacturing From Purchased Steel</v>
      </c>
      <c r="E8850" t="str">
        <f>Table1[[#This Row],[IndustryCode]]&amp;" - "&amp;Table1[[#This Row],[ShortIndustryTitle]]</f>
        <v>3312 - Steel Product Manufacturing From Purchased Steel</v>
      </c>
      <c r="F8850" t="s">
        <v>751</v>
      </c>
      <c r="G8850">
        <v>2018</v>
      </c>
      <c r="H8850">
        <v>106.74078589094201</v>
      </c>
    </row>
    <row r="8851" spans="1:8" x14ac:dyDescent="0.3">
      <c r="A8851" t="s">
        <v>16</v>
      </c>
      <c r="B8851" s="12">
        <v>3312</v>
      </c>
      <c r="C8851" t="s">
        <v>160</v>
      </c>
      <c r="D8851" t="str">
        <f>_xlfn.XLOOKUP(Table1[[#This Row],[IndustryCode]],Metadata!$A$1:$A$64,Metadata!$F$1:$F$64,Table1[[#This Row],[IndustryTitle]])</f>
        <v>Steel Product Manufacturing From Purchased Steel</v>
      </c>
      <c r="E8851" t="str">
        <f>Table1[[#This Row],[IndustryCode]]&amp;" - "&amp;Table1[[#This Row],[ShortIndustryTitle]]</f>
        <v>3312 - Steel Product Manufacturing From Purchased Steel</v>
      </c>
      <c r="F8851" t="s">
        <v>751</v>
      </c>
      <c r="G8851">
        <v>2019</v>
      </c>
      <c r="H8851">
        <v>106.980846191354</v>
      </c>
    </row>
    <row r="8852" spans="1:8" x14ac:dyDescent="0.3">
      <c r="A8852" t="s">
        <v>16</v>
      </c>
      <c r="B8852" s="12">
        <v>3313</v>
      </c>
      <c r="C8852" t="s">
        <v>161</v>
      </c>
      <c r="D8852" t="str">
        <f>_xlfn.XLOOKUP(Table1[[#This Row],[IndustryCode]],Metadata!$A$1:$A$64,Metadata!$F$1:$F$64,Table1[[#This Row],[IndustryTitle]])</f>
        <v>Alumina And Aluminum Production And Processing</v>
      </c>
      <c r="E8852" t="str">
        <f>Table1[[#This Row],[IndustryCode]]&amp;" - "&amp;Table1[[#This Row],[ShortIndustryTitle]]</f>
        <v>3313 - Alumina And Aluminum Production And Processing</v>
      </c>
      <c r="F8852" t="s">
        <v>751</v>
      </c>
      <c r="G8852">
        <v>2005</v>
      </c>
      <c r="H8852">
        <v>100</v>
      </c>
    </row>
    <row r="8853" spans="1:8" x14ac:dyDescent="0.3">
      <c r="A8853" t="s">
        <v>16</v>
      </c>
      <c r="B8853" s="12">
        <v>3313</v>
      </c>
      <c r="C8853" t="s">
        <v>161</v>
      </c>
      <c r="D8853" t="str">
        <f>_xlfn.XLOOKUP(Table1[[#This Row],[IndustryCode]],Metadata!$A$1:$A$64,Metadata!$F$1:$F$64,Table1[[#This Row],[IndustryTitle]])</f>
        <v>Alumina And Aluminum Production And Processing</v>
      </c>
      <c r="E8853" t="str">
        <f>Table1[[#This Row],[IndustryCode]]&amp;" - "&amp;Table1[[#This Row],[ShortIndustryTitle]]</f>
        <v>3313 - Alumina And Aluminum Production And Processing</v>
      </c>
      <c r="F8853" t="s">
        <v>751</v>
      </c>
      <c r="G8853">
        <v>2006</v>
      </c>
      <c r="H8853">
        <v>99.675495343627702</v>
      </c>
    </row>
    <row r="8854" spans="1:8" x14ac:dyDescent="0.3">
      <c r="A8854" t="s">
        <v>16</v>
      </c>
      <c r="B8854" s="12">
        <v>3313</v>
      </c>
      <c r="C8854" t="s">
        <v>161</v>
      </c>
      <c r="D8854" t="str">
        <f>_xlfn.XLOOKUP(Table1[[#This Row],[IndustryCode]],Metadata!$A$1:$A$64,Metadata!$F$1:$F$64,Table1[[#This Row],[IndustryTitle]])</f>
        <v>Alumina And Aluminum Production And Processing</v>
      </c>
      <c r="E8854" t="str">
        <f>Table1[[#This Row],[IndustryCode]]&amp;" - "&amp;Table1[[#This Row],[ShortIndustryTitle]]</f>
        <v>3313 - Alumina And Aluminum Production And Processing</v>
      </c>
      <c r="F8854" t="s">
        <v>751</v>
      </c>
      <c r="G8854">
        <v>2007</v>
      </c>
      <c r="H8854">
        <v>100.57496302013401</v>
      </c>
    </row>
    <row r="8855" spans="1:8" x14ac:dyDescent="0.3">
      <c r="A8855" t="s">
        <v>16</v>
      </c>
      <c r="B8855" s="12">
        <v>3313</v>
      </c>
      <c r="C8855" t="s">
        <v>161</v>
      </c>
      <c r="D8855" t="str">
        <f>_xlfn.XLOOKUP(Table1[[#This Row],[IndustryCode]],Metadata!$A$1:$A$64,Metadata!$F$1:$F$64,Table1[[#This Row],[IndustryTitle]])</f>
        <v>Alumina And Aluminum Production And Processing</v>
      </c>
      <c r="E8855" t="str">
        <f>Table1[[#This Row],[IndustryCode]]&amp;" - "&amp;Table1[[#This Row],[ShortIndustryTitle]]</f>
        <v>3313 - Alumina And Aluminum Production And Processing</v>
      </c>
      <c r="F8855" t="s">
        <v>751</v>
      </c>
      <c r="G8855">
        <v>2008</v>
      </c>
      <c r="H8855">
        <v>100.72211246425699</v>
      </c>
    </row>
    <row r="8856" spans="1:8" x14ac:dyDescent="0.3">
      <c r="A8856" t="s">
        <v>16</v>
      </c>
      <c r="B8856" s="12">
        <v>3313</v>
      </c>
      <c r="C8856" t="s">
        <v>161</v>
      </c>
      <c r="D8856" t="str">
        <f>_xlfn.XLOOKUP(Table1[[#This Row],[IndustryCode]],Metadata!$A$1:$A$64,Metadata!$F$1:$F$64,Table1[[#This Row],[IndustryTitle]])</f>
        <v>Alumina And Aluminum Production And Processing</v>
      </c>
      <c r="E8856" t="str">
        <f>Table1[[#This Row],[IndustryCode]]&amp;" - "&amp;Table1[[#This Row],[ShortIndustryTitle]]</f>
        <v>3313 - Alumina And Aluminum Production And Processing</v>
      </c>
      <c r="F8856" t="s">
        <v>751</v>
      </c>
      <c r="G8856">
        <v>2009</v>
      </c>
      <c r="H8856">
        <v>101.59275036627599</v>
      </c>
    </row>
    <row r="8857" spans="1:8" x14ac:dyDescent="0.3">
      <c r="A8857" t="s">
        <v>16</v>
      </c>
      <c r="B8857" s="12">
        <v>3313</v>
      </c>
      <c r="C8857" t="s">
        <v>161</v>
      </c>
      <c r="D8857" t="str">
        <f>_xlfn.XLOOKUP(Table1[[#This Row],[IndustryCode]],Metadata!$A$1:$A$64,Metadata!$F$1:$F$64,Table1[[#This Row],[IndustryTitle]])</f>
        <v>Alumina And Aluminum Production And Processing</v>
      </c>
      <c r="E8857" t="str">
        <f>Table1[[#This Row],[IndustryCode]]&amp;" - "&amp;Table1[[#This Row],[ShortIndustryTitle]]</f>
        <v>3313 - Alumina And Aluminum Production And Processing</v>
      </c>
      <c r="F8857" t="s">
        <v>751</v>
      </c>
      <c r="G8857">
        <v>2010</v>
      </c>
      <c r="H8857">
        <v>101.348191837874</v>
      </c>
    </row>
    <row r="8858" spans="1:8" x14ac:dyDescent="0.3">
      <c r="A8858" t="s">
        <v>16</v>
      </c>
      <c r="B8858" s="12">
        <v>3313</v>
      </c>
      <c r="C8858" t="s">
        <v>161</v>
      </c>
      <c r="D8858" t="str">
        <f>_xlfn.XLOOKUP(Table1[[#This Row],[IndustryCode]],Metadata!$A$1:$A$64,Metadata!$F$1:$F$64,Table1[[#This Row],[IndustryTitle]])</f>
        <v>Alumina And Aluminum Production And Processing</v>
      </c>
      <c r="E8858" t="str">
        <f>Table1[[#This Row],[IndustryCode]]&amp;" - "&amp;Table1[[#This Row],[ShortIndustryTitle]]</f>
        <v>3313 - Alumina And Aluminum Production And Processing</v>
      </c>
      <c r="F8858" t="s">
        <v>751</v>
      </c>
      <c r="G8858">
        <v>2011</v>
      </c>
      <c r="H8858">
        <v>101.634953094336</v>
      </c>
    </row>
    <row r="8859" spans="1:8" x14ac:dyDescent="0.3">
      <c r="A8859" t="s">
        <v>16</v>
      </c>
      <c r="B8859" s="12">
        <v>3313</v>
      </c>
      <c r="C8859" t="s">
        <v>161</v>
      </c>
      <c r="D8859" t="str">
        <f>_xlfn.XLOOKUP(Table1[[#This Row],[IndustryCode]],Metadata!$A$1:$A$64,Metadata!$F$1:$F$64,Table1[[#This Row],[IndustryTitle]])</f>
        <v>Alumina And Aluminum Production And Processing</v>
      </c>
      <c r="E8859" t="str">
        <f>Table1[[#This Row],[IndustryCode]]&amp;" - "&amp;Table1[[#This Row],[ShortIndustryTitle]]</f>
        <v>3313 - Alumina And Aluminum Production And Processing</v>
      </c>
      <c r="F8859" t="s">
        <v>751</v>
      </c>
      <c r="G8859">
        <v>2012</v>
      </c>
      <c r="H8859">
        <v>98.644607993543602</v>
      </c>
    </row>
    <row r="8860" spans="1:8" x14ac:dyDescent="0.3">
      <c r="A8860" t="s">
        <v>16</v>
      </c>
      <c r="B8860" s="12">
        <v>3313</v>
      </c>
      <c r="C8860" t="s">
        <v>161</v>
      </c>
      <c r="D8860" t="str">
        <f>_xlfn.XLOOKUP(Table1[[#This Row],[IndustryCode]],Metadata!$A$1:$A$64,Metadata!$F$1:$F$64,Table1[[#This Row],[IndustryTitle]])</f>
        <v>Alumina And Aluminum Production And Processing</v>
      </c>
      <c r="E8860" t="str">
        <f>Table1[[#This Row],[IndustryCode]]&amp;" - "&amp;Table1[[#This Row],[ShortIndustryTitle]]</f>
        <v>3313 - Alumina And Aluminum Production And Processing</v>
      </c>
      <c r="F8860" t="s">
        <v>751</v>
      </c>
      <c r="G8860">
        <v>2013</v>
      </c>
      <c r="H8860">
        <v>103.311812588329</v>
      </c>
    </row>
    <row r="8861" spans="1:8" x14ac:dyDescent="0.3">
      <c r="A8861" t="s">
        <v>16</v>
      </c>
      <c r="B8861" s="12">
        <v>3313</v>
      </c>
      <c r="C8861" t="s">
        <v>161</v>
      </c>
      <c r="D8861" t="str">
        <f>_xlfn.XLOOKUP(Table1[[#This Row],[IndustryCode]],Metadata!$A$1:$A$64,Metadata!$F$1:$F$64,Table1[[#This Row],[IndustryTitle]])</f>
        <v>Alumina And Aluminum Production And Processing</v>
      </c>
      <c r="E8861" t="str">
        <f>Table1[[#This Row],[IndustryCode]]&amp;" - "&amp;Table1[[#This Row],[ShortIndustryTitle]]</f>
        <v>3313 - Alumina And Aluminum Production And Processing</v>
      </c>
      <c r="F8861" t="s">
        <v>751</v>
      </c>
      <c r="G8861">
        <v>2014</v>
      </c>
      <c r="H8861">
        <v>103.397893917693</v>
      </c>
    </row>
    <row r="8862" spans="1:8" x14ac:dyDescent="0.3">
      <c r="A8862" t="s">
        <v>16</v>
      </c>
      <c r="B8862" s="12">
        <v>3313</v>
      </c>
      <c r="C8862" t="s">
        <v>161</v>
      </c>
      <c r="D8862" t="str">
        <f>_xlfn.XLOOKUP(Table1[[#This Row],[IndustryCode]],Metadata!$A$1:$A$64,Metadata!$F$1:$F$64,Table1[[#This Row],[IndustryTitle]])</f>
        <v>Alumina And Aluminum Production And Processing</v>
      </c>
      <c r="E8862" t="str">
        <f>Table1[[#This Row],[IndustryCode]]&amp;" - "&amp;Table1[[#This Row],[ShortIndustryTitle]]</f>
        <v>3313 - Alumina And Aluminum Production And Processing</v>
      </c>
      <c r="F8862" t="s">
        <v>751</v>
      </c>
      <c r="G8862">
        <v>2015</v>
      </c>
      <c r="H8862">
        <v>102.88531966633001</v>
      </c>
    </row>
    <row r="8863" spans="1:8" x14ac:dyDescent="0.3">
      <c r="A8863" t="s">
        <v>16</v>
      </c>
      <c r="B8863" s="12">
        <v>3313</v>
      </c>
      <c r="C8863" t="s">
        <v>161</v>
      </c>
      <c r="D8863" t="str">
        <f>_xlfn.XLOOKUP(Table1[[#This Row],[IndustryCode]],Metadata!$A$1:$A$64,Metadata!$F$1:$F$64,Table1[[#This Row],[IndustryTitle]])</f>
        <v>Alumina And Aluminum Production And Processing</v>
      </c>
      <c r="E8863" t="str">
        <f>Table1[[#This Row],[IndustryCode]]&amp;" - "&amp;Table1[[#This Row],[ShortIndustryTitle]]</f>
        <v>3313 - Alumina And Aluminum Production And Processing</v>
      </c>
      <c r="F8863" t="s">
        <v>751</v>
      </c>
      <c r="G8863">
        <v>2016</v>
      </c>
      <c r="H8863">
        <v>103.227937149688</v>
      </c>
    </row>
    <row r="8864" spans="1:8" x14ac:dyDescent="0.3">
      <c r="A8864" t="s">
        <v>16</v>
      </c>
      <c r="B8864" s="12">
        <v>3313</v>
      </c>
      <c r="C8864" t="s">
        <v>161</v>
      </c>
      <c r="D8864" t="str">
        <f>_xlfn.XLOOKUP(Table1[[#This Row],[IndustryCode]],Metadata!$A$1:$A$64,Metadata!$F$1:$F$64,Table1[[#This Row],[IndustryTitle]])</f>
        <v>Alumina And Aluminum Production And Processing</v>
      </c>
      <c r="E8864" t="str">
        <f>Table1[[#This Row],[IndustryCode]]&amp;" - "&amp;Table1[[#This Row],[ShortIndustryTitle]]</f>
        <v>3313 - Alumina And Aluminum Production And Processing</v>
      </c>
      <c r="F8864" t="s">
        <v>751</v>
      </c>
      <c r="G8864">
        <v>2017</v>
      </c>
      <c r="H8864">
        <v>104.57340205601901</v>
      </c>
    </row>
    <row r="8865" spans="1:8" x14ac:dyDescent="0.3">
      <c r="A8865" t="s">
        <v>16</v>
      </c>
      <c r="B8865" s="12">
        <v>3313</v>
      </c>
      <c r="C8865" t="s">
        <v>161</v>
      </c>
      <c r="D8865" t="str">
        <f>_xlfn.XLOOKUP(Table1[[#This Row],[IndustryCode]],Metadata!$A$1:$A$64,Metadata!$F$1:$F$64,Table1[[#This Row],[IndustryTitle]])</f>
        <v>Alumina And Aluminum Production And Processing</v>
      </c>
      <c r="E8865" t="str">
        <f>Table1[[#This Row],[IndustryCode]]&amp;" - "&amp;Table1[[#This Row],[ShortIndustryTitle]]</f>
        <v>3313 - Alumina And Aluminum Production And Processing</v>
      </c>
      <c r="F8865" t="s">
        <v>751</v>
      </c>
      <c r="G8865">
        <v>2018</v>
      </c>
      <c r="H8865">
        <v>104.465092249335</v>
      </c>
    </row>
    <row r="8866" spans="1:8" x14ac:dyDescent="0.3">
      <c r="A8866" t="s">
        <v>16</v>
      </c>
      <c r="B8866" s="12">
        <v>3313</v>
      </c>
      <c r="C8866" t="s">
        <v>161</v>
      </c>
      <c r="D8866" t="str">
        <f>_xlfn.XLOOKUP(Table1[[#This Row],[IndustryCode]],Metadata!$A$1:$A$64,Metadata!$F$1:$F$64,Table1[[#This Row],[IndustryTitle]])</f>
        <v>Alumina And Aluminum Production And Processing</v>
      </c>
      <c r="E8866" t="str">
        <f>Table1[[#This Row],[IndustryCode]]&amp;" - "&amp;Table1[[#This Row],[ShortIndustryTitle]]</f>
        <v>3313 - Alumina And Aluminum Production And Processing</v>
      </c>
      <c r="F8866" t="s">
        <v>751</v>
      </c>
      <c r="G8866">
        <v>2019</v>
      </c>
      <c r="H8866">
        <v>105.137668054862</v>
      </c>
    </row>
    <row r="8867" spans="1:8" x14ac:dyDescent="0.3">
      <c r="A8867" t="s">
        <v>16</v>
      </c>
      <c r="B8867" s="12">
        <v>3314</v>
      </c>
      <c r="C8867" t="s">
        <v>162</v>
      </c>
      <c r="D8867" t="str">
        <f>_xlfn.XLOOKUP(Table1[[#This Row],[IndustryCode]],Metadata!$A$1:$A$64,Metadata!$F$1:$F$64,Table1[[#This Row],[IndustryTitle]])</f>
        <v>Nonferrous Metal (Except Aluminum) Production And Processing</v>
      </c>
      <c r="E8867" t="str">
        <f>Table1[[#This Row],[IndustryCode]]&amp;" - "&amp;Table1[[#This Row],[ShortIndustryTitle]]</f>
        <v>3314 - Nonferrous Metal (Except Aluminum) Production And Processing</v>
      </c>
      <c r="F8867" t="s">
        <v>751</v>
      </c>
      <c r="G8867">
        <v>2005</v>
      </c>
      <c r="H8867">
        <v>100</v>
      </c>
    </row>
    <row r="8868" spans="1:8" x14ac:dyDescent="0.3">
      <c r="A8868" t="s">
        <v>16</v>
      </c>
      <c r="B8868" s="12">
        <v>3314</v>
      </c>
      <c r="C8868" t="s">
        <v>162</v>
      </c>
      <c r="D8868" t="str">
        <f>_xlfn.XLOOKUP(Table1[[#This Row],[IndustryCode]],Metadata!$A$1:$A$64,Metadata!$F$1:$F$64,Table1[[#This Row],[IndustryTitle]])</f>
        <v>Nonferrous Metal (Except Aluminum) Production And Processing</v>
      </c>
      <c r="E8868" t="str">
        <f>Table1[[#This Row],[IndustryCode]]&amp;" - "&amp;Table1[[#This Row],[ShortIndustryTitle]]</f>
        <v>3314 - Nonferrous Metal (Except Aluminum) Production And Processing</v>
      </c>
      <c r="F8868" t="s">
        <v>751</v>
      </c>
      <c r="G8868">
        <v>2006</v>
      </c>
      <c r="H8868">
        <v>100.466477552947</v>
      </c>
    </row>
    <row r="8869" spans="1:8" x14ac:dyDescent="0.3">
      <c r="A8869" t="s">
        <v>16</v>
      </c>
      <c r="B8869" s="12">
        <v>3314</v>
      </c>
      <c r="C8869" t="s">
        <v>162</v>
      </c>
      <c r="D8869" t="str">
        <f>_xlfn.XLOOKUP(Table1[[#This Row],[IndustryCode]],Metadata!$A$1:$A$64,Metadata!$F$1:$F$64,Table1[[#This Row],[IndustryTitle]])</f>
        <v>Nonferrous Metal (Except Aluminum) Production And Processing</v>
      </c>
      <c r="E8869" t="str">
        <f>Table1[[#This Row],[IndustryCode]]&amp;" - "&amp;Table1[[#This Row],[ShortIndustryTitle]]</f>
        <v>3314 - Nonferrous Metal (Except Aluminum) Production And Processing</v>
      </c>
      <c r="F8869" t="s">
        <v>751</v>
      </c>
      <c r="G8869">
        <v>2007</v>
      </c>
      <c r="H8869">
        <v>101.257585756456</v>
      </c>
    </row>
    <row r="8870" spans="1:8" x14ac:dyDescent="0.3">
      <c r="A8870" t="s">
        <v>16</v>
      </c>
      <c r="B8870" s="12">
        <v>3314</v>
      </c>
      <c r="C8870" t="s">
        <v>162</v>
      </c>
      <c r="D8870" t="str">
        <f>_xlfn.XLOOKUP(Table1[[#This Row],[IndustryCode]],Metadata!$A$1:$A$64,Metadata!$F$1:$F$64,Table1[[#This Row],[IndustryTitle]])</f>
        <v>Nonferrous Metal (Except Aluminum) Production And Processing</v>
      </c>
      <c r="E8870" t="str">
        <f>Table1[[#This Row],[IndustryCode]]&amp;" - "&amp;Table1[[#This Row],[ShortIndustryTitle]]</f>
        <v>3314 - Nonferrous Metal (Except Aluminum) Production And Processing</v>
      </c>
      <c r="F8870" t="s">
        <v>751</v>
      </c>
      <c r="G8870">
        <v>2008</v>
      </c>
      <c r="H8870">
        <v>101.723639164399</v>
      </c>
    </row>
    <row r="8871" spans="1:8" x14ac:dyDescent="0.3">
      <c r="A8871" t="s">
        <v>16</v>
      </c>
      <c r="B8871" s="12">
        <v>3314</v>
      </c>
      <c r="C8871" t="s">
        <v>162</v>
      </c>
      <c r="D8871" t="str">
        <f>_xlfn.XLOOKUP(Table1[[#This Row],[IndustryCode]],Metadata!$A$1:$A$64,Metadata!$F$1:$F$64,Table1[[#This Row],[IndustryTitle]])</f>
        <v>Nonferrous Metal (Except Aluminum) Production And Processing</v>
      </c>
      <c r="E8871" t="str">
        <f>Table1[[#This Row],[IndustryCode]]&amp;" - "&amp;Table1[[#This Row],[ShortIndustryTitle]]</f>
        <v>3314 - Nonferrous Metal (Except Aluminum) Production And Processing</v>
      </c>
      <c r="F8871" t="s">
        <v>751</v>
      </c>
      <c r="G8871">
        <v>2009</v>
      </c>
      <c r="H8871">
        <v>103.510342471681</v>
      </c>
    </row>
    <row r="8872" spans="1:8" x14ac:dyDescent="0.3">
      <c r="A8872" t="s">
        <v>16</v>
      </c>
      <c r="B8872" s="12">
        <v>3314</v>
      </c>
      <c r="C8872" t="s">
        <v>162</v>
      </c>
      <c r="D8872" t="str">
        <f>_xlfn.XLOOKUP(Table1[[#This Row],[IndustryCode]],Metadata!$A$1:$A$64,Metadata!$F$1:$F$64,Table1[[#This Row],[IndustryTitle]])</f>
        <v>Nonferrous Metal (Except Aluminum) Production And Processing</v>
      </c>
      <c r="E8872" t="str">
        <f>Table1[[#This Row],[IndustryCode]]&amp;" - "&amp;Table1[[#This Row],[ShortIndustryTitle]]</f>
        <v>3314 - Nonferrous Metal (Except Aluminum) Production And Processing</v>
      </c>
      <c r="F8872" t="s">
        <v>751</v>
      </c>
      <c r="G8872">
        <v>2010</v>
      </c>
      <c r="H8872">
        <v>103.770298214722</v>
      </c>
    </row>
    <row r="8873" spans="1:8" x14ac:dyDescent="0.3">
      <c r="A8873" t="s">
        <v>16</v>
      </c>
      <c r="B8873" s="12">
        <v>3314</v>
      </c>
      <c r="C8873" t="s">
        <v>162</v>
      </c>
      <c r="D8873" t="str">
        <f>_xlfn.XLOOKUP(Table1[[#This Row],[IndustryCode]],Metadata!$A$1:$A$64,Metadata!$F$1:$F$64,Table1[[#This Row],[IndustryTitle]])</f>
        <v>Nonferrous Metal (Except Aluminum) Production And Processing</v>
      </c>
      <c r="E8873" t="str">
        <f>Table1[[#This Row],[IndustryCode]]&amp;" - "&amp;Table1[[#This Row],[ShortIndustryTitle]]</f>
        <v>3314 - Nonferrous Metal (Except Aluminum) Production And Processing</v>
      </c>
      <c r="F8873" t="s">
        <v>751</v>
      </c>
      <c r="G8873">
        <v>2011</v>
      </c>
      <c r="H8873">
        <v>102.64121222857</v>
      </c>
    </row>
    <row r="8874" spans="1:8" x14ac:dyDescent="0.3">
      <c r="A8874" t="s">
        <v>16</v>
      </c>
      <c r="B8874" s="12">
        <v>3314</v>
      </c>
      <c r="C8874" t="s">
        <v>162</v>
      </c>
      <c r="D8874" t="str">
        <f>_xlfn.XLOOKUP(Table1[[#This Row],[IndustryCode]],Metadata!$A$1:$A$64,Metadata!$F$1:$F$64,Table1[[#This Row],[IndustryTitle]])</f>
        <v>Nonferrous Metal (Except Aluminum) Production And Processing</v>
      </c>
      <c r="E8874" t="str">
        <f>Table1[[#This Row],[IndustryCode]]&amp;" - "&amp;Table1[[#This Row],[ShortIndustryTitle]]</f>
        <v>3314 - Nonferrous Metal (Except Aluminum) Production And Processing</v>
      </c>
      <c r="F8874" t="s">
        <v>751</v>
      </c>
      <c r="G8874">
        <v>2012</v>
      </c>
      <c r="H8874">
        <v>103.829866665569</v>
      </c>
    </row>
    <row r="8875" spans="1:8" x14ac:dyDescent="0.3">
      <c r="A8875" t="s">
        <v>16</v>
      </c>
      <c r="B8875" s="12">
        <v>3314</v>
      </c>
      <c r="C8875" t="s">
        <v>162</v>
      </c>
      <c r="D8875" t="str">
        <f>_xlfn.XLOOKUP(Table1[[#This Row],[IndustryCode]],Metadata!$A$1:$A$64,Metadata!$F$1:$F$64,Table1[[#This Row],[IndustryTitle]])</f>
        <v>Nonferrous Metal (Except Aluminum) Production And Processing</v>
      </c>
      <c r="E8875" t="str">
        <f>Table1[[#This Row],[IndustryCode]]&amp;" - "&amp;Table1[[#This Row],[ShortIndustryTitle]]</f>
        <v>3314 - Nonferrous Metal (Except Aluminum) Production And Processing</v>
      </c>
      <c r="F8875" t="s">
        <v>751</v>
      </c>
      <c r="G8875">
        <v>2013</v>
      </c>
      <c r="H8875">
        <v>105.626281180281</v>
      </c>
    </row>
    <row r="8876" spans="1:8" x14ac:dyDescent="0.3">
      <c r="A8876" t="s">
        <v>16</v>
      </c>
      <c r="B8876" s="12">
        <v>3314</v>
      </c>
      <c r="C8876" t="s">
        <v>162</v>
      </c>
      <c r="D8876" t="str">
        <f>_xlfn.XLOOKUP(Table1[[#This Row],[IndustryCode]],Metadata!$A$1:$A$64,Metadata!$F$1:$F$64,Table1[[#This Row],[IndustryTitle]])</f>
        <v>Nonferrous Metal (Except Aluminum) Production And Processing</v>
      </c>
      <c r="E8876" t="str">
        <f>Table1[[#This Row],[IndustryCode]]&amp;" - "&amp;Table1[[#This Row],[ShortIndustryTitle]]</f>
        <v>3314 - Nonferrous Metal (Except Aluminum) Production And Processing</v>
      </c>
      <c r="F8876" t="s">
        <v>751</v>
      </c>
      <c r="G8876">
        <v>2014</v>
      </c>
      <c r="H8876">
        <v>106.570871523333</v>
      </c>
    </row>
    <row r="8877" spans="1:8" x14ac:dyDescent="0.3">
      <c r="A8877" t="s">
        <v>16</v>
      </c>
      <c r="B8877" s="12">
        <v>3314</v>
      </c>
      <c r="C8877" t="s">
        <v>162</v>
      </c>
      <c r="D8877" t="str">
        <f>_xlfn.XLOOKUP(Table1[[#This Row],[IndustryCode]],Metadata!$A$1:$A$64,Metadata!$F$1:$F$64,Table1[[#This Row],[IndustryTitle]])</f>
        <v>Nonferrous Metal (Except Aluminum) Production And Processing</v>
      </c>
      <c r="E8877" t="str">
        <f>Table1[[#This Row],[IndustryCode]]&amp;" - "&amp;Table1[[#This Row],[ShortIndustryTitle]]</f>
        <v>3314 - Nonferrous Metal (Except Aluminum) Production And Processing</v>
      </c>
      <c r="F8877" t="s">
        <v>751</v>
      </c>
      <c r="G8877">
        <v>2015</v>
      </c>
      <c r="H8877">
        <v>106.423746575035</v>
      </c>
    </row>
    <row r="8878" spans="1:8" x14ac:dyDescent="0.3">
      <c r="A8878" t="s">
        <v>16</v>
      </c>
      <c r="B8878" s="12">
        <v>3314</v>
      </c>
      <c r="C8878" t="s">
        <v>162</v>
      </c>
      <c r="D8878" t="str">
        <f>_xlfn.XLOOKUP(Table1[[#This Row],[IndustryCode]],Metadata!$A$1:$A$64,Metadata!$F$1:$F$64,Table1[[#This Row],[IndustryTitle]])</f>
        <v>Nonferrous Metal (Except Aluminum) Production And Processing</v>
      </c>
      <c r="E8878" t="str">
        <f>Table1[[#This Row],[IndustryCode]]&amp;" - "&amp;Table1[[#This Row],[ShortIndustryTitle]]</f>
        <v>3314 - Nonferrous Metal (Except Aluminum) Production And Processing</v>
      </c>
      <c r="F8878" t="s">
        <v>751</v>
      </c>
      <c r="G8878">
        <v>2016</v>
      </c>
      <c r="H8878">
        <v>104.248966889166</v>
      </c>
    </row>
    <row r="8879" spans="1:8" x14ac:dyDescent="0.3">
      <c r="A8879" t="s">
        <v>16</v>
      </c>
      <c r="B8879" s="12">
        <v>3314</v>
      </c>
      <c r="C8879" t="s">
        <v>162</v>
      </c>
      <c r="D8879" t="str">
        <f>_xlfn.XLOOKUP(Table1[[#This Row],[IndustryCode]],Metadata!$A$1:$A$64,Metadata!$F$1:$F$64,Table1[[#This Row],[IndustryTitle]])</f>
        <v>Nonferrous Metal (Except Aluminum) Production And Processing</v>
      </c>
      <c r="E8879" t="str">
        <f>Table1[[#This Row],[IndustryCode]]&amp;" - "&amp;Table1[[#This Row],[ShortIndustryTitle]]</f>
        <v>3314 - Nonferrous Metal (Except Aluminum) Production And Processing</v>
      </c>
      <c r="F8879" t="s">
        <v>751</v>
      </c>
      <c r="G8879">
        <v>2017</v>
      </c>
      <c r="H8879">
        <v>105.709210094786</v>
      </c>
    </row>
    <row r="8880" spans="1:8" x14ac:dyDescent="0.3">
      <c r="A8880" t="s">
        <v>16</v>
      </c>
      <c r="B8880" s="12">
        <v>3314</v>
      </c>
      <c r="C8880" t="s">
        <v>162</v>
      </c>
      <c r="D8880" t="str">
        <f>_xlfn.XLOOKUP(Table1[[#This Row],[IndustryCode]],Metadata!$A$1:$A$64,Metadata!$F$1:$F$64,Table1[[#This Row],[IndustryTitle]])</f>
        <v>Nonferrous Metal (Except Aluminum) Production And Processing</v>
      </c>
      <c r="E8880" t="str">
        <f>Table1[[#This Row],[IndustryCode]]&amp;" - "&amp;Table1[[#This Row],[ShortIndustryTitle]]</f>
        <v>3314 - Nonferrous Metal (Except Aluminum) Production And Processing</v>
      </c>
      <c r="F8880" t="s">
        <v>751</v>
      </c>
      <c r="G8880">
        <v>2018</v>
      </c>
      <c r="H8880">
        <v>102.095271363256</v>
      </c>
    </row>
    <row r="8881" spans="1:8" x14ac:dyDescent="0.3">
      <c r="A8881" t="s">
        <v>16</v>
      </c>
      <c r="B8881" s="12">
        <v>3314</v>
      </c>
      <c r="C8881" t="s">
        <v>162</v>
      </c>
      <c r="D8881" t="str">
        <f>_xlfn.XLOOKUP(Table1[[#This Row],[IndustryCode]],Metadata!$A$1:$A$64,Metadata!$F$1:$F$64,Table1[[#This Row],[IndustryTitle]])</f>
        <v>Nonferrous Metal (Except Aluminum) Production And Processing</v>
      </c>
      <c r="E8881" t="str">
        <f>Table1[[#This Row],[IndustryCode]]&amp;" - "&amp;Table1[[#This Row],[ShortIndustryTitle]]</f>
        <v>3314 - Nonferrous Metal (Except Aluminum) Production And Processing</v>
      </c>
      <c r="F8881" t="s">
        <v>751</v>
      </c>
      <c r="G8881">
        <v>2019</v>
      </c>
      <c r="H8881">
        <v>105.617511502082</v>
      </c>
    </row>
    <row r="8882" spans="1:8" x14ac:dyDescent="0.3">
      <c r="A8882" t="s">
        <v>16</v>
      </c>
      <c r="B8882" s="12">
        <v>3315</v>
      </c>
      <c r="C8882" t="s">
        <v>163</v>
      </c>
      <c r="D8882" t="str">
        <f>_xlfn.XLOOKUP(Table1[[#This Row],[IndustryCode]],Metadata!$A$1:$A$64,Metadata!$F$1:$F$64,Table1[[#This Row],[IndustryTitle]])</f>
        <v>Foundries</v>
      </c>
      <c r="E8882" t="str">
        <f>Table1[[#This Row],[IndustryCode]]&amp;" - "&amp;Table1[[#This Row],[ShortIndustryTitle]]</f>
        <v>3315 - Foundries</v>
      </c>
      <c r="F8882" t="s">
        <v>751</v>
      </c>
      <c r="G8882">
        <v>2005</v>
      </c>
      <c r="H8882">
        <v>100</v>
      </c>
    </row>
    <row r="8883" spans="1:8" x14ac:dyDescent="0.3">
      <c r="A8883" t="s">
        <v>16</v>
      </c>
      <c r="B8883" s="12">
        <v>3315</v>
      </c>
      <c r="C8883" t="s">
        <v>163</v>
      </c>
      <c r="D8883" t="str">
        <f>_xlfn.XLOOKUP(Table1[[#This Row],[IndustryCode]],Metadata!$A$1:$A$64,Metadata!$F$1:$F$64,Table1[[#This Row],[IndustryTitle]])</f>
        <v>Foundries</v>
      </c>
      <c r="E8883" t="str">
        <f>Table1[[#This Row],[IndustryCode]]&amp;" - "&amp;Table1[[#This Row],[ShortIndustryTitle]]</f>
        <v>3315 - Foundries</v>
      </c>
      <c r="F8883" t="s">
        <v>751</v>
      </c>
      <c r="G8883">
        <v>2006</v>
      </c>
      <c r="H8883">
        <v>97.687313319722094</v>
      </c>
    </row>
    <row r="8884" spans="1:8" x14ac:dyDescent="0.3">
      <c r="A8884" t="s">
        <v>16</v>
      </c>
      <c r="B8884" s="12">
        <v>3315</v>
      </c>
      <c r="C8884" t="s">
        <v>163</v>
      </c>
      <c r="D8884" t="str">
        <f>_xlfn.XLOOKUP(Table1[[#This Row],[IndustryCode]],Metadata!$A$1:$A$64,Metadata!$F$1:$F$64,Table1[[#This Row],[IndustryTitle]])</f>
        <v>Foundries</v>
      </c>
      <c r="E8884" t="str">
        <f>Table1[[#This Row],[IndustryCode]]&amp;" - "&amp;Table1[[#This Row],[ShortIndustryTitle]]</f>
        <v>3315 - Foundries</v>
      </c>
      <c r="F8884" t="s">
        <v>751</v>
      </c>
      <c r="G8884">
        <v>2007</v>
      </c>
      <c r="H8884">
        <v>102.398159401793</v>
      </c>
    </row>
    <row r="8885" spans="1:8" x14ac:dyDescent="0.3">
      <c r="A8885" t="s">
        <v>16</v>
      </c>
      <c r="B8885" s="12">
        <v>3315</v>
      </c>
      <c r="C8885" t="s">
        <v>163</v>
      </c>
      <c r="D8885" t="str">
        <f>_xlfn.XLOOKUP(Table1[[#This Row],[IndustryCode]],Metadata!$A$1:$A$64,Metadata!$F$1:$F$64,Table1[[#This Row],[IndustryTitle]])</f>
        <v>Foundries</v>
      </c>
      <c r="E8885" t="str">
        <f>Table1[[#This Row],[IndustryCode]]&amp;" - "&amp;Table1[[#This Row],[ShortIndustryTitle]]</f>
        <v>3315 - Foundries</v>
      </c>
      <c r="F8885" t="s">
        <v>751</v>
      </c>
      <c r="G8885">
        <v>2008</v>
      </c>
      <c r="H8885">
        <v>104.29533041005701</v>
      </c>
    </row>
    <row r="8886" spans="1:8" x14ac:dyDescent="0.3">
      <c r="A8886" t="s">
        <v>16</v>
      </c>
      <c r="B8886" s="12">
        <v>3315</v>
      </c>
      <c r="C8886" t="s">
        <v>163</v>
      </c>
      <c r="D8886" t="str">
        <f>_xlfn.XLOOKUP(Table1[[#This Row],[IndustryCode]],Metadata!$A$1:$A$64,Metadata!$F$1:$F$64,Table1[[#This Row],[IndustryTitle]])</f>
        <v>Foundries</v>
      </c>
      <c r="E8886" t="str">
        <f>Table1[[#This Row],[IndustryCode]]&amp;" - "&amp;Table1[[#This Row],[ShortIndustryTitle]]</f>
        <v>3315 - Foundries</v>
      </c>
      <c r="F8886" t="s">
        <v>751</v>
      </c>
      <c r="G8886">
        <v>2009</v>
      </c>
      <c r="H8886">
        <v>105.942475863491</v>
      </c>
    </row>
    <row r="8887" spans="1:8" x14ac:dyDescent="0.3">
      <c r="A8887" t="s">
        <v>16</v>
      </c>
      <c r="B8887" s="12">
        <v>3315</v>
      </c>
      <c r="C8887" t="s">
        <v>163</v>
      </c>
      <c r="D8887" t="str">
        <f>_xlfn.XLOOKUP(Table1[[#This Row],[IndustryCode]],Metadata!$A$1:$A$64,Metadata!$F$1:$F$64,Table1[[#This Row],[IndustryTitle]])</f>
        <v>Foundries</v>
      </c>
      <c r="E8887" t="str">
        <f>Table1[[#This Row],[IndustryCode]]&amp;" - "&amp;Table1[[#This Row],[ShortIndustryTitle]]</f>
        <v>3315 - Foundries</v>
      </c>
      <c r="F8887" t="s">
        <v>751</v>
      </c>
      <c r="G8887">
        <v>2010</v>
      </c>
      <c r="H8887">
        <v>106.727065853517</v>
      </c>
    </row>
    <row r="8888" spans="1:8" x14ac:dyDescent="0.3">
      <c r="A8888" t="s">
        <v>16</v>
      </c>
      <c r="B8888" s="12">
        <v>3315</v>
      </c>
      <c r="C8888" t="s">
        <v>163</v>
      </c>
      <c r="D8888" t="str">
        <f>_xlfn.XLOOKUP(Table1[[#This Row],[IndustryCode]],Metadata!$A$1:$A$64,Metadata!$F$1:$F$64,Table1[[#This Row],[IndustryTitle]])</f>
        <v>Foundries</v>
      </c>
      <c r="E8888" t="str">
        <f>Table1[[#This Row],[IndustryCode]]&amp;" - "&amp;Table1[[#This Row],[ShortIndustryTitle]]</f>
        <v>3315 - Foundries</v>
      </c>
      <c r="F8888" t="s">
        <v>751</v>
      </c>
      <c r="G8888">
        <v>2011</v>
      </c>
      <c r="H8888">
        <v>106.76120830681199</v>
      </c>
    </row>
    <row r="8889" spans="1:8" x14ac:dyDescent="0.3">
      <c r="A8889" t="s">
        <v>16</v>
      </c>
      <c r="B8889" s="12">
        <v>3315</v>
      </c>
      <c r="C8889" t="s">
        <v>163</v>
      </c>
      <c r="D8889" t="str">
        <f>_xlfn.XLOOKUP(Table1[[#This Row],[IndustryCode]],Metadata!$A$1:$A$64,Metadata!$F$1:$F$64,Table1[[#This Row],[IndustryTitle]])</f>
        <v>Foundries</v>
      </c>
      <c r="E8889" t="str">
        <f>Table1[[#This Row],[IndustryCode]]&amp;" - "&amp;Table1[[#This Row],[ShortIndustryTitle]]</f>
        <v>3315 - Foundries</v>
      </c>
      <c r="F8889" t="s">
        <v>751</v>
      </c>
      <c r="G8889">
        <v>2012</v>
      </c>
      <c r="H8889">
        <v>104.751373864863</v>
      </c>
    </row>
    <row r="8890" spans="1:8" x14ac:dyDescent="0.3">
      <c r="A8890" t="s">
        <v>16</v>
      </c>
      <c r="B8890" s="12">
        <v>3315</v>
      </c>
      <c r="C8890" t="s">
        <v>163</v>
      </c>
      <c r="D8890" t="str">
        <f>_xlfn.XLOOKUP(Table1[[#This Row],[IndustryCode]],Metadata!$A$1:$A$64,Metadata!$F$1:$F$64,Table1[[#This Row],[IndustryTitle]])</f>
        <v>Foundries</v>
      </c>
      <c r="E8890" t="str">
        <f>Table1[[#This Row],[IndustryCode]]&amp;" - "&amp;Table1[[#This Row],[ShortIndustryTitle]]</f>
        <v>3315 - Foundries</v>
      </c>
      <c r="F8890" t="s">
        <v>751</v>
      </c>
      <c r="G8890">
        <v>2013</v>
      </c>
      <c r="H8890">
        <v>107.197461325481</v>
      </c>
    </row>
    <row r="8891" spans="1:8" x14ac:dyDescent="0.3">
      <c r="A8891" t="s">
        <v>16</v>
      </c>
      <c r="B8891" s="12">
        <v>3315</v>
      </c>
      <c r="C8891" t="s">
        <v>163</v>
      </c>
      <c r="D8891" t="str">
        <f>_xlfn.XLOOKUP(Table1[[#This Row],[IndustryCode]],Metadata!$A$1:$A$64,Metadata!$F$1:$F$64,Table1[[#This Row],[IndustryTitle]])</f>
        <v>Foundries</v>
      </c>
      <c r="E8891" t="str">
        <f>Table1[[#This Row],[IndustryCode]]&amp;" - "&amp;Table1[[#This Row],[ShortIndustryTitle]]</f>
        <v>3315 - Foundries</v>
      </c>
      <c r="F8891" t="s">
        <v>751</v>
      </c>
      <c r="G8891">
        <v>2014</v>
      </c>
      <c r="H8891">
        <v>108.538766633348</v>
      </c>
    </row>
    <row r="8892" spans="1:8" x14ac:dyDescent="0.3">
      <c r="A8892" t="s">
        <v>16</v>
      </c>
      <c r="B8892" s="12">
        <v>3315</v>
      </c>
      <c r="C8892" t="s">
        <v>163</v>
      </c>
      <c r="D8892" t="str">
        <f>_xlfn.XLOOKUP(Table1[[#This Row],[IndustryCode]],Metadata!$A$1:$A$64,Metadata!$F$1:$F$64,Table1[[#This Row],[IndustryTitle]])</f>
        <v>Foundries</v>
      </c>
      <c r="E8892" t="str">
        <f>Table1[[#This Row],[IndustryCode]]&amp;" - "&amp;Table1[[#This Row],[ShortIndustryTitle]]</f>
        <v>3315 - Foundries</v>
      </c>
      <c r="F8892" t="s">
        <v>751</v>
      </c>
      <c r="G8892">
        <v>2015</v>
      </c>
      <c r="H8892">
        <v>109.58695895139699</v>
      </c>
    </row>
    <row r="8893" spans="1:8" x14ac:dyDescent="0.3">
      <c r="A8893" t="s">
        <v>16</v>
      </c>
      <c r="B8893" s="12">
        <v>3315</v>
      </c>
      <c r="C8893" t="s">
        <v>163</v>
      </c>
      <c r="D8893" t="str">
        <f>_xlfn.XLOOKUP(Table1[[#This Row],[IndustryCode]],Metadata!$A$1:$A$64,Metadata!$F$1:$F$64,Table1[[#This Row],[IndustryTitle]])</f>
        <v>Foundries</v>
      </c>
      <c r="E8893" t="str">
        <f>Table1[[#This Row],[IndustryCode]]&amp;" - "&amp;Table1[[#This Row],[ShortIndustryTitle]]</f>
        <v>3315 - Foundries</v>
      </c>
      <c r="F8893" t="s">
        <v>751</v>
      </c>
      <c r="G8893">
        <v>2016</v>
      </c>
      <c r="H8893">
        <v>110.169627574377</v>
      </c>
    </row>
    <row r="8894" spans="1:8" x14ac:dyDescent="0.3">
      <c r="A8894" t="s">
        <v>16</v>
      </c>
      <c r="B8894" s="12">
        <v>3315</v>
      </c>
      <c r="C8894" t="s">
        <v>163</v>
      </c>
      <c r="D8894" t="str">
        <f>_xlfn.XLOOKUP(Table1[[#This Row],[IndustryCode]],Metadata!$A$1:$A$64,Metadata!$F$1:$F$64,Table1[[#This Row],[IndustryTitle]])</f>
        <v>Foundries</v>
      </c>
      <c r="E8894" t="str">
        <f>Table1[[#This Row],[IndustryCode]]&amp;" - "&amp;Table1[[#This Row],[ShortIndustryTitle]]</f>
        <v>3315 - Foundries</v>
      </c>
      <c r="F8894" t="s">
        <v>751</v>
      </c>
      <c r="G8894">
        <v>2017</v>
      </c>
      <c r="H8894">
        <v>110.509118606466</v>
      </c>
    </row>
    <row r="8895" spans="1:8" x14ac:dyDescent="0.3">
      <c r="A8895" t="s">
        <v>16</v>
      </c>
      <c r="B8895" s="12">
        <v>3315</v>
      </c>
      <c r="C8895" t="s">
        <v>163</v>
      </c>
      <c r="D8895" t="str">
        <f>_xlfn.XLOOKUP(Table1[[#This Row],[IndustryCode]],Metadata!$A$1:$A$64,Metadata!$F$1:$F$64,Table1[[#This Row],[IndustryTitle]])</f>
        <v>Foundries</v>
      </c>
      <c r="E8895" t="str">
        <f>Table1[[#This Row],[IndustryCode]]&amp;" - "&amp;Table1[[#This Row],[ShortIndustryTitle]]</f>
        <v>3315 - Foundries</v>
      </c>
      <c r="F8895" t="s">
        <v>751</v>
      </c>
      <c r="G8895">
        <v>2018</v>
      </c>
      <c r="H8895">
        <v>110.19795894520701</v>
      </c>
    </row>
    <row r="8896" spans="1:8" x14ac:dyDescent="0.3">
      <c r="A8896" t="s">
        <v>16</v>
      </c>
      <c r="B8896" s="12">
        <v>3315</v>
      </c>
      <c r="C8896" t="s">
        <v>163</v>
      </c>
      <c r="D8896" t="str">
        <f>_xlfn.XLOOKUP(Table1[[#This Row],[IndustryCode]],Metadata!$A$1:$A$64,Metadata!$F$1:$F$64,Table1[[#This Row],[IndustryTitle]])</f>
        <v>Foundries</v>
      </c>
      <c r="E8896" t="str">
        <f>Table1[[#This Row],[IndustryCode]]&amp;" - "&amp;Table1[[#This Row],[ShortIndustryTitle]]</f>
        <v>3315 - Foundries</v>
      </c>
      <c r="F8896" t="s">
        <v>751</v>
      </c>
      <c r="G8896">
        <v>2019</v>
      </c>
      <c r="H8896">
        <v>109.27689771304399</v>
      </c>
    </row>
    <row r="8897" spans="1:8" x14ac:dyDescent="0.3">
      <c r="A8897" t="s">
        <v>16</v>
      </c>
      <c r="B8897" s="12">
        <v>332</v>
      </c>
      <c r="C8897" t="s">
        <v>39</v>
      </c>
      <c r="D8897" t="str">
        <f>_xlfn.XLOOKUP(Table1[[#This Row],[IndustryCode]],Metadata!$A$1:$A$64,Metadata!$F$1:$F$64,Table1[[#This Row],[IndustryTitle]])</f>
        <v>Fabricated Metal Manf.</v>
      </c>
      <c r="E8897" t="str">
        <f>Table1[[#This Row],[IndustryCode]]&amp;" - "&amp;Table1[[#This Row],[ShortIndustryTitle]]</f>
        <v>332 - Fabricated Metal Manf.</v>
      </c>
      <c r="F8897" t="s">
        <v>747</v>
      </c>
      <c r="G8897">
        <v>2005</v>
      </c>
      <c r="H8897">
        <v>100</v>
      </c>
    </row>
    <row r="8898" spans="1:8" x14ac:dyDescent="0.3">
      <c r="A8898" t="s">
        <v>16</v>
      </c>
      <c r="B8898" s="12">
        <v>332</v>
      </c>
      <c r="C8898" t="s">
        <v>39</v>
      </c>
      <c r="D8898" t="str">
        <f>_xlfn.XLOOKUP(Table1[[#This Row],[IndustryCode]],Metadata!$A$1:$A$64,Metadata!$F$1:$F$64,Table1[[#This Row],[IndustryTitle]])</f>
        <v>Fabricated Metal Manf.</v>
      </c>
      <c r="E8898" t="str">
        <f>Table1[[#This Row],[IndustryCode]]&amp;" - "&amp;Table1[[#This Row],[ShortIndustryTitle]]</f>
        <v>332 - Fabricated Metal Manf.</v>
      </c>
      <c r="F8898" t="s">
        <v>747</v>
      </c>
      <c r="G8898">
        <v>2006</v>
      </c>
      <c r="H8898">
        <v>100.493224813232</v>
      </c>
    </row>
    <row r="8899" spans="1:8" x14ac:dyDescent="0.3">
      <c r="A8899" t="s">
        <v>16</v>
      </c>
      <c r="B8899" s="12">
        <v>332</v>
      </c>
      <c r="C8899" t="s">
        <v>39</v>
      </c>
      <c r="D8899" t="str">
        <f>_xlfn.XLOOKUP(Table1[[#This Row],[IndustryCode]],Metadata!$A$1:$A$64,Metadata!$F$1:$F$64,Table1[[#This Row],[IndustryTitle]])</f>
        <v>Fabricated Metal Manf.</v>
      </c>
      <c r="E8899" t="str">
        <f>Table1[[#This Row],[IndustryCode]]&amp;" - "&amp;Table1[[#This Row],[ShortIndustryTitle]]</f>
        <v>332 - Fabricated Metal Manf.</v>
      </c>
      <c r="F8899" t="s">
        <v>747</v>
      </c>
      <c r="G8899">
        <v>2007</v>
      </c>
      <c r="H8899">
        <v>100.778431830782</v>
      </c>
    </row>
    <row r="8900" spans="1:8" x14ac:dyDescent="0.3">
      <c r="A8900" t="s">
        <v>16</v>
      </c>
      <c r="B8900" s="12">
        <v>332</v>
      </c>
      <c r="C8900" t="s">
        <v>39</v>
      </c>
      <c r="D8900" t="str">
        <f>_xlfn.XLOOKUP(Table1[[#This Row],[IndustryCode]],Metadata!$A$1:$A$64,Metadata!$F$1:$F$64,Table1[[#This Row],[IndustryTitle]])</f>
        <v>Fabricated Metal Manf.</v>
      </c>
      <c r="E8900" t="str">
        <f>Table1[[#This Row],[IndustryCode]]&amp;" - "&amp;Table1[[#This Row],[ShortIndustryTitle]]</f>
        <v>332 - Fabricated Metal Manf.</v>
      </c>
      <c r="F8900" t="s">
        <v>747</v>
      </c>
      <c r="G8900">
        <v>2008</v>
      </c>
      <c r="H8900">
        <v>102.262741299797</v>
      </c>
    </row>
    <row r="8901" spans="1:8" x14ac:dyDescent="0.3">
      <c r="A8901" t="s">
        <v>16</v>
      </c>
      <c r="B8901" s="12">
        <v>332</v>
      </c>
      <c r="C8901" t="s">
        <v>39</v>
      </c>
      <c r="D8901" t="str">
        <f>_xlfn.XLOOKUP(Table1[[#This Row],[IndustryCode]],Metadata!$A$1:$A$64,Metadata!$F$1:$F$64,Table1[[#This Row],[IndustryTitle]])</f>
        <v>Fabricated Metal Manf.</v>
      </c>
      <c r="E8901" t="str">
        <f>Table1[[#This Row],[IndustryCode]]&amp;" - "&amp;Table1[[#This Row],[ShortIndustryTitle]]</f>
        <v>332 - Fabricated Metal Manf.</v>
      </c>
      <c r="F8901" t="s">
        <v>747</v>
      </c>
      <c r="G8901">
        <v>2009</v>
      </c>
      <c r="H8901">
        <v>103.183978251884</v>
      </c>
    </row>
    <row r="8902" spans="1:8" x14ac:dyDescent="0.3">
      <c r="A8902" t="s">
        <v>16</v>
      </c>
      <c r="B8902" s="12">
        <v>332</v>
      </c>
      <c r="C8902" t="s">
        <v>39</v>
      </c>
      <c r="D8902" t="str">
        <f>_xlfn.XLOOKUP(Table1[[#This Row],[IndustryCode]],Metadata!$A$1:$A$64,Metadata!$F$1:$F$64,Table1[[#This Row],[IndustryTitle]])</f>
        <v>Fabricated Metal Manf.</v>
      </c>
      <c r="E8902" t="str">
        <f>Table1[[#This Row],[IndustryCode]]&amp;" - "&amp;Table1[[#This Row],[ShortIndustryTitle]]</f>
        <v>332 - Fabricated Metal Manf.</v>
      </c>
      <c r="F8902" t="s">
        <v>747</v>
      </c>
      <c r="G8902">
        <v>2010</v>
      </c>
      <c r="H8902">
        <v>103.627096180138</v>
      </c>
    </row>
    <row r="8903" spans="1:8" x14ac:dyDescent="0.3">
      <c r="A8903" t="s">
        <v>16</v>
      </c>
      <c r="B8903" s="12">
        <v>332</v>
      </c>
      <c r="C8903" t="s">
        <v>39</v>
      </c>
      <c r="D8903" t="str">
        <f>_xlfn.XLOOKUP(Table1[[#This Row],[IndustryCode]],Metadata!$A$1:$A$64,Metadata!$F$1:$F$64,Table1[[#This Row],[IndustryTitle]])</f>
        <v>Fabricated Metal Manf.</v>
      </c>
      <c r="E8903" t="str">
        <f>Table1[[#This Row],[IndustryCode]]&amp;" - "&amp;Table1[[#This Row],[ShortIndustryTitle]]</f>
        <v>332 - Fabricated Metal Manf.</v>
      </c>
      <c r="F8903" t="s">
        <v>747</v>
      </c>
      <c r="G8903">
        <v>2011</v>
      </c>
      <c r="H8903">
        <v>103.78480901373401</v>
      </c>
    </row>
    <row r="8904" spans="1:8" x14ac:dyDescent="0.3">
      <c r="A8904" t="s">
        <v>16</v>
      </c>
      <c r="B8904" s="12">
        <v>332</v>
      </c>
      <c r="C8904" t="s">
        <v>39</v>
      </c>
      <c r="D8904" t="str">
        <f>_xlfn.XLOOKUP(Table1[[#This Row],[IndustryCode]],Metadata!$A$1:$A$64,Metadata!$F$1:$F$64,Table1[[#This Row],[IndustryTitle]])</f>
        <v>Fabricated Metal Manf.</v>
      </c>
      <c r="E8904" t="str">
        <f>Table1[[#This Row],[IndustryCode]]&amp;" - "&amp;Table1[[#This Row],[ShortIndustryTitle]]</f>
        <v>332 - Fabricated Metal Manf.</v>
      </c>
      <c r="F8904" t="s">
        <v>747</v>
      </c>
      <c r="G8904">
        <v>2012</v>
      </c>
      <c r="H8904">
        <v>103.98294369854101</v>
      </c>
    </row>
    <row r="8905" spans="1:8" x14ac:dyDescent="0.3">
      <c r="A8905" t="s">
        <v>16</v>
      </c>
      <c r="B8905" s="12">
        <v>332</v>
      </c>
      <c r="C8905" t="s">
        <v>39</v>
      </c>
      <c r="D8905" t="str">
        <f>_xlfn.XLOOKUP(Table1[[#This Row],[IndustryCode]],Metadata!$A$1:$A$64,Metadata!$F$1:$F$64,Table1[[#This Row],[IndustryTitle]])</f>
        <v>Fabricated Metal Manf.</v>
      </c>
      <c r="E8905" t="str">
        <f>Table1[[#This Row],[IndustryCode]]&amp;" - "&amp;Table1[[#This Row],[ShortIndustryTitle]]</f>
        <v>332 - Fabricated Metal Manf.</v>
      </c>
      <c r="F8905" t="s">
        <v>747</v>
      </c>
      <c r="G8905">
        <v>2013</v>
      </c>
      <c r="H8905">
        <v>104.827959946695</v>
      </c>
    </row>
    <row r="8906" spans="1:8" x14ac:dyDescent="0.3">
      <c r="A8906" t="s">
        <v>16</v>
      </c>
      <c r="B8906" s="12">
        <v>332</v>
      </c>
      <c r="C8906" t="s">
        <v>39</v>
      </c>
      <c r="D8906" t="str">
        <f>_xlfn.XLOOKUP(Table1[[#This Row],[IndustryCode]],Metadata!$A$1:$A$64,Metadata!$F$1:$F$64,Table1[[#This Row],[IndustryTitle]])</f>
        <v>Fabricated Metal Manf.</v>
      </c>
      <c r="E8906" t="str">
        <f>Table1[[#This Row],[IndustryCode]]&amp;" - "&amp;Table1[[#This Row],[ShortIndustryTitle]]</f>
        <v>332 - Fabricated Metal Manf.</v>
      </c>
      <c r="F8906" t="s">
        <v>747</v>
      </c>
      <c r="G8906">
        <v>2014</v>
      </c>
      <c r="H8906">
        <v>104.74425294913701</v>
      </c>
    </row>
    <row r="8907" spans="1:8" x14ac:dyDescent="0.3">
      <c r="A8907" t="s">
        <v>16</v>
      </c>
      <c r="B8907" s="12">
        <v>332</v>
      </c>
      <c r="C8907" t="s">
        <v>39</v>
      </c>
      <c r="D8907" t="str">
        <f>_xlfn.XLOOKUP(Table1[[#This Row],[IndustryCode]],Metadata!$A$1:$A$64,Metadata!$F$1:$F$64,Table1[[#This Row],[IndustryTitle]])</f>
        <v>Fabricated Metal Manf.</v>
      </c>
      <c r="E8907" t="str">
        <f>Table1[[#This Row],[IndustryCode]]&amp;" - "&amp;Table1[[#This Row],[ShortIndustryTitle]]</f>
        <v>332 - Fabricated Metal Manf.</v>
      </c>
      <c r="F8907" t="s">
        <v>747</v>
      </c>
      <c r="G8907">
        <v>2015</v>
      </c>
      <c r="H8907">
        <v>104.96195527946701</v>
      </c>
    </row>
    <row r="8908" spans="1:8" x14ac:dyDescent="0.3">
      <c r="A8908" t="s">
        <v>16</v>
      </c>
      <c r="B8908" s="12">
        <v>332</v>
      </c>
      <c r="C8908" t="s">
        <v>39</v>
      </c>
      <c r="D8908" t="str">
        <f>_xlfn.XLOOKUP(Table1[[#This Row],[IndustryCode]],Metadata!$A$1:$A$64,Metadata!$F$1:$F$64,Table1[[#This Row],[IndustryTitle]])</f>
        <v>Fabricated Metal Manf.</v>
      </c>
      <c r="E8908" t="str">
        <f>Table1[[#This Row],[IndustryCode]]&amp;" - "&amp;Table1[[#This Row],[ShortIndustryTitle]]</f>
        <v>332 - Fabricated Metal Manf.</v>
      </c>
      <c r="F8908" t="s">
        <v>747</v>
      </c>
      <c r="G8908">
        <v>2016</v>
      </c>
      <c r="H8908">
        <v>105.520811818341</v>
      </c>
    </row>
    <row r="8909" spans="1:8" x14ac:dyDescent="0.3">
      <c r="A8909" t="s">
        <v>16</v>
      </c>
      <c r="B8909" s="12">
        <v>332</v>
      </c>
      <c r="C8909" t="s">
        <v>39</v>
      </c>
      <c r="D8909" t="str">
        <f>_xlfn.XLOOKUP(Table1[[#This Row],[IndustryCode]],Metadata!$A$1:$A$64,Metadata!$F$1:$F$64,Table1[[#This Row],[IndustryTitle]])</f>
        <v>Fabricated Metal Manf.</v>
      </c>
      <c r="E8909" t="str">
        <f>Table1[[#This Row],[IndustryCode]]&amp;" - "&amp;Table1[[#This Row],[ShortIndustryTitle]]</f>
        <v>332 - Fabricated Metal Manf.</v>
      </c>
      <c r="F8909" t="s">
        <v>747</v>
      </c>
      <c r="G8909">
        <v>2017</v>
      </c>
      <c r="H8909">
        <v>105.117335224526</v>
      </c>
    </row>
    <row r="8910" spans="1:8" x14ac:dyDescent="0.3">
      <c r="A8910" t="s">
        <v>16</v>
      </c>
      <c r="B8910" s="12">
        <v>332</v>
      </c>
      <c r="C8910" t="s">
        <v>39</v>
      </c>
      <c r="D8910" t="str">
        <f>_xlfn.XLOOKUP(Table1[[#This Row],[IndustryCode]],Metadata!$A$1:$A$64,Metadata!$F$1:$F$64,Table1[[#This Row],[IndustryTitle]])</f>
        <v>Fabricated Metal Manf.</v>
      </c>
      <c r="E8910" t="str">
        <f>Table1[[#This Row],[IndustryCode]]&amp;" - "&amp;Table1[[#This Row],[ShortIndustryTitle]]</f>
        <v>332 - Fabricated Metal Manf.</v>
      </c>
      <c r="F8910" t="s">
        <v>747</v>
      </c>
      <c r="G8910">
        <v>2018</v>
      </c>
      <c r="H8910">
        <v>105.703176585085</v>
      </c>
    </row>
    <row r="8911" spans="1:8" x14ac:dyDescent="0.3">
      <c r="A8911" t="s">
        <v>16</v>
      </c>
      <c r="B8911" s="12">
        <v>332</v>
      </c>
      <c r="C8911" t="s">
        <v>39</v>
      </c>
      <c r="D8911" t="str">
        <f>_xlfn.XLOOKUP(Table1[[#This Row],[IndustryCode]],Metadata!$A$1:$A$64,Metadata!$F$1:$F$64,Table1[[#This Row],[IndustryTitle]])</f>
        <v>Fabricated Metal Manf.</v>
      </c>
      <c r="E8911" t="str">
        <f>Table1[[#This Row],[IndustryCode]]&amp;" - "&amp;Table1[[#This Row],[ShortIndustryTitle]]</f>
        <v>332 - Fabricated Metal Manf.</v>
      </c>
      <c r="F8911" t="s">
        <v>747</v>
      </c>
      <c r="G8911">
        <v>2019</v>
      </c>
      <c r="H8911">
        <v>105.877161990294</v>
      </c>
    </row>
    <row r="8912" spans="1:8" x14ac:dyDescent="0.3">
      <c r="A8912" t="s">
        <v>16</v>
      </c>
      <c r="B8912" s="12">
        <v>3321</v>
      </c>
      <c r="C8912" t="s">
        <v>164</v>
      </c>
      <c r="D8912" t="str">
        <f>_xlfn.XLOOKUP(Table1[[#This Row],[IndustryCode]],Metadata!$A$1:$A$64,Metadata!$F$1:$F$64,Table1[[#This Row],[IndustryTitle]])</f>
        <v>Forging And Stamping</v>
      </c>
      <c r="E8912" t="str">
        <f>Table1[[#This Row],[IndustryCode]]&amp;" - "&amp;Table1[[#This Row],[ShortIndustryTitle]]</f>
        <v>3321 - Forging And Stamping</v>
      </c>
      <c r="F8912" t="s">
        <v>751</v>
      </c>
      <c r="G8912">
        <v>2005</v>
      </c>
      <c r="H8912">
        <v>100</v>
      </c>
    </row>
    <row r="8913" spans="1:8" x14ac:dyDescent="0.3">
      <c r="A8913" t="s">
        <v>16</v>
      </c>
      <c r="B8913" s="12">
        <v>3321</v>
      </c>
      <c r="C8913" t="s">
        <v>164</v>
      </c>
      <c r="D8913" t="str">
        <f>_xlfn.XLOOKUP(Table1[[#This Row],[IndustryCode]],Metadata!$A$1:$A$64,Metadata!$F$1:$F$64,Table1[[#This Row],[IndustryTitle]])</f>
        <v>Forging And Stamping</v>
      </c>
      <c r="E8913" t="str">
        <f>Table1[[#This Row],[IndustryCode]]&amp;" - "&amp;Table1[[#This Row],[ShortIndustryTitle]]</f>
        <v>3321 - Forging And Stamping</v>
      </c>
      <c r="F8913" t="s">
        <v>751</v>
      </c>
      <c r="G8913">
        <v>2006</v>
      </c>
      <c r="H8913">
        <v>100.141047478776</v>
      </c>
    </row>
    <row r="8914" spans="1:8" x14ac:dyDescent="0.3">
      <c r="A8914" t="s">
        <v>16</v>
      </c>
      <c r="B8914" s="12">
        <v>3321</v>
      </c>
      <c r="C8914" t="s">
        <v>164</v>
      </c>
      <c r="D8914" t="str">
        <f>_xlfn.XLOOKUP(Table1[[#This Row],[IndustryCode]],Metadata!$A$1:$A$64,Metadata!$F$1:$F$64,Table1[[#This Row],[IndustryTitle]])</f>
        <v>Forging And Stamping</v>
      </c>
      <c r="E8914" t="str">
        <f>Table1[[#This Row],[IndustryCode]]&amp;" - "&amp;Table1[[#This Row],[ShortIndustryTitle]]</f>
        <v>3321 - Forging And Stamping</v>
      </c>
      <c r="F8914" t="s">
        <v>751</v>
      </c>
      <c r="G8914">
        <v>2007</v>
      </c>
      <c r="H8914">
        <v>101.478430912184</v>
      </c>
    </row>
    <row r="8915" spans="1:8" x14ac:dyDescent="0.3">
      <c r="A8915" t="s">
        <v>16</v>
      </c>
      <c r="B8915" s="12">
        <v>3321</v>
      </c>
      <c r="C8915" t="s">
        <v>164</v>
      </c>
      <c r="D8915" t="str">
        <f>_xlfn.XLOOKUP(Table1[[#This Row],[IndustryCode]],Metadata!$A$1:$A$64,Metadata!$F$1:$F$64,Table1[[#This Row],[IndustryTitle]])</f>
        <v>Forging And Stamping</v>
      </c>
      <c r="E8915" t="str">
        <f>Table1[[#This Row],[IndustryCode]]&amp;" - "&amp;Table1[[#This Row],[ShortIndustryTitle]]</f>
        <v>3321 - Forging And Stamping</v>
      </c>
      <c r="F8915" t="s">
        <v>751</v>
      </c>
      <c r="G8915">
        <v>2008</v>
      </c>
      <c r="H8915">
        <v>103.832231370334</v>
      </c>
    </row>
    <row r="8916" spans="1:8" x14ac:dyDescent="0.3">
      <c r="A8916" t="s">
        <v>16</v>
      </c>
      <c r="B8916" s="12">
        <v>3321</v>
      </c>
      <c r="C8916" t="s">
        <v>164</v>
      </c>
      <c r="D8916" t="str">
        <f>_xlfn.XLOOKUP(Table1[[#This Row],[IndustryCode]],Metadata!$A$1:$A$64,Metadata!$F$1:$F$64,Table1[[#This Row],[IndustryTitle]])</f>
        <v>Forging And Stamping</v>
      </c>
      <c r="E8916" t="str">
        <f>Table1[[#This Row],[IndustryCode]]&amp;" - "&amp;Table1[[#This Row],[ShortIndustryTitle]]</f>
        <v>3321 - Forging And Stamping</v>
      </c>
      <c r="F8916" t="s">
        <v>751</v>
      </c>
      <c r="G8916">
        <v>2009</v>
      </c>
      <c r="H8916">
        <v>96.878599483113405</v>
      </c>
    </row>
    <row r="8917" spans="1:8" x14ac:dyDescent="0.3">
      <c r="A8917" t="s">
        <v>16</v>
      </c>
      <c r="B8917" s="12">
        <v>3321</v>
      </c>
      <c r="C8917" t="s">
        <v>164</v>
      </c>
      <c r="D8917" t="str">
        <f>_xlfn.XLOOKUP(Table1[[#This Row],[IndustryCode]],Metadata!$A$1:$A$64,Metadata!$F$1:$F$64,Table1[[#This Row],[IndustryTitle]])</f>
        <v>Forging And Stamping</v>
      </c>
      <c r="E8917" t="str">
        <f>Table1[[#This Row],[IndustryCode]]&amp;" - "&amp;Table1[[#This Row],[ShortIndustryTitle]]</f>
        <v>3321 - Forging And Stamping</v>
      </c>
      <c r="F8917" t="s">
        <v>751</v>
      </c>
      <c r="G8917">
        <v>2010</v>
      </c>
      <c r="H8917">
        <v>106.325507388595</v>
      </c>
    </row>
    <row r="8918" spans="1:8" x14ac:dyDescent="0.3">
      <c r="A8918" t="s">
        <v>16</v>
      </c>
      <c r="B8918" s="12">
        <v>3321</v>
      </c>
      <c r="C8918" t="s">
        <v>164</v>
      </c>
      <c r="D8918" t="str">
        <f>_xlfn.XLOOKUP(Table1[[#This Row],[IndustryCode]],Metadata!$A$1:$A$64,Metadata!$F$1:$F$64,Table1[[#This Row],[IndustryTitle]])</f>
        <v>Forging And Stamping</v>
      </c>
      <c r="E8918" t="str">
        <f>Table1[[#This Row],[IndustryCode]]&amp;" - "&amp;Table1[[#This Row],[ShortIndustryTitle]]</f>
        <v>3321 - Forging And Stamping</v>
      </c>
      <c r="F8918" t="s">
        <v>751</v>
      </c>
      <c r="G8918">
        <v>2011</v>
      </c>
      <c r="H8918">
        <v>104.106000918343</v>
      </c>
    </row>
    <row r="8919" spans="1:8" x14ac:dyDescent="0.3">
      <c r="A8919" t="s">
        <v>16</v>
      </c>
      <c r="B8919" s="12">
        <v>3321</v>
      </c>
      <c r="C8919" t="s">
        <v>164</v>
      </c>
      <c r="D8919" t="str">
        <f>_xlfn.XLOOKUP(Table1[[#This Row],[IndustryCode]],Metadata!$A$1:$A$64,Metadata!$F$1:$F$64,Table1[[#This Row],[IndustryTitle]])</f>
        <v>Forging And Stamping</v>
      </c>
      <c r="E8919" t="str">
        <f>Table1[[#This Row],[IndustryCode]]&amp;" - "&amp;Table1[[#This Row],[ShortIndustryTitle]]</f>
        <v>3321 - Forging And Stamping</v>
      </c>
      <c r="F8919" t="s">
        <v>751</v>
      </c>
      <c r="G8919">
        <v>2012</v>
      </c>
      <c r="H8919">
        <v>106.85328442912601</v>
      </c>
    </row>
    <row r="8920" spans="1:8" x14ac:dyDescent="0.3">
      <c r="A8920" t="s">
        <v>16</v>
      </c>
      <c r="B8920" s="12">
        <v>3321</v>
      </c>
      <c r="C8920" t="s">
        <v>164</v>
      </c>
      <c r="D8920" t="str">
        <f>_xlfn.XLOOKUP(Table1[[#This Row],[IndustryCode]],Metadata!$A$1:$A$64,Metadata!$F$1:$F$64,Table1[[#This Row],[IndustryTitle]])</f>
        <v>Forging And Stamping</v>
      </c>
      <c r="E8920" t="str">
        <f>Table1[[#This Row],[IndustryCode]]&amp;" - "&amp;Table1[[#This Row],[ShortIndustryTitle]]</f>
        <v>3321 - Forging And Stamping</v>
      </c>
      <c r="F8920" t="s">
        <v>751</v>
      </c>
      <c r="G8920">
        <v>2013</v>
      </c>
      <c r="H8920">
        <v>107.328933917619</v>
      </c>
    </row>
    <row r="8921" spans="1:8" x14ac:dyDescent="0.3">
      <c r="A8921" t="s">
        <v>16</v>
      </c>
      <c r="B8921" s="12">
        <v>3321</v>
      </c>
      <c r="C8921" t="s">
        <v>164</v>
      </c>
      <c r="D8921" t="str">
        <f>_xlfn.XLOOKUP(Table1[[#This Row],[IndustryCode]],Metadata!$A$1:$A$64,Metadata!$F$1:$F$64,Table1[[#This Row],[IndustryTitle]])</f>
        <v>Forging And Stamping</v>
      </c>
      <c r="E8921" t="str">
        <f>Table1[[#This Row],[IndustryCode]]&amp;" - "&amp;Table1[[#This Row],[ShortIndustryTitle]]</f>
        <v>3321 - Forging And Stamping</v>
      </c>
      <c r="F8921" t="s">
        <v>751</v>
      </c>
      <c r="G8921">
        <v>2014</v>
      </c>
      <c r="H8921">
        <v>107.894794398345</v>
      </c>
    </row>
    <row r="8922" spans="1:8" x14ac:dyDescent="0.3">
      <c r="A8922" t="s">
        <v>16</v>
      </c>
      <c r="B8922" s="12">
        <v>3321</v>
      </c>
      <c r="C8922" t="s">
        <v>164</v>
      </c>
      <c r="D8922" t="str">
        <f>_xlfn.XLOOKUP(Table1[[#This Row],[IndustryCode]],Metadata!$A$1:$A$64,Metadata!$F$1:$F$64,Table1[[#This Row],[IndustryTitle]])</f>
        <v>Forging And Stamping</v>
      </c>
      <c r="E8922" t="str">
        <f>Table1[[#This Row],[IndustryCode]]&amp;" - "&amp;Table1[[#This Row],[ShortIndustryTitle]]</f>
        <v>3321 - Forging And Stamping</v>
      </c>
      <c r="F8922" t="s">
        <v>751</v>
      </c>
      <c r="G8922">
        <v>2015</v>
      </c>
      <c r="H8922">
        <v>108.20054705774299</v>
      </c>
    </row>
    <row r="8923" spans="1:8" x14ac:dyDescent="0.3">
      <c r="A8923" t="s">
        <v>16</v>
      </c>
      <c r="B8923" s="12">
        <v>3321</v>
      </c>
      <c r="C8923" t="s">
        <v>164</v>
      </c>
      <c r="D8923" t="str">
        <f>_xlfn.XLOOKUP(Table1[[#This Row],[IndustryCode]],Metadata!$A$1:$A$64,Metadata!$F$1:$F$64,Table1[[#This Row],[IndustryTitle]])</f>
        <v>Forging And Stamping</v>
      </c>
      <c r="E8923" t="str">
        <f>Table1[[#This Row],[IndustryCode]]&amp;" - "&amp;Table1[[#This Row],[ShortIndustryTitle]]</f>
        <v>3321 - Forging And Stamping</v>
      </c>
      <c r="F8923" t="s">
        <v>751</v>
      </c>
      <c r="G8923">
        <v>2016</v>
      </c>
      <c r="H8923">
        <v>107.177886649017</v>
      </c>
    </row>
    <row r="8924" spans="1:8" x14ac:dyDescent="0.3">
      <c r="A8924" t="s">
        <v>16</v>
      </c>
      <c r="B8924" s="12">
        <v>3321</v>
      </c>
      <c r="C8924" t="s">
        <v>164</v>
      </c>
      <c r="D8924" t="str">
        <f>_xlfn.XLOOKUP(Table1[[#This Row],[IndustryCode]],Metadata!$A$1:$A$64,Metadata!$F$1:$F$64,Table1[[#This Row],[IndustryTitle]])</f>
        <v>Forging And Stamping</v>
      </c>
      <c r="E8924" t="str">
        <f>Table1[[#This Row],[IndustryCode]]&amp;" - "&amp;Table1[[#This Row],[ShortIndustryTitle]]</f>
        <v>3321 - Forging And Stamping</v>
      </c>
      <c r="F8924" t="s">
        <v>751</v>
      </c>
      <c r="G8924">
        <v>2017</v>
      </c>
      <c r="H8924">
        <v>105.735012299871</v>
      </c>
    </row>
    <row r="8925" spans="1:8" x14ac:dyDescent="0.3">
      <c r="A8925" t="s">
        <v>16</v>
      </c>
      <c r="B8925" s="12">
        <v>3321</v>
      </c>
      <c r="C8925" t="s">
        <v>164</v>
      </c>
      <c r="D8925" t="str">
        <f>_xlfn.XLOOKUP(Table1[[#This Row],[IndustryCode]],Metadata!$A$1:$A$64,Metadata!$F$1:$F$64,Table1[[#This Row],[IndustryTitle]])</f>
        <v>Forging And Stamping</v>
      </c>
      <c r="E8925" t="str">
        <f>Table1[[#This Row],[IndustryCode]]&amp;" - "&amp;Table1[[#This Row],[ShortIndustryTitle]]</f>
        <v>3321 - Forging And Stamping</v>
      </c>
      <c r="F8925" t="s">
        <v>751</v>
      </c>
      <c r="G8925">
        <v>2018</v>
      </c>
      <c r="H8925">
        <v>110.43171576259</v>
      </c>
    </row>
    <row r="8926" spans="1:8" x14ac:dyDescent="0.3">
      <c r="A8926" t="s">
        <v>16</v>
      </c>
      <c r="B8926" s="12">
        <v>3321</v>
      </c>
      <c r="C8926" t="s">
        <v>164</v>
      </c>
      <c r="D8926" t="str">
        <f>_xlfn.XLOOKUP(Table1[[#This Row],[IndustryCode]],Metadata!$A$1:$A$64,Metadata!$F$1:$F$64,Table1[[#This Row],[IndustryTitle]])</f>
        <v>Forging And Stamping</v>
      </c>
      <c r="E8926" t="str">
        <f>Table1[[#This Row],[IndustryCode]]&amp;" - "&amp;Table1[[#This Row],[ShortIndustryTitle]]</f>
        <v>3321 - Forging And Stamping</v>
      </c>
      <c r="F8926" t="s">
        <v>751</v>
      </c>
      <c r="G8926">
        <v>2019</v>
      </c>
      <c r="H8926">
        <v>110.689827030299</v>
      </c>
    </row>
    <row r="8927" spans="1:8" x14ac:dyDescent="0.3">
      <c r="A8927" t="s">
        <v>16</v>
      </c>
      <c r="B8927" s="12">
        <v>3322</v>
      </c>
      <c r="C8927" t="s">
        <v>165</v>
      </c>
      <c r="D8927" t="str">
        <f>_xlfn.XLOOKUP(Table1[[#This Row],[IndustryCode]],Metadata!$A$1:$A$64,Metadata!$F$1:$F$64,Table1[[#This Row],[IndustryTitle]])</f>
        <v>Cutlery And Handtool Manufacturing</v>
      </c>
      <c r="E8927" t="str">
        <f>Table1[[#This Row],[IndustryCode]]&amp;" - "&amp;Table1[[#This Row],[ShortIndustryTitle]]</f>
        <v>3322 - Cutlery And Handtool Manufacturing</v>
      </c>
      <c r="F8927" t="s">
        <v>751</v>
      </c>
      <c r="G8927">
        <v>2005</v>
      </c>
      <c r="H8927">
        <v>100</v>
      </c>
    </row>
    <row r="8928" spans="1:8" x14ac:dyDescent="0.3">
      <c r="A8928" t="s">
        <v>16</v>
      </c>
      <c r="B8928" s="12">
        <v>3322</v>
      </c>
      <c r="C8928" t="s">
        <v>165</v>
      </c>
      <c r="D8928" t="str">
        <f>_xlfn.XLOOKUP(Table1[[#This Row],[IndustryCode]],Metadata!$A$1:$A$64,Metadata!$F$1:$F$64,Table1[[#This Row],[IndustryTitle]])</f>
        <v>Cutlery And Handtool Manufacturing</v>
      </c>
      <c r="E8928" t="str">
        <f>Table1[[#This Row],[IndustryCode]]&amp;" - "&amp;Table1[[#This Row],[ShortIndustryTitle]]</f>
        <v>3322 - Cutlery And Handtool Manufacturing</v>
      </c>
      <c r="F8928" t="s">
        <v>751</v>
      </c>
      <c r="G8928">
        <v>2006</v>
      </c>
      <c r="H8928">
        <v>98.397453734230396</v>
      </c>
    </row>
    <row r="8929" spans="1:8" x14ac:dyDescent="0.3">
      <c r="A8929" t="s">
        <v>16</v>
      </c>
      <c r="B8929" s="12">
        <v>3322</v>
      </c>
      <c r="C8929" t="s">
        <v>165</v>
      </c>
      <c r="D8929" t="str">
        <f>_xlfn.XLOOKUP(Table1[[#This Row],[IndustryCode]],Metadata!$A$1:$A$64,Metadata!$F$1:$F$64,Table1[[#This Row],[IndustryTitle]])</f>
        <v>Cutlery And Handtool Manufacturing</v>
      </c>
      <c r="E8929" t="str">
        <f>Table1[[#This Row],[IndustryCode]]&amp;" - "&amp;Table1[[#This Row],[ShortIndustryTitle]]</f>
        <v>3322 - Cutlery And Handtool Manufacturing</v>
      </c>
      <c r="F8929" t="s">
        <v>751</v>
      </c>
      <c r="G8929">
        <v>2007</v>
      </c>
      <c r="H8929">
        <v>98.7862153040425</v>
      </c>
    </row>
    <row r="8930" spans="1:8" x14ac:dyDescent="0.3">
      <c r="A8930" t="s">
        <v>16</v>
      </c>
      <c r="B8930" s="12">
        <v>3322</v>
      </c>
      <c r="C8930" t="s">
        <v>165</v>
      </c>
      <c r="D8930" t="str">
        <f>_xlfn.XLOOKUP(Table1[[#This Row],[IndustryCode]],Metadata!$A$1:$A$64,Metadata!$F$1:$F$64,Table1[[#This Row],[IndustryTitle]])</f>
        <v>Cutlery And Handtool Manufacturing</v>
      </c>
      <c r="E8930" t="str">
        <f>Table1[[#This Row],[IndustryCode]]&amp;" - "&amp;Table1[[#This Row],[ShortIndustryTitle]]</f>
        <v>3322 - Cutlery And Handtool Manufacturing</v>
      </c>
      <c r="F8930" t="s">
        <v>751</v>
      </c>
      <c r="G8930">
        <v>2008</v>
      </c>
      <c r="H8930">
        <v>101.330823604407</v>
      </c>
    </row>
    <row r="8931" spans="1:8" x14ac:dyDescent="0.3">
      <c r="A8931" t="s">
        <v>16</v>
      </c>
      <c r="B8931" s="12">
        <v>3322</v>
      </c>
      <c r="C8931" t="s">
        <v>165</v>
      </c>
      <c r="D8931" t="str">
        <f>_xlfn.XLOOKUP(Table1[[#This Row],[IndustryCode]],Metadata!$A$1:$A$64,Metadata!$F$1:$F$64,Table1[[#This Row],[IndustryTitle]])</f>
        <v>Cutlery And Handtool Manufacturing</v>
      </c>
      <c r="E8931" t="str">
        <f>Table1[[#This Row],[IndustryCode]]&amp;" - "&amp;Table1[[#This Row],[ShortIndustryTitle]]</f>
        <v>3322 - Cutlery And Handtool Manufacturing</v>
      </c>
      <c r="F8931" t="s">
        <v>751</v>
      </c>
      <c r="G8931">
        <v>2009</v>
      </c>
      <c r="H8931">
        <v>100.148853474932</v>
      </c>
    </row>
    <row r="8932" spans="1:8" x14ac:dyDescent="0.3">
      <c r="A8932" t="s">
        <v>16</v>
      </c>
      <c r="B8932" s="12">
        <v>3322</v>
      </c>
      <c r="C8932" t="s">
        <v>165</v>
      </c>
      <c r="D8932" t="str">
        <f>_xlfn.XLOOKUP(Table1[[#This Row],[IndustryCode]],Metadata!$A$1:$A$64,Metadata!$F$1:$F$64,Table1[[#This Row],[IndustryTitle]])</f>
        <v>Cutlery And Handtool Manufacturing</v>
      </c>
      <c r="E8932" t="str">
        <f>Table1[[#This Row],[IndustryCode]]&amp;" - "&amp;Table1[[#This Row],[ShortIndustryTitle]]</f>
        <v>3322 - Cutlery And Handtool Manufacturing</v>
      </c>
      <c r="F8932" t="s">
        <v>751</v>
      </c>
      <c r="G8932">
        <v>2010</v>
      </c>
      <c r="H8932">
        <v>104.86257960598</v>
      </c>
    </row>
    <row r="8933" spans="1:8" x14ac:dyDescent="0.3">
      <c r="A8933" t="s">
        <v>16</v>
      </c>
      <c r="B8933" s="12">
        <v>3322</v>
      </c>
      <c r="C8933" t="s">
        <v>165</v>
      </c>
      <c r="D8933" t="str">
        <f>_xlfn.XLOOKUP(Table1[[#This Row],[IndustryCode]],Metadata!$A$1:$A$64,Metadata!$F$1:$F$64,Table1[[#This Row],[IndustryTitle]])</f>
        <v>Cutlery And Handtool Manufacturing</v>
      </c>
      <c r="E8933" t="str">
        <f>Table1[[#This Row],[IndustryCode]]&amp;" - "&amp;Table1[[#This Row],[ShortIndustryTitle]]</f>
        <v>3322 - Cutlery And Handtool Manufacturing</v>
      </c>
      <c r="F8933" t="s">
        <v>751</v>
      </c>
      <c r="G8933">
        <v>2011</v>
      </c>
      <c r="H8933">
        <v>105.208250216491</v>
      </c>
    </row>
    <row r="8934" spans="1:8" x14ac:dyDescent="0.3">
      <c r="A8934" t="s">
        <v>16</v>
      </c>
      <c r="B8934" s="12">
        <v>3322</v>
      </c>
      <c r="C8934" t="s">
        <v>165</v>
      </c>
      <c r="D8934" t="str">
        <f>_xlfn.XLOOKUP(Table1[[#This Row],[IndustryCode]],Metadata!$A$1:$A$64,Metadata!$F$1:$F$64,Table1[[#This Row],[IndustryTitle]])</f>
        <v>Cutlery And Handtool Manufacturing</v>
      </c>
      <c r="E8934" t="str">
        <f>Table1[[#This Row],[IndustryCode]]&amp;" - "&amp;Table1[[#This Row],[ShortIndustryTitle]]</f>
        <v>3322 - Cutlery And Handtool Manufacturing</v>
      </c>
      <c r="F8934" t="s">
        <v>751</v>
      </c>
      <c r="G8934">
        <v>2012</v>
      </c>
      <c r="H8934">
        <v>107.650939172048</v>
      </c>
    </row>
    <row r="8935" spans="1:8" x14ac:dyDescent="0.3">
      <c r="A8935" t="s">
        <v>16</v>
      </c>
      <c r="B8935" s="12">
        <v>3322</v>
      </c>
      <c r="C8935" t="s">
        <v>165</v>
      </c>
      <c r="D8935" t="str">
        <f>_xlfn.XLOOKUP(Table1[[#This Row],[IndustryCode]],Metadata!$A$1:$A$64,Metadata!$F$1:$F$64,Table1[[#This Row],[IndustryTitle]])</f>
        <v>Cutlery And Handtool Manufacturing</v>
      </c>
      <c r="E8935" t="str">
        <f>Table1[[#This Row],[IndustryCode]]&amp;" - "&amp;Table1[[#This Row],[ShortIndustryTitle]]</f>
        <v>3322 - Cutlery And Handtool Manufacturing</v>
      </c>
      <c r="F8935" t="s">
        <v>751</v>
      </c>
      <c r="G8935">
        <v>2013</v>
      </c>
      <c r="H8935">
        <v>106.16871365049499</v>
      </c>
    </row>
    <row r="8936" spans="1:8" x14ac:dyDescent="0.3">
      <c r="A8936" t="s">
        <v>16</v>
      </c>
      <c r="B8936" s="12">
        <v>3322</v>
      </c>
      <c r="C8936" t="s">
        <v>165</v>
      </c>
      <c r="D8936" t="str">
        <f>_xlfn.XLOOKUP(Table1[[#This Row],[IndustryCode]],Metadata!$A$1:$A$64,Metadata!$F$1:$F$64,Table1[[#This Row],[IndustryTitle]])</f>
        <v>Cutlery And Handtool Manufacturing</v>
      </c>
      <c r="E8936" t="str">
        <f>Table1[[#This Row],[IndustryCode]]&amp;" - "&amp;Table1[[#This Row],[ShortIndustryTitle]]</f>
        <v>3322 - Cutlery And Handtool Manufacturing</v>
      </c>
      <c r="F8936" t="s">
        <v>751</v>
      </c>
      <c r="G8936">
        <v>2014</v>
      </c>
      <c r="H8936">
        <v>102.524024192044</v>
      </c>
    </row>
    <row r="8937" spans="1:8" x14ac:dyDescent="0.3">
      <c r="A8937" t="s">
        <v>16</v>
      </c>
      <c r="B8937" s="12">
        <v>3322</v>
      </c>
      <c r="C8937" t="s">
        <v>165</v>
      </c>
      <c r="D8937" t="str">
        <f>_xlfn.XLOOKUP(Table1[[#This Row],[IndustryCode]],Metadata!$A$1:$A$64,Metadata!$F$1:$F$64,Table1[[#This Row],[IndustryTitle]])</f>
        <v>Cutlery And Handtool Manufacturing</v>
      </c>
      <c r="E8937" t="str">
        <f>Table1[[#This Row],[IndustryCode]]&amp;" - "&amp;Table1[[#This Row],[ShortIndustryTitle]]</f>
        <v>3322 - Cutlery And Handtool Manufacturing</v>
      </c>
      <c r="F8937" t="s">
        <v>751</v>
      </c>
      <c r="G8937">
        <v>2015</v>
      </c>
      <c r="H8937">
        <v>104.495176326982</v>
      </c>
    </row>
    <row r="8938" spans="1:8" x14ac:dyDescent="0.3">
      <c r="A8938" t="s">
        <v>16</v>
      </c>
      <c r="B8938" s="12">
        <v>3322</v>
      </c>
      <c r="C8938" t="s">
        <v>165</v>
      </c>
      <c r="D8938" t="str">
        <f>_xlfn.XLOOKUP(Table1[[#This Row],[IndustryCode]],Metadata!$A$1:$A$64,Metadata!$F$1:$F$64,Table1[[#This Row],[IndustryTitle]])</f>
        <v>Cutlery And Handtool Manufacturing</v>
      </c>
      <c r="E8938" t="str">
        <f>Table1[[#This Row],[IndustryCode]]&amp;" - "&amp;Table1[[#This Row],[ShortIndustryTitle]]</f>
        <v>3322 - Cutlery And Handtool Manufacturing</v>
      </c>
      <c r="F8938" t="s">
        <v>751</v>
      </c>
      <c r="G8938">
        <v>2016</v>
      </c>
      <c r="H8938">
        <v>107.077620799824</v>
      </c>
    </row>
    <row r="8939" spans="1:8" x14ac:dyDescent="0.3">
      <c r="A8939" t="s">
        <v>16</v>
      </c>
      <c r="B8939" s="12">
        <v>3322</v>
      </c>
      <c r="C8939" t="s">
        <v>165</v>
      </c>
      <c r="D8939" t="str">
        <f>_xlfn.XLOOKUP(Table1[[#This Row],[IndustryCode]],Metadata!$A$1:$A$64,Metadata!$F$1:$F$64,Table1[[#This Row],[IndustryTitle]])</f>
        <v>Cutlery And Handtool Manufacturing</v>
      </c>
      <c r="E8939" t="str">
        <f>Table1[[#This Row],[IndustryCode]]&amp;" - "&amp;Table1[[#This Row],[ShortIndustryTitle]]</f>
        <v>3322 - Cutlery And Handtool Manufacturing</v>
      </c>
      <c r="F8939" t="s">
        <v>751</v>
      </c>
      <c r="G8939">
        <v>2017</v>
      </c>
      <c r="H8939">
        <v>103.810937688859</v>
      </c>
    </row>
    <row r="8940" spans="1:8" x14ac:dyDescent="0.3">
      <c r="A8940" t="s">
        <v>16</v>
      </c>
      <c r="B8940" s="12">
        <v>3322</v>
      </c>
      <c r="C8940" t="s">
        <v>165</v>
      </c>
      <c r="D8940" t="str">
        <f>_xlfn.XLOOKUP(Table1[[#This Row],[IndustryCode]],Metadata!$A$1:$A$64,Metadata!$F$1:$F$64,Table1[[#This Row],[IndustryTitle]])</f>
        <v>Cutlery And Handtool Manufacturing</v>
      </c>
      <c r="E8940" t="str">
        <f>Table1[[#This Row],[IndustryCode]]&amp;" - "&amp;Table1[[#This Row],[ShortIndustryTitle]]</f>
        <v>3322 - Cutlery And Handtool Manufacturing</v>
      </c>
      <c r="F8940" t="s">
        <v>751</v>
      </c>
      <c r="G8940">
        <v>2018</v>
      </c>
      <c r="H8940">
        <v>105.41519567991701</v>
      </c>
    </row>
    <row r="8941" spans="1:8" x14ac:dyDescent="0.3">
      <c r="A8941" t="s">
        <v>16</v>
      </c>
      <c r="B8941" s="12">
        <v>3322</v>
      </c>
      <c r="C8941" t="s">
        <v>165</v>
      </c>
      <c r="D8941" t="str">
        <f>_xlfn.XLOOKUP(Table1[[#This Row],[IndustryCode]],Metadata!$A$1:$A$64,Metadata!$F$1:$F$64,Table1[[#This Row],[IndustryTitle]])</f>
        <v>Cutlery And Handtool Manufacturing</v>
      </c>
      <c r="E8941" t="str">
        <f>Table1[[#This Row],[IndustryCode]]&amp;" - "&amp;Table1[[#This Row],[ShortIndustryTitle]]</f>
        <v>3322 - Cutlery And Handtool Manufacturing</v>
      </c>
      <c r="F8941" t="s">
        <v>751</v>
      </c>
      <c r="G8941">
        <v>2019</v>
      </c>
      <c r="H8941">
        <v>107.504332652108</v>
      </c>
    </row>
    <row r="8942" spans="1:8" x14ac:dyDescent="0.3">
      <c r="A8942" t="s">
        <v>16</v>
      </c>
      <c r="B8942" s="12">
        <v>3323</v>
      </c>
      <c r="C8942" t="s">
        <v>166</v>
      </c>
      <c r="D8942" t="str">
        <f>_xlfn.XLOOKUP(Table1[[#This Row],[IndustryCode]],Metadata!$A$1:$A$64,Metadata!$F$1:$F$64,Table1[[#This Row],[IndustryTitle]])</f>
        <v>Architectural And Structural Metals Manufacturing</v>
      </c>
      <c r="E8942" t="str">
        <f>Table1[[#This Row],[IndustryCode]]&amp;" - "&amp;Table1[[#This Row],[ShortIndustryTitle]]</f>
        <v>3323 - Architectural And Structural Metals Manufacturing</v>
      </c>
      <c r="F8942" t="s">
        <v>751</v>
      </c>
      <c r="G8942">
        <v>2005</v>
      </c>
      <c r="H8942">
        <v>100</v>
      </c>
    </row>
    <row r="8943" spans="1:8" x14ac:dyDescent="0.3">
      <c r="A8943" t="s">
        <v>16</v>
      </c>
      <c r="B8943" s="12">
        <v>3323</v>
      </c>
      <c r="C8943" t="s">
        <v>166</v>
      </c>
      <c r="D8943" t="str">
        <f>_xlfn.XLOOKUP(Table1[[#This Row],[IndustryCode]],Metadata!$A$1:$A$64,Metadata!$F$1:$F$64,Table1[[#This Row],[IndustryTitle]])</f>
        <v>Architectural And Structural Metals Manufacturing</v>
      </c>
      <c r="E8943" t="str">
        <f>Table1[[#This Row],[IndustryCode]]&amp;" - "&amp;Table1[[#This Row],[ShortIndustryTitle]]</f>
        <v>3323 - Architectural And Structural Metals Manufacturing</v>
      </c>
      <c r="F8943" t="s">
        <v>751</v>
      </c>
      <c r="G8943">
        <v>2006</v>
      </c>
      <c r="H8943">
        <v>100.682606160021</v>
      </c>
    </row>
    <row r="8944" spans="1:8" x14ac:dyDescent="0.3">
      <c r="A8944" t="s">
        <v>16</v>
      </c>
      <c r="B8944" s="12">
        <v>3323</v>
      </c>
      <c r="C8944" t="s">
        <v>166</v>
      </c>
      <c r="D8944" t="str">
        <f>_xlfn.XLOOKUP(Table1[[#This Row],[IndustryCode]],Metadata!$A$1:$A$64,Metadata!$F$1:$F$64,Table1[[#This Row],[IndustryTitle]])</f>
        <v>Architectural And Structural Metals Manufacturing</v>
      </c>
      <c r="E8944" t="str">
        <f>Table1[[#This Row],[IndustryCode]]&amp;" - "&amp;Table1[[#This Row],[ShortIndustryTitle]]</f>
        <v>3323 - Architectural And Structural Metals Manufacturing</v>
      </c>
      <c r="F8944" t="s">
        <v>751</v>
      </c>
      <c r="G8944">
        <v>2007</v>
      </c>
      <c r="H8944">
        <v>100.700039404644</v>
      </c>
    </row>
    <row r="8945" spans="1:8" x14ac:dyDescent="0.3">
      <c r="A8945" t="s">
        <v>16</v>
      </c>
      <c r="B8945" s="12">
        <v>3323</v>
      </c>
      <c r="C8945" t="s">
        <v>166</v>
      </c>
      <c r="D8945" t="str">
        <f>_xlfn.XLOOKUP(Table1[[#This Row],[IndustryCode]],Metadata!$A$1:$A$64,Metadata!$F$1:$F$64,Table1[[#This Row],[IndustryTitle]])</f>
        <v>Architectural And Structural Metals Manufacturing</v>
      </c>
      <c r="E8945" t="str">
        <f>Table1[[#This Row],[IndustryCode]]&amp;" - "&amp;Table1[[#This Row],[ShortIndustryTitle]]</f>
        <v>3323 - Architectural And Structural Metals Manufacturing</v>
      </c>
      <c r="F8945" t="s">
        <v>751</v>
      </c>
      <c r="G8945">
        <v>2008</v>
      </c>
      <c r="H8945">
        <v>101.994008410462</v>
      </c>
    </row>
    <row r="8946" spans="1:8" x14ac:dyDescent="0.3">
      <c r="A8946" t="s">
        <v>16</v>
      </c>
      <c r="B8946" s="12">
        <v>3323</v>
      </c>
      <c r="C8946" t="s">
        <v>166</v>
      </c>
      <c r="D8946" t="str">
        <f>_xlfn.XLOOKUP(Table1[[#This Row],[IndustryCode]],Metadata!$A$1:$A$64,Metadata!$F$1:$F$64,Table1[[#This Row],[IndustryTitle]])</f>
        <v>Architectural And Structural Metals Manufacturing</v>
      </c>
      <c r="E8946" t="str">
        <f>Table1[[#This Row],[IndustryCode]]&amp;" - "&amp;Table1[[#This Row],[ShortIndustryTitle]]</f>
        <v>3323 - Architectural And Structural Metals Manufacturing</v>
      </c>
      <c r="F8946" t="s">
        <v>751</v>
      </c>
      <c r="G8946">
        <v>2009</v>
      </c>
      <c r="H8946">
        <v>102.642981080675</v>
      </c>
    </row>
    <row r="8947" spans="1:8" x14ac:dyDescent="0.3">
      <c r="A8947" t="s">
        <v>16</v>
      </c>
      <c r="B8947" s="12">
        <v>3323</v>
      </c>
      <c r="C8947" t="s">
        <v>166</v>
      </c>
      <c r="D8947" t="str">
        <f>_xlfn.XLOOKUP(Table1[[#This Row],[IndustryCode]],Metadata!$A$1:$A$64,Metadata!$F$1:$F$64,Table1[[#This Row],[IndustryTitle]])</f>
        <v>Architectural And Structural Metals Manufacturing</v>
      </c>
      <c r="E8947" t="str">
        <f>Table1[[#This Row],[IndustryCode]]&amp;" - "&amp;Table1[[#This Row],[ShortIndustryTitle]]</f>
        <v>3323 - Architectural And Structural Metals Manufacturing</v>
      </c>
      <c r="F8947" t="s">
        <v>751</v>
      </c>
      <c r="G8947">
        <v>2010</v>
      </c>
      <c r="H8947">
        <v>102.854835251156</v>
      </c>
    </row>
    <row r="8948" spans="1:8" x14ac:dyDescent="0.3">
      <c r="A8948" t="s">
        <v>16</v>
      </c>
      <c r="B8948" s="12">
        <v>3323</v>
      </c>
      <c r="C8948" t="s">
        <v>166</v>
      </c>
      <c r="D8948" t="str">
        <f>_xlfn.XLOOKUP(Table1[[#This Row],[IndustryCode]],Metadata!$A$1:$A$64,Metadata!$F$1:$F$64,Table1[[#This Row],[IndustryTitle]])</f>
        <v>Architectural And Structural Metals Manufacturing</v>
      </c>
      <c r="E8948" t="str">
        <f>Table1[[#This Row],[IndustryCode]]&amp;" - "&amp;Table1[[#This Row],[ShortIndustryTitle]]</f>
        <v>3323 - Architectural And Structural Metals Manufacturing</v>
      </c>
      <c r="F8948" t="s">
        <v>751</v>
      </c>
      <c r="G8948">
        <v>2011</v>
      </c>
      <c r="H8948">
        <v>102.089384145396</v>
      </c>
    </row>
    <row r="8949" spans="1:8" x14ac:dyDescent="0.3">
      <c r="A8949" t="s">
        <v>16</v>
      </c>
      <c r="B8949" s="12">
        <v>3323</v>
      </c>
      <c r="C8949" t="s">
        <v>166</v>
      </c>
      <c r="D8949" t="str">
        <f>_xlfn.XLOOKUP(Table1[[#This Row],[IndustryCode]],Metadata!$A$1:$A$64,Metadata!$F$1:$F$64,Table1[[#This Row],[IndustryTitle]])</f>
        <v>Architectural And Structural Metals Manufacturing</v>
      </c>
      <c r="E8949" t="str">
        <f>Table1[[#This Row],[IndustryCode]]&amp;" - "&amp;Table1[[#This Row],[ShortIndustryTitle]]</f>
        <v>3323 - Architectural And Structural Metals Manufacturing</v>
      </c>
      <c r="F8949" t="s">
        <v>751</v>
      </c>
      <c r="G8949">
        <v>2012</v>
      </c>
      <c r="H8949">
        <v>103.29483333194599</v>
      </c>
    </row>
    <row r="8950" spans="1:8" x14ac:dyDescent="0.3">
      <c r="A8950" t="s">
        <v>16</v>
      </c>
      <c r="B8950" s="12">
        <v>3323</v>
      </c>
      <c r="C8950" t="s">
        <v>166</v>
      </c>
      <c r="D8950" t="str">
        <f>_xlfn.XLOOKUP(Table1[[#This Row],[IndustryCode]],Metadata!$A$1:$A$64,Metadata!$F$1:$F$64,Table1[[#This Row],[IndustryTitle]])</f>
        <v>Architectural And Structural Metals Manufacturing</v>
      </c>
      <c r="E8950" t="str">
        <f>Table1[[#This Row],[IndustryCode]]&amp;" - "&amp;Table1[[#This Row],[ShortIndustryTitle]]</f>
        <v>3323 - Architectural And Structural Metals Manufacturing</v>
      </c>
      <c r="F8950" t="s">
        <v>751</v>
      </c>
      <c r="G8950">
        <v>2013</v>
      </c>
      <c r="H8950">
        <v>103.020769941057</v>
      </c>
    </row>
    <row r="8951" spans="1:8" x14ac:dyDescent="0.3">
      <c r="A8951" t="s">
        <v>16</v>
      </c>
      <c r="B8951" s="12">
        <v>3323</v>
      </c>
      <c r="C8951" t="s">
        <v>166</v>
      </c>
      <c r="D8951" t="str">
        <f>_xlfn.XLOOKUP(Table1[[#This Row],[IndustryCode]],Metadata!$A$1:$A$64,Metadata!$F$1:$F$64,Table1[[#This Row],[IndustryTitle]])</f>
        <v>Architectural And Structural Metals Manufacturing</v>
      </c>
      <c r="E8951" t="str">
        <f>Table1[[#This Row],[IndustryCode]]&amp;" - "&amp;Table1[[#This Row],[ShortIndustryTitle]]</f>
        <v>3323 - Architectural And Structural Metals Manufacturing</v>
      </c>
      <c r="F8951" t="s">
        <v>751</v>
      </c>
      <c r="G8951">
        <v>2014</v>
      </c>
      <c r="H8951">
        <v>103.54259559611199</v>
      </c>
    </row>
    <row r="8952" spans="1:8" x14ac:dyDescent="0.3">
      <c r="A8952" t="s">
        <v>16</v>
      </c>
      <c r="B8952" s="12">
        <v>3323</v>
      </c>
      <c r="C8952" t="s">
        <v>166</v>
      </c>
      <c r="D8952" t="str">
        <f>_xlfn.XLOOKUP(Table1[[#This Row],[IndustryCode]],Metadata!$A$1:$A$64,Metadata!$F$1:$F$64,Table1[[#This Row],[IndustryTitle]])</f>
        <v>Architectural And Structural Metals Manufacturing</v>
      </c>
      <c r="E8952" t="str">
        <f>Table1[[#This Row],[IndustryCode]]&amp;" - "&amp;Table1[[#This Row],[ShortIndustryTitle]]</f>
        <v>3323 - Architectural And Structural Metals Manufacturing</v>
      </c>
      <c r="F8952" t="s">
        <v>751</v>
      </c>
      <c r="G8952">
        <v>2015</v>
      </c>
      <c r="H8952">
        <v>103.20274708295599</v>
      </c>
    </row>
    <row r="8953" spans="1:8" x14ac:dyDescent="0.3">
      <c r="A8953" t="s">
        <v>16</v>
      </c>
      <c r="B8953" s="12">
        <v>3323</v>
      </c>
      <c r="C8953" t="s">
        <v>166</v>
      </c>
      <c r="D8953" t="str">
        <f>_xlfn.XLOOKUP(Table1[[#This Row],[IndustryCode]],Metadata!$A$1:$A$64,Metadata!$F$1:$F$64,Table1[[#This Row],[IndustryTitle]])</f>
        <v>Architectural And Structural Metals Manufacturing</v>
      </c>
      <c r="E8953" t="str">
        <f>Table1[[#This Row],[IndustryCode]]&amp;" - "&amp;Table1[[#This Row],[ShortIndustryTitle]]</f>
        <v>3323 - Architectural And Structural Metals Manufacturing</v>
      </c>
      <c r="F8953" t="s">
        <v>751</v>
      </c>
      <c r="G8953">
        <v>2016</v>
      </c>
      <c r="H8953">
        <v>104.28544514158099</v>
      </c>
    </row>
    <row r="8954" spans="1:8" x14ac:dyDescent="0.3">
      <c r="A8954" t="s">
        <v>16</v>
      </c>
      <c r="B8954" s="12">
        <v>3323</v>
      </c>
      <c r="C8954" t="s">
        <v>166</v>
      </c>
      <c r="D8954" t="str">
        <f>_xlfn.XLOOKUP(Table1[[#This Row],[IndustryCode]],Metadata!$A$1:$A$64,Metadata!$F$1:$F$64,Table1[[#This Row],[IndustryTitle]])</f>
        <v>Architectural And Structural Metals Manufacturing</v>
      </c>
      <c r="E8954" t="str">
        <f>Table1[[#This Row],[IndustryCode]]&amp;" - "&amp;Table1[[#This Row],[ShortIndustryTitle]]</f>
        <v>3323 - Architectural And Structural Metals Manufacturing</v>
      </c>
      <c r="F8954" t="s">
        <v>751</v>
      </c>
      <c r="G8954">
        <v>2017</v>
      </c>
      <c r="H8954">
        <v>103.627322253499</v>
      </c>
    </row>
    <row r="8955" spans="1:8" x14ac:dyDescent="0.3">
      <c r="A8955" t="s">
        <v>16</v>
      </c>
      <c r="B8955" s="12">
        <v>3323</v>
      </c>
      <c r="C8955" t="s">
        <v>166</v>
      </c>
      <c r="D8955" t="str">
        <f>_xlfn.XLOOKUP(Table1[[#This Row],[IndustryCode]],Metadata!$A$1:$A$64,Metadata!$F$1:$F$64,Table1[[#This Row],[IndustryTitle]])</f>
        <v>Architectural And Structural Metals Manufacturing</v>
      </c>
      <c r="E8955" t="str">
        <f>Table1[[#This Row],[IndustryCode]]&amp;" - "&amp;Table1[[#This Row],[ShortIndustryTitle]]</f>
        <v>3323 - Architectural And Structural Metals Manufacturing</v>
      </c>
      <c r="F8955" t="s">
        <v>751</v>
      </c>
      <c r="G8955">
        <v>2018</v>
      </c>
      <c r="H8955">
        <v>105.051220872014</v>
      </c>
    </row>
    <row r="8956" spans="1:8" x14ac:dyDescent="0.3">
      <c r="A8956" t="s">
        <v>16</v>
      </c>
      <c r="B8956" s="12">
        <v>3323</v>
      </c>
      <c r="C8956" t="s">
        <v>166</v>
      </c>
      <c r="D8956" t="str">
        <f>_xlfn.XLOOKUP(Table1[[#This Row],[IndustryCode]],Metadata!$A$1:$A$64,Metadata!$F$1:$F$64,Table1[[#This Row],[IndustryTitle]])</f>
        <v>Architectural And Structural Metals Manufacturing</v>
      </c>
      <c r="E8956" t="str">
        <f>Table1[[#This Row],[IndustryCode]]&amp;" - "&amp;Table1[[#This Row],[ShortIndustryTitle]]</f>
        <v>3323 - Architectural And Structural Metals Manufacturing</v>
      </c>
      <c r="F8956" t="s">
        <v>751</v>
      </c>
      <c r="G8956">
        <v>2019</v>
      </c>
      <c r="H8956">
        <v>104.847162341946</v>
      </c>
    </row>
    <row r="8957" spans="1:8" x14ac:dyDescent="0.3">
      <c r="A8957" t="s">
        <v>16</v>
      </c>
      <c r="B8957" s="12">
        <v>3324</v>
      </c>
      <c r="C8957" t="s">
        <v>167</v>
      </c>
      <c r="D8957" t="str">
        <f>_xlfn.XLOOKUP(Table1[[#This Row],[IndustryCode]],Metadata!$A$1:$A$64,Metadata!$F$1:$F$64,Table1[[#This Row],[IndustryTitle]])</f>
        <v>Boiler, Tank, And Shipping Container Manufacturing</v>
      </c>
      <c r="E8957" t="str">
        <f>Table1[[#This Row],[IndustryCode]]&amp;" - "&amp;Table1[[#This Row],[ShortIndustryTitle]]</f>
        <v>3324 - Boiler, Tank, And Shipping Container Manufacturing</v>
      </c>
      <c r="F8957" t="s">
        <v>751</v>
      </c>
      <c r="G8957">
        <v>2005</v>
      </c>
      <c r="H8957">
        <v>100</v>
      </c>
    </row>
    <row r="8958" spans="1:8" x14ac:dyDescent="0.3">
      <c r="A8958" t="s">
        <v>16</v>
      </c>
      <c r="B8958" s="12">
        <v>3324</v>
      </c>
      <c r="C8958" t="s">
        <v>167</v>
      </c>
      <c r="D8958" t="str">
        <f>_xlfn.XLOOKUP(Table1[[#This Row],[IndustryCode]],Metadata!$A$1:$A$64,Metadata!$F$1:$F$64,Table1[[#This Row],[IndustryTitle]])</f>
        <v>Boiler, Tank, And Shipping Container Manufacturing</v>
      </c>
      <c r="E8958" t="str">
        <f>Table1[[#This Row],[IndustryCode]]&amp;" - "&amp;Table1[[#This Row],[ShortIndustryTitle]]</f>
        <v>3324 - Boiler, Tank, And Shipping Container Manufacturing</v>
      </c>
      <c r="F8958" t="s">
        <v>751</v>
      </c>
      <c r="G8958">
        <v>2006</v>
      </c>
      <c r="H8958">
        <v>100.68080219944299</v>
      </c>
    </row>
    <row r="8959" spans="1:8" x14ac:dyDescent="0.3">
      <c r="A8959" t="s">
        <v>16</v>
      </c>
      <c r="B8959" s="12">
        <v>3324</v>
      </c>
      <c r="C8959" t="s">
        <v>167</v>
      </c>
      <c r="D8959" t="str">
        <f>_xlfn.XLOOKUP(Table1[[#This Row],[IndustryCode]],Metadata!$A$1:$A$64,Metadata!$F$1:$F$64,Table1[[#This Row],[IndustryTitle]])</f>
        <v>Boiler, Tank, And Shipping Container Manufacturing</v>
      </c>
      <c r="E8959" t="str">
        <f>Table1[[#This Row],[IndustryCode]]&amp;" - "&amp;Table1[[#This Row],[ShortIndustryTitle]]</f>
        <v>3324 - Boiler, Tank, And Shipping Container Manufacturing</v>
      </c>
      <c r="F8959" t="s">
        <v>751</v>
      </c>
      <c r="G8959">
        <v>2007</v>
      </c>
      <c r="H8959">
        <v>100.55898955668999</v>
      </c>
    </row>
    <row r="8960" spans="1:8" x14ac:dyDescent="0.3">
      <c r="A8960" t="s">
        <v>16</v>
      </c>
      <c r="B8960" s="12">
        <v>3324</v>
      </c>
      <c r="C8960" t="s">
        <v>167</v>
      </c>
      <c r="D8960" t="str">
        <f>_xlfn.XLOOKUP(Table1[[#This Row],[IndustryCode]],Metadata!$A$1:$A$64,Metadata!$F$1:$F$64,Table1[[#This Row],[IndustryTitle]])</f>
        <v>Boiler, Tank, And Shipping Container Manufacturing</v>
      </c>
      <c r="E8960" t="str">
        <f>Table1[[#This Row],[IndustryCode]]&amp;" - "&amp;Table1[[#This Row],[ShortIndustryTitle]]</f>
        <v>3324 - Boiler, Tank, And Shipping Container Manufacturing</v>
      </c>
      <c r="F8960" t="s">
        <v>751</v>
      </c>
      <c r="G8960">
        <v>2008</v>
      </c>
      <c r="H8960">
        <v>101.746110787665</v>
      </c>
    </row>
    <row r="8961" spans="1:8" x14ac:dyDescent="0.3">
      <c r="A8961" t="s">
        <v>16</v>
      </c>
      <c r="B8961" s="12">
        <v>3324</v>
      </c>
      <c r="C8961" t="s">
        <v>167</v>
      </c>
      <c r="D8961" t="str">
        <f>_xlfn.XLOOKUP(Table1[[#This Row],[IndustryCode]],Metadata!$A$1:$A$64,Metadata!$F$1:$F$64,Table1[[#This Row],[IndustryTitle]])</f>
        <v>Boiler, Tank, And Shipping Container Manufacturing</v>
      </c>
      <c r="E8961" t="str">
        <f>Table1[[#This Row],[IndustryCode]]&amp;" - "&amp;Table1[[#This Row],[ShortIndustryTitle]]</f>
        <v>3324 - Boiler, Tank, And Shipping Container Manufacturing</v>
      </c>
      <c r="F8961" t="s">
        <v>751</v>
      </c>
      <c r="G8961">
        <v>2009</v>
      </c>
      <c r="H8961">
        <v>102.253871649212</v>
      </c>
    </row>
    <row r="8962" spans="1:8" x14ac:dyDescent="0.3">
      <c r="A8962" t="s">
        <v>16</v>
      </c>
      <c r="B8962" s="12">
        <v>3324</v>
      </c>
      <c r="C8962" t="s">
        <v>167</v>
      </c>
      <c r="D8962" t="str">
        <f>_xlfn.XLOOKUP(Table1[[#This Row],[IndustryCode]],Metadata!$A$1:$A$64,Metadata!$F$1:$F$64,Table1[[#This Row],[IndustryTitle]])</f>
        <v>Boiler, Tank, And Shipping Container Manufacturing</v>
      </c>
      <c r="E8962" t="str">
        <f>Table1[[#This Row],[IndustryCode]]&amp;" - "&amp;Table1[[#This Row],[ShortIndustryTitle]]</f>
        <v>3324 - Boiler, Tank, And Shipping Container Manufacturing</v>
      </c>
      <c r="F8962" t="s">
        <v>751</v>
      </c>
      <c r="G8962">
        <v>2010</v>
      </c>
      <c r="H8962">
        <v>102.334678122597</v>
      </c>
    </row>
    <row r="8963" spans="1:8" x14ac:dyDescent="0.3">
      <c r="A8963" t="s">
        <v>16</v>
      </c>
      <c r="B8963" s="12">
        <v>3324</v>
      </c>
      <c r="C8963" t="s">
        <v>167</v>
      </c>
      <c r="D8963" t="str">
        <f>_xlfn.XLOOKUP(Table1[[#This Row],[IndustryCode]],Metadata!$A$1:$A$64,Metadata!$F$1:$F$64,Table1[[#This Row],[IndustryTitle]])</f>
        <v>Boiler, Tank, And Shipping Container Manufacturing</v>
      </c>
      <c r="E8963" t="str">
        <f>Table1[[#This Row],[IndustryCode]]&amp;" - "&amp;Table1[[#This Row],[ShortIndustryTitle]]</f>
        <v>3324 - Boiler, Tank, And Shipping Container Manufacturing</v>
      </c>
      <c r="F8963" t="s">
        <v>751</v>
      </c>
      <c r="G8963">
        <v>2011</v>
      </c>
      <c r="H8963">
        <v>101.764266973727</v>
      </c>
    </row>
    <row r="8964" spans="1:8" x14ac:dyDescent="0.3">
      <c r="A8964" t="s">
        <v>16</v>
      </c>
      <c r="B8964" s="12">
        <v>3324</v>
      </c>
      <c r="C8964" t="s">
        <v>167</v>
      </c>
      <c r="D8964" t="str">
        <f>_xlfn.XLOOKUP(Table1[[#This Row],[IndustryCode]],Metadata!$A$1:$A$64,Metadata!$F$1:$F$64,Table1[[#This Row],[IndustryTitle]])</f>
        <v>Boiler, Tank, And Shipping Container Manufacturing</v>
      </c>
      <c r="E8964" t="str">
        <f>Table1[[#This Row],[IndustryCode]]&amp;" - "&amp;Table1[[#This Row],[ShortIndustryTitle]]</f>
        <v>3324 - Boiler, Tank, And Shipping Container Manufacturing</v>
      </c>
      <c r="F8964" t="s">
        <v>751</v>
      </c>
      <c r="G8964">
        <v>2012</v>
      </c>
      <c r="H8964">
        <v>103.014347658684</v>
      </c>
    </row>
    <row r="8965" spans="1:8" x14ac:dyDescent="0.3">
      <c r="A8965" t="s">
        <v>16</v>
      </c>
      <c r="B8965" s="12">
        <v>3324</v>
      </c>
      <c r="C8965" t="s">
        <v>167</v>
      </c>
      <c r="D8965" t="str">
        <f>_xlfn.XLOOKUP(Table1[[#This Row],[IndustryCode]],Metadata!$A$1:$A$64,Metadata!$F$1:$F$64,Table1[[#This Row],[IndustryTitle]])</f>
        <v>Boiler, Tank, And Shipping Container Manufacturing</v>
      </c>
      <c r="E8965" t="str">
        <f>Table1[[#This Row],[IndustryCode]]&amp;" - "&amp;Table1[[#This Row],[ShortIndustryTitle]]</f>
        <v>3324 - Boiler, Tank, And Shipping Container Manufacturing</v>
      </c>
      <c r="F8965" t="s">
        <v>751</v>
      </c>
      <c r="G8965">
        <v>2013</v>
      </c>
      <c r="H8965">
        <v>102.775759888096</v>
      </c>
    </row>
    <row r="8966" spans="1:8" x14ac:dyDescent="0.3">
      <c r="A8966" t="s">
        <v>16</v>
      </c>
      <c r="B8966" s="12">
        <v>3324</v>
      </c>
      <c r="C8966" t="s">
        <v>167</v>
      </c>
      <c r="D8966" t="str">
        <f>_xlfn.XLOOKUP(Table1[[#This Row],[IndustryCode]],Metadata!$A$1:$A$64,Metadata!$F$1:$F$64,Table1[[#This Row],[IndustryTitle]])</f>
        <v>Boiler, Tank, And Shipping Container Manufacturing</v>
      </c>
      <c r="E8966" t="str">
        <f>Table1[[#This Row],[IndustryCode]]&amp;" - "&amp;Table1[[#This Row],[ShortIndustryTitle]]</f>
        <v>3324 - Boiler, Tank, And Shipping Container Manufacturing</v>
      </c>
      <c r="F8966" t="s">
        <v>751</v>
      </c>
      <c r="G8966">
        <v>2014</v>
      </c>
      <c r="H8966">
        <v>103.23343393763901</v>
      </c>
    </row>
    <row r="8967" spans="1:8" x14ac:dyDescent="0.3">
      <c r="A8967" t="s">
        <v>16</v>
      </c>
      <c r="B8967" s="12">
        <v>3324</v>
      </c>
      <c r="C8967" t="s">
        <v>167</v>
      </c>
      <c r="D8967" t="str">
        <f>_xlfn.XLOOKUP(Table1[[#This Row],[IndustryCode]],Metadata!$A$1:$A$64,Metadata!$F$1:$F$64,Table1[[#This Row],[IndustryTitle]])</f>
        <v>Boiler, Tank, And Shipping Container Manufacturing</v>
      </c>
      <c r="E8967" t="str">
        <f>Table1[[#This Row],[IndustryCode]]&amp;" - "&amp;Table1[[#This Row],[ShortIndustryTitle]]</f>
        <v>3324 - Boiler, Tank, And Shipping Container Manufacturing</v>
      </c>
      <c r="F8967" t="s">
        <v>751</v>
      </c>
      <c r="G8967">
        <v>2015</v>
      </c>
      <c r="H8967">
        <v>103.112909211166</v>
      </c>
    </row>
    <row r="8968" spans="1:8" x14ac:dyDescent="0.3">
      <c r="A8968" t="s">
        <v>16</v>
      </c>
      <c r="B8968" s="12">
        <v>3324</v>
      </c>
      <c r="C8968" t="s">
        <v>167</v>
      </c>
      <c r="D8968" t="str">
        <f>_xlfn.XLOOKUP(Table1[[#This Row],[IndustryCode]],Metadata!$A$1:$A$64,Metadata!$F$1:$F$64,Table1[[#This Row],[IndustryTitle]])</f>
        <v>Boiler, Tank, And Shipping Container Manufacturing</v>
      </c>
      <c r="E8968" t="str">
        <f>Table1[[#This Row],[IndustryCode]]&amp;" - "&amp;Table1[[#This Row],[ShortIndustryTitle]]</f>
        <v>3324 - Boiler, Tank, And Shipping Container Manufacturing</v>
      </c>
      <c r="F8968" t="s">
        <v>751</v>
      </c>
      <c r="G8968">
        <v>2016</v>
      </c>
      <c r="H8968">
        <v>103.911900338256</v>
      </c>
    </row>
    <row r="8969" spans="1:8" x14ac:dyDescent="0.3">
      <c r="A8969" t="s">
        <v>16</v>
      </c>
      <c r="B8969" s="12">
        <v>3324</v>
      </c>
      <c r="C8969" t="s">
        <v>167</v>
      </c>
      <c r="D8969" t="str">
        <f>_xlfn.XLOOKUP(Table1[[#This Row],[IndustryCode]],Metadata!$A$1:$A$64,Metadata!$F$1:$F$64,Table1[[#This Row],[IndustryTitle]])</f>
        <v>Boiler, Tank, And Shipping Container Manufacturing</v>
      </c>
      <c r="E8969" t="str">
        <f>Table1[[#This Row],[IndustryCode]]&amp;" - "&amp;Table1[[#This Row],[ShortIndustryTitle]]</f>
        <v>3324 - Boiler, Tank, And Shipping Container Manufacturing</v>
      </c>
      <c r="F8969" t="s">
        <v>751</v>
      </c>
      <c r="G8969">
        <v>2017</v>
      </c>
      <c r="H8969">
        <v>103.296402693818</v>
      </c>
    </row>
    <row r="8970" spans="1:8" x14ac:dyDescent="0.3">
      <c r="A8970" t="s">
        <v>16</v>
      </c>
      <c r="B8970" s="12">
        <v>3324</v>
      </c>
      <c r="C8970" t="s">
        <v>167</v>
      </c>
      <c r="D8970" t="str">
        <f>_xlfn.XLOOKUP(Table1[[#This Row],[IndustryCode]],Metadata!$A$1:$A$64,Metadata!$F$1:$F$64,Table1[[#This Row],[IndustryTitle]])</f>
        <v>Boiler, Tank, And Shipping Container Manufacturing</v>
      </c>
      <c r="E8970" t="str">
        <f>Table1[[#This Row],[IndustryCode]]&amp;" - "&amp;Table1[[#This Row],[ShortIndustryTitle]]</f>
        <v>3324 - Boiler, Tank, And Shipping Container Manufacturing</v>
      </c>
      <c r="F8970" t="s">
        <v>751</v>
      </c>
      <c r="G8970">
        <v>2018</v>
      </c>
      <c r="H8970">
        <v>104.95843679702899</v>
      </c>
    </row>
    <row r="8971" spans="1:8" x14ac:dyDescent="0.3">
      <c r="A8971" t="s">
        <v>16</v>
      </c>
      <c r="B8971" s="12">
        <v>3324</v>
      </c>
      <c r="C8971" t="s">
        <v>167</v>
      </c>
      <c r="D8971" t="str">
        <f>_xlfn.XLOOKUP(Table1[[#This Row],[IndustryCode]],Metadata!$A$1:$A$64,Metadata!$F$1:$F$64,Table1[[#This Row],[IndustryTitle]])</f>
        <v>Boiler, Tank, And Shipping Container Manufacturing</v>
      </c>
      <c r="E8971" t="str">
        <f>Table1[[#This Row],[IndustryCode]]&amp;" - "&amp;Table1[[#This Row],[ShortIndustryTitle]]</f>
        <v>3324 - Boiler, Tank, And Shipping Container Manufacturing</v>
      </c>
      <c r="F8971" t="s">
        <v>751</v>
      </c>
      <c r="G8971">
        <v>2019</v>
      </c>
      <c r="H8971">
        <v>104.420383381888</v>
      </c>
    </row>
    <row r="8972" spans="1:8" x14ac:dyDescent="0.3">
      <c r="A8972" t="s">
        <v>16</v>
      </c>
      <c r="B8972" s="12">
        <v>3325</v>
      </c>
      <c r="C8972" t="s">
        <v>168</v>
      </c>
      <c r="D8972" t="str">
        <f>_xlfn.XLOOKUP(Table1[[#This Row],[IndustryCode]],Metadata!$A$1:$A$64,Metadata!$F$1:$F$64,Table1[[#This Row],[IndustryTitle]])</f>
        <v>Hardware Manufacturing</v>
      </c>
      <c r="E8972" t="str">
        <f>Table1[[#This Row],[IndustryCode]]&amp;" - "&amp;Table1[[#This Row],[ShortIndustryTitle]]</f>
        <v>3325 - Hardware Manufacturing</v>
      </c>
      <c r="F8972" t="s">
        <v>751</v>
      </c>
      <c r="G8972">
        <v>2005</v>
      </c>
      <c r="H8972">
        <v>100</v>
      </c>
    </row>
    <row r="8973" spans="1:8" x14ac:dyDescent="0.3">
      <c r="A8973" t="s">
        <v>16</v>
      </c>
      <c r="B8973" s="12">
        <v>3325</v>
      </c>
      <c r="C8973" t="s">
        <v>168</v>
      </c>
      <c r="D8973" t="str">
        <f>_xlfn.XLOOKUP(Table1[[#This Row],[IndustryCode]],Metadata!$A$1:$A$64,Metadata!$F$1:$F$64,Table1[[#This Row],[IndustryTitle]])</f>
        <v>Hardware Manufacturing</v>
      </c>
      <c r="E8973" t="str">
        <f>Table1[[#This Row],[IndustryCode]]&amp;" - "&amp;Table1[[#This Row],[ShortIndustryTitle]]</f>
        <v>3325 - Hardware Manufacturing</v>
      </c>
      <c r="F8973" t="s">
        <v>751</v>
      </c>
      <c r="G8973">
        <v>2006</v>
      </c>
      <c r="H8973">
        <v>100.75326227488</v>
      </c>
    </row>
    <row r="8974" spans="1:8" x14ac:dyDescent="0.3">
      <c r="A8974" t="s">
        <v>16</v>
      </c>
      <c r="B8974" s="12">
        <v>3325</v>
      </c>
      <c r="C8974" t="s">
        <v>168</v>
      </c>
      <c r="D8974" t="str">
        <f>_xlfn.XLOOKUP(Table1[[#This Row],[IndustryCode]],Metadata!$A$1:$A$64,Metadata!$F$1:$F$64,Table1[[#This Row],[IndustryTitle]])</f>
        <v>Hardware Manufacturing</v>
      </c>
      <c r="E8974" t="str">
        <f>Table1[[#This Row],[IndustryCode]]&amp;" - "&amp;Table1[[#This Row],[ShortIndustryTitle]]</f>
        <v>3325 - Hardware Manufacturing</v>
      </c>
      <c r="F8974" t="s">
        <v>751</v>
      </c>
      <c r="G8974">
        <v>2007</v>
      </c>
      <c r="H8974">
        <v>101.03889152200399</v>
      </c>
    </row>
    <row r="8975" spans="1:8" x14ac:dyDescent="0.3">
      <c r="A8975" t="s">
        <v>16</v>
      </c>
      <c r="B8975" s="12">
        <v>3325</v>
      </c>
      <c r="C8975" t="s">
        <v>168</v>
      </c>
      <c r="D8975" t="str">
        <f>_xlfn.XLOOKUP(Table1[[#This Row],[IndustryCode]],Metadata!$A$1:$A$64,Metadata!$F$1:$F$64,Table1[[#This Row],[IndustryTitle]])</f>
        <v>Hardware Manufacturing</v>
      </c>
      <c r="E8975" t="str">
        <f>Table1[[#This Row],[IndustryCode]]&amp;" - "&amp;Table1[[#This Row],[ShortIndustryTitle]]</f>
        <v>3325 - Hardware Manufacturing</v>
      </c>
      <c r="F8975" t="s">
        <v>751</v>
      </c>
      <c r="G8975">
        <v>2008</v>
      </c>
      <c r="H8975">
        <v>102.199707669874</v>
      </c>
    </row>
    <row r="8976" spans="1:8" x14ac:dyDescent="0.3">
      <c r="A8976" t="s">
        <v>16</v>
      </c>
      <c r="B8976" s="12">
        <v>3325</v>
      </c>
      <c r="C8976" t="s">
        <v>168</v>
      </c>
      <c r="D8976" t="str">
        <f>_xlfn.XLOOKUP(Table1[[#This Row],[IndustryCode]],Metadata!$A$1:$A$64,Metadata!$F$1:$F$64,Table1[[#This Row],[IndustryTitle]])</f>
        <v>Hardware Manufacturing</v>
      </c>
      <c r="E8976" t="str">
        <f>Table1[[#This Row],[IndustryCode]]&amp;" - "&amp;Table1[[#This Row],[ShortIndustryTitle]]</f>
        <v>3325 - Hardware Manufacturing</v>
      </c>
      <c r="F8976" t="s">
        <v>751</v>
      </c>
      <c r="G8976">
        <v>2009</v>
      </c>
      <c r="H8976">
        <v>104.14387827500499</v>
      </c>
    </row>
    <row r="8977" spans="1:8" x14ac:dyDescent="0.3">
      <c r="A8977" t="s">
        <v>16</v>
      </c>
      <c r="B8977" s="12">
        <v>3325</v>
      </c>
      <c r="C8977" t="s">
        <v>168</v>
      </c>
      <c r="D8977" t="str">
        <f>_xlfn.XLOOKUP(Table1[[#This Row],[IndustryCode]],Metadata!$A$1:$A$64,Metadata!$F$1:$F$64,Table1[[#This Row],[IndustryTitle]])</f>
        <v>Hardware Manufacturing</v>
      </c>
      <c r="E8977" t="str">
        <f>Table1[[#This Row],[IndustryCode]]&amp;" - "&amp;Table1[[#This Row],[ShortIndustryTitle]]</f>
        <v>3325 - Hardware Manufacturing</v>
      </c>
      <c r="F8977" t="s">
        <v>751</v>
      </c>
      <c r="G8977">
        <v>2010</v>
      </c>
      <c r="H8977">
        <v>104.867465528504</v>
      </c>
    </row>
    <row r="8978" spans="1:8" x14ac:dyDescent="0.3">
      <c r="A8978" t="s">
        <v>16</v>
      </c>
      <c r="B8978" s="12">
        <v>3325</v>
      </c>
      <c r="C8978" t="s">
        <v>168</v>
      </c>
      <c r="D8978" t="str">
        <f>_xlfn.XLOOKUP(Table1[[#This Row],[IndustryCode]],Metadata!$A$1:$A$64,Metadata!$F$1:$F$64,Table1[[#This Row],[IndustryTitle]])</f>
        <v>Hardware Manufacturing</v>
      </c>
      <c r="E8978" t="str">
        <f>Table1[[#This Row],[IndustryCode]]&amp;" - "&amp;Table1[[#This Row],[ShortIndustryTitle]]</f>
        <v>3325 - Hardware Manufacturing</v>
      </c>
      <c r="F8978" t="s">
        <v>751</v>
      </c>
      <c r="G8978">
        <v>2011</v>
      </c>
      <c r="H8978">
        <v>105.23488293163</v>
      </c>
    </row>
    <row r="8979" spans="1:8" x14ac:dyDescent="0.3">
      <c r="A8979" t="s">
        <v>16</v>
      </c>
      <c r="B8979" s="12">
        <v>3325</v>
      </c>
      <c r="C8979" t="s">
        <v>168</v>
      </c>
      <c r="D8979" t="str">
        <f>_xlfn.XLOOKUP(Table1[[#This Row],[IndustryCode]],Metadata!$A$1:$A$64,Metadata!$F$1:$F$64,Table1[[#This Row],[IndustryTitle]])</f>
        <v>Hardware Manufacturing</v>
      </c>
      <c r="E8979" t="str">
        <f>Table1[[#This Row],[IndustryCode]]&amp;" - "&amp;Table1[[#This Row],[ShortIndustryTitle]]</f>
        <v>3325 - Hardware Manufacturing</v>
      </c>
      <c r="F8979" t="s">
        <v>751</v>
      </c>
      <c r="G8979">
        <v>2012</v>
      </c>
      <c r="H8979">
        <v>105.717434803788</v>
      </c>
    </row>
    <row r="8980" spans="1:8" x14ac:dyDescent="0.3">
      <c r="A8980" t="s">
        <v>16</v>
      </c>
      <c r="B8980" s="12">
        <v>3325</v>
      </c>
      <c r="C8980" t="s">
        <v>168</v>
      </c>
      <c r="D8980" t="str">
        <f>_xlfn.XLOOKUP(Table1[[#This Row],[IndustryCode]],Metadata!$A$1:$A$64,Metadata!$F$1:$F$64,Table1[[#This Row],[IndustryTitle]])</f>
        <v>Hardware Manufacturing</v>
      </c>
      <c r="E8980" t="str">
        <f>Table1[[#This Row],[IndustryCode]]&amp;" - "&amp;Table1[[#This Row],[ShortIndustryTitle]]</f>
        <v>3325 - Hardware Manufacturing</v>
      </c>
      <c r="F8980" t="s">
        <v>751</v>
      </c>
      <c r="G8980">
        <v>2013</v>
      </c>
      <c r="H8980">
        <v>105.951874844383</v>
      </c>
    </row>
    <row r="8981" spans="1:8" x14ac:dyDescent="0.3">
      <c r="A8981" t="s">
        <v>16</v>
      </c>
      <c r="B8981" s="12">
        <v>3325</v>
      </c>
      <c r="C8981" t="s">
        <v>168</v>
      </c>
      <c r="D8981" t="str">
        <f>_xlfn.XLOOKUP(Table1[[#This Row],[IndustryCode]],Metadata!$A$1:$A$64,Metadata!$F$1:$F$64,Table1[[#This Row],[IndustryTitle]])</f>
        <v>Hardware Manufacturing</v>
      </c>
      <c r="E8981" t="str">
        <f>Table1[[#This Row],[IndustryCode]]&amp;" - "&amp;Table1[[#This Row],[ShortIndustryTitle]]</f>
        <v>3325 - Hardware Manufacturing</v>
      </c>
      <c r="F8981" t="s">
        <v>751</v>
      </c>
      <c r="G8981">
        <v>2014</v>
      </c>
      <c r="H8981">
        <v>105.65681623638</v>
      </c>
    </row>
    <row r="8982" spans="1:8" x14ac:dyDescent="0.3">
      <c r="A8982" t="s">
        <v>16</v>
      </c>
      <c r="B8982" s="12">
        <v>3325</v>
      </c>
      <c r="C8982" t="s">
        <v>168</v>
      </c>
      <c r="D8982" t="str">
        <f>_xlfn.XLOOKUP(Table1[[#This Row],[IndustryCode]],Metadata!$A$1:$A$64,Metadata!$F$1:$F$64,Table1[[#This Row],[IndustryTitle]])</f>
        <v>Hardware Manufacturing</v>
      </c>
      <c r="E8982" t="str">
        <f>Table1[[#This Row],[IndustryCode]]&amp;" - "&amp;Table1[[#This Row],[ShortIndustryTitle]]</f>
        <v>3325 - Hardware Manufacturing</v>
      </c>
      <c r="F8982" t="s">
        <v>751</v>
      </c>
      <c r="G8982">
        <v>2015</v>
      </c>
      <c r="H8982">
        <v>105.766505136913</v>
      </c>
    </row>
    <row r="8983" spans="1:8" x14ac:dyDescent="0.3">
      <c r="A8983" t="s">
        <v>16</v>
      </c>
      <c r="B8983" s="12">
        <v>3325</v>
      </c>
      <c r="C8983" t="s">
        <v>168</v>
      </c>
      <c r="D8983" t="str">
        <f>_xlfn.XLOOKUP(Table1[[#This Row],[IndustryCode]],Metadata!$A$1:$A$64,Metadata!$F$1:$F$64,Table1[[#This Row],[IndustryTitle]])</f>
        <v>Hardware Manufacturing</v>
      </c>
      <c r="E8983" t="str">
        <f>Table1[[#This Row],[IndustryCode]]&amp;" - "&amp;Table1[[#This Row],[ShortIndustryTitle]]</f>
        <v>3325 - Hardware Manufacturing</v>
      </c>
      <c r="F8983" t="s">
        <v>751</v>
      </c>
      <c r="G8983">
        <v>2016</v>
      </c>
      <c r="H8983">
        <v>106.582206697723</v>
      </c>
    </row>
    <row r="8984" spans="1:8" x14ac:dyDescent="0.3">
      <c r="A8984" t="s">
        <v>16</v>
      </c>
      <c r="B8984" s="12">
        <v>3325</v>
      </c>
      <c r="C8984" t="s">
        <v>168</v>
      </c>
      <c r="D8984" t="str">
        <f>_xlfn.XLOOKUP(Table1[[#This Row],[IndustryCode]],Metadata!$A$1:$A$64,Metadata!$F$1:$F$64,Table1[[#This Row],[IndustryTitle]])</f>
        <v>Hardware Manufacturing</v>
      </c>
      <c r="E8984" t="str">
        <f>Table1[[#This Row],[IndustryCode]]&amp;" - "&amp;Table1[[#This Row],[ShortIndustryTitle]]</f>
        <v>3325 - Hardware Manufacturing</v>
      </c>
      <c r="F8984" t="s">
        <v>751</v>
      </c>
      <c r="G8984">
        <v>2017</v>
      </c>
      <c r="H8984">
        <v>105.49492237506099</v>
      </c>
    </row>
    <row r="8985" spans="1:8" x14ac:dyDescent="0.3">
      <c r="A8985" t="s">
        <v>16</v>
      </c>
      <c r="B8985" s="12">
        <v>3325</v>
      </c>
      <c r="C8985" t="s">
        <v>168</v>
      </c>
      <c r="D8985" t="str">
        <f>_xlfn.XLOOKUP(Table1[[#This Row],[IndustryCode]],Metadata!$A$1:$A$64,Metadata!$F$1:$F$64,Table1[[#This Row],[IndustryTitle]])</f>
        <v>Hardware Manufacturing</v>
      </c>
      <c r="E8985" t="str">
        <f>Table1[[#This Row],[IndustryCode]]&amp;" - "&amp;Table1[[#This Row],[ShortIndustryTitle]]</f>
        <v>3325 - Hardware Manufacturing</v>
      </c>
      <c r="F8985" t="s">
        <v>751</v>
      </c>
      <c r="G8985">
        <v>2018</v>
      </c>
      <c r="H8985">
        <v>106.487943641263</v>
      </c>
    </row>
    <row r="8986" spans="1:8" x14ac:dyDescent="0.3">
      <c r="A8986" t="s">
        <v>16</v>
      </c>
      <c r="B8986" s="12">
        <v>3325</v>
      </c>
      <c r="C8986" t="s">
        <v>168</v>
      </c>
      <c r="D8986" t="str">
        <f>_xlfn.XLOOKUP(Table1[[#This Row],[IndustryCode]],Metadata!$A$1:$A$64,Metadata!$F$1:$F$64,Table1[[#This Row],[IndustryTitle]])</f>
        <v>Hardware Manufacturing</v>
      </c>
      <c r="E8986" t="str">
        <f>Table1[[#This Row],[IndustryCode]]&amp;" - "&amp;Table1[[#This Row],[ShortIndustryTitle]]</f>
        <v>3325 - Hardware Manufacturing</v>
      </c>
      <c r="F8986" t="s">
        <v>751</v>
      </c>
      <c r="G8986">
        <v>2019</v>
      </c>
      <c r="H8986">
        <v>106.76368959798501</v>
      </c>
    </row>
    <row r="8987" spans="1:8" x14ac:dyDescent="0.3">
      <c r="A8987" t="s">
        <v>16</v>
      </c>
      <c r="B8987" s="12">
        <v>3326</v>
      </c>
      <c r="C8987" t="s">
        <v>169</v>
      </c>
      <c r="D8987" t="str">
        <f>_xlfn.XLOOKUP(Table1[[#This Row],[IndustryCode]],Metadata!$A$1:$A$64,Metadata!$F$1:$F$64,Table1[[#This Row],[IndustryTitle]])</f>
        <v>Spring And Wire Product Manufacturing</v>
      </c>
      <c r="E8987" t="str">
        <f>Table1[[#This Row],[IndustryCode]]&amp;" - "&amp;Table1[[#This Row],[ShortIndustryTitle]]</f>
        <v>3326 - Spring And Wire Product Manufacturing</v>
      </c>
      <c r="F8987" t="s">
        <v>751</v>
      </c>
      <c r="G8987">
        <v>2005</v>
      </c>
      <c r="H8987">
        <v>100</v>
      </c>
    </row>
    <row r="8988" spans="1:8" x14ac:dyDescent="0.3">
      <c r="A8988" t="s">
        <v>16</v>
      </c>
      <c r="B8988" s="12">
        <v>3326</v>
      </c>
      <c r="C8988" t="s">
        <v>169</v>
      </c>
      <c r="D8988" t="str">
        <f>_xlfn.XLOOKUP(Table1[[#This Row],[IndustryCode]],Metadata!$A$1:$A$64,Metadata!$F$1:$F$64,Table1[[#This Row],[IndustryTitle]])</f>
        <v>Spring And Wire Product Manufacturing</v>
      </c>
      <c r="E8988" t="str">
        <f>Table1[[#This Row],[IndustryCode]]&amp;" - "&amp;Table1[[#This Row],[ShortIndustryTitle]]</f>
        <v>3326 - Spring And Wire Product Manufacturing</v>
      </c>
      <c r="F8988" t="s">
        <v>751</v>
      </c>
      <c r="G8988">
        <v>2006</v>
      </c>
      <c r="H8988">
        <v>100.75337458851401</v>
      </c>
    </row>
    <row r="8989" spans="1:8" x14ac:dyDescent="0.3">
      <c r="A8989" t="s">
        <v>16</v>
      </c>
      <c r="B8989" s="12">
        <v>3326</v>
      </c>
      <c r="C8989" t="s">
        <v>169</v>
      </c>
      <c r="D8989" t="str">
        <f>_xlfn.XLOOKUP(Table1[[#This Row],[IndustryCode]],Metadata!$A$1:$A$64,Metadata!$F$1:$F$64,Table1[[#This Row],[IndustryTitle]])</f>
        <v>Spring And Wire Product Manufacturing</v>
      </c>
      <c r="E8989" t="str">
        <f>Table1[[#This Row],[IndustryCode]]&amp;" - "&amp;Table1[[#This Row],[ShortIndustryTitle]]</f>
        <v>3326 - Spring And Wire Product Manufacturing</v>
      </c>
      <c r="F8989" t="s">
        <v>751</v>
      </c>
      <c r="G8989">
        <v>2007</v>
      </c>
      <c r="H8989">
        <v>101.039003454325</v>
      </c>
    </row>
    <row r="8990" spans="1:8" x14ac:dyDescent="0.3">
      <c r="A8990" t="s">
        <v>16</v>
      </c>
      <c r="B8990" s="12">
        <v>3326</v>
      </c>
      <c r="C8990" t="s">
        <v>169</v>
      </c>
      <c r="D8990" t="str">
        <f>_xlfn.XLOOKUP(Table1[[#This Row],[IndustryCode]],Metadata!$A$1:$A$64,Metadata!$F$1:$F$64,Table1[[#This Row],[IndustryTitle]])</f>
        <v>Spring And Wire Product Manufacturing</v>
      </c>
      <c r="E8990" t="str">
        <f>Table1[[#This Row],[IndustryCode]]&amp;" - "&amp;Table1[[#This Row],[ShortIndustryTitle]]</f>
        <v>3326 - Spring And Wire Product Manufacturing</v>
      </c>
      <c r="F8990" t="s">
        <v>751</v>
      </c>
      <c r="G8990">
        <v>2008</v>
      </c>
      <c r="H8990">
        <v>102.199820888164</v>
      </c>
    </row>
    <row r="8991" spans="1:8" x14ac:dyDescent="0.3">
      <c r="A8991" t="s">
        <v>16</v>
      </c>
      <c r="B8991" s="12">
        <v>3326</v>
      </c>
      <c r="C8991" t="s">
        <v>169</v>
      </c>
      <c r="D8991" t="str">
        <f>_xlfn.XLOOKUP(Table1[[#This Row],[IndustryCode]],Metadata!$A$1:$A$64,Metadata!$F$1:$F$64,Table1[[#This Row],[IndustryTitle]])</f>
        <v>Spring And Wire Product Manufacturing</v>
      </c>
      <c r="E8991" t="str">
        <f>Table1[[#This Row],[IndustryCode]]&amp;" - "&amp;Table1[[#This Row],[ShortIndustryTitle]]</f>
        <v>3326 - Spring And Wire Product Manufacturing</v>
      </c>
      <c r="F8991" t="s">
        <v>751</v>
      </c>
      <c r="G8991">
        <v>2009</v>
      </c>
      <c r="H8991">
        <v>104.14399364707501</v>
      </c>
    </row>
    <row r="8992" spans="1:8" x14ac:dyDescent="0.3">
      <c r="A8992" t="s">
        <v>16</v>
      </c>
      <c r="B8992" s="12">
        <v>3326</v>
      </c>
      <c r="C8992" t="s">
        <v>169</v>
      </c>
      <c r="D8992" t="str">
        <f>_xlfn.XLOOKUP(Table1[[#This Row],[IndustryCode]],Metadata!$A$1:$A$64,Metadata!$F$1:$F$64,Table1[[#This Row],[IndustryTitle]])</f>
        <v>Spring And Wire Product Manufacturing</v>
      </c>
      <c r="E8992" t="str">
        <f>Table1[[#This Row],[IndustryCode]]&amp;" - "&amp;Table1[[#This Row],[ShortIndustryTitle]]</f>
        <v>3326 - Spring And Wire Product Manufacturing</v>
      </c>
      <c r="F8992" t="s">
        <v>751</v>
      </c>
      <c r="G8992">
        <v>2010</v>
      </c>
      <c r="H8992">
        <v>104.86758170217399</v>
      </c>
    </row>
    <row r="8993" spans="1:8" x14ac:dyDescent="0.3">
      <c r="A8993" t="s">
        <v>16</v>
      </c>
      <c r="B8993" s="12">
        <v>3326</v>
      </c>
      <c r="C8993" t="s">
        <v>169</v>
      </c>
      <c r="D8993" t="str">
        <f>_xlfn.XLOOKUP(Table1[[#This Row],[IndustryCode]],Metadata!$A$1:$A$64,Metadata!$F$1:$F$64,Table1[[#This Row],[IndustryTitle]])</f>
        <v>Spring And Wire Product Manufacturing</v>
      </c>
      <c r="E8993" t="str">
        <f>Table1[[#This Row],[IndustryCode]]&amp;" - "&amp;Table1[[#This Row],[ShortIndustryTitle]]</f>
        <v>3326 - Spring And Wire Product Manufacturing</v>
      </c>
      <c r="F8993" t="s">
        <v>751</v>
      </c>
      <c r="G8993">
        <v>2011</v>
      </c>
      <c r="H8993">
        <v>105.234999512331</v>
      </c>
    </row>
    <row r="8994" spans="1:8" x14ac:dyDescent="0.3">
      <c r="A8994" t="s">
        <v>16</v>
      </c>
      <c r="B8994" s="12">
        <v>3326</v>
      </c>
      <c r="C8994" t="s">
        <v>169</v>
      </c>
      <c r="D8994" t="str">
        <f>_xlfn.XLOOKUP(Table1[[#This Row],[IndustryCode]],Metadata!$A$1:$A$64,Metadata!$F$1:$F$64,Table1[[#This Row],[IndustryTitle]])</f>
        <v>Spring And Wire Product Manufacturing</v>
      </c>
      <c r="E8994" t="str">
        <f>Table1[[#This Row],[IndustryCode]]&amp;" - "&amp;Table1[[#This Row],[ShortIndustryTitle]]</f>
        <v>3326 - Spring And Wire Product Manufacturing</v>
      </c>
      <c r="F8994" t="s">
        <v>751</v>
      </c>
      <c r="G8994">
        <v>2012</v>
      </c>
      <c r="H8994">
        <v>105.717551919066</v>
      </c>
    </row>
    <row r="8995" spans="1:8" x14ac:dyDescent="0.3">
      <c r="A8995" t="s">
        <v>16</v>
      </c>
      <c r="B8995" s="12">
        <v>3326</v>
      </c>
      <c r="C8995" t="s">
        <v>169</v>
      </c>
      <c r="D8995" t="str">
        <f>_xlfn.XLOOKUP(Table1[[#This Row],[IndustryCode]],Metadata!$A$1:$A$64,Metadata!$F$1:$F$64,Table1[[#This Row],[IndustryTitle]])</f>
        <v>Spring And Wire Product Manufacturing</v>
      </c>
      <c r="E8995" t="str">
        <f>Table1[[#This Row],[IndustryCode]]&amp;" - "&amp;Table1[[#This Row],[ShortIndustryTitle]]</f>
        <v>3326 - Spring And Wire Product Manufacturing</v>
      </c>
      <c r="F8995" t="s">
        <v>751</v>
      </c>
      <c r="G8995">
        <v>2013</v>
      </c>
      <c r="H8995">
        <v>105.951992219377</v>
      </c>
    </row>
    <row r="8996" spans="1:8" x14ac:dyDescent="0.3">
      <c r="A8996" t="s">
        <v>16</v>
      </c>
      <c r="B8996" s="12">
        <v>3326</v>
      </c>
      <c r="C8996" t="s">
        <v>169</v>
      </c>
      <c r="D8996" t="str">
        <f>_xlfn.XLOOKUP(Table1[[#This Row],[IndustryCode]],Metadata!$A$1:$A$64,Metadata!$F$1:$F$64,Table1[[#This Row],[IndustryTitle]])</f>
        <v>Spring And Wire Product Manufacturing</v>
      </c>
      <c r="E8996" t="str">
        <f>Table1[[#This Row],[IndustryCode]]&amp;" - "&amp;Table1[[#This Row],[ShortIndustryTitle]]</f>
        <v>3326 - Spring And Wire Product Manufacturing</v>
      </c>
      <c r="F8996" t="s">
        <v>751</v>
      </c>
      <c r="G8996">
        <v>2014</v>
      </c>
      <c r="H8996">
        <v>105.65693328450401</v>
      </c>
    </row>
    <row r="8997" spans="1:8" x14ac:dyDescent="0.3">
      <c r="A8997" t="s">
        <v>16</v>
      </c>
      <c r="B8997" s="12">
        <v>3326</v>
      </c>
      <c r="C8997" t="s">
        <v>169</v>
      </c>
      <c r="D8997" t="str">
        <f>_xlfn.XLOOKUP(Table1[[#This Row],[IndustryCode]],Metadata!$A$1:$A$64,Metadata!$F$1:$F$64,Table1[[#This Row],[IndustryTitle]])</f>
        <v>Spring And Wire Product Manufacturing</v>
      </c>
      <c r="E8997" t="str">
        <f>Table1[[#This Row],[IndustryCode]]&amp;" - "&amp;Table1[[#This Row],[ShortIndustryTitle]]</f>
        <v>3326 - Spring And Wire Product Manufacturing</v>
      </c>
      <c r="F8997" t="s">
        <v>751</v>
      </c>
      <c r="G8997">
        <v>2015</v>
      </c>
      <c r="H8997">
        <v>105.76662230655199</v>
      </c>
    </row>
    <row r="8998" spans="1:8" x14ac:dyDescent="0.3">
      <c r="A8998" t="s">
        <v>16</v>
      </c>
      <c r="B8998" s="12">
        <v>3326</v>
      </c>
      <c r="C8998" t="s">
        <v>169</v>
      </c>
      <c r="D8998" t="str">
        <f>_xlfn.XLOOKUP(Table1[[#This Row],[IndustryCode]],Metadata!$A$1:$A$64,Metadata!$F$1:$F$64,Table1[[#This Row],[IndustryTitle]])</f>
        <v>Spring And Wire Product Manufacturing</v>
      </c>
      <c r="E8998" t="str">
        <f>Table1[[#This Row],[IndustryCode]]&amp;" - "&amp;Table1[[#This Row],[ShortIndustryTitle]]</f>
        <v>3326 - Spring And Wire Product Manufacturing</v>
      </c>
      <c r="F8998" t="s">
        <v>751</v>
      </c>
      <c r="G8998">
        <v>2016</v>
      </c>
      <c r="H8998">
        <v>106.582324771008</v>
      </c>
    </row>
    <row r="8999" spans="1:8" x14ac:dyDescent="0.3">
      <c r="A8999" t="s">
        <v>16</v>
      </c>
      <c r="B8999" s="12">
        <v>3326</v>
      </c>
      <c r="C8999" t="s">
        <v>169</v>
      </c>
      <c r="D8999" t="str">
        <f>_xlfn.XLOOKUP(Table1[[#This Row],[IndustryCode]],Metadata!$A$1:$A$64,Metadata!$F$1:$F$64,Table1[[#This Row],[IndustryTitle]])</f>
        <v>Spring And Wire Product Manufacturing</v>
      </c>
      <c r="E8999" t="str">
        <f>Table1[[#This Row],[IndustryCode]]&amp;" - "&amp;Table1[[#This Row],[ShortIndustryTitle]]</f>
        <v>3326 - Spring And Wire Product Manufacturing</v>
      </c>
      <c r="F8999" t="s">
        <v>751</v>
      </c>
      <c r="G8999">
        <v>2017</v>
      </c>
      <c r="H8999">
        <v>105.495039243837</v>
      </c>
    </row>
    <row r="9000" spans="1:8" x14ac:dyDescent="0.3">
      <c r="A9000" t="s">
        <v>16</v>
      </c>
      <c r="B9000" s="12">
        <v>3326</v>
      </c>
      <c r="C9000" t="s">
        <v>169</v>
      </c>
      <c r="D9000" t="str">
        <f>_xlfn.XLOOKUP(Table1[[#This Row],[IndustryCode]],Metadata!$A$1:$A$64,Metadata!$F$1:$F$64,Table1[[#This Row],[IndustryTitle]])</f>
        <v>Spring And Wire Product Manufacturing</v>
      </c>
      <c r="E9000" t="str">
        <f>Table1[[#This Row],[IndustryCode]]&amp;" - "&amp;Table1[[#This Row],[ShortIndustryTitle]]</f>
        <v>3326 - Spring And Wire Product Manufacturing</v>
      </c>
      <c r="F9000" t="s">
        <v>751</v>
      </c>
      <c r="G9000">
        <v>2018</v>
      </c>
      <c r="H9000">
        <v>106.488061610122</v>
      </c>
    </row>
    <row r="9001" spans="1:8" x14ac:dyDescent="0.3">
      <c r="A9001" t="s">
        <v>16</v>
      </c>
      <c r="B9001" s="12">
        <v>3326</v>
      </c>
      <c r="C9001" t="s">
        <v>169</v>
      </c>
      <c r="D9001" t="str">
        <f>_xlfn.XLOOKUP(Table1[[#This Row],[IndustryCode]],Metadata!$A$1:$A$64,Metadata!$F$1:$F$64,Table1[[#This Row],[IndustryTitle]])</f>
        <v>Spring And Wire Product Manufacturing</v>
      </c>
      <c r="E9001" t="str">
        <f>Table1[[#This Row],[IndustryCode]]&amp;" - "&amp;Table1[[#This Row],[ShortIndustryTitle]]</f>
        <v>3326 - Spring And Wire Product Manufacturing</v>
      </c>
      <c r="F9001" t="s">
        <v>751</v>
      </c>
      <c r="G9001">
        <v>2019</v>
      </c>
      <c r="H9001">
        <v>106.76380787231901</v>
      </c>
    </row>
    <row r="9002" spans="1:8" x14ac:dyDescent="0.3">
      <c r="A9002" t="s">
        <v>16</v>
      </c>
      <c r="B9002" s="12">
        <v>3327</v>
      </c>
      <c r="C9002" t="s">
        <v>170</v>
      </c>
      <c r="D9002" t="str">
        <f>_xlfn.XLOOKUP(Table1[[#This Row],[IndustryCode]],Metadata!$A$1:$A$64,Metadata!$F$1:$F$64,Table1[[#This Row],[IndustryTitle]])</f>
        <v>Machine Shops; Turned Product; And Screw, Nut, And Bolt Manufacturing</v>
      </c>
      <c r="E9002" t="str">
        <f>Table1[[#This Row],[IndustryCode]]&amp;" - "&amp;Table1[[#This Row],[ShortIndustryTitle]]</f>
        <v>3327 - Machine Shops; Turned Product; And Screw, Nut, And Bolt Manufacturing</v>
      </c>
      <c r="F9002" t="s">
        <v>751</v>
      </c>
      <c r="G9002">
        <v>2005</v>
      </c>
      <c r="H9002">
        <v>100</v>
      </c>
    </row>
    <row r="9003" spans="1:8" x14ac:dyDescent="0.3">
      <c r="A9003" t="s">
        <v>16</v>
      </c>
      <c r="B9003" s="12">
        <v>3327</v>
      </c>
      <c r="C9003" t="s">
        <v>170</v>
      </c>
      <c r="D9003" t="str">
        <f>_xlfn.XLOOKUP(Table1[[#This Row],[IndustryCode]],Metadata!$A$1:$A$64,Metadata!$F$1:$F$64,Table1[[#This Row],[IndustryTitle]])</f>
        <v>Machine Shops; Turned Product; And Screw, Nut, And Bolt Manufacturing</v>
      </c>
      <c r="E9003" t="str">
        <f>Table1[[#This Row],[IndustryCode]]&amp;" - "&amp;Table1[[#This Row],[ShortIndustryTitle]]</f>
        <v>3327 - Machine Shops; Turned Product; And Screw, Nut, And Bolt Manufacturing</v>
      </c>
      <c r="F9003" t="s">
        <v>751</v>
      </c>
      <c r="G9003">
        <v>2006</v>
      </c>
      <c r="H9003">
        <v>99.666217508365506</v>
      </c>
    </row>
    <row r="9004" spans="1:8" x14ac:dyDescent="0.3">
      <c r="A9004" t="s">
        <v>16</v>
      </c>
      <c r="B9004" s="12">
        <v>3327</v>
      </c>
      <c r="C9004" t="s">
        <v>170</v>
      </c>
      <c r="D9004" t="str">
        <f>_xlfn.XLOOKUP(Table1[[#This Row],[IndustryCode]],Metadata!$A$1:$A$64,Metadata!$F$1:$F$64,Table1[[#This Row],[IndustryTitle]])</f>
        <v>Machine Shops; Turned Product; And Screw, Nut, And Bolt Manufacturing</v>
      </c>
      <c r="E9004" t="str">
        <f>Table1[[#This Row],[IndustryCode]]&amp;" - "&amp;Table1[[#This Row],[ShortIndustryTitle]]</f>
        <v>3327 - Machine Shops; Turned Product; And Screw, Nut, And Bolt Manufacturing</v>
      </c>
      <c r="F9004" t="s">
        <v>751</v>
      </c>
      <c r="G9004">
        <v>2007</v>
      </c>
      <c r="H9004">
        <v>99.803787032592197</v>
      </c>
    </row>
    <row r="9005" spans="1:8" x14ac:dyDescent="0.3">
      <c r="A9005" t="s">
        <v>16</v>
      </c>
      <c r="B9005" s="12">
        <v>3327</v>
      </c>
      <c r="C9005" t="s">
        <v>170</v>
      </c>
      <c r="D9005" t="str">
        <f>_xlfn.XLOOKUP(Table1[[#This Row],[IndustryCode]],Metadata!$A$1:$A$64,Metadata!$F$1:$F$64,Table1[[#This Row],[IndustryTitle]])</f>
        <v>Machine Shops; Turned Product; And Screw, Nut, And Bolt Manufacturing</v>
      </c>
      <c r="E9005" t="str">
        <f>Table1[[#This Row],[IndustryCode]]&amp;" - "&amp;Table1[[#This Row],[ShortIndustryTitle]]</f>
        <v>3327 - Machine Shops; Turned Product; And Screw, Nut, And Bolt Manufacturing</v>
      </c>
      <c r="F9005" t="s">
        <v>751</v>
      </c>
      <c r="G9005">
        <v>2008</v>
      </c>
      <c r="H9005">
        <v>100.75656186284399</v>
      </c>
    </row>
    <row r="9006" spans="1:8" x14ac:dyDescent="0.3">
      <c r="A9006" t="s">
        <v>16</v>
      </c>
      <c r="B9006" s="12">
        <v>3327</v>
      </c>
      <c r="C9006" t="s">
        <v>170</v>
      </c>
      <c r="D9006" t="str">
        <f>_xlfn.XLOOKUP(Table1[[#This Row],[IndustryCode]],Metadata!$A$1:$A$64,Metadata!$F$1:$F$64,Table1[[#This Row],[IndustryTitle]])</f>
        <v>Machine Shops; Turned Product; And Screw, Nut, And Bolt Manufacturing</v>
      </c>
      <c r="E9006" t="str">
        <f>Table1[[#This Row],[IndustryCode]]&amp;" - "&amp;Table1[[#This Row],[ShortIndustryTitle]]</f>
        <v>3327 - Machine Shops; Turned Product; And Screw, Nut, And Bolt Manufacturing</v>
      </c>
      <c r="F9006" t="s">
        <v>751</v>
      </c>
      <c r="G9006">
        <v>2009</v>
      </c>
      <c r="H9006">
        <v>101.252178478636</v>
      </c>
    </row>
    <row r="9007" spans="1:8" x14ac:dyDescent="0.3">
      <c r="A9007" t="s">
        <v>16</v>
      </c>
      <c r="B9007" s="12">
        <v>3327</v>
      </c>
      <c r="C9007" t="s">
        <v>170</v>
      </c>
      <c r="D9007" t="str">
        <f>_xlfn.XLOOKUP(Table1[[#This Row],[IndustryCode]],Metadata!$A$1:$A$64,Metadata!$F$1:$F$64,Table1[[#This Row],[IndustryTitle]])</f>
        <v>Machine Shops; Turned Product; And Screw, Nut, And Bolt Manufacturing</v>
      </c>
      <c r="E9007" t="str">
        <f>Table1[[#This Row],[IndustryCode]]&amp;" - "&amp;Table1[[#This Row],[ShortIndustryTitle]]</f>
        <v>3327 - Machine Shops; Turned Product; And Screw, Nut, And Bolt Manufacturing</v>
      </c>
      <c r="F9007" t="s">
        <v>751</v>
      </c>
      <c r="G9007">
        <v>2010</v>
      </c>
      <c r="H9007">
        <v>101.34821878254699</v>
      </c>
    </row>
    <row r="9008" spans="1:8" x14ac:dyDescent="0.3">
      <c r="A9008" t="s">
        <v>16</v>
      </c>
      <c r="B9008" s="12">
        <v>3327</v>
      </c>
      <c r="C9008" t="s">
        <v>170</v>
      </c>
      <c r="D9008" t="str">
        <f>_xlfn.XLOOKUP(Table1[[#This Row],[IndustryCode]],Metadata!$A$1:$A$64,Metadata!$F$1:$F$64,Table1[[#This Row],[IndustryTitle]])</f>
        <v>Machine Shops; Turned Product; And Screw, Nut, And Bolt Manufacturing</v>
      </c>
      <c r="E9008" t="str">
        <f>Table1[[#This Row],[IndustryCode]]&amp;" - "&amp;Table1[[#This Row],[ShortIndustryTitle]]</f>
        <v>3327 - Machine Shops; Turned Product; And Screw, Nut, And Bolt Manufacturing</v>
      </c>
      <c r="F9008" t="s">
        <v>751</v>
      </c>
      <c r="G9008">
        <v>2011</v>
      </c>
      <c r="H9008">
        <v>101.713910482594</v>
      </c>
    </row>
    <row r="9009" spans="1:8" x14ac:dyDescent="0.3">
      <c r="A9009" t="s">
        <v>16</v>
      </c>
      <c r="B9009" s="12">
        <v>3327</v>
      </c>
      <c r="C9009" t="s">
        <v>170</v>
      </c>
      <c r="D9009" t="str">
        <f>_xlfn.XLOOKUP(Table1[[#This Row],[IndustryCode]],Metadata!$A$1:$A$64,Metadata!$F$1:$F$64,Table1[[#This Row],[IndustryTitle]])</f>
        <v>Machine Shops; Turned Product; And Screw, Nut, And Bolt Manufacturing</v>
      </c>
      <c r="E9009" t="str">
        <f>Table1[[#This Row],[IndustryCode]]&amp;" - "&amp;Table1[[#This Row],[ShortIndustryTitle]]</f>
        <v>3327 - Machine Shops; Turned Product; And Screw, Nut, And Bolt Manufacturing</v>
      </c>
      <c r="F9009" t="s">
        <v>751</v>
      </c>
      <c r="G9009">
        <v>2012</v>
      </c>
      <c r="H9009">
        <v>101.48280652880401</v>
      </c>
    </row>
    <row r="9010" spans="1:8" x14ac:dyDescent="0.3">
      <c r="A9010" t="s">
        <v>16</v>
      </c>
      <c r="B9010" s="12">
        <v>3327</v>
      </c>
      <c r="C9010" t="s">
        <v>170</v>
      </c>
      <c r="D9010" t="str">
        <f>_xlfn.XLOOKUP(Table1[[#This Row],[IndustryCode]],Metadata!$A$1:$A$64,Metadata!$F$1:$F$64,Table1[[#This Row],[IndustryTitle]])</f>
        <v>Machine Shops; Turned Product; And Screw, Nut, And Bolt Manufacturing</v>
      </c>
      <c r="E9010" t="str">
        <f>Table1[[#This Row],[IndustryCode]]&amp;" - "&amp;Table1[[#This Row],[ShortIndustryTitle]]</f>
        <v>3327 - Machine Shops; Turned Product; And Screw, Nut, And Bolt Manufacturing</v>
      </c>
      <c r="F9010" t="s">
        <v>751</v>
      </c>
      <c r="G9010">
        <v>2013</v>
      </c>
      <c r="H9010">
        <v>104.01049328728401</v>
      </c>
    </row>
    <row r="9011" spans="1:8" x14ac:dyDescent="0.3">
      <c r="A9011" t="s">
        <v>16</v>
      </c>
      <c r="B9011" s="12">
        <v>3327</v>
      </c>
      <c r="C9011" t="s">
        <v>170</v>
      </c>
      <c r="D9011" t="str">
        <f>_xlfn.XLOOKUP(Table1[[#This Row],[IndustryCode]],Metadata!$A$1:$A$64,Metadata!$F$1:$F$64,Table1[[#This Row],[IndustryTitle]])</f>
        <v>Machine Shops; Turned Product; And Screw, Nut, And Bolt Manufacturing</v>
      </c>
      <c r="E9011" t="str">
        <f>Table1[[#This Row],[IndustryCode]]&amp;" - "&amp;Table1[[#This Row],[ShortIndustryTitle]]</f>
        <v>3327 - Machine Shops; Turned Product; And Screw, Nut, And Bolt Manufacturing</v>
      </c>
      <c r="F9011" t="s">
        <v>751</v>
      </c>
      <c r="G9011">
        <v>2014</v>
      </c>
      <c r="H9011">
        <v>103.714986923713</v>
      </c>
    </row>
    <row r="9012" spans="1:8" x14ac:dyDescent="0.3">
      <c r="A9012" t="s">
        <v>16</v>
      </c>
      <c r="B9012" s="12">
        <v>3327</v>
      </c>
      <c r="C9012" t="s">
        <v>170</v>
      </c>
      <c r="D9012" t="str">
        <f>_xlfn.XLOOKUP(Table1[[#This Row],[IndustryCode]],Metadata!$A$1:$A$64,Metadata!$F$1:$F$64,Table1[[#This Row],[IndustryTitle]])</f>
        <v>Machine Shops; Turned Product; And Screw, Nut, And Bolt Manufacturing</v>
      </c>
      <c r="E9012" t="str">
        <f>Table1[[#This Row],[IndustryCode]]&amp;" - "&amp;Table1[[#This Row],[ShortIndustryTitle]]</f>
        <v>3327 - Machine Shops; Turned Product; And Screw, Nut, And Bolt Manufacturing</v>
      </c>
      <c r="F9012" t="s">
        <v>751</v>
      </c>
      <c r="G9012">
        <v>2015</v>
      </c>
      <c r="H9012">
        <v>103.867715401571</v>
      </c>
    </row>
    <row r="9013" spans="1:8" x14ac:dyDescent="0.3">
      <c r="A9013" t="s">
        <v>16</v>
      </c>
      <c r="B9013" s="12">
        <v>3327</v>
      </c>
      <c r="C9013" t="s">
        <v>170</v>
      </c>
      <c r="D9013" t="str">
        <f>_xlfn.XLOOKUP(Table1[[#This Row],[IndustryCode]],Metadata!$A$1:$A$64,Metadata!$F$1:$F$64,Table1[[#This Row],[IndustryTitle]])</f>
        <v>Machine Shops; Turned Product; And Screw, Nut, And Bolt Manufacturing</v>
      </c>
      <c r="E9013" t="str">
        <f>Table1[[#This Row],[IndustryCode]]&amp;" - "&amp;Table1[[#This Row],[ShortIndustryTitle]]</f>
        <v>3327 - Machine Shops; Turned Product; And Screw, Nut, And Bolt Manufacturing</v>
      </c>
      <c r="F9013" t="s">
        <v>751</v>
      </c>
      <c r="G9013">
        <v>2016</v>
      </c>
      <c r="H9013">
        <v>103.32643188818</v>
      </c>
    </row>
    <row r="9014" spans="1:8" x14ac:dyDescent="0.3">
      <c r="A9014" t="s">
        <v>16</v>
      </c>
      <c r="B9014" s="12">
        <v>3327</v>
      </c>
      <c r="C9014" t="s">
        <v>170</v>
      </c>
      <c r="D9014" t="str">
        <f>_xlfn.XLOOKUP(Table1[[#This Row],[IndustryCode]],Metadata!$A$1:$A$64,Metadata!$F$1:$F$64,Table1[[#This Row],[IndustryTitle]])</f>
        <v>Machine Shops; Turned Product; And Screw, Nut, And Bolt Manufacturing</v>
      </c>
      <c r="E9014" t="str">
        <f>Table1[[#This Row],[IndustryCode]]&amp;" - "&amp;Table1[[#This Row],[ShortIndustryTitle]]</f>
        <v>3327 - Machine Shops; Turned Product; And Screw, Nut, And Bolt Manufacturing</v>
      </c>
      <c r="F9014" t="s">
        <v>751</v>
      </c>
      <c r="G9014">
        <v>2017</v>
      </c>
      <c r="H9014">
        <v>103.21926878452101</v>
      </c>
    </row>
    <row r="9015" spans="1:8" x14ac:dyDescent="0.3">
      <c r="A9015" t="s">
        <v>16</v>
      </c>
      <c r="B9015" s="12">
        <v>3327</v>
      </c>
      <c r="C9015" t="s">
        <v>170</v>
      </c>
      <c r="D9015" t="str">
        <f>_xlfn.XLOOKUP(Table1[[#This Row],[IndustryCode]],Metadata!$A$1:$A$64,Metadata!$F$1:$F$64,Table1[[#This Row],[IndustryTitle]])</f>
        <v>Machine Shops; Turned Product; And Screw, Nut, And Bolt Manufacturing</v>
      </c>
      <c r="E9015" t="str">
        <f>Table1[[#This Row],[IndustryCode]]&amp;" - "&amp;Table1[[#This Row],[ShortIndustryTitle]]</f>
        <v>3327 - Machine Shops; Turned Product; And Screw, Nut, And Bolt Manufacturing</v>
      </c>
      <c r="F9015" t="s">
        <v>751</v>
      </c>
      <c r="G9015">
        <v>2018</v>
      </c>
      <c r="H9015">
        <v>104.054849189397</v>
      </c>
    </row>
    <row r="9016" spans="1:8" x14ac:dyDescent="0.3">
      <c r="A9016" t="s">
        <v>16</v>
      </c>
      <c r="B9016" s="12">
        <v>3327</v>
      </c>
      <c r="C9016" t="s">
        <v>170</v>
      </c>
      <c r="D9016" t="str">
        <f>_xlfn.XLOOKUP(Table1[[#This Row],[IndustryCode]],Metadata!$A$1:$A$64,Metadata!$F$1:$F$64,Table1[[#This Row],[IndustryTitle]])</f>
        <v>Machine Shops; Turned Product; And Screw, Nut, And Bolt Manufacturing</v>
      </c>
      <c r="E9016" t="str">
        <f>Table1[[#This Row],[IndustryCode]]&amp;" - "&amp;Table1[[#This Row],[ShortIndustryTitle]]</f>
        <v>3327 - Machine Shops; Turned Product; And Screw, Nut, And Bolt Manufacturing</v>
      </c>
      <c r="F9016" t="s">
        <v>751</v>
      </c>
      <c r="G9016">
        <v>2019</v>
      </c>
      <c r="H9016">
        <v>104.474916767496</v>
      </c>
    </row>
    <row r="9017" spans="1:8" x14ac:dyDescent="0.3">
      <c r="A9017" t="s">
        <v>16</v>
      </c>
      <c r="B9017" s="12">
        <v>3328</v>
      </c>
      <c r="C9017" t="s">
        <v>171</v>
      </c>
      <c r="D9017" t="str">
        <f>_xlfn.XLOOKUP(Table1[[#This Row],[IndustryCode]],Metadata!$A$1:$A$64,Metadata!$F$1:$F$64,Table1[[#This Row],[IndustryTitle]])</f>
        <v>Coating, Engraving, Heat Treating, And Allied Activities</v>
      </c>
      <c r="E9017" t="str">
        <f>Table1[[#This Row],[IndustryCode]]&amp;" - "&amp;Table1[[#This Row],[ShortIndustryTitle]]</f>
        <v>3328 - Coating, Engraving, Heat Treating, And Allied Activities</v>
      </c>
      <c r="F9017" t="s">
        <v>751</v>
      </c>
      <c r="G9017">
        <v>2005</v>
      </c>
      <c r="H9017">
        <v>100</v>
      </c>
    </row>
    <row r="9018" spans="1:8" x14ac:dyDescent="0.3">
      <c r="A9018" t="s">
        <v>16</v>
      </c>
      <c r="B9018" s="12">
        <v>3328</v>
      </c>
      <c r="C9018" t="s">
        <v>171</v>
      </c>
      <c r="D9018" t="str">
        <f>_xlfn.XLOOKUP(Table1[[#This Row],[IndustryCode]],Metadata!$A$1:$A$64,Metadata!$F$1:$F$64,Table1[[#This Row],[IndustryTitle]])</f>
        <v>Coating, Engraving, Heat Treating, And Allied Activities</v>
      </c>
      <c r="E9018" t="str">
        <f>Table1[[#This Row],[IndustryCode]]&amp;" - "&amp;Table1[[#This Row],[ShortIndustryTitle]]</f>
        <v>3328 - Coating, Engraving, Heat Treating, And Allied Activities</v>
      </c>
      <c r="F9018" t="s">
        <v>751</v>
      </c>
      <c r="G9018">
        <v>2006</v>
      </c>
      <c r="H9018">
        <v>98.3835162342519</v>
      </c>
    </row>
    <row r="9019" spans="1:8" x14ac:dyDescent="0.3">
      <c r="A9019" t="s">
        <v>16</v>
      </c>
      <c r="B9019" s="12">
        <v>3328</v>
      </c>
      <c r="C9019" t="s">
        <v>171</v>
      </c>
      <c r="D9019" t="str">
        <f>_xlfn.XLOOKUP(Table1[[#This Row],[IndustryCode]],Metadata!$A$1:$A$64,Metadata!$F$1:$F$64,Table1[[#This Row],[IndustryTitle]])</f>
        <v>Coating, Engraving, Heat Treating, And Allied Activities</v>
      </c>
      <c r="E9019" t="str">
        <f>Table1[[#This Row],[IndustryCode]]&amp;" - "&amp;Table1[[#This Row],[ShortIndustryTitle]]</f>
        <v>3328 - Coating, Engraving, Heat Treating, And Allied Activities</v>
      </c>
      <c r="F9019" t="s">
        <v>751</v>
      </c>
      <c r="G9019">
        <v>2007</v>
      </c>
      <c r="H9019">
        <v>99.255055379140998</v>
      </c>
    </row>
    <row r="9020" spans="1:8" x14ac:dyDescent="0.3">
      <c r="A9020" t="s">
        <v>16</v>
      </c>
      <c r="B9020" s="12">
        <v>3328</v>
      </c>
      <c r="C9020" t="s">
        <v>171</v>
      </c>
      <c r="D9020" t="str">
        <f>_xlfn.XLOOKUP(Table1[[#This Row],[IndustryCode]],Metadata!$A$1:$A$64,Metadata!$F$1:$F$64,Table1[[#This Row],[IndustryTitle]])</f>
        <v>Coating, Engraving, Heat Treating, And Allied Activities</v>
      </c>
      <c r="E9020" t="str">
        <f>Table1[[#This Row],[IndustryCode]]&amp;" - "&amp;Table1[[#This Row],[ShortIndustryTitle]]</f>
        <v>3328 - Coating, Engraving, Heat Treating, And Allied Activities</v>
      </c>
      <c r="F9020" t="s">
        <v>751</v>
      </c>
      <c r="G9020">
        <v>2008</v>
      </c>
      <c r="H9020">
        <v>103.15244396632301</v>
      </c>
    </row>
    <row r="9021" spans="1:8" x14ac:dyDescent="0.3">
      <c r="A9021" t="s">
        <v>16</v>
      </c>
      <c r="B9021" s="12">
        <v>3328</v>
      </c>
      <c r="C9021" t="s">
        <v>171</v>
      </c>
      <c r="D9021" t="str">
        <f>_xlfn.XLOOKUP(Table1[[#This Row],[IndustryCode]],Metadata!$A$1:$A$64,Metadata!$F$1:$F$64,Table1[[#This Row],[IndustryTitle]])</f>
        <v>Coating, Engraving, Heat Treating, And Allied Activities</v>
      </c>
      <c r="E9021" t="str">
        <f>Table1[[#This Row],[IndustryCode]]&amp;" - "&amp;Table1[[#This Row],[ShortIndustryTitle]]</f>
        <v>3328 - Coating, Engraving, Heat Treating, And Allied Activities</v>
      </c>
      <c r="F9021" t="s">
        <v>751</v>
      </c>
      <c r="G9021">
        <v>2009</v>
      </c>
      <c r="H9021">
        <v>101.53328000851</v>
      </c>
    </row>
    <row r="9022" spans="1:8" x14ac:dyDescent="0.3">
      <c r="A9022" t="s">
        <v>16</v>
      </c>
      <c r="B9022" s="12">
        <v>3328</v>
      </c>
      <c r="C9022" t="s">
        <v>171</v>
      </c>
      <c r="D9022" t="str">
        <f>_xlfn.XLOOKUP(Table1[[#This Row],[IndustryCode]],Metadata!$A$1:$A$64,Metadata!$F$1:$F$64,Table1[[#This Row],[IndustryTitle]])</f>
        <v>Coating, Engraving, Heat Treating, And Allied Activities</v>
      </c>
      <c r="E9022" t="str">
        <f>Table1[[#This Row],[IndustryCode]]&amp;" - "&amp;Table1[[#This Row],[ShortIndustryTitle]]</f>
        <v>3328 - Coating, Engraving, Heat Treating, And Allied Activities</v>
      </c>
      <c r="F9022" t="s">
        <v>751</v>
      </c>
      <c r="G9022">
        <v>2010</v>
      </c>
      <c r="H9022">
        <v>104.645606040464</v>
      </c>
    </row>
    <row r="9023" spans="1:8" x14ac:dyDescent="0.3">
      <c r="A9023" t="s">
        <v>16</v>
      </c>
      <c r="B9023" s="12">
        <v>3328</v>
      </c>
      <c r="C9023" t="s">
        <v>171</v>
      </c>
      <c r="D9023" t="str">
        <f>_xlfn.XLOOKUP(Table1[[#This Row],[IndustryCode]],Metadata!$A$1:$A$64,Metadata!$F$1:$F$64,Table1[[#This Row],[IndustryTitle]])</f>
        <v>Coating, Engraving, Heat Treating, And Allied Activities</v>
      </c>
      <c r="E9023" t="str">
        <f>Table1[[#This Row],[IndustryCode]]&amp;" - "&amp;Table1[[#This Row],[ShortIndustryTitle]]</f>
        <v>3328 - Coating, Engraving, Heat Treating, And Allied Activities</v>
      </c>
      <c r="F9023" t="s">
        <v>751</v>
      </c>
      <c r="G9023">
        <v>2011</v>
      </c>
      <c r="H9023">
        <v>102.72660478633399</v>
      </c>
    </row>
    <row r="9024" spans="1:8" x14ac:dyDescent="0.3">
      <c r="A9024" t="s">
        <v>16</v>
      </c>
      <c r="B9024" s="12">
        <v>3328</v>
      </c>
      <c r="C9024" t="s">
        <v>171</v>
      </c>
      <c r="D9024" t="str">
        <f>_xlfn.XLOOKUP(Table1[[#This Row],[IndustryCode]],Metadata!$A$1:$A$64,Metadata!$F$1:$F$64,Table1[[#This Row],[IndustryTitle]])</f>
        <v>Coating, Engraving, Heat Treating, And Allied Activities</v>
      </c>
      <c r="E9024" t="str">
        <f>Table1[[#This Row],[IndustryCode]]&amp;" - "&amp;Table1[[#This Row],[ShortIndustryTitle]]</f>
        <v>3328 - Coating, Engraving, Heat Treating, And Allied Activities</v>
      </c>
      <c r="F9024" t="s">
        <v>751</v>
      </c>
      <c r="G9024">
        <v>2012</v>
      </c>
      <c r="H9024">
        <v>99.294690155476999</v>
      </c>
    </row>
    <row r="9025" spans="1:8" x14ac:dyDescent="0.3">
      <c r="A9025" t="s">
        <v>16</v>
      </c>
      <c r="B9025" s="12">
        <v>3328</v>
      </c>
      <c r="C9025" t="s">
        <v>171</v>
      </c>
      <c r="D9025" t="str">
        <f>_xlfn.XLOOKUP(Table1[[#This Row],[IndustryCode]],Metadata!$A$1:$A$64,Metadata!$F$1:$F$64,Table1[[#This Row],[IndustryTitle]])</f>
        <v>Coating, Engraving, Heat Treating, And Allied Activities</v>
      </c>
      <c r="E9025" t="str">
        <f>Table1[[#This Row],[IndustryCode]]&amp;" - "&amp;Table1[[#This Row],[ShortIndustryTitle]]</f>
        <v>3328 - Coating, Engraving, Heat Treating, And Allied Activities</v>
      </c>
      <c r="F9025" t="s">
        <v>751</v>
      </c>
      <c r="G9025">
        <v>2013</v>
      </c>
      <c r="H9025">
        <v>99.7543668806818</v>
      </c>
    </row>
    <row r="9026" spans="1:8" x14ac:dyDescent="0.3">
      <c r="A9026" t="s">
        <v>16</v>
      </c>
      <c r="B9026" s="12">
        <v>3328</v>
      </c>
      <c r="C9026" t="s">
        <v>171</v>
      </c>
      <c r="D9026" t="str">
        <f>_xlfn.XLOOKUP(Table1[[#This Row],[IndustryCode]],Metadata!$A$1:$A$64,Metadata!$F$1:$F$64,Table1[[#This Row],[IndustryTitle]])</f>
        <v>Coating, Engraving, Heat Treating, And Allied Activities</v>
      </c>
      <c r="E9026" t="str">
        <f>Table1[[#This Row],[IndustryCode]]&amp;" - "&amp;Table1[[#This Row],[ShortIndustryTitle]]</f>
        <v>3328 - Coating, Engraving, Heat Treating, And Allied Activities</v>
      </c>
      <c r="F9026" t="s">
        <v>751</v>
      </c>
      <c r="G9026">
        <v>2014</v>
      </c>
      <c r="H9026">
        <v>102.21118729880099</v>
      </c>
    </row>
    <row r="9027" spans="1:8" x14ac:dyDescent="0.3">
      <c r="A9027" t="s">
        <v>16</v>
      </c>
      <c r="B9027" s="12">
        <v>3328</v>
      </c>
      <c r="C9027" t="s">
        <v>171</v>
      </c>
      <c r="D9027" t="str">
        <f>_xlfn.XLOOKUP(Table1[[#This Row],[IndustryCode]],Metadata!$A$1:$A$64,Metadata!$F$1:$F$64,Table1[[#This Row],[IndustryTitle]])</f>
        <v>Coating, Engraving, Heat Treating, And Allied Activities</v>
      </c>
      <c r="E9027" t="str">
        <f>Table1[[#This Row],[IndustryCode]]&amp;" - "&amp;Table1[[#This Row],[ShortIndustryTitle]]</f>
        <v>3328 - Coating, Engraving, Heat Treating, And Allied Activities</v>
      </c>
      <c r="F9027" t="s">
        <v>751</v>
      </c>
      <c r="G9027">
        <v>2015</v>
      </c>
      <c r="H9027">
        <v>99.258811290161304</v>
      </c>
    </row>
    <row r="9028" spans="1:8" x14ac:dyDescent="0.3">
      <c r="A9028" t="s">
        <v>16</v>
      </c>
      <c r="B9028" s="12">
        <v>3328</v>
      </c>
      <c r="C9028" t="s">
        <v>171</v>
      </c>
      <c r="D9028" t="str">
        <f>_xlfn.XLOOKUP(Table1[[#This Row],[IndustryCode]],Metadata!$A$1:$A$64,Metadata!$F$1:$F$64,Table1[[#This Row],[IndustryTitle]])</f>
        <v>Coating, Engraving, Heat Treating, And Allied Activities</v>
      </c>
      <c r="E9028" t="str">
        <f>Table1[[#This Row],[IndustryCode]]&amp;" - "&amp;Table1[[#This Row],[ShortIndustryTitle]]</f>
        <v>3328 - Coating, Engraving, Heat Treating, And Allied Activities</v>
      </c>
      <c r="F9028" t="s">
        <v>751</v>
      </c>
      <c r="G9028">
        <v>2016</v>
      </c>
      <c r="H9028">
        <v>103.314832091318</v>
      </c>
    </row>
    <row r="9029" spans="1:8" x14ac:dyDescent="0.3">
      <c r="A9029" t="s">
        <v>16</v>
      </c>
      <c r="B9029" s="12">
        <v>3328</v>
      </c>
      <c r="C9029" t="s">
        <v>171</v>
      </c>
      <c r="D9029" t="str">
        <f>_xlfn.XLOOKUP(Table1[[#This Row],[IndustryCode]],Metadata!$A$1:$A$64,Metadata!$F$1:$F$64,Table1[[#This Row],[IndustryTitle]])</f>
        <v>Coating, Engraving, Heat Treating, And Allied Activities</v>
      </c>
      <c r="E9029" t="str">
        <f>Table1[[#This Row],[IndustryCode]]&amp;" - "&amp;Table1[[#This Row],[ShortIndustryTitle]]</f>
        <v>3328 - Coating, Engraving, Heat Treating, And Allied Activities</v>
      </c>
      <c r="F9029" t="s">
        <v>751</v>
      </c>
      <c r="G9029">
        <v>2017</v>
      </c>
      <c r="H9029">
        <v>106.37068307670999</v>
      </c>
    </row>
    <row r="9030" spans="1:8" x14ac:dyDescent="0.3">
      <c r="A9030" t="s">
        <v>16</v>
      </c>
      <c r="B9030" s="12">
        <v>3328</v>
      </c>
      <c r="C9030" t="s">
        <v>171</v>
      </c>
      <c r="D9030" t="str">
        <f>_xlfn.XLOOKUP(Table1[[#This Row],[IndustryCode]],Metadata!$A$1:$A$64,Metadata!$F$1:$F$64,Table1[[#This Row],[IndustryTitle]])</f>
        <v>Coating, Engraving, Heat Treating, And Allied Activities</v>
      </c>
      <c r="E9030" t="str">
        <f>Table1[[#This Row],[IndustryCode]]&amp;" - "&amp;Table1[[#This Row],[ShortIndustryTitle]]</f>
        <v>3328 - Coating, Engraving, Heat Treating, And Allied Activities</v>
      </c>
      <c r="F9030" t="s">
        <v>751</v>
      </c>
      <c r="G9030">
        <v>2018</v>
      </c>
      <c r="H9030">
        <v>104.169813489163</v>
      </c>
    </row>
    <row r="9031" spans="1:8" x14ac:dyDescent="0.3">
      <c r="A9031" t="s">
        <v>16</v>
      </c>
      <c r="B9031" s="12">
        <v>3328</v>
      </c>
      <c r="C9031" t="s">
        <v>171</v>
      </c>
      <c r="D9031" t="str">
        <f>_xlfn.XLOOKUP(Table1[[#This Row],[IndustryCode]],Metadata!$A$1:$A$64,Metadata!$F$1:$F$64,Table1[[#This Row],[IndustryTitle]])</f>
        <v>Coating, Engraving, Heat Treating, And Allied Activities</v>
      </c>
      <c r="E9031" t="str">
        <f>Table1[[#This Row],[IndustryCode]]&amp;" - "&amp;Table1[[#This Row],[ShortIndustryTitle]]</f>
        <v>3328 - Coating, Engraving, Heat Treating, And Allied Activities</v>
      </c>
      <c r="F9031" t="s">
        <v>751</v>
      </c>
      <c r="G9031">
        <v>2019</v>
      </c>
      <c r="H9031">
        <v>106.80407192987499</v>
      </c>
    </row>
    <row r="9032" spans="1:8" x14ac:dyDescent="0.3">
      <c r="A9032" t="s">
        <v>16</v>
      </c>
      <c r="B9032" s="12">
        <v>3329</v>
      </c>
      <c r="C9032" t="s">
        <v>172</v>
      </c>
      <c r="D9032" t="str">
        <f>_xlfn.XLOOKUP(Table1[[#This Row],[IndustryCode]],Metadata!$A$1:$A$64,Metadata!$F$1:$F$64,Table1[[#This Row],[IndustryTitle]])</f>
        <v>Other Fabricated Metal Product Manufacturing</v>
      </c>
      <c r="E9032" t="str">
        <f>Table1[[#This Row],[IndustryCode]]&amp;" - "&amp;Table1[[#This Row],[ShortIndustryTitle]]</f>
        <v>3329 - Other Fabricated Metal Product Manufacturing</v>
      </c>
      <c r="F9032" t="s">
        <v>751</v>
      </c>
      <c r="G9032">
        <v>2005</v>
      </c>
      <c r="H9032">
        <v>100</v>
      </c>
    </row>
    <row r="9033" spans="1:8" x14ac:dyDescent="0.3">
      <c r="A9033" t="s">
        <v>16</v>
      </c>
      <c r="B9033" s="12">
        <v>3329</v>
      </c>
      <c r="C9033" t="s">
        <v>172</v>
      </c>
      <c r="D9033" t="str">
        <f>_xlfn.XLOOKUP(Table1[[#This Row],[IndustryCode]],Metadata!$A$1:$A$64,Metadata!$F$1:$F$64,Table1[[#This Row],[IndustryTitle]])</f>
        <v>Other Fabricated Metal Product Manufacturing</v>
      </c>
      <c r="E9033" t="str">
        <f>Table1[[#This Row],[IndustryCode]]&amp;" - "&amp;Table1[[#This Row],[ShortIndustryTitle]]</f>
        <v>3329 - Other Fabricated Metal Product Manufacturing</v>
      </c>
      <c r="F9033" t="s">
        <v>751</v>
      </c>
      <c r="G9033">
        <v>2006</v>
      </c>
      <c r="H9033">
        <v>100.755497922152</v>
      </c>
    </row>
    <row r="9034" spans="1:8" x14ac:dyDescent="0.3">
      <c r="A9034" t="s">
        <v>16</v>
      </c>
      <c r="B9034" s="12">
        <v>3329</v>
      </c>
      <c r="C9034" t="s">
        <v>172</v>
      </c>
      <c r="D9034" t="str">
        <f>_xlfn.XLOOKUP(Table1[[#This Row],[IndustryCode]],Metadata!$A$1:$A$64,Metadata!$F$1:$F$64,Table1[[#This Row],[IndustryTitle]])</f>
        <v>Other Fabricated Metal Product Manufacturing</v>
      </c>
      <c r="E9034" t="str">
        <f>Table1[[#This Row],[IndustryCode]]&amp;" - "&amp;Table1[[#This Row],[ShortIndustryTitle]]</f>
        <v>3329 - Other Fabricated Metal Product Manufacturing</v>
      </c>
      <c r="F9034" t="s">
        <v>751</v>
      </c>
      <c r="G9034">
        <v>2007</v>
      </c>
      <c r="H9034">
        <v>101.041119576238</v>
      </c>
    </row>
    <row r="9035" spans="1:8" x14ac:dyDescent="0.3">
      <c r="A9035" t="s">
        <v>16</v>
      </c>
      <c r="B9035" s="12">
        <v>3329</v>
      </c>
      <c r="C9035" t="s">
        <v>172</v>
      </c>
      <c r="D9035" t="str">
        <f>_xlfn.XLOOKUP(Table1[[#This Row],[IndustryCode]],Metadata!$A$1:$A$64,Metadata!$F$1:$F$64,Table1[[#This Row],[IndustryTitle]])</f>
        <v>Other Fabricated Metal Product Manufacturing</v>
      </c>
      <c r="E9035" t="str">
        <f>Table1[[#This Row],[IndustryCode]]&amp;" - "&amp;Table1[[#This Row],[ShortIndustryTitle]]</f>
        <v>3329 - Other Fabricated Metal Product Manufacturing</v>
      </c>
      <c r="F9035" t="s">
        <v>751</v>
      </c>
      <c r="G9035">
        <v>2008</v>
      </c>
      <c r="H9035">
        <v>102.201961321789</v>
      </c>
    </row>
    <row r="9036" spans="1:8" x14ac:dyDescent="0.3">
      <c r="A9036" t="s">
        <v>16</v>
      </c>
      <c r="B9036" s="12">
        <v>3329</v>
      </c>
      <c r="C9036" t="s">
        <v>172</v>
      </c>
      <c r="D9036" t="str">
        <f>_xlfn.XLOOKUP(Table1[[#This Row],[IndustryCode]],Metadata!$A$1:$A$64,Metadata!$F$1:$F$64,Table1[[#This Row],[IndustryTitle]])</f>
        <v>Other Fabricated Metal Product Manufacturing</v>
      </c>
      <c r="E9036" t="str">
        <f>Table1[[#This Row],[IndustryCode]]&amp;" - "&amp;Table1[[#This Row],[ShortIndustryTitle]]</f>
        <v>3329 - Other Fabricated Metal Product Manufacturing</v>
      </c>
      <c r="F9036" t="s">
        <v>751</v>
      </c>
      <c r="G9036">
        <v>2009</v>
      </c>
      <c r="H9036">
        <v>104.146174798704</v>
      </c>
    </row>
    <row r="9037" spans="1:8" x14ac:dyDescent="0.3">
      <c r="A9037" t="s">
        <v>16</v>
      </c>
      <c r="B9037" s="12">
        <v>3329</v>
      </c>
      <c r="C9037" t="s">
        <v>172</v>
      </c>
      <c r="D9037" t="str">
        <f>_xlfn.XLOOKUP(Table1[[#This Row],[IndustryCode]],Metadata!$A$1:$A$64,Metadata!$F$1:$F$64,Table1[[#This Row],[IndustryTitle]])</f>
        <v>Other Fabricated Metal Product Manufacturing</v>
      </c>
      <c r="E9037" t="str">
        <f>Table1[[#This Row],[IndustryCode]]&amp;" - "&amp;Table1[[#This Row],[ShortIndustryTitle]]</f>
        <v>3329 - Other Fabricated Metal Product Manufacturing</v>
      </c>
      <c r="F9037" t="s">
        <v>751</v>
      </c>
      <c r="G9037">
        <v>2010</v>
      </c>
      <c r="H9037">
        <v>104.869778008352</v>
      </c>
    </row>
    <row r="9038" spans="1:8" x14ac:dyDescent="0.3">
      <c r="A9038" t="s">
        <v>16</v>
      </c>
      <c r="B9038" s="12">
        <v>3329</v>
      </c>
      <c r="C9038" t="s">
        <v>172</v>
      </c>
      <c r="D9038" t="str">
        <f>_xlfn.XLOOKUP(Table1[[#This Row],[IndustryCode]],Metadata!$A$1:$A$64,Metadata!$F$1:$F$64,Table1[[#This Row],[IndustryTitle]])</f>
        <v>Other Fabricated Metal Product Manufacturing</v>
      </c>
      <c r="E9038" t="str">
        <f>Table1[[#This Row],[IndustryCode]]&amp;" - "&amp;Table1[[#This Row],[ShortIndustryTitle]]</f>
        <v>3329 - Other Fabricated Metal Product Manufacturing</v>
      </c>
      <c r="F9038" t="s">
        <v>751</v>
      </c>
      <c r="G9038">
        <v>2011</v>
      </c>
      <c r="H9038">
        <v>105.237203513566</v>
      </c>
    </row>
    <row r="9039" spans="1:8" x14ac:dyDescent="0.3">
      <c r="A9039" t="s">
        <v>16</v>
      </c>
      <c r="B9039" s="12">
        <v>3329</v>
      </c>
      <c r="C9039" t="s">
        <v>172</v>
      </c>
      <c r="D9039" t="str">
        <f>_xlfn.XLOOKUP(Table1[[#This Row],[IndustryCode]],Metadata!$A$1:$A$64,Metadata!$F$1:$F$64,Table1[[#This Row],[IndustryTitle]])</f>
        <v>Other Fabricated Metal Product Manufacturing</v>
      </c>
      <c r="E9039" t="str">
        <f>Table1[[#This Row],[IndustryCode]]&amp;" - "&amp;Table1[[#This Row],[ShortIndustryTitle]]</f>
        <v>3329 - Other Fabricated Metal Product Manufacturing</v>
      </c>
      <c r="F9039" t="s">
        <v>751</v>
      </c>
      <c r="G9039">
        <v>2012</v>
      </c>
      <c r="H9039">
        <v>105.71976602669299</v>
      </c>
    </row>
    <row r="9040" spans="1:8" x14ac:dyDescent="0.3">
      <c r="A9040" t="s">
        <v>16</v>
      </c>
      <c r="B9040" s="12">
        <v>3329</v>
      </c>
      <c r="C9040" t="s">
        <v>172</v>
      </c>
      <c r="D9040" t="str">
        <f>_xlfn.XLOOKUP(Table1[[#This Row],[IndustryCode]],Metadata!$A$1:$A$64,Metadata!$F$1:$F$64,Table1[[#This Row],[IndustryTitle]])</f>
        <v>Other Fabricated Metal Product Manufacturing</v>
      </c>
      <c r="E9040" t="str">
        <f>Table1[[#This Row],[IndustryCode]]&amp;" - "&amp;Table1[[#This Row],[ShortIndustryTitle]]</f>
        <v>3329 - Other Fabricated Metal Product Manufacturing</v>
      </c>
      <c r="F9040" t="s">
        <v>751</v>
      </c>
      <c r="G9040">
        <v>2013</v>
      </c>
      <c r="H9040">
        <v>105.954211237031</v>
      </c>
    </row>
    <row r="9041" spans="1:8" x14ac:dyDescent="0.3">
      <c r="A9041" t="s">
        <v>16</v>
      </c>
      <c r="B9041" s="12">
        <v>3329</v>
      </c>
      <c r="C9041" t="s">
        <v>172</v>
      </c>
      <c r="D9041" t="str">
        <f>_xlfn.XLOOKUP(Table1[[#This Row],[IndustryCode]],Metadata!$A$1:$A$64,Metadata!$F$1:$F$64,Table1[[#This Row],[IndustryTitle]])</f>
        <v>Other Fabricated Metal Product Manufacturing</v>
      </c>
      <c r="E9041" t="str">
        <f>Table1[[#This Row],[IndustryCode]]&amp;" - "&amp;Table1[[#This Row],[ShortIndustryTitle]]</f>
        <v>3329 - Other Fabricated Metal Product Manufacturing</v>
      </c>
      <c r="F9041" t="s">
        <v>751</v>
      </c>
      <c r="G9041">
        <v>2014</v>
      </c>
      <c r="H9041">
        <v>105.659146133129</v>
      </c>
    </row>
    <row r="9042" spans="1:8" x14ac:dyDescent="0.3">
      <c r="A9042" t="s">
        <v>16</v>
      </c>
      <c r="B9042" s="12">
        <v>3329</v>
      </c>
      <c r="C9042" t="s">
        <v>172</v>
      </c>
      <c r="D9042" t="str">
        <f>_xlfn.XLOOKUP(Table1[[#This Row],[IndustryCode]],Metadata!$A$1:$A$64,Metadata!$F$1:$F$64,Table1[[#This Row],[IndustryTitle]])</f>
        <v>Other Fabricated Metal Product Manufacturing</v>
      </c>
      <c r="E9042" t="str">
        <f>Table1[[#This Row],[IndustryCode]]&amp;" - "&amp;Table1[[#This Row],[ShortIndustryTitle]]</f>
        <v>3329 - Other Fabricated Metal Product Manufacturing</v>
      </c>
      <c r="F9042" t="s">
        <v>751</v>
      </c>
      <c r="G9042">
        <v>2015</v>
      </c>
      <c r="H9042">
        <v>105.76883744189</v>
      </c>
    </row>
    <row r="9043" spans="1:8" x14ac:dyDescent="0.3">
      <c r="A9043" t="s">
        <v>16</v>
      </c>
      <c r="B9043" s="12">
        <v>3329</v>
      </c>
      <c r="C9043" t="s">
        <v>172</v>
      </c>
      <c r="D9043" t="str">
        <f>_xlfn.XLOOKUP(Table1[[#This Row],[IndustryCode]],Metadata!$A$1:$A$64,Metadata!$F$1:$F$64,Table1[[#This Row],[IndustryTitle]])</f>
        <v>Other Fabricated Metal Product Manufacturing</v>
      </c>
      <c r="E9043" t="str">
        <f>Table1[[#This Row],[IndustryCode]]&amp;" - "&amp;Table1[[#This Row],[ShortIndustryTitle]]</f>
        <v>3329 - Other Fabricated Metal Product Manufacturing</v>
      </c>
      <c r="F9043" t="s">
        <v>751</v>
      </c>
      <c r="G9043">
        <v>2016</v>
      </c>
      <c r="H9043">
        <v>106.58455699010401</v>
      </c>
    </row>
    <row r="9044" spans="1:8" x14ac:dyDescent="0.3">
      <c r="A9044" t="s">
        <v>16</v>
      </c>
      <c r="B9044" s="12">
        <v>3329</v>
      </c>
      <c r="C9044" t="s">
        <v>172</v>
      </c>
      <c r="D9044" t="str">
        <f>_xlfn.XLOOKUP(Table1[[#This Row],[IndustryCode]],Metadata!$A$1:$A$64,Metadata!$F$1:$F$64,Table1[[#This Row],[IndustryTitle]])</f>
        <v>Other Fabricated Metal Product Manufacturing</v>
      </c>
      <c r="E9044" t="str">
        <f>Table1[[#This Row],[IndustryCode]]&amp;" - "&amp;Table1[[#This Row],[ShortIndustryTitle]]</f>
        <v>3329 - Other Fabricated Metal Product Manufacturing</v>
      </c>
      <c r="F9044" t="s">
        <v>751</v>
      </c>
      <c r="G9044">
        <v>2017</v>
      </c>
      <c r="H9044">
        <v>105.497248691244</v>
      </c>
    </row>
    <row r="9045" spans="1:8" x14ac:dyDescent="0.3">
      <c r="A9045" t="s">
        <v>16</v>
      </c>
      <c r="B9045" s="12">
        <v>3329</v>
      </c>
      <c r="C9045" t="s">
        <v>172</v>
      </c>
      <c r="D9045" t="str">
        <f>_xlfn.XLOOKUP(Table1[[#This Row],[IndustryCode]],Metadata!$A$1:$A$64,Metadata!$F$1:$F$64,Table1[[#This Row],[IndustryTitle]])</f>
        <v>Other Fabricated Metal Product Manufacturing</v>
      </c>
      <c r="E9045" t="str">
        <f>Table1[[#This Row],[IndustryCode]]&amp;" - "&amp;Table1[[#This Row],[ShortIndustryTitle]]</f>
        <v>3329 - Other Fabricated Metal Product Manufacturing</v>
      </c>
      <c r="F9045" t="s">
        <v>751</v>
      </c>
      <c r="G9045">
        <v>2018</v>
      </c>
      <c r="H9045">
        <v>106.49029185500601</v>
      </c>
    </row>
    <row r="9046" spans="1:8" x14ac:dyDescent="0.3">
      <c r="A9046" t="s">
        <v>16</v>
      </c>
      <c r="B9046" s="12">
        <v>3329</v>
      </c>
      <c r="C9046" t="s">
        <v>172</v>
      </c>
      <c r="D9046" t="str">
        <f>_xlfn.XLOOKUP(Table1[[#This Row],[IndustryCode]],Metadata!$A$1:$A$64,Metadata!$F$1:$F$64,Table1[[#This Row],[IndustryTitle]])</f>
        <v>Other Fabricated Metal Product Manufacturing</v>
      </c>
      <c r="E9046" t="str">
        <f>Table1[[#This Row],[IndustryCode]]&amp;" - "&amp;Table1[[#This Row],[ShortIndustryTitle]]</f>
        <v>3329 - Other Fabricated Metal Product Manufacturing</v>
      </c>
      <c r="F9046" t="s">
        <v>751</v>
      </c>
      <c r="G9046">
        <v>2019</v>
      </c>
      <c r="H9046">
        <v>106.766043892327</v>
      </c>
    </row>
    <row r="9047" spans="1:8" x14ac:dyDescent="0.3">
      <c r="A9047" t="s">
        <v>16</v>
      </c>
      <c r="B9047" s="12">
        <v>333</v>
      </c>
      <c r="C9047" t="s">
        <v>40</v>
      </c>
      <c r="D9047" t="str">
        <f>_xlfn.XLOOKUP(Table1[[#This Row],[IndustryCode]],Metadata!$A$1:$A$64,Metadata!$F$1:$F$64,Table1[[#This Row],[IndustryTitle]])</f>
        <v>Machinery Manf.</v>
      </c>
      <c r="E9047" t="str">
        <f>Table1[[#This Row],[IndustryCode]]&amp;" - "&amp;Table1[[#This Row],[ShortIndustryTitle]]</f>
        <v>333 - Machinery Manf.</v>
      </c>
      <c r="F9047" t="s">
        <v>747</v>
      </c>
      <c r="G9047">
        <v>2005</v>
      </c>
      <c r="H9047">
        <v>100</v>
      </c>
    </row>
    <row r="9048" spans="1:8" x14ac:dyDescent="0.3">
      <c r="A9048" t="s">
        <v>16</v>
      </c>
      <c r="B9048" s="12">
        <v>333</v>
      </c>
      <c r="C9048" t="s">
        <v>40</v>
      </c>
      <c r="D9048" t="str">
        <f>_xlfn.XLOOKUP(Table1[[#This Row],[IndustryCode]],Metadata!$A$1:$A$64,Metadata!$F$1:$F$64,Table1[[#This Row],[IndustryTitle]])</f>
        <v>Machinery Manf.</v>
      </c>
      <c r="E9048" t="str">
        <f>Table1[[#This Row],[IndustryCode]]&amp;" - "&amp;Table1[[#This Row],[ShortIndustryTitle]]</f>
        <v>333 - Machinery Manf.</v>
      </c>
      <c r="F9048" t="s">
        <v>747</v>
      </c>
      <c r="G9048">
        <v>2006</v>
      </c>
      <c r="H9048">
        <v>100.509022891435</v>
      </c>
    </row>
    <row r="9049" spans="1:8" x14ac:dyDescent="0.3">
      <c r="A9049" t="s">
        <v>16</v>
      </c>
      <c r="B9049" s="12">
        <v>333</v>
      </c>
      <c r="C9049" t="s">
        <v>40</v>
      </c>
      <c r="D9049" t="str">
        <f>_xlfn.XLOOKUP(Table1[[#This Row],[IndustryCode]],Metadata!$A$1:$A$64,Metadata!$F$1:$F$64,Table1[[#This Row],[IndustryTitle]])</f>
        <v>Machinery Manf.</v>
      </c>
      <c r="E9049" t="str">
        <f>Table1[[#This Row],[IndustryCode]]&amp;" - "&amp;Table1[[#This Row],[ShortIndustryTitle]]</f>
        <v>333 - Machinery Manf.</v>
      </c>
      <c r="F9049" t="s">
        <v>747</v>
      </c>
      <c r="G9049">
        <v>2007</v>
      </c>
      <c r="H9049">
        <v>101.104053447787</v>
      </c>
    </row>
    <row r="9050" spans="1:8" x14ac:dyDescent="0.3">
      <c r="A9050" t="s">
        <v>16</v>
      </c>
      <c r="B9050" s="12">
        <v>333</v>
      </c>
      <c r="C9050" t="s">
        <v>40</v>
      </c>
      <c r="D9050" t="str">
        <f>_xlfn.XLOOKUP(Table1[[#This Row],[IndustryCode]],Metadata!$A$1:$A$64,Metadata!$F$1:$F$64,Table1[[#This Row],[IndustryTitle]])</f>
        <v>Machinery Manf.</v>
      </c>
      <c r="E9050" t="str">
        <f>Table1[[#This Row],[IndustryCode]]&amp;" - "&amp;Table1[[#This Row],[ShortIndustryTitle]]</f>
        <v>333 - Machinery Manf.</v>
      </c>
      <c r="F9050" t="s">
        <v>747</v>
      </c>
      <c r="G9050">
        <v>2008</v>
      </c>
      <c r="H9050">
        <v>102.510553238331</v>
      </c>
    </row>
    <row r="9051" spans="1:8" x14ac:dyDescent="0.3">
      <c r="A9051" t="s">
        <v>16</v>
      </c>
      <c r="B9051" s="12">
        <v>333</v>
      </c>
      <c r="C9051" t="s">
        <v>40</v>
      </c>
      <c r="D9051" t="str">
        <f>_xlfn.XLOOKUP(Table1[[#This Row],[IndustryCode]],Metadata!$A$1:$A$64,Metadata!$F$1:$F$64,Table1[[#This Row],[IndustryTitle]])</f>
        <v>Machinery Manf.</v>
      </c>
      <c r="E9051" t="str">
        <f>Table1[[#This Row],[IndustryCode]]&amp;" - "&amp;Table1[[#This Row],[ShortIndustryTitle]]</f>
        <v>333 - Machinery Manf.</v>
      </c>
      <c r="F9051" t="s">
        <v>747</v>
      </c>
      <c r="G9051">
        <v>2009</v>
      </c>
      <c r="H9051">
        <v>103.60508274819399</v>
      </c>
    </row>
    <row r="9052" spans="1:8" x14ac:dyDescent="0.3">
      <c r="A9052" t="s">
        <v>16</v>
      </c>
      <c r="B9052" s="12">
        <v>333</v>
      </c>
      <c r="C9052" t="s">
        <v>40</v>
      </c>
      <c r="D9052" t="str">
        <f>_xlfn.XLOOKUP(Table1[[#This Row],[IndustryCode]],Metadata!$A$1:$A$64,Metadata!$F$1:$F$64,Table1[[#This Row],[IndustryTitle]])</f>
        <v>Machinery Manf.</v>
      </c>
      <c r="E9052" t="str">
        <f>Table1[[#This Row],[IndustryCode]]&amp;" - "&amp;Table1[[#This Row],[ShortIndustryTitle]]</f>
        <v>333 - Machinery Manf.</v>
      </c>
      <c r="F9052" t="s">
        <v>747</v>
      </c>
      <c r="G9052">
        <v>2010</v>
      </c>
      <c r="H9052">
        <v>103.760744268842</v>
      </c>
    </row>
    <row r="9053" spans="1:8" x14ac:dyDescent="0.3">
      <c r="A9053" t="s">
        <v>16</v>
      </c>
      <c r="B9053" s="12">
        <v>333</v>
      </c>
      <c r="C9053" t="s">
        <v>40</v>
      </c>
      <c r="D9053" t="str">
        <f>_xlfn.XLOOKUP(Table1[[#This Row],[IndustryCode]],Metadata!$A$1:$A$64,Metadata!$F$1:$F$64,Table1[[#This Row],[IndustryTitle]])</f>
        <v>Machinery Manf.</v>
      </c>
      <c r="E9053" t="str">
        <f>Table1[[#This Row],[IndustryCode]]&amp;" - "&amp;Table1[[#This Row],[ShortIndustryTitle]]</f>
        <v>333 - Machinery Manf.</v>
      </c>
      <c r="F9053" t="s">
        <v>747</v>
      </c>
      <c r="G9053">
        <v>2011</v>
      </c>
      <c r="H9053">
        <v>104.41515511687901</v>
      </c>
    </row>
    <row r="9054" spans="1:8" x14ac:dyDescent="0.3">
      <c r="A9054" t="s">
        <v>16</v>
      </c>
      <c r="B9054" s="12">
        <v>333</v>
      </c>
      <c r="C9054" t="s">
        <v>40</v>
      </c>
      <c r="D9054" t="str">
        <f>_xlfn.XLOOKUP(Table1[[#This Row],[IndustryCode]],Metadata!$A$1:$A$64,Metadata!$F$1:$F$64,Table1[[#This Row],[IndustryTitle]])</f>
        <v>Machinery Manf.</v>
      </c>
      <c r="E9054" t="str">
        <f>Table1[[#This Row],[IndustryCode]]&amp;" - "&amp;Table1[[#This Row],[ShortIndustryTitle]]</f>
        <v>333 - Machinery Manf.</v>
      </c>
      <c r="F9054" t="s">
        <v>747</v>
      </c>
      <c r="G9054">
        <v>2012</v>
      </c>
      <c r="H9054">
        <v>104.305966796389</v>
      </c>
    </row>
    <row r="9055" spans="1:8" x14ac:dyDescent="0.3">
      <c r="A9055" t="s">
        <v>16</v>
      </c>
      <c r="B9055" s="12">
        <v>333</v>
      </c>
      <c r="C9055" t="s">
        <v>40</v>
      </c>
      <c r="D9055" t="str">
        <f>_xlfn.XLOOKUP(Table1[[#This Row],[IndustryCode]],Metadata!$A$1:$A$64,Metadata!$F$1:$F$64,Table1[[#This Row],[IndustryTitle]])</f>
        <v>Machinery Manf.</v>
      </c>
      <c r="E9055" t="str">
        <f>Table1[[#This Row],[IndustryCode]]&amp;" - "&amp;Table1[[#This Row],[ShortIndustryTitle]]</f>
        <v>333 - Machinery Manf.</v>
      </c>
      <c r="F9055" t="s">
        <v>747</v>
      </c>
      <c r="G9055">
        <v>2013</v>
      </c>
      <c r="H9055">
        <v>105.357125614062</v>
      </c>
    </row>
    <row r="9056" spans="1:8" x14ac:dyDescent="0.3">
      <c r="A9056" t="s">
        <v>16</v>
      </c>
      <c r="B9056" s="12">
        <v>333</v>
      </c>
      <c r="C9056" t="s">
        <v>40</v>
      </c>
      <c r="D9056" t="str">
        <f>_xlfn.XLOOKUP(Table1[[#This Row],[IndustryCode]],Metadata!$A$1:$A$64,Metadata!$F$1:$F$64,Table1[[#This Row],[IndustryTitle]])</f>
        <v>Machinery Manf.</v>
      </c>
      <c r="E9056" t="str">
        <f>Table1[[#This Row],[IndustryCode]]&amp;" - "&amp;Table1[[#This Row],[ShortIndustryTitle]]</f>
        <v>333 - Machinery Manf.</v>
      </c>
      <c r="F9056" t="s">
        <v>747</v>
      </c>
      <c r="G9056">
        <v>2014</v>
      </c>
      <c r="H9056">
        <v>105.465658371551</v>
      </c>
    </row>
    <row r="9057" spans="1:8" x14ac:dyDescent="0.3">
      <c r="A9057" t="s">
        <v>16</v>
      </c>
      <c r="B9057" s="12">
        <v>333</v>
      </c>
      <c r="C9057" t="s">
        <v>40</v>
      </c>
      <c r="D9057" t="str">
        <f>_xlfn.XLOOKUP(Table1[[#This Row],[IndustryCode]],Metadata!$A$1:$A$64,Metadata!$F$1:$F$64,Table1[[#This Row],[IndustryTitle]])</f>
        <v>Machinery Manf.</v>
      </c>
      <c r="E9057" t="str">
        <f>Table1[[#This Row],[IndustryCode]]&amp;" - "&amp;Table1[[#This Row],[ShortIndustryTitle]]</f>
        <v>333 - Machinery Manf.</v>
      </c>
      <c r="F9057" t="s">
        <v>747</v>
      </c>
      <c r="G9057">
        <v>2015</v>
      </c>
      <c r="H9057">
        <v>106.097589604417</v>
      </c>
    </row>
    <row r="9058" spans="1:8" x14ac:dyDescent="0.3">
      <c r="A9058" t="s">
        <v>16</v>
      </c>
      <c r="B9058" s="12">
        <v>333</v>
      </c>
      <c r="C9058" t="s">
        <v>40</v>
      </c>
      <c r="D9058" t="str">
        <f>_xlfn.XLOOKUP(Table1[[#This Row],[IndustryCode]],Metadata!$A$1:$A$64,Metadata!$F$1:$F$64,Table1[[#This Row],[IndustryTitle]])</f>
        <v>Machinery Manf.</v>
      </c>
      <c r="E9058" t="str">
        <f>Table1[[#This Row],[IndustryCode]]&amp;" - "&amp;Table1[[#This Row],[ShortIndustryTitle]]</f>
        <v>333 - Machinery Manf.</v>
      </c>
      <c r="F9058" t="s">
        <v>747</v>
      </c>
      <c r="G9058">
        <v>2016</v>
      </c>
      <c r="H9058">
        <v>107.07113664692901</v>
      </c>
    </row>
    <row r="9059" spans="1:8" x14ac:dyDescent="0.3">
      <c r="A9059" t="s">
        <v>16</v>
      </c>
      <c r="B9059" s="12">
        <v>333</v>
      </c>
      <c r="C9059" t="s">
        <v>40</v>
      </c>
      <c r="D9059" t="str">
        <f>_xlfn.XLOOKUP(Table1[[#This Row],[IndustryCode]],Metadata!$A$1:$A$64,Metadata!$F$1:$F$64,Table1[[#This Row],[IndustryTitle]])</f>
        <v>Machinery Manf.</v>
      </c>
      <c r="E9059" t="str">
        <f>Table1[[#This Row],[IndustryCode]]&amp;" - "&amp;Table1[[#This Row],[ShortIndustryTitle]]</f>
        <v>333 - Machinery Manf.</v>
      </c>
      <c r="F9059" t="s">
        <v>747</v>
      </c>
      <c r="G9059">
        <v>2017</v>
      </c>
      <c r="H9059">
        <v>106.874388161082</v>
      </c>
    </row>
    <row r="9060" spans="1:8" x14ac:dyDescent="0.3">
      <c r="A9060" t="s">
        <v>16</v>
      </c>
      <c r="B9060" s="12">
        <v>333</v>
      </c>
      <c r="C9060" t="s">
        <v>40</v>
      </c>
      <c r="D9060" t="str">
        <f>_xlfn.XLOOKUP(Table1[[#This Row],[IndustryCode]],Metadata!$A$1:$A$64,Metadata!$F$1:$F$64,Table1[[#This Row],[IndustryTitle]])</f>
        <v>Machinery Manf.</v>
      </c>
      <c r="E9060" t="str">
        <f>Table1[[#This Row],[IndustryCode]]&amp;" - "&amp;Table1[[#This Row],[ShortIndustryTitle]]</f>
        <v>333 - Machinery Manf.</v>
      </c>
      <c r="F9060" t="s">
        <v>747</v>
      </c>
      <c r="G9060">
        <v>2018</v>
      </c>
      <c r="H9060">
        <v>107.373847999855</v>
      </c>
    </row>
    <row r="9061" spans="1:8" x14ac:dyDescent="0.3">
      <c r="A9061" t="s">
        <v>16</v>
      </c>
      <c r="B9061" s="12">
        <v>333</v>
      </c>
      <c r="C9061" t="s">
        <v>40</v>
      </c>
      <c r="D9061" t="str">
        <f>_xlfn.XLOOKUP(Table1[[#This Row],[IndustryCode]],Metadata!$A$1:$A$64,Metadata!$F$1:$F$64,Table1[[#This Row],[IndustryTitle]])</f>
        <v>Machinery Manf.</v>
      </c>
      <c r="E9061" t="str">
        <f>Table1[[#This Row],[IndustryCode]]&amp;" - "&amp;Table1[[#This Row],[ShortIndustryTitle]]</f>
        <v>333 - Machinery Manf.</v>
      </c>
      <c r="F9061" t="s">
        <v>747</v>
      </c>
      <c r="G9061">
        <v>2019</v>
      </c>
      <c r="H9061">
        <v>107.83668601368601</v>
      </c>
    </row>
    <row r="9062" spans="1:8" x14ac:dyDescent="0.3">
      <c r="A9062" t="s">
        <v>16</v>
      </c>
      <c r="B9062" s="12">
        <v>3331</v>
      </c>
      <c r="C9062" t="s">
        <v>173</v>
      </c>
      <c r="D9062" t="str">
        <f>_xlfn.XLOOKUP(Table1[[#This Row],[IndustryCode]],Metadata!$A$1:$A$64,Metadata!$F$1:$F$64,Table1[[#This Row],[IndustryTitle]])</f>
        <v>Agriculture, Construction, And Mining Machinery Manufacturing</v>
      </c>
      <c r="E9062" t="str">
        <f>Table1[[#This Row],[IndustryCode]]&amp;" - "&amp;Table1[[#This Row],[ShortIndustryTitle]]</f>
        <v>3331 - Agriculture, Construction, And Mining Machinery Manufacturing</v>
      </c>
      <c r="F9062" t="s">
        <v>751</v>
      </c>
      <c r="G9062">
        <v>2005</v>
      </c>
      <c r="H9062">
        <v>100</v>
      </c>
    </row>
    <row r="9063" spans="1:8" x14ac:dyDescent="0.3">
      <c r="A9063" t="s">
        <v>16</v>
      </c>
      <c r="B9063" s="12">
        <v>3331</v>
      </c>
      <c r="C9063" t="s">
        <v>173</v>
      </c>
      <c r="D9063" t="str">
        <f>_xlfn.XLOOKUP(Table1[[#This Row],[IndustryCode]],Metadata!$A$1:$A$64,Metadata!$F$1:$F$64,Table1[[#This Row],[IndustryTitle]])</f>
        <v>Agriculture, Construction, And Mining Machinery Manufacturing</v>
      </c>
      <c r="E9063" t="str">
        <f>Table1[[#This Row],[IndustryCode]]&amp;" - "&amp;Table1[[#This Row],[ShortIndustryTitle]]</f>
        <v>3331 - Agriculture, Construction, And Mining Machinery Manufacturing</v>
      </c>
      <c r="F9063" t="s">
        <v>751</v>
      </c>
      <c r="G9063">
        <v>2006</v>
      </c>
      <c r="H9063">
        <v>98.864245155911604</v>
      </c>
    </row>
    <row r="9064" spans="1:8" x14ac:dyDescent="0.3">
      <c r="A9064" t="s">
        <v>16</v>
      </c>
      <c r="B9064" s="12">
        <v>3331</v>
      </c>
      <c r="C9064" t="s">
        <v>173</v>
      </c>
      <c r="D9064" t="str">
        <f>_xlfn.XLOOKUP(Table1[[#This Row],[IndustryCode]],Metadata!$A$1:$A$64,Metadata!$F$1:$F$64,Table1[[#This Row],[IndustryTitle]])</f>
        <v>Agriculture, Construction, And Mining Machinery Manufacturing</v>
      </c>
      <c r="E9064" t="str">
        <f>Table1[[#This Row],[IndustryCode]]&amp;" - "&amp;Table1[[#This Row],[ShortIndustryTitle]]</f>
        <v>3331 - Agriculture, Construction, And Mining Machinery Manufacturing</v>
      </c>
      <c r="F9064" t="s">
        <v>751</v>
      </c>
      <c r="G9064">
        <v>2007</v>
      </c>
      <c r="H9064">
        <v>100.32112984685099</v>
      </c>
    </row>
    <row r="9065" spans="1:8" x14ac:dyDescent="0.3">
      <c r="A9065" t="s">
        <v>16</v>
      </c>
      <c r="B9065" s="12">
        <v>3331</v>
      </c>
      <c r="C9065" t="s">
        <v>173</v>
      </c>
      <c r="D9065" t="str">
        <f>_xlfn.XLOOKUP(Table1[[#This Row],[IndustryCode]],Metadata!$A$1:$A$64,Metadata!$F$1:$F$64,Table1[[#This Row],[IndustryTitle]])</f>
        <v>Agriculture, Construction, And Mining Machinery Manufacturing</v>
      </c>
      <c r="E9065" t="str">
        <f>Table1[[#This Row],[IndustryCode]]&amp;" - "&amp;Table1[[#This Row],[ShortIndustryTitle]]</f>
        <v>3331 - Agriculture, Construction, And Mining Machinery Manufacturing</v>
      </c>
      <c r="F9065" t="s">
        <v>751</v>
      </c>
      <c r="G9065">
        <v>2008</v>
      </c>
      <c r="H9065">
        <v>101.861284121905</v>
      </c>
    </row>
    <row r="9066" spans="1:8" x14ac:dyDescent="0.3">
      <c r="A9066" t="s">
        <v>16</v>
      </c>
      <c r="B9066" s="12">
        <v>3331</v>
      </c>
      <c r="C9066" t="s">
        <v>173</v>
      </c>
      <c r="D9066" t="str">
        <f>_xlfn.XLOOKUP(Table1[[#This Row],[IndustryCode]],Metadata!$A$1:$A$64,Metadata!$F$1:$F$64,Table1[[#This Row],[IndustryTitle]])</f>
        <v>Agriculture, Construction, And Mining Machinery Manufacturing</v>
      </c>
      <c r="E9066" t="str">
        <f>Table1[[#This Row],[IndustryCode]]&amp;" - "&amp;Table1[[#This Row],[ShortIndustryTitle]]</f>
        <v>3331 - Agriculture, Construction, And Mining Machinery Manufacturing</v>
      </c>
      <c r="F9066" t="s">
        <v>751</v>
      </c>
      <c r="G9066">
        <v>2009</v>
      </c>
      <c r="H9066">
        <v>103.086906738205</v>
      </c>
    </row>
    <row r="9067" spans="1:8" x14ac:dyDescent="0.3">
      <c r="A9067" t="s">
        <v>16</v>
      </c>
      <c r="B9067" s="12">
        <v>3331</v>
      </c>
      <c r="C9067" t="s">
        <v>173</v>
      </c>
      <c r="D9067" t="str">
        <f>_xlfn.XLOOKUP(Table1[[#This Row],[IndustryCode]],Metadata!$A$1:$A$64,Metadata!$F$1:$F$64,Table1[[#This Row],[IndustryTitle]])</f>
        <v>Agriculture, Construction, And Mining Machinery Manufacturing</v>
      </c>
      <c r="E9067" t="str">
        <f>Table1[[#This Row],[IndustryCode]]&amp;" - "&amp;Table1[[#This Row],[ShortIndustryTitle]]</f>
        <v>3331 - Agriculture, Construction, And Mining Machinery Manufacturing</v>
      </c>
      <c r="F9067" t="s">
        <v>751</v>
      </c>
      <c r="G9067">
        <v>2010</v>
      </c>
      <c r="H9067">
        <v>102.52369579417601</v>
      </c>
    </row>
    <row r="9068" spans="1:8" x14ac:dyDescent="0.3">
      <c r="A9068" t="s">
        <v>16</v>
      </c>
      <c r="B9068" s="12">
        <v>3331</v>
      </c>
      <c r="C9068" t="s">
        <v>173</v>
      </c>
      <c r="D9068" t="str">
        <f>_xlfn.XLOOKUP(Table1[[#This Row],[IndustryCode]],Metadata!$A$1:$A$64,Metadata!$F$1:$F$64,Table1[[#This Row],[IndustryTitle]])</f>
        <v>Agriculture, Construction, And Mining Machinery Manufacturing</v>
      </c>
      <c r="E9068" t="str">
        <f>Table1[[#This Row],[IndustryCode]]&amp;" - "&amp;Table1[[#This Row],[ShortIndustryTitle]]</f>
        <v>3331 - Agriculture, Construction, And Mining Machinery Manufacturing</v>
      </c>
      <c r="F9068" t="s">
        <v>751</v>
      </c>
      <c r="G9068">
        <v>2011</v>
      </c>
      <c r="H9068">
        <v>103.476103530476</v>
      </c>
    </row>
    <row r="9069" spans="1:8" x14ac:dyDescent="0.3">
      <c r="A9069" t="s">
        <v>16</v>
      </c>
      <c r="B9069" s="12">
        <v>3331</v>
      </c>
      <c r="C9069" t="s">
        <v>173</v>
      </c>
      <c r="D9069" t="str">
        <f>_xlfn.XLOOKUP(Table1[[#This Row],[IndustryCode]],Metadata!$A$1:$A$64,Metadata!$F$1:$F$64,Table1[[#This Row],[IndustryTitle]])</f>
        <v>Agriculture, Construction, And Mining Machinery Manufacturing</v>
      </c>
      <c r="E9069" t="str">
        <f>Table1[[#This Row],[IndustryCode]]&amp;" - "&amp;Table1[[#This Row],[ShortIndustryTitle]]</f>
        <v>3331 - Agriculture, Construction, And Mining Machinery Manufacturing</v>
      </c>
      <c r="F9069" t="s">
        <v>751</v>
      </c>
      <c r="G9069">
        <v>2012</v>
      </c>
      <c r="H9069">
        <v>103.143909591159</v>
      </c>
    </row>
    <row r="9070" spans="1:8" x14ac:dyDescent="0.3">
      <c r="A9070" t="s">
        <v>16</v>
      </c>
      <c r="B9070" s="12">
        <v>3331</v>
      </c>
      <c r="C9070" t="s">
        <v>173</v>
      </c>
      <c r="D9070" t="str">
        <f>_xlfn.XLOOKUP(Table1[[#This Row],[IndustryCode]],Metadata!$A$1:$A$64,Metadata!$F$1:$F$64,Table1[[#This Row],[IndustryTitle]])</f>
        <v>Agriculture, Construction, And Mining Machinery Manufacturing</v>
      </c>
      <c r="E9070" t="str">
        <f>Table1[[#This Row],[IndustryCode]]&amp;" - "&amp;Table1[[#This Row],[ShortIndustryTitle]]</f>
        <v>3331 - Agriculture, Construction, And Mining Machinery Manufacturing</v>
      </c>
      <c r="F9070" t="s">
        <v>751</v>
      </c>
      <c r="G9070">
        <v>2013</v>
      </c>
      <c r="H9070">
        <v>104.04357976397</v>
      </c>
    </row>
    <row r="9071" spans="1:8" x14ac:dyDescent="0.3">
      <c r="A9071" t="s">
        <v>16</v>
      </c>
      <c r="B9071" s="12">
        <v>3331</v>
      </c>
      <c r="C9071" t="s">
        <v>173</v>
      </c>
      <c r="D9071" t="str">
        <f>_xlfn.XLOOKUP(Table1[[#This Row],[IndustryCode]],Metadata!$A$1:$A$64,Metadata!$F$1:$F$64,Table1[[#This Row],[IndustryTitle]])</f>
        <v>Agriculture, Construction, And Mining Machinery Manufacturing</v>
      </c>
      <c r="E9071" t="str">
        <f>Table1[[#This Row],[IndustryCode]]&amp;" - "&amp;Table1[[#This Row],[ShortIndustryTitle]]</f>
        <v>3331 - Agriculture, Construction, And Mining Machinery Manufacturing</v>
      </c>
      <c r="F9071" t="s">
        <v>751</v>
      </c>
      <c r="G9071">
        <v>2014</v>
      </c>
      <c r="H9071">
        <v>105.689577400074</v>
      </c>
    </row>
    <row r="9072" spans="1:8" x14ac:dyDescent="0.3">
      <c r="A9072" t="s">
        <v>16</v>
      </c>
      <c r="B9072" s="12">
        <v>3331</v>
      </c>
      <c r="C9072" t="s">
        <v>173</v>
      </c>
      <c r="D9072" t="str">
        <f>_xlfn.XLOOKUP(Table1[[#This Row],[IndustryCode]],Metadata!$A$1:$A$64,Metadata!$F$1:$F$64,Table1[[#This Row],[IndustryTitle]])</f>
        <v>Agriculture, Construction, And Mining Machinery Manufacturing</v>
      </c>
      <c r="E9072" t="str">
        <f>Table1[[#This Row],[IndustryCode]]&amp;" - "&amp;Table1[[#This Row],[ShortIndustryTitle]]</f>
        <v>3331 - Agriculture, Construction, And Mining Machinery Manufacturing</v>
      </c>
      <c r="F9072" t="s">
        <v>751</v>
      </c>
      <c r="G9072">
        <v>2015</v>
      </c>
      <c r="H9072">
        <v>107.012942330991</v>
      </c>
    </row>
    <row r="9073" spans="1:8" x14ac:dyDescent="0.3">
      <c r="A9073" t="s">
        <v>16</v>
      </c>
      <c r="B9073" s="12">
        <v>3331</v>
      </c>
      <c r="C9073" t="s">
        <v>173</v>
      </c>
      <c r="D9073" t="str">
        <f>_xlfn.XLOOKUP(Table1[[#This Row],[IndustryCode]],Metadata!$A$1:$A$64,Metadata!$F$1:$F$64,Table1[[#This Row],[IndustryTitle]])</f>
        <v>Agriculture, Construction, And Mining Machinery Manufacturing</v>
      </c>
      <c r="E9073" t="str">
        <f>Table1[[#This Row],[IndustryCode]]&amp;" - "&amp;Table1[[#This Row],[ShortIndustryTitle]]</f>
        <v>3331 - Agriculture, Construction, And Mining Machinery Manufacturing</v>
      </c>
      <c r="F9073" t="s">
        <v>751</v>
      </c>
      <c r="G9073">
        <v>2016</v>
      </c>
      <c r="H9073">
        <v>107.70266132238299</v>
      </c>
    </row>
    <row r="9074" spans="1:8" x14ac:dyDescent="0.3">
      <c r="A9074" t="s">
        <v>16</v>
      </c>
      <c r="B9074" s="12">
        <v>3331</v>
      </c>
      <c r="C9074" t="s">
        <v>173</v>
      </c>
      <c r="D9074" t="str">
        <f>_xlfn.XLOOKUP(Table1[[#This Row],[IndustryCode]],Metadata!$A$1:$A$64,Metadata!$F$1:$F$64,Table1[[#This Row],[IndustryTitle]])</f>
        <v>Agriculture, Construction, And Mining Machinery Manufacturing</v>
      </c>
      <c r="E9074" t="str">
        <f>Table1[[#This Row],[IndustryCode]]&amp;" - "&amp;Table1[[#This Row],[ShortIndustryTitle]]</f>
        <v>3331 - Agriculture, Construction, And Mining Machinery Manufacturing</v>
      </c>
      <c r="F9074" t="s">
        <v>751</v>
      </c>
      <c r="G9074">
        <v>2017</v>
      </c>
      <c r="H9074">
        <v>107.707821715324</v>
      </c>
    </row>
    <row r="9075" spans="1:8" x14ac:dyDescent="0.3">
      <c r="A9075" t="s">
        <v>16</v>
      </c>
      <c r="B9075" s="12">
        <v>3331</v>
      </c>
      <c r="C9075" t="s">
        <v>173</v>
      </c>
      <c r="D9075" t="str">
        <f>_xlfn.XLOOKUP(Table1[[#This Row],[IndustryCode]],Metadata!$A$1:$A$64,Metadata!$F$1:$F$64,Table1[[#This Row],[IndustryTitle]])</f>
        <v>Agriculture, Construction, And Mining Machinery Manufacturing</v>
      </c>
      <c r="E9075" t="str">
        <f>Table1[[#This Row],[IndustryCode]]&amp;" - "&amp;Table1[[#This Row],[ShortIndustryTitle]]</f>
        <v>3331 - Agriculture, Construction, And Mining Machinery Manufacturing</v>
      </c>
      <c r="F9075" t="s">
        <v>751</v>
      </c>
      <c r="G9075">
        <v>2018</v>
      </c>
      <c r="H9075">
        <v>108.353137253637</v>
      </c>
    </row>
    <row r="9076" spans="1:8" x14ac:dyDescent="0.3">
      <c r="A9076" t="s">
        <v>16</v>
      </c>
      <c r="B9076" s="12">
        <v>3331</v>
      </c>
      <c r="C9076" t="s">
        <v>173</v>
      </c>
      <c r="D9076" t="str">
        <f>_xlfn.XLOOKUP(Table1[[#This Row],[IndustryCode]],Metadata!$A$1:$A$64,Metadata!$F$1:$F$64,Table1[[#This Row],[IndustryTitle]])</f>
        <v>Agriculture, Construction, And Mining Machinery Manufacturing</v>
      </c>
      <c r="E9076" t="str">
        <f>Table1[[#This Row],[IndustryCode]]&amp;" - "&amp;Table1[[#This Row],[ShortIndustryTitle]]</f>
        <v>3331 - Agriculture, Construction, And Mining Machinery Manufacturing</v>
      </c>
      <c r="F9076" t="s">
        <v>751</v>
      </c>
      <c r="G9076">
        <v>2019</v>
      </c>
      <c r="H9076">
        <v>108.813552481285</v>
      </c>
    </row>
    <row r="9077" spans="1:8" x14ac:dyDescent="0.3">
      <c r="A9077" t="s">
        <v>16</v>
      </c>
      <c r="B9077" s="12">
        <v>3332</v>
      </c>
      <c r="C9077" t="s">
        <v>174</v>
      </c>
      <c r="D9077" t="str">
        <f>_xlfn.XLOOKUP(Table1[[#This Row],[IndustryCode]],Metadata!$A$1:$A$64,Metadata!$F$1:$F$64,Table1[[#This Row],[IndustryTitle]])</f>
        <v>Industrial Machinery Manufacturing</v>
      </c>
      <c r="E9077" t="str">
        <f>Table1[[#This Row],[IndustryCode]]&amp;" - "&amp;Table1[[#This Row],[ShortIndustryTitle]]</f>
        <v>3332 - Industrial Machinery Manufacturing</v>
      </c>
      <c r="F9077" t="s">
        <v>751</v>
      </c>
      <c r="G9077">
        <v>2005</v>
      </c>
      <c r="H9077">
        <v>100</v>
      </c>
    </row>
    <row r="9078" spans="1:8" x14ac:dyDescent="0.3">
      <c r="A9078" t="s">
        <v>16</v>
      </c>
      <c r="B9078" s="12">
        <v>3332</v>
      </c>
      <c r="C9078" t="s">
        <v>174</v>
      </c>
      <c r="D9078" t="str">
        <f>_xlfn.XLOOKUP(Table1[[#This Row],[IndustryCode]],Metadata!$A$1:$A$64,Metadata!$F$1:$F$64,Table1[[#This Row],[IndustryTitle]])</f>
        <v>Industrial Machinery Manufacturing</v>
      </c>
      <c r="E9078" t="str">
        <f>Table1[[#This Row],[IndustryCode]]&amp;" - "&amp;Table1[[#This Row],[ShortIndustryTitle]]</f>
        <v>3332 - Industrial Machinery Manufacturing</v>
      </c>
      <c r="F9078" t="s">
        <v>751</v>
      </c>
      <c r="G9078">
        <v>2006</v>
      </c>
      <c r="H9078">
        <v>100.953810789025</v>
      </c>
    </row>
    <row r="9079" spans="1:8" x14ac:dyDescent="0.3">
      <c r="A9079" t="s">
        <v>16</v>
      </c>
      <c r="B9079" s="12">
        <v>3332</v>
      </c>
      <c r="C9079" t="s">
        <v>174</v>
      </c>
      <c r="D9079" t="str">
        <f>_xlfn.XLOOKUP(Table1[[#This Row],[IndustryCode]],Metadata!$A$1:$A$64,Metadata!$F$1:$F$64,Table1[[#This Row],[IndustryTitle]])</f>
        <v>Industrial Machinery Manufacturing</v>
      </c>
      <c r="E9079" t="str">
        <f>Table1[[#This Row],[IndustryCode]]&amp;" - "&amp;Table1[[#This Row],[ShortIndustryTitle]]</f>
        <v>3332 - Industrial Machinery Manufacturing</v>
      </c>
      <c r="F9079" t="s">
        <v>751</v>
      </c>
      <c r="G9079">
        <v>2007</v>
      </c>
      <c r="H9079">
        <v>101.383290013156</v>
      </c>
    </row>
    <row r="9080" spans="1:8" x14ac:dyDescent="0.3">
      <c r="A9080" t="s">
        <v>16</v>
      </c>
      <c r="B9080" s="12">
        <v>3332</v>
      </c>
      <c r="C9080" t="s">
        <v>174</v>
      </c>
      <c r="D9080" t="str">
        <f>_xlfn.XLOOKUP(Table1[[#This Row],[IndustryCode]],Metadata!$A$1:$A$64,Metadata!$F$1:$F$64,Table1[[#This Row],[IndustryTitle]])</f>
        <v>Industrial Machinery Manufacturing</v>
      </c>
      <c r="E9080" t="str">
        <f>Table1[[#This Row],[IndustryCode]]&amp;" - "&amp;Table1[[#This Row],[ShortIndustryTitle]]</f>
        <v>3332 - Industrial Machinery Manufacturing</v>
      </c>
      <c r="F9080" t="s">
        <v>751</v>
      </c>
      <c r="G9080">
        <v>2008</v>
      </c>
      <c r="H9080">
        <v>103.349805990663</v>
      </c>
    </row>
    <row r="9081" spans="1:8" x14ac:dyDescent="0.3">
      <c r="A9081" t="s">
        <v>16</v>
      </c>
      <c r="B9081" s="12">
        <v>3332</v>
      </c>
      <c r="C9081" t="s">
        <v>174</v>
      </c>
      <c r="D9081" t="str">
        <f>_xlfn.XLOOKUP(Table1[[#This Row],[IndustryCode]],Metadata!$A$1:$A$64,Metadata!$F$1:$F$64,Table1[[#This Row],[IndustryTitle]])</f>
        <v>Industrial Machinery Manufacturing</v>
      </c>
      <c r="E9081" t="str">
        <f>Table1[[#This Row],[IndustryCode]]&amp;" - "&amp;Table1[[#This Row],[ShortIndustryTitle]]</f>
        <v>3332 - Industrial Machinery Manufacturing</v>
      </c>
      <c r="F9081" t="s">
        <v>751</v>
      </c>
      <c r="G9081">
        <v>2009</v>
      </c>
      <c r="H9081">
        <v>104.45533916174</v>
      </c>
    </row>
    <row r="9082" spans="1:8" x14ac:dyDescent="0.3">
      <c r="A9082" t="s">
        <v>16</v>
      </c>
      <c r="B9082" s="12">
        <v>3332</v>
      </c>
      <c r="C9082" t="s">
        <v>174</v>
      </c>
      <c r="D9082" t="str">
        <f>_xlfn.XLOOKUP(Table1[[#This Row],[IndustryCode]],Metadata!$A$1:$A$64,Metadata!$F$1:$F$64,Table1[[#This Row],[IndustryTitle]])</f>
        <v>Industrial Machinery Manufacturing</v>
      </c>
      <c r="E9082" t="str">
        <f>Table1[[#This Row],[IndustryCode]]&amp;" - "&amp;Table1[[#This Row],[ShortIndustryTitle]]</f>
        <v>3332 - Industrial Machinery Manufacturing</v>
      </c>
      <c r="F9082" t="s">
        <v>751</v>
      </c>
      <c r="G9082">
        <v>2010</v>
      </c>
      <c r="H9082">
        <v>104.911339162705</v>
      </c>
    </row>
    <row r="9083" spans="1:8" x14ac:dyDescent="0.3">
      <c r="A9083" t="s">
        <v>16</v>
      </c>
      <c r="B9083" s="12">
        <v>3332</v>
      </c>
      <c r="C9083" t="s">
        <v>174</v>
      </c>
      <c r="D9083" t="str">
        <f>_xlfn.XLOOKUP(Table1[[#This Row],[IndustryCode]],Metadata!$A$1:$A$64,Metadata!$F$1:$F$64,Table1[[#This Row],[IndustryTitle]])</f>
        <v>Industrial Machinery Manufacturing</v>
      </c>
      <c r="E9083" t="str">
        <f>Table1[[#This Row],[IndustryCode]]&amp;" - "&amp;Table1[[#This Row],[ShortIndustryTitle]]</f>
        <v>3332 - Industrial Machinery Manufacturing</v>
      </c>
      <c r="F9083" t="s">
        <v>751</v>
      </c>
      <c r="G9083">
        <v>2011</v>
      </c>
      <c r="H9083">
        <v>106.012575379206</v>
      </c>
    </row>
    <row r="9084" spans="1:8" x14ac:dyDescent="0.3">
      <c r="A9084" t="s">
        <v>16</v>
      </c>
      <c r="B9084" s="12">
        <v>3332</v>
      </c>
      <c r="C9084" t="s">
        <v>174</v>
      </c>
      <c r="D9084" t="str">
        <f>_xlfn.XLOOKUP(Table1[[#This Row],[IndustryCode]],Metadata!$A$1:$A$64,Metadata!$F$1:$F$64,Table1[[#This Row],[IndustryTitle]])</f>
        <v>Industrial Machinery Manufacturing</v>
      </c>
      <c r="E9084" t="str">
        <f>Table1[[#This Row],[IndustryCode]]&amp;" - "&amp;Table1[[#This Row],[ShortIndustryTitle]]</f>
        <v>3332 - Industrial Machinery Manufacturing</v>
      </c>
      <c r="F9084" t="s">
        <v>751</v>
      </c>
      <c r="G9084">
        <v>2012</v>
      </c>
      <c r="H9084">
        <v>105.696259030376</v>
      </c>
    </row>
    <row r="9085" spans="1:8" x14ac:dyDescent="0.3">
      <c r="A9085" t="s">
        <v>16</v>
      </c>
      <c r="B9085" s="12">
        <v>3332</v>
      </c>
      <c r="C9085" t="s">
        <v>174</v>
      </c>
      <c r="D9085" t="str">
        <f>_xlfn.XLOOKUP(Table1[[#This Row],[IndustryCode]],Metadata!$A$1:$A$64,Metadata!$F$1:$F$64,Table1[[#This Row],[IndustryTitle]])</f>
        <v>Industrial Machinery Manufacturing</v>
      </c>
      <c r="E9085" t="str">
        <f>Table1[[#This Row],[IndustryCode]]&amp;" - "&amp;Table1[[#This Row],[ShortIndustryTitle]]</f>
        <v>3332 - Industrial Machinery Manufacturing</v>
      </c>
      <c r="F9085" t="s">
        <v>751</v>
      </c>
      <c r="G9085">
        <v>2013</v>
      </c>
      <c r="H9085">
        <v>106.99409314247301</v>
      </c>
    </row>
    <row r="9086" spans="1:8" x14ac:dyDescent="0.3">
      <c r="A9086" t="s">
        <v>16</v>
      </c>
      <c r="B9086" s="12">
        <v>3332</v>
      </c>
      <c r="C9086" t="s">
        <v>174</v>
      </c>
      <c r="D9086" t="str">
        <f>_xlfn.XLOOKUP(Table1[[#This Row],[IndustryCode]],Metadata!$A$1:$A$64,Metadata!$F$1:$F$64,Table1[[#This Row],[IndustryTitle]])</f>
        <v>Industrial Machinery Manufacturing</v>
      </c>
      <c r="E9086" t="str">
        <f>Table1[[#This Row],[IndustryCode]]&amp;" - "&amp;Table1[[#This Row],[ShortIndustryTitle]]</f>
        <v>3332 - Industrial Machinery Manufacturing</v>
      </c>
      <c r="F9086" t="s">
        <v>751</v>
      </c>
      <c r="G9086">
        <v>2014</v>
      </c>
      <c r="H9086">
        <v>106.796910535173</v>
      </c>
    </row>
    <row r="9087" spans="1:8" x14ac:dyDescent="0.3">
      <c r="A9087" t="s">
        <v>16</v>
      </c>
      <c r="B9087" s="12">
        <v>3332</v>
      </c>
      <c r="C9087" t="s">
        <v>174</v>
      </c>
      <c r="D9087" t="str">
        <f>_xlfn.XLOOKUP(Table1[[#This Row],[IndustryCode]],Metadata!$A$1:$A$64,Metadata!$F$1:$F$64,Table1[[#This Row],[IndustryTitle]])</f>
        <v>Industrial Machinery Manufacturing</v>
      </c>
      <c r="E9087" t="str">
        <f>Table1[[#This Row],[IndustryCode]]&amp;" - "&amp;Table1[[#This Row],[ShortIndustryTitle]]</f>
        <v>3332 - Industrial Machinery Manufacturing</v>
      </c>
      <c r="F9087" t="s">
        <v>751</v>
      </c>
      <c r="G9087">
        <v>2015</v>
      </c>
      <c r="H9087">
        <v>107.733683689712</v>
      </c>
    </row>
    <row r="9088" spans="1:8" x14ac:dyDescent="0.3">
      <c r="A9088" t="s">
        <v>16</v>
      </c>
      <c r="B9088" s="12">
        <v>3332</v>
      </c>
      <c r="C9088" t="s">
        <v>174</v>
      </c>
      <c r="D9088" t="str">
        <f>_xlfn.XLOOKUP(Table1[[#This Row],[IndustryCode]],Metadata!$A$1:$A$64,Metadata!$F$1:$F$64,Table1[[#This Row],[IndustryTitle]])</f>
        <v>Industrial Machinery Manufacturing</v>
      </c>
      <c r="E9088" t="str">
        <f>Table1[[#This Row],[IndustryCode]]&amp;" - "&amp;Table1[[#This Row],[ShortIndustryTitle]]</f>
        <v>3332 - Industrial Machinery Manufacturing</v>
      </c>
      <c r="F9088" t="s">
        <v>751</v>
      </c>
      <c r="G9088">
        <v>2016</v>
      </c>
      <c r="H9088">
        <v>108.45104959026</v>
      </c>
    </row>
    <row r="9089" spans="1:8" x14ac:dyDescent="0.3">
      <c r="A9089" t="s">
        <v>16</v>
      </c>
      <c r="B9089" s="12">
        <v>3332</v>
      </c>
      <c r="C9089" t="s">
        <v>174</v>
      </c>
      <c r="D9089" t="str">
        <f>_xlfn.XLOOKUP(Table1[[#This Row],[IndustryCode]],Metadata!$A$1:$A$64,Metadata!$F$1:$F$64,Table1[[#This Row],[IndustryTitle]])</f>
        <v>Industrial Machinery Manufacturing</v>
      </c>
      <c r="E9089" t="str">
        <f>Table1[[#This Row],[IndustryCode]]&amp;" - "&amp;Table1[[#This Row],[ShortIndustryTitle]]</f>
        <v>3332 - Industrial Machinery Manufacturing</v>
      </c>
      <c r="F9089" t="s">
        <v>751</v>
      </c>
      <c r="G9089">
        <v>2017</v>
      </c>
      <c r="H9089">
        <v>108.441994908838</v>
      </c>
    </row>
    <row r="9090" spans="1:8" x14ac:dyDescent="0.3">
      <c r="A9090" t="s">
        <v>16</v>
      </c>
      <c r="B9090" s="12">
        <v>3332</v>
      </c>
      <c r="C9090" t="s">
        <v>174</v>
      </c>
      <c r="D9090" t="str">
        <f>_xlfn.XLOOKUP(Table1[[#This Row],[IndustryCode]],Metadata!$A$1:$A$64,Metadata!$F$1:$F$64,Table1[[#This Row],[IndustryTitle]])</f>
        <v>Industrial Machinery Manufacturing</v>
      </c>
      <c r="E9090" t="str">
        <f>Table1[[#This Row],[IndustryCode]]&amp;" - "&amp;Table1[[#This Row],[ShortIndustryTitle]]</f>
        <v>3332 - Industrial Machinery Manufacturing</v>
      </c>
      <c r="F9090" t="s">
        <v>751</v>
      </c>
      <c r="G9090">
        <v>2018</v>
      </c>
      <c r="H9090">
        <v>109.04296756046</v>
      </c>
    </row>
    <row r="9091" spans="1:8" x14ac:dyDescent="0.3">
      <c r="A9091" t="s">
        <v>16</v>
      </c>
      <c r="B9091" s="12">
        <v>3332</v>
      </c>
      <c r="C9091" t="s">
        <v>174</v>
      </c>
      <c r="D9091" t="str">
        <f>_xlfn.XLOOKUP(Table1[[#This Row],[IndustryCode]],Metadata!$A$1:$A$64,Metadata!$F$1:$F$64,Table1[[#This Row],[IndustryTitle]])</f>
        <v>Industrial Machinery Manufacturing</v>
      </c>
      <c r="E9091" t="str">
        <f>Table1[[#This Row],[IndustryCode]]&amp;" - "&amp;Table1[[#This Row],[ShortIndustryTitle]]</f>
        <v>3332 - Industrial Machinery Manufacturing</v>
      </c>
      <c r="F9091" t="s">
        <v>751</v>
      </c>
      <c r="G9091">
        <v>2019</v>
      </c>
      <c r="H9091">
        <v>109.940360719898</v>
      </c>
    </row>
    <row r="9092" spans="1:8" x14ac:dyDescent="0.3">
      <c r="A9092" t="s">
        <v>16</v>
      </c>
      <c r="B9092" s="12">
        <v>3333</v>
      </c>
      <c r="C9092" t="s">
        <v>175</v>
      </c>
      <c r="D9092" t="str">
        <f>_xlfn.XLOOKUP(Table1[[#This Row],[IndustryCode]],Metadata!$A$1:$A$64,Metadata!$F$1:$F$64,Table1[[#This Row],[IndustryTitle]])</f>
        <v>Commercial And Service Industry Machinery Manufacturing</v>
      </c>
      <c r="E9092" t="str">
        <f>Table1[[#This Row],[IndustryCode]]&amp;" - "&amp;Table1[[#This Row],[ShortIndustryTitle]]</f>
        <v>3333 - Commercial And Service Industry Machinery Manufacturing</v>
      </c>
      <c r="F9092" t="s">
        <v>751</v>
      </c>
      <c r="G9092">
        <v>2005</v>
      </c>
      <c r="H9092">
        <v>100</v>
      </c>
    </row>
    <row r="9093" spans="1:8" x14ac:dyDescent="0.3">
      <c r="A9093" t="s">
        <v>16</v>
      </c>
      <c r="B9093" s="12">
        <v>3333</v>
      </c>
      <c r="C9093" t="s">
        <v>175</v>
      </c>
      <c r="D9093" t="str">
        <f>_xlfn.XLOOKUP(Table1[[#This Row],[IndustryCode]],Metadata!$A$1:$A$64,Metadata!$F$1:$F$64,Table1[[#This Row],[IndustryTitle]])</f>
        <v>Commercial And Service Industry Machinery Manufacturing</v>
      </c>
      <c r="E9093" t="str">
        <f>Table1[[#This Row],[IndustryCode]]&amp;" - "&amp;Table1[[#This Row],[ShortIndustryTitle]]</f>
        <v>3333 - Commercial And Service Industry Machinery Manufacturing</v>
      </c>
      <c r="F9093" t="s">
        <v>751</v>
      </c>
      <c r="G9093">
        <v>2006</v>
      </c>
      <c r="H9093">
        <v>100.22997480542701</v>
      </c>
    </row>
    <row r="9094" spans="1:8" x14ac:dyDescent="0.3">
      <c r="A9094" t="s">
        <v>16</v>
      </c>
      <c r="B9094" s="12">
        <v>3333</v>
      </c>
      <c r="C9094" t="s">
        <v>175</v>
      </c>
      <c r="D9094" t="str">
        <f>_xlfn.XLOOKUP(Table1[[#This Row],[IndustryCode]],Metadata!$A$1:$A$64,Metadata!$F$1:$F$64,Table1[[#This Row],[IndustryTitle]])</f>
        <v>Commercial And Service Industry Machinery Manufacturing</v>
      </c>
      <c r="E9094" t="str">
        <f>Table1[[#This Row],[IndustryCode]]&amp;" - "&amp;Table1[[#This Row],[ShortIndustryTitle]]</f>
        <v>3333 - Commercial And Service Industry Machinery Manufacturing</v>
      </c>
      <c r="F9094" t="s">
        <v>751</v>
      </c>
      <c r="G9094">
        <v>2007</v>
      </c>
      <c r="H9094">
        <v>101.24405481028199</v>
      </c>
    </row>
    <row r="9095" spans="1:8" x14ac:dyDescent="0.3">
      <c r="A9095" t="s">
        <v>16</v>
      </c>
      <c r="B9095" s="12">
        <v>3333</v>
      </c>
      <c r="C9095" t="s">
        <v>175</v>
      </c>
      <c r="D9095" t="str">
        <f>_xlfn.XLOOKUP(Table1[[#This Row],[IndustryCode]],Metadata!$A$1:$A$64,Metadata!$F$1:$F$64,Table1[[#This Row],[IndustryTitle]])</f>
        <v>Commercial And Service Industry Machinery Manufacturing</v>
      </c>
      <c r="E9095" t="str">
        <f>Table1[[#This Row],[IndustryCode]]&amp;" - "&amp;Table1[[#This Row],[ShortIndustryTitle]]</f>
        <v>3333 - Commercial And Service Industry Machinery Manufacturing</v>
      </c>
      <c r="F9095" t="s">
        <v>751</v>
      </c>
      <c r="G9095">
        <v>2008</v>
      </c>
      <c r="H9095">
        <v>101.62016483896301</v>
      </c>
    </row>
    <row r="9096" spans="1:8" x14ac:dyDescent="0.3">
      <c r="A9096" t="s">
        <v>16</v>
      </c>
      <c r="B9096" s="12">
        <v>3333</v>
      </c>
      <c r="C9096" t="s">
        <v>175</v>
      </c>
      <c r="D9096" t="str">
        <f>_xlfn.XLOOKUP(Table1[[#This Row],[IndustryCode]],Metadata!$A$1:$A$64,Metadata!$F$1:$F$64,Table1[[#This Row],[IndustryTitle]])</f>
        <v>Commercial And Service Industry Machinery Manufacturing</v>
      </c>
      <c r="E9096" t="str">
        <f>Table1[[#This Row],[IndustryCode]]&amp;" - "&amp;Table1[[#This Row],[ShortIndustryTitle]]</f>
        <v>3333 - Commercial And Service Industry Machinery Manufacturing</v>
      </c>
      <c r="F9096" t="s">
        <v>751</v>
      </c>
      <c r="G9096">
        <v>2009</v>
      </c>
      <c r="H9096">
        <v>102.41258237338801</v>
      </c>
    </row>
    <row r="9097" spans="1:8" x14ac:dyDescent="0.3">
      <c r="A9097" t="s">
        <v>16</v>
      </c>
      <c r="B9097" s="12">
        <v>3333</v>
      </c>
      <c r="C9097" t="s">
        <v>175</v>
      </c>
      <c r="D9097" t="str">
        <f>_xlfn.XLOOKUP(Table1[[#This Row],[IndustryCode]],Metadata!$A$1:$A$64,Metadata!$F$1:$F$64,Table1[[#This Row],[IndustryTitle]])</f>
        <v>Commercial And Service Industry Machinery Manufacturing</v>
      </c>
      <c r="E9097" t="str">
        <f>Table1[[#This Row],[IndustryCode]]&amp;" - "&amp;Table1[[#This Row],[ShortIndustryTitle]]</f>
        <v>3333 - Commercial And Service Industry Machinery Manufacturing</v>
      </c>
      <c r="F9097" t="s">
        <v>751</v>
      </c>
      <c r="G9097">
        <v>2010</v>
      </c>
      <c r="H9097">
        <v>100.868611742512</v>
      </c>
    </row>
    <row r="9098" spans="1:8" x14ac:dyDescent="0.3">
      <c r="A9098" t="s">
        <v>16</v>
      </c>
      <c r="B9098" s="12">
        <v>3333</v>
      </c>
      <c r="C9098" t="s">
        <v>175</v>
      </c>
      <c r="D9098" t="str">
        <f>_xlfn.XLOOKUP(Table1[[#This Row],[IndustryCode]],Metadata!$A$1:$A$64,Metadata!$F$1:$F$64,Table1[[#This Row],[IndustryTitle]])</f>
        <v>Commercial And Service Industry Machinery Manufacturing</v>
      </c>
      <c r="E9098" t="str">
        <f>Table1[[#This Row],[IndustryCode]]&amp;" - "&amp;Table1[[#This Row],[ShortIndustryTitle]]</f>
        <v>3333 - Commercial And Service Industry Machinery Manufacturing</v>
      </c>
      <c r="F9098" t="s">
        <v>751</v>
      </c>
      <c r="G9098">
        <v>2011</v>
      </c>
      <c r="H9098">
        <v>102.981452472084</v>
      </c>
    </row>
    <row r="9099" spans="1:8" x14ac:dyDescent="0.3">
      <c r="A9099" t="s">
        <v>16</v>
      </c>
      <c r="B9099" s="12">
        <v>3333</v>
      </c>
      <c r="C9099" t="s">
        <v>175</v>
      </c>
      <c r="D9099" t="str">
        <f>_xlfn.XLOOKUP(Table1[[#This Row],[IndustryCode]],Metadata!$A$1:$A$64,Metadata!$F$1:$F$64,Table1[[#This Row],[IndustryTitle]])</f>
        <v>Commercial And Service Industry Machinery Manufacturing</v>
      </c>
      <c r="E9099" t="str">
        <f>Table1[[#This Row],[IndustryCode]]&amp;" - "&amp;Table1[[#This Row],[ShortIndustryTitle]]</f>
        <v>3333 - Commercial And Service Industry Machinery Manufacturing</v>
      </c>
      <c r="F9099" t="s">
        <v>751</v>
      </c>
      <c r="G9099">
        <v>2012</v>
      </c>
      <c r="H9099">
        <v>101.90543966046801</v>
      </c>
    </row>
    <row r="9100" spans="1:8" x14ac:dyDescent="0.3">
      <c r="A9100" t="s">
        <v>16</v>
      </c>
      <c r="B9100" s="12">
        <v>3333</v>
      </c>
      <c r="C9100" t="s">
        <v>175</v>
      </c>
      <c r="D9100" t="str">
        <f>_xlfn.XLOOKUP(Table1[[#This Row],[IndustryCode]],Metadata!$A$1:$A$64,Metadata!$F$1:$F$64,Table1[[#This Row],[IndustryTitle]])</f>
        <v>Commercial And Service Industry Machinery Manufacturing</v>
      </c>
      <c r="E9100" t="str">
        <f>Table1[[#This Row],[IndustryCode]]&amp;" - "&amp;Table1[[#This Row],[ShortIndustryTitle]]</f>
        <v>3333 - Commercial And Service Industry Machinery Manufacturing</v>
      </c>
      <c r="F9100" t="s">
        <v>751</v>
      </c>
      <c r="G9100">
        <v>2013</v>
      </c>
      <c r="H9100">
        <v>101.919541844736</v>
      </c>
    </row>
    <row r="9101" spans="1:8" x14ac:dyDescent="0.3">
      <c r="A9101" t="s">
        <v>16</v>
      </c>
      <c r="B9101" s="12">
        <v>3333</v>
      </c>
      <c r="C9101" t="s">
        <v>175</v>
      </c>
      <c r="D9101" t="str">
        <f>_xlfn.XLOOKUP(Table1[[#This Row],[IndustryCode]],Metadata!$A$1:$A$64,Metadata!$F$1:$F$64,Table1[[#This Row],[IndustryTitle]])</f>
        <v>Commercial And Service Industry Machinery Manufacturing</v>
      </c>
      <c r="E9101" t="str">
        <f>Table1[[#This Row],[IndustryCode]]&amp;" - "&amp;Table1[[#This Row],[ShortIndustryTitle]]</f>
        <v>3333 - Commercial And Service Industry Machinery Manufacturing</v>
      </c>
      <c r="F9101" t="s">
        <v>751</v>
      </c>
      <c r="G9101">
        <v>2014</v>
      </c>
      <c r="H9101">
        <v>103.163542920279</v>
      </c>
    </row>
    <row r="9102" spans="1:8" x14ac:dyDescent="0.3">
      <c r="A9102" t="s">
        <v>16</v>
      </c>
      <c r="B9102" s="12">
        <v>3333</v>
      </c>
      <c r="C9102" t="s">
        <v>175</v>
      </c>
      <c r="D9102" t="str">
        <f>_xlfn.XLOOKUP(Table1[[#This Row],[IndustryCode]],Metadata!$A$1:$A$64,Metadata!$F$1:$F$64,Table1[[#This Row],[IndustryTitle]])</f>
        <v>Commercial And Service Industry Machinery Manufacturing</v>
      </c>
      <c r="E9102" t="str">
        <f>Table1[[#This Row],[IndustryCode]]&amp;" - "&amp;Table1[[#This Row],[ShortIndustryTitle]]</f>
        <v>3333 - Commercial And Service Industry Machinery Manufacturing</v>
      </c>
      <c r="F9102" t="s">
        <v>751</v>
      </c>
      <c r="G9102">
        <v>2015</v>
      </c>
      <c r="H9102">
        <v>103.15268876809</v>
      </c>
    </row>
    <row r="9103" spans="1:8" x14ac:dyDescent="0.3">
      <c r="A9103" t="s">
        <v>16</v>
      </c>
      <c r="B9103" s="12">
        <v>3333</v>
      </c>
      <c r="C9103" t="s">
        <v>175</v>
      </c>
      <c r="D9103" t="str">
        <f>_xlfn.XLOOKUP(Table1[[#This Row],[IndustryCode]],Metadata!$A$1:$A$64,Metadata!$F$1:$F$64,Table1[[#This Row],[IndustryTitle]])</f>
        <v>Commercial And Service Industry Machinery Manufacturing</v>
      </c>
      <c r="E9103" t="str">
        <f>Table1[[#This Row],[IndustryCode]]&amp;" - "&amp;Table1[[#This Row],[ShortIndustryTitle]]</f>
        <v>3333 - Commercial And Service Industry Machinery Manufacturing</v>
      </c>
      <c r="F9103" t="s">
        <v>751</v>
      </c>
      <c r="G9103">
        <v>2016</v>
      </c>
      <c r="H9103">
        <v>104.636285837146</v>
      </c>
    </row>
    <row r="9104" spans="1:8" x14ac:dyDescent="0.3">
      <c r="A9104" t="s">
        <v>16</v>
      </c>
      <c r="B9104" s="12">
        <v>3333</v>
      </c>
      <c r="C9104" t="s">
        <v>175</v>
      </c>
      <c r="D9104" t="str">
        <f>_xlfn.XLOOKUP(Table1[[#This Row],[IndustryCode]],Metadata!$A$1:$A$64,Metadata!$F$1:$F$64,Table1[[#This Row],[IndustryTitle]])</f>
        <v>Commercial And Service Industry Machinery Manufacturing</v>
      </c>
      <c r="E9104" t="str">
        <f>Table1[[#This Row],[IndustryCode]]&amp;" - "&amp;Table1[[#This Row],[ShortIndustryTitle]]</f>
        <v>3333 - Commercial And Service Industry Machinery Manufacturing</v>
      </c>
      <c r="F9104" t="s">
        <v>751</v>
      </c>
      <c r="G9104">
        <v>2017</v>
      </c>
      <c r="H9104">
        <v>102.513734629944</v>
      </c>
    </row>
    <row r="9105" spans="1:8" x14ac:dyDescent="0.3">
      <c r="A9105" t="s">
        <v>16</v>
      </c>
      <c r="B9105" s="12">
        <v>3333</v>
      </c>
      <c r="C9105" t="s">
        <v>175</v>
      </c>
      <c r="D9105" t="str">
        <f>_xlfn.XLOOKUP(Table1[[#This Row],[IndustryCode]],Metadata!$A$1:$A$64,Metadata!$F$1:$F$64,Table1[[#This Row],[IndustryTitle]])</f>
        <v>Commercial And Service Industry Machinery Manufacturing</v>
      </c>
      <c r="E9105" t="str">
        <f>Table1[[#This Row],[IndustryCode]]&amp;" - "&amp;Table1[[#This Row],[ShortIndustryTitle]]</f>
        <v>3333 - Commercial And Service Industry Machinery Manufacturing</v>
      </c>
      <c r="F9105" t="s">
        <v>751</v>
      </c>
      <c r="G9105">
        <v>2018</v>
      </c>
      <c r="H9105">
        <v>104.300642234362</v>
      </c>
    </row>
    <row r="9106" spans="1:8" x14ac:dyDescent="0.3">
      <c r="A9106" t="s">
        <v>16</v>
      </c>
      <c r="B9106" s="12">
        <v>3333</v>
      </c>
      <c r="C9106" t="s">
        <v>175</v>
      </c>
      <c r="D9106" t="str">
        <f>_xlfn.XLOOKUP(Table1[[#This Row],[IndustryCode]],Metadata!$A$1:$A$64,Metadata!$F$1:$F$64,Table1[[#This Row],[IndustryTitle]])</f>
        <v>Commercial And Service Industry Machinery Manufacturing</v>
      </c>
      <c r="E9106" t="str">
        <f>Table1[[#This Row],[IndustryCode]]&amp;" - "&amp;Table1[[#This Row],[ShortIndustryTitle]]</f>
        <v>3333 - Commercial And Service Industry Machinery Manufacturing</v>
      </c>
      <c r="F9106" t="s">
        <v>751</v>
      </c>
      <c r="G9106">
        <v>2019</v>
      </c>
      <c r="H9106">
        <v>101.01215117945399</v>
      </c>
    </row>
    <row r="9107" spans="1:8" x14ac:dyDescent="0.3">
      <c r="A9107" t="s">
        <v>16</v>
      </c>
      <c r="B9107" s="12">
        <v>3334</v>
      </c>
      <c r="C9107" t="s">
        <v>176</v>
      </c>
      <c r="D9107" t="str">
        <f>_xlfn.XLOOKUP(Table1[[#This Row],[IndustryCode]],Metadata!$A$1:$A$64,Metadata!$F$1:$F$64,Table1[[#This Row],[IndustryTitle]])</f>
        <v>Ventilation, Heating, Air-Conditioning, And Commercial Refrigeration Equipment Manufacturing</v>
      </c>
      <c r="E9107" t="str">
        <f>Table1[[#This Row],[IndustryCode]]&amp;" - "&amp;Table1[[#This Row],[ShortIndustryTitle]]</f>
        <v>3334 - Ventilation, Heating, Air-Conditioning, And Commercial Refrigeration Equipment Manufacturing</v>
      </c>
      <c r="F9107" t="s">
        <v>751</v>
      </c>
      <c r="G9107">
        <v>2005</v>
      </c>
      <c r="H9107">
        <v>100</v>
      </c>
    </row>
    <row r="9108" spans="1:8" x14ac:dyDescent="0.3">
      <c r="A9108" t="s">
        <v>16</v>
      </c>
      <c r="B9108" s="12">
        <v>3334</v>
      </c>
      <c r="C9108" t="s">
        <v>176</v>
      </c>
      <c r="D9108" t="str">
        <f>_xlfn.XLOOKUP(Table1[[#This Row],[IndustryCode]],Metadata!$A$1:$A$64,Metadata!$F$1:$F$64,Table1[[#This Row],[IndustryTitle]])</f>
        <v>Ventilation, Heating, Air-Conditioning, And Commercial Refrigeration Equipment Manufacturing</v>
      </c>
      <c r="E9108" t="str">
        <f>Table1[[#This Row],[IndustryCode]]&amp;" - "&amp;Table1[[#This Row],[ShortIndustryTitle]]</f>
        <v>3334 - Ventilation, Heating, Air-Conditioning, And Commercial Refrigeration Equipment Manufacturing</v>
      </c>
      <c r="F9108" t="s">
        <v>751</v>
      </c>
      <c r="G9108">
        <v>2006</v>
      </c>
      <c r="H9108">
        <v>100.953809358481</v>
      </c>
    </row>
    <row r="9109" spans="1:8" x14ac:dyDescent="0.3">
      <c r="A9109" t="s">
        <v>16</v>
      </c>
      <c r="B9109" s="12">
        <v>3334</v>
      </c>
      <c r="C9109" t="s">
        <v>176</v>
      </c>
      <c r="D9109" t="str">
        <f>_xlfn.XLOOKUP(Table1[[#This Row],[IndustryCode]],Metadata!$A$1:$A$64,Metadata!$F$1:$F$64,Table1[[#This Row],[IndustryTitle]])</f>
        <v>Ventilation, Heating, Air-Conditioning, And Commercial Refrigeration Equipment Manufacturing</v>
      </c>
      <c r="E9109" t="str">
        <f>Table1[[#This Row],[IndustryCode]]&amp;" - "&amp;Table1[[#This Row],[ShortIndustryTitle]]</f>
        <v>3334 - Ventilation, Heating, Air-Conditioning, And Commercial Refrigeration Equipment Manufacturing</v>
      </c>
      <c r="F9109" t="s">
        <v>751</v>
      </c>
      <c r="G9109">
        <v>2007</v>
      </c>
      <c r="H9109">
        <v>101.383288502223</v>
      </c>
    </row>
    <row r="9110" spans="1:8" x14ac:dyDescent="0.3">
      <c r="A9110" t="s">
        <v>16</v>
      </c>
      <c r="B9110" s="12">
        <v>3334</v>
      </c>
      <c r="C9110" t="s">
        <v>176</v>
      </c>
      <c r="D9110" t="str">
        <f>_xlfn.XLOOKUP(Table1[[#This Row],[IndustryCode]],Metadata!$A$1:$A$64,Metadata!$F$1:$F$64,Table1[[#This Row],[IndustryTitle]])</f>
        <v>Ventilation, Heating, Air-Conditioning, And Commercial Refrigeration Equipment Manufacturing</v>
      </c>
      <c r="E9110" t="str">
        <f>Table1[[#This Row],[IndustryCode]]&amp;" - "&amp;Table1[[#This Row],[ShortIndustryTitle]]</f>
        <v>3334 - Ventilation, Heating, Air-Conditioning, And Commercial Refrigeration Equipment Manufacturing</v>
      </c>
      <c r="F9110" t="s">
        <v>751</v>
      </c>
      <c r="G9110">
        <v>2008</v>
      </c>
      <c r="H9110">
        <v>103.34980445042299</v>
      </c>
    </row>
    <row r="9111" spans="1:8" x14ac:dyDescent="0.3">
      <c r="A9111" t="s">
        <v>16</v>
      </c>
      <c r="B9111" s="12">
        <v>3334</v>
      </c>
      <c r="C9111" t="s">
        <v>176</v>
      </c>
      <c r="D9111" t="str">
        <f>_xlfn.XLOOKUP(Table1[[#This Row],[IndustryCode]],Metadata!$A$1:$A$64,Metadata!$F$1:$F$64,Table1[[#This Row],[IndustryTitle]])</f>
        <v>Ventilation, Heating, Air-Conditioning, And Commercial Refrigeration Equipment Manufacturing</v>
      </c>
      <c r="E9111" t="str">
        <f>Table1[[#This Row],[IndustryCode]]&amp;" - "&amp;Table1[[#This Row],[ShortIndustryTitle]]</f>
        <v>3334 - Ventilation, Heating, Air-Conditioning, And Commercial Refrigeration Equipment Manufacturing</v>
      </c>
      <c r="F9111" t="s">
        <v>751</v>
      </c>
      <c r="G9111">
        <v>2009</v>
      </c>
      <c r="H9111">
        <v>104.455337605024</v>
      </c>
    </row>
    <row r="9112" spans="1:8" x14ac:dyDescent="0.3">
      <c r="A9112" t="s">
        <v>16</v>
      </c>
      <c r="B9112" s="12">
        <v>3334</v>
      </c>
      <c r="C9112" t="s">
        <v>176</v>
      </c>
      <c r="D9112" t="str">
        <f>_xlfn.XLOOKUP(Table1[[#This Row],[IndustryCode]],Metadata!$A$1:$A$64,Metadata!$F$1:$F$64,Table1[[#This Row],[IndustryTitle]])</f>
        <v>Ventilation, Heating, Air-Conditioning, And Commercial Refrigeration Equipment Manufacturing</v>
      </c>
      <c r="E9112" t="str">
        <f>Table1[[#This Row],[IndustryCode]]&amp;" - "&amp;Table1[[#This Row],[ShortIndustryTitle]]</f>
        <v>3334 - Ventilation, Heating, Air-Conditioning, And Commercial Refrigeration Equipment Manufacturing</v>
      </c>
      <c r="F9112" t="s">
        <v>751</v>
      </c>
      <c r="G9112">
        <v>2010</v>
      </c>
      <c r="H9112">
        <v>104.911337599193</v>
      </c>
    </row>
    <row r="9113" spans="1:8" x14ac:dyDescent="0.3">
      <c r="A9113" t="s">
        <v>16</v>
      </c>
      <c r="B9113" s="12">
        <v>3334</v>
      </c>
      <c r="C9113" t="s">
        <v>176</v>
      </c>
      <c r="D9113" t="str">
        <f>_xlfn.XLOOKUP(Table1[[#This Row],[IndustryCode]],Metadata!$A$1:$A$64,Metadata!$F$1:$F$64,Table1[[#This Row],[IndustryTitle]])</f>
        <v>Ventilation, Heating, Air-Conditioning, And Commercial Refrigeration Equipment Manufacturing</v>
      </c>
      <c r="E9113" t="str">
        <f>Table1[[#This Row],[IndustryCode]]&amp;" - "&amp;Table1[[#This Row],[ShortIndustryTitle]]</f>
        <v>3334 - Ventilation, Heating, Air-Conditioning, And Commercial Refrigeration Equipment Manufacturing</v>
      </c>
      <c r="F9113" t="s">
        <v>751</v>
      </c>
      <c r="G9113">
        <v>2011</v>
      </c>
      <c r="H9113">
        <v>106.012573799283</v>
      </c>
    </row>
    <row r="9114" spans="1:8" x14ac:dyDescent="0.3">
      <c r="A9114" t="s">
        <v>16</v>
      </c>
      <c r="B9114" s="12">
        <v>3334</v>
      </c>
      <c r="C9114" t="s">
        <v>176</v>
      </c>
      <c r="D9114" t="str">
        <f>_xlfn.XLOOKUP(Table1[[#This Row],[IndustryCode]],Metadata!$A$1:$A$64,Metadata!$F$1:$F$64,Table1[[#This Row],[IndustryTitle]])</f>
        <v>Ventilation, Heating, Air-Conditioning, And Commercial Refrigeration Equipment Manufacturing</v>
      </c>
      <c r="E9114" t="str">
        <f>Table1[[#This Row],[IndustryCode]]&amp;" - "&amp;Table1[[#This Row],[ShortIndustryTitle]]</f>
        <v>3334 - Ventilation, Heating, Air-Conditioning, And Commercial Refrigeration Equipment Manufacturing</v>
      </c>
      <c r="F9114" t="s">
        <v>751</v>
      </c>
      <c r="G9114">
        <v>2012</v>
      </c>
      <c r="H9114">
        <v>105.696257455167</v>
      </c>
    </row>
    <row r="9115" spans="1:8" x14ac:dyDescent="0.3">
      <c r="A9115" t="s">
        <v>16</v>
      </c>
      <c r="B9115" s="12">
        <v>3334</v>
      </c>
      <c r="C9115" t="s">
        <v>176</v>
      </c>
      <c r="D9115" t="str">
        <f>_xlfn.XLOOKUP(Table1[[#This Row],[IndustryCode]],Metadata!$A$1:$A$64,Metadata!$F$1:$F$64,Table1[[#This Row],[IndustryTitle]])</f>
        <v>Ventilation, Heating, Air-Conditioning, And Commercial Refrigeration Equipment Manufacturing</v>
      </c>
      <c r="E9115" t="str">
        <f>Table1[[#This Row],[IndustryCode]]&amp;" - "&amp;Table1[[#This Row],[ShortIndustryTitle]]</f>
        <v>3334 - Ventilation, Heating, Air-Conditioning, And Commercial Refrigeration Equipment Manufacturing</v>
      </c>
      <c r="F9115" t="s">
        <v>751</v>
      </c>
      <c r="G9115">
        <v>2013</v>
      </c>
      <c r="H9115">
        <v>106.994091547922</v>
      </c>
    </row>
    <row r="9116" spans="1:8" x14ac:dyDescent="0.3">
      <c r="A9116" t="s">
        <v>16</v>
      </c>
      <c r="B9116" s="12">
        <v>3334</v>
      </c>
      <c r="C9116" t="s">
        <v>176</v>
      </c>
      <c r="D9116" t="str">
        <f>_xlfn.XLOOKUP(Table1[[#This Row],[IndustryCode]],Metadata!$A$1:$A$64,Metadata!$F$1:$F$64,Table1[[#This Row],[IndustryTitle]])</f>
        <v>Ventilation, Heating, Air-Conditioning, And Commercial Refrigeration Equipment Manufacturing</v>
      </c>
      <c r="E9116" t="str">
        <f>Table1[[#This Row],[IndustryCode]]&amp;" - "&amp;Table1[[#This Row],[ShortIndustryTitle]]</f>
        <v>3334 - Ventilation, Heating, Air-Conditioning, And Commercial Refrigeration Equipment Manufacturing</v>
      </c>
      <c r="F9116" t="s">
        <v>751</v>
      </c>
      <c r="G9116">
        <v>2014</v>
      </c>
      <c r="H9116">
        <v>106.79690894356</v>
      </c>
    </row>
    <row r="9117" spans="1:8" x14ac:dyDescent="0.3">
      <c r="A9117" t="s">
        <v>16</v>
      </c>
      <c r="B9117" s="12">
        <v>3334</v>
      </c>
      <c r="C9117" t="s">
        <v>176</v>
      </c>
      <c r="D9117" t="str">
        <f>_xlfn.XLOOKUP(Table1[[#This Row],[IndustryCode]],Metadata!$A$1:$A$64,Metadata!$F$1:$F$64,Table1[[#This Row],[IndustryTitle]])</f>
        <v>Ventilation, Heating, Air-Conditioning, And Commercial Refrigeration Equipment Manufacturing</v>
      </c>
      <c r="E9117" t="str">
        <f>Table1[[#This Row],[IndustryCode]]&amp;" - "&amp;Table1[[#This Row],[ShortIndustryTitle]]</f>
        <v>3334 - Ventilation, Heating, Air-Conditioning, And Commercial Refrigeration Equipment Manufacturing</v>
      </c>
      <c r="F9117" t="s">
        <v>751</v>
      </c>
      <c r="G9117">
        <v>2015</v>
      </c>
      <c r="H9117">
        <v>107.733682084138</v>
      </c>
    </row>
    <row r="9118" spans="1:8" x14ac:dyDescent="0.3">
      <c r="A9118" t="s">
        <v>16</v>
      </c>
      <c r="B9118" s="12">
        <v>3334</v>
      </c>
      <c r="C9118" t="s">
        <v>176</v>
      </c>
      <c r="D9118" t="str">
        <f>_xlfn.XLOOKUP(Table1[[#This Row],[IndustryCode]],Metadata!$A$1:$A$64,Metadata!$F$1:$F$64,Table1[[#This Row],[IndustryTitle]])</f>
        <v>Ventilation, Heating, Air-Conditioning, And Commercial Refrigeration Equipment Manufacturing</v>
      </c>
      <c r="E9118" t="str">
        <f>Table1[[#This Row],[IndustryCode]]&amp;" - "&amp;Table1[[#This Row],[ShortIndustryTitle]]</f>
        <v>3334 - Ventilation, Heating, Air-Conditioning, And Commercial Refrigeration Equipment Manufacturing</v>
      </c>
      <c r="F9118" t="s">
        <v>751</v>
      </c>
      <c r="G9118">
        <v>2016</v>
      </c>
      <c r="H9118">
        <v>108.451047973995</v>
      </c>
    </row>
    <row r="9119" spans="1:8" x14ac:dyDescent="0.3">
      <c r="A9119" t="s">
        <v>16</v>
      </c>
      <c r="B9119" s="12">
        <v>3334</v>
      </c>
      <c r="C9119" t="s">
        <v>176</v>
      </c>
      <c r="D9119" t="str">
        <f>_xlfn.XLOOKUP(Table1[[#This Row],[IndustryCode]],Metadata!$A$1:$A$64,Metadata!$F$1:$F$64,Table1[[#This Row],[IndustryTitle]])</f>
        <v>Ventilation, Heating, Air-Conditioning, And Commercial Refrigeration Equipment Manufacturing</v>
      </c>
      <c r="E9119" t="str">
        <f>Table1[[#This Row],[IndustryCode]]&amp;" - "&amp;Table1[[#This Row],[ShortIndustryTitle]]</f>
        <v>3334 - Ventilation, Heating, Air-Conditioning, And Commercial Refrigeration Equipment Manufacturing</v>
      </c>
      <c r="F9119" t="s">
        <v>751</v>
      </c>
      <c r="G9119">
        <v>2017</v>
      </c>
      <c r="H9119">
        <v>108.44199329270801</v>
      </c>
    </row>
    <row r="9120" spans="1:8" x14ac:dyDescent="0.3">
      <c r="A9120" t="s">
        <v>16</v>
      </c>
      <c r="B9120" s="12">
        <v>3334</v>
      </c>
      <c r="C9120" t="s">
        <v>176</v>
      </c>
      <c r="D9120" t="str">
        <f>_xlfn.XLOOKUP(Table1[[#This Row],[IndustryCode]],Metadata!$A$1:$A$64,Metadata!$F$1:$F$64,Table1[[#This Row],[IndustryTitle]])</f>
        <v>Ventilation, Heating, Air-Conditioning, And Commercial Refrigeration Equipment Manufacturing</v>
      </c>
      <c r="E9120" t="str">
        <f>Table1[[#This Row],[IndustryCode]]&amp;" - "&amp;Table1[[#This Row],[ShortIndustryTitle]]</f>
        <v>3334 - Ventilation, Heating, Air-Conditioning, And Commercial Refrigeration Equipment Manufacturing</v>
      </c>
      <c r="F9120" t="s">
        <v>751</v>
      </c>
      <c r="G9120">
        <v>2018</v>
      </c>
      <c r="H9120">
        <v>109.042965935374</v>
      </c>
    </row>
    <row r="9121" spans="1:8" x14ac:dyDescent="0.3">
      <c r="A9121" t="s">
        <v>16</v>
      </c>
      <c r="B9121" s="12">
        <v>3334</v>
      </c>
      <c r="C9121" t="s">
        <v>176</v>
      </c>
      <c r="D9121" t="str">
        <f>_xlfn.XLOOKUP(Table1[[#This Row],[IndustryCode]],Metadata!$A$1:$A$64,Metadata!$F$1:$F$64,Table1[[#This Row],[IndustryTitle]])</f>
        <v>Ventilation, Heating, Air-Conditioning, And Commercial Refrigeration Equipment Manufacturing</v>
      </c>
      <c r="E9121" t="str">
        <f>Table1[[#This Row],[IndustryCode]]&amp;" - "&amp;Table1[[#This Row],[ShortIndustryTitle]]</f>
        <v>3334 - Ventilation, Heating, Air-Conditioning, And Commercial Refrigeration Equipment Manufacturing</v>
      </c>
      <c r="F9121" t="s">
        <v>751</v>
      </c>
      <c r="G9121">
        <v>2019</v>
      </c>
      <c r="H9121">
        <v>109.940359081438</v>
      </c>
    </row>
    <row r="9122" spans="1:8" x14ac:dyDescent="0.3">
      <c r="A9122" t="s">
        <v>16</v>
      </c>
      <c r="B9122" s="12">
        <v>3335</v>
      </c>
      <c r="C9122" t="s">
        <v>177</v>
      </c>
      <c r="D9122" t="str">
        <f>_xlfn.XLOOKUP(Table1[[#This Row],[IndustryCode]],Metadata!$A$1:$A$64,Metadata!$F$1:$F$64,Table1[[#This Row],[IndustryTitle]])</f>
        <v>Metalworking Machinery Manufacturing</v>
      </c>
      <c r="E9122" t="str">
        <f>Table1[[#This Row],[IndustryCode]]&amp;" - "&amp;Table1[[#This Row],[ShortIndustryTitle]]</f>
        <v>3335 - Metalworking Machinery Manufacturing</v>
      </c>
      <c r="F9122" t="s">
        <v>751</v>
      </c>
      <c r="G9122">
        <v>2005</v>
      </c>
      <c r="H9122">
        <v>100</v>
      </c>
    </row>
    <row r="9123" spans="1:8" x14ac:dyDescent="0.3">
      <c r="A9123" t="s">
        <v>16</v>
      </c>
      <c r="B9123" s="12">
        <v>3335</v>
      </c>
      <c r="C9123" t="s">
        <v>177</v>
      </c>
      <c r="D9123" t="str">
        <f>_xlfn.XLOOKUP(Table1[[#This Row],[IndustryCode]],Metadata!$A$1:$A$64,Metadata!$F$1:$F$64,Table1[[#This Row],[IndustryTitle]])</f>
        <v>Metalworking Machinery Manufacturing</v>
      </c>
      <c r="E9123" t="str">
        <f>Table1[[#This Row],[IndustryCode]]&amp;" - "&amp;Table1[[#This Row],[ShortIndustryTitle]]</f>
        <v>3335 - Metalworking Machinery Manufacturing</v>
      </c>
      <c r="F9123" t="s">
        <v>751</v>
      </c>
      <c r="G9123">
        <v>2006</v>
      </c>
      <c r="H9123">
        <v>101.574421541424</v>
      </c>
    </row>
    <row r="9124" spans="1:8" x14ac:dyDescent="0.3">
      <c r="A9124" t="s">
        <v>16</v>
      </c>
      <c r="B9124" s="12">
        <v>3335</v>
      </c>
      <c r="C9124" t="s">
        <v>177</v>
      </c>
      <c r="D9124" t="str">
        <f>_xlfn.XLOOKUP(Table1[[#This Row],[IndustryCode]],Metadata!$A$1:$A$64,Metadata!$F$1:$F$64,Table1[[#This Row],[IndustryTitle]])</f>
        <v>Metalworking Machinery Manufacturing</v>
      </c>
      <c r="E9124" t="str">
        <f>Table1[[#This Row],[IndustryCode]]&amp;" - "&amp;Table1[[#This Row],[ShortIndustryTitle]]</f>
        <v>3335 - Metalworking Machinery Manufacturing</v>
      </c>
      <c r="F9124" t="s">
        <v>751</v>
      </c>
      <c r="G9124">
        <v>2007</v>
      </c>
      <c r="H9124">
        <v>100.807933497861</v>
      </c>
    </row>
    <row r="9125" spans="1:8" x14ac:dyDescent="0.3">
      <c r="A9125" t="s">
        <v>16</v>
      </c>
      <c r="B9125" s="12">
        <v>3335</v>
      </c>
      <c r="C9125" t="s">
        <v>177</v>
      </c>
      <c r="D9125" t="str">
        <f>_xlfn.XLOOKUP(Table1[[#This Row],[IndustryCode]],Metadata!$A$1:$A$64,Metadata!$F$1:$F$64,Table1[[#This Row],[IndustryTitle]])</f>
        <v>Metalworking Machinery Manufacturing</v>
      </c>
      <c r="E9125" t="str">
        <f>Table1[[#This Row],[IndustryCode]]&amp;" - "&amp;Table1[[#This Row],[ShortIndustryTitle]]</f>
        <v>3335 - Metalworking Machinery Manufacturing</v>
      </c>
      <c r="F9125" t="s">
        <v>751</v>
      </c>
      <c r="G9125">
        <v>2008</v>
      </c>
      <c r="H9125">
        <v>103.402930186931</v>
      </c>
    </row>
    <row r="9126" spans="1:8" x14ac:dyDescent="0.3">
      <c r="A9126" t="s">
        <v>16</v>
      </c>
      <c r="B9126" s="12">
        <v>3335</v>
      </c>
      <c r="C9126" t="s">
        <v>177</v>
      </c>
      <c r="D9126" t="str">
        <f>_xlfn.XLOOKUP(Table1[[#This Row],[IndustryCode]],Metadata!$A$1:$A$64,Metadata!$F$1:$F$64,Table1[[#This Row],[IndustryTitle]])</f>
        <v>Metalworking Machinery Manufacturing</v>
      </c>
      <c r="E9126" t="str">
        <f>Table1[[#This Row],[IndustryCode]]&amp;" - "&amp;Table1[[#This Row],[ShortIndustryTitle]]</f>
        <v>3335 - Metalworking Machinery Manufacturing</v>
      </c>
      <c r="F9126" t="s">
        <v>751</v>
      </c>
      <c r="G9126">
        <v>2009</v>
      </c>
      <c r="H9126">
        <v>102.979434974819</v>
      </c>
    </row>
    <row r="9127" spans="1:8" x14ac:dyDescent="0.3">
      <c r="A9127" t="s">
        <v>16</v>
      </c>
      <c r="B9127" s="12">
        <v>3335</v>
      </c>
      <c r="C9127" t="s">
        <v>177</v>
      </c>
      <c r="D9127" t="str">
        <f>_xlfn.XLOOKUP(Table1[[#This Row],[IndustryCode]],Metadata!$A$1:$A$64,Metadata!$F$1:$F$64,Table1[[#This Row],[IndustryTitle]])</f>
        <v>Metalworking Machinery Manufacturing</v>
      </c>
      <c r="E9127" t="str">
        <f>Table1[[#This Row],[IndustryCode]]&amp;" - "&amp;Table1[[#This Row],[ShortIndustryTitle]]</f>
        <v>3335 - Metalworking Machinery Manufacturing</v>
      </c>
      <c r="F9127" t="s">
        <v>751</v>
      </c>
      <c r="G9127">
        <v>2010</v>
      </c>
      <c r="H9127">
        <v>105.028941849001</v>
      </c>
    </row>
    <row r="9128" spans="1:8" x14ac:dyDescent="0.3">
      <c r="A9128" t="s">
        <v>16</v>
      </c>
      <c r="B9128" s="12">
        <v>3335</v>
      </c>
      <c r="C9128" t="s">
        <v>177</v>
      </c>
      <c r="D9128" t="str">
        <f>_xlfn.XLOOKUP(Table1[[#This Row],[IndustryCode]],Metadata!$A$1:$A$64,Metadata!$F$1:$F$64,Table1[[#This Row],[IndustryTitle]])</f>
        <v>Metalworking Machinery Manufacturing</v>
      </c>
      <c r="E9128" t="str">
        <f>Table1[[#This Row],[IndustryCode]]&amp;" - "&amp;Table1[[#This Row],[ShortIndustryTitle]]</f>
        <v>3335 - Metalworking Machinery Manufacturing</v>
      </c>
      <c r="F9128" t="s">
        <v>751</v>
      </c>
      <c r="G9128">
        <v>2011</v>
      </c>
      <c r="H9128">
        <v>102.99389560945001</v>
      </c>
    </row>
    <row r="9129" spans="1:8" x14ac:dyDescent="0.3">
      <c r="A9129" t="s">
        <v>16</v>
      </c>
      <c r="B9129" s="12">
        <v>3335</v>
      </c>
      <c r="C9129" t="s">
        <v>177</v>
      </c>
      <c r="D9129" t="str">
        <f>_xlfn.XLOOKUP(Table1[[#This Row],[IndustryCode]],Metadata!$A$1:$A$64,Metadata!$F$1:$F$64,Table1[[#This Row],[IndustryTitle]])</f>
        <v>Metalworking Machinery Manufacturing</v>
      </c>
      <c r="E9129" t="str">
        <f>Table1[[#This Row],[IndustryCode]]&amp;" - "&amp;Table1[[#This Row],[ShortIndustryTitle]]</f>
        <v>3335 - Metalworking Machinery Manufacturing</v>
      </c>
      <c r="F9129" t="s">
        <v>751</v>
      </c>
      <c r="G9129">
        <v>2012</v>
      </c>
      <c r="H9129">
        <v>105.618378182507</v>
      </c>
    </row>
    <row r="9130" spans="1:8" x14ac:dyDescent="0.3">
      <c r="A9130" t="s">
        <v>16</v>
      </c>
      <c r="B9130" s="12">
        <v>3335</v>
      </c>
      <c r="C9130" t="s">
        <v>177</v>
      </c>
      <c r="D9130" t="str">
        <f>_xlfn.XLOOKUP(Table1[[#This Row],[IndustryCode]],Metadata!$A$1:$A$64,Metadata!$F$1:$F$64,Table1[[#This Row],[IndustryTitle]])</f>
        <v>Metalworking Machinery Manufacturing</v>
      </c>
      <c r="E9130" t="str">
        <f>Table1[[#This Row],[IndustryCode]]&amp;" - "&amp;Table1[[#This Row],[ShortIndustryTitle]]</f>
        <v>3335 - Metalworking Machinery Manufacturing</v>
      </c>
      <c r="F9130" t="s">
        <v>751</v>
      </c>
      <c r="G9130">
        <v>2013</v>
      </c>
      <c r="H9130">
        <v>104.85624125702201</v>
      </c>
    </row>
    <row r="9131" spans="1:8" x14ac:dyDescent="0.3">
      <c r="A9131" t="s">
        <v>16</v>
      </c>
      <c r="B9131" s="12">
        <v>3335</v>
      </c>
      <c r="C9131" t="s">
        <v>177</v>
      </c>
      <c r="D9131" t="str">
        <f>_xlfn.XLOOKUP(Table1[[#This Row],[IndustryCode]],Metadata!$A$1:$A$64,Metadata!$F$1:$F$64,Table1[[#This Row],[IndustryTitle]])</f>
        <v>Metalworking Machinery Manufacturing</v>
      </c>
      <c r="E9131" t="str">
        <f>Table1[[#This Row],[IndustryCode]]&amp;" - "&amp;Table1[[#This Row],[ShortIndustryTitle]]</f>
        <v>3335 - Metalworking Machinery Manufacturing</v>
      </c>
      <c r="F9131" t="s">
        <v>751</v>
      </c>
      <c r="G9131">
        <v>2014</v>
      </c>
      <c r="H9131">
        <v>104.15410404094</v>
      </c>
    </row>
    <row r="9132" spans="1:8" x14ac:dyDescent="0.3">
      <c r="A9132" t="s">
        <v>16</v>
      </c>
      <c r="B9132" s="12">
        <v>3335</v>
      </c>
      <c r="C9132" t="s">
        <v>177</v>
      </c>
      <c r="D9132" t="str">
        <f>_xlfn.XLOOKUP(Table1[[#This Row],[IndustryCode]],Metadata!$A$1:$A$64,Metadata!$F$1:$F$64,Table1[[#This Row],[IndustryTitle]])</f>
        <v>Metalworking Machinery Manufacturing</v>
      </c>
      <c r="E9132" t="str">
        <f>Table1[[#This Row],[IndustryCode]]&amp;" - "&amp;Table1[[#This Row],[ShortIndustryTitle]]</f>
        <v>3335 - Metalworking Machinery Manufacturing</v>
      </c>
      <c r="F9132" t="s">
        <v>751</v>
      </c>
      <c r="G9132">
        <v>2015</v>
      </c>
      <c r="H9132">
        <v>103.362092672017</v>
      </c>
    </row>
    <row r="9133" spans="1:8" x14ac:dyDescent="0.3">
      <c r="A9133" t="s">
        <v>16</v>
      </c>
      <c r="B9133" s="12">
        <v>3335</v>
      </c>
      <c r="C9133" t="s">
        <v>177</v>
      </c>
      <c r="D9133" t="str">
        <f>_xlfn.XLOOKUP(Table1[[#This Row],[IndustryCode]],Metadata!$A$1:$A$64,Metadata!$F$1:$F$64,Table1[[#This Row],[IndustryTitle]])</f>
        <v>Metalworking Machinery Manufacturing</v>
      </c>
      <c r="E9133" t="str">
        <f>Table1[[#This Row],[IndustryCode]]&amp;" - "&amp;Table1[[#This Row],[ShortIndustryTitle]]</f>
        <v>3335 - Metalworking Machinery Manufacturing</v>
      </c>
      <c r="F9133" t="s">
        <v>751</v>
      </c>
      <c r="G9133">
        <v>2016</v>
      </c>
      <c r="H9133">
        <v>104.30230228873501</v>
      </c>
    </row>
    <row r="9134" spans="1:8" x14ac:dyDescent="0.3">
      <c r="A9134" t="s">
        <v>16</v>
      </c>
      <c r="B9134" s="12">
        <v>3335</v>
      </c>
      <c r="C9134" t="s">
        <v>177</v>
      </c>
      <c r="D9134" t="str">
        <f>_xlfn.XLOOKUP(Table1[[#This Row],[IndustryCode]],Metadata!$A$1:$A$64,Metadata!$F$1:$F$64,Table1[[#This Row],[IndustryTitle]])</f>
        <v>Metalworking Machinery Manufacturing</v>
      </c>
      <c r="E9134" t="str">
        <f>Table1[[#This Row],[IndustryCode]]&amp;" - "&amp;Table1[[#This Row],[ShortIndustryTitle]]</f>
        <v>3335 - Metalworking Machinery Manufacturing</v>
      </c>
      <c r="F9134" t="s">
        <v>751</v>
      </c>
      <c r="G9134">
        <v>2017</v>
      </c>
      <c r="H9134">
        <v>104.97284719958201</v>
      </c>
    </row>
    <row r="9135" spans="1:8" x14ac:dyDescent="0.3">
      <c r="A9135" t="s">
        <v>16</v>
      </c>
      <c r="B9135" s="12">
        <v>3335</v>
      </c>
      <c r="C9135" t="s">
        <v>177</v>
      </c>
      <c r="D9135" t="str">
        <f>_xlfn.XLOOKUP(Table1[[#This Row],[IndustryCode]],Metadata!$A$1:$A$64,Metadata!$F$1:$F$64,Table1[[#This Row],[IndustryTitle]])</f>
        <v>Metalworking Machinery Manufacturing</v>
      </c>
      <c r="E9135" t="str">
        <f>Table1[[#This Row],[IndustryCode]]&amp;" - "&amp;Table1[[#This Row],[ShortIndustryTitle]]</f>
        <v>3335 - Metalworking Machinery Manufacturing</v>
      </c>
      <c r="F9135" t="s">
        <v>751</v>
      </c>
      <c r="G9135">
        <v>2018</v>
      </c>
      <c r="H9135">
        <v>104.938426391931</v>
      </c>
    </row>
    <row r="9136" spans="1:8" x14ac:dyDescent="0.3">
      <c r="A9136" t="s">
        <v>16</v>
      </c>
      <c r="B9136" s="12">
        <v>3335</v>
      </c>
      <c r="C9136" t="s">
        <v>177</v>
      </c>
      <c r="D9136" t="str">
        <f>_xlfn.XLOOKUP(Table1[[#This Row],[IndustryCode]],Metadata!$A$1:$A$64,Metadata!$F$1:$F$64,Table1[[#This Row],[IndustryTitle]])</f>
        <v>Metalworking Machinery Manufacturing</v>
      </c>
      <c r="E9136" t="str">
        <f>Table1[[#This Row],[IndustryCode]]&amp;" - "&amp;Table1[[#This Row],[ShortIndustryTitle]]</f>
        <v>3335 - Metalworking Machinery Manufacturing</v>
      </c>
      <c r="F9136" t="s">
        <v>751</v>
      </c>
      <c r="G9136">
        <v>2019</v>
      </c>
      <c r="H9136">
        <v>103.64590251986201</v>
      </c>
    </row>
    <row r="9137" spans="1:8" x14ac:dyDescent="0.3">
      <c r="A9137" t="s">
        <v>16</v>
      </c>
      <c r="B9137" s="12">
        <v>3336</v>
      </c>
      <c r="C9137" t="s">
        <v>178</v>
      </c>
      <c r="D9137" t="str">
        <f>_xlfn.XLOOKUP(Table1[[#This Row],[IndustryCode]],Metadata!$A$1:$A$64,Metadata!$F$1:$F$64,Table1[[#This Row],[IndustryTitle]])</f>
        <v>Engine, Turbine, And Power Transmission Equipment Manufacturing</v>
      </c>
      <c r="E9137" t="str">
        <f>Table1[[#This Row],[IndustryCode]]&amp;" - "&amp;Table1[[#This Row],[ShortIndustryTitle]]</f>
        <v>3336 - Engine, Turbine, And Power Transmission Equipment Manufacturing</v>
      </c>
      <c r="F9137" t="s">
        <v>751</v>
      </c>
      <c r="G9137">
        <v>2005</v>
      </c>
      <c r="H9137">
        <v>100</v>
      </c>
    </row>
    <row r="9138" spans="1:8" x14ac:dyDescent="0.3">
      <c r="A9138" t="s">
        <v>16</v>
      </c>
      <c r="B9138" s="12">
        <v>3336</v>
      </c>
      <c r="C9138" t="s">
        <v>178</v>
      </c>
      <c r="D9138" t="str">
        <f>_xlfn.XLOOKUP(Table1[[#This Row],[IndustryCode]],Metadata!$A$1:$A$64,Metadata!$F$1:$F$64,Table1[[#This Row],[IndustryTitle]])</f>
        <v>Engine, Turbine, And Power Transmission Equipment Manufacturing</v>
      </c>
      <c r="E9138" t="str">
        <f>Table1[[#This Row],[IndustryCode]]&amp;" - "&amp;Table1[[#This Row],[ShortIndustryTitle]]</f>
        <v>3336 - Engine, Turbine, And Power Transmission Equipment Manufacturing</v>
      </c>
      <c r="F9138" t="s">
        <v>751</v>
      </c>
      <c r="G9138">
        <v>2006</v>
      </c>
      <c r="H9138">
        <v>100.24450141561201</v>
      </c>
    </row>
    <row r="9139" spans="1:8" x14ac:dyDescent="0.3">
      <c r="A9139" t="s">
        <v>16</v>
      </c>
      <c r="B9139" s="12">
        <v>3336</v>
      </c>
      <c r="C9139" t="s">
        <v>178</v>
      </c>
      <c r="D9139" t="str">
        <f>_xlfn.XLOOKUP(Table1[[#This Row],[IndustryCode]],Metadata!$A$1:$A$64,Metadata!$F$1:$F$64,Table1[[#This Row],[IndustryTitle]])</f>
        <v>Engine, Turbine, And Power Transmission Equipment Manufacturing</v>
      </c>
      <c r="E9139" t="str">
        <f>Table1[[#This Row],[IndustryCode]]&amp;" - "&amp;Table1[[#This Row],[ShortIndustryTitle]]</f>
        <v>3336 - Engine, Turbine, And Power Transmission Equipment Manufacturing</v>
      </c>
      <c r="F9139" t="s">
        <v>751</v>
      </c>
      <c r="G9139">
        <v>2007</v>
      </c>
      <c r="H9139">
        <v>101.00886507529</v>
      </c>
    </row>
    <row r="9140" spans="1:8" x14ac:dyDescent="0.3">
      <c r="A9140" t="s">
        <v>16</v>
      </c>
      <c r="B9140" s="12">
        <v>3336</v>
      </c>
      <c r="C9140" t="s">
        <v>178</v>
      </c>
      <c r="D9140" t="str">
        <f>_xlfn.XLOOKUP(Table1[[#This Row],[IndustryCode]],Metadata!$A$1:$A$64,Metadata!$F$1:$F$64,Table1[[#This Row],[IndustryTitle]])</f>
        <v>Engine, Turbine, And Power Transmission Equipment Manufacturing</v>
      </c>
      <c r="E9140" t="str">
        <f>Table1[[#This Row],[IndustryCode]]&amp;" - "&amp;Table1[[#This Row],[ShortIndustryTitle]]</f>
        <v>3336 - Engine, Turbine, And Power Transmission Equipment Manufacturing</v>
      </c>
      <c r="F9140" t="s">
        <v>751</v>
      </c>
      <c r="G9140">
        <v>2008</v>
      </c>
      <c r="H9140">
        <v>101.361894876107</v>
      </c>
    </row>
    <row r="9141" spans="1:8" x14ac:dyDescent="0.3">
      <c r="A9141" t="s">
        <v>16</v>
      </c>
      <c r="B9141" s="12">
        <v>3336</v>
      </c>
      <c r="C9141" t="s">
        <v>178</v>
      </c>
      <c r="D9141" t="str">
        <f>_xlfn.XLOOKUP(Table1[[#This Row],[IndustryCode]],Metadata!$A$1:$A$64,Metadata!$F$1:$F$64,Table1[[#This Row],[IndustryTitle]])</f>
        <v>Engine, Turbine, And Power Transmission Equipment Manufacturing</v>
      </c>
      <c r="E9141" t="str">
        <f>Table1[[#This Row],[IndustryCode]]&amp;" - "&amp;Table1[[#This Row],[ShortIndustryTitle]]</f>
        <v>3336 - Engine, Turbine, And Power Transmission Equipment Manufacturing</v>
      </c>
      <c r="F9141" t="s">
        <v>751</v>
      </c>
      <c r="G9141">
        <v>2009</v>
      </c>
      <c r="H9141">
        <v>102.75632967929</v>
      </c>
    </row>
    <row r="9142" spans="1:8" x14ac:dyDescent="0.3">
      <c r="A9142" t="s">
        <v>16</v>
      </c>
      <c r="B9142" s="12">
        <v>3336</v>
      </c>
      <c r="C9142" t="s">
        <v>178</v>
      </c>
      <c r="D9142" t="str">
        <f>_xlfn.XLOOKUP(Table1[[#This Row],[IndustryCode]],Metadata!$A$1:$A$64,Metadata!$F$1:$F$64,Table1[[#This Row],[IndustryTitle]])</f>
        <v>Engine, Turbine, And Power Transmission Equipment Manufacturing</v>
      </c>
      <c r="E9142" t="str">
        <f>Table1[[#This Row],[IndustryCode]]&amp;" - "&amp;Table1[[#This Row],[ShortIndustryTitle]]</f>
        <v>3336 - Engine, Turbine, And Power Transmission Equipment Manufacturing</v>
      </c>
      <c r="F9142" t="s">
        <v>751</v>
      </c>
      <c r="G9142">
        <v>2010</v>
      </c>
      <c r="H9142">
        <v>103.409749890424</v>
      </c>
    </row>
    <row r="9143" spans="1:8" x14ac:dyDescent="0.3">
      <c r="A9143" t="s">
        <v>16</v>
      </c>
      <c r="B9143" s="12">
        <v>3336</v>
      </c>
      <c r="C9143" t="s">
        <v>178</v>
      </c>
      <c r="D9143" t="str">
        <f>_xlfn.XLOOKUP(Table1[[#This Row],[IndustryCode]],Metadata!$A$1:$A$64,Metadata!$F$1:$F$64,Table1[[#This Row],[IndustryTitle]])</f>
        <v>Engine, Turbine, And Power Transmission Equipment Manufacturing</v>
      </c>
      <c r="E9143" t="str">
        <f>Table1[[#This Row],[IndustryCode]]&amp;" - "&amp;Table1[[#This Row],[ShortIndustryTitle]]</f>
        <v>3336 - Engine, Turbine, And Power Transmission Equipment Manufacturing</v>
      </c>
      <c r="F9143" t="s">
        <v>751</v>
      </c>
      <c r="G9143">
        <v>2011</v>
      </c>
      <c r="H9143">
        <v>105.345540878752</v>
      </c>
    </row>
    <row r="9144" spans="1:8" x14ac:dyDescent="0.3">
      <c r="A9144" t="s">
        <v>16</v>
      </c>
      <c r="B9144" s="12">
        <v>3336</v>
      </c>
      <c r="C9144" t="s">
        <v>178</v>
      </c>
      <c r="D9144" t="str">
        <f>_xlfn.XLOOKUP(Table1[[#This Row],[IndustryCode]],Metadata!$A$1:$A$64,Metadata!$F$1:$F$64,Table1[[#This Row],[IndustryTitle]])</f>
        <v>Engine, Turbine, And Power Transmission Equipment Manufacturing</v>
      </c>
      <c r="E9144" t="str">
        <f>Table1[[#This Row],[IndustryCode]]&amp;" - "&amp;Table1[[#This Row],[ShortIndustryTitle]]</f>
        <v>3336 - Engine, Turbine, And Power Transmission Equipment Manufacturing</v>
      </c>
      <c r="F9144" t="s">
        <v>751</v>
      </c>
      <c r="G9144">
        <v>2012</v>
      </c>
      <c r="H9144">
        <v>106.64650104757401</v>
      </c>
    </row>
    <row r="9145" spans="1:8" x14ac:dyDescent="0.3">
      <c r="A9145" t="s">
        <v>16</v>
      </c>
      <c r="B9145" s="12">
        <v>3336</v>
      </c>
      <c r="C9145" t="s">
        <v>178</v>
      </c>
      <c r="D9145" t="str">
        <f>_xlfn.XLOOKUP(Table1[[#This Row],[IndustryCode]],Metadata!$A$1:$A$64,Metadata!$F$1:$F$64,Table1[[#This Row],[IndustryTitle]])</f>
        <v>Engine, Turbine, And Power Transmission Equipment Manufacturing</v>
      </c>
      <c r="E9145" t="str">
        <f>Table1[[#This Row],[IndustryCode]]&amp;" - "&amp;Table1[[#This Row],[ShortIndustryTitle]]</f>
        <v>3336 - Engine, Turbine, And Power Transmission Equipment Manufacturing</v>
      </c>
      <c r="F9145" t="s">
        <v>751</v>
      </c>
      <c r="G9145">
        <v>2013</v>
      </c>
      <c r="H9145">
        <v>107.951741175105</v>
      </c>
    </row>
    <row r="9146" spans="1:8" x14ac:dyDescent="0.3">
      <c r="A9146" t="s">
        <v>16</v>
      </c>
      <c r="B9146" s="12">
        <v>3336</v>
      </c>
      <c r="C9146" t="s">
        <v>178</v>
      </c>
      <c r="D9146" t="str">
        <f>_xlfn.XLOOKUP(Table1[[#This Row],[IndustryCode]],Metadata!$A$1:$A$64,Metadata!$F$1:$F$64,Table1[[#This Row],[IndustryTitle]])</f>
        <v>Engine, Turbine, And Power Transmission Equipment Manufacturing</v>
      </c>
      <c r="E9146" t="str">
        <f>Table1[[#This Row],[IndustryCode]]&amp;" - "&amp;Table1[[#This Row],[ShortIndustryTitle]]</f>
        <v>3336 - Engine, Turbine, And Power Transmission Equipment Manufacturing</v>
      </c>
      <c r="F9146" t="s">
        <v>751</v>
      </c>
      <c r="G9146">
        <v>2014</v>
      </c>
      <c r="H9146">
        <v>108.62284595695699</v>
      </c>
    </row>
    <row r="9147" spans="1:8" x14ac:dyDescent="0.3">
      <c r="A9147" t="s">
        <v>16</v>
      </c>
      <c r="B9147" s="12">
        <v>3336</v>
      </c>
      <c r="C9147" t="s">
        <v>178</v>
      </c>
      <c r="D9147" t="str">
        <f>_xlfn.XLOOKUP(Table1[[#This Row],[IndustryCode]],Metadata!$A$1:$A$64,Metadata!$F$1:$F$64,Table1[[#This Row],[IndustryTitle]])</f>
        <v>Engine, Turbine, And Power Transmission Equipment Manufacturing</v>
      </c>
      <c r="E9147" t="str">
        <f>Table1[[#This Row],[IndustryCode]]&amp;" - "&amp;Table1[[#This Row],[ShortIndustryTitle]]</f>
        <v>3336 - Engine, Turbine, And Power Transmission Equipment Manufacturing</v>
      </c>
      <c r="F9147" t="s">
        <v>751</v>
      </c>
      <c r="G9147">
        <v>2015</v>
      </c>
      <c r="H9147">
        <v>107.424990857494</v>
      </c>
    </row>
    <row r="9148" spans="1:8" x14ac:dyDescent="0.3">
      <c r="A9148" t="s">
        <v>16</v>
      </c>
      <c r="B9148" s="12">
        <v>3336</v>
      </c>
      <c r="C9148" t="s">
        <v>178</v>
      </c>
      <c r="D9148" t="str">
        <f>_xlfn.XLOOKUP(Table1[[#This Row],[IndustryCode]],Metadata!$A$1:$A$64,Metadata!$F$1:$F$64,Table1[[#This Row],[IndustryTitle]])</f>
        <v>Engine, Turbine, And Power Transmission Equipment Manufacturing</v>
      </c>
      <c r="E9148" t="str">
        <f>Table1[[#This Row],[IndustryCode]]&amp;" - "&amp;Table1[[#This Row],[ShortIndustryTitle]]</f>
        <v>3336 - Engine, Turbine, And Power Transmission Equipment Manufacturing</v>
      </c>
      <c r="F9148" t="s">
        <v>751</v>
      </c>
      <c r="G9148">
        <v>2016</v>
      </c>
      <c r="H9148">
        <v>108.79594986501201</v>
      </c>
    </row>
    <row r="9149" spans="1:8" x14ac:dyDescent="0.3">
      <c r="A9149" t="s">
        <v>16</v>
      </c>
      <c r="B9149" s="12">
        <v>3336</v>
      </c>
      <c r="C9149" t="s">
        <v>178</v>
      </c>
      <c r="D9149" t="str">
        <f>_xlfn.XLOOKUP(Table1[[#This Row],[IndustryCode]],Metadata!$A$1:$A$64,Metadata!$F$1:$F$64,Table1[[#This Row],[IndustryTitle]])</f>
        <v>Engine, Turbine, And Power Transmission Equipment Manufacturing</v>
      </c>
      <c r="E9149" t="str">
        <f>Table1[[#This Row],[IndustryCode]]&amp;" - "&amp;Table1[[#This Row],[ShortIndustryTitle]]</f>
        <v>3336 - Engine, Turbine, And Power Transmission Equipment Manufacturing</v>
      </c>
      <c r="F9149" t="s">
        <v>751</v>
      </c>
      <c r="G9149">
        <v>2017</v>
      </c>
      <c r="H9149">
        <v>108.548376624913</v>
      </c>
    </row>
    <row r="9150" spans="1:8" x14ac:dyDescent="0.3">
      <c r="A9150" t="s">
        <v>16</v>
      </c>
      <c r="B9150" s="12">
        <v>3336</v>
      </c>
      <c r="C9150" t="s">
        <v>178</v>
      </c>
      <c r="D9150" t="str">
        <f>_xlfn.XLOOKUP(Table1[[#This Row],[IndustryCode]],Metadata!$A$1:$A$64,Metadata!$F$1:$F$64,Table1[[#This Row],[IndustryTitle]])</f>
        <v>Engine, Turbine, And Power Transmission Equipment Manufacturing</v>
      </c>
      <c r="E9150" t="str">
        <f>Table1[[#This Row],[IndustryCode]]&amp;" - "&amp;Table1[[#This Row],[ShortIndustryTitle]]</f>
        <v>3336 - Engine, Turbine, And Power Transmission Equipment Manufacturing</v>
      </c>
      <c r="F9150" t="s">
        <v>751</v>
      </c>
      <c r="G9150">
        <v>2018</v>
      </c>
      <c r="H9150">
        <v>108.929910561261</v>
      </c>
    </row>
    <row r="9151" spans="1:8" x14ac:dyDescent="0.3">
      <c r="A9151" t="s">
        <v>16</v>
      </c>
      <c r="B9151" s="12">
        <v>3336</v>
      </c>
      <c r="C9151" t="s">
        <v>178</v>
      </c>
      <c r="D9151" t="str">
        <f>_xlfn.XLOOKUP(Table1[[#This Row],[IndustryCode]],Metadata!$A$1:$A$64,Metadata!$F$1:$F$64,Table1[[#This Row],[IndustryTitle]])</f>
        <v>Engine, Turbine, And Power Transmission Equipment Manufacturing</v>
      </c>
      <c r="E9151" t="str">
        <f>Table1[[#This Row],[IndustryCode]]&amp;" - "&amp;Table1[[#This Row],[ShortIndustryTitle]]</f>
        <v>3336 - Engine, Turbine, And Power Transmission Equipment Manufacturing</v>
      </c>
      <c r="F9151" t="s">
        <v>751</v>
      </c>
      <c r="G9151">
        <v>2019</v>
      </c>
      <c r="H9151">
        <v>107.092506526433</v>
      </c>
    </row>
    <row r="9152" spans="1:8" x14ac:dyDescent="0.3">
      <c r="A9152" t="s">
        <v>16</v>
      </c>
      <c r="B9152" s="12">
        <v>3339</v>
      </c>
      <c r="C9152" t="s">
        <v>179</v>
      </c>
      <c r="D9152" t="str">
        <f>_xlfn.XLOOKUP(Table1[[#This Row],[IndustryCode]],Metadata!$A$1:$A$64,Metadata!$F$1:$F$64,Table1[[#This Row],[IndustryTitle]])</f>
        <v>Other General Purpose Machinery Manufacturing</v>
      </c>
      <c r="E9152" t="str">
        <f>Table1[[#This Row],[IndustryCode]]&amp;" - "&amp;Table1[[#This Row],[ShortIndustryTitle]]</f>
        <v>3339 - Other General Purpose Machinery Manufacturing</v>
      </c>
      <c r="F9152" t="s">
        <v>751</v>
      </c>
      <c r="G9152">
        <v>2005</v>
      </c>
      <c r="H9152">
        <v>100</v>
      </c>
    </row>
    <row r="9153" spans="1:8" x14ac:dyDescent="0.3">
      <c r="A9153" t="s">
        <v>16</v>
      </c>
      <c r="B9153" s="12">
        <v>3339</v>
      </c>
      <c r="C9153" t="s">
        <v>179</v>
      </c>
      <c r="D9153" t="str">
        <f>_xlfn.XLOOKUP(Table1[[#This Row],[IndustryCode]],Metadata!$A$1:$A$64,Metadata!$F$1:$F$64,Table1[[#This Row],[IndustryTitle]])</f>
        <v>Other General Purpose Machinery Manufacturing</v>
      </c>
      <c r="E9153" t="str">
        <f>Table1[[#This Row],[IndustryCode]]&amp;" - "&amp;Table1[[#This Row],[ShortIndustryTitle]]</f>
        <v>3339 - Other General Purpose Machinery Manufacturing</v>
      </c>
      <c r="F9153" t="s">
        <v>751</v>
      </c>
      <c r="G9153">
        <v>2006</v>
      </c>
      <c r="H9153">
        <v>100.968010471927</v>
      </c>
    </row>
    <row r="9154" spans="1:8" x14ac:dyDescent="0.3">
      <c r="A9154" t="s">
        <v>16</v>
      </c>
      <c r="B9154" s="12">
        <v>3339</v>
      </c>
      <c r="C9154" t="s">
        <v>179</v>
      </c>
      <c r="D9154" t="str">
        <f>_xlfn.XLOOKUP(Table1[[#This Row],[IndustryCode]],Metadata!$A$1:$A$64,Metadata!$F$1:$F$64,Table1[[#This Row],[IndustryTitle]])</f>
        <v>Other General Purpose Machinery Manufacturing</v>
      </c>
      <c r="E9154" t="str">
        <f>Table1[[#This Row],[IndustryCode]]&amp;" - "&amp;Table1[[#This Row],[ShortIndustryTitle]]</f>
        <v>3339 - Other General Purpose Machinery Manufacturing</v>
      </c>
      <c r="F9154" t="s">
        <v>751</v>
      </c>
      <c r="G9154">
        <v>2007</v>
      </c>
      <c r="H9154">
        <v>101.378750542267</v>
      </c>
    </row>
    <row r="9155" spans="1:8" x14ac:dyDescent="0.3">
      <c r="A9155" t="s">
        <v>16</v>
      </c>
      <c r="B9155" s="12">
        <v>3339</v>
      </c>
      <c r="C9155" t="s">
        <v>179</v>
      </c>
      <c r="D9155" t="str">
        <f>_xlfn.XLOOKUP(Table1[[#This Row],[IndustryCode]],Metadata!$A$1:$A$64,Metadata!$F$1:$F$64,Table1[[#This Row],[IndustryTitle]])</f>
        <v>Other General Purpose Machinery Manufacturing</v>
      </c>
      <c r="E9155" t="str">
        <f>Table1[[#This Row],[IndustryCode]]&amp;" - "&amp;Table1[[#This Row],[ShortIndustryTitle]]</f>
        <v>3339 - Other General Purpose Machinery Manufacturing</v>
      </c>
      <c r="F9155" t="s">
        <v>751</v>
      </c>
      <c r="G9155">
        <v>2008</v>
      </c>
      <c r="H9155">
        <v>103.327093065394</v>
      </c>
    </row>
    <row r="9156" spans="1:8" x14ac:dyDescent="0.3">
      <c r="A9156" t="s">
        <v>16</v>
      </c>
      <c r="B9156" s="12">
        <v>3339</v>
      </c>
      <c r="C9156" t="s">
        <v>179</v>
      </c>
      <c r="D9156" t="str">
        <f>_xlfn.XLOOKUP(Table1[[#This Row],[IndustryCode]],Metadata!$A$1:$A$64,Metadata!$F$1:$F$64,Table1[[#This Row],[IndustryTitle]])</f>
        <v>Other General Purpose Machinery Manufacturing</v>
      </c>
      <c r="E9156" t="str">
        <f>Table1[[#This Row],[IndustryCode]]&amp;" - "&amp;Table1[[#This Row],[ShortIndustryTitle]]</f>
        <v>3339 - Other General Purpose Machinery Manufacturing</v>
      </c>
      <c r="F9156" t="s">
        <v>751</v>
      </c>
      <c r="G9156">
        <v>2009</v>
      </c>
      <c r="H9156">
        <v>104.364765477308</v>
      </c>
    </row>
    <row r="9157" spans="1:8" x14ac:dyDescent="0.3">
      <c r="A9157" t="s">
        <v>16</v>
      </c>
      <c r="B9157" s="12">
        <v>3339</v>
      </c>
      <c r="C9157" t="s">
        <v>179</v>
      </c>
      <c r="D9157" t="str">
        <f>_xlfn.XLOOKUP(Table1[[#This Row],[IndustryCode]],Metadata!$A$1:$A$64,Metadata!$F$1:$F$64,Table1[[#This Row],[IndustryTitle]])</f>
        <v>Other General Purpose Machinery Manufacturing</v>
      </c>
      <c r="E9157" t="str">
        <f>Table1[[#This Row],[IndustryCode]]&amp;" - "&amp;Table1[[#This Row],[ShortIndustryTitle]]</f>
        <v>3339 - Other General Purpose Machinery Manufacturing</v>
      </c>
      <c r="F9157" t="s">
        <v>751</v>
      </c>
      <c r="G9157">
        <v>2010</v>
      </c>
      <c r="H9157">
        <v>104.84619497308</v>
      </c>
    </row>
    <row r="9158" spans="1:8" x14ac:dyDescent="0.3">
      <c r="A9158" t="s">
        <v>16</v>
      </c>
      <c r="B9158" s="12">
        <v>3339</v>
      </c>
      <c r="C9158" t="s">
        <v>179</v>
      </c>
      <c r="D9158" t="str">
        <f>_xlfn.XLOOKUP(Table1[[#This Row],[IndustryCode]],Metadata!$A$1:$A$64,Metadata!$F$1:$F$64,Table1[[#This Row],[IndustryTitle]])</f>
        <v>Other General Purpose Machinery Manufacturing</v>
      </c>
      <c r="E9158" t="str">
        <f>Table1[[#This Row],[IndustryCode]]&amp;" - "&amp;Table1[[#This Row],[ShortIndustryTitle]]</f>
        <v>3339 - Other General Purpose Machinery Manufacturing</v>
      </c>
      <c r="F9158" t="s">
        <v>751</v>
      </c>
      <c r="G9158">
        <v>2011</v>
      </c>
      <c r="H9158">
        <v>105.837067146618</v>
      </c>
    </row>
    <row r="9159" spans="1:8" x14ac:dyDescent="0.3">
      <c r="A9159" t="s">
        <v>16</v>
      </c>
      <c r="B9159" s="12">
        <v>3339</v>
      </c>
      <c r="C9159" t="s">
        <v>179</v>
      </c>
      <c r="D9159" t="str">
        <f>_xlfn.XLOOKUP(Table1[[#This Row],[IndustryCode]],Metadata!$A$1:$A$64,Metadata!$F$1:$F$64,Table1[[#This Row],[IndustryTitle]])</f>
        <v>Other General Purpose Machinery Manufacturing</v>
      </c>
      <c r="E9159" t="str">
        <f>Table1[[#This Row],[IndustryCode]]&amp;" - "&amp;Table1[[#This Row],[ShortIndustryTitle]]</f>
        <v>3339 - Other General Purpose Machinery Manufacturing</v>
      </c>
      <c r="F9159" t="s">
        <v>751</v>
      </c>
      <c r="G9159">
        <v>2012</v>
      </c>
      <c r="H9159">
        <v>105.58346042593</v>
      </c>
    </row>
    <row r="9160" spans="1:8" x14ac:dyDescent="0.3">
      <c r="A9160" t="s">
        <v>16</v>
      </c>
      <c r="B9160" s="12">
        <v>3339</v>
      </c>
      <c r="C9160" t="s">
        <v>179</v>
      </c>
      <c r="D9160" t="str">
        <f>_xlfn.XLOOKUP(Table1[[#This Row],[IndustryCode]],Metadata!$A$1:$A$64,Metadata!$F$1:$F$64,Table1[[#This Row],[IndustryTitle]])</f>
        <v>Other General Purpose Machinery Manufacturing</v>
      </c>
      <c r="E9160" t="str">
        <f>Table1[[#This Row],[IndustryCode]]&amp;" - "&amp;Table1[[#This Row],[ShortIndustryTitle]]</f>
        <v>3339 - Other General Purpose Machinery Manufacturing</v>
      </c>
      <c r="F9160" t="s">
        <v>751</v>
      </c>
      <c r="G9160">
        <v>2013</v>
      </c>
      <c r="H9160">
        <v>106.87990653856799</v>
      </c>
    </row>
    <row r="9161" spans="1:8" x14ac:dyDescent="0.3">
      <c r="A9161" t="s">
        <v>16</v>
      </c>
      <c r="B9161" s="12">
        <v>3339</v>
      </c>
      <c r="C9161" t="s">
        <v>179</v>
      </c>
      <c r="D9161" t="str">
        <f>_xlfn.XLOOKUP(Table1[[#This Row],[IndustryCode]],Metadata!$A$1:$A$64,Metadata!$F$1:$F$64,Table1[[#This Row],[IndustryTitle]])</f>
        <v>Other General Purpose Machinery Manufacturing</v>
      </c>
      <c r="E9161" t="str">
        <f>Table1[[#This Row],[IndustryCode]]&amp;" - "&amp;Table1[[#This Row],[ShortIndustryTitle]]</f>
        <v>3339 - Other General Purpose Machinery Manufacturing</v>
      </c>
      <c r="F9161" t="s">
        <v>751</v>
      </c>
      <c r="G9161">
        <v>2014</v>
      </c>
      <c r="H9161">
        <v>106.682934680469</v>
      </c>
    </row>
    <row r="9162" spans="1:8" x14ac:dyDescent="0.3">
      <c r="A9162" t="s">
        <v>16</v>
      </c>
      <c r="B9162" s="12">
        <v>3339</v>
      </c>
      <c r="C9162" t="s">
        <v>179</v>
      </c>
      <c r="D9162" t="str">
        <f>_xlfn.XLOOKUP(Table1[[#This Row],[IndustryCode]],Metadata!$A$1:$A$64,Metadata!$F$1:$F$64,Table1[[#This Row],[IndustryTitle]])</f>
        <v>Other General Purpose Machinery Manufacturing</v>
      </c>
      <c r="E9162" t="str">
        <f>Table1[[#This Row],[IndustryCode]]&amp;" - "&amp;Table1[[#This Row],[ShortIndustryTitle]]</f>
        <v>3339 - Other General Purpose Machinery Manufacturing</v>
      </c>
      <c r="F9162" t="s">
        <v>751</v>
      </c>
      <c r="G9162">
        <v>2015</v>
      </c>
      <c r="H9162">
        <v>107.618708220209</v>
      </c>
    </row>
    <row r="9163" spans="1:8" x14ac:dyDescent="0.3">
      <c r="A9163" t="s">
        <v>16</v>
      </c>
      <c r="B9163" s="12">
        <v>3339</v>
      </c>
      <c r="C9163" t="s">
        <v>179</v>
      </c>
      <c r="D9163" t="str">
        <f>_xlfn.XLOOKUP(Table1[[#This Row],[IndustryCode]],Metadata!$A$1:$A$64,Metadata!$F$1:$F$64,Table1[[#This Row],[IndustryTitle]])</f>
        <v>Other General Purpose Machinery Manufacturing</v>
      </c>
      <c r="E9163" t="str">
        <f>Table1[[#This Row],[IndustryCode]]&amp;" - "&amp;Table1[[#This Row],[ShortIndustryTitle]]</f>
        <v>3339 - Other General Purpose Machinery Manufacturing</v>
      </c>
      <c r="F9163" t="s">
        <v>751</v>
      </c>
      <c r="G9163">
        <v>2016</v>
      </c>
      <c r="H9163">
        <v>108.33530855087599</v>
      </c>
    </row>
    <row r="9164" spans="1:8" x14ac:dyDescent="0.3">
      <c r="A9164" t="s">
        <v>16</v>
      </c>
      <c r="B9164" s="12">
        <v>3339</v>
      </c>
      <c r="C9164" t="s">
        <v>179</v>
      </c>
      <c r="D9164" t="str">
        <f>_xlfn.XLOOKUP(Table1[[#This Row],[IndustryCode]],Metadata!$A$1:$A$64,Metadata!$F$1:$F$64,Table1[[#This Row],[IndustryTitle]])</f>
        <v>Other General Purpose Machinery Manufacturing</v>
      </c>
      <c r="E9164" t="str">
        <f>Table1[[#This Row],[IndustryCode]]&amp;" - "&amp;Table1[[#This Row],[ShortIndustryTitle]]</f>
        <v>3339 - Other General Purpose Machinery Manufacturing</v>
      </c>
      <c r="F9164" t="s">
        <v>751</v>
      </c>
      <c r="G9164">
        <v>2017</v>
      </c>
      <c r="H9164">
        <v>108.326263532572</v>
      </c>
    </row>
    <row r="9165" spans="1:8" x14ac:dyDescent="0.3">
      <c r="A9165" t="s">
        <v>16</v>
      </c>
      <c r="B9165" s="12">
        <v>3339</v>
      </c>
      <c r="C9165" t="s">
        <v>179</v>
      </c>
      <c r="D9165" t="str">
        <f>_xlfn.XLOOKUP(Table1[[#This Row],[IndustryCode]],Metadata!$A$1:$A$64,Metadata!$F$1:$F$64,Table1[[#This Row],[IndustryTitle]])</f>
        <v>Other General Purpose Machinery Manufacturing</v>
      </c>
      <c r="E9165" t="str">
        <f>Table1[[#This Row],[IndustryCode]]&amp;" - "&amp;Table1[[#This Row],[ShortIndustryTitle]]</f>
        <v>3339 - Other General Purpose Machinery Manufacturing</v>
      </c>
      <c r="F9165" t="s">
        <v>751</v>
      </c>
      <c r="G9165">
        <v>2018</v>
      </c>
      <c r="H9165">
        <v>108.926594828701</v>
      </c>
    </row>
    <row r="9166" spans="1:8" x14ac:dyDescent="0.3">
      <c r="A9166" t="s">
        <v>16</v>
      </c>
      <c r="B9166" s="12">
        <v>3339</v>
      </c>
      <c r="C9166" t="s">
        <v>179</v>
      </c>
      <c r="D9166" t="str">
        <f>_xlfn.XLOOKUP(Table1[[#This Row],[IndustryCode]],Metadata!$A$1:$A$64,Metadata!$F$1:$F$64,Table1[[#This Row],[IndustryTitle]])</f>
        <v>Other General Purpose Machinery Manufacturing</v>
      </c>
      <c r="E9166" t="str">
        <f>Table1[[#This Row],[IndustryCode]]&amp;" - "&amp;Table1[[#This Row],[ShortIndustryTitle]]</f>
        <v>3339 - Other General Purpose Machinery Manufacturing</v>
      </c>
      <c r="F9166" t="s">
        <v>751</v>
      </c>
      <c r="G9166">
        <v>2019</v>
      </c>
      <c r="H9166">
        <v>109.823030293922</v>
      </c>
    </row>
    <row r="9167" spans="1:8" x14ac:dyDescent="0.3">
      <c r="A9167" t="s">
        <v>16</v>
      </c>
      <c r="B9167" s="12">
        <v>334</v>
      </c>
      <c r="C9167" t="s">
        <v>41</v>
      </c>
      <c r="D9167" t="str">
        <f>_xlfn.XLOOKUP(Table1[[#This Row],[IndustryCode]],Metadata!$A$1:$A$64,Metadata!$F$1:$F$64,Table1[[#This Row],[IndustryTitle]])</f>
        <v>Computer Manf.</v>
      </c>
      <c r="E9167" t="str">
        <f>Table1[[#This Row],[IndustryCode]]&amp;" - "&amp;Table1[[#This Row],[ShortIndustryTitle]]</f>
        <v>334 - Computer Manf.</v>
      </c>
      <c r="F9167" t="s">
        <v>747</v>
      </c>
      <c r="G9167">
        <v>2005</v>
      </c>
      <c r="H9167">
        <v>100</v>
      </c>
    </row>
    <row r="9168" spans="1:8" x14ac:dyDescent="0.3">
      <c r="A9168" t="s">
        <v>16</v>
      </c>
      <c r="B9168" s="12">
        <v>334</v>
      </c>
      <c r="C9168" t="s">
        <v>41</v>
      </c>
      <c r="D9168" t="str">
        <f>_xlfn.XLOOKUP(Table1[[#This Row],[IndustryCode]],Metadata!$A$1:$A$64,Metadata!$F$1:$F$64,Table1[[#This Row],[IndustryTitle]])</f>
        <v>Computer Manf.</v>
      </c>
      <c r="E9168" t="str">
        <f>Table1[[#This Row],[IndustryCode]]&amp;" - "&amp;Table1[[#This Row],[ShortIndustryTitle]]</f>
        <v>334 - Computer Manf.</v>
      </c>
      <c r="F9168" t="s">
        <v>747</v>
      </c>
      <c r="G9168">
        <v>2006</v>
      </c>
      <c r="H9168">
        <v>99.715866813160503</v>
      </c>
    </row>
    <row r="9169" spans="1:8" x14ac:dyDescent="0.3">
      <c r="A9169" t="s">
        <v>16</v>
      </c>
      <c r="B9169" s="12">
        <v>334</v>
      </c>
      <c r="C9169" t="s">
        <v>41</v>
      </c>
      <c r="D9169" t="str">
        <f>_xlfn.XLOOKUP(Table1[[#This Row],[IndustryCode]],Metadata!$A$1:$A$64,Metadata!$F$1:$F$64,Table1[[#This Row],[IndustryTitle]])</f>
        <v>Computer Manf.</v>
      </c>
      <c r="E9169" t="str">
        <f>Table1[[#This Row],[IndustryCode]]&amp;" - "&amp;Table1[[#This Row],[ShortIndustryTitle]]</f>
        <v>334 - Computer Manf.</v>
      </c>
      <c r="F9169" t="s">
        <v>747</v>
      </c>
      <c r="G9169">
        <v>2007</v>
      </c>
      <c r="H9169">
        <v>100.866744708835</v>
      </c>
    </row>
    <row r="9170" spans="1:8" x14ac:dyDescent="0.3">
      <c r="A9170" t="s">
        <v>16</v>
      </c>
      <c r="B9170" s="12">
        <v>334</v>
      </c>
      <c r="C9170" t="s">
        <v>41</v>
      </c>
      <c r="D9170" t="str">
        <f>_xlfn.XLOOKUP(Table1[[#This Row],[IndustryCode]],Metadata!$A$1:$A$64,Metadata!$F$1:$F$64,Table1[[#This Row],[IndustryTitle]])</f>
        <v>Computer Manf.</v>
      </c>
      <c r="E9170" t="str">
        <f>Table1[[#This Row],[IndustryCode]]&amp;" - "&amp;Table1[[#This Row],[ShortIndustryTitle]]</f>
        <v>334 - Computer Manf.</v>
      </c>
      <c r="F9170" t="s">
        <v>747</v>
      </c>
      <c r="G9170">
        <v>2008</v>
      </c>
      <c r="H9170">
        <v>102.326525782895</v>
      </c>
    </row>
    <row r="9171" spans="1:8" x14ac:dyDescent="0.3">
      <c r="A9171" t="s">
        <v>16</v>
      </c>
      <c r="B9171" s="12">
        <v>334</v>
      </c>
      <c r="C9171" t="s">
        <v>41</v>
      </c>
      <c r="D9171" t="str">
        <f>_xlfn.XLOOKUP(Table1[[#This Row],[IndustryCode]],Metadata!$A$1:$A$64,Metadata!$F$1:$F$64,Table1[[#This Row],[IndustryTitle]])</f>
        <v>Computer Manf.</v>
      </c>
      <c r="E9171" t="str">
        <f>Table1[[#This Row],[IndustryCode]]&amp;" - "&amp;Table1[[#This Row],[ShortIndustryTitle]]</f>
        <v>334 - Computer Manf.</v>
      </c>
      <c r="F9171" t="s">
        <v>747</v>
      </c>
      <c r="G9171">
        <v>2009</v>
      </c>
      <c r="H9171">
        <v>103.83280418503401</v>
      </c>
    </row>
    <row r="9172" spans="1:8" x14ac:dyDescent="0.3">
      <c r="A9172" t="s">
        <v>16</v>
      </c>
      <c r="B9172" s="12">
        <v>334</v>
      </c>
      <c r="C9172" t="s">
        <v>41</v>
      </c>
      <c r="D9172" t="str">
        <f>_xlfn.XLOOKUP(Table1[[#This Row],[IndustryCode]],Metadata!$A$1:$A$64,Metadata!$F$1:$F$64,Table1[[#This Row],[IndustryTitle]])</f>
        <v>Computer Manf.</v>
      </c>
      <c r="E9172" t="str">
        <f>Table1[[#This Row],[IndustryCode]]&amp;" - "&amp;Table1[[#This Row],[ShortIndustryTitle]]</f>
        <v>334 - Computer Manf.</v>
      </c>
      <c r="F9172" t="s">
        <v>747</v>
      </c>
      <c r="G9172">
        <v>2010</v>
      </c>
      <c r="H9172">
        <v>104.35787666650501</v>
      </c>
    </row>
    <row r="9173" spans="1:8" x14ac:dyDescent="0.3">
      <c r="A9173" t="s">
        <v>16</v>
      </c>
      <c r="B9173" s="12">
        <v>334</v>
      </c>
      <c r="C9173" t="s">
        <v>41</v>
      </c>
      <c r="D9173" t="str">
        <f>_xlfn.XLOOKUP(Table1[[#This Row],[IndustryCode]],Metadata!$A$1:$A$64,Metadata!$F$1:$F$64,Table1[[#This Row],[IndustryTitle]])</f>
        <v>Computer Manf.</v>
      </c>
      <c r="E9173" t="str">
        <f>Table1[[#This Row],[IndustryCode]]&amp;" - "&amp;Table1[[#This Row],[ShortIndustryTitle]]</f>
        <v>334 - Computer Manf.</v>
      </c>
      <c r="F9173" t="s">
        <v>747</v>
      </c>
      <c r="G9173">
        <v>2011</v>
      </c>
      <c r="H9173">
        <v>105.14574908477501</v>
      </c>
    </row>
    <row r="9174" spans="1:8" x14ac:dyDescent="0.3">
      <c r="A9174" t="s">
        <v>16</v>
      </c>
      <c r="B9174" s="12">
        <v>334</v>
      </c>
      <c r="C9174" t="s">
        <v>41</v>
      </c>
      <c r="D9174" t="str">
        <f>_xlfn.XLOOKUP(Table1[[#This Row],[IndustryCode]],Metadata!$A$1:$A$64,Metadata!$F$1:$F$64,Table1[[#This Row],[IndustryTitle]])</f>
        <v>Computer Manf.</v>
      </c>
      <c r="E9174" t="str">
        <f>Table1[[#This Row],[IndustryCode]]&amp;" - "&amp;Table1[[#This Row],[ShortIndustryTitle]]</f>
        <v>334 - Computer Manf.</v>
      </c>
      <c r="F9174" t="s">
        <v>747</v>
      </c>
      <c r="G9174">
        <v>2012</v>
      </c>
      <c r="H9174">
        <v>105.814916298295</v>
      </c>
    </row>
    <row r="9175" spans="1:8" x14ac:dyDescent="0.3">
      <c r="A9175" t="s">
        <v>16</v>
      </c>
      <c r="B9175" s="12">
        <v>334</v>
      </c>
      <c r="C9175" t="s">
        <v>41</v>
      </c>
      <c r="D9175" t="str">
        <f>_xlfn.XLOOKUP(Table1[[#This Row],[IndustryCode]],Metadata!$A$1:$A$64,Metadata!$F$1:$F$64,Table1[[#This Row],[IndustryTitle]])</f>
        <v>Computer Manf.</v>
      </c>
      <c r="E9175" t="str">
        <f>Table1[[#This Row],[IndustryCode]]&amp;" - "&amp;Table1[[#This Row],[ShortIndustryTitle]]</f>
        <v>334 - Computer Manf.</v>
      </c>
      <c r="F9175" t="s">
        <v>747</v>
      </c>
      <c r="G9175">
        <v>2013</v>
      </c>
      <c r="H9175">
        <v>106.16820394541701</v>
      </c>
    </row>
    <row r="9176" spans="1:8" x14ac:dyDescent="0.3">
      <c r="A9176" t="s">
        <v>16</v>
      </c>
      <c r="B9176" s="12">
        <v>334</v>
      </c>
      <c r="C9176" t="s">
        <v>41</v>
      </c>
      <c r="D9176" t="str">
        <f>_xlfn.XLOOKUP(Table1[[#This Row],[IndustryCode]],Metadata!$A$1:$A$64,Metadata!$F$1:$F$64,Table1[[#This Row],[IndustryTitle]])</f>
        <v>Computer Manf.</v>
      </c>
      <c r="E9176" t="str">
        <f>Table1[[#This Row],[IndustryCode]]&amp;" - "&amp;Table1[[#This Row],[ShortIndustryTitle]]</f>
        <v>334 - Computer Manf.</v>
      </c>
      <c r="F9176" t="s">
        <v>747</v>
      </c>
      <c r="G9176">
        <v>2014</v>
      </c>
      <c r="H9176">
        <v>106.39104423350599</v>
      </c>
    </row>
    <row r="9177" spans="1:8" x14ac:dyDescent="0.3">
      <c r="A9177" t="s">
        <v>16</v>
      </c>
      <c r="B9177" s="12">
        <v>334</v>
      </c>
      <c r="C9177" t="s">
        <v>41</v>
      </c>
      <c r="D9177" t="str">
        <f>_xlfn.XLOOKUP(Table1[[#This Row],[IndustryCode]],Metadata!$A$1:$A$64,Metadata!$F$1:$F$64,Table1[[#This Row],[IndustryTitle]])</f>
        <v>Computer Manf.</v>
      </c>
      <c r="E9177" t="str">
        <f>Table1[[#This Row],[IndustryCode]]&amp;" - "&amp;Table1[[#This Row],[ShortIndustryTitle]]</f>
        <v>334 - Computer Manf.</v>
      </c>
      <c r="F9177" t="s">
        <v>747</v>
      </c>
      <c r="G9177">
        <v>2015</v>
      </c>
      <c r="H9177">
        <v>106.226462887143</v>
      </c>
    </row>
    <row r="9178" spans="1:8" x14ac:dyDescent="0.3">
      <c r="A9178" t="s">
        <v>16</v>
      </c>
      <c r="B9178" s="12">
        <v>334</v>
      </c>
      <c r="C9178" t="s">
        <v>41</v>
      </c>
      <c r="D9178" t="str">
        <f>_xlfn.XLOOKUP(Table1[[#This Row],[IndustryCode]],Metadata!$A$1:$A$64,Metadata!$F$1:$F$64,Table1[[#This Row],[IndustryTitle]])</f>
        <v>Computer Manf.</v>
      </c>
      <c r="E9178" t="str">
        <f>Table1[[#This Row],[IndustryCode]]&amp;" - "&amp;Table1[[#This Row],[ShortIndustryTitle]]</f>
        <v>334 - Computer Manf.</v>
      </c>
      <c r="F9178" t="s">
        <v>747</v>
      </c>
      <c r="G9178">
        <v>2016</v>
      </c>
      <c r="H9178">
        <v>107.134146625228</v>
      </c>
    </row>
    <row r="9179" spans="1:8" x14ac:dyDescent="0.3">
      <c r="A9179" t="s">
        <v>16</v>
      </c>
      <c r="B9179" s="12">
        <v>334</v>
      </c>
      <c r="C9179" t="s">
        <v>41</v>
      </c>
      <c r="D9179" t="str">
        <f>_xlfn.XLOOKUP(Table1[[#This Row],[IndustryCode]],Metadata!$A$1:$A$64,Metadata!$F$1:$F$64,Table1[[#This Row],[IndustryTitle]])</f>
        <v>Computer Manf.</v>
      </c>
      <c r="E9179" t="str">
        <f>Table1[[#This Row],[IndustryCode]]&amp;" - "&amp;Table1[[#This Row],[ShortIndustryTitle]]</f>
        <v>334 - Computer Manf.</v>
      </c>
      <c r="F9179" t="s">
        <v>747</v>
      </c>
      <c r="G9179">
        <v>2017</v>
      </c>
      <c r="H9179">
        <v>106.712364982785</v>
      </c>
    </row>
    <row r="9180" spans="1:8" x14ac:dyDescent="0.3">
      <c r="A9180" t="s">
        <v>16</v>
      </c>
      <c r="B9180" s="12">
        <v>334</v>
      </c>
      <c r="C9180" t="s">
        <v>41</v>
      </c>
      <c r="D9180" t="str">
        <f>_xlfn.XLOOKUP(Table1[[#This Row],[IndustryCode]],Metadata!$A$1:$A$64,Metadata!$F$1:$F$64,Table1[[#This Row],[IndustryTitle]])</f>
        <v>Computer Manf.</v>
      </c>
      <c r="E9180" t="str">
        <f>Table1[[#This Row],[IndustryCode]]&amp;" - "&amp;Table1[[#This Row],[ShortIndustryTitle]]</f>
        <v>334 - Computer Manf.</v>
      </c>
      <c r="F9180" t="s">
        <v>747</v>
      </c>
      <c r="G9180">
        <v>2018</v>
      </c>
      <c r="H9180">
        <v>106.78797556030101</v>
      </c>
    </row>
    <row r="9181" spans="1:8" x14ac:dyDescent="0.3">
      <c r="A9181" t="s">
        <v>16</v>
      </c>
      <c r="B9181" s="12">
        <v>334</v>
      </c>
      <c r="C9181" t="s">
        <v>41</v>
      </c>
      <c r="D9181" t="str">
        <f>_xlfn.XLOOKUP(Table1[[#This Row],[IndustryCode]],Metadata!$A$1:$A$64,Metadata!$F$1:$F$64,Table1[[#This Row],[IndustryTitle]])</f>
        <v>Computer Manf.</v>
      </c>
      <c r="E9181" t="str">
        <f>Table1[[#This Row],[IndustryCode]]&amp;" - "&amp;Table1[[#This Row],[ShortIndustryTitle]]</f>
        <v>334 - Computer Manf.</v>
      </c>
      <c r="F9181" t="s">
        <v>747</v>
      </c>
      <c r="G9181">
        <v>2019</v>
      </c>
      <c r="H9181">
        <v>106.830809120974</v>
      </c>
    </row>
    <row r="9182" spans="1:8" x14ac:dyDescent="0.3">
      <c r="A9182" t="s">
        <v>16</v>
      </c>
      <c r="B9182" s="12">
        <v>3341</v>
      </c>
      <c r="C9182" t="s">
        <v>180</v>
      </c>
      <c r="D9182" t="str">
        <f>_xlfn.XLOOKUP(Table1[[#This Row],[IndustryCode]],Metadata!$A$1:$A$64,Metadata!$F$1:$F$64,Table1[[#This Row],[IndustryTitle]])</f>
        <v>Computer And Peripheral Equipment Manufacturing</v>
      </c>
      <c r="E9182" t="str">
        <f>Table1[[#This Row],[IndustryCode]]&amp;" - "&amp;Table1[[#This Row],[ShortIndustryTitle]]</f>
        <v>3341 - Computer And Peripheral Equipment Manufacturing</v>
      </c>
      <c r="F9182" t="s">
        <v>751</v>
      </c>
      <c r="G9182">
        <v>2005</v>
      </c>
      <c r="H9182">
        <v>100</v>
      </c>
    </row>
    <row r="9183" spans="1:8" x14ac:dyDescent="0.3">
      <c r="A9183" t="s">
        <v>16</v>
      </c>
      <c r="B9183" s="12">
        <v>3341</v>
      </c>
      <c r="C9183" t="s">
        <v>180</v>
      </c>
      <c r="D9183" t="str">
        <f>_xlfn.XLOOKUP(Table1[[#This Row],[IndustryCode]],Metadata!$A$1:$A$64,Metadata!$F$1:$F$64,Table1[[#This Row],[IndustryTitle]])</f>
        <v>Computer And Peripheral Equipment Manufacturing</v>
      </c>
      <c r="E9183" t="str">
        <f>Table1[[#This Row],[IndustryCode]]&amp;" - "&amp;Table1[[#This Row],[ShortIndustryTitle]]</f>
        <v>3341 - Computer And Peripheral Equipment Manufacturing</v>
      </c>
      <c r="F9183" t="s">
        <v>751</v>
      </c>
      <c r="G9183">
        <v>2006</v>
      </c>
      <c r="H9183">
        <v>99.732306822846198</v>
      </c>
    </row>
    <row r="9184" spans="1:8" x14ac:dyDescent="0.3">
      <c r="A9184" t="s">
        <v>16</v>
      </c>
      <c r="B9184" s="12">
        <v>3341</v>
      </c>
      <c r="C9184" t="s">
        <v>180</v>
      </c>
      <c r="D9184" t="str">
        <f>_xlfn.XLOOKUP(Table1[[#This Row],[IndustryCode]],Metadata!$A$1:$A$64,Metadata!$F$1:$F$64,Table1[[#This Row],[IndustryTitle]])</f>
        <v>Computer And Peripheral Equipment Manufacturing</v>
      </c>
      <c r="E9184" t="str">
        <f>Table1[[#This Row],[IndustryCode]]&amp;" - "&amp;Table1[[#This Row],[ShortIndustryTitle]]</f>
        <v>3341 - Computer And Peripheral Equipment Manufacturing</v>
      </c>
      <c r="F9184" t="s">
        <v>751</v>
      </c>
      <c r="G9184">
        <v>2007</v>
      </c>
      <c r="H9184">
        <v>101.02293810785901</v>
      </c>
    </row>
    <row r="9185" spans="1:8" x14ac:dyDescent="0.3">
      <c r="A9185" t="s">
        <v>16</v>
      </c>
      <c r="B9185" s="12">
        <v>3341</v>
      </c>
      <c r="C9185" t="s">
        <v>180</v>
      </c>
      <c r="D9185" t="str">
        <f>_xlfn.XLOOKUP(Table1[[#This Row],[IndustryCode]],Metadata!$A$1:$A$64,Metadata!$F$1:$F$64,Table1[[#This Row],[IndustryTitle]])</f>
        <v>Computer And Peripheral Equipment Manufacturing</v>
      </c>
      <c r="E9185" t="str">
        <f>Table1[[#This Row],[IndustryCode]]&amp;" - "&amp;Table1[[#This Row],[ShortIndustryTitle]]</f>
        <v>3341 - Computer And Peripheral Equipment Manufacturing</v>
      </c>
      <c r="F9185" t="s">
        <v>751</v>
      </c>
      <c r="G9185">
        <v>2008</v>
      </c>
      <c r="H9185">
        <v>101.562439965983</v>
      </c>
    </row>
    <row r="9186" spans="1:8" x14ac:dyDescent="0.3">
      <c r="A9186" t="s">
        <v>16</v>
      </c>
      <c r="B9186" s="12">
        <v>3341</v>
      </c>
      <c r="C9186" t="s">
        <v>180</v>
      </c>
      <c r="D9186" t="str">
        <f>_xlfn.XLOOKUP(Table1[[#This Row],[IndustryCode]],Metadata!$A$1:$A$64,Metadata!$F$1:$F$64,Table1[[#This Row],[IndustryTitle]])</f>
        <v>Computer And Peripheral Equipment Manufacturing</v>
      </c>
      <c r="E9186" t="str">
        <f>Table1[[#This Row],[IndustryCode]]&amp;" - "&amp;Table1[[#This Row],[ShortIndustryTitle]]</f>
        <v>3341 - Computer And Peripheral Equipment Manufacturing</v>
      </c>
      <c r="F9186" t="s">
        <v>751</v>
      </c>
      <c r="G9186">
        <v>2009</v>
      </c>
      <c r="H9186">
        <v>102.97287459120101</v>
      </c>
    </row>
    <row r="9187" spans="1:8" x14ac:dyDescent="0.3">
      <c r="A9187" t="s">
        <v>16</v>
      </c>
      <c r="B9187" s="12">
        <v>3341</v>
      </c>
      <c r="C9187" t="s">
        <v>180</v>
      </c>
      <c r="D9187" t="str">
        <f>_xlfn.XLOOKUP(Table1[[#This Row],[IndustryCode]],Metadata!$A$1:$A$64,Metadata!$F$1:$F$64,Table1[[#This Row],[IndustryTitle]])</f>
        <v>Computer And Peripheral Equipment Manufacturing</v>
      </c>
      <c r="E9187" t="str">
        <f>Table1[[#This Row],[IndustryCode]]&amp;" - "&amp;Table1[[#This Row],[ShortIndustryTitle]]</f>
        <v>3341 - Computer And Peripheral Equipment Manufacturing</v>
      </c>
      <c r="F9187" t="s">
        <v>751</v>
      </c>
      <c r="G9187">
        <v>2010</v>
      </c>
      <c r="H9187">
        <v>103.575553600558</v>
      </c>
    </row>
    <row r="9188" spans="1:8" x14ac:dyDescent="0.3">
      <c r="A9188" t="s">
        <v>16</v>
      </c>
      <c r="B9188" s="12">
        <v>3341</v>
      </c>
      <c r="C9188" t="s">
        <v>180</v>
      </c>
      <c r="D9188" t="str">
        <f>_xlfn.XLOOKUP(Table1[[#This Row],[IndustryCode]],Metadata!$A$1:$A$64,Metadata!$F$1:$F$64,Table1[[#This Row],[IndustryTitle]])</f>
        <v>Computer And Peripheral Equipment Manufacturing</v>
      </c>
      <c r="E9188" t="str">
        <f>Table1[[#This Row],[IndustryCode]]&amp;" - "&amp;Table1[[#This Row],[ShortIndustryTitle]]</f>
        <v>3341 - Computer And Peripheral Equipment Manufacturing</v>
      </c>
      <c r="F9188" t="s">
        <v>751</v>
      </c>
      <c r="G9188">
        <v>2011</v>
      </c>
      <c r="H9188">
        <v>104.29781125295101</v>
      </c>
    </row>
    <row r="9189" spans="1:8" x14ac:dyDescent="0.3">
      <c r="A9189" t="s">
        <v>16</v>
      </c>
      <c r="B9189" s="12">
        <v>3341</v>
      </c>
      <c r="C9189" t="s">
        <v>180</v>
      </c>
      <c r="D9189" t="str">
        <f>_xlfn.XLOOKUP(Table1[[#This Row],[IndustryCode]],Metadata!$A$1:$A$64,Metadata!$F$1:$F$64,Table1[[#This Row],[IndustryTitle]])</f>
        <v>Computer And Peripheral Equipment Manufacturing</v>
      </c>
      <c r="E9189" t="str">
        <f>Table1[[#This Row],[IndustryCode]]&amp;" - "&amp;Table1[[#This Row],[ShortIndustryTitle]]</f>
        <v>3341 - Computer And Peripheral Equipment Manufacturing</v>
      </c>
      <c r="F9189" t="s">
        <v>751</v>
      </c>
      <c r="G9189">
        <v>2012</v>
      </c>
      <c r="H9189">
        <v>104.714869888057</v>
      </c>
    </row>
    <row r="9190" spans="1:8" x14ac:dyDescent="0.3">
      <c r="A9190" t="s">
        <v>16</v>
      </c>
      <c r="B9190" s="12">
        <v>3341</v>
      </c>
      <c r="C9190" t="s">
        <v>180</v>
      </c>
      <c r="D9190" t="str">
        <f>_xlfn.XLOOKUP(Table1[[#This Row],[IndustryCode]],Metadata!$A$1:$A$64,Metadata!$F$1:$F$64,Table1[[#This Row],[IndustryTitle]])</f>
        <v>Computer And Peripheral Equipment Manufacturing</v>
      </c>
      <c r="E9190" t="str">
        <f>Table1[[#This Row],[IndustryCode]]&amp;" - "&amp;Table1[[#This Row],[ShortIndustryTitle]]</f>
        <v>3341 - Computer And Peripheral Equipment Manufacturing</v>
      </c>
      <c r="F9190" t="s">
        <v>751</v>
      </c>
      <c r="G9190">
        <v>2013</v>
      </c>
      <c r="H9190">
        <v>105.14480275567099</v>
      </c>
    </row>
    <row r="9191" spans="1:8" x14ac:dyDescent="0.3">
      <c r="A9191" t="s">
        <v>16</v>
      </c>
      <c r="B9191" s="12">
        <v>3341</v>
      </c>
      <c r="C9191" t="s">
        <v>180</v>
      </c>
      <c r="D9191" t="str">
        <f>_xlfn.XLOOKUP(Table1[[#This Row],[IndustryCode]],Metadata!$A$1:$A$64,Metadata!$F$1:$F$64,Table1[[#This Row],[IndustryTitle]])</f>
        <v>Computer And Peripheral Equipment Manufacturing</v>
      </c>
      <c r="E9191" t="str">
        <f>Table1[[#This Row],[IndustryCode]]&amp;" - "&amp;Table1[[#This Row],[ShortIndustryTitle]]</f>
        <v>3341 - Computer And Peripheral Equipment Manufacturing</v>
      </c>
      <c r="F9191" t="s">
        <v>751</v>
      </c>
      <c r="G9191">
        <v>2014</v>
      </c>
      <c r="H9191">
        <v>105.663529225494</v>
      </c>
    </row>
    <row r="9192" spans="1:8" x14ac:dyDescent="0.3">
      <c r="A9192" t="s">
        <v>16</v>
      </c>
      <c r="B9192" s="12">
        <v>3341</v>
      </c>
      <c r="C9192" t="s">
        <v>180</v>
      </c>
      <c r="D9192" t="str">
        <f>_xlfn.XLOOKUP(Table1[[#This Row],[IndustryCode]],Metadata!$A$1:$A$64,Metadata!$F$1:$F$64,Table1[[#This Row],[IndustryTitle]])</f>
        <v>Computer And Peripheral Equipment Manufacturing</v>
      </c>
      <c r="E9192" t="str">
        <f>Table1[[#This Row],[IndustryCode]]&amp;" - "&amp;Table1[[#This Row],[ShortIndustryTitle]]</f>
        <v>3341 - Computer And Peripheral Equipment Manufacturing</v>
      </c>
      <c r="F9192" t="s">
        <v>751</v>
      </c>
      <c r="G9192">
        <v>2015</v>
      </c>
      <c r="H9192">
        <v>106.037798705006</v>
      </c>
    </row>
    <row r="9193" spans="1:8" x14ac:dyDescent="0.3">
      <c r="A9193" t="s">
        <v>16</v>
      </c>
      <c r="B9193" s="12">
        <v>3341</v>
      </c>
      <c r="C9193" t="s">
        <v>180</v>
      </c>
      <c r="D9193" t="str">
        <f>_xlfn.XLOOKUP(Table1[[#This Row],[IndustryCode]],Metadata!$A$1:$A$64,Metadata!$F$1:$F$64,Table1[[#This Row],[IndustryTitle]])</f>
        <v>Computer And Peripheral Equipment Manufacturing</v>
      </c>
      <c r="E9193" t="str">
        <f>Table1[[#This Row],[IndustryCode]]&amp;" - "&amp;Table1[[#This Row],[ShortIndustryTitle]]</f>
        <v>3341 - Computer And Peripheral Equipment Manufacturing</v>
      </c>
      <c r="F9193" t="s">
        <v>751</v>
      </c>
      <c r="G9193">
        <v>2016</v>
      </c>
      <c r="H9193">
        <v>105.656039389711</v>
      </c>
    </row>
    <row r="9194" spans="1:8" x14ac:dyDescent="0.3">
      <c r="A9194" t="s">
        <v>16</v>
      </c>
      <c r="B9194" s="12">
        <v>3341</v>
      </c>
      <c r="C9194" t="s">
        <v>180</v>
      </c>
      <c r="D9194" t="str">
        <f>_xlfn.XLOOKUP(Table1[[#This Row],[IndustryCode]],Metadata!$A$1:$A$64,Metadata!$F$1:$F$64,Table1[[#This Row],[IndustryTitle]])</f>
        <v>Computer And Peripheral Equipment Manufacturing</v>
      </c>
      <c r="E9194" t="str">
        <f>Table1[[#This Row],[IndustryCode]]&amp;" - "&amp;Table1[[#This Row],[ShortIndustryTitle]]</f>
        <v>3341 - Computer And Peripheral Equipment Manufacturing</v>
      </c>
      <c r="F9194" t="s">
        <v>751</v>
      </c>
      <c r="G9194">
        <v>2017</v>
      </c>
      <c r="H9194">
        <v>105.08202420159</v>
      </c>
    </row>
    <row r="9195" spans="1:8" x14ac:dyDescent="0.3">
      <c r="A9195" t="s">
        <v>16</v>
      </c>
      <c r="B9195" s="12">
        <v>3341</v>
      </c>
      <c r="C9195" t="s">
        <v>180</v>
      </c>
      <c r="D9195" t="str">
        <f>_xlfn.XLOOKUP(Table1[[#This Row],[IndustryCode]],Metadata!$A$1:$A$64,Metadata!$F$1:$F$64,Table1[[#This Row],[IndustryTitle]])</f>
        <v>Computer And Peripheral Equipment Manufacturing</v>
      </c>
      <c r="E9195" t="str">
        <f>Table1[[#This Row],[IndustryCode]]&amp;" - "&amp;Table1[[#This Row],[ShortIndustryTitle]]</f>
        <v>3341 - Computer And Peripheral Equipment Manufacturing</v>
      </c>
      <c r="F9195" t="s">
        <v>751</v>
      </c>
      <c r="G9195">
        <v>2018</v>
      </c>
      <c r="H9195">
        <v>106.44303959686999</v>
      </c>
    </row>
    <row r="9196" spans="1:8" x14ac:dyDescent="0.3">
      <c r="A9196" t="s">
        <v>16</v>
      </c>
      <c r="B9196" s="12">
        <v>3341</v>
      </c>
      <c r="C9196" t="s">
        <v>180</v>
      </c>
      <c r="D9196" t="str">
        <f>_xlfn.XLOOKUP(Table1[[#This Row],[IndustryCode]],Metadata!$A$1:$A$64,Metadata!$F$1:$F$64,Table1[[#This Row],[IndustryTitle]])</f>
        <v>Computer And Peripheral Equipment Manufacturing</v>
      </c>
      <c r="E9196" t="str">
        <f>Table1[[#This Row],[IndustryCode]]&amp;" - "&amp;Table1[[#This Row],[ShortIndustryTitle]]</f>
        <v>3341 - Computer And Peripheral Equipment Manufacturing</v>
      </c>
      <c r="F9196" t="s">
        <v>751</v>
      </c>
      <c r="G9196">
        <v>2019</v>
      </c>
      <c r="H9196">
        <v>106.262703208255</v>
      </c>
    </row>
    <row r="9197" spans="1:8" x14ac:dyDescent="0.3">
      <c r="A9197" t="s">
        <v>16</v>
      </c>
      <c r="B9197" s="12">
        <v>3342</v>
      </c>
      <c r="C9197" t="s">
        <v>181</v>
      </c>
      <c r="D9197" t="str">
        <f>_xlfn.XLOOKUP(Table1[[#This Row],[IndustryCode]],Metadata!$A$1:$A$64,Metadata!$F$1:$F$64,Table1[[#This Row],[IndustryTitle]])</f>
        <v>Communications Equipment Manufacturing</v>
      </c>
      <c r="E9197" t="str">
        <f>Table1[[#This Row],[IndustryCode]]&amp;" - "&amp;Table1[[#This Row],[ShortIndustryTitle]]</f>
        <v>3342 - Communications Equipment Manufacturing</v>
      </c>
      <c r="F9197" t="s">
        <v>751</v>
      </c>
      <c r="G9197">
        <v>2005</v>
      </c>
      <c r="H9197">
        <v>100</v>
      </c>
    </row>
    <row r="9198" spans="1:8" x14ac:dyDescent="0.3">
      <c r="A9198" t="s">
        <v>16</v>
      </c>
      <c r="B9198" s="12">
        <v>3342</v>
      </c>
      <c r="C9198" t="s">
        <v>181</v>
      </c>
      <c r="D9198" t="str">
        <f>_xlfn.XLOOKUP(Table1[[#This Row],[IndustryCode]],Metadata!$A$1:$A$64,Metadata!$F$1:$F$64,Table1[[#This Row],[IndustryTitle]])</f>
        <v>Communications Equipment Manufacturing</v>
      </c>
      <c r="E9198" t="str">
        <f>Table1[[#This Row],[IndustryCode]]&amp;" - "&amp;Table1[[#This Row],[ShortIndustryTitle]]</f>
        <v>3342 - Communications Equipment Manufacturing</v>
      </c>
      <c r="F9198" t="s">
        <v>751</v>
      </c>
      <c r="G9198">
        <v>2006</v>
      </c>
      <c r="H9198">
        <v>100.79498499186801</v>
      </c>
    </row>
    <row r="9199" spans="1:8" x14ac:dyDescent="0.3">
      <c r="A9199" t="s">
        <v>16</v>
      </c>
      <c r="B9199" s="12">
        <v>3342</v>
      </c>
      <c r="C9199" t="s">
        <v>181</v>
      </c>
      <c r="D9199" t="str">
        <f>_xlfn.XLOOKUP(Table1[[#This Row],[IndustryCode]],Metadata!$A$1:$A$64,Metadata!$F$1:$F$64,Table1[[#This Row],[IndustryTitle]])</f>
        <v>Communications Equipment Manufacturing</v>
      </c>
      <c r="E9199" t="str">
        <f>Table1[[#This Row],[IndustryCode]]&amp;" - "&amp;Table1[[#This Row],[ShortIndustryTitle]]</f>
        <v>3342 - Communications Equipment Manufacturing</v>
      </c>
      <c r="F9199" t="s">
        <v>751</v>
      </c>
      <c r="G9199">
        <v>2007</v>
      </c>
      <c r="H9199">
        <v>102.05782235151</v>
      </c>
    </row>
    <row r="9200" spans="1:8" x14ac:dyDescent="0.3">
      <c r="A9200" t="s">
        <v>16</v>
      </c>
      <c r="B9200" s="12">
        <v>3342</v>
      </c>
      <c r="C9200" t="s">
        <v>181</v>
      </c>
      <c r="D9200" t="str">
        <f>_xlfn.XLOOKUP(Table1[[#This Row],[IndustryCode]],Metadata!$A$1:$A$64,Metadata!$F$1:$F$64,Table1[[#This Row],[IndustryTitle]])</f>
        <v>Communications Equipment Manufacturing</v>
      </c>
      <c r="E9200" t="str">
        <f>Table1[[#This Row],[IndustryCode]]&amp;" - "&amp;Table1[[#This Row],[ShortIndustryTitle]]</f>
        <v>3342 - Communications Equipment Manufacturing</v>
      </c>
      <c r="F9200" t="s">
        <v>751</v>
      </c>
      <c r="G9200">
        <v>2008</v>
      </c>
      <c r="H9200">
        <v>103.176150960673</v>
      </c>
    </row>
    <row r="9201" spans="1:8" x14ac:dyDescent="0.3">
      <c r="A9201" t="s">
        <v>16</v>
      </c>
      <c r="B9201" s="12">
        <v>3342</v>
      </c>
      <c r="C9201" t="s">
        <v>181</v>
      </c>
      <c r="D9201" t="str">
        <f>_xlfn.XLOOKUP(Table1[[#This Row],[IndustryCode]],Metadata!$A$1:$A$64,Metadata!$F$1:$F$64,Table1[[#This Row],[IndustryTitle]])</f>
        <v>Communications Equipment Manufacturing</v>
      </c>
      <c r="E9201" t="str">
        <f>Table1[[#This Row],[IndustryCode]]&amp;" - "&amp;Table1[[#This Row],[ShortIndustryTitle]]</f>
        <v>3342 - Communications Equipment Manufacturing</v>
      </c>
      <c r="F9201" t="s">
        <v>751</v>
      </c>
      <c r="G9201">
        <v>2009</v>
      </c>
      <c r="H9201">
        <v>104.310631316273</v>
      </c>
    </row>
    <row r="9202" spans="1:8" x14ac:dyDescent="0.3">
      <c r="A9202" t="s">
        <v>16</v>
      </c>
      <c r="B9202" s="12">
        <v>3342</v>
      </c>
      <c r="C9202" t="s">
        <v>181</v>
      </c>
      <c r="D9202" t="str">
        <f>_xlfn.XLOOKUP(Table1[[#This Row],[IndustryCode]],Metadata!$A$1:$A$64,Metadata!$F$1:$F$64,Table1[[#This Row],[IndustryTitle]])</f>
        <v>Communications Equipment Manufacturing</v>
      </c>
      <c r="E9202" t="str">
        <f>Table1[[#This Row],[IndustryCode]]&amp;" - "&amp;Table1[[#This Row],[ShortIndustryTitle]]</f>
        <v>3342 - Communications Equipment Manufacturing</v>
      </c>
      <c r="F9202" t="s">
        <v>751</v>
      </c>
      <c r="G9202">
        <v>2010</v>
      </c>
      <c r="H9202">
        <v>105.728365484135</v>
      </c>
    </row>
    <row r="9203" spans="1:8" x14ac:dyDescent="0.3">
      <c r="A9203" t="s">
        <v>16</v>
      </c>
      <c r="B9203" s="12">
        <v>3342</v>
      </c>
      <c r="C9203" t="s">
        <v>181</v>
      </c>
      <c r="D9203" t="str">
        <f>_xlfn.XLOOKUP(Table1[[#This Row],[IndustryCode]],Metadata!$A$1:$A$64,Metadata!$F$1:$F$64,Table1[[#This Row],[IndustryTitle]])</f>
        <v>Communications Equipment Manufacturing</v>
      </c>
      <c r="E9203" t="str">
        <f>Table1[[#This Row],[IndustryCode]]&amp;" - "&amp;Table1[[#This Row],[ShortIndustryTitle]]</f>
        <v>3342 - Communications Equipment Manufacturing</v>
      </c>
      <c r="F9203" t="s">
        <v>751</v>
      </c>
      <c r="G9203">
        <v>2011</v>
      </c>
      <c r="H9203">
        <v>106.55841382870101</v>
      </c>
    </row>
    <row r="9204" spans="1:8" x14ac:dyDescent="0.3">
      <c r="A9204" t="s">
        <v>16</v>
      </c>
      <c r="B9204" s="12">
        <v>3342</v>
      </c>
      <c r="C9204" t="s">
        <v>181</v>
      </c>
      <c r="D9204" t="str">
        <f>_xlfn.XLOOKUP(Table1[[#This Row],[IndustryCode]],Metadata!$A$1:$A$64,Metadata!$F$1:$F$64,Table1[[#This Row],[IndustryTitle]])</f>
        <v>Communications Equipment Manufacturing</v>
      </c>
      <c r="E9204" t="str">
        <f>Table1[[#This Row],[IndustryCode]]&amp;" - "&amp;Table1[[#This Row],[ShortIndustryTitle]]</f>
        <v>3342 - Communications Equipment Manufacturing</v>
      </c>
      <c r="F9204" t="s">
        <v>751</v>
      </c>
      <c r="G9204">
        <v>2012</v>
      </c>
      <c r="H9204">
        <v>106.797867955672</v>
      </c>
    </row>
    <row r="9205" spans="1:8" x14ac:dyDescent="0.3">
      <c r="A9205" t="s">
        <v>16</v>
      </c>
      <c r="B9205" s="12">
        <v>3342</v>
      </c>
      <c r="C9205" t="s">
        <v>181</v>
      </c>
      <c r="D9205" t="str">
        <f>_xlfn.XLOOKUP(Table1[[#This Row],[IndustryCode]],Metadata!$A$1:$A$64,Metadata!$F$1:$F$64,Table1[[#This Row],[IndustryTitle]])</f>
        <v>Communications Equipment Manufacturing</v>
      </c>
      <c r="E9205" t="str">
        <f>Table1[[#This Row],[IndustryCode]]&amp;" - "&amp;Table1[[#This Row],[ShortIndustryTitle]]</f>
        <v>3342 - Communications Equipment Manufacturing</v>
      </c>
      <c r="F9205" t="s">
        <v>751</v>
      </c>
      <c r="G9205">
        <v>2013</v>
      </c>
      <c r="H9205">
        <v>106.31469438712</v>
      </c>
    </row>
    <row r="9206" spans="1:8" x14ac:dyDescent="0.3">
      <c r="A9206" t="s">
        <v>16</v>
      </c>
      <c r="B9206" s="12">
        <v>3342</v>
      </c>
      <c r="C9206" t="s">
        <v>181</v>
      </c>
      <c r="D9206" t="str">
        <f>_xlfn.XLOOKUP(Table1[[#This Row],[IndustryCode]],Metadata!$A$1:$A$64,Metadata!$F$1:$F$64,Table1[[#This Row],[IndustryTitle]])</f>
        <v>Communications Equipment Manufacturing</v>
      </c>
      <c r="E9206" t="str">
        <f>Table1[[#This Row],[IndustryCode]]&amp;" - "&amp;Table1[[#This Row],[ShortIndustryTitle]]</f>
        <v>3342 - Communications Equipment Manufacturing</v>
      </c>
      <c r="F9206" t="s">
        <v>751</v>
      </c>
      <c r="G9206">
        <v>2014</v>
      </c>
      <c r="H9206">
        <v>106.51504573495301</v>
      </c>
    </row>
    <row r="9207" spans="1:8" x14ac:dyDescent="0.3">
      <c r="A9207" t="s">
        <v>16</v>
      </c>
      <c r="B9207" s="12">
        <v>3342</v>
      </c>
      <c r="C9207" t="s">
        <v>181</v>
      </c>
      <c r="D9207" t="str">
        <f>_xlfn.XLOOKUP(Table1[[#This Row],[IndustryCode]],Metadata!$A$1:$A$64,Metadata!$F$1:$F$64,Table1[[#This Row],[IndustryTitle]])</f>
        <v>Communications Equipment Manufacturing</v>
      </c>
      <c r="E9207" t="str">
        <f>Table1[[#This Row],[IndustryCode]]&amp;" - "&amp;Table1[[#This Row],[ShortIndustryTitle]]</f>
        <v>3342 - Communications Equipment Manufacturing</v>
      </c>
      <c r="F9207" t="s">
        <v>751</v>
      </c>
      <c r="G9207">
        <v>2015</v>
      </c>
      <c r="H9207">
        <v>106.064106646493</v>
      </c>
    </row>
    <row r="9208" spans="1:8" x14ac:dyDescent="0.3">
      <c r="A9208" t="s">
        <v>16</v>
      </c>
      <c r="B9208" s="12">
        <v>3342</v>
      </c>
      <c r="C9208" t="s">
        <v>181</v>
      </c>
      <c r="D9208" t="str">
        <f>_xlfn.XLOOKUP(Table1[[#This Row],[IndustryCode]],Metadata!$A$1:$A$64,Metadata!$F$1:$F$64,Table1[[#This Row],[IndustryTitle]])</f>
        <v>Communications Equipment Manufacturing</v>
      </c>
      <c r="E9208" t="str">
        <f>Table1[[#This Row],[IndustryCode]]&amp;" - "&amp;Table1[[#This Row],[ShortIndustryTitle]]</f>
        <v>3342 - Communications Equipment Manufacturing</v>
      </c>
      <c r="F9208" t="s">
        <v>751</v>
      </c>
      <c r="G9208">
        <v>2016</v>
      </c>
      <c r="H9208">
        <v>105.442228364393</v>
      </c>
    </row>
    <row r="9209" spans="1:8" x14ac:dyDescent="0.3">
      <c r="A9209" t="s">
        <v>16</v>
      </c>
      <c r="B9209" s="12">
        <v>3342</v>
      </c>
      <c r="C9209" t="s">
        <v>181</v>
      </c>
      <c r="D9209" t="str">
        <f>_xlfn.XLOOKUP(Table1[[#This Row],[IndustryCode]],Metadata!$A$1:$A$64,Metadata!$F$1:$F$64,Table1[[#This Row],[IndustryTitle]])</f>
        <v>Communications Equipment Manufacturing</v>
      </c>
      <c r="E9209" t="str">
        <f>Table1[[#This Row],[IndustryCode]]&amp;" - "&amp;Table1[[#This Row],[ShortIndustryTitle]]</f>
        <v>3342 - Communications Equipment Manufacturing</v>
      </c>
      <c r="F9209" t="s">
        <v>751</v>
      </c>
      <c r="G9209">
        <v>2017</v>
      </c>
      <c r="H9209">
        <v>103.90658171426099</v>
      </c>
    </row>
    <row r="9210" spans="1:8" x14ac:dyDescent="0.3">
      <c r="A9210" t="s">
        <v>16</v>
      </c>
      <c r="B9210" s="12">
        <v>3342</v>
      </c>
      <c r="C9210" t="s">
        <v>181</v>
      </c>
      <c r="D9210" t="str">
        <f>_xlfn.XLOOKUP(Table1[[#This Row],[IndustryCode]],Metadata!$A$1:$A$64,Metadata!$F$1:$F$64,Table1[[#This Row],[IndustryTitle]])</f>
        <v>Communications Equipment Manufacturing</v>
      </c>
      <c r="E9210" t="str">
        <f>Table1[[#This Row],[IndustryCode]]&amp;" - "&amp;Table1[[#This Row],[ShortIndustryTitle]]</f>
        <v>3342 - Communications Equipment Manufacturing</v>
      </c>
      <c r="F9210" t="s">
        <v>751</v>
      </c>
      <c r="G9210">
        <v>2018</v>
      </c>
      <c r="H9210">
        <v>103.28338507655999</v>
      </c>
    </row>
    <row r="9211" spans="1:8" x14ac:dyDescent="0.3">
      <c r="A9211" t="s">
        <v>16</v>
      </c>
      <c r="B9211" s="12">
        <v>3342</v>
      </c>
      <c r="C9211" t="s">
        <v>181</v>
      </c>
      <c r="D9211" t="str">
        <f>_xlfn.XLOOKUP(Table1[[#This Row],[IndustryCode]],Metadata!$A$1:$A$64,Metadata!$F$1:$F$64,Table1[[#This Row],[IndustryTitle]])</f>
        <v>Communications Equipment Manufacturing</v>
      </c>
      <c r="E9211" t="str">
        <f>Table1[[#This Row],[IndustryCode]]&amp;" - "&amp;Table1[[#This Row],[ShortIndustryTitle]]</f>
        <v>3342 - Communications Equipment Manufacturing</v>
      </c>
      <c r="F9211" t="s">
        <v>751</v>
      </c>
      <c r="G9211">
        <v>2019</v>
      </c>
      <c r="H9211">
        <v>105.185517699081</v>
      </c>
    </row>
    <row r="9212" spans="1:8" x14ac:dyDescent="0.3">
      <c r="A9212" t="s">
        <v>16</v>
      </c>
      <c r="B9212" s="12">
        <v>3343</v>
      </c>
      <c r="C9212" t="s">
        <v>182</v>
      </c>
      <c r="D9212" t="str">
        <f>_xlfn.XLOOKUP(Table1[[#This Row],[IndustryCode]],Metadata!$A$1:$A$64,Metadata!$F$1:$F$64,Table1[[#This Row],[IndustryTitle]])</f>
        <v>Audio And Video Equipment Manufacturing</v>
      </c>
      <c r="E9212" t="str">
        <f>Table1[[#This Row],[IndustryCode]]&amp;" - "&amp;Table1[[#This Row],[ShortIndustryTitle]]</f>
        <v>3343 - Audio And Video Equipment Manufacturing</v>
      </c>
      <c r="F9212" t="s">
        <v>751</v>
      </c>
      <c r="G9212">
        <v>2005</v>
      </c>
      <c r="H9212">
        <v>100</v>
      </c>
    </row>
    <row r="9213" spans="1:8" x14ac:dyDescent="0.3">
      <c r="A9213" t="s">
        <v>16</v>
      </c>
      <c r="B9213" s="12">
        <v>3343</v>
      </c>
      <c r="C9213" t="s">
        <v>182</v>
      </c>
      <c r="D9213" t="str">
        <f>_xlfn.XLOOKUP(Table1[[#This Row],[IndustryCode]],Metadata!$A$1:$A$64,Metadata!$F$1:$F$64,Table1[[#This Row],[IndustryTitle]])</f>
        <v>Audio And Video Equipment Manufacturing</v>
      </c>
      <c r="E9213" t="str">
        <f>Table1[[#This Row],[IndustryCode]]&amp;" - "&amp;Table1[[#This Row],[ShortIndustryTitle]]</f>
        <v>3343 - Audio And Video Equipment Manufacturing</v>
      </c>
      <c r="F9213" t="s">
        <v>751</v>
      </c>
      <c r="G9213">
        <v>2006</v>
      </c>
      <c r="H9213">
        <v>100.791915699386</v>
      </c>
    </row>
    <row r="9214" spans="1:8" x14ac:dyDescent="0.3">
      <c r="A9214" t="s">
        <v>16</v>
      </c>
      <c r="B9214" s="12">
        <v>3343</v>
      </c>
      <c r="C9214" t="s">
        <v>182</v>
      </c>
      <c r="D9214" t="str">
        <f>_xlfn.XLOOKUP(Table1[[#This Row],[IndustryCode]],Metadata!$A$1:$A$64,Metadata!$F$1:$F$64,Table1[[#This Row],[IndustryTitle]])</f>
        <v>Audio And Video Equipment Manufacturing</v>
      </c>
      <c r="E9214" t="str">
        <f>Table1[[#This Row],[IndustryCode]]&amp;" - "&amp;Table1[[#This Row],[ShortIndustryTitle]]</f>
        <v>3343 - Audio And Video Equipment Manufacturing</v>
      </c>
      <c r="F9214" t="s">
        <v>751</v>
      </c>
      <c r="G9214">
        <v>2007</v>
      </c>
      <c r="H9214">
        <v>102.05285048385799</v>
      </c>
    </row>
    <row r="9215" spans="1:8" x14ac:dyDescent="0.3">
      <c r="A9215" t="s">
        <v>16</v>
      </c>
      <c r="B9215" s="12">
        <v>3343</v>
      </c>
      <c r="C9215" t="s">
        <v>182</v>
      </c>
      <c r="D9215" t="str">
        <f>_xlfn.XLOOKUP(Table1[[#This Row],[IndustryCode]],Metadata!$A$1:$A$64,Metadata!$F$1:$F$64,Table1[[#This Row],[IndustryTitle]])</f>
        <v>Audio And Video Equipment Manufacturing</v>
      </c>
      <c r="E9215" t="str">
        <f>Table1[[#This Row],[IndustryCode]]&amp;" - "&amp;Table1[[#This Row],[ShortIndustryTitle]]</f>
        <v>3343 - Audio And Video Equipment Manufacturing</v>
      </c>
      <c r="F9215" t="s">
        <v>751</v>
      </c>
      <c r="G9215">
        <v>2008</v>
      </c>
      <c r="H9215">
        <v>103.170762668043</v>
      </c>
    </row>
    <row r="9216" spans="1:8" x14ac:dyDescent="0.3">
      <c r="A9216" t="s">
        <v>16</v>
      </c>
      <c r="B9216" s="12">
        <v>3343</v>
      </c>
      <c r="C9216" t="s">
        <v>182</v>
      </c>
      <c r="D9216" t="str">
        <f>_xlfn.XLOOKUP(Table1[[#This Row],[IndustryCode]],Metadata!$A$1:$A$64,Metadata!$F$1:$F$64,Table1[[#This Row],[IndustryTitle]])</f>
        <v>Audio And Video Equipment Manufacturing</v>
      </c>
      <c r="E9216" t="str">
        <f>Table1[[#This Row],[IndustryCode]]&amp;" - "&amp;Table1[[#This Row],[ShortIndustryTitle]]</f>
        <v>3343 - Audio And Video Equipment Manufacturing</v>
      </c>
      <c r="F9216" t="s">
        <v>751</v>
      </c>
      <c r="G9216">
        <v>2009</v>
      </c>
      <c r="H9216">
        <v>104.305183776306</v>
      </c>
    </row>
    <row r="9217" spans="1:8" x14ac:dyDescent="0.3">
      <c r="A9217" t="s">
        <v>16</v>
      </c>
      <c r="B9217" s="12">
        <v>3343</v>
      </c>
      <c r="C9217" t="s">
        <v>182</v>
      </c>
      <c r="D9217" t="str">
        <f>_xlfn.XLOOKUP(Table1[[#This Row],[IndustryCode]],Metadata!$A$1:$A$64,Metadata!$F$1:$F$64,Table1[[#This Row],[IndustryTitle]])</f>
        <v>Audio And Video Equipment Manufacturing</v>
      </c>
      <c r="E9217" t="str">
        <f>Table1[[#This Row],[IndustryCode]]&amp;" - "&amp;Table1[[#This Row],[ShortIndustryTitle]]</f>
        <v>3343 - Audio And Video Equipment Manufacturing</v>
      </c>
      <c r="F9217" t="s">
        <v>751</v>
      </c>
      <c r="G9217">
        <v>2010</v>
      </c>
      <c r="H9217">
        <v>105.722843904125</v>
      </c>
    </row>
    <row r="9218" spans="1:8" x14ac:dyDescent="0.3">
      <c r="A9218" t="s">
        <v>16</v>
      </c>
      <c r="B9218" s="12">
        <v>3343</v>
      </c>
      <c r="C9218" t="s">
        <v>182</v>
      </c>
      <c r="D9218" t="str">
        <f>_xlfn.XLOOKUP(Table1[[#This Row],[IndustryCode]],Metadata!$A$1:$A$64,Metadata!$F$1:$F$64,Table1[[#This Row],[IndustryTitle]])</f>
        <v>Audio And Video Equipment Manufacturing</v>
      </c>
      <c r="E9218" t="str">
        <f>Table1[[#This Row],[IndustryCode]]&amp;" - "&amp;Table1[[#This Row],[ShortIndustryTitle]]</f>
        <v>3343 - Audio And Video Equipment Manufacturing</v>
      </c>
      <c r="F9218" t="s">
        <v>751</v>
      </c>
      <c r="G9218">
        <v>2011</v>
      </c>
      <c r="H9218">
        <v>106.55284890007501</v>
      </c>
    </row>
    <row r="9219" spans="1:8" x14ac:dyDescent="0.3">
      <c r="A9219" t="s">
        <v>16</v>
      </c>
      <c r="B9219" s="12">
        <v>3343</v>
      </c>
      <c r="C9219" t="s">
        <v>182</v>
      </c>
      <c r="D9219" t="str">
        <f>_xlfn.XLOOKUP(Table1[[#This Row],[IndustryCode]],Metadata!$A$1:$A$64,Metadata!$F$1:$F$64,Table1[[#This Row],[IndustryTitle]])</f>
        <v>Audio And Video Equipment Manufacturing</v>
      </c>
      <c r="E9219" t="str">
        <f>Table1[[#This Row],[IndustryCode]]&amp;" - "&amp;Table1[[#This Row],[ShortIndustryTitle]]</f>
        <v>3343 - Audio And Video Equipment Manufacturing</v>
      </c>
      <c r="F9219" t="s">
        <v>751</v>
      </c>
      <c r="G9219">
        <v>2012</v>
      </c>
      <c r="H9219">
        <v>106.79229052174399</v>
      </c>
    </row>
    <row r="9220" spans="1:8" x14ac:dyDescent="0.3">
      <c r="A9220" t="s">
        <v>16</v>
      </c>
      <c r="B9220" s="12">
        <v>3343</v>
      </c>
      <c r="C9220" t="s">
        <v>182</v>
      </c>
      <c r="D9220" t="str">
        <f>_xlfn.XLOOKUP(Table1[[#This Row],[IndustryCode]],Metadata!$A$1:$A$64,Metadata!$F$1:$F$64,Table1[[#This Row],[IndustryTitle]])</f>
        <v>Audio And Video Equipment Manufacturing</v>
      </c>
      <c r="E9220" t="str">
        <f>Table1[[#This Row],[IndustryCode]]&amp;" - "&amp;Table1[[#This Row],[ShortIndustryTitle]]</f>
        <v>3343 - Audio And Video Equipment Manufacturing</v>
      </c>
      <c r="F9220" t="s">
        <v>751</v>
      </c>
      <c r="G9220">
        <v>2013</v>
      </c>
      <c r="H9220">
        <v>106.309142186548</v>
      </c>
    </row>
    <row r="9221" spans="1:8" x14ac:dyDescent="0.3">
      <c r="A9221" t="s">
        <v>16</v>
      </c>
      <c r="B9221" s="12">
        <v>3343</v>
      </c>
      <c r="C9221" t="s">
        <v>182</v>
      </c>
      <c r="D9221" t="str">
        <f>_xlfn.XLOOKUP(Table1[[#This Row],[IndustryCode]],Metadata!$A$1:$A$64,Metadata!$F$1:$F$64,Table1[[#This Row],[IndustryTitle]])</f>
        <v>Audio And Video Equipment Manufacturing</v>
      </c>
      <c r="E9221" t="str">
        <f>Table1[[#This Row],[IndustryCode]]&amp;" - "&amp;Table1[[#This Row],[ShortIndustryTitle]]</f>
        <v>3343 - Audio And Video Equipment Manufacturing</v>
      </c>
      <c r="F9221" t="s">
        <v>751</v>
      </c>
      <c r="G9221">
        <v>2014</v>
      </c>
      <c r="H9221">
        <v>106.50948306051301</v>
      </c>
    </row>
    <row r="9222" spans="1:8" x14ac:dyDescent="0.3">
      <c r="A9222" t="s">
        <v>16</v>
      </c>
      <c r="B9222" s="12">
        <v>3343</v>
      </c>
      <c r="C9222" t="s">
        <v>182</v>
      </c>
      <c r="D9222" t="str">
        <f>_xlfn.XLOOKUP(Table1[[#This Row],[IndustryCode]],Metadata!$A$1:$A$64,Metadata!$F$1:$F$64,Table1[[#This Row],[IndustryTitle]])</f>
        <v>Audio And Video Equipment Manufacturing</v>
      </c>
      <c r="E9222" t="str">
        <f>Table1[[#This Row],[IndustryCode]]&amp;" - "&amp;Table1[[#This Row],[ShortIndustryTitle]]</f>
        <v>3343 - Audio And Video Equipment Manufacturing</v>
      </c>
      <c r="F9222" t="s">
        <v>751</v>
      </c>
      <c r="G9222">
        <v>2015</v>
      </c>
      <c r="H9222">
        <v>106.05856753266799</v>
      </c>
    </row>
    <row r="9223" spans="1:8" x14ac:dyDescent="0.3">
      <c r="A9223" t="s">
        <v>16</v>
      </c>
      <c r="B9223" s="12">
        <v>3343</v>
      </c>
      <c r="C9223" t="s">
        <v>182</v>
      </c>
      <c r="D9223" t="str">
        <f>_xlfn.XLOOKUP(Table1[[#This Row],[IndustryCode]],Metadata!$A$1:$A$64,Metadata!$F$1:$F$64,Table1[[#This Row],[IndustryTitle]])</f>
        <v>Audio And Video Equipment Manufacturing</v>
      </c>
      <c r="E9223" t="str">
        <f>Table1[[#This Row],[IndustryCode]]&amp;" - "&amp;Table1[[#This Row],[ShortIndustryTitle]]</f>
        <v>3343 - Audio And Video Equipment Manufacturing</v>
      </c>
      <c r="F9223" t="s">
        <v>751</v>
      </c>
      <c r="G9223">
        <v>2016</v>
      </c>
      <c r="H9223">
        <v>105.436721727668</v>
      </c>
    </row>
    <row r="9224" spans="1:8" x14ac:dyDescent="0.3">
      <c r="A9224" t="s">
        <v>16</v>
      </c>
      <c r="B9224" s="12">
        <v>3343</v>
      </c>
      <c r="C9224" t="s">
        <v>182</v>
      </c>
      <c r="D9224" t="str">
        <f>_xlfn.XLOOKUP(Table1[[#This Row],[IndustryCode]],Metadata!$A$1:$A$64,Metadata!$F$1:$F$64,Table1[[#This Row],[IndustryTitle]])</f>
        <v>Audio And Video Equipment Manufacturing</v>
      </c>
      <c r="E9224" t="str">
        <f>Table1[[#This Row],[IndustryCode]]&amp;" - "&amp;Table1[[#This Row],[ShortIndustryTitle]]</f>
        <v>3343 - Audio And Video Equipment Manufacturing</v>
      </c>
      <c r="F9224" t="s">
        <v>751</v>
      </c>
      <c r="G9224">
        <v>2017</v>
      </c>
      <c r="H9224">
        <v>103.90115527546401</v>
      </c>
    </row>
    <row r="9225" spans="1:8" x14ac:dyDescent="0.3">
      <c r="A9225" t="s">
        <v>16</v>
      </c>
      <c r="B9225" s="12">
        <v>3343</v>
      </c>
      <c r="C9225" t="s">
        <v>182</v>
      </c>
      <c r="D9225" t="str">
        <f>_xlfn.XLOOKUP(Table1[[#This Row],[IndustryCode]],Metadata!$A$1:$A$64,Metadata!$F$1:$F$64,Table1[[#This Row],[IndustryTitle]])</f>
        <v>Audio And Video Equipment Manufacturing</v>
      </c>
      <c r="E9225" t="str">
        <f>Table1[[#This Row],[IndustryCode]]&amp;" - "&amp;Table1[[#This Row],[ShortIndustryTitle]]</f>
        <v>3343 - Audio And Video Equipment Manufacturing</v>
      </c>
      <c r="F9225" t="s">
        <v>751</v>
      </c>
      <c r="G9225">
        <v>2018</v>
      </c>
      <c r="H9225">
        <v>103.277991183713</v>
      </c>
    </row>
    <row r="9226" spans="1:8" x14ac:dyDescent="0.3">
      <c r="A9226" t="s">
        <v>16</v>
      </c>
      <c r="B9226" s="12">
        <v>3343</v>
      </c>
      <c r="C9226" t="s">
        <v>182</v>
      </c>
      <c r="D9226" t="str">
        <f>_xlfn.XLOOKUP(Table1[[#This Row],[IndustryCode]],Metadata!$A$1:$A$64,Metadata!$F$1:$F$64,Table1[[#This Row],[IndustryTitle]])</f>
        <v>Audio And Video Equipment Manufacturing</v>
      </c>
      <c r="E9226" t="str">
        <f>Table1[[#This Row],[IndustryCode]]&amp;" - "&amp;Table1[[#This Row],[ShortIndustryTitle]]</f>
        <v>3343 - Audio And Video Equipment Manufacturing</v>
      </c>
      <c r="F9226" t="s">
        <v>751</v>
      </c>
      <c r="G9226">
        <v>2019</v>
      </c>
      <c r="H9226">
        <v>105.18002446886599</v>
      </c>
    </row>
    <row r="9227" spans="1:8" x14ac:dyDescent="0.3">
      <c r="A9227" t="s">
        <v>16</v>
      </c>
      <c r="B9227" s="12">
        <v>3344</v>
      </c>
      <c r="C9227" t="s">
        <v>183</v>
      </c>
      <c r="D9227" t="str">
        <f>_xlfn.XLOOKUP(Table1[[#This Row],[IndustryCode]],Metadata!$A$1:$A$64,Metadata!$F$1:$F$64,Table1[[#This Row],[IndustryTitle]])</f>
        <v>Semiconductor And Other Electronic Component Manufacturing</v>
      </c>
      <c r="E9227" t="str">
        <f>Table1[[#This Row],[IndustryCode]]&amp;" - "&amp;Table1[[#This Row],[ShortIndustryTitle]]</f>
        <v>3344 - Semiconductor And Other Electronic Component Manufacturing</v>
      </c>
      <c r="F9227" t="s">
        <v>751</v>
      </c>
      <c r="G9227">
        <v>2005</v>
      </c>
      <c r="H9227">
        <v>100</v>
      </c>
    </row>
    <row r="9228" spans="1:8" x14ac:dyDescent="0.3">
      <c r="A9228" t="s">
        <v>16</v>
      </c>
      <c r="B9228" s="12">
        <v>3344</v>
      </c>
      <c r="C9228" t="s">
        <v>183</v>
      </c>
      <c r="D9228" t="str">
        <f>_xlfn.XLOOKUP(Table1[[#This Row],[IndustryCode]],Metadata!$A$1:$A$64,Metadata!$F$1:$F$64,Table1[[#This Row],[IndustryTitle]])</f>
        <v>Semiconductor And Other Electronic Component Manufacturing</v>
      </c>
      <c r="E9228" t="str">
        <f>Table1[[#This Row],[IndustryCode]]&amp;" - "&amp;Table1[[#This Row],[ShortIndustryTitle]]</f>
        <v>3344 - Semiconductor And Other Electronic Component Manufacturing</v>
      </c>
      <c r="F9228" t="s">
        <v>751</v>
      </c>
      <c r="G9228">
        <v>2006</v>
      </c>
      <c r="H9228">
        <v>99.683557478306398</v>
      </c>
    </row>
    <row r="9229" spans="1:8" x14ac:dyDescent="0.3">
      <c r="A9229" t="s">
        <v>16</v>
      </c>
      <c r="B9229" s="12">
        <v>3344</v>
      </c>
      <c r="C9229" t="s">
        <v>183</v>
      </c>
      <c r="D9229" t="str">
        <f>_xlfn.XLOOKUP(Table1[[#This Row],[IndustryCode]],Metadata!$A$1:$A$64,Metadata!$F$1:$F$64,Table1[[#This Row],[IndustryTitle]])</f>
        <v>Semiconductor And Other Electronic Component Manufacturing</v>
      </c>
      <c r="E9229" t="str">
        <f>Table1[[#This Row],[IndustryCode]]&amp;" - "&amp;Table1[[#This Row],[ShortIndustryTitle]]</f>
        <v>3344 - Semiconductor And Other Electronic Component Manufacturing</v>
      </c>
      <c r="F9229" t="s">
        <v>751</v>
      </c>
      <c r="G9229">
        <v>2007</v>
      </c>
      <c r="H9229">
        <v>100.896873356185</v>
      </c>
    </row>
    <row r="9230" spans="1:8" x14ac:dyDescent="0.3">
      <c r="A9230" t="s">
        <v>16</v>
      </c>
      <c r="B9230" s="12">
        <v>3344</v>
      </c>
      <c r="C9230" t="s">
        <v>183</v>
      </c>
      <c r="D9230" t="str">
        <f>_xlfn.XLOOKUP(Table1[[#This Row],[IndustryCode]],Metadata!$A$1:$A$64,Metadata!$F$1:$F$64,Table1[[#This Row],[IndustryTitle]])</f>
        <v>Semiconductor And Other Electronic Component Manufacturing</v>
      </c>
      <c r="E9230" t="str">
        <f>Table1[[#This Row],[IndustryCode]]&amp;" - "&amp;Table1[[#This Row],[ShortIndustryTitle]]</f>
        <v>3344 - Semiconductor And Other Electronic Component Manufacturing</v>
      </c>
      <c r="F9230" t="s">
        <v>751</v>
      </c>
      <c r="G9230">
        <v>2008</v>
      </c>
      <c r="H9230">
        <v>103.016076243475</v>
      </c>
    </row>
    <row r="9231" spans="1:8" x14ac:dyDescent="0.3">
      <c r="A9231" t="s">
        <v>16</v>
      </c>
      <c r="B9231" s="12">
        <v>3344</v>
      </c>
      <c r="C9231" t="s">
        <v>183</v>
      </c>
      <c r="D9231" t="str">
        <f>_xlfn.XLOOKUP(Table1[[#This Row],[IndustryCode]],Metadata!$A$1:$A$64,Metadata!$F$1:$F$64,Table1[[#This Row],[IndustryTitle]])</f>
        <v>Semiconductor And Other Electronic Component Manufacturing</v>
      </c>
      <c r="E9231" t="str">
        <f>Table1[[#This Row],[IndustryCode]]&amp;" - "&amp;Table1[[#This Row],[ShortIndustryTitle]]</f>
        <v>3344 - Semiconductor And Other Electronic Component Manufacturing</v>
      </c>
      <c r="F9231" t="s">
        <v>751</v>
      </c>
      <c r="G9231">
        <v>2009</v>
      </c>
      <c r="H9231">
        <v>104.641545226004</v>
      </c>
    </row>
    <row r="9232" spans="1:8" x14ac:dyDescent="0.3">
      <c r="A9232" t="s">
        <v>16</v>
      </c>
      <c r="B9232" s="12">
        <v>3344</v>
      </c>
      <c r="C9232" t="s">
        <v>183</v>
      </c>
      <c r="D9232" t="str">
        <f>_xlfn.XLOOKUP(Table1[[#This Row],[IndustryCode]],Metadata!$A$1:$A$64,Metadata!$F$1:$F$64,Table1[[#This Row],[IndustryTitle]])</f>
        <v>Semiconductor And Other Electronic Component Manufacturing</v>
      </c>
      <c r="E9232" t="str">
        <f>Table1[[#This Row],[IndustryCode]]&amp;" - "&amp;Table1[[#This Row],[ShortIndustryTitle]]</f>
        <v>3344 - Semiconductor And Other Electronic Component Manufacturing</v>
      </c>
      <c r="F9232" t="s">
        <v>751</v>
      </c>
      <c r="G9232">
        <v>2010</v>
      </c>
      <c r="H9232">
        <v>105.419300944734</v>
      </c>
    </row>
    <row r="9233" spans="1:8" x14ac:dyDescent="0.3">
      <c r="A9233" t="s">
        <v>16</v>
      </c>
      <c r="B9233" s="12">
        <v>3344</v>
      </c>
      <c r="C9233" t="s">
        <v>183</v>
      </c>
      <c r="D9233" t="str">
        <f>_xlfn.XLOOKUP(Table1[[#This Row],[IndustryCode]],Metadata!$A$1:$A$64,Metadata!$F$1:$F$64,Table1[[#This Row],[IndustryTitle]])</f>
        <v>Semiconductor And Other Electronic Component Manufacturing</v>
      </c>
      <c r="E9233" t="str">
        <f>Table1[[#This Row],[IndustryCode]]&amp;" - "&amp;Table1[[#This Row],[ShortIndustryTitle]]</f>
        <v>3344 - Semiconductor And Other Electronic Component Manufacturing</v>
      </c>
      <c r="F9233" t="s">
        <v>751</v>
      </c>
      <c r="G9233">
        <v>2011</v>
      </c>
      <c r="H9233">
        <v>106.15589758424299</v>
      </c>
    </row>
    <row r="9234" spans="1:8" x14ac:dyDescent="0.3">
      <c r="A9234" t="s">
        <v>16</v>
      </c>
      <c r="B9234" s="12">
        <v>3344</v>
      </c>
      <c r="C9234" t="s">
        <v>183</v>
      </c>
      <c r="D9234" t="str">
        <f>_xlfn.XLOOKUP(Table1[[#This Row],[IndustryCode]],Metadata!$A$1:$A$64,Metadata!$F$1:$F$64,Table1[[#This Row],[IndustryTitle]])</f>
        <v>Semiconductor And Other Electronic Component Manufacturing</v>
      </c>
      <c r="E9234" t="str">
        <f>Table1[[#This Row],[IndustryCode]]&amp;" - "&amp;Table1[[#This Row],[ShortIndustryTitle]]</f>
        <v>3344 - Semiconductor And Other Electronic Component Manufacturing</v>
      </c>
      <c r="F9234" t="s">
        <v>751</v>
      </c>
      <c r="G9234">
        <v>2012</v>
      </c>
      <c r="H9234">
        <v>107.1010111101</v>
      </c>
    </row>
    <row r="9235" spans="1:8" x14ac:dyDescent="0.3">
      <c r="A9235" t="s">
        <v>16</v>
      </c>
      <c r="B9235" s="12">
        <v>3344</v>
      </c>
      <c r="C9235" t="s">
        <v>183</v>
      </c>
      <c r="D9235" t="str">
        <f>_xlfn.XLOOKUP(Table1[[#This Row],[IndustryCode]],Metadata!$A$1:$A$64,Metadata!$F$1:$F$64,Table1[[#This Row],[IndustryTitle]])</f>
        <v>Semiconductor And Other Electronic Component Manufacturing</v>
      </c>
      <c r="E9235" t="str">
        <f>Table1[[#This Row],[IndustryCode]]&amp;" - "&amp;Table1[[#This Row],[ShortIndustryTitle]]</f>
        <v>3344 - Semiconductor And Other Electronic Component Manufacturing</v>
      </c>
      <c r="F9235" t="s">
        <v>751</v>
      </c>
      <c r="G9235">
        <v>2013</v>
      </c>
      <c r="H9235">
        <v>107.745364101353</v>
      </c>
    </row>
    <row r="9236" spans="1:8" x14ac:dyDescent="0.3">
      <c r="A9236" t="s">
        <v>16</v>
      </c>
      <c r="B9236" s="12">
        <v>3344</v>
      </c>
      <c r="C9236" t="s">
        <v>183</v>
      </c>
      <c r="D9236" t="str">
        <f>_xlfn.XLOOKUP(Table1[[#This Row],[IndustryCode]],Metadata!$A$1:$A$64,Metadata!$F$1:$F$64,Table1[[#This Row],[IndustryTitle]])</f>
        <v>Semiconductor And Other Electronic Component Manufacturing</v>
      </c>
      <c r="E9236" t="str">
        <f>Table1[[#This Row],[IndustryCode]]&amp;" - "&amp;Table1[[#This Row],[ShortIndustryTitle]]</f>
        <v>3344 - Semiconductor And Other Electronic Component Manufacturing</v>
      </c>
      <c r="F9236" t="s">
        <v>751</v>
      </c>
      <c r="G9236">
        <v>2014</v>
      </c>
      <c r="H9236">
        <v>108.368030315967</v>
      </c>
    </row>
    <row r="9237" spans="1:8" x14ac:dyDescent="0.3">
      <c r="A9237" t="s">
        <v>16</v>
      </c>
      <c r="B9237" s="12">
        <v>3344</v>
      </c>
      <c r="C9237" t="s">
        <v>183</v>
      </c>
      <c r="D9237" t="str">
        <f>_xlfn.XLOOKUP(Table1[[#This Row],[IndustryCode]],Metadata!$A$1:$A$64,Metadata!$F$1:$F$64,Table1[[#This Row],[IndustryTitle]])</f>
        <v>Semiconductor And Other Electronic Component Manufacturing</v>
      </c>
      <c r="E9237" t="str">
        <f>Table1[[#This Row],[IndustryCode]]&amp;" - "&amp;Table1[[#This Row],[ShortIndustryTitle]]</f>
        <v>3344 - Semiconductor And Other Electronic Component Manufacturing</v>
      </c>
      <c r="F9237" t="s">
        <v>751</v>
      </c>
      <c r="G9237">
        <v>2015</v>
      </c>
      <c r="H9237">
        <v>107.75868800264</v>
      </c>
    </row>
    <row r="9238" spans="1:8" x14ac:dyDescent="0.3">
      <c r="A9238" t="s">
        <v>16</v>
      </c>
      <c r="B9238" s="12">
        <v>3344</v>
      </c>
      <c r="C9238" t="s">
        <v>183</v>
      </c>
      <c r="D9238" t="str">
        <f>_xlfn.XLOOKUP(Table1[[#This Row],[IndustryCode]],Metadata!$A$1:$A$64,Metadata!$F$1:$F$64,Table1[[#This Row],[IndustryTitle]])</f>
        <v>Semiconductor And Other Electronic Component Manufacturing</v>
      </c>
      <c r="E9238" t="str">
        <f>Table1[[#This Row],[IndustryCode]]&amp;" - "&amp;Table1[[#This Row],[ShortIndustryTitle]]</f>
        <v>3344 - Semiconductor And Other Electronic Component Manufacturing</v>
      </c>
      <c r="F9238" t="s">
        <v>751</v>
      </c>
      <c r="G9238">
        <v>2016</v>
      </c>
      <c r="H9238">
        <v>109.51684117196299</v>
      </c>
    </row>
    <row r="9239" spans="1:8" x14ac:dyDescent="0.3">
      <c r="A9239" t="s">
        <v>16</v>
      </c>
      <c r="B9239" s="12">
        <v>3344</v>
      </c>
      <c r="C9239" t="s">
        <v>183</v>
      </c>
      <c r="D9239" t="str">
        <f>_xlfn.XLOOKUP(Table1[[#This Row],[IndustryCode]],Metadata!$A$1:$A$64,Metadata!$F$1:$F$64,Table1[[#This Row],[IndustryTitle]])</f>
        <v>Semiconductor And Other Electronic Component Manufacturing</v>
      </c>
      <c r="E9239" t="str">
        <f>Table1[[#This Row],[IndustryCode]]&amp;" - "&amp;Table1[[#This Row],[ShortIndustryTitle]]</f>
        <v>3344 - Semiconductor And Other Electronic Component Manufacturing</v>
      </c>
      <c r="F9239" t="s">
        <v>751</v>
      </c>
      <c r="G9239">
        <v>2017</v>
      </c>
      <c r="H9239">
        <v>109.39916479281401</v>
      </c>
    </row>
    <row r="9240" spans="1:8" x14ac:dyDescent="0.3">
      <c r="A9240" t="s">
        <v>16</v>
      </c>
      <c r="B9240" s="12">
        <v>3344</v>
      </c>
      <c r="C9240" t="s">
        <v>183</v>
      </c>
      <c r="D9240" t="str">
        <f>_xlfn.XLOOKUP(Table1[[#This Row],[IndustryCode]],Metadata!$A$1:$A$64,Metadata!$F$1:$F$64,Table1[[#This Row],[IndustryTitle]])</f>
        <v>Semiconductor And Other Electronic Component Manufacturing</v>
      </c>
      <c r="E9240" t="str">
        <f>Table1[[#This Row],[IndustryCode]]&amp;" - "&amp;Table1[[#This Row],[ShortIndustryTitle]]</f>
        <v>3344 - Semiconductor And Other Electronic Component Manufacturing</v>
      </c>
      <c r="F9240" t="s">
        <v>751</v>
      </c>
      <c r="G9240">
        <v>2018</v>
      </c>
      <c r="H9240">
        <v>109.482988470169</v>
      </c>
    </row>
    <row r="9241" spans="1:8" x14ac:dyDescent="0.3">
      <c r="A9241" t="s">
        <v>16</v>
      </c>
      <c r="B9241" s="12">
        <v>3344</v>
      </c>
      <c r="C9241" t="s">
        <v>183</v>
      </c>
      <c r="D9241" t="str">
        <f>_xlfn.XLOOKUP(Table1[[#This Row],[IndustryCode]],Metadata!$A$1:$A$64,Metadata!$F$1:$F$64,Table1[[#This Row],[IndustryTitle]])</f>
        <v>Semiconductor And Other Electronic Component Manufacturing</v>
      </c>
      <c r="E9241" t="str">
        <f>Table1[[#This Row],[IndustryCode]]&amp;" - "&amp;Table1[[#This Row],[ShortIndustryTitle]]</f>
        <v>3344 - Semiconductor And Other Electronic Component Manufacturing</v>
      </c>
      <c r="F9241" t="s">
        <v>751</v>
      </c>
      <c r="G9241">
        <v>2019</v>
      </c>
      <c r="H9241">
        <v>109.710374519756</v>
      </c>
    </row>
    <row r="9242" spans="1:8" x14ac:dyDescent="0.3">
      <c r="A9242" t="s">
        <v>16</v>
      </c>
      <c r="B9242" s="12">
        <v>3345</v>
      </c>
      <c r="C9242" t="s">
        <v>184</v>
      </c>
      <c r="D9242" t="str">
        <f>_xlfn.XLOOKUP(Table1[[#This Row],[IndustryCode]],Metadata!$A$1:$A$64,Metadata!$F$1:$F$64,Table1[[#This Row],[IndustryTitle]])</f>
        <v>Navigational, Measuring, Electromedical, And Control Instruments Manufacturing</v>
      </c>
      <c r="E9242" t="str">
        <f>Table1[[#This Row],[IndustryCode]]&amp;" - "&amp;Table1[[#This Row],[ShortIndustryTitle]]</f>
        <v>3345 - Navigational, Measuring, Electromedical, And Control Instruments Manufacturing</v>
      </c>
      <c r="F9242" t="s">
        <v>751</v>
      </c>
      <c r="G9242">
        <v>2005</v>
      </c>
      <c r="H9242">
        <v>100</v>
      </c>
    </row>
    <row r="9243" spans="1:8" x14ac:dyDescent="0.3">
      <c r="A9243" t="s">
        <v>16</v>
      </c>
      <c r="B9243" s="12">
        <v>3345</v>
      </c>
      <c r="C9243" t="s">
        <v>184</v>
      </c>
      <c r="D9243" t="str">
        <f>_xlfn.XLOOKUP(Table1[[#This Row],[IndustryCode]],Metadata!$A$1:$A$64,Metadata!$F$1:$F$64,Table1[[#This Row],[IndustryTitle]])</f>
        <v>Navigational, Measuring, Electromedical, And Control Instruments Manufacturing</v>
      </c>
      <c r="E9243" t="str">
        <f>Table1[[#This Row],[IndustryCode]]&amp;" - "&amp;Table1[[#This Row],[ShortIndustryTitle]]</f>
        <v>3345 - Navigational, Measuring, Electromedical, And Control Instruments Manufacturing</v>
      </c>
      <c r="F9243" t="s">
        <v>751</v>
      </c>
      <c r="G9243">
        <v>2006</v>
      </c>
      <c r="H9243">
        <v>100.039078161982</v>
      </c>
    </row>
    <row r="9244" spans="1:8" x14ac:dyDescent="0.3">
      <c r="A9244" t="s">
        <v>16</v>
      </c>
      <c r="B9244" s="12">
        <v>3345</v>
      </c>
      <c r="C9244" t="s">
        <v>184</v>
      </c>
      <c r="D9244" t="str">
        <f>_xlfn.XLOOKUP(Table1[[#This Row],[IndustryCode]],Metadata!$A$1:$A$64,Metadata!$F$1:$F$64,Table1[[#This Row],[IndustryTitle]])</f>
        <v>Navigational, Measuring, Electromedical, And Control Instruments Manufacturing</v>
      </c>
      <c r="E9244" t="str">
        <f>Table1[[#This Row],[IndustryCode]]&amp;" - "&amp;Table1[[#This Row],[ShortIndustryTitle]]</f>
        <v>3345 - Navigational, Measuring, Electromedical, And Control Instruments Manufacturing</v>
      </c>
      <c r="F9244" t="s">
        <v>751</v>
      </c>
      <c r="G9244">
        <v>2007</v>
      </c>
      <c r="H9244">
        <v>100.221375112823</v>
      </c>
    </row>
    <row r="9245" spans="1:8" x14ac:dyDescent="0.3">
      <c r="A9245" t="s">
        <v>16</v>
      </c>
      <c r="B9245" s="12">
        <v>3345</v>
      </c>
      <c r="C9245" t="s">
        <v>184</v>
      </c>
      <c r="D9245" t="str">
        <f>_xlfn.XLOOKUP(Table1[[#This Row],[IndustryCode]],Metadata!$A$1:$A$64,Metadata!$F$1:$F$64,Table1[[#This Row],[IndustryTitle]])</f>
        <v>Navigational, Measuring, Electromedical, And Control Instruments Manufacturing</v>
      </c>
      <c r="E9245" t="str">
        <f>Table1[[#This Row],[IndustryCode]]&amp;" - "&amp;Table1[[#This Row],[ShortIndustryTitle]]</f>
        <v>3345 - Navigational, Measuring, Electromedical, And Control Instruments Manufacturing</v>
      </c>
      <c r="F9245" t="s">
        <v>751</v>
      </c>
      <c r="G9245">
        <v>2008</v>
      </c>
      <c r="H9245">
        <v>101.79803207202799</v>
      </c>
    </row>
    <row r="9246" spans="1:8" x14ac:dyDescent="0.3">
      <c r="A9246" t="s">
        <v>16</v>
      </c>
      <c r="B9246" s="12">
        <v>3345</v>
      </c>
      <c r="C9246" t="s">
        <v>184</v>
      </c>
      <c r="D9246" t="str">
        <f>_xlfn.XLOOKUP(Table1[[#This Row],[IndustryCode]],Metadata!$A$1:$A$64,Metadata!$F$1:$F$64,Table1[[#This Row],[IndustryTitle]])</f>
        <v>Navigational, Measuring, Electromedical, And Control Instruments Manufacturing</v>
      </c>
      <c r="E9246" t="str">
        <f>Table1[[#This Row],[IndustryCode]]&amp;" - "&amp;Table1[[#This Row],[ShortIndustryTitle]]</f>
        <v>3345 - Navigational, Measuring, Electromedical, And Control Instruments Manufacturing</v>
      </c>
      <c r="F9246" t="s">
        <v>751</v>
      </c>
      <c r="G9246">
        <v>2009</v>
      </c>
      <c r="H9246">
        <v>102.58233386854999</v>
      </c>
    </row>
    <row r="9247" spans="1:8" x14ac:dyDescent="0.3">
      <c r="A9247" t="s">
        <v>16</v>
      </c>
      <c r="B9247" s="12">
        <v>3345</v>
      </c>
      <c r="C9247" t="s">
        <v>184</v>
      </c>
      <c r="D9247" t="str">
        <f>_xlfn.XLOOKUP(Table1[[#This Row],[IndustryCode]],Metadata!$A$1:$A$64,Metadata!$F$1:$F$64,Table1[[#This Row],[IndustryTitle]])</f>
        <v>Navigational, Measuring, Electromedical, And Control Instruments Manufacturing</v>
      </c>
      <c r="E9247" t="str">
        <f>Table1[[#This Row],[IndustryCode]]&amp;" - "&amp;Table1[[#This Row],[ShortIndustryTitle]]</f>
        <v>3345 - Navigational, Measuring, Electromedical, And Control Instruments Manufacturing</v>
      </c>
      <c r="F9247" t="s">
        <v>751</v>
      </c>
      <c r="G9247">
        <v>2010</v>
      </c>
      <c r="H9247">
        <v>103.18349383724301</v>
      </c>
    </row>
    <row r="9248" spans="1:8" x14ac:dyDescent="0.3">
      <c r="A9248" t="s">
        <v>16</v>
      </c>
      <c r="B9248" s="12">
        <v>3345</v>
      </c>
      <c r="C9248" t="s">
        <v>184</v>
      </c>
      <c r="D9248" t="str">
        <f>_xlfn.XLOOKUP(Table1[[#This Row],[IndustryCode]],Metadata!$A$1:$A$64,Metadata!$F$1:$F$64,Table1[[#This Row],[IndustryTitle]])</f>
        <v>Navigational, Measuring, Electromedical, And Control Instruments Manufacturing</v>
      </c>
      <c r="E9248" t="str">
        <f>Table1[[#This Row],[IndustryCode]]&amp;" - "&amp;Table1[[#This Row],[ShortIndustryTitle]]</f>
        <v>3345 - Navigational, Measuring, Electromedical, And Control Instruments Manufacturing</v>
      </c>
      <c r="F9248" t="s">
        <v>751</v>
      </c>
      <c r="G9248">
        <v>2011</v>
      </c>
      <c r="H9248">
        <v>105.00081835236</v>
      </c>
    </row>
    <row r="9249" spans="1:8" x14ac:dyDescent="0.3">
      <c r="A9249" t="s">
        <v>16</v>
      </c>
      <c r="B9249" s="12">
        <v>3345</v>
      </c>
      <c r="C9249" t="s">
        <v>184</v>
      </c>
      <c r="D9249" t="str">
        <f>_xlfn.XLOOKUP(Table1[[#This Row],[IndustryCode]],Metadata!$A$1:$A$64,Metadata!$F$1:$F$64,Table1[[#This Row],[IndustryTitle]])</f>
        <v>Navigational, Measuring, Electromedical, And Control Instruments Manufacturing</v>
      </c>
      <c r="E9249" t="str">
        <f>Table1[[#This Row],[IndustryCode]]&amp;" - "&amp;Table1[[#This Row],[ShortIndustryTitle]]</f>
        <v>3345 - Navigational, Measuring, Electromedical, And Control Instruments Manufacturing</v>
      </c>
      <c r="F9249" t="s">
        <v>751</v>
      </c>
      <c r="G9249">
        <v>2012</v>
      </c>
      <c r="H9249">
        <v>106.39428118030899</v>
      </c>
    </row>
    <row r="9250" spans="1:8" x14ac:dyDescent="0.3">
      <c r="A9250" t="s">
        <v>16</v>
      </c>
      <c r="B9250" s="12">
        <v>3345</v>
      </c>
      <c r="C9250" t="s">
        <v>184</v>
      </c>
      <c r="D9250" t="str">
        <f>_xlfn.XLOOKUP(Table1[[#This Row],[IndustryCode]],Metadata!$A$1:$A$64,Metadata!$F$1:$F$64,Table1[[#This Row],[IndustryTitle]])</f>
        <v>Navigational, Measuring, Electromedical, And Control Instruments Manufacturing</v>
      </c>
      <c r="E9250" t="str">
        <f>Table1[[#This Row],[IndustryCode]]&amp;" - "&amp;Table1[[#This Row],[ShortIndustryTitle]]</f>
        <v>3345 - Navigational, Measuring, Electromedical, And Control Instruments Manufacturing</v>
      </c>
      <c r="F9250" t="s">
        <v>751</v>
      </c>
      <c r="G9250">
        <v>2013</v>
      </c>
      <c r="H9250">
        <v>107.06096274777801</v>
      </c>
    </row>
    <row r="9251" spans="1:8" x14ac:dyDescent="0.3">
      <c r="A9251" t="s">
        <v>16</v>
      </c>
      <c r="B9251" s="12">
        <v>3345</v>
      </c>
      <c r="C9251" t="s">
        <v>184</v>
      </c>
      <c r="D9251" t="str">
        <f>_xlfn.XLOOKUP(Table1[[#This Row],[IndustryCode]],Metadata!$A$1:$A$64,Metadata!$F$1:$F$64,Table1[[#This Row],[IndustryTitle]])</f>
        <v>Navigational, Measuring, Electromedical, And Control Instruments Manufacturing</v>
      </c>
      <c r="E9251" t="str">
        <f>Table1[[#This Row],[IndustryCode]]&amp;" - "&amp;Table1[[#This Row],[ShortIndustryTitle]]</f>
        <v>3345 - Navigational, Measuring, Electromedical, And Control Instruments Manufacturing</v>
      </c>
      <c r="F9251" t="s">
        <v>751</v>
      </c>
      <c r="G9251">
        <v>2014</v>
      </c>
      <c r="H9251">
        <v>107.547883410411</v>
      </c>
    </row>
    <row r="9252" spans="1:8" x14ac:dyDescent="0.3">
      <c r="A9252" t="s">
        <v>16</v>
      </c>
      <c r="B9252" s="12">
        <v>3345</v>
      </c>
      <c r="C9252" t="s">
        <v>184</v>
      </c>
      <c r="D9252" t="str">
        <f>_xlfn.XLOOKUP(Table1[[#This Row],[IndustryCode]],Metadata!$A$1:$A$64,Metadata!$F$1:$F$64,Table1[[#This Row],[IndustryTitle]])</f>
        <v>Navigational, Measuring, Electromedical, And Control Instruments Manufacturing</v>
      </c>
      <c r="E9252" t="str">
        <f>Table1[[#This Row],[IndustryCode]]&amp;" - "&amp;Table1[[#This Row],[ShortIndustryTitle]]</f>
        <v>3345 - Navigational, Measuring, Electromedical, And Control Instruments Manufacturing</v>
      </c>
      <c r="F9252" t="s">
        <v>751</v>
      </c>
      <c r="G9252">
        <v>2015</v>
      </c>
      <c r="H9252">
        <v>107.341928446336</v>
      </c>
    </row>
    <row r="9253" spans="1:8" x14ac:dyDescent="0.3">
      <c r="A9253" t="s">
        <v>16</v>
      </c>
      <c r="B9253" s="12">
        <v>3345</v>
      </c>
      <c r="C9253" t="s">
        <v>184</v>
      </c>
      <c r="D9253" t="str">
        <f>_xlfn.XLOOKUP(Table1[[#This Row],[IndustryCode]],Metadata!$A$1:$A$64,Metadata!$F$1:$F$64,Table1[[#This Row],[IndustryTitle]])</f>
        <v>Navigational, Measuring, Electromedical, And Control Instruments Manufacturing</v>
      </c>
      <c r="E9253" t="str">
        <f>Table1[[#This Row],[IndustryCode]]&amp;" - "&amp;Table1[[#This Row],[ShortIndustryTitle]]</f>
        <v>3345 - Navigational, Measuring, Electromedical, And Control Instruments Manufacturing</v>
      </c>
      <c r="F9253" t="s">
        <v>751</v>
      </c>
      <c r="G9253">
        <v>2016</v>
      </c>
      <c r="H9253">
        <v>108.38427641088801</v>
      </c>
    </row>
    <row r="9254" spans="1:8" x14ac:dyDescent="0.3">
      <c r="A9254" t="s">
        <v>16</v>
      </c>
      <c r="B9254" s="12">
        <v>3345</v>
      </c>
      <c r="C9254" t="s">
        <v>184</v>
      </c>
      <c r="D9254" t="str">
        <f>_xlfn.XLOOKUP(Table1[[#This Row],[IndustryCode]],Metadata!$A$1:$A$64,Metadata!$F$1:$F$64,Table1[[#This Row],[IndustryTitle]])</f>
        <v>Navigational, Measuring, Electromedical, And Control Instruments Manufacturing</v>
      </c>
      <c r="E9254" t="str">
        <f>Table1[[#This Row],[IndustryCode]]&amp;" - "&amp;Table1[[#This Row],[ShortIndustryTitle]]</f>
        <v>3345 - Navigational, Measuring, Electromedical, And Control Instruments Manufacturing</v>
      </c>
      <c r="F9254" t="s">
        <v>751</v>
      </c>
      <c r="G9254">
        <v>2017</v>
      </c>
      <c r="H9254">
        <v>108.118515731842</v>
      </c>
    </row>
    <row r="9255" spans="1:8" x14ac:dyDescent="0.3">
      <c r="A9255" t="s">
        <v>16</v>
      </c>
      <c r="B9255" s="12">
        <v>3345</v>
      </c>
      <c r="C9255" t="s">
        <v>184</v>
      </c>
      <c r="D9255" t="str">
        <f>_xlfn.XLOOKUP(Table1[[#This Row],[IndustryCode]],Metadata!$A$1:$A$64,Metadata!$F$1:$F$64,Table1[[#This Row],[IndustryTitle]])</f>
        <v>Navigational, Measuring, Electromedical, And Control Instruments Manufacturing</v>
      </c>
      <c r="E9255" t="str">
        <f>Table1[[#This Row],[IndustryCode]]&amp;" - "&amp;Table1[[#This Row],[ShortIndustryTitle]]</f>
        <v>3345 - Navigational, Measuring, Electromedical, And Control Instruments Manufacturing</v>
      </c>
      <c r="F9255" t="s">
        <v>751</v>
      </c>
      <c r="G9255">
        <v>2018</v>
      </c>
      <c r="H9255">
        <v>107.815774528543</v>
      </c>
    </row>
    <row r="9256" spans="1:8" x14ac:dyDescent="0.3">
      <c r="A9256" t="s">
        <v>16</v>
      </c>
      <c r="B9256" s="12">
        <v>3345</v>
      </c>
      <c r="C9256" t="s">
        <v>184</v>
      </c>
      <c r="D9256" t="str">
        <f>_xlfn.XLOOKUP(Table1[[#This Row],[IndustryCode]],Metadata!$A$1:$A$64,Metadata!$F$1:$F$64,Table1[[#This Row],[IndustryTitle]])</f>
        <v>Navigational, Measuring, Electromedical, And Control Instruments Manufacturing</v>
      </c>
      <c r="E9256" t="str">
        <f>Table1[[#This Row],[IndustryCode]]&amp;" - "&amp;Table1[[#This Row],[ShortIndustryTitle]]</f>
        <v>3345 - Navigational, Measuring, Electromedical, And Control Instruments Manufacturing</v>
      </c>
      <c r="F9256" t="s">
        <v>751</v>
      </c>
      <c r="G9256">
        <v>2019</v>
      </c>
      <c r="H9256">
        <v>108.737382539012</v>
      </c>
    </row>
    <row r="9257" spans="1:8" x14ac:dyDescent="0.3">
      <c r="A9257" t="s">
        <v>16</v>
      </c>
      <c r="B9257" s="12">
        <v>3346</v>
      </c>
      <c r="C9257" t="s">
        <v>185</v>
      </c>
      <c r="D9257" t="str">
        <f>_xlfn.XLOOKUP(Table1[[#This Row],[IndustryCode]],Metadata!$A$1:$A$64,Metadata!$F$1:$F$64,Table1[[#This Row],[IndustryTitle]])</f>
        <v>Manufacturing And Reproducing Magnetic And Optical Media</v>
      </c>
      <c r="E9257" t="str">
        <f>Table1[[#This Row],[IndustryCode]]&amp;" - "&amp;Table1[[#This Row],[ShortIndustryTitle]]</f>
        <v>3346 - Manufacturing And Reproducing Magnetic And Optical Media</v>
      </c>
      <c r="F9257" t="s">
        <v>751</v>
      </c>
      <c r="G9257">
        <v>2005</v>
      </c>
      <c r="H9257">
        <v>100</v>
      </c>
    </row>
    <row r="9258" spans="1:8" x14ac:dyDescent="0.3">
      <c r="A9258" t="s">
        <v>16</v>
      </c>
      <c r="B9258" s="12">
        <v>3346</v>
      </c>
      <c r="C9258" t="s">
        <v>185</v>
      </c>
      <c r="D9258" t="str">
        <f>_xlfn.XLOOKUP(Table1[[#This Row],[IndustryCode]],Metadata!$A$1:$A$64,Metadata!$F$1:$F$64,Table1[[#This Row],[IndustryTitle]])</f>
        <v>Manufacturing And Reproducing Magnetic And Optical Media</v>
      </c>
      <c r="E9258" t="str">
        <f>Table1[[#This Row],[IndustryCode]]&amp;" - "&amp;Table1[[#This Row],[ShortIndustryTitle]]</f>
        <v>3346 - Manufacturing And Reproducing Magnetic And Optical Media</v>
      </c>
      <c r="F9258" t="s">
        <v>751</v>
      </c>
      <c r="G9258">
        <v>2006</v>
      </c>
      <c r="H9258">
        <v>99.683558086850297</v>
      </c>
    </row>
    <row r="9259" spans="1:8" x14ac:dyDescent="0.3">
      <c r="A9259" t="s">
        <v>16</v>
      </c>
      <c r="B9259" s="12">
        <v>3346</v>
      </c>
      <c r="C9259" t="s">
        <v>185</v>
      </c>
      <c r="D9259" t="str">
        <f>_xlfn.XLOOKUP(Table1[[#This Row],[IndustryCode]],Metadata!$A$1:$A$64,Metadata!$F$1:$F$64,Table1[[#This Row],[IndustryTitle]])</f>
        <v>Manufacturing And Reproducing Magnetic And Optical Media</v>
      </c>
      <c r="E9259" t="str">
        <f>Table1[[#This Row],[IndustryCode]]&amp;" - "&amp;Table1[[#This Row],[ShortIndustryTitle]]</f>
        <v>3346 - Manufacturing And Reproducing Magnetic And Optical Media</v>
      </c>
      <c r="F9259" t="s">
        <v>751</v>
      </c>
      <c r="G9259">
        <v>2007</v>
      </c>
      <c r="H9259">
        <v>100.89687397213601</v>
      </c>
    </row>
    <row r="9260" spans="1:8" x14ac:dyDescent="0.3">
      <c r="A9260" t="s">
        <v>16</v>
      </c>
      <c r="B9260" s="12">
        <v>3346</v>
      </c>
      <c r="C9260" t="s">
        <v>185</v>
      </c>
      <c r="D9260" t="str">
        <f>_xlfn.XLOOKUP(Table1[[#This Row],[IndustryCode]],Metadata!$A$1:$A$64,Metadata!$F$1:$F$64,Table1[[#This Row],[IndustryTitle]])</f>
        <v>Manufacturing And Reproducing Magnetic And Optical Media</v>
      </c>
      <c r="E9260" t="str">
        <f>Table1[[#This Row],[IndustryCode]]&amp;" - "&amp;Table1[[#This Row],[ShortIndustryTitle]]</f>
        <v>3346 - Manufacturing And Reproducing Magnetic And Optical Media</v>
      </c>
      <c r="F9260" t="s">
        <v>751</v>
      </c>
      <c r="G9260">
        <v>2008</v>
      </c>
      <c r="H9260">
        <v>103.016076872363</v>
      </c>
    </row>
    <row r="9261" spans="1:8" x14ac:dyDescent="0.3">
      <c r="A9261" t="s">
        <v>16</v>
      </c>
      <c r="B9261" s="12">
        <v>3346</v>
      </c>
      <c r="C9261" t="s">
        <v>185</v>
      </c>
      <c r="D9261" t="str">
        <f>_xlfn.XLOOKUP(Table1[[#This Row],[IndustryCode]],Metadata!$A$1:$A$64,Metadata!$F$1:$F$64,Table1[[#This Row],[IndustryTitle]])</f>
        <v>Manufacturing And Reproducing Magnetic And Optical Media</v>
      </c>
      <c r="E9261" t="str">
        <f>Table1[[#This Row],[IndustryCode]]&amp;" - "&amp;Table1[[#This Row],[ShortIndustryTitle]]</f>
        <v>3346 - Manufacturing And Reproducing Magnetic And Optical Media</v>
      </c>
      <c r="F9261" t="s">
        <v>751</v>
      </c>
      <c r="G9261">
        <v>2009</v>
      </c>
      <c r="H9261">
        <v>104.641545864816</v>
      </c>
    </row>
    <row r="9262" spans="1:8" x14ac:dyDescent="0.3">
      <c r="A9262" t="s">
        <v>16</v>
      </c>
      <c r="B9262" s="12">
        <v>3346</v>
      </c>
      <c r="C9262" t="s">
        <v>185</v>
      </c>
      <c r="D9262" t="str">
        <f>_xlfn.XLOOKUP(Table1[[#This Row],[IndustryCode]],Metadata!$A$1:$A$64,Metadata!$F$1:$F$64,Table1[[#This Row],[IndustryTitle]])</f>
        <v>Manufacturing And Reproducing Magnetic And Optical Media</v>
      </c>
      <c r="E9262" t="str">
        <f>Table1[[#This Row],[IndustryCode]]&amp;" - "&amp;Table1[[#This Row],[ShortIndustryTitle]]</f>
        <v>3346 - Manufacturing And Reproducing Magnetic And Optical Media</v>
      </c>
      <c r="F9262" t="s">
        <v>751</v>
      </c>
      <c r="G9262">
        <v>2010</v>
      </c>
      <c r="H9262">
        <v>105.419301588293</v>
      </c>
    </row>
    <row r="9263" spans="1:8" x14ac:dyDescent="0.3">
      <c r="A9263" t="s">
        <v>16</v>
      </c>
      <c r="B9263" s="12">
        <v>3346</v>
      </c>
      <c r="C9263" t="s">
        <v>185</v>
      </c>
      <c r="D9263" t="str">
        <f>_xlfn.XLOOKUP(Table1[[#This Row],[IndustryCode]],Metadata!$A$1:$A$64,Metadata!$F$1:$F$64,Table1[[#This Row],[IndustryTitle]])</f>
        <v>Manufacturing And Reproducing Magnetic And Optical Media</v>
      </c>
      <c r="E9263" t="str">
        <f>Table1[[#This Row],[IndustryCode]]&amp;" - "&amp;Table1[[#This Row],[ShortIndustryTitle]]</f>
        <v>3346 - Manufacturing And Reproducing Magnetic And Optical Media</v>
      </c>
      <c r="F9263" t="s">
        <v>751</v>
      </c>
      <c r="G9263">
        <v>2011</v>
      </c>
      <c r="H9263">
        <v>106.15589823229899</v>
      </c>
    </row>
    <row r="9264" spans="1:8" x14ac:dyDescent="0.3">
      <c r="A9264" t="s">
        <v>16</v>
      </c>
      <c r="B9264" s="12">
        <v>3346</v>
      </c>
      <c r="C9264" t="s">
        <v>185</v>
      </c>
      <c r="D9264" t="str">
        <f>_xlfn.XLOOKUP(Table1[[#This Row],[IndustryCode]],Metadata!$A$1:$A$64,Metadata!$F$1:$F$64,Table1[[#This Row],[IndustryTitle]])</f>
        <v>Manufacturing And Reproducing Magnetic And Optical Media</v>
      </c>
      <c r="E9264" t="str">
        <f>Table1[[#This Row],[IndustryCode]]&amp;" - "&amp;Table1[[#This Row],[ShortIndustryTitle]]</f>
        <v>3346 - Manufacturing And Reproducing Magnetic And Optical Media</v>
      </c>
      <c r="F9264" t="s">
        <v>751</v>
      </c>
      <c r="G9264">
        <v>2012</v>
      </c>
      <c r="H9264">
        <v>107.101011763926</v>
      </c>
    </row>
    <row r="9265" spans="1:8" x14ac:dyDescent="0.3">
      <c r="A9265" t="s">
        <v>16</v>
      </c>
      <c r="B9265" s="12">
        <v>3346</v>
      </c>
      <c r="C9265" t="s">
        <v>185</v>
      </c>
      <c r="D9265" t="str">
        <f>_xlfn.XLOOKUP(Table1[[#This Row],[IndustryCode]],Metadata!$A$1:$A$64,Metadata!$F$1:$F$64,Table1[[#This Row],[IndustryTitle]])</f>
        <v>Manufacturing And Reproducing Magnetic And Optical Media</v>
      </c>
      <c r="E9265" t="str">
        <f>Table1[[#This Row],[IndustryCode]]&amp;" - "&amp;Table1[[#This Row],[ShortIndustryTitle]]</f>
        <v>3346 - Manufacturing And Reproducing Magnetic And Optical Media</v>
      </c>
      <c r="F9265" t="s">
        <v>751</v>
      </c>
      <c r="G9265">
        <v>2013</v>
      </c>
      <c r="H9265">
        <v>107.74536475911199</v>
      </c>
    </row>
    <row r="9266" spans="1:8" x14ac:dyDescent="0.3">
      <c r="A9266" t="s">
        <v>16</v>
      </c>
      <c r="B9266" s="12">
        <v>3346</v>
      </c>
      <c r="C9266" t="s">
        <v>185</v>
      </c>
      <c r="D9266" t="str">
        <f>_xlfn.XLOOKUP(Table1[[#This Row],[IndustryCode]],Metadata!$A$1:$A$64,Metadata!$F$1:$F$64,Table1[[#This Row],[IndustryTitle]])</f>
        <v>Manufacturing And Reproducing Magnetic And Optical Media</v>
      </c>
      <c r="E9266" t="str">
        <f>Table1[[#This Row],[IndustryCode]]&amp;" - "&amp;Table1[[#This Row],[ShortIndustryTitle]]</f>
        <v>3346 - Manufacturing And Reproducing Magnetic And Optical Media</v>
      </c>
      <c r="F9266" t="s">
        <v>751</v>
      </c>
      <c r="G9266">
        <v>2014</v>
      </c>
      <c r="H9266">
        <v>108.36803097752799</v>
      </c>
    </row>
    <row r="9267" spans="1:8" x14ac:dyDescent="0.3">
      <c r="A9267" t="s">
        <v>16</v>
      </c>
      <c r="B9267" s="12">
        <v>3346</v>
      </c>
      <c r="C9267" t="s">
        <v>185</v>
      </c>
      <c r="D9267" t="str">
        <f>_xlfn.XLOOKUP(Table1[[#This Row],[IndustryCode]],Metadata!$A$1:$A$64,Metadata!$F$1:$F$64,Table1[[#This Row],[IndustryTitle]])</f>
        <v>Manufacturing And Reproducing Magnetic And Optical Media</v>
      </c>
      <c r="E9267" t="str">
        <f>Table1[[#This Row],[IndustryCode]]&amp;" - "&amp;Table1[[#This Row],[ShortIndustryTitle]]</f>
        <v>3346 - Manufacturing And Reproducing Magnetic And Optical Media</v>
      </c>
      <c r="F9267" t="s">
        <v>751</v>
      </c>
      <c r="G9267">
        <v>2015</v>
      </c>
      <c r="H9267">
        <v>107.758688660481</v>
      </c>
    </row>
    <row r="9268" spans="1:8" x14ac:dyDescent="0.3">
      <c r="A9268" t="s">
        <v>16</v>
      </c>
      <c r="B9268" s="12">
        <v>3346</v>
      </c>
      <c r="C9268" t="s">
        <v>185</v>
      </c>
      <c r="D9268" t="str">
        <f>_xlfn.XLOOKUP(Table1[[#This Row],[IndustryCode]],Metadata!$A$1:$A$64,Metadata!$F$1:$F$64,Table1[[#This Row],[IndustryTitle]])</f>
        <v>Manufacturing And Reproducing Magnetic And Optical Media</v>
      </c>
      <c r="E9268" t="str">
        <f>Table1[[#This Row],[IndustryCode]]&amp;" - "&amp;Table1[[#This Row],[ShortIndustryTitle]]</f>
        <v>3346 - Manufacturing And Reproducing Magnetic And Optical Media</v>
      </c>
      <c r="F9268" t="s">
        <v>751</v>
      </c>
      <c r="G9268">
        <v>2016</v>
      </c>
      <c r="H9268">
        <v>109.516841840537</v>
      </c>
    </row>
    <row r="9269" spans="1:8" x14ac:dyDescent="0.3">
      <c r="A9269" t="s">
        <v>16</v>
      </c>
      <c r="B9269" s="12">
        <v>3346</v>
      </c>
      <c r="C9269" t="s">
        <v>185</v>
      </c>
      <c r="D9269" t="str">
        <f>_xlfn.XLOOKUP(Table1[[#This Row],[IndustryCode]],Metadata!$A$1:$A$64,Metadata!$F$1:$F$64,Table1[[#This Row],[IndustryTitle]])</f>
        <v>Manufacturing And Reproducing Magnetic And Optical Media</v>
      </c>
      <c r="E9269" t="str">
        <f>Table1[[#This Row],[IndustryCode]]&amp;" - "&amp;Table1[[#This Row],[ShortIndustryTitle]]</f>
        <v>3346 - Manufacturing And Reproducing Magnetic And Optical Media</v>
      </c>
      <c r="F9269" t="s">
        <v>751</v>
      </c>
      <c r="G9269">
        <v>2017</v>
      </c>
      <c r="H9269">
        <v>109.399165460669</v>
      </c>
    </row>
    <row r="9270" spans="1:8" x14ac:dyDescent="0.3">
      <c r="A9270" t="s">
        <v>16</v>
      </c>
      <c r="B9270" s="12">
        <v>3346</v>
      </c>
      <c r="C9270" t="s">
        <v>185</v>
      </c>
      <c r="D9270" t="str">
        <f>_xlfn.XLOOKUP(Table1[[#This Row],[IndustryCode]],Metadata!$A$1:$A$64,Metadata!$F$1:$F$64,Table1[[#This Row],[IndustryTitle]])</f>
        <v>Manufacturing And Reproducing Magnetic And Optical Media</v>
      </c>
      <c r="E9270" t="str">
        <f>Table1[[#This Row],[IndustryCode]]&amp;" - "&amp;Table1[[#This Row],[ShortIndustryTitle]]</f>
        <v>3346 - Manufacturing And Reproducing Magnetic And Optical Media</v>
      </c>
      <c r="F9270" t="s">
        <v>751</v>
      </c>
      <c r="G9270">
        <v>2018</v>
      </c>
      <c r="H9270">
        <v>109.482989138536</v>
      </c>
    </row>
    <row r="9271" spans="1:8" x14ac:dyDescent="0.3">
      <c r="A9271" t="s">
        <v>16</v>
      </c>
      <c r="B9271" s="12">
        <v>3346</v>
      </c>
      <c r="C9271" t="s">
        <v>185</v>
      </c>
      <c r="D9271" t="str">
        <f>_xlfn.XLOOKUP(Table1[[#This Row],[IndustryCode]],Metadata!$A$1:$A$64,Metadata!$F$1:$F$64,Table1[[#This Row],[IndustryTitle]])</f>
        <v>Manufacturing And Reproducing Magnetic And Optical Media</v>
      </c>
      <c r="E9271" t="str">
        <f>Table1[[#This Row],[IndustryCode]]&amp;" - "&amp;Table1[[#This Row],[ShortIndustryTitle]]</f>
        <v>3346 - Manufacturing And Reproducing Magnetic And Optical Media</v>
      </c>
      <c r="F9271" t="s">
        <v>751</v>
      </c>
      <c r="G9271">
        <v>2019</v>
      </c>
      <c r="H9271">
        <v>109.710375189511</v>
      </c>
    </row>
    <row r="9272" spans="1:8" x14ac:dyDescent="0.3">
      <c r="A9272" t="s">
        <v>16</v>
      </c>
      <c r="B9272" s="12">
        <v>335</v>
      </c>
      <c r="C9272" t="s">
        <v>42</v>
      </c>
      <c r="D9272" t="str">
        <f>_xlfn.XLOOKUP(Table1[[#This Row],[IndustryCode]],Metadata!$A$1:$A$64,Metadata!$F$1:$F$64,Table1[[#This Row],[IndustryTitle]])</f>
        <v>Electrical Equipment Manf.</v>
      </c>
      <c r="E9272" t="str">
        <f>Table1[[#This Row],[IndustryCode]]&amp;" - "&amp;Table1[[#This Row],[ShortIndustryTitle]]</f>
        <v>335 - Electrical Equipment Manf.</v>
      </c>
      <c r="F9272" t="s">
        <v>747</v>
      </c>
      <c r="G9272">
        <v>2005</v>
      </c>
      <c r="H9272">
        <v>100</v>
      </c>
    </row>
    <row r="9273" spans="1:8" x14ac:dyDescent="0.3">
      <c r="A9273" t="s">
        <v>16</v>
      </c>
      <c r="B9273" s="12">
        <v>335</v>
      </c>
      <c r="C9273" t="s">
        <v>42</v>
      </c>
      <c r="D9273" t="str">
        <f>_xlfn.XLOOKUP(Table1[[#This Row],[IndustryCode]],Metadata!$A$1:$A$64,Metadata!$F$1:$F$64,Table1[[#This Row],[IndustryTitle]])</f>
        <v>Electrical Equipment Manf.</v>
      </c>
      <c r="E9273" t="str">
        <f>Table1[[#This Row],[IndustryCode]]&amp;" - "&amp;Table1[[#This Row],[ShortIndustryTitle]]</f>
        <v>335 - Electrical Equipment Manf.</v>
      </c>
      <c r="F9273" t="s">
        <v>747</v>
      </c>
      <c r="G9273">
        <v>2006</v>
      </c>
      <c r="H9273">
        <v>100.13776659537</v>
      </c>
    </row>
    <row r="9274" spans="1:8" x14ac:dyDescent="0.3">
      <c r="A9274" t="s">
        <v>16</v>
      </c>
      <c r="B9274" s="12">
        <v>335</v>
      </c>
      <c r="C9274" t="s">
        <v>42</v>
      </c>
      <c r="D9274" t="str">
        <f>_xlfn.XLOOKUP(Table1[[#This Row],[IndustryCode]],Metadata!$A$1:$A$64,Metadata!$F$1:$F$64,Table1[[#This Row],[IndustryTitle]])</f>
        <v>Electrical Equipment Manf.</v>
      </c>
      <c r="E9274" t="str">
        <f>Table1[[#This Row],[IndustryCode]]&amp;" - "&amp;Table1[[#This Row],[ShortIndustryTitle]]</f>
        <v>335 - Electrical Equipment Manf.</v>
      </c>
      <c r="F9274" t="s">
        <v>747</v>
      </c>
      <c r="G9274">
        <v>2007</v>
      </c>
      <c r="H9274">
        <v>100.804755762087</v>
      </c>
    </row>
    <row r="9275" spans="1:8" x14ac:dyDescent="0.3">
      <c r="A9275" t="s">
        <v>16</v>
      </c>
      <c r="B9275" s="12">
        <v>335</v>
      </c>
      <c r="C9275" t="s">
        <v>42</v>
      </c>
      <c r="D9275" t="str">
        <f>_xlfn.XLOOKUP(Table1[[#This Row],[IndustryCode]],Metadata!$A$1:$A$64,Metadata!$F$1:$F$64,Table1[[#This Row],[IndustryTitle]])</f>
        <v>Electrical Equipment Manf.</v>
      </c>
      <c r="E9275" t="str">
        <f>Table1[[#This Row],[IndustryCode]]&amp;" - "&amp;Table1[[#This Row],[ShortIndustryTitle]]</f>
        <v>335 - Electrical Equipment Manf.</v>
      </c>
      <c r="F9275" t="s">
        <v>747</v>
      </c>
      <c r="G9275">
        <v>2008</v>
      </c>
      <c r="H9275">
        <v>103.752745770407</v>
      </c>
    </row>
    <row r="9276" spans="1:8" x14ac:dyDescent="0.3">
      <c r="A9276" t="s">
        <v>16</v>
      </c>
      <c r="B9276" s="12">
        <v>335</v>
      </c>
      <c r="C9276" t="s">
        <v>42</v>
      </c>
      <c r="D9276" t="str">
        <f>_xlfn.XLOOKUP(Table1[[#This Row],[IndustryCode]],Metadata!$A$1:$A$64,Metadata!$F$1:$F$64,Table1[[#This Row],[IndustryTitle]])</f>
        <v>Electrical Equipment Manf.</v>
      </c>
      <c r="E9276" t="str">
        <f>Table1[[#This Row],[IndustryCode]]&amp;" - "&amp;Table1[[#This Row],[ShortIndustryTitle]]</f>
        <v>335 - Electrical Equipment Manf.</v>
      </c>
      <c r="F9276" t="s">
        <v>747</v>
      </c>
      <c r="G9276">
        <v>2009</v>
      </c>
      <c r="H9276">
        <v>104.658494931829</v>
      </c>
    </row>
    <row r="9277" spans="1:8" x14ac:dyDescent="0.3">
      <c r="A9277" t="s">
        <v>16</v>
      </c>
      <c r="B9277" s="12">
        <v>335</v>
      </c>
      <c r="C9277" t="s">
        <v>42</v>
      </c>
      <c r="D9277" t="str">
        <f>_xlfn.XLOOKUP(Table1[[#This Row],[IndustryCode]],Metadata!$A$1:$A$64,Metadata!$F$1:$F$64,Table1[[#This Row],[IndustryTitle]])</f>
        <v>Electrical Equipment Manf.</v>
      </c>
      <c r="E9277" t="str">
        <f>Table1[[#This Row],[IndustryCode]]&amp;" - "&amp;Table1[[#This Row],[ShortIndustryTitle]]</f>
        <v>335 - Electrical Equipment Manf.</v>
      </c>
      <c r="F9277" t="s">
        <v>747</v>
      </c>
      <c r="G9277">
        <v>2010</v>
      </c>
      <c r="H9277">
        <v>105.61532603121201</v>
      </c>
    </row>
    <row r="9278" spans="1:8" x14ac:dyDescent="0.3">
      <c r="A9278" t="s">
        <v>16</v>
      </c>
      <c r="B9278" s="12">
        <v>335</v>
      </c>
      <c r="C9278" t="s">
        <v>42</v>
      </c>
      <c r="D9278" t="str">
        <f>_xlfn.XLOOKUP(Table1[[#This Row],[IndustryCode]],Metadata!$A$1:$A$64,Metadata!$F$1:$F$64,Table1[[#This Row],[IndustryTitle]])</f>
        <v>Electrical Equipment Manf.</v>
      </c>
      <c r="E9278" t="str">
        <f>Table1[[#This Row],[IndustryCode]]&amp;" - "&amp;Table1[[#This Row],[ShortIndustryTitle]]</f>
        <v>335 - Electrical Equipment Manf.</v>
      </c>
      <c r="F9278" t="s">
        <v>747</v>
      </c>
      <c r="G9278">
        <v>2011</v>
      </c>
      <c r="H9278">
        <v>106.51593485375</v>
      </c>
    </row>
    <row r="9279" spans="1:8" x14ac:dyDescent="0.3">
      <c r="A9279" t="s">
        <v>16</v>
      </c>
      <c r="B9279" s="12">
        <v>335</v>
      </c>
      <c r="C9279" t="s">
        <v>42</v>
      </c>
      <c r="D9279" t="str">
        <f>_xlfn.XLOOKUP(Table1[[#This Row],[IndustryCode]],Metadata!$A$1:$A$64,Metadata!$F$1:$F$64,Table1[[#This Row],[IndustryTitle]])</f>
        <v>Electrical Equipment Manf.</v>
      </c>
      <c r="E9279" t="str">
        <f>Table1[[#This Row],[IndustryCode]]&amp;" - "&amp;Table1[[#This Row],[ShortIndustryTitle]]</f>
        <v>335 - Electrical Equipment Manf.</v>
      </c>
      <c r="F9279" t="s">
        <v>747</v>
      </c>
      <c r="G9279">
        <v>2012</v>
      </c>
      <c r="H9279">
        <v>107.681520083077</v>
      </c>
    </row>
    <row r="9280" spans="1:8" x14ac:dyDescent="0.3">
      <c r="A9280" t="s">
        <v>16</v>
      </c>
      <c r="B9280" s="12">
        <v>335</v>
      </c>
      <c r="C9280" t="s">
        <v>42</v>
      </c>
      <c r="D9280" t="str">
        <f>_xlfn.XLOOKUP(Table1[[#This Row],[IndustryCode]],Metadata!$A$1:$A$64,Metadata!$F$1:$F$64,Table1[[#This Row],[IndustryTitle]])</f>
        <v>Electrical Equipment Manf.</v>
      </c>
      <c r="E9280" t="str">
        <f>Table1[[#This Row],[IndustryCode]]&amp;" - "&amp;Table1[[#This Row],[ShortIndustryTitle]]</f>
        <v>335 - Electrical Equipment Manf.</v>
      </c>
      <c r="F9280" t="s">
        <v>747</v>
      </c>
      <c r="G9280">
        <v>2013</v>
      </c>
      <c r="H9280">
        <v>108.29702172938801</v>
      </c>
    </row>
    <row r="9281" spans="1:8" x14ac:dyDescent="0.3">
      <c r="A9281" t="s">
        <v>16</v>
      </c>
      <c r="B9281" s="12">
        <v>335</v>
      </c>
      <c r="C9281" t="s">
        <v>42</v>
      </c>
      <c r="D9281" t="str">
        <f>_xlfn.XLOOKUP(Table1[[#This Row],[IndustryCode]],Metadata!$A$1:$A$64,Metadata!$F$1:$F$64,Table1[[#This Row],[IndustryTitle]])</f>
        <v>Electrical Equipment Manf.</v>
      </c>
      <c r="E9281" t="str">
        <f>Table1[[#This Row],[IndustryCode]]&amp;" - "&amp;Table1[[#This Row],[ShortIndustryTitle]]</f>
        <v>335 - Electrical Equipment Manf.</v>
      </c>
      <c r="F9281" t="s">
        <v>747</v>
      </c>
      <c r="G9281">
        <v>2014</v>
      </c>
      <c r="H9281">
        <v>107.83410081281799</v>
      </c>
    </row>
    <row r="9282" spans="1:8" x14ac:dyDescent="0.3">
      <c r="A9282" t="s">
        <v>16</v>
      </c>
      <c r="B9282" s="12">
        <v>335</v>
      </c>
      <c r="C9282" t="s">
        <v>42</v>
      </c>
      <c r="D9282" t="str">
        <f>_xlfn.XLOOKUP(Table1[[#This Row],[IndustryCode]],Metadata!$A$1:$A$64,Metadata!$F$1:$F$64,Table1[[#This Row],[IndustryTitle]])</f>
        <v>Electrical Equipment Manf.</v>
      </c>
      <c r="E9282" t="str">
        <f>Table1[[#This Row],[IndustryCode]]&amp;" - "&amp;Table1[[#This Row],[ShortIndustryTitle]]</f>
        <v>335 - Electrical Equipment Manf.</v>
      </c>
      <c r="F9282" t="s">
        <v>747</v>
      </c>
      <c r="G9282">
        <v>2015</v>
      </c>
      <c r="H9282">
        <v>107.52411466129099</v>
      </c>
    </row>
    <row r="9283" spans="1:8" x14ac:dyDescent="0.3">
      <c r="A9283" t="s">
        <v>16</v>
      </c>
      <c r="B9283" s="12">
        <v>335</v>
      </c>
      <c r="C9283" t="s">
        <v>42</v>
      </c>
      <c r="D9283" t="str">
        <f>_xlfn.XLOOKUP(Table1[[#This Row],[IndustryCode]],Metadata!$A$1:$A$64,Metadata!$F$1:$F$64,Table1[[#This Row],[IndustryTitle]])</f>
        <v>Electrical Equipment Manf.</v>
      </c>
      <c r="E9283" t="str">
        <f>Table1[[#This Row],[IndustryCode]]&amp;" - "&amp;Table1[[#This Row],[ShortIndustryTitle]]</f>
        <v>335 - Electrical Equipment Manf.</v>
      </c>
      <c r="F9283" t="s">
        <v>747</v>
      </c>
      <c r="G9283">
        <v>2016</v>
      </c>
      <c r="H9283">
        <v>108.103089680712</v>
      </c>
    </row>
    <row r="9284" spans="1:8" x14ac:dyDescent="0.3">
      <c r="A9284" t="s">
        <v>16</v>
      </c>
      <c r="B9284" s="12">
        <v>335</v>
      </c>
      <c r="C9284" t="s">
        <v>42</v>
      </c>
      <c r="D9284" t="str">
        <f>_xlfn.XLOOKUP(Table1[[#This Row],[IndustryCode]],Metadata!$A$1:$A$64,Metadata!$F$1:$F$64,Table1[[#This Row],[IndustryTitle]])</f>
        <v>Electrical Equipment Manf.</v>
      </c>
      <c r="E9284" t="str">
        <f>Table1[[#This Row],[IndustryCode]]&amp;" - "&amp;Table1[[#This Row],[ShortIndustryTitle]]</f>
        <v>335 - Electrical Equipment Manf.</v>
      </c>
      <c r="F9284" t="s">
        <v>747</v>
      </c>
      <c r="G9284">
        <v>2017</v>
      </c>
      <c r="H9284">
        <v>108.084764547305</v>
      </c>
    </row>
    <row r="9285" spans="1:8" x14ac:dyDescent="0.3">
      <c r="A9285" t="s">
        <v>16</v>
      </c>
      <c r="B9285" s="12">
        <v>335</v>
      </c>
      <c r="C9285" t="s">
        <v>42</v>
      </c>
      <c r="D9285" t="str">
        <f>_xlfn.XLOOKUP(Table1[[#This Row],[IndustryCode]],Metadata!$A$1:$A$64,Metadata!$F$1:$F$64,Table1[[#This Row],[IndustryTitle]])</f>
        <v>Electrical Equipment Manf.</v>
      </c>
      <c r="E9285" t="str">
        <f>Table1[[#This Row],[IndustryCode]]&amp;" - "&amp;Table1[[#This Row],[ShortIndustryTitle]]</f>
        <v>335 - Electrical Equipment Manf.</v>
      </c>
      <c r="F9285" t="s">
        <v>747</v>
      </c>
      <c r="G9285">
        <v>2018</v>
      </c>
      <c r="H9285">
        <v>108.949711511704</v>
      </c>
    </row>
    <row r="9286" spans="1:8" x14ac:dyDescent="0.3">
      <c r="A9286" t="s">
        <v>16</v>
      </c>
      <c r="B9286" s="12">
        <v>335</v>
      </c>
      <c r="C9286" t="s">
        <v>42</v>
      </c>
      <c r="D9286" t="str">
        <f>_xlfn.XLOOKUP(Table1[[#This Row],[IndustryCode]],Metadata!$A$1:$A$64,Metadata!$F$1:$F$64,Table1[[#This Row],[IndustryTitle]])</f>
        <v>Electrical Equipment Manf.</v>
      </c>
      <c r="E9286" t="str">
        <f>Table1[[#This Row],[IndustryCode]]&amp;" - "&amp;Table1[[#This Row],[ShortIndustryTitle]]</f>
        <v>335 - Electrical Equipment Manf.</v>
      </c>
      <c r="F9286" t="s">
        <v>747</v>
      </c>
      <c r="G9286">
        <v>2019</v>
      </c>
      <c r="H9286">
        <v>109.668805795418</v>
      </c>
    </row>
    <row r="9287" spans="1:8" x14ac:dyDescent="0.3">
      <c r="A9287" t="s">
        <v>16</v>
      </c>
      <c r="B9287" s="12">
        <v>3351</v>
      </c>
      <c r="C9287" t="s">
        <v>186</v>
      </c>
      <c r="D9287" t="str">
        <f>_xlfn.XLOOKUP(Table1[[#This Row],[IndustryCode]],Metadata!$A$1:$A$64,Metadata!$F$1:$F$64,Table1[[#This Row],[IndustryTitle]])</f>
        <v>Electric Lighting Equipment Manufacturing</v>
      </c>
      <c r="E9287" t="str">
        <f>Table1[[#This Row],[IndustryCode]]&amp;" - "&amp;Table1[[#This Row],[ShortIndustryTitle]]</f>
        <v>3351 - Electric Lighting Equipment Manufacturing</v>
      </c>
      <c r="F9287" t="s">
        <v>751</v>
      </c>
      <c r="G9287">
        <v>2005</v>
      </c>
      <c r="H9287">
        <v>100</v>
      </c>
    </row>
    <row r="9288" spans="1:8" x14ac:dyDescent="0.3">
      <c r="A9288" t="s">
        <v>16</v>
      </c>
      <c r="B9288" s="12">
        <v>3351</v>
      </c>
      <c r="C9288" t="s">
        <v>186</v>
      </c>
      <c r="D9288" t="str">
        <f>_xlfn.XLOOKUP(Table1[[#This Row],[IndustryCode]],Metadata!$A$1:$A$64,Metadata!$F$1:$F$64,Table1[[#This Row],[IndustryTitle]])</f>
        <v>Electric Lighting Equipment Manufacturing</v>
      </c>
      <c r="E9288" t="str">
        <f>Table1[[#This Row],[IndustryCode]]&amp;" - "&amp;Table1[[#This Row],[ShortIndustryTitle]]</f>
        <v>3351 - Electric Lighting Equipment Manufacturing</v>
      </c>
      <c r="F9288" t="s">
        <v>751</v>
      </c>
      <c r="G9288">
        <v>2006</v>
      </c>
      <c r="H9288">
        <v>99.876176007843497</v>
      </c>
    </row>
    <row r="9289" spans="1:8" x14ac:dyDescent="0.3">
      <c r="A9289" t="s">
        <v>16</v>
      </c>
      <c r="B9289" s="12">
        <v>3351</v>
      </c>
      <c r="C9289" t="s">
        <v>186</v>
      </c>
      <c r="D9289" t="str">
        <f>_xlfn.XLOOKUP(Table1[[#This Row],[IndustryCode]],Metadata!$A$1:$A$64,Metadata!$F$1:$F$64,Table1[[#This Row],[IndustryTitle]])</f>
        <v>Electric Lighting Equipment Manufacturing</v>
      </c>
      <c r="E9289" t="str">
        <f>Table1[[#This Row],[IndustryCode]]&amp;" - "&amp;Table1[[#This Row],[ShortIndustryTitle]]</f>
        <v>3351 - Electric Lighting Equipment Manufacturing</v>
      </c>
      <c r="F9289" t="s">
        <v>751</v>
      </c>
      <c r="G9289">
        <v>2007</v>
      </c>
      <c r="H9289">
        <v>100.56279168029999</v>
      </c>
    </row>
    <row r="9290" spans="1:8" x14ac:dyDescent="0.3">
      <c r="A9290" t="s">
        <v>16</v>
      </c>
      <c r="B9290" s="12">
        <v>3351</v>
      </c>
      <c r="C9290" t="s">
        <v>186</v>
      </c>
      <c r="D9290" t="str">
        <f>_xlfn.XLOOKUP(Table1[[#This Row],[IndustryCode]],Metadata!$A$1:$A$64,Metadata!$F$1:$F$64,Table1[[#This Row],[IndustryTitle]])</f>
        <v>Electric Lighting Equipment Manufacturing</v>
      </c>
      <c r="E9290" t="str">
        <f>Table1[[#This Row],[IndustryCode]]&amp;" - "&amp;Table1[[#This Row],[ShortIndustryTitle]]</f>
        <v>3351 - Electric Lighting Equipment Manufacturing</v>
      </c>
      <c r="F9290" t="s">
        <v>751</v>
      </c>
      <c r="G9290">
        <v>2008</v>
      </c>
      <c r="H9290">
        <v>103.713320602453</v>
      </c>
    </row>
    <row r="9291" spans="1:8" x14ac:dyDescent="0.3">
      <c r="A9291" t="s">
        <v>16</v>
      </c>
      <c r="B9291" s="12">
        <v>3351</v>
      </c>
      <c r="C9291" t="s">
        <v>186</v>
      </c>
      <c r="D9291" t="str">
        <f>_xlfn.XLOOKUP(Table1[[#This Row],[IndustryCode]],Metadata!$A$1:$A$64,Metadata!$F$1:$F$64,Table1[[#This Row],[IndustryTitle]])</f>
        <v>Electric Lighting Equipment Manufacturing</v>
      </c>
      <c r="E9291" t="str">
        <f>Table1[[#This Row],[IndustryCode]]&amp;" - "&amp;Table1[[#This Row],[ShortIndustryTitle]]</f>
        <v>3351 - Electric Lighting Equipment Manufacturing</v>
      </c>
      <c r="F9291" t="s">
        <v>751</v>
      </c>
      <c r="G9291">
        <v>2009</v>
      </c>
      <c r="H9291">
        <v>104.06156312693901</v>
      </c>
    </row>
    <row r="9292" spans="1:8" x14ac:dyDescent="0.3">
      <c r="A9292" t="s">
        <v>16</v>
      </c>
      <c r="B9292" s="12">
        <v>3351</v>
      </c>
      <c r="C9292" t="s">
        <v>186</v>
      </c>
      <c r="D9292" t="str">
        <f>_xlfn.XLOOKUP(Table1[[#This Row],[IndustryCode]],Metadata!$A$1:$A$64,Metadata!$F$1:$F$64,Table1[[#This Row],[IndustryTitle]])</f>
        <v>Electric Lighting Equipment Manufacturing</v>
      </c>
      <c r="E9292" t="str">
        <f>Table1[[#This Row],[IndustryCode]]&amp;" - "&amp;Table1[[#This Row],[ShortIndustryTitle]]</f>
        <v>3351 - Electric Lighting Equipment Manufacturing</v>
      </c>
      <c r="F9292" t="s">
        <v>751</v>
      </c>
      <c r="G9292">
        <v>2010</v>
      </c>
      <c r="H9292">
        <v>105.057579171825</v>
      </c>
    </row>
    <row r="9293" spans="1:8" x14ac:dyDescent="0.3">
      <c r="A9293" t="s">
        <v>16</v>
      </c>
      <c r="B9293" s="12">
        <v>3351</v>
      </c>
      <c r="C9293" t="s">
        <v>186</v>
      </c>
      <c r="D9293" t="str">
        <f>_xlfn.XLOOKUP(Table1[[#This Row],[IndustryCode]],Metadata!$A$1:$A$64,Metadata!$F$1:$F$64,Table1[[#This Row],[IndustryTitle]])</f>
        <v>Electric Lighting Equipment Manufacturing</v>
      </c>
      <c r="E9293" t="str">
        <f>Table1[[#This Row],[IndustryCode]]&amp;" - "&amp;Table1[[#This Row],[ShortIndustryTitle]]</f>
        <v>3351 - Electric Lighting Equipment Manufacturing</v>
      </c>
      <c r="F9293" t="s">
        <v>751</v>
      </c>
      <c r="G9293">
        <v>2011</v>
      </c>
      <c r="H9293">
        <v>105.60149227479801</v>
      </c>
    </row>
    <row r="9294" spans="1:8" x14ac:dyDescent="0.3">
      <c r="A9294" t="s">
        <v>16</v>
      </c>
      <c r="B9294" s="12">
        <v>3351</v>
      </c>
      <c r="C9294" t="s">
        <v>186</v>
      </c>
      <c r="D9294" t="str">
        <f>_xlfn.XLOOKUP(Table1[[#This Row],[IndustryCode]],Metadata!$A$1:$A$64,Metadata!$F$1:$F$64,Table1[[#This Row],[IndustryTitle]])</f>
        <v>Electric Lighting Equipment Manufacturing</v>
      </c>
      <c r="E9294" t="str">
        <f>Table1[[#This Row],[IndustryCode]]&amp;" - "&amp;Table1[[#This Row],[ShortIndustryTitle]]</f>
        <v>3351 - Electric Lighting Equipment Manufacturing</v>
      </c>
      <c r="F9294" t="s">
        <v>751</v>
      </c>
      <c r="G9294">
        <v>2012</v>
      </c>
      <c r="H9294">
        <v>107.241794090282</v>
      </c>
    </row>
    <row r="9295" spans="1:8" x14ac:dyDescent="0.3">
      <c r="A9295" t="s">
        <v>16</v>
      </c>
      <c r="B9295" s="12">
        <v>3351</v>
      </c>
      <c r="C9295" t="s">
        <v>186</v>
      </c>
      <c r="D9295" t="str">
        <f>_xlfn.XLOOKUP(Table1[[#This Row],[IndustryCode]],Metadata!$A$1:$A$64,Metadata!$F$1:$F$64,Table1[[#This Row],[IndustryTitle]])</f>
        <v>Electric Lighting Equipment Manufacturing</v>
      </c>
      <c r="E9295" t="str">
        <f>Table1[[#This Row],[IndustryCode]]&amp;" - "&amp;Table1[[#This Row],[ShortIndustryTitle]]</f>
        <v>3351 - Electric Lighting Equipment Manufacturing</v>
      </c>
      <c r="F9295" t="s">
        <v>751</v>
      </c>
      <c r="G9295">
        <v>2013</v>
      </c>
      <c r="H9295">
        <v>107.818654564168</v>
      </c>
    </row>
    <row r="9296" spans="1:8" x14ac:dyDescent="0.3">
      <c r="A9296" t="s">
        <v>16</v>
      </c>
      <c r="B9296" s="12">
        <v>3351</v>
      </c>
      <c r="C9296" t="s">
        <v>186</v>
      </c>
      <c r="D9296" t="str">
        <f>_xlfn.XLOOKUP(Table1[[#This Row],[IndustryCode]],Metadata!$A$1:$A$64,Metadata!$F$1:$F$64,Table1[[#This Row],[IndustryTitle]])</f>
        <v>Electric Lighting Equipment Manufacturing</v>
      </c>
      <c r="E9296" t="str">
        <f>Table1[[#This Row],[IndustryCode]]&amp;" - "&amp;Table1[[#This Row],[ShortIndustryTitle]]</f>
        <v>3351 - Electric Lighting Equipment Manufacturing</v>
      </c>
      <c r="F9296" t="s">
        <v>751</v>
      </c>
      <c r="G9296">
        <v>2014</v>
      </c>
      <c r="H9296">
        <v>107.459649038743</v>
      </c>
    </row>
    <row r="9297" spans="1:8" x14ac:dyDescent="0.3">
      <c r="A9297" t="s">
        <v>16</v>
      </c>
      <c r="B9297" s="12">
        <v>3351</v>
      </c>
      <c r="C9297" t="s">
        <v>186</v>
      </c>
      <c r="D9297" t="str">
        <f>_xlfn.XLOOKUP(Table1[[#This Row],[IndustryCode]],Metadata!$A$1:$A$64,Metadata!$F$1:$F$64,Table1[[#This Row],[IndustryTitle]])</f>
        <v>Electric Lighting Equipment Manufacturing</v>
      </c>
      <c r="E9297" t="str">
        <f>Table1[[#This Row],[IndustryCode]]&amp;" - "&amp;Table1[[#This Row],[ShortIndustryTitle]]</f>
        <v>3351 - Electric Lighting Equipment Manufacturing</v>
      </c>
      <c r="F9297" t="s">
        <v>751</v>
      </c>
      <c r="G9297">
        <v>2015</v>
      </c>
      <c r="H9297">
        <v>106.56514021532</v>
      </c>
    </row>
    <row r="9298" spans="1:8" x14ac:dyDescent="0.3">
      <c r="A9298" t="s">
        <v>16</v>
      </c>
      <c r="B9298" s="12">
        <v>3351</v>
      </c>
      <c r="C9298" t="s">
        <v>186</v>
      </c>
      <c r="D9298" t="str">
        <f>_xlfn.XLOOKUP(Table1[[#This Row],[IndustryCode]],Metadata!$A$1:$A$64,Metadata!$F$1:$F$64,Table1[[#This Row],[IndustryTitle]])</f>
        <v>Electric Lighting Equipment Manufacturing</v>
      </c>
      <c r="E9298" t="str">
        <f>Table1[[#This Row],[IndustryCode]]&amp;" - "&amp;Table1[[#This Row],[ShortIndustryTitle]]</f>
        <v>3351 - Electric Lighting Equipment Manufacturing</v>
      </c>
      <c r="F9298" t="s">
        <v>751</v>
      </c>
      <c r="G9298">
        <v>2016</v>
      </c>
      <c r="H9298">
        <v>107.57503820641401</v>
      </c>
    </row>
    <row r="9299" spans="1:8" x14ac:dyDescent="0.3">
      <c r="A9299" t="s">
        <v>16</v>
      </c>
      <c r="B9299" s="12">
        <v>3351</v>
      </c>
      <c r="C9299" t="s">
        <v>186</v>
      </c>
      <c r="D9299" t="str">
        <f>_xlfn.XLOOKUP(Table1[[#This Row],[IndustryCode]],Metadata!$A$1:$A$64,Metadata!$F$1:$F$64,Table1[[#This Row],[IndustryTitle]])</f>
        <v>Electric Lighting Equipment Manufacturing</v>
      </c>
      <c r="E9299" t="str">
        <f>Table1[[#This Row],[IndustryCode]]&amp;" - "&amp;Table1[[#This Row],[ShortIndustryTitle]]</f>
        <v>3351 - Electric Lighting Equipment Manufacturing</v>
      </c>
      <c r="F9299" t="s">
        <v>751</v>
      </c>
      <c r="G9299">
        <v>2017</v>
      </c>
      <c r="H9299">
        <v>107.49008007747599</v>
      </c>
    </row>
    <row r="9300" spans="1:8" x14ac:dyDescent="0.3">
      <c r="A9300" t="s">
        <v>16</v>
      </c>
      <c r="B9300" s="12">
        <v>3351</v>
      </c>
      <c r="C9300" t="s">
        <v>186</v>
      </c>
      <c r="D9300" t="str">
        <f>_xlfn.XLOOKUP(Table1[[#This Row],[IndustryCode]],Metadata!$A$1:$A$64,Metadata!$F$1:$F$64,Table1[[#This Row],[IndustryTitle]])</f>
        <v>Electric Lighting Equipment Manufacturing</v>
      </c>
      <c r="E9300" t="str">
        <f>Table1[[#This Row],[IndustryCode]]&amp;" - "&amp;Table1[[#This Row],[ShortIndustryTitle]]</f>
        <v>3351 - Electric Lighting Equipment Manufacturing</v>
      </c>
      <c r="F9300" t="s">
        <v>751</v>
      </c>
      <c r="G9300">
        <v>2018</v>
      </c>
      <c r="H9300">
        <v>108.248982746138</v>
      </c>
    </row>
    <row r="9301" spans="1:8" x14ac:dyDescent="0.3">
      <c r="A9301" t="s">
        <v>16</v>
      </c>
      <c r="B9301" s="12">
        <v>3351</v>
      </c>
      <c r="C9301" t="s">
        <v>186</v>
      </c>
      <c r="D9301" t="str">
        <f>_xlfn.XLOOKUP(Table1[[#This Row],[IndustryCode]],Metadata!$A$1:$A$64,Metadata!$F$1:$F$64,Table1[[#This Row],[IndustryTitle]])</f>
        <v>Electric Lighting Equipment Manufacturing</v>
      </c>
      <c r="E9301" t="str">
        <f>Table1[[#This Row],[IndustryCode]]&amp;" - "&amp;Table1[[#This Row],[ShortIndustryTitle]]</f>
        <v>3351 - Electric Lighting Equipment Manufacturing</v>
      </c>
      <c r="F9301" t="s">
        <v>751</v>
      </c>
      <c r="G9301">
        <v>2019</v>
      </c>
      <c r="H9301">
        <v>109.266557233543</v>
      </c>
    </row>
    <row r="9302" spans="1:8" x14ac:dyDescent="0.3">
      <c r="A9302" t="s">
        <v>16</v>
      </c>
      <c r="B9302" s="12">
        <v>3352</v>
      </c>
      <c r="C9302" t="s">
        <v>187</v>
      </c>
      <c r="D9302" t="str">
        <f>_xlfn.XLOOKUP(Table1[[#This Row],[IndustryCode]],Metadata!$A$1:$A$64,Metadata!$F$1:$F$64,Table1[[#This Row],[IndustryTitle]])</f>
        <v>Household Appliance Manufacturing</v>
      </c>
      <c r="E9302" t="str">
        <f>Table1[[#This Row],[IndustryCode]]&amp;" - "&amp;Table1[[#This Row],[ShortIndustryTitle]]</f>
        <v>3352 - Household Appliance Manufacturing</v>
      </c>
      <c r="F9302" t="s">
        <v>751</v>
      </c>
      <c r="G9302">
        <v>2005</v>
      </c>
      <c r="H9302">
        <v>100</v>
      </c>
    </row>
    <row r="9303" spans="1:8" x14ac:dyDescent="0.3">
      <c r="A9303" t="s">
        <v>16</v>
      </c>
      <c r="B9303" s="12">
        <v>3352</v>
      </c>
      <c r="C9303" t="s">
        <v>187</v>
      </c>
      <c r="D9303" t="str">
        <f>_xlfn.XLOOKUP(Table1[[#This Row],[IndustryCode]],Metadata!$A$1:$A$64,Metadata!$F$1:$F$64,Table1[[#This Row],[IndustryTitle]])</f>
        <v>Household Appliance Manufacturing</v>
      </c>
      <c r="E9303" t="str">
        <f>Table1[[#This Row],[IndustryCode]]&amp;" - "&amp;Table1[[#This Row],[ShortIndustryTitle]]</f>
        <v>3352 - Household Appliance Manufacturing</v>
      </c>
      <c r="F9303" t="s">
        <v>751</v>
      </c>
      <c r="G9303">
        <v>2006</v>
      </c>
      <c r="H9303">
        <v>99.779955262833695</v>
      </c>
    </row>
    <row r="9304" spans="1:8" x14ac:dyDescent="0.3">
      <c r="A9304" t="s">
        <v>16</v>
      </c>
      <c r="B9304" s="12">
        <v>3352</v>
      </c>
      <c r="C9304" t="s">
        <v>187</v>
      </c>
      <c r="D9304" t="str">
        <f>_xlfn.XLOOKUP(Table1[[#This Row],[IndustryCode]],Metadata!$A$1:$A$64,Metadata!$F$1:$F$64,Table1[[#This Row],[IndustryTitle]])</f>
        <v>Household Appliance Manufacturing</v>
      </c>
      <c r="E9304" t="str">
        <f>Table1[[#This Row],[IndustryCode]]&amp;" - "&amp;Table1[[#This Row],[ShortIndustryTitle]]</f>
        <v>3352 - Household Appliance Manufacturing</v>
      </c>
      <c r="F9304" t="s">
        <v>751</v>
      </c>
      <c r="G9304">
        <v>2007</v>
      </c>
      <c r="H9304">
        <v>100.593072158553</v>
      </c>
    </row>
    <row r="9305" spans="1:8" x14ac:dyDescent="0.3">
      <c r="A9305" t="s">
        <v>16</v>
      </c>
      <c r="B9305" s="12">
        <v>3352</v>
      </c>
      <c r="C9305" t="s">
        <v>187</v>
      </c>
      <c r="D9305" t="str">
        <f>_xlfn.XLOOKUP(Table1[[#This Row],[IndustryCode]],Metadata!$A$1:$A$64,Metadata!$F$1:$F$64,Table1[[#This Row],[IndustryTitle]])</f>
        <v>Household Appliance Manufacturing</v>
      </c>
      <c r="E9305" t="str">
        <f>Table1[[#This Row],[IndustryCode]]&amp;" - "&amp;Table1[[#This Row],[ShortIndustryTitle]]</f>
        <v>3352 - Household Appliance Manufacturing</v>
      </c>
      <c r="F9305" t="s">
        <v>751</v>
      </c>
      <c r="G9305">
        <v>2008</v>
      </c>
      <c r="H9305">
        <v>104.728358219301</v>
      </c>
    </row>
    <row r="9306" spans="1:8" x14ac:dyDescent="0.3">
      <c r="A9306" t="s">
        <v>16</v>
      </c>
      <c r="B9306" s="12">
        <v>3352</v>
      </c>
      <c r="C9306" t="s">
        <v>187</v>
      </c>
      <c r="D9306" t="str">
        <f>_xlfn.XLOOKUP(Table1[[#This Row],[IndustryCode]],Metadata!$A$1:$A$64,Metadata!$F$1:$F$64,Table1[[#This Row],[IndustryTitle]])</f>
        <v>Household Appliance Manufacturing</v>
      </c>
      <c r="E9306" t="str">
        <f>Table1[[#This Row],[IndustryCode]]&amp;" - "&amp;Table1[[#This Row],[ShortIndustryTitle]]</f>
        <v>3352 - Household Appliance Manufacturing</v>
      </c>
      <c r="F9306" t="s">
        <v>751</v>
      </c>
      <c r="G9306">
        <v>2009</v>
      </c>
      <c r="H9306">
        <v>104.82793545418301</v>
      </c>
    </row>
    <row r="9307" spans="1:8" x14ac:dyDescent="0.3">
      <c r="A9307" t="s">
        <v>16</v>
      </c>
      <c r="B9307" s="12">
        <v>3352</v>
      </c>
      <c r="C9307" t="s">
        <v>187</v>
      </c>
      <c r="D9307" t="str">
        <f>_xlfn.XLOOKUP(Table1[[#This Row],[IndustryCode]],Metadata!$A$1:$A$64,Metadata!$F$1:$F$64,Table1[[#This Row],[IndustryTitle]])</f>
        <v>Household Appliance Manufacturing</v>
      </c>
      <c r="E9307" t="str">
        <f>Table1[[#This Row],[IndustryCode]]&amp;" - "&amp;Table1[[#This Row],[ShortIndustryTitle]]</f>
        <v>3352 - Household Appliance Manufacturing</v>
      </c>
      <c r="F9307" t="s">
        <v>751</v>
      </c>
      <c r="G9307">
        <v>2010</v>
      </c>
      <c r="H9307">
        <v>105.76976657931201</v>
      </c>
    </row>
    <row r="9308" spans="1:8" x14ac:dyDescent="0.3">
      <c r="A9308" t="s">
        <v>16</v>
      </c>
      <c r="B9308" s="12">
        <v>3352</v>
      </c>
      <c r="C9308" t="s">
        <v>187</v>
      </c>
      <c r="D9308" t="str">
        <f>_xlfn.XLOOKUP(Table1[[#This Row],[IndustryCode]],Metadata!$A$1:$A$64,Metadata!$F$1:$F$64,Table1[[#This Row],[IndustryTitle]])</f>
        <v>Household Appliance Manufacturing</v>
      </c>
      <c r="E9308" t="str">
        <f>Table1[[#This Row],[IndustryCode]]&amp;" - "&amp;Table1[[#This Row],[ShortIndustryTitle]]</f>
        <v>3352 - Household Appliance Manufacturing</v>
      </c>
      <c r="F9308" t="s">
        <v>751</v>
      </c>
      <c r="G9308">
        <v>2011</v>
      </c>
      <c r="H9308">
        <v>105.818196938348</v>
      </c>
    </row>
    <row r="9309" spans="1:8" x14ac:dyDescent="0.3">
      <c r="A9309" t="s">
        <v>16</v>
      </c>
      <c r="B9309" s="12">
        <v>3352</v>
      </c>
      <c r="C9309" t="s">
        <v>187</v>
      </c>
      <c r="D9309" t="str">
        <f>_xlfn.XLOOKUP(Table1[[#This Row],[IndustryCode]],Metadata!$A$1:$A$64,Metadata!$F$1:$F$64,Table1[[#This Row],[IndustryTitle]])</f>
        <v>Household Appliance Manufacturing</v>
      </c>
      <c r="E9309" t="str">
        <f>Table1[[#This Row],[IndustryCode]]&amp;" - "&amp;Table1[[#This Row],[ShortIndustryTitle]]</f>
        <v>3352 - Household Appliance Manufacturing</v>
      </c>
      <c r="F9309" t="s">
        <v>751</v>
      </c>
      <c r="G9309">
        <v>2012</v>
      </c>
      <c r="H9309">
        <v>106.764114641463</v>
      </c>
    </row>
    <row r="9310" spans="1:8" x14ac:dyDescent="0.3">
      <c r="A9310" t="s">
        <v>16</v>
      </c>
      <c r="B9310" s="12">
        <v>3352</v>
      </c>
      <c r="C9310" t="s">
        <v>187</v>
      </c>
      <c r="D9310" t="str">
        <f>_xlfn.XLOOKUP(Table1[[#This Row],[IndustryCode]],Metadata!$A$1:$A$64,Metadata!$F$1:$F$64,Table1[[#This Row],[IndustryTitle]])</f>
        <v>Household Appliance Manufacturing</v>
      </c>
      <c r="E9310" t="str">
        <f>Table1[[#This Row],[IndustryCode]]&amp;" - "&amp;Table1[[#This Row],[ShortIndustryTitle]]</f>
        <v>3352 - Household Appliance Manufacturing</v>
      </c>
      <c r="F9310" t="s">
        <v>751</v>
      </c>
      <c r="G9310">
        <v>2013</v>
      </c>
      <c r="H9310">
        <v>107.315503249735</v>
      </c>
    </row>
    <row r="9311" spans="1:8" x14ac:dyDescent="0.3">
      <c r="A9311" t="s">
        <v>16</v>
      </c>
      <c r="B9311" s="12">
        <v>3352</v>
      </c>
      <c r="C9311" t="s">
        <v>187</v>
      </c>
      <c r="D9311" t="str">
        <f>_xlfn.XLOOKUP(Table1[[#This Row],[IndustryCode]],Metadata!$A$1:$A$64,Metadata!$F$1:$F$64,Table1[[#This Row],[IndustryTitle]])</f>
        <v>Household Appliance Manufacturing</v>
      </c>
      <c r="E9311" t="str">
        <f>Table1[[#This Row],[IndustryCode]]&amp;" - "&amp;Table1[[#This Row],[ShortIndustryTitle]]</f>
        <v>3352 - Household Appliance Manufacturing</v>
      </c>
      <c r="F9311" t="s">
        <v>751</v>
      </c>
      <c r="G9311">
        <v>2014</v>
      </c>
      <c r="H9311">
        <v>108.10093299692799</v>
      </c>
    </row>
    <row r="9312" spans="1:8" x14ac:dyDescent="0.3">
      <c r="A9312" t="s">
        <v>16</v>
      </c>
      <c r="B9312" s="12">
        <v>3352</v>
      </c>
      <c r="C9312" t="s">
        <v>187</v>
      </c>
      <c r="D9312" t="str">
        <f>_xlfn.XLOOKUP(Table1[[#This Row],[IndustryCode]],Metadata!$A$1:$A$64,Metadata!$F$1:$F$64,Table1[[#This Row],[IndustryTitle]])</f>
        <v>Household Appliance Manufacturing</v>
      </c>
      <c r="E9312" t="str">
        <f>Table1[[#This Row],[IndustryCode]]&amp;" - "&amp;Table1[[#This Row],[ShortIndustryTitle]]</f>
        <v>3352 - Household Appliance Manufacturing</v>
      </c>
      <c r="F9312" t="s">
        <v>751</v>
      </c>
      <c r="G9312">
        <v>2015</v>
      </c>
      <c r="H9312">
        <v>108.297047892349</v>
      </c>
    </row>
    <row r="9313" spans="1:8" x14ac:dyDescent="0.3">
      <c r="A9313" t="s">
        <v>16</v>
      </c>
      <c r="B9313" s="12">
        <v>3352</v>
      </c>
      <c r="C9313" t="s">
        <v>187</v>
      </c>
      <c r="D9313" t="str">
        <f>_xlfn.XLOOKUP(Table1[[#This Row],[IndustryCode]],Metadata!$A$1:$A$64,Metadata!$F$1:$F$64,Table1[[#This Row],[IndustryTitle]])</f>
        <v>Household Appliance Manufacturing</v>
      </c>
      <c r="E9313" t="str">
        <f>Table1[[#This Row],[IndustryCode]]&amp;" - "&amp;Table1[[#This Row],[ShortIndustryTitle]]</f>
        <v>3352 - Household Appliance Manufacturing</v>
      </c>
      <c r="F9313" t="s">
        <v>751</v>
      </c>
      <c r="G9313">
        <v>2016</v>
      </c>
      <c r="H9313">
        <v>107.9558236964</v>
      </c>
    </row>
    <row r="9314" spans="1:8" x14ac:dyDescent="0.3">
      <c r="A9314" t="s">
        <v>16</v>
      </c>
      <c r="B9314" s="12">
        <v>3352</v>
      </c>
      <c r="C9314" t="s">
        <v>187</v>
      </c>
      <c r="D9314" t="str">
        <f>_xlfn.XLOOKUP(Table1[[#This Row],[IndustryCode]],Metadata!$A$1:$A$64,Metadata!$F$1:$F$64,Table1[[#This Row],[IndustryTitle]])</f>
        <v>Household Appliance Manufacturing</v>
      </c>
      <c r="E9314" t="str">
        <f>Table1[[#This Row],[IndustryCode]]&amp;" - "&amp;Table1[[#This Row],[ShortIndustryTitle]]</f>
        <v>3352 - Household Appliance Manufacturing</v>
      </c>
      <c r="F9314" t="s">
        <v>751</v>
      </c>
      <c r="G9314">
        <v>2017</v>
      </c>
      <c r="H9314">
        <v>106.76418809517401</v>
      </c>
    </row>
    <row r="9315" spans="1:8" x14ac:dyDescent="0.3">
      <c r="A9315" t="s">
        <v>16</v>
      </c>
      <c r="B9315" s="12">
        <v>3352</v>
      </c>
      <c r="C9315" t="s">
        <v>187</v>
      </c>
      <c r="D9315" t="str">
        <f>_xlfn.XLOOKUP(Table1[[#This Row],[IndustryCode]],Metadata!$A$1:$A$64,Metadata!$F$1:$F$64,Table1[[#This Row],[IndustryTitle]])</f>
        <v>Household Appliance Manufacturing</v>
      </c>
      <c r="E9315" t="str">
        <f>Table1[[#This Row],[IndustryCode]]&amp;" - "&amp;Table1[[#This Row],[ShortIndustryTitle]]</f>
        <v>3352 - Household Appliance Manufacturing</v>
      </c>
      <c r="F9315" t="s">
        <v>751</v>
      </c>
      <c r="G9315">
        <v>2018</v>
      </c>
      <c r="H9315">
        <v>108.959821045851</v>
      </c>
    </row>
    <row r="9316" spans="1:8" x14ac:dyDescent="0.3">
      <c r="A9316" t="s">
        <v>16</v>
      </c>
      <c r="B9316" s="12">
        <v>3352</v>
      </c>
      <c r="C9316" t="s">
        <v>187</v>
      </c>
      <c r="D9316" t="str">
        <f>_xlfn.XLOOKUP(Table1[[#This Row],[IndustryCode]],Metadata!$A$1:$A$64,Metadata!$F$1:$F$64,Table1[[#This Row],[IndustryTitle]])</f>
        <v>Household Appliance Manufacturing</v>
      </c>
      <c r="E9316" t="str">
        <f>Table1[[#This Row],[IndustryCode]]&amp;" - "&amp;Table1[[#This Row],[ShortIndustryTitle]]</f>
        <v>3352 - Household Appliance Manufacturing</v>
      </c>
      <c r="F9316" t="s">
        <v>751</v>
      </c>
      <c r="G9316">
        <v>2019</v>
      </c>
      <c r="H9316">
        <v>110.07068532378599</v>
      </c>
    </row>
    <row r="9317" spans="1:8" x14ac:dyDescent="0.3">
      <c r="A9317" t="s">
        <v>16</v>
      </c>
      <c r="B9317" s="12">
        <v>3353</v>
      </c>
      <c r="C9317" t="s">
        <v>42</v>
      </c>
      <c r="D9317" t="str">
        <f>_xlfn.XLOOKUP(Table1[[#This Row],[IndustryCode]],Metadata!$A$1:$A$64,Metadata!$F$1:$F$64,Table1[[#This Row],[IndustryTitle]])</f>
        <v>Electrical Equipment Manufacturing</v>
      </c>
      <c r="E9317" t="str">
        <f>Table1[[#This Row],[IndustryCode]]&amp;" - "&amp;Table1[[#This Row],[ShortIndustryTitle]]</f>
        <v>3353 - Electrical Equipment Manufacturing</v>
      </c>
      <c r="F9317" t="s">
        <v>751</v>
      </c>
      <c r="G9317">
        <v>2005</v>
      </c>
      <c r="H9317">
        <v>100</v>
      </c>
    </row>
    <row r="9318" spans="1:8" x14ac:dyDescent="0.3">
      <c r="A9318" t="s">
        <v>16</v>
      </c>
      <c r="B9318" s="12">
        <v>3353</v>
      </c>
      <c r="C9318" t="s">
        <v>42</v>
      </c>
      <c r="D9318" t="str">
        <f>_xlfn.XLOOKUP(Table1[[#This Row],[IndustryCode]],Metadata!$A$1:$A$64,Metadata!$F$1:$F$64,Table1[[#This Row],[IndustryTitle]])</f>
        <v>Electrical Equipment Manufacturing</v>
      </c>
      <c r="E9318" t="str">
        <f>Table1[[#This Row],[IndustryCode]]&amp;" - "&amp;Table1[[#This Row],[ShortIndustryTitle]]</f>
        <v>3353 - Electrical Equipment Manufacturing</v>
      </c>
      <c r="F9318" t="s">
        <v>751</v>
      </c>
      <c r="G9318">
        <v>2006</v>
      </c>
      <c r="H9318">
        <v>99.875397064683</v>
      </c>
    </row>
    <row r="9319" spans="1:8" x14ac:dyDescent="0.3">
      <c r="A9319" t="s">
        <v>16</v>
      </c>
      <c r="B9319" s="12">
        <v>3353</v>
      </c>
      <c r="C9319" t="s">
        <v>42</v>
      </c>
      <c r="D9319" t="str">
        <f>_xlfn.XLOOKUP(Table1[[#This Row],[IndustryCode]],Metadata!$A$1:$A$64,Metadata!$F$1:$F$64,Table1[[#This Row],[IndustryTitle]])</f>
        <v>Electrical Equipment Manufacturing</v>
      </c>
      <c r="E9319" t="str">
        <f>Table1[[#This Row],[IndustryCode]]&amp;" - "&amp;Table1[[#This Row],[ShortIndustryTitle]]</f>
        <v>3353 - Electrical Equipment Manufacturing</v>
      </c>
      <c r="F9319" t="s">
        <v>751</v>
      </c>
      <c r="G9319">
        <v>2007</v>
      </c>
      <c r="H9319">
        <v>100.562006583124</v>
      </c>
    </row>
    <row r="9320" spans="1:8" x14ac:dyDescent="0.3">
      <c r="A9320" t="s">
        <v>16</v>
      </c>
      <c r="B9320" s="12">
        <v>3353</v>
      </c>
      <c r="C9320" t="s">
        <v>42</v>
      </c>
      <c r="D9320" t="str">
        <f>_xlfn.XLOOKUP(Table1[[#This Row],[IndustryCode]],Metadata!$A$1:$A$64,Metadata!$F$1:$F$64,Table1[[#This Row],[IndustryTitle]])</f>
        <v>Electrical Equipment Manufacturing</v>
      </c>
      <c r="E9320" t="str">
        <f>Table1[[#This Row],[IndustryCode]]&amp;" - "&amp;Table1[[#This Row],[ShortIndustryTitle]]</f>
        <v>3353 - Electrical Equipment Manufacturing</v>
      </c>
      <c r="F9320" t="s">
        <v>751</v>
      </c>
      <c r="G9320">
        <v>2008</v>
      </c>
      <c r="H9320">
        <v>103.712510908989</v>
      </c>
    </row>
    <row r="9321" spans="1:8" x14ac:dyDescent="0.3">
      <c r="A9321" t="s">
        <v>16</v>
      </c>
      <c r="B9321" s="12">
        <v>3353</v>
      </c>
      <c r="C9321" t="s">
        <v>42</v>
      </c>
      <c r="D9321" t="str">
        <f>_xlfn.XLOOKUP(Table1[[#This Row],[IndustryCode]],Metadata!$A$1:$A$64,Metadata!$F$1:$F$64,Table1[[#This Row],[IndustryTitle]])</f>
        <v>Electrical Equipment Manufacturing</v>
      </c>
      <c r="E9321" t="str">
        <f>Table1[[#This Row],[IndustryCode]]&amp;" - "&amp;Table1[[#This Row],[ShortIndustryTitle]]</f>
        <v>3353 - Electrical Equipment Manufacturing</v>
      </c>
      <c r="F9321" t="s">
        <v>751</v>
      </c>
      <c r="G9321">
        <v>2009</v>
      </c>
      <c r="H9321">
        <v>104.06075071473499</v>
      </c>
    </row>
    <row r="9322" spans="1:8" x14ac:dyDescent="0.3">
      <c r="A9322" t="s">
        <v>16</v>
      </c>
      <c r="B9322" s="12">
        <v>3353</v>
      </c>
      <c r="C9322" t="s">
        <v>42</v>
      </c>
      <c r="D9322" t="str">
        <f>_xlfn.XLOOKUP(Table1[[#This Row],[IndustryCode]],Metadata!$A$1:$A$64,Metadata!$F$1:$F$64,Table1[[#This Row],[IndustryTitle]])</f>
        <v>Electrical Equipment Manufacturing</v>
      </c>
      <c r="E9322" t="str">
        <f>Table1[[#This Row],[IndustryCode]]&amp;" - "&amp;Table1[[#This Row],[ShortIndustryTitle]]</f>
        <v>3353 - Electrical Equipment Manufacturing</v>
      </c>
      <c r="F9322" t="s">
        <v>751</v>
      </c>
      <c r="G9322">
        <v>2010</v>
      </c>
      <c r="H9322">
        <v>105.056758983688</v>
      </c>
    </row>
    <row r="9323" spans="1:8" x14ac:dyDescent="0.3">
      <c r="A9323" t="s">
        <v>16</v>
      </c>
      <c r="B9323" s="12">
        <v>3353</v>
      </c>
      <c r="C9323" t="s">
        <v>42</v>
      </c>
      <c r="D9323" t="str">
        <f>_xlfn.XLOOKUP(Table1[[#This Row],[IndustryCode]],Metadata!$A$1:$A$64,Metadata!$F$1:$F$64,Table1[[#This Row],[IndustryTitle]])</f>
        <v>Electrical Equipment Manufacturing</v>
      </c>
      <c r="E9323" t="str">
        <f>Table1[[#This Row],[IndustryCode]]&amp;" - "&amp;Table1[[#This Row],[ShortIndustryTitle]]</f>
        <v>3353 - Electrical Equipment Manufacturing</v>
      </c>
      <c r="F9323" t="s">
        <v>751</v>
      </c>
      <c r="G9323">
        <v>2011</v>
      </c>
      <c r="H9323">
        <v>105.60066784031299</v>
      </c>
    </row>
    <row r="9324" spans="1:8" x14ac:dyDescent="0.3">
      <c r="A9324" t="s">
        <v>16</v>
      </c>
      <c r="B9324" s="12">
        <v>3353</v>
      </c>
      <c r="C9324" t="s">
        <v>42</v>
      </c>
      <c r="D9324" t="str">
        <f>_xlfn.XLOOKUP(Table1[[#This Row],[IndustryCode]],Metadata!$A$1:$A$64,Metadata!$F$1:$F$64,Table1[[#This Row],[IndustryTitle]])</f>
        <v>Electrical Equipment Manufacturing</v>
      </c>
      <c r="E9324" t="str">
        <f>Table1[[#This Row],[IndustryCode]]&amp;" - "&amp;Table1[[#This Row],[ShortIndustryTitle]]</f>
        <v>3353 - Electrical Equipment Manufacturing</v>
      </c>
      <c r="F9324" t="s">
        <v>751</v>
      </c>
      <c r="G9324">
        <v>2012</v>
      </c>
      <c r="H9324">
        <v>107.24095684990399</v>
      </c>
    </row>
    <row r="9325" spans="1:8" x14ac:dyDescent="0.3">
      <c r="A9325" t="s">
        <v>16</v>
      </c>
      <c r="B9325" s="12">
        <v>3353</v>
      </c>
      <c r="C9325" t="s">
        <v>42</v>
      </c>
      <c r="D9325" t="str">
        <f>_xlfn.XLOOKUP(Table1[[#This Row],[IndustryCode]],Metadata!$A$1:$A$64,Metadata!$F$1:$F$64,Table1[[#This Row],[IndustryTitle]])</f>
        <v>Electrical Equipment Manufacturing</v>
      </c>
      <c r="E9325" t="str">
        <f>Table1[[#This Row],[IndustryCode]]&amp;" - "&amp;Table1[[#This Row],[ShortIndustryTitle]]</f>
        <v>3353 - Electrical Equipment Manufacturing</v>
      </c>
      <c r="F9325" t="s">
        <v>751</v>
      </c>
      <c r="G9325">
        <v>2013</v>
      </c>
      <c r="H9325">
        <v>107.81781282022099</v>
      </c>
    </row>
    <row r="9326" spans="1:8" x14ac:dyDescent="0.3">
      <c r="A9326" t="s">
        <v>16</v>
      </c>
      <c r="B9326" s="12">
        <v>3353</v>
      </c>
      <c r="C9326" t="s">
        <v>42</v>
      </c>
      <c r="D9326" t="str">
        <f>_xlfn.XLOOKUP(Table1[[#This Row],[IndustryCode]],Metadata!$A$1:$A$64,Metadata!$F$1:$F$64,Table1[[#This Row],[IndustryTitle]])</f>
        <v>Electrical Equipment Manufacturing</v>
      </c>
      <c r="E9326" t="str">
        <f>Table1[[#This Row],[IndustryCode]]&amp;" - "&amp;Table1[[#This Row],[ShortIndustryTitle]]</f>
        <v>3353 - Electrical Equipment Manufacturing</v>
      </c>
      <c r="F9326" t="s">
        <v>751</v>
      </c>
      <c r="G9326">
        <v>2014</v>
      </c>
      <c r="H9326">
        <v>107.45881009756501</v>
      </c>
    </row>
    <row r="9327" spans="1:8" x14ac:dyDescent="0.3">
      <c r="A9327" t="s">
        <v>16</v>
      </c>
      <c r="B9327" s="12">
        <v>3353</v>
      </c>
      <c r="C9327" t="s">
        <v>42</v>
      </c>
      <c r="D9327" t="str">
        <f>_xlfn.XLOOKUP(Table1[[#This Row],[IndustryCode]],Metadata!$A$1:$A$64,Metadata!$F$1:$F$64,Table1[[#This Row],[IndustryTitle]])</f>
        <v>Electrical Equipment Manufacturing</v>
      </c>
      <c r="E9327" t="str">
        <f>Table1[[#This Row],[IndustryCode]]&amp;" - "&amp;Table1[[#This Row],[ShortIndustryTitle]]</f>
        <v>3353 - Electrical Equipment Manufacturing</v>
      </c>
      <c r="F9327" t="s">
        <v>751</v>
      </c>
      <c r="G9327">
        <v>2015</v>
      </c>
      <c r="H9327">
        <v>106.564308257603</v>
      </c>
    </row>
    <row r="9328" spans="1:8" x14ac:dyDescent="0.3">
      <c r="A9328" t="s">
        <v>16</v>
      </c>
      <c r="B9328" s="12">
        <v>3353</v>
      </c>
      <c r="C9328" t="s">
        <v>42</v>
      </c>
      <c r="D9328" t="str">
        <f>_xlfn.XLOOKUP(Table1[[#This Row],[IndustryCode]],Metadata!$A$1:$A$64,Metadata!$F$1:$F$64,Table1[[#This Row],[IndustryTitle]])</f>
        <v>Electrical Equipment Manufacturing</v>
      </c>
      <c r="E9328" t="str">
        <f>Table1[[#This Row],[IndustryCode]]&amp;" - "&amp;Table1[[#This Row],[ShortIndustryTitle]]</f>
        <v>3353 - Electrical Equipment Manufacturing</v>
      </c>
      <c r="F9328" t="s">
        <v>751</v>
      </c>
      <c r="G9328">
        <v>2016</v>
      </c>
      <c r="H9328">
        <v>107.574198364388</v>
      </c>
    </row>
    <row r="9329" spans="1:8" x14ac:dyDescent="0.3">
      <c r="A9329" t="s">
        <v>16</v>
      </c>
      <c r="B9329" s="12">
        <v>3353</v>
      </c>
      <c r="C9329" t="s">
        <v>42</v>
      </c>
      <c r="D9329" t="str">
        <f>_xlfn.XLOOKUP(Table1[[#This Row],[IndustryCode]],Metadata!$A$1:$A$64,Metadata!$F$1:$F$64,Table1[[#This Row],[IndustryTitle]])</f>
        <v>Electrical Equipment Manufacturing</v>
      </c>
      <c r="E9329" t="str">
        <f>Table1[[#This Row],[IndustryCode]]&amp;" - "&amp;Table1[[#This Row],[ShortIndustryTitle]]</f>
        <v>3353 - Electrical Equipment Manufacturing</v>
      </c>
      <c r="F9329" t="s">
        <v>751</v>
      </c>
      <c r="G9329">
        <v>2017</v>
      </c>
      <c r="H9329">
        <v>107.48924089872099</v>
      </c>
    </row>
    <row r="9330" spans="1:8" x14ac:dyDescent="0.3">
      <c r="A9330" t="s">
        <v>16</v>
      </c>
      <c r="B9330" s="12">
        <v>3353</v>
      </c>
      <c r="C9330" t="s">
        <v>42</v>
      </c>
      <c r="D9330" t="str">
        <f>_xlfn.XLOOKUP(Table1[[#This Row],[IndustryCode]],Metadata!$A$1:$A$64,Metadata!$F$1:$F$64,Table1[[#This Row],[IndustryTitle]])</f>
        <v>Electrical Equipment Manufacturing</v>
      </c>
      <c r="E9330" t="str">
        <f>Table1[[#This Row],[IndustryCode]]&amp;" - "&amp;Table1[[#This Row],[ShortIndustryTitle]]</f>
        <v>3353 - Electrical Equipment Manufacturing</v>
      </c>
      <c r="F9330" t="s">
        <v>751</v>
      </c>
      <c r="G9330">
        <v>2018</v>
      </c>
      <c r="H9330">
        <v>108.24813764260399</v>
      </c>
    </row>
    <row r="9331" spans="1:8" x14ac:dyDescent="0.3">
      <c r="A9331" t="s">
        <v>16</v>
      </c>
      <c r="B9331" s="12">
        <v>3353</v>
      </c>
      <c r="C9331" t="s">
        <v>42</v>
      </c>
      <c r="D9331" t="str">
        <f>_xlfn.XLOOKUP(Table1[[#This Row],[IndustryCode]],Metadata!$A$1:$A$64,Metadata!$F$1:$F$64,Table1[[#This Row],[IndustryTitle]])</f>
        <v>Electrical Equipment Manufacturing</v>
      </c>
      <c r="E9331" t="str">
        <f>Table1[[#This Row],[IndustryCode]]&amp;" - "&amp;Table1[[#This Row],[ShortIndustryTitle]]</f>
        <v>3353 - Electrical Equipment Manufacturing</v>
      </c>
      <c r="F9331" t="s">
        <v>751</v>
      </c>
      <c r="G9331">
        <v>2019</v>
      </c>
      <c r="H9331">
        <v>109.26570418577001</v>
      </c>
    </row>
    <row r="9332" spans="1:8" x14ac:dyDescent="0.3">
      <c r="A9332" t="s">
        <v>16</v>
      </c>
      <c r="B9332" s="12">
        <v>3359</v>
      </c>
      <c r="C9332" t="s">
        <v>188</v>
      </c>
      <c r="D9332" t="str">
        <f>_xlfn.XLOOKUP(Table1[[#This Row],[IndustryCode]],Metadata!$A$1:$A$64,Metadata!$F$1:$F$64,Table1[[#This Row],[IndustryTitle]])</f>
        <v>Other Electrical Equipment And Component Manufacturing</v>
      </c>
      <c r="E9332" t="str">
        <f>Table1[[#This Row],[IndustryCode]]&amp;" - "&amp;Table1[[#This Row],[ShortIndustryTitle]]</f>
        <v>3359 - Other Electrical Equipment And Component Manufacturing</v>
      </c>
      <c r="F9332" t="s">
        <v>751</v>
      </c>
      <c r="G9332">
        <v>2005</v>
      </c>
      <c r="H9332">
        <v>100</v>
      </c>
    </row>
    <row r="9333" spans="1:8" x14ac:dyDescent="0.3">
      <c r="A9333" t="s">
        <v>16</v>
      </c>
      <c r="B9333" s="12">
        <v>3359</v>
      </c>
      <c r="C9333" t="s">
        <v>188</v>
      </c>
      <c r="D9333" t="str">
        <f>_xlfn.XLOOKUP(Table1[[#This Row],[IndustryCode]],Metadata!$A$1:$A$64,Metadata!$F$1:$F$64,Table1[[#This Row],[IndustryTitle]])</f>
        <v>Other Electrical Equipment And Component Manufacturing</v>
      </c>
      <c r="E9333" t="str">
        <f>Table1[[#This Row],[IndustryCode]]&amp;" - "&amp;Table1[[#This Row],[ShortIndustryTitle]]</f>
        <v>3359 - Other Electrical Equipment And Component Manufacturing</v>
      </c>
      <c r="F9333" t="s">
        <v>751</v>
      </c>
      <c r="G9333">
        <v>2006</v>
      </c>
      <c r="H9333">
        <v>99.876291964038899</v>
      </c>
    </row>
    <row r="9334" spans="1:8" x14ac:dyDescent="0.3">
      <c r="A9334" t="s">
        <v>16</v>
      </c>
      <c r="B9334" s="12">
        <v>3359</v>
      </c>
      <c r="C9334" t="s">
        <v>188</v>
      </c>
      <c r="D9334" t="str">
        <f>_xlfn.XLOOKUP(Table1[[#This Row],[IndustryCode]],Metadata!$A$1:$A$64,Metadata!$F$1:$F$64,Table1[[#This Row],[IndustryTitle]])</f>
        <v>Other Electrical Equipment And Component Manufacturing</v>
      </c>
      <c r="E9334" t="str">
        <f>Table1[[#This Row],[IndustryCode]]&amp;" - "&amp;Table1[[#This Row],[ShortIndustryTitle]]</f>
        <v>3359 - Other Electrical Equipment And Component Manufacturing</v>
      </c>
      <c r="F9334" t="s">
        <v>751</v>
      </c>
      <c r="G9334">
        <v>2007</v>
      </c>
      <c r="H9334">
        <v>100.56290855243201</v>
      </c>
    </row>
    <row r="9335" spans="1:8" x14ac:dyDescent="0.3">
      <c r="A9335" t="s">
        <v>16</v>
      </c>
      <c r="B9335" s="12">
        <v>3359</v>
      </c>
      <c r="C9335" t="s">
        <v>188</v>
      </c>
      <c r="D9335" t="str">
        <f>_xlfn.XLOOKUP(Table1[[#This Row],[IndustryCode]],Metadata!$A$1:$A$64,Metadata!$F$1:$F$64,Table1[[#This Row],[IndustryTitle]])</f>
        <v>Other Electrical Equipment And Component Manufacturing</v>
      </c>
      <c r="E9335" t="str">
        <f>Table1[[#This Row],[IndustryCode]]&amp;" - "&amp;Table1[[#This Row],[ShortIndustryTitle]]</f>
        <v>3359 - Other Electrical Equipment And Component Manufacturing</v>
      </c>
      <c r="F9335" t="s">
        <v>751</v>
      </c>
      <c r="G9335">
        <v>2008</v>
      </c>
      <c r="H9335">
        <v>103.71344113607</v>
      </c>
    </row>
    <row r="9336" spans="1:8" x14ac:dyDescent="0.3">
      <c r="A9336" t="s">
        <v>16</v>
      </c>
      <c r="B9336" s="12">
        <v>3359</v>
      </c>
      <c r="C9336" t="s">
        <v>188</v>
      </c>
      <c r="D9336" t="str">
        <f>_xlfn.XLOOKUP(Table1[[#This Row],[IndustryCode]],Metadata!$A$1:$A$64,Metadata!$F$1:$F$64,Table1[[#This Row],[IndustryTitle]])</f>
        <v>Other Electrical Equipment And Component Manufacturing</v>
      </c>
      <c r="E9336" t="str">
        <f>Table1[[#This Row],[IndustryCode]]&amp;" - "&amp;Table1[[#This Row],[ShortIndustryTitle]]</f>
        <v>3359 - Other Electrical Equipment And Component Manufacturing</v>
      </c>
      <c r="F9336" t="s">
        <v>751</v>
      </c>
      <c r="G9336">
        <v>2009</v>
      </c>
      <c r="H9336">
        <v>104.06168406527701</v>
      </c>
    </row>
    <row r="9337" spans="1:8" x14ac:dyDescent="0.3">
      <c r="A9337" t="s">
        <v>16</v>
      </c>
      <c r="B9337" s="12">
        <v>3359</v>
      </c>
      <c r="C9337" t="s">
        <v>188</v>
      </c>
      <c r="D9337" t="str">
        <f>_xlfn.XLOOKUP(Table1[[#This Row],[IndustryCode]],Metadata!$A$1:$A$64,Metadata!$F$1:$F$64,Table1[[#This Row],[IndustryTitle]])</f>
        <v>Other Electrical Equipment And Component Manufacturing</v>
      </c>
      <c r="E9337" t="str">
        <f>Table1[[#This Row],[IndustryCode]]&amp;" - "&amp;Table1[[#This Row],[ShortIndustryTitle]]</f>
        <v>3359 - Other Electrical Equipment And Component Manufacturing</v>
      </c>
      <c r="F9337" t="s">
        <v>751</v>
      </c>
      <c r="G9337">
        <v>2010</v>
      </c>
      <c r="H9337">
        <v>105.057701267713</v>
      </c>
    </row>
    <row r="9338" spans="1:8" x14ac:dyDescent="0.3">
      <c r="A9338" t="s">
        <v>16</v>
      </c>
      <c r="B9338" s="12">
        <v>3359</v>
      </c>
      <c r="C9338" t="s">
        <v>188</v>
      </c>
      <c r="D9338" t="str">
        <f>_xlfn.XLOOKUP(Table1[[#This Row],[IndustryCode]],Metadata!$A$1:$A$64,Metadata!$F$1:$F$64,Table1[[#This Row],[IndustryTitle]])</f>
        <v>Other Electrical Equipment And Component Manufacturing</v>
      </c>
      <c r="E9338" t="str">
        <f>Table1[[#This Row],[IndustryCode]]&amp;" - "&amp;Table1[[#This Row],[ShortIndustryTitle]]</f>
        <v>3359 - Other Electrical Equipment And Component Manufacturing</v>
      </c>
      <c r="F9338" t="s">
        <v>751</v>
      </c>
      <c r="G9338">
        <v>2011</v>
      </c>
      <c r="H9338">
        <v>105.601615002811</v>
      </c>
    </row>
    <row r="9339" spans="1:8" x14ac:dyDescent="0.3">
      <c r="A9339" t="s">
        <v>16</v>
      </c>
      <c r="B9339" s="12">
        <v>3359</v>
      </c>
      <c r="C9339" t="s">
        <v>188</v>
      </c>
      <c r="D9339" t="str">
        <f>_xlfn.XLOOKUP(Table1[[#This Row],[IndustryCode]],Metadata!$A$1:$A$64,Metadata!$F$1:$F$64,Table1[[#This Row],[IndustryTitle]])</f>
        <v>Other Electrical Equipment And Component Manufacturing</v>
      </c>
      <c r="E9339" t="str">
        <f>Table1[[#This Row],[IndustryCode]]&amp;" - "&amp;Table1[[#This Row],[ShortIndustryTitle]]</f>
        <v>3359 - Other Electrical Equipment And Component Manufacturing</v>
      </c>
      <c r="F9339" t="s">
        <v>751</v>
      </c>
      <c r="G9339">
        <v>2012</v>
      </c>
      <c r="H9339">
        <v>107.241918724622</v>
      </c>
    </row>
    <row r="9340" spans="1:8" x14ac:dyDescent="0.3">
      <c r="A9340" t="s">
        <v>16</v>
      </c>
      <c r="B9340" s="12">
        <v>3359</v>
      </c>
      <c r="C9340" t="s">
        <v>188</v>
      </c>
      <c r="D9340" t="str">
        <f>_xlfn.XLOOKUP(Table1[[#This Row],[IndustryCode]],Metadata!$A$1:$A$64,Metadata!$F$1:$F$64,Table1[[#This Row],[IndustryTitle]])</f>
        <v>Other Electrical Equipment And Component Manufacturing</v>
      </c>
      <c r="E9340" t="str">
        <f>Table1[[#This Row],[IndustryCode]]&amp;" - "&amp;Table1[[#This Row],[ShortIndustryTitle]]</f>
        <v>3359 - Other Electrical Equipment And Component Manufacturing</v>
      </c>
      <c r="F9340" t="s">
        <v>751</v>
      </c>
      <c r="G9340">
        <v>2013</v>
      </c>
      <c r="H9340">
        <v>107.81877986892501</v>
      </c>
    </row>
    <row r="9341" spans="1:8" x14ac:dyDescent="0.3">
      <c r="A9341" t="s">
        <v>16</v>
      </c>
      <c r="B9341" s="12">
        <v>3359</v>
      </c>
      <c r="C9341" t="s">
        <v>188</v>
      </c>
      <c r="D9341" t="str">
        <f>_xlfn.XLOOKUP(Table1[[#This Row],[IndustryCode]],Metadata!$A$1:$A$64,Metadata!$F$1:$F$64,Table1[[#This Row],[IndustryTitle]])</f>
        <v>Other Electrical Equipment And Component Manufacturing</v>
      </c>
      <c r="E9341" t="str">
        <f>Table1[[#This Row],[IndustryCode]]&amp;" - "&amp;Table1[[#This Row],[ShortIndustryTitle]]</f>
        <v>3359 - Other Electrical Equipment And Component Manufacturing</v>
      </c>
      <c r="F9341" t="s">
        <v>751</v>
      </c>
      <c r="G9341">
        <v>2014</v>
      </c>
      <c r="H9341">
        <v>107.459773926271</v>
      </c>
    </row>
    <row r="9342" spans="1:8" x14ac:dyDescent="0.3">
      <c r="A9342" t="s">
        <v>16</v>
      </c>
      <c r="B9342" s="12">
        <v>3359</v>
      </c>
      <c r="C9342" t="s">
        <v>188</v>
      </c>
      <c r="D9342" t="str">
        <f>_xlfn.XLOOKUP(Table1[[#This Row],[IndustryCode]],Metadata!$A$1:$A$64,Metadata!$F$1:$F$64,Table1[[#This Row],[IndustryTitle]])</f>
        <v>Other Electrical Equipment And Component Manufacturing</v>
      </c>
      <c r="E9342" t="str">
        <f>Table1[[#This Row],[IndustryCode]]&amp;" - "&amp;Table1[[#This Row],[ShortIndustryTitle]]</f>
        <v>3359 - Other Electrical Equipment And Component Manufacturing</v>
      </c>
      <c r="F9342" t="s">
        <v>751</v>
      </c>
      <c r="G9342">
        <v>2015</v>
      </c>
      <c r="H9342">
        <v>106.56526406326699</v>
      </c>
    </row>
    <row r="9343" spans="1:8" x14ac:dyDescent="0.3">
      <c r="A9343" t="s">
        <v>16</v>
      </c>
      <c r="B9343" s="12">
        <v>3359</v>
      </c>
      <c r="C9343" t="s">
        <v>188</v>
      </c>
      <c r="D9343" t="str">
        <f>_xlfn.XLOOKUP(Table1[[#This Row],[IndustryCode]],Metadata!$A$1:$A$64,Metadata!$F$1:$F$64,Table1[[#This Row],[IndustryTitle]])</f>
        <v>Other Electrical Equipment And Component Manufacturing</v>
      </c>
      <c r="E9343" t="str">
        <f>Table1[[#This Row],[IndustryCode]]&amp;" - "&amp;Table1[[#This Row],[ShortIndustryTitle]]</f>
        <v>3359 - Other Electrical Equipment And Component Manufacturing</v>
      </c>
      <c r="F9343" t="s">
        <v>751</v>
      </c>
      <c r="G9343">
        <v>2016</v>
      </c>
      <c r="H9343">
        <v>107.575163228044</v>
      </c>
    </row>
    <row r="9344" spans="1:8" x14ac:dyDescent="0.3">
      <c r="A9344" t="s">
        <v>16</v>
      </c>
      <c r="B9344" s="12">
        <v>3359</v>
      </c>
      <c r="C9344" t="s">
        <v>188</v>
      </c>
      <c r="D9344" t="str">
        <f>_xlfn.XLOOKUP(Table1[[#This Row],[IndustryCode]],Metadata!$A$1:$A$64,Metadata!$F$1:$F$64,Table1[[#This Row],[IndustryTitle]])</f>
        <v>Other Electrical Equipment And Component Manufacturing</v>
      </c>
      <c r="E9344" t="str">
        <f>Table1[[#This Row],[IndustryCode]]&amp;" - "&amp;Table1[[#This Row],[ShortIndustryTitle]]</f>
        <v>3359 - Other Electrical Equipment And Component Manufacturing</v>
      </c>
      <c r="F9344" t="s">
        <v>751</v>
      </c>
      <c r="G9344">
        <v>2017</v>
      </c>
      <c r="H9344">
        <v>107.49020500037</v>
      </c>
    </row>
    <row r="9345" spans="1:8" x14ac:dyDescent="0.3">
      <c r="A9345" t="s">
        <v>16</v>
      </c>
      <c r="B9345" s="12">
        <v>3359</v>
      </c>
      <c r="C9345" t="s">
        <v>188</v>
      </c>
      <c r="D9345" t="str">
        <f>_xlfn.XLOOKUP(Table1[[#This Row],[IndustryCode]],Metadata!$A$1:$A$64,Metadata!$F$1:$F$64,Table1[[#This Row],[IndustryTitle]])</f>
        <v>Other Electrical Equipment And Component Manufacturing</v>
      </c>
      <c r="E9345" t="str">
        <f>Table1[[#This Row],[IndustryCode]]&amp;" - "&amp;Table1[[#This Row],[ShortIndustryTitle]]</f>
        <v>3359 - Other Electrical Equipment And Component Manufacturing</v>
      </c>
      <c r="F9345" t="s">
        <v>751</v>
      </c>
      <c r="G9345">
        <v>2018</v>
      </c>
      <c r="H9345">
        <v>108.249108551014</v>
      </c>
    </row>
    <row r="9346" spans="1:8" x14ac:dyDescent="0.3">
      <c r="A9346" t="s">
        <v>16</v>
      </c>
      <c r="B9346" s="12">
        <v>3359</v>
      </c>
      <c r="C9346" t="s">
        <v>188</v>
      </c>
      <c r="D9346" t="str">
        <f>_xlfn.XLOOKUP(Table1[[#This Row],[IndustryCode]],Metadata!$A$1:$A$64,Metadata!$F$1:$F$64,Table1[[#This Row],[IndustryTitle]])</f>
        <v>Other Electrical Equipment And Component Manufacturing</v>
      </c>
      <c r="E9346" t="str">
        <f>Table1[[#This Row],[IndustryCode]]&amp;" - "&amp;Table1[[#This Row],[ShortIndustryTitle]]</f>
        <v>3359 - Other Electrical Equipment And Component Manufacturing</v>
      </c>
      <c r="F9346" t="s">
        <v>751</v>
      </c>
      <c r="G9346">
        <v>2019</v>
      </c>
      <c r="H9346">
        <v>109.26668422102399</v>
      </c>
    </row>
    <row r="9347" spans="1:8" x14ac:dyDescent="0.3">
      <c r="A9347" t="s">
        <v>16</v>
      </c>
      <c r="B9347" s="12">
        <v>3361</v>
      </c>
      <c r="C9347" t="s">
        <v>43</v>
      </c>
      <c r="D9347" t="str">
        <f>_xlfn.XLOOKUP(Table1[[#This Row],[IndustryCode]],Metadata!$A$1:$A$64,Metadata!$F$1:$F$64,Table1[[#This Row],[IndustryTitle]])</f>
        <v>Motor Vehicle Manufacturing</v>
      </c>
      <c r="E9347" t="str">
        <f>Table1[[#This Row],[IndustryCode]]&amp;" - "&amp;Table1[[#This Row],[ShortIndustryTitle]]</f>
        <v>3361 - Motor Vehicle Manufacturing</v>
      </c>
      <c r="F9347" t="s">
        <v>751</v>
      </c>
      <c r="G9347">
        <v>2005</v>
      </c>
      <c r="H9347">
        <v>100</v>
      </c>
    </row>
    <row r="9348" spans="1:8" x14ac:dyDescent="0.3">
      <c r="A9348" t="s">
        <v>16</v>
      </c>
      <c r="B9348" s="12">
        <v>3361</v>
      </c>
      <c r="C9348" t="s">
        <v>43</v>
      </c>
      <c r="D9348" t="str">
        <f>_xlfn.XLOOKUP(Table1[[#This Row],[IndustryCode]],Metadata!$A$1:$A$64,Metadata!$F$1:$F$64,Table1[[#This Row],[IndustryTitle]])</f>
        <v>Motor Vehicle Manufacturing</v>
      </c>
      <c r="E9348" t="str">
        <f>Table1[[#This Row],[IndustryCode]]&amp;" - "&amp;Table1[[#This Row],[ShortIndustryTitle]]</f>
        <v>3361 - Motor Vehicle Manufacturing</v>
      </c>
      <c r="F9348" t="s">
        <v>751</v>
      </c>
      <c r="G9348">
        <v>2006</v>
      </c>
      <c r="H9348">
        <v>100.792308554169</v>
      </c>
    </row>
    <row r="9349" spans="1:8" x14ac:dyDescent="0.3">
      <c r="A9349" t="s">
        <v>16</v>
      </c>
      <c r="B9349" s="12">
        <v>3361</v>
      </c>
      <c r="C9349" t="s">
        <v>43</v>
      </c>
      <c r="D9349" t="str">
        <f>_xlfn.XLOOKUP(Table1[[#This Row],[IndustryCode]],Metadata!$A$1:$A$64,Metadata!$F$1:$F$64,Table1[[#This Row],[IndustryTitle]])</f>
        <v>Motor Vehicle Manufacturing</v>
      </c>
      <c r="E9349" t="str">
        <f>Table1[[#This Row],[IndustryCode]]&amp;" - "&amp;Table1[[#This Row],[ShortIndustryTitle]]</f>
        <v>3361 - Motor Vehicle Manufacturing</v>
      </c>
      <c r="F9349" t="s">
        <v>751</v>
      </c>
      <c r="G9349">
        <v>2007</v>
      </c>
      <c r="H9349">
        <v>101.570798108589</v>
      </c>
    </row>
    <row r="9350" spans="1:8" x14ac:dyDescent="0.3">
      <c r="A9350" t="s">
        <v>16</v>
      </c>
      <c r="B9350" s="12">
        <v>3361</v>
      </c>
      <c r="C9350" t="s">
        <v>43</v>
      </c>
      <c r="D9350" t="str">
        <f>_xlfn.XLOOKUP(Table1[[#This Row],[IndustryCode]],Metadata!$A$1:$A$64,Metadata!$F$1:$F$64,Table1[[#This Row],[IndustryTitle]])</f>
        <v>Motor Vehicle Manufacturing</v>
      </c>
      <c r="E9350" t="str">
        <f>Table1[[#This Row],[IndustryCode]]&amp;" - "&amp;Table1[[#This Row],[ShortIndustryTitle]]</f>
        <v>3361 - Motor Vehicle Manufacturing</v>
      </c>
      <c r="F9350" t="s">
        <v>751</v>
      </c>
      <c r="G9350">
        <v>2008</v>
      </c>
      <c r="H9350">
        <v>103.258289890155</v>
      </c>
    </row>
    <row r="9351" spans="1:8" x14ac:dyDescent="0.3">
      <c r="A9351" t="s">
        <v>16</v>
      </c>
      <c r="B9351" s="12">
        <v>3361</v>
      </c>
      <c r="C9351" t="s">
        <v>43</v>
      </c>
      <c r="D9351" t="str">
        <f>_xlfn.XLOOKUP(Table1[[#This Row],[IndustryCode]],Metadata!$A$1:$A$64,Metadata!$F$1:$F$64,Table1[[#This Row],[IndustryTitle]])</f>
        <v>Motor Vehicle Manufacturing</v>
      </c>
      <c r="E9351" t="str">
        <f>Table1[[#This Row],[IndustryCode]]&amp;" - "&amp;Table1[[#This Row],[ShortIndustryTitle]]</f>
        <v>3361 - Motor Vehicle Manufacturing</v>
      </c>
      <c r="F9351" t="s">
        <v>751</v>
      </c>
      <c r="G9351">
        <v>2009</v>
      </c>
      <c r="H9351">
        <v>104.807753326488</v>
      </c>
    </row>
    <row r="9352" spans="1:8" x14ac:dyDescent="0.3">
      <c r="A9352" t="s">
        <v>16</v>
      </c>
      <c r="B9352" s="12">
        <v>3361</v>
      </c>
      <c r="C9352" t="s">
        <v>43</v>
      </c>
      <c r="D9352" t="str">
        <f>_xlfn.XLOOKUP(Table1[[#This Row],[IndustryCode]],Metadata!$A$1:$A$64,Metadata!$F$1:$F$64,Table1[[#This Row],[IndustryTitle]])</f>
        <v>Motor Vehicle Manufacturing</v>
      </c>
      <c r="E9352" t="str">
        <f>Table1[[#This Row],[IndustryCode]]&amp;" - "&amp;Table1[[#This Row],[ShortIndustryTitle]]</f>
        <v>3361 - Motor Vehicle Manufacturing</v>
      </c>
      <c r="F9352" t="s">
        <v>751</v>
      </c>
      <c r="G9352">
        <v>2010</v>
      </c>
      <c r="H9352">
        <v>104.981682109283</v>
      </c>
    </row>
    <row r="9353" spans="1:8" x14ac:dyDescent="0.3">
      <c r="A9353" t="s">
        <v>16</v>
      </c>
      <c r="B9353" s="12">
        <v>3361</v>
      </c>
      <c r="C9353" t="s">
        <v>43</v>
      </c>
      <c r="D9353" t="str">
        <f>_xlfn.XLOOKUP(Table1[[#This Row],[IndustryCode]],Metadata!$A$1:$A$64,Metadata!$F$1:$F$64,Table1[[#This Row],[IndustryTitle]])</f>
        <v>Motor Vehicle Manufacturing</v>
      </c>
      <c r="E9353" t="str">
        <f>Table1[[#This Row],[IndustryCode]]&amp;" - "&amp;Table1[[#This Row],[ShortIndustryTitle]]</f>
        <v>3361 - Motor Vehicle Manufacturing</v>
      </c>
      <c r="F9353" t="s">
        <v>751</v>
      </c>
      <c r="G9353">
        <v>2011</v>
      </c>
      <c r="H9353">
        <v>104.303082471187</v>
      </c>
    </row>
    <row r="9354" spans="1:8" x14ac:dyDescent="0.3">
      <c r="A9354" t="s">
        <v>16</v>
      </c>
      <c r="B9354" s="12">
        <v>3361</v>
      </c>
      <c r="C9354" t="s">
        <v>43</v>
      </c>
      <c r="D9354" t="str">
        <f>_xlfn.XLOOKUP(Table1[[#This Row],[IndustryCode]],Metadata!$A$1:$A$64,Metadata!$F$1:$F$64,Table1[[#This Row],[IndustryTitle]])</f>
        <v>Motor Vehicle Manufacturing</v>
      </c>
      <c r="E9354" t="str">
        <f>Table1[[#This Row],[IndustryCode]]&amp;" - "&amp;Table1[[#This Row],[ShortIndustryTitle]]</f>
        <v>3361 - Motor Vehicle Manufacturing</v>
      </c>
      <c r="F9354" t="s">
        <v>751</v>
      </c>
      <c r="G9354">
        <v>2012</v>
      </c>
      <c r="H9354">
        <v>103.842914950889</v>
      </c>
    </row>
    <row r="9355" spans="1:8" x14ac:dyDescent="0.3">
      <c r="A9355" t="s">
        <v>16</v>
      </c>
      <c r="B9355" s="12">
        <v>3361</v>
      </c>
      <c r="C9355" t="s">
        <v>43</v>
      </c>
      <c r="D9355" t="str">
        <f>_xlfn.XLOOKUP(Table1[[#This Row],[IndustryCode]],Metadata!$A$1:$A$64,Metadata!$F$1:$F$64,Table1[[#This Row],[IndustryTitle]])</f>
        <v>Motor Vehicle Manufacturing</v>
      </c>
      <c r="E9355" t="str">
        <f>Table1[[#This Row],[IndustryCode]]&amp;" - "&amp;Table1[[#This Row],[ShortIndustryTitle]]</f>
        <v>3361 - Motor Vehicle Manufacturing</v>
      </c>
      <c r="F9355" t="s">
        <v>751</v>
      </c>
      <c r="G9355">
        <v>2013</v>
      </c>
      <c r="H9355">
        <v>103.835015184208</v>
      </c>
    </row>
    <row r="9356" spans="1:8" x14ac:dyDescent="0.3">
      <c r="A9356" t="s">
        <v>16</v>
      </c>
      <c r="B9356" s="12">
        <v>3361</v>
      </c>
      <c r="C9356" t="s">
        <v>43</v>
      </c>
      <c r="D9356" t="str">
        <f>_xlfn.XLOOKUP(Table1[[#This Row],[IndustryCode]],Metadata!$A$1:$A$64,Metadata!$F$1:$F$64,Table1[[#This Row],[IndustryTitle]])</f>
        <v>Motor Vehicle Manufacturing</v>
      </c>
      <c r="E9356" t="str">
        <f>Table1[[#This Row],[IndustryCode]]&amp;" - "&amp;Table1[[#This Row],[ShortIndustryTitle]]</f>
        <v>3361 - Motor Vehicle Manufacturing</v>
      </c>
      <c r="F9356" t="s">
        <v>751</v>
      </c>
      <c r="G9356">
        <v>2014</v>
      </c>
      <c r="H9356">
        <v>103.40747874229</v>
      </c>
    </row>
    <row r="9357" spans="1:8" x14ac:dyDescent="0.3">
      <c r="A9357" t="s">
        <v>16</v>
      </c>
      <c r="B9357" s="12">
        <v>3361</v>
      </c>
      <c r="C9357" t="s">
        <v>43</v>
      </c>
      <c r="D9357" t="str">
        <f>_xlfn.XLOOKUP(Table1[[#This Row],[IndustryCode]],Metadata!$A$1:$A$64,Metadata!$F$1:$F$64,Table1[[#This Row],[IndustryTitle]])</f>
        <v>Motor Vehicle Manufacturing</v>
      </c>
      <c r="E9357" t="str">
        <f>Table1[[#This Row],[IndustryCode]]&amp;" - "&amp;Table1[[#This Row],[ShortIndustryTitle]]</f>
        <v>3361 - Motor Vehicle Manufacturing</v>
      </c>
      <c r="F9357" t="s">
        <v>751</v>
      </c>
      <c r="G9357">
        <v>2015</v>
      </c>
      <c r="H9357">
        <v>102.952438247847</v>
      </c>
    </row>
    <row r="9358" spans="1:8" x14ac:dyDescent="0.3">
      <c r="A9358" t="s">
        <v>16</v>
      </c>
      <c r="B9358" s="12">
        <v>3361</v>
      </c>
      <c r="C9358" t="s">
        <v>43</v>
      </c>
      <c r="D9358" t="str">
        <f>_xlfn.XLOOKUP(Table1[[#This Row],[IndustryCode]],Metadata!$A$1:$A$64,Metadata!$F$1:$F$64,Table1[[#This Row],[IndustryTitle]])</f>
        <v>Motor Vehicle Manufacturing</v>
      </c>
      <c r="E9358" t="str">
        <f>Table1[[#This Row],[IndustryCode]]&amp;" - "&amp;Table1[[#This Row],[ShortIndustryTitle]]</f>
        <v>3361 - Motor Vehicle Manufacturing</v>
      </c>
      <c r="F9358" t="s">
        <v>751</v>
      </c>
      <c r="G9358">
        <v>2016</v>
      </c>
      <c r="H9358">
        <v>103.30835732584301</v>
      </c>
    </row>
    <row r="9359" spans="1:8" x14ac:dyDescent="0.3">
      <c r="A9359" t="s">
        <v>16</v>
      </c>
      <c r="B9359" s="12">
        <v>3361</v>
      </c>
      <c r="C9359" t="s">
        <v>43</v>
      </c>
      <c r="D9359" t="str">
        <f>_xlfn.XLOOKUP(Table1[[#This Row],[IndustryCode]],Metadata!$A$1:$A$64,Metadata!$F$1:$F$64,Table1[[#This Row],[IndustryTitle]])</f>
        <v>Motor Vehicle Manufacturing</v>
      </c>
      <c r="E9359" t="str">
        <f>Table1[[#This Row],[IndustryCode]]&amp;" - "&amp;Table1[[#This Row],[ShortIndustryTitle]]</f>
        <v>3361 - Motor Vehicle Manufacturing</v>
      </c>
      <c r="F9359" t="s">
        <v>751</v>
      </c>
      <c r="G9359">
        <v>2017</v>
      </c>
      <c r="H9359">
        <v>103.588334190194</v>
      </c>
    </row>
    <row r="9360" spans="1:8" x14ac:dyDescent="0.3">
      <c r="A9360" t="s">
        <v>16</v>
      </c>
      <c r="B9360" s="12">
        <v>3361</v>
      </c>
      <c r="C9360" t="s">
        <v>43</v>
      </c>
      <c r="D9360" t="str">
        <f>_xlfn.XLOOKUP(Table1[[#This Row],[IndustryCode]],Metadata!$A$1:$A$64,Metadata!$F$1:$F$64,Table1[[#This Row],[IndustryTitle]])</f>
        <v>Motor Vehicle Manufacturing</v>
      </c>
      <c r="E9360" t="str">
        <f>Table1[[#This Row],[IndustryCode]]&amp;" - "&amp;Table1[[#This Row],[ShortIndustryTitle]]</f>
        <v>3361 - Motor Vehicle Manufacturing</v>
      </c>
      <c r="F9360" t="s">
        <v>751</v>
      </c>
      <c r="G9360">
        <v>2018</v>
      </c>
      <c r="H9360">
        <v>104.548361617002</v>
      </c>
    </row>
    <row r="9361" spans="1:8" x14ac:dyDescent="0.3">
      <c r="A9361" t="s">
        <v>16</v>
      </c>
      <c r="B9361" s="12">
        <v>3361</v>
      </c>
      <c r="C9361" t="s">
        <v>43</v>
      </c>
      <c r="D9361" t="str">
        <f>_xlfn.XLOOKUP(Table1[[#This Row],[IndustryCode]],Metadata!$A$1:$A$64,Metadata!$F$1:$F$64,Table1[[#This Row],[IndustryTitle]])</f>
        <v>Motor Vehicle Manufacturing</v>
      </c>
      <c r="E9361" t="str">
        <f>Table1[[#This Row],[IndustryCode]]&amp;" - "&amp;Table1[[#This Row],[ShortIndustryTitle]]</f>
        <v>3361 - Motor Vehicle Manufacturing</v>
      </c>
      <c r="F9361" t="s">
        <v>751</v>
      </c>
      <c r="G9361">
        <v>2019</v>
      </c>
      <c r="H9361">
        <v>105.548188824364</v>
      </c>
    </row>
    <row r="9362" spans="1:8" x14ac:dyDescent="0.3">
      <c r="A9362" t="s">
        <v>16</v>
      </c>
      <c r="B9362" s="12" t="s">
        <v>6</v>
      </c>
      <c r="C9362" t="s">
        <v>43</v>
      </c>
      <c r="D9362" t="str">
        <f>_xlfn.XLOOKUP(Table1[[#This Row],[IndustryCode]],Metadata!$A$1:$A$64,Metadata!$F$1:$F$64,Table1[[#This Row],[IndustryTitle]])</f>
        <v>Motor Vehicle Manf.</v>
      </c>
      <c r="E9362" t="str">
        <f>Table1[[#This Row],[IndustryCode]]&amp;" - "&amp;Table1[[#This Row],[ShortIndustryTitle]]</f>
        <v>3361MV - Motor Vehicle Manf.</v>
      </c>
      <c r="F9362" t="s">
        <v>748</v>
      </c>
      <c r="G9362">
        <v>2005</v>
      </c>
      <c r="H9362">
        <v>100</v>
      </c>
    </row>
    <row r="9363" spans="1:8" x14ac:dyDescent="0.3">
      <c r="A9363" t="s">
        <v>16</v>
      </c>
      <c r="B9363" s="12" t="s">
        <v>6</v>
      </c>
      <c r="C9363" t="s">
        <v>43</v>
      </c>
      <c r="D9363" t="str">
        <f>_xlfn.XLOOKUP(Table1[[#This Row],[IndustryCode]],Metadata!$A$1:$A$64,Metadata!$F$1:$F$64,Table1[[#This Row],[IndustryTitle]])</f>
        <v>Motor Vehicle Manf.</v>
      </c>
      <c r="E9363" t="str">
        <f>Table1[[#This Row],[IndustryCode]]&amp;" - "&amp;Table1[[#This Row],[ShortIndustryTitle]]</f>
        <v>3361MV - Motor Vehicle Manf.</v>
      </c>
      <c r="F9363" t="s">
        <v>748</v>
      </c>
      <c r="G9363">
        <v>2006</v>
      </c>
      <c r="H9363">
        <v>100.792308554169</v>
      </c>
    </row>
    <row r="9364" spans="1:8" x14ac:dyDescent="0.3">
      <c r="A9364" t="s">
        <v>16</v>
      </c>
      <c r="B9364" s="12" t="s">
        <v>6</v>
      </c>
      <c r="C9364" t="s">
        <v>43</v>
      </c>
      <c r="D9364" t="str">
        <f>_xlfn.XLOOKUP(Table1[[#This Row],[IndustryCode]],Metadata!$A$1:$A$64,Metadata!$F$1:$F$64,Table1[[#This Row],[IndustryTitle]])</f>
        <v>Motor Vehicle Manf.</v>
      </c>
      <c r="E9364" t="str">
        <f>Table1[[#This Row],[IndustryCode]]&amp;" - "&amp;Table1[[#This Row],[ShortIndustryTitle]]</f>
        <v>3361MV - Motor Vehicle Manf.</v>
      </c>
      <c r="F9364" t="s">
        <v>748</v>
      </c>
      <c r="G9364">
        <v>2007</v>
      </c>
      <c r="H9364">
        <v>101.570798108589</v>
      </c>
    </row>
    <row r="9365" spans="1:8" x14ac:dyDescent="0.3">
      <c r="A9365" t="s">
        <v>16</v>
      </c>
      <c r="B9365" s="12" t="s">
        <v>6</v>
      </c>
      <c r="C9365" t="s">
        <v>43</v>
      </c>
      <c r="D9365" t="str">
        <f>_xlfn.XLOOKUP(Table1[[#This Row],[IndustryCode]],Metadata!$A$1:$A$64,Metadata!$F$1:$F$64,Table1[[#This Row],[IndustryTitle]])</f>
        <v>Motor Vehicle Manf.</v>
      </c>
      <c r="E9365" t="str">
        <f>Table1[[#This Row],[IndustryCode]]&amp;" - "&amp;Table1[[#This Row],[ShortIndustryTitle]]</f>
        <v>3361MV - Motor Vehicle Manf.</v>
      </c>
      <c r="F9365" t="s">
        <v>748</v>
      </c>
      <c r="G9365">
        <v>2008</v>
      </c>
      <c r="H9365">
        <v>103.258289890155</v>
      </c>
    </row>
    <row r="9366" spans="1:8" x14ac:dyDescent="0.3">
      <c r="A9366" t="s">
        <v>16</v>
      </c>
      <c r="B9366" s="12" t="s">
        <v>6</v>
      </c>
      <c r="C9366" t="s">
        <v>43</v>
      </c>
      <c r="D9366" t="str">
        <f>_xlfn.XLOOKUP(Table1[[#This Row],[IndustryCode]],Metadata!$A$1:$A$64,Metadata!$F$1:$F$64,Table1[[#This Row],[IndustryTitle]])</f>
        <v>Motor Vehicle Manf.</v>
      </c>
      <c r="E9366" t="str">
        <f>Table1[[#This Row],[IndustryCode]]&amp;" - "&amp;Table1[[#This Row],[ShortIndustryTitle]]</f>
        <v>3361MV - Motor Vehicle Manf.</v>
      </c>
      <c r="F9366" t="s">
        <v>748</v>
      </c>
      <c r="G9366">
        <v>2009</v>
      </c>
      <c r="H9366">
        <v>104.807753326488</v>
      </c>
    </row>
    <row r="9367" spans="1:8" x14ac:dyDescent="0.3">
      <c r="A9367" t="s">
        <v>16</v>
      </c>
      <c r="B9367" s="12" t="s">
        <v>6</v>
      </c>
      <c r="C9367" t="s">
        <v>43</v>
      </c>
      <c r="D9367" t="str">
        <f>_xlfn.XLOOKUP(Table1[[#This Row],[IndustryCode]],Metadata!$A$1:$A$64,Metadata!$F$1:$F$64,Table1[[#This Row],[IndustryTitle]])</f>
        <v>Motor Vehicle Manf.</v>
      </c>
      <c r="E9367" t="str">
        <f>Table1[[#This Row],[IndustryCode]]&amp;" - "&amp;Table1[[#This Row],[ShortIndustryTitle]]</f>
        <v>3361MV - Motor Vehicle Manf.</v>
      </c>
      <c r="F9367" t="s">
        <v>748</v>
      </c>
      <c r="G9367">
        <v>2010</v>
      </c>
      <c r="H9367">
        <v>104.981682109283</v>
      </c>
    </row>
    <row r="9368" spans="1:8" x14ac:dyDescent="0.3">
      <c r="A9368" t="s">
        <v>16</v>
      </c>
      <c r="B9368" s="12" t="s">
        <v>6</v>
      </c>
      <c r="C9368" t="s">
        <v>43</v>
      </c>
      <c r="D9368" t="str">
        <f>_xlfn.XLOOKUP(Table1[[#This Row],[IndustryCode]],Metadata!$A$1:$A$64,Metadata!$F$1:$F$64,Table1[[#This Row],[IndustryTitle]])</f>
        <v>Motor Vehicle Manf.</v>
      </c>
      <c r="E9368" t="str">
        <f>Table1[[#This Row],[IndustryCode]]&amp;" - "&amp;Table1[[#This Row],[ShortIndustryTitle]]</f>
        <v>3361MV - Motor Vehicle Manf.</v>
      </c>
      <c r="F9368" t="s">
        <v>748</v>
      </c>
      <c r="G9368">
        <v>2011</v>
      </c>
      <c r="H9368">
        <v>104.303082471187</v>
      </c>
    </row>
    <row r="9369" spans="1:8" x14ac:dyDescent="0.3">
      <c r="A9369" t="s">
        <v>16</v>
      </c>
      <c r="B9369" s="12" t="s">
        <v>6</v>
      </c>
      <c r="C9369" t="s">
        <v>43</v>
      </c>
      <c r="D9369" t="str">
        <f>_xlfn.XLOOKUP(Table1[[#This Row],[IndustryCode]],Metadata!$A$1:$A$64,Metadata!$F$1:$F$64,Table1[[#This Row],[IndustryTitle]])</f>
        <v>Motor Vehicle Manf.</v>
      </c>
      <c r="E9369" t="str">
        <f>Table1[[#This Row],[IndustryCode]]&amp;" - "&amp;Table1[[#This Row],[ShortIndustryTitle]]</f>
        <v>3361MV - Motor Vehicle Manf.</v>
      </c>
      <c r="F9369" t="s">
        <v>748</v>
      </c>
      <c r="G9369">
        <v>2012</v>
      </c>
      <c r="H9369">
        <v>103.842914950889</v>
      </c>
    </row>
    <row r="9370" spans="1:8" x14ac:dyDescent="0.3">
      <c r="A9370" t="s">
        <v>16</v>
      </c>
      <c r="B9370" s="12" t="s">
        <v>6</v>
      </c>
      <c r="C9370" t="s">
        <v>43</v>
      </c>
      <c r="D9370" t="str">
        <f>_xlfn.XLOOKUP(Table1[[#This Row],[IndustryCode]],Metadata!$A$1:$A$64,Metadata!$F$1:$F$64,Table1[[#This Row],[IndustryTitle]])</f>
        <v>Motor Vehicle Manf.</v>
      </c>
      <c r="E9370" t="str">
        <f>Table1[[#This Row],[IndustryCode]]&amp;" - "&amp;Table1[[#This Row],[ShortIndustryTitle]]</f>
        <v>3361MV - Motor Vehicle Manf.</v>
      </c>
      <c r="F9370" t="s">
        <v>748</v>
      </c>
      <c r="G9370">
        <v>2013</v>
      </c>
      <c r="H9370">
        <v>103.835015184208</v>
      </c>
    </row>
    <row r="9371" spans="1:8" x14ac:dyDescent="0.3">
      <c r="A9371" t="s">
        <v>16</v>
      </c>
      <c r="B9371" s="12" t="s">
        <v>6</v>
      </c>
      <c r="C9371" t="s">
        <v>43</v>
      </c>
      <c r="D9371" t="str">
        <f>_xlfn.XLOOKUP(Table1[[#This Row],[IndustryCode]],Metadata!$A$1:$A$64,Metadata!$F$1:$F$64,Table1[[#This Row],[IndustryTitle]])</f>
        <v>Motor Vehicle Manf.</v>
      </c>
      <c r="E9371" t="str">
        <f>Table1[[#This Row],[IndustryCode]]&amp;" - "&amp;Table1[[#This Row],[ShortIndustryTitle]]</f>
        <v>3361MV - Motor Vehicle Manf.</v>
      </c>
      <c r="F9371" t="s">
        <v>748</v>
      </c>
      <c r="G9371">
        <v>2014</v>
      </c>
      <c r="H9371">
        <v>103.40747874229</v>
      </c>
    </row>
    <row r="9372" spans="1:8" x14ac:dyDescent="0.3">
      <c r="A9372" t="s">
        <v>16</v>
      </c>
      <c r="B9372" s="12" t="s">
        <v>6</v>
      </c>
      <c r="C9372" t="s">
        <v>43</v>
      </c>
      <c r="D9372" t="str">
        <f>_xlfn.XLOOKUP(Table1[[#This Row],[IndustryCode]],Metadata!$A$1:$A$64,Metadata!$F$1:$F$64,Table1[[#This Row],[IndustryTitle]])</f>
        <v>Motor Vehicle Manf.</v>
      </c>
      <c r="E9372" t="str">
        <f>Table1[[#This Row],[IndustryCode]]&amp;" - "&amp;Table1[[#This Row],[ShortIndustryTitle]]</f>
        <v>3361MV - Motor Vehicle Manf.</v>
      </c>
      <c r="F9372" t="s">
        <v>748</v>
      </c>
      <c r="G9372">
        <v>2015</v>
      </c>
      <c r="H9372">
        <v>102.952438247847</v>
      </c>
    </row>
    <row r="9373" spans="1:8" x14ac:dyDescent="0.3">
      <c r="A9373" t="s">
        <v>16</v>
      </c>
      <c r="B9373" s="12" t="s">
        <v>6</v>
      </c>
      <c r="C9373" t="s">
        <v>43</v>
      </c>
      <c r="D9373" t="str">
        <f>_xlfn.XLOOKUP(Table1[[#This Row],[IndustryCode]],Metadata!$A$1:$A$64,Metadata!$F$1:$F$64,Table1[[#This Row],[IndustryTitle]])</f>
        <v>Motor Vehicle Manf.</v>
      </c>
      <c r="E9373" t="str">
        <f>Table1[[#This Row],[IndustryCode]]&amp;" - "&amp;Table1[[#This Row],[ShortIndustryTitle]]</f>
        <v>3361MV - Motor Vehicle Manf.</v>
      </c>
      <c r="F9373" t="s">
        <v>748</v>
      </c>
      <c r="G9373">
        <v>2016</v>
      </c>
      <c r="H9373">
        <v>103.30835732584301</v>
      </c>
    </row>
    <row r="9374" spans="1:8" x14ac:dyDescent="0.3">
      <c r="A9374" t="s">
        <v>16</v>
      </c>
      <c r="B9374" s="12" t="s">
        <v>6</v>
      </c>
      <c r="C9374" t="s">
        <v>43</v>
      </c>
      <c r="D9374" t="str">
        <f>_xlfn.XLOOKUP(Table1[[#This Row],[IndustryCode]],Metadata!$A$1:$A$64,Metadata!$F$1:$F$64,Table1[[#This Row],[IndustryTitle]])</f>
        <v>Motor Vehicle Manf.</v>
      </c>
      <c r="E9374" t="str">
        <f>Table1[[#This Row],[IndustryCode]]&amp;" - "&amp;Table1[[#This Row],[ShortIndustryTitle]]</f>
        <v>3361MV - Motor Vehicle Manf.</v>
      </c>
      <c r="F9374" t="s">
        <v>748</v>
      </c>
      <c r="G9374">
        <v>2017</v>
      </c>
      <c r="H9374">
        <v>103.588334190194</v>
      </c>
    </row>
    <row r="9375" spans="1:8" x14ac:dyDescent="0.3">
      <c r="A9375" t="s">
        <v>16</v>
      </c>
      <c r="B9375" s="12" t="s">
        <v>6</v>
      </c>
      <c r="C9375" t="s">
        <v>43</v>
      </c>
      <c r="D9375" t="str">
        <f>_xlfn.XLOOKUP(Table1[[#This Row],[IndustryCode]],Metadata!$A$1:$A$64,Metadata!$F$1:$F$64,Table1[[#This Row],[IndustryTitle]])</f>
        <v>Motor Vehicle Manf.</v>
      </c>
      <c r="E9375" t="str">
        <f>Table1[[#This Row],[IndustryCode]]&amp;" - "&amp;Table1[[#This Row],[ShortIndustryTitle]]</f>
        <v>3361MV - Motor Vehicle Manf.</v>
      </c>
      <c r="F9375" t="s">
        <v>748</v>
      </c>
      <c r="G9375">
        <v>2018</v>
      </c>
      <c r="H9375">
        <v>104.548361617002</v>
      </c>
    </row>
    <row r="9376" spans="1:8" x14ac:dyDescent="0.3">
      <c r="A9376" t="s">
        <v>16</v>
      </c>
      <c r="B9376" s="12" t="s">
        <v>6</v>
      </c>
      <c r="C9376" t="s">
        <v>43</v>
      </c>
      <c r="D9376" t="str">
        <f>_xlfn.XLOOKUP(Table1[[#This Row],[IndustryCode]],Metadata!$A$1:$A$64,Metadata!$F$1:$F$64,Table1[[#This Row],[IndustryTitle]])</f>
        <v>Motor Vehicle Manf.</v>
      </c>
      <c r="E9376" t="str">
        <f>Table1[[#This Row],[IndustryCode]]&amp;" - "&amp;Table1[[#This Row],[ShortIndustryTitle]]</f>
        <v>3361MV - Motor Vehicle Manf.</v>
      </c>
      <c r="F9376" t="s">
        <v>748</v>
      </c>
      <c r="G9376">
        <v>2019</v>
      </c>
      <c r="H9376">
        <v>105.548188824364</v>
      </c>
    </row>
    <row r="9377" spans="1:8" x14ac:dyDescent="0.3">
      <c r="A9377" t="s">
        <v>16</v>
      </c>
      <c r="B9377" s="12">
        <v>3362</v>
      </c>
      <c r="C9377" t="s">
        <v>189</v>
      </c>
      <c r="D9377" t="str">
        <f>_xlfn.XLOOKUP(Table1[[#This Row],[IndustryCode]],Metadata!$A$1:$A$64,Metadata!$F$1:$F$64,Table1[[#This Row],[IndustryTitle]])</f>
        <v>Motor Vehicle Body And Trailer Manufacturing</v>
      </c>
      <c r="E9377" t="str">
        <f>Table1[[#This Row],[IndustryCode]]&amp;" - "&amp;Table1[[#This Row],[ShortIndustryTitle]]</f>
        <v>3362 - Motor Vehicle Body And Trailer Manufacturing</v>
      </c>
      <c r="F9377" t="s">
        <v>751</v>
      </c>
      <c r="G9377">
        <v>2005</v>
      </c>
      <c r="H9377">
        <v>100</v>
      </c>
    </row>
    <row r="9378" spans="1:8" x14ac:dyDescent="0.3">
      <c r="A9378" t="s">
        <v>16</v>
      </c>
      <c r="B9378" s="12">
        <v>3362</v>
      </c>
      <c r="C9378" t="s">
        <v>189</v>
      </c>
      <c r="D9378" t="str">
        <f>_xlfn.XLOOKUP(Table1[[#This Row],[IndustryCode]],Metadata!$A$1:$A$64,Metadata!$F$1:$F$64,Table1[[#This Row],[IndustryTitle]])</f>
        <v>Motor Vehicle Body And Trailer Manufacturing</v>
      </c>
      <c r="E9378" t="str">
        <f>Table1[[#This Row],[IndustryCode]]&amp;" - "&amp;Table1[[#This Row],[ShortIndustryTitle]]</f>
        <v>3362 - Motor Vehicle Body And Trailer Manufacturing</v>
      </c>
      <c r="F9378" t="s">
        <v>751</v>
      </c>
      <c r="G9378">
        <v>2006</v>
      </c>
      <c r="H9378">
        <v>100.792308554169</v>
      </c>
    </row>
    <row r="9379" spans="1:8" x14ac:dyDescent="0.3">
      <c r="A9379" t="s">
        <v>16</v>
      </c>
      <c r="B9379" s="12">
        <v>3362</v>
      </c>
      <c r="C9379" t="s">
        <v>189</v>
      </c>
      <c r="D9379" t="str">
        <f>_xlfn.XLOOKUP(Table1[[#This Row],[IndustryCode]],Metadata!$A$1:$A$64,Metadata!$F$1:$F$64,Table1[[#This Row],[IndustryTitle]])</f>
        <v>Motor Vehicle Body And Trailer Manufacturing</v>
      </c>
      <c r="E9379" t="str">
        <f>Table1[[#This Row],[IndustryCode]]&amp;" - "&amp;Table1[[#This Row],[ShortIndustryTitle]]</f>
        <v>3362 - Motor Vehicle Body And Trailer Manufacturing</v>
      </c>
      <c r="F9379" t="s">
        <v>751</v>
      </c>
      <c r="G9379">
        <v>2007</v>
      </c>
      <c r="H9379">
        <v>101.570798108589</v>
      </c>
    </row>
    <row r="9380" spans="1:8" x14ac:dyDescent="0.3">
      <c r="A9380" t="s">
        <v>16</v>
      </c>
      <c r="B9380" s="12">
        <v>3362</v>
      </c>
      <c r="C9380" t="s">
        <v>189</v>
      </c>
      <c r="D9380" t="str">
        <f>_xlfn.XLOOKUP(Table1[[#This Row],[IndustryCode]],Metadata!$A$1:$A$64,Metadata!$F$1:$F$64,Table1[[#This Row],[IndustryTitle]])</f>
        <v>Motor Vehicle Body And Trailer Manufacturing</v>
      </c>
      <c r="E9380" t="str">
        <f>Table1[[#This Row],[IndustryCode]]&amp;" - "&amp;Table1[[#This Row],[ShortIndustryTitle]]</f>
        <v>3362 - Motor Vehicle Body And Trailer Manufacturing</v>
      </c>
      <c r="F9380" t="s">
        <v>751</v>
      </c>
      <c r="G9380">
        <v>2008</v>
      </c>
      <c r="H9380">
        <v>103.258289890155</v>
      </c>
    </row>
    <row r="9381" spans="1:8" x14ac:dyDescent="0.3">
      <c r="A9381" t="s">
        <v>16</v>
      </c>
      <c r="B9381" s="12">
        <v>3362</v>
      </c>
      <c r="C9381" t="s">
        <v>189</v>
      </c>
      <c r="D9381" t="str">
        <f>_xlfn.XLOOKUP(Table1[[#This Row],[IndustryCode]],Metadata!$A$1:$A$64,Metadata!$F$1:$F$64,Table1[[#This Row],[IndustryTitle]])</f>
        <v>Motor Vehicle Body And Trailer Manufacturing</v>
      </c>
      <c r="E9381" t="str">
        <f>Table1[[#This Row],[IndustryCode]]&amp;" - "&amp;Table1[[#This Row],[ShortIndustryTitle]]</f>
        <v>3362 - Motor Vehicle Body And Trailer Manufacturing</v>
      </c>
      <c r="F9381" t="s">
        <v>751</v>
      </c>
      <c r="G9381">
        <v>2009</v>
      </c>
      <c r="H9381">
        <v>104.807753326488</v>
      </c>
    </row>
    <row r="9382" spans="1:8" x14ac:dyDescent="0.3">
      <c r="A9382" t="s">
        <v>16</v>
      </c>
      <c r="B9382" s="12">
        <v>3362</v>
      </c>
      <c r="C9382" t="s">
        <v>189</v>
      </c>
      <c r="D9382" t="str">
        <f>_xlfn.XLOOKUP(Table1[[#This Row],[IndustryCode]],Metadata!$A$1:$A$64,Metadata!$F$1:$F$64,Table1[[#This Row],[IndustryTitle]])</f>
        <v>Motor Vehicle Body And Trailer Manufacturing</v>
      </c>
      <c r="E9382" t="str">
        <f>Table1[[#This Row],[IndustryCode]]&amp;" - "&amp;Table1[[#This Row],[ShortIndustryTitle]]</f>
        <v>3362 - Motor Vehicle Body And Trailer Manufacturing</v>
      </c>
      <c r="F9382" t="s">
        <v>751</v>
      </c>
      <c r="G9382">
        <v>2010</v>
      </c>
      <c r="H9382">
        <v>104.981682109283</v>
      </c>
    </row>
    <row r="9383" spans="1:8" x14ac:dyDescent="0.3">
      <c r="A9383" t="s">
        <v>16</v>
      </c>
      <c r="B9383" s="12">
        <v>3362</v>
      </c>
      <c r="C9383" t="s">
        <v>189</v>
      </c>
      <c r="D9383" t="str">
        <f>_xlfn.XLOOKUP(Table1[[#This Row],[IndustryCode]],Metadata!$A$1:$A$64,Metadata!$F$1:$F$64,Table1[[#This Row],[IndustryTitle]])</f>
        <v>Motor Vehicle Body And Trailer Manufacturing</v>
      </c>
      <c r="E9383" t="str">
        <f>Table1[[#This Row],[IndustryCode]]&amp;" - "&amp;Table1[[#This Row],[ShortIndustryTitle]]</f>
        <v>3362 - Motor Vehicle Body And Trailer Manufacturing</v>
      </c>
      <c r="F9383" t="s">
        <v>751</v>
      </c>
      <c r="G9383">
        <v>2011</v>
      </c>
      <c r="H9383">
        <v>104.303082471187</v>
      </c>
    </row>
    <row r="9384" spans="1:8" x14ac:dyDescent="0.3">
      <c r="A9384" t="s">
        <v>16</v>
      </c>
      <c r="B9384" s="12">
        <v>3362</v>
      </c>
      <c r="C9384" t="s">
        <v>189</v>
      </c>
      <c r="D9384" t="str">
        <f>_xlfn.XLOOKUP(Table1[[#This Row],[IndustryCode]],Metadata!$A$1:$A$64,Metadata!$F$1:$F$64,Table1[[#This Row],[IndustryTitle]])</f>
        <v>Motor Vehicle Body And Trailer Manufacturing</v>
      </c>
      <c r="E9384" t="str">
        <f>Table1[[#This Row],[IndustryCode]]&amp;" - "&amp;Table1[[#This Row],[ShortIndustryTitle]]</f>
        <v>3362 - Motor Vehicle Body And Trailer Manufacturing</v>
      </c>
      <c r="F9384" t="s">
        <v>751</v>
      </c>
      <c r="G9384">
        <v>2012</v>
      </c>
      <c r="H9384">
        <v>103.842914950889</v>
      </c>
    </row>
    <row r="9385" spans="1:8" x14ac:dyDescent="0.3">
      <c r="A9385" t="s">
        <v>16</v>
      </c>
      <c r="B9385" s="12">
        <v>3362</v>
      </c>
      <c r="C9385" t="s">
        <v>189</v>
      </c>
      <c r="D9385" t="str">
        <f>_xlfn.XLOOKUP(Table1[[#This Row],[IndustryCode]],Metadata!$A$1:$A$64,Metadata!$F$1:$F$64,Table1[[#This Row],[IndustryTitle]])</f>
        <v>Motor Vehicle Body And Trailer Manufacturing</v>
      </c>
      <c r="E9385" t="str">
        <f>Table1[[#This Row],[IndustryCode]]&amp;" - "&amp;Table1[[#This Row],[ShortIndustryTitle]]</f>
        <v>3362 - Motor Vehicle Body And Trailer Manufacturing</v>
      </c>
      <c r="F9385" t="s">
        <v>751</v>
      </c>
      <c r="G9385">
        <v>2013</v>
      </c>
      <c r="H9385">
        <v>103.835015184208</v>
      </c>
    </row>
    <row r="9386" spans="1:8" x14ac:dyDescent="0.3">
      <c r="A9386" t="s">
        <v>16</v>
      </c>
      <c r="B9386" s="12">
        <v>3362</v>
      </c>
      <c r="C9386" t="s">
        <v>189</v>
      </c>
      <c r="D9386" t="str">
        <f>_xlfn.XLOOKUP(Table1[[#This Row],[IndustryCode]],Metadata!$A$1:$A$64,Metadata!$F$1:$F$64,Table1[[#This Row],[IndustryTitle]])</f>
        <v>Motor Vehicle Body And Trailer Manufacturing</v>
      </c>
      <c r="E9386" t="str">
        <f>Table1[[#This Row],[IndustryCode]]&amp;" - "&amp;Table1[[#This Row],[ShortIndustryTitle]]</f>
        <v>3362 - Motor Vehicle Body And Trailer Manufacturing</v>
      </c>
      <c r="F9386" t="s">
        <v>751</v>
      </c>
      <c r="G9386">
        <v>2014</v>
      </c>
      <c r="H9386">
        <v>103.40747874229</v>
      </c>
    </row>
    <row r="9387" spans="1:8" x14ac:dyDescent="0.3">
      <c r="A9387" t="s">
        <v>16</v>
      </c>
      <c r="B9387" s="12">
        <v>3362</v>
      </c>
      <c r="C9387" t="s">
        <v>189</v>
      </c>
      <c r="D9387" t="str">
        <f>_xlfn.XLOOKUP(Table1[[#This Row],[IndustryCode]],Metadata!$A$1:$A$64,Metadata!$F$1:$F$64,Table1[[#This Row],[IndustryTitle]])</f>
        <v>Motor Vehicle Body And Trailer Manufacturing</v>
      </c>
      <c r="E9387" t="str">
        <f>Table1[[#This Row],[IndustryCode]]&amp;" - "&amp;Table1[[#This Row],[ShortIndustryTitle]]</f>
        <v>3362 - Motor Vehicle Body And Trailer Manufacturing</v>
      </c>
      <c r="F9387" t="s">
        <v>751</v>
      </c>
      <c r="G9387">
        <v>2015</v>
      </c>
      <c r="H9387">
        <v>102.952438247847</v>
      </c>
    </row>
    <row r="9388" spans="1:8" x14ac:dyDescent="0.3">
      <c r="A9388" t="s">
        <v>16</v>
      </c>
      <c r="B9388" s="12">
        <v>3362</v>
      </c>
      <c r="C9388" t="s">
        <v>189</v>
      </c>
      <c r="D9388" t="str">
        <f>_xlfn.XLOOKUP(Table1[[#This Row],[IndustryCode]],Metadata!$A$1:$A$64,Metadata!$F$1:$F$64,Table1[[#This Row],[IndustryTitle]])</f>
        <v>Motor Vehicle Body And Trailer Manufacturing</v>
      </c>
      <c r="E9388" t="str">
        <f>Table1[[#This Row],[IndustryCode]]&amp;" - "&amp;Table1[[#This Row],[ShortIndustryTitle]]</f>
        <v>3362 - Motor Vehicle Body And Trailer Manufacturing</v>
      </c>
      <c r="F9388" t="s">
        <v>751</v>
      </c>
      <c r="G9388">
        <v>2016</v>
      </c>
      <c r="H9388">
        <v>103.30835732584301</v>
      </c>
    </row>
    <row r="9389" spans="1:8" x14ac:dyDescent="0.3">
      <c r="A9389" t="s">
        <v>16</v>
      </c>
      <c r="B9389" s="12">
        <v>3362</v>
      </c>
      <c r="C9389" t="s">
        <v>189</v>
      </c>
      <c r="D9389" t="str">
        <f>_xlfn.XLOOKUP(Table1[[#This Row],[IndustryCode]],Metadata!$A$1:$A$64,Metadata!$F$1:$F$64,Table1[[#This Row],[IndustryTitle]])</f>
        <v>Motor Vehicle Body And Trailer Manufacturing</v>
      </c>
      <c r="E9389" t="str">
        <f>Table1[[#This Row],[IndustryCode]]&amp;" - "&amp;Table1[[#This Row],[ShortIndustryTitle]]</f>
        <v>3362 - Motor Vehicle Body And Trailer Manufacturing</v>
      </c>
      <c r="F9389" t="s">
        <v>751</v>
      </c>
      <c r="G9389">
        <v>2017</v>
      </c>
      <c r="H9389">
        <v>103.588334190194</v>
      </c>
    </row>
    <row r="9390" spans="1:8" x14ac:dyDescent="0.3">
      <c r="A9390" t="s">
        <v>16</v>
      </c>
      <c r="B9390" s="12">
        <v>3362</v>
      </c>
      <c r="C9390" t="s">
        <v>189</v>
      </c>
      <c r="D9390" t="str">
        <f>_xlfn.XLOOKUP(Table1[[#This Row],[IndustryCode]],Metadata!$A$1:$A$64,Metadata!$F$1:$F$64,Table1[[#This Row],[IndustryTitle]])</f>
        <v>Motor Vehicle Body And Trailer Manufacturing</v>
      </c>
      <c r="E9390" t="str">
        <f>Table1[[#This Row],[IndustryCode]]&amp;" - "&amp;Table1[[#This Row],[ShortIndustryTitle]]</f>
        <v>3362 - Motor Vehicle Body And Trailer Manufacturing</v>
      </c>
      <c r="F9390" t="s">
        <v>751</v>
      </c>
      <c r="G9390">
        <v>2018</v>
      </c>
      <c r="H9390">
        <v>104.548361617002</v>
      </c>
    </row>
    <row r="9391" spans="1:8" x14ac:dyDescent="0.3">
      <c r="A9391" t="s">
        <v>16</v>
      </c>
      <c r="B9391" s="12">
        <v>3362</v>
      </c>
      <c r="C9391" t="s">
        <v>189</v>
      </c>
      <c r="D9391" t="str">
        <f>_xlfn.XLOOKUP(Table1[[#This Row],[IndustryCode]],Metadata!$A$1:$A$64,Metadata!$F$1:$F$64,Table1[[#This Row],[IndustryTitle]])</f>
        <v>Motor Vehicle Body And Trailer Manufacturing</v>
      </c>
      <c r="E9391" t="str">
        <f>Table1[[#This Row],[IndustryCode]]&amp;" - "&amp;Table1[[#This Row],[ShortIndustryTitle]]</f>
        <v>3362 - Motor Vehicle Body And Trailer Manufacturing</v>
      </c>
      <c r="F9391" t="s">
        <v>751</v>
      </c>
      <c r="G9391">
        <v>2019</v>
      </c>
      <c r="H9391">
        <v>105.548188824364</v>
      </c>
    </row>
    <row r="9392" spans="1:8" x14ac:dyDescent="0.3">
      <c r="A9392" t="s">
        <v>16</v>
      </c>
      <c r="B9392" s="12">
        <v>3363</v>
      </c>
      <c r="C9392" t="s">
        <v>190</v>
      </c>
      <c r="D9392" t="str">
        <f>_xlfn.XLOOKUP(Table1[[#This Row],[IndustryCode]],Metadata!$A$1:$A$64,Metadata!$F$1:$F$64,Table1[[#This Row],[IndustryTitle]])</f>
        <v>Motor Vehicle Parts Manufacturing</v>
      </c>
      <c r="E9392" t="str">
        <f>Table1[[#This Row],[IndustryCode]]&amp;" - "&amp;Table1[[#This Row],[ShortIndustryTitle]]</f>
        <v>3363 - Motor Vehicle Parts Manufacturing</v>
      </c>
      <c r="F9392" t="s">
        <v>751</v>
      </c>
      <c r="G9392">
        <v>2005</v>
      </c>
      <c r="H9392">
        <v>100</v>
      </c>
    </row>
    <row r="9393" spans="1:8" x14ac:dyDescent="0.3">
      <c r="A9393" t="s">
        <v>16</v>
      </c>
      <c r="B9393" s="12">
        <v>3363</v>
      </c>
      <c r="C9393" t="s">
        <v>190</v>
      </c>
      <c r="D9393" t="str">
        <f>_xlfn.XLOOKUP(Table1[[#This Row],[IndustryCode]],Metadata!$A$1:$A$64,Metadata!$F$1:$F$64,Table1[[#This Row],[IndustryTitle]])</f>
        <v>Motor Vehicle Parts Manufacturing</v>
      </c>
      <c r="E9393" t="str">
        <f>Table1[[#This Row],[IndustryCode]]&amp;" - "&amp;Table1[[#This Row],[ShortIndustryTitle]]</f>
        <v>3363 - Motor Vehicle Parts Manufacturing</v>
      </c>
      <c r="F9393" t="s">
        <v>751</v>
      </c>
      <c r="G9393">
        <v>2006</v>
      </c>
      <c r="H9393">
        <v>100.792308554169</v>
      </c>
    </row>
    <row r="9394" spans="1:8" x14ac:dyDescent="0.3">
      <c r="A9394" t="s">
        <v>16</v>
      </c>
      <c r="B9394" s="12">
        <v>3363</v>
      </c>
      <c r="C9394" t="s">
        <v>190</v>
      </c>
      <c r="D9394" t="str">
        <f>_xlfn.XLOOKUP(Table1[[#This Row],[IndustryCode]],Metadata!$A$1:$A$64,Metadata!$F$1:$F$64,Table1[[#This Row],[IndustryTitle]])</f>
        <v>Motor Vehicle Parts Manufacturing</v>
      </c>
      <c r="E9394" t="str">
        <f>Table1[[#This Row],[IndustryCode]]&amp;" - "&amp;Table1[[#This Row],[ShortIndustryTitle]]</f>
        <v>3363 - Motor Vehicle Parts Manufacturing</v>
      </c>
      <c r="F9394" t="s">
        <v>751</v>
      </c>
      <c r="G9394">
        <v>2007</v>
      </c>
      <c r="H9394">
        <v>101.570798108589</v>
      </c>
    </row>
    <row r="9395" spans="1:8" x14ac:dyDescent="0.3">
      <c r="A9395" t="s">
        <v>16</v>
      </c>
      <c r="B9395" s="12">
        <v>3363</v>
      </c>
      <c r="C9395" t="s">
        <v>190</v>
      </c>
      <c r="D9395" t="str">
        <f>_xlfn.XLOOKUP(Table1[[#This Row],[IndustryCode]],Metadata!$A$1:$A$64,Metadata!$F$1:$F$64,Table1[[#This Row],[IndustryTitle]])</f>
        <v>Motor Vehicle Parts Manufacturing</v>
      </c>
      <c r="E9395" t="str">
        <f>Table1[[#This Row],[IndustryCode]]&amp;" - "&amp;Table1[[#This Row],[ShortIndustryTitle]]</f>
        <v>3363 - Motor Vehicle Parts Manufacturing</v>
      </c>
      <c r="F9395" t="s">
        <v>751</v>
      </c>
      <c r="G9395">
        <v>2008</v>
      </c>
      <c r="H9395">
        <v>103.258289890155</v>
      </c>
    </row>
    <row r="9396" spans="1:8" x14ac:dyDescent="0.3">
      <c r="A9396" t="s">
        <v>16</v>
      </c>
      <c r="B9396" s="12">
        <v>3363</v>
      </c>
      <c r="C9396" t="s">
        <v>190</v>
      </c>
      <c r="D9396" t="str">
        <f>_xlfn.XLOOKUP(Table1[[#This Row],[IndustryCode]],Metadata!$A$1:$A$64,Metadata!$F$1:$F$64,Table1[[#This Row],[IndustryTitle]])</f>
        <v>Motor Vehicle Parts Manufacturing</v>
      </c>
      <c r="E9396" t="str">
        <f>Table1[[#This Row],[IndustryCode]]&amp;" - "&amp;Table1[[#This Row],[ShortIndustryTitle]]</f>
        <v>3363 - Motor Vehicle Parts Manufacturing</v>
      </c>
      <c r="F9396" t="s">
        <v>751</v>
      </c>
      <c r="G9396">
        <v>2009</v>
      </c>
      <c r="H9396">
        <v>104.807753326488</v>
      </c>
    </row>
    <row r="9397" spans="1:8" x14ac:dyDescent="0.3">
      <c r="A9397" t="s">
        <v>16</v>
      </c>
      <c r="B9397" s="12">
        <v>3363</v>
      </c>
      <c r="C9397" t="s">
        <v>190</v>
      </c>
      <c r="D9397" t="str">
        <f>_xlfn.XLOOKUP(Table1[[#This Row],[IndustryCode]],Metadata!$A$1:$A$64,Metadata!$F$1:$F$64,Table1[[#This Row],[IndustryTitle]])</f>
        <v>Motor Vehicle Parts Manufacturing</v>
      </c>
      <c r="E9397" t="str">
        <f>Table1[[#This Row],[IndustryCode]]&amp;" - "&amp;Table1[[#This Row],[ShortIndustryTitle]]</f>
        <v>3363 - Motor Vehicle Parts Manufacturing</v>
      </c>
      <c r="F9397" t="s">
        <v>751</v>
      </c>
      <c r="G9397">
        <v>2010</v>
      </c>
      <c r="H9397">
        <v>104.981682109283</v>
      </c>
    </row>
    <row r="9398" spans="1:8" x14ac:dyDescent="0.3">
      <c r="A9398" t="s">
        <v>16</v>
      </c>
      <c r="B9398" s="12">
        <v>3363</v>
      </c>
      <c r="C9398" t="s">
        <v>190</v>
      </c>
      <c r="D9398" t="str">
        <f>_xlfn.XLOOKUP(Table1[[#This Row],[IndustryCode]],Metadata!$A$1:$A$64,Metadata!$F$1:$F$64,Table1[[#This Row],[IndustryTitle]])</f>
        <v>Motor Vehicle Parts Manufacturing</v>
      </c>
      <c r="E9398" t="str">
        <f>Table1[[#This Row],[IndustryCode]]&amp;" - "&amp;Table1[[#This Row],[ShortIndustryTitle]]</f>
        <v>3363 - Motor Vehicle Parts Manufacturing</v>
      </c>
      <c r="F9398" t="s">
        <v>751</v>
      </c>
      <c r="G9398">
        <v>2011</v>
      </c>
      <c r="H9398">
        <v>104.303082471187</v>
      </c>
    </row>
    <row r="9399" spans="1:8" x14ac:dyDescent="0.3">
      <c r="A9399" t="s">
        <v>16</v>
      </c>
      <c r="B9399" s="12">
        <v>3363</v>
      </c>
      <c r="C9399" t="s">
        <v>190</v>
      </c>
      <c r="D9399" t="str">
        <f>_xlfn.XLOOKUP(Table1[[#This Row],[IndustryCode]],Metadata!$A$1:$A$64,Metadata!$F$1:$F$64,Table1[[#This Row],[IndustryTitle]])</f>
        <v>Motor Vehicle Parts Manufacturing</v>
      </c>
      <c r="E9399" t="str">
        <f>Table1[[#This Row],[IndustryCode]]&amp;" - "&amp;Table1[[#This Row],[ShortIndustryTitle]]</f>
        <v>3363 - Motor Vehicle Parts Manufacturing</v>
      </c>
      <c r="F9399" t="s">
        <v>751</v>
      </c>
      <c r="G9399">
        <v>2012</v>
      </c>
      <c r="H9399">
        <v>103.842914950889</v>
      </c>
    </row>
    <row r="9400" spans="1:8" x14ac:dyDescent="0.3">
      <c r="A9400" t="s">
        <v>16</v>
      </c>
      <c r="B9400" s="12">
        <v>3363</v>
      </c>
      <c r="C9400" t="s">
        <v>190</v>
      </c>
      <c r="D9400" t="str">
        <f>_xlfn.XLOOKUP(Table1[[#This Row],[IndustryCode]],Metadata!$A$1:$A$64,Metadata!$F$1:$F$64,Table1[[#This Row],[IndustryTitle]])</f>
        <v>Motor Vehicle Parts Manufacturing</v>
      </c>
      <c r="E9400" t="str">
        <f>Table1[[#This Row],[IndustryCode]]&amp;" - "&amp;Table1[[#This Row],[ShortIndustryTitle]]</f>
        <v>3363 - Motor Vehicle Parts Manufacturing</v>
      </c>
      <c r="F9400" t="s">
        <v>751</v>
      </c>
      <c r="G9400">
        <v>2013</v>
      </c>
      <c r="H9400">
        <v>103.835015184208</v>
      </c>
    </row>
    <row r="9401" spans="1:8" x14ac:dyDescent="0.3">
      <c r="A9401" t="s">
        <v>16</v>
      </c>
      <c r="B9401" s="12">
        <v>3363</v>
      </c>
      <c r="C9401" t="s">
        <v>190</v>
      </c>
      <c r="D9401" t="str">
        <f>_xlfn.XLOOKUP(Table1[[#This Row],[IndustryCode]],Metadata!$A$1:$A$64,Metadata!$F$1:$F$64,Table1[[#This Row],[IndustryTitle]])</f>
        <v>Motor Vehicle Parts Manufacturing</v>
      </c>
      <c r="E9401" t="str">
        <f>Table1[[#This Row],[IndustryCode]]&amp;" - "&amp;Table1[[#This Row],[ShortIndustryTitle]]</f>
        <v>3363 - Motor Vehicle Parts Manufacturing</v>
      </c>
      <c r="F9401" t="s">
        <v>751</v>
      </c>
      <c r="G9401">
        <v>2014</v>
      </c>
      <c r="H9401">
        <v>103.40747874229</v>
      </c>
    </row>
    <row r="9402" spans="1:8" x14ac:dyDescent="0.3">
      <c r="A9402" t="s">
        <v>16</v>
      </c>
      <c r="B9402" s="12">
        <v>3363</v>
      </c>
      <c r="C9402" t="s">
        <v>190</v>
      </c>
      <c r="D9402" t="str">
        <f>_xlfn.XLOOKUP(Table1[[#This Row],[IndustryCode]],Metadata!$A$1:$A$64,Metadata!$F$1:$F$64,Table1[[#This Row],[IndustryTitle]])</f>
        <v>Motor Vehicle Parts Manufacturing</v>
      </c>
      <c r="E9402" t="str">
        <f>Table1[[#This Row],[IndustryCode]]&amp;" - "&amp;Table1[[#This Row],[ShortIndustryTitle]]</f>
        <v>3363 - Motor Vehicle Parts Manufacturing</v>
      </c>
      <c r="F9402" t="s">
        <v>751</v>
      </c>
      <c r="G9402">
        <v>2015</v>
      </c>
      <c r="H9402">
        <v>102.952438247847</v>
      </c>
    </row>
    <row r="9403" spans="1:8" x14ac:dyDescent="0.3">
      <c r="A9403" t="s">
        <v>16</v>
      </c>
      <c r="B9403" s="12">
        <v>3363</v>
      </c>
      <c r="C9403" t="s">
        <v>190</v>
      </c>
      <c r="D9403" t="str">
        <f>_xlfn.XLOOKUP(Table1[[#This Row],[IndustryCode]],Metadata!$A$1:$A$64,Metadata!$F$1:$F$64,Table1[[#This Row],[IndustryTitle]])</f>
        <v>Motor Vehicle Parts Manufacturing</v>
      </c>
      <c r="E9403" t="str">
        <f>Table1[[#This Row],[IndustryCode]]&amp;" - "&amp;Table1[[#This Row],[ShortIndustryTitle]]</f>
        <v>3363 - Motor Vehicle Parts Manufacturing</v>
      </c>
      <c r="F9403" t="s">
        <v>751</v>
      </c>
      <c r="G9403">
        <v>2016</v>
      </c>
      <c r="H9403">
        <v>103.30835732584301</v>
      </c>
    </row>
    <row r="9404" spans="1:8" x14ac:dyDescent="0.3">
      <c r="A9404" t="s">
        <v>16</v>
      </c>
      <c r="B9404" s="12">
        <v>3363</v>
      </c>
      <c r="C9404" t="s">
        <v>190</v>
      </c>
      <c r="D9404" t="str">
        <f>_xlfn.XLOOKUP(Table1[[#This Row],[IndustryCode]],Metadata!$A$1:$A$64,Metadata!$F$1:$F$64,Table1[[#This Row],[IndustryTitle]])</f>
        <v>Motor Vehicle Parts Manufacturing</v>
      </c>
      <c r="E9404" t="str">
        <f>Table1[[#This Row],[IndustryCode]]&amp;" - "&amp;Table1[[#This Row],[ShortIndustryTitle]]</f>
        <v>3363 - Motor Vehicle Parts Manufacturing</v>
      </c>
      <c r="F9404" t="s">
        <v>751</v>
      </c>
      <c r="G9404">
        <v>2017</v>
      </c>
      <c r="H9404">
        <v>103.588334190194</v>
      </c>
    </row>
    <row r="9405" spans="1:8" x14ac:dyDescent="0.3">
      <c r="A9405" t="s">
        <v>16</v>
      </c>
      <c r="B9405" s="12">
        <v>3363</v>
      </c>
      <c r="C9405" t="s">
        <v>190</v>
      </c>
      <c r="D9405" t="str">
        <f>_xlfn.XLOOKUP(Table1[[#This Row],[IndustryCode]],Metadata!$A$1:$A$64,Metadata!$F$1:$F$64,Table1[[#This Row],[IndustryTitle]])</f>
        <v>Motor Vehicle Parts Manufacturing</v>
      </c>
      <c r="E9405" t="str">
        <f>Table1[[#This Row],[IndustryCode]]&amp;" - "&amp;Table1[[#This Row],[ShortIndustryTitle]]</f>
        <v>3363 - Motor Vehicle Parts Manufacturing</v>
      </c>
      <c r="F9405" t="s">
        <v>751</v>
      </c>
      <c r="G9405">
        <v>2018</v>
      </c>
      <c r="H9405">
        <v>104.548361617002</v>
      </c>
    </row>
    <row r="9406" spans="1:8" x14ac:dyDescent="0.3">
      <c r="A9406" t="s">
        <v>16</v>
      </c>
      <c r="B9406" s="12">
        <v>3363</v>
      </c>
      <c r="C9406" t="s">
        <v>190</v>
      </c>
      <c r="D9406" t="str">
        <f>_xlfn.XLOOKUP(Table1[[#This Row],[IndustryCode]],Metadata!$A$1:$A$64,Metadata!$F$1:$F$64,Table1[[#This Row],[IndustryTitle]])</f>
        <v>Motor Vehicle Parts Manufacturing</v>
      </c>
      <c r="E9406" t="str">
        <f>Table1[[#This Row],[IndustryCode]]&amp;" - "&amp;Table1[[#This Row],[ShortIndustryTitle]]</f>
        <v>3363 - Motor Vehicle Parts Manufacturing</v>
      </c>
      <c r="F9406" t="s">
        <v>751</v>
      </c>
      <c r="G9406">
        <v>2019</v>
      </c>
      <c r="H9406">
        <v>105.548188824364</v>
      </c>
    </row>
    <row r="9407" spans="1:8" x14ac:dyDescent="0.3">
      <c r="A9407" t="s">
        <v>16</v>
      </c>
      <c r="B9407" s="12">
        <v>3364</v>
      </c>
      <c r="C9407" t="s">
        <v>191</v>
      </c>
      <c r="D9407" t="str">
        <f>_xlfn.XLOOKUP(Table1[[#This Row],[IndustryCode]],Metadata!$A$1:$A$64,Metadata!$F$1:$F$64,Table1[[#This Row],[IndustryTitle]])</f>
        <v>Aerospace Product And Parts Manufacturing</v>
      </c>
      <c r="E9407" t="str">
        <f>Table1[[#This Row],[IndustryCode]]&amp;" - "&amp;Table1[[#This Row],[ShortIndustryTitle]]</f>
        <v>3364 - Aerospace Product And Parts Manufacturing</v>
      </c>
      <c r="F9407" t="s">
        <v>751</v>
      </c>
      <c r="G9407">
        <v>2005</v>
      </c>
      <c r="H9407">
        <v>100</v>
      </c>
    </row>
    <row r="9408" spans="1:8" x14ac:dyDescent="0.3">
      <c r="A9408" t="s">
        <v>16</v>
      </c>
      <c r="B9408" s="12">
        <v>3364</v>
      </c>
      <c r="C9408" t="s">
        <v>191</v>
      </c>
      <c r="D9408" t="str">
        <f>_xlfn.XLOOKUP(Table1[[#This Row],[IndustryCode]],Metadata!$A$1:$A$64,Metadata!$F$1:$F$64,Table1[[#This Row],[IndustryTitle]])</f>
        <v>Aerospace Product And Parts Manufacturing</v>
      </c>
      <c r="E9408" t="str">
        <f>Table1[[#This Row],[IndustryCode]]&amp;" - "&amp;Table1[[#This Row],[ShortIndustryTitle]]</f>
        <v>3364 - Aerospace Product And Parts Manufacturing</v>
      </c>
      <c r="F9408" t="s">
        <v>751</v>
      </c>
      <c r="G9408">
        <v>2006</v>
      </c>
      <c r="H9408">
        <v>100.11851144508201</v>
      </c>
    </row>
    <row r="9409" spans="1:8" x14ac:dyDescent="0.3">
      <c r="A9409" t="s">
        <v>16</v>
      </c>
      <c r="B9409" s="12">
        <v>3364</v>
      </c>
      <c r="C9409" t="s">
        <v>191</v>
      </c>
      <c r="D9409" t="str">
        <f>_xlfn.XLOOKUP(Table1[[#This Row],[IndustryCode]],Metadata!$A$1:$A$64,Metadata!$F$1:$F$64,Table1[[#This Row],[IndustryTitle]])</f>
        <v>Aerospace Product And Parts Manufacturing</v>
      </c>
      <c r="E9409" t="str">
        <f>Table1[[#This Row],[IndustryCode]]&amp;" - "&amp;Table1[[#This Row],[ShortIndustryTitle]]</f>
        <v>3364 - Aerospace Product And Parts Manufacturing</v>
      </c>
      <c r="F9409" t="s">
        <v>751</v>
      </c>
      <c r="G9409">
        <v>2007</v>
      </c>
      <c r="H9409">
        <v>100.476861978485</v>
      </c>
    </row>
    <row r="9410" spans="1:8" x14ac:dyDescent="0.3">
      <c r="A9410" t="s">
        <v>16</v>
      </c>
      <c r="B9410" s="12">
        <v>3364</v>
      </c>
      <c r="C9410" t="s">
        <v>191</v>
      </c>
      <c r="D9410" t="str">
        <f>_xlfn.XLOOKUP(Table1[[#This Row],[IndustryCode]],Metadata!$A$1:$A$64,Metadata!$F$1:$F$64,Table1[[#This Row],[IndustryTitle]])</f>
        <v>Aerospace Product And Parts Manufacturing</v>
      </c>
      <c r="E9410" t="str">
        <f>Table1[[#This Row],[IndustryCode]]&amp;" - "&amp;Table1[[#This Row],[ShortIndustryTitle]]</f>
        <v>3364 - Aerospace Product And Parts Manufacturing</v>
      </c>
      <c r="F9410" t="s">
        <v>751</v>
      </c>
      <c r="G9410">
        <v>2008</v>
      </c>
      <c r="H9410">
        <v>100.99277136230801</v>
      </c>
    </row>
    <row r="9411" spans="1:8" x14ac:dyDescent="0.3">
      <c r="A9411" t="s">
        <v>16</v>
      </c>
      <c r="B9411" s="12">
        <v>3364</v>
      </c>
      <c r="C9411" t="s">
        <v>191</v>
      </c>
      <c r="D9411" t="str">
        <f>_xlfn.XLOOKUP(Table1[[#This Row],[IndustryCode]],Metadata!$A$1:$A$64,Metadata!$F$1:$F$64,Table1[[#This Row],[IndustryTitle]])</f>
        <v>Aerospace Product And Parts Manufacturing</v>
      </c>
      <c r="E9411" t="str">
        <f>Table1[[#This Row],[IndustryCode]]&amp;" - "&amp;Table1[[#This Row],[ShortIndustryTitle]]</f>
        <v>3364 - Aerospace Product And Parts Manufacturing</v>
      </c>
      <c r="F9411" t="s">
        <v>751</v>
      </c>
      <c r="G9411">
        <v>2009</v>
      </c>
      <c r="H9411">
        <v>101.829538643866</v>
      </c>
    </row>
    <row r="9412" spans="1:8" x14ac:dyDescent="0.3">
      <c r="A9412" t="s">
        <v>16</v>
      </c>
      <c r="B9412" s="12">
        <v>3364</v>
      </c>
      <c r="C9412" t="s">
        <v>191</v>
      </c>
      <c r="D9412" t="str">
        <f>_xlfn.XLOOKUP(Table1[[#This Row],[IndustryCode]],Metadata!$A$1:$A$64,Metadata!$F$1:$F$64,Table1[[#This Row],[IndustryTitle]])</f>
        <v>Aerospace Product And Parts Manufacturing</v>
      </c>
      <c r="E9412" t="str">
        <f>Table1[[#This Row],[IndustryCode]]&amp;" - "&amp;Table1[[#This Row],[ShortIndustryTitle]]</f>
        <v>3364 - Aerospace Product And Parts Manufacturing</v>
      </c>
      <c r="F9412" t="s">
        <v>751</v>
      </c>
      <c r="G9412">
        <v>2010</v>
      </c>
      <c r="H9412">
        <v>102.322245998453</v>
      </c>
    </row>
    <row r="9413" spans="1:8" x14ac:dyDescent="0.3">
      <c r="A9413" t="s">
        <v>16</v>
      </c>
      <c r="B9413" s="12">
        <v>3364</v>
      </c>
      <c r="C9413" t="s">
        <v>191</v>
      </c>
      <c r="D9413" t="str">
        <f>_xlfn.XLOOKUP(Table1[[#This Row],[IndustryCode]],Metadata!$A$1:$A$64,Metadata!$F$1:$F$64,Table1[[#This Row],[IndustryTitle]])</f>
        <v>Aerospace Product And Parts Manufacturing</v>
      </c>
      <c r="E9413" t="str">
        <f>Table1[[#This Row],[IndustryCode]]&amp;" - "&amp;Table1[[#This Row],[ShortIndustryTitle]]</f>
        <v>3364 - Aerospace Product And Parts Manufacturing</v>
      </c>
      <c r="F9413" t="s">
        <v>751</v>
      </c>
      <c r="G9413">
        <v>2011</v>
      </c>
      <c r="H9413">
        <v>102.60119637848599</v>
      </c>
    </row>
    <row r="9414" spans="1:8" x14ac:dyDescent="0.3">
      <c r="A9414" t="s">
        <v>16</v>
      </c>
      <c r="B9414" s="12">
        <v>3364</v>
      </c>
      <c r="C9414" t="s">
        <v>191</v>
      </c>
      <c r="D9414" t="str">
        <f>_xlfn.XLOOKUP(Table1[[#This Row],[IndustryCode]],Metadata!$A$1:$A$64,Metadata!$F$1:$F$64,Table1[[#This Row],[IndustryTitle]])</f>
        <v>Aerospace Product And Parts Manufacturing</v>
      </c>
      <c r="E9414" t="str">
        <f>Table1[[#This Row],[IndustryCode]]&amp;" - "&amp;Table1[[#This Row],[ShortIndustryTitle]]</f>
        <v>3364 - Aerospace Product And Parts Manufacturing</v>
      </c>
      <c r="F9414" t="s">
        <v>751</v>
      </c>
      <c r="G9414">
        <v>2012</v>
      </c>
      <c r="H9414">
        <v>102.3164230685</v>
      </c>
    </row>
    <row r="9415" spans="1:8" x14ac:dyDescent="0.3">
      <c r="A9415" t="s">
        <v>16</v>
      </c>
      <c r="B9415" s="12">
        <v>3364</v>
      </c>
      <c r="C9415" t="s">
        <v>191</v>
      </c>
      <c r="D9415" t="str">
        <f>_xlfn.XLOOKUP(Table1[[#This Row],[IndustryCode]],Metadata!$A$1:$A$64,Metadata!$F$1:$F$64,Table1[[#This Row],[IndustryTitle]])</f>
        <v>Aerospace Product And Parts Manufacturing</v>
      </c>
      <c r="E9415" t="str">
        <f>Table1[[#This Row],[IndustryCode]]&amp;" - "&amp;Table1[[#This Row],[ShortIndustryTitle]]</f>
        <v>3364 - Aerospace Product And Parts Manufacturing</v>
      </c>
      <c r="F9415" t="s">
        <v>751</v>
      </c>
      <c r="G9415">
        <v>2013</v>
      </c>
      <c r="H9415">
        <v>102.189026690334</v>
      </c>
    </row>
    <row r="9416" spans="1:8" x14ac:dyDescent="0.3">
      <c r="A9416" t="s">
        <v>16</v>
      </c>
      <c r="B9416" s="12">
        <v>3364</v>
      </c>
      <c r="C9416" t="s">
        <v>191</v>
      </c>
      <c r="D9416" t="str">
        <f>_xlfn.XLOOKUP(Table1[[#This Row],[IndustryCode]],Metadata!$A$1:$A$64,Metadata!$F$1:$F$64,Table1[[#This Row],[IndustryTitle]])</f>
        <v>Aerospace Product And Parts Manufacturing</v>
      </c>
      <c r="E9416" t="str">
        <f>Table1[[#This Row],[IndustryCode]]&amp;" - "&amp;Table1[[#This Row],[ShortIndustryTitle]]</f>
        <v>3364 - Aerospace Product And Parts Manufacturing</v>
      </c>
      <c r="F9416" t="s">
        <v>751</v>
      </c>
      <c r="G9416">
        <v>2014</v>
      </c>
      <c r="H9416">
        <v>101.78160607011699</v>
      </c>
    </row>
    <row r="9417" spans="1:8" x14ac:dyDescent="0.3">
      <c r="A9417" t="s">
        <v>16</v>
      </c>
      <c r="B9417" s="12">
        <v>3364</v>
      </c>
      <c r="C9417" t="s">
        <v>191</v>
      </c>
      <c r="D9417" t="str">
        <f>_xlfn.XLOOKUP(Table1[[#This Row],[IndustryCode]],Metadata!$A$1:$A$64,Metadata!$F$1:$F$64,Table1[[#This Row],[IndustryTitle]])</f>
        <v>Aerospace Product And Parts Manufacturing</v>
      </c>
      <c r="E9417" t="str">
        <f>Table1[[#This Row],[IndustryCode]]&amp;" - "&amp;Table1[[#This Row],[ShortIndustryTitle]]</f>
        <v>3364 - Aerospace Product And Parts Manufacturing</v>
      </c>
      <c r="F9417" t="s">
        <v>751</v>
      </c>
      <c r="G9417">
        <v>2015</v>
      </c>
      <c r="H9417">
        <v>102.26736515734</v>
      </c>
    </row>
    <row r="9418" spans="1:8" x14ac:dyDescent="0.3">
      <c r="A9418" t="s">
        <v>16</v>
      </c>
      <c r="B9418" s="12">
        <v>3364</v>
      </c>
      <c r="C9418" t="s">
        <v>191</v>
      </c>
      <c r="D9418" t="str">
        <f>_xlfn.XLOOKUP(Table1[[#This Row],[IndustryCode]],Metadata!$A$1:$A$64,Metadata!$F$1:$F$64,Table1[[#This Row],[IndustryTitle]])</f>
        <v>Aerospace Product And Parts Manufacturing</v>
      </c>
      <c r="E9418" t="str">
        <f>Table1[[#This Row],[IndustryCode]]&amp;" - "&amp;Table1[[#This Row],[ShortIndustryTitle]]</f>
        <v>3364 - Aerospace Product And Parts Manufacturing</v>
      </c>
      <c r="F9418" t="s">
        <v>751</v>
      </c>
      <c r="G9418">
        <v>2016</v>
      </c>
      <c r="H9418">
        <v>102.68212559964</v>
      </c>
    </row>
    <row r="9419" spans="1:8" x14ac:dyDescent="0.3">
      <c r="A9419" t="s">
        <v>16</v>
      </c>
      <c r="B9419" s="12">
        <v>3364</v>
      </c>
      <c r="C9419" t="s">
        <v>191</v>
      </c>
      <c r="D9419" t="str">
        <f>_xlfn.XLOOKUP(Table1[[#This Row],[IndustryCode]],Metadata!$A$1:$A$64,Metadata!$F$1:$F$64,Table1[[#This Row],[IndustryTitle]])</f>
        <v>Aerospace Product And Parts Manufacturing</v>
      </c>
      <c r="E9419" t="str">
        <f>Table1[[#This Row],[IndustryCode]]&amp;" - "&amp;Table1[[#This Row],[ShortIndustryTitle]]</f>
        <v>3364 - Aerospace Product And Parts Manufacturing</v>
      </c>
      <c r="F9419" t="s">
        <v>751</v>
      </c>
      <c r="G9419">
        <v>2017</v>
      </c>
      <c r="H9419">
        <v>102.139546140726</v>
      </c>
    </row>
    <row r="9420" spans="1:8" x14ac:dyDescent="0.3">
      <c r="A9420" t="s">
        <v>16</v>
      </c>
      <c r="B9420" s="12">
        <v>3364</v>
      </c>
      <c r="C9420" t="s">
        <v>191</v>
      </c>
      <c r="D9420" t="str">
        <f>_xlfn.XLOOKUP(Table1[[#This Row],[IndustryCode]],Metadata!$A$1:$A$64,Metadata!$F$1:$F$64,Table1[[#This Row],[IndustryTitle]])</f>
        <v>Aerospace Product And Parts Manufacturing</v>
      </c>
      <c r="E9420" t="str">
        <f>Table1[[#This Row],[IndustryCode]]&amp;" - "&amp;Table1[[#This Row],[ShortIndustryTitle]]</f>
        <v>3364 - Aerospace Product And Parts Manufacturing</v>
      </c>
      <c r="F9420" t="s">
        <v>751</v>
      </c>
      <c r="G9420">
        <v>2018</v>
      </c>
      <c r="H9420">
        <v>102.59821303622201</v>
      </c>
    </row>
    <row r="9421" spans="1:8" x14ac:dyDescent="0.3">
      <c r="A9421" t="s">
        <v>16</v>
      </c>
      <c r="B9421" s="12">
        <v>3364</v>
      </c>
      <c r="C9421" t="s">
        <v>191</v>
      </c>
      <c r="D9421" t="str">
        <f>_xlfn.XLOOKUP(Table1[[#This Row],[IndustryCode]],Metadata!$A$1:$A$64,Metadata!$F$1:$F$64,Table1[[#This Row],[IndustryTitle]])</f>
        <v>Aerospace Product And Parts Manufacturing</v>
      </c>
      <c r="E9421" t="str">
        <f>Table1[[#This Row],[IndustryCode]]&amp;" - "&amp;Table1[[#This Row],[ShortIndustryTitle]]</f>
        <v>3364 - Aerospace Product And Parts Manufacturing</v>
      </c>
      <c r="F9421" t="s">
        <v>751</v>
      </c>
      <c r="G9421">
        <v>2019</v>
      </c>
      <c r="H9421">
        <v>102.87748305276</v>
      </c>
    </row>
    <row r="9422" spans="1:8" x14ac:dyDescent="0.3">
      <c r="A9422" t="s">
        <v>16</v>
      </c>
      <c r="B9422" s="12" t="s">
        <v>7</v>
      </c>
      <c r="C9422" t="s">
        <v>44</v>
      </c>
      <c r="D9422" t="str">
        <f>_xlfn.XLOOKUP(Table1[[#This Row],[IndustryCode]],Metadata!$A$1:$A$64,Metadata!$F$1:$F$64,Table1[[#This Row],[IndustryTitle]])</f>
        <v>Other Transporation Manf.</v>
      </c>
      <c r="E9422" t="str">
        <f>Table1[[#This Row],[IndustryCode]]&amp;" - "&amp;Table1[[#This Row],[ShortIndustryTitle]]</f>
        <v>3364OT - Other Transporation Manf.</v>
      </c>
      <c r="F9422" t="s">
        <v>748</v>
      </c>
      <c r="G9422">
        <v>2005</v>
      </c>
      <c r="H9422">
        <v>100</v>
      </c>
    </row>
    <row r="9423" spans="1:8" x14ac:dyDescent="0.3">
      <c r="A9423" t="s">
        <v>16</v>
      </c>
      <c r="B9423" s="12" t="s">
        <v>7</v>
      </c>
      <c r="C9423" t="s">
        <v>44</v>
      </c>
      <c r="D9423" t="str">
        <f>_xlfn.XLOOKUP(Table1[[#This Row],[IndustryCode]],Metadata!$A$1:$A$64,Metadata!$F$1:$F$64,Table1[[#This Row],[IndustryTitle]])</f>
        <v>Other Transporation Manf.</v>
      </c>
      <c r="E9423" t="str">
        <f>Table1[[#This Row],[IndustryCode]]&amp;" - "&amp;Table1[[#This Row],[ShortIndustryTitle]]</f>
        <v>3364OT - Other Transporation Manf.</v>
      </c>
      <c r="F9423" t="s">
        <v>748</v>
      </c>
      <c r="G9423">
        <v>2006</v>
      </c>
      <c r="H9423">
        <v>99.636447123650399</v>
      </c>
    </row>
    <row r="9424" spans="1:8" x14ac:dyDescent="0.3">
      <c r="A9424" t="s">
        <v>16</v>
      </c>
      <c r="B9424" s="12" t="s">
        <v>7</v>
      </c>
      <c r="C9424" t="s">
        <v>44</v>
      </c>
      <c r="D9424" t="str">
        <f>_xlfn.XLOOKUP(Table1[[#This Row],[IndustryCode]],Metadata!$A$1:$A$64,Metadata!$F$1:$F$64,Table1[[#This Row],[IndustryTitle]])</f>
        <v>Other Transporation Manf.</v>
      </c>
      <c r="E9424" t="str">
        <f>Table1[[#This Row],[IndustryCode]]&amp;" - "&amp;Table1[[#This Row],[ShortIndustryTitle]]</f>
        <v>3364OT - Other Transporation Manf.</v>
      </c>
      <c r="F9424" t="s">
        <v>748</v>
      </c>
      <c r="G9424">
        <v>2007</v>
      </c>
      <c r="H9424">
        <v>100.570652390592</v>
      </c>
    </row>
    <row r="9425" spans="1:8" x14ac:dyDescent="0.3">
      <c r="A9425" t="s">
        <v>16</v>
      </c>
      <c r="B9425" s="12" t="s">
        <v>7</v>
      </c>
      <c r="C9425" t="s">
        <v>44</v>
      </c>
      <c r="D9425" t="str">
        <f>_xlfn.XLOOKUP(Table1[[#This Row],[IndustryCode]],Metadata!$A$1:$A$64,Metadata!$F$1:$F$64,Table1[[#This Row],[IndustryTitle]])</f>
        <v>Other Transporation Manf.</v>
      </c>
      <c r="E9425" t="str">
        <f>Table1[[#This Row],[IndustryCode]]&amp;" - "&amp;Table1[[#This Row],[ShortIndustryTitle]]</f>
        <v>3364OT - Other Transporation Manf.</v>
      </c>
      <c r="F9425" t="s">
        <v>748</v>
      </c>
      <c r="G9425">
        <v>2008</v>
      </c>
      <c r="H9425">
        <v>101.880416638987</v>
      </c>
    </row>
    <row r="9426" spans="1:8" x14ac:dyDescent="0.3">
      <c r="A9426" t="s">
        <v>16</v>
      </c>
      <c r="B9426" s="12" t="s">
        <v>7</v>
      </c>
      <c r="C9426" t="s">
        <v>44</v>
      </c>
      <c r="D9426" t="str">
        <f>_xlfn.XLOOKUP(Table1[[#This Row],[IndustryCode]],Metadata!$A$1:$A$64,Metadata!$F$1:$F$64,Table1[[#This Row],[IndustryTitle]])</f>
        <v>Other Transporation Manf.</v>
      </c>
      <c r="E9426" t="str">
        <f>Table1[[#This Row],[IndustryCode]]&amp;" - "&amp;Table1[[#This Row],[ShortIndustryTitle]]</f>
        <v>3364OT - Other Transporation Manf.</v>
      </c>
      <c r="F9426" t="s">
        <v>748</v>
      </c>
      <c r="G9426">
        <v>2009</v>
      </c>
      <c r="H9426">
        <v>103.61262584593401</v>
      </c>
    </row>
    <row r="9427" spans="1:8" x14ac:dyDescent="0.3">
      <c r="A9427" t="s">
        <v>16</v>
      </c>
      <c r="B9427" s="12" t="s">
        <v>7</v>
      </c>
      <c r="C9427" t="s">
        <v>44</v>
      </c>
      <c r="D9427" t="str">
        <f>_xlfn.XLOOKUP(Table1[[#This Row],[IndustryCode]],Metadata!$A$1:$A$64,Metadata!$F$1:$F$64,Table1[[#This Row],[IndustryTitle]])</f>
        <v>Other Transporation Manf.</v>
      </c>
      <c r="E9427" t="str">
        <f>Table1[[#This Row],[IndustryCode]]&amp;" - "&amp;Table1[[#This Row],[ShortIndustryTitle]]</f>
        <v>3364OT - Other Transporation Manf.</v>
      </c>
      <c r="F9427" t="s">
        <v>748</v>
      </c>
      <c r="G9427">
        <v>2010</v>
      </c>
      <c r="H9427">
        <v>103.99134715251201</v>
      </c>
    </row>
    <row r="9428" spans="1:8" x14ac:dyDescent="0.3">
      <c r="A9428" t="s">
        <v>16</v>
      </c>
      <c r="B9428" s="12" t="s">
        <v>7</v>
      </c>
      <c r="C9428" t="s">
        <v>44</v>
      </c>
      <c r="D9428" t="str">
        <f>_xlfn.XLOOKUP(Table1[[#This Row],[IndustryCode]],Metadata!$A$1:$A$64,Metadata!$F$1:$F$64,Table1[[#This Row],[IndustryTitle]])</f>
        <v>Other Transporation Manf.</v>
      </c>
      <c r="E9428" t="str">
        <f>Table1[[#This Row],[IndustryCode]]&amp;" - "&amp;Table1[[#This Row],[ShortIndustryTitle]]</f>
        <v>3364OT - Other Transporation Manf.</v>
      </c>
      <c r="F9428" t="s">
        <v>748</v>
      </c>
      <c r="G9428">
        <v>2011</v>
      </c>
      <c r="H9428">
        <v>104.377009076549</v>
      </c>
    </row>
    <row r="9429" spans="1:8" x14ac:dyDescent="0.3">
      <c r="A9429" t="s">
        <v>16</v>
      </c>
      <c r="B9429" s="12" t="s">
        <v>7</v>
      </c>
      <c r="C9429" t="s">
        <v>44</v>
      </c>
      <c r="D9429" t="str">
        <f>_xlfn.XLOOKUP(Table1[[#This Row],[IndustryCode]],Metadata!$A$1:$A$64,Metadata!$F$1:$F$64,Table1[[#This Row],[IndustryTitle]])</f>
        <v>Other Transporation Manf.</v>
      </c>
      <c r="E9429" t="str">
        <f>Table1[[#This Row],[IndustryCode]]&amp;" - "&amp;Table1[[#This Row],[ShortIndustryTitle]]</f>
        <v>3364OT - Other Transporation Manf.</v>
      </c>
      <c r="F9429" t="s">
        <v>748</v>
      </c>
      <c r="G9429">
        <v>2012</v>
      </c>
      <c r="H9429">
        <v>104.48268299796101</v>
      </c>
    </row>
    <row r="9430" spans="1:8" x14ac:dyDescent="0.3">
      <c r="A9430" t="s">
        <v>16</v>
      </c>
      <c r="B9430" s="12" t="s">
        <v>7</v>
      </c>
      <c r="C9430" t="s">
        <v>44</v>
      </c>
      <c r="D9430" t="str">
        <f>_xlfn.XLOOKUP(Table1[[#This Row],[IndustryCode]],Metadata!$A$1:$A$64,Metadata!$F$1:$F$64,Table1[[#This Row],[IndustryTitle]])</f>
        <v>Other Transporation Manf.</v>
      </c>
      <c r="E9430" t="str">
        <f>Table1[[#This Row],[IndustryCode]]&amp;" - "&amp;Table1[[#This Row],[ShortIndustryTitle]]</f>
        <v>3364OT - Other Transporation Manf.</v>
      </c>
      <c r="F9430" t="s">
        <v>748</v>
      </c>
      <c r="G9430">
        <v>2013</v>
      </c>
      <c r="H9430">
        <v>103.656972434113</v>
      </c>
    </row>
    <row r="9431" spans="1:8" x14ac:dyDescent="0.3">
      <c r="A9431" t="s">
        <v>16</v>
      </c>
      <c r="B9431" s="12" t="s">
        <v>7</v>
      </c>
      <c r="C9431" t="s">
        <v>44</v>
      </c>
      <c r="D9431" t="str">
        <f>_xlfn.XLOOKUP(Table1[[#This Row],[IndustryCode]],Metadata!$A$1:$A$64,Metadata!$F$1:$F$64,Table1[[#This Row],[IndustryTitle]])</f>
        <v>Other Transporation Manf.</v>
      </c>
      <c r="E9431" t="str">
        <f>Table1[[#This Row],[IndustryCode]]&amp;" - "&amp;Table1[[#This Row],[ShortIndustryTitle]]</f>
        <v>3364OT - Other Transporation Manf.</v>
      </c>
      <c r="F9431" t="s">
        <v>748</v>
      </c>
      <c r="G9431">
        <v>2014</v>
      </c>
      <c r="H9431">
        <v>102.863486011872</v>
      </c>
    </row>
    <row r="9432" spans="1:8" x14ac:dyDescent="0.3">
      <c r="A9432" t="s">
        <v>16</v>
      </c>
      <c r="B9432" s="12" t="s">
        <v>7</v>
      </c>
      <c r="C9432" t="s">
        <v>44</v>
      </c>
      <c r="D9432" t="str">
        <f>_xlfn.XLOOKUP(Table1[[#This Row],[IndustryCode]],Metadata!$A$1:$A$64,Metadata!$F$1:$F$64,Table1[[#This Row],[IndustryTitle]])</f>
        <v>Other Transporation Manf.</v>
      </c>
      <c r="E9432" t="str">
        <f>Table1[[#This Row],[IndustryCode]]&amp;" - "&amp;Table1[[#This Row],[ShortIndustryTitle]]</f>
        <v>3364OT - Other Transporation Manf.</v>
      </c>
      <c r="F9432" t="s">
        <v>748</v>
      </c>
      <c r="G9432">
        <v>2015</v>
      </c>
      <c r="H9432">
        <v>103.20084238394099</v>
      </c>
    </row>
    <row r="9433" spans="1:8" x14ac:dyDescent="0.3">
      <c r="A9433" t="s">
        <v>16</v>
      </c>
      <c r="B9433" s="12" t="s">
        <v>7</v>
      </c>
      <c r="C9433" t="s">
        <v>44</v>
      </c>
      <c r="D9433" t="str">
        <f>_xlfn.XLOOKUP(Table1[[#This Row],[IndustryCode]],Metadata!$A$1:$A$64,Metadata!$F$1:$F$64,Table1[[#This Row],[IndustryTitle]])</f>
        <v>Other Transporation Manf.</v>
      </c>
      <c r="E9433" t="str">
        <f>Table1[[#This Row],[IndustryCode]]&amp;" - "&amp;Table1[[#This Row],[ShortIndustryTitle]]</f>
        <v>3364OT - Other Transporation Manf.</v>
      </c>
      <c r="F9433" t="s">
        <v>748</v>
      </c>
      <c r="G9433">
        <v>2016</v>
      </c>
      <c r="H9433">
        <v>104.160369520177</v>
      </c>
    </row>
    <row r="9434" spans="1:8" x14ac:dyDescent="0.3">
      <c r="A9434" t="s">
        <v>16</v>
      </c>
      <c r="B9434" s="12" t="s">
        <v>7</v>
      </c>
      <c r="C9434" t="s">
        <v>44</v>
      </c>
      <c r="D9434" t="str">
        <f>_xlfn.XLOOKUP(Table1[[#This Row],[IndustryCode]],Metadata!$A$1:$A$64,Metadata!$F$1:$F$64,Table1[[#This Row],[IndustryTitle]])</f>
        <v>Other Transporation Manf.</v>
      </c>
      <c r="E9434" t="str">
        <f>Table1[[#This Row],[IndustryCode]]&amp;" - "&amp;Table1[[#This Row],[ShortIndustryTitle]]</f>
        <v>3364OT - Other Transporation Manf.</v>
      </c>
      <c r="F9434" t="s">
        <v>748</v>
      </c>
      <c r="G9434">
        <v>2017</v>
      </c>
      <c r="H9434">
        <v>103.713303645755</v>
      </c>
    </row>
    <row r="9435" spans="1:8" x14ac:dyDescent="0.3">
      <c r="A9435" t="s">
        <v>16</v>
      </c>
      <c r="B9435" s="12" t="s">
        <v>7</v>
      </c>
      <c r="C9435" t="s">
        <v>44</v>
      </c>
      <c r="D9435" t="str">
        <f>_xlfn.XLOOKUP(Table1[[#This Row],[IndustryCode]],Metadata!$A$1:$A$64,Metadata!$F$1:$F$64,Table1[[#This Row],[IndustryTitle]])</f>
        <v>Other Transporation Manf.</v>
      </c>
      <c r="E9435" t="str">
        <f>Table1[[#This Row],[IndustryCode]]&amp;" - "&amp;Table1[[#This Row],[ShortIndustryTitle]]</f>
        <v>3364OT - Other Transporation Manf.</v>
      </c>
      <c r="F9435" t="s">
        <v>748</v>
      </c>
      <c r="G9435">
        <v>2018</v>
      </c>
      <c r="H9435">
        <v>104.111977341616</v>
      </c>
    </row>
    <row r="9436" spans="1:8" x14ac:dyDescent="0.3">
      <c r="A9436" t="s">
        <v>16</v>
      </c>
      <c r="B9436" s="12" t="s">
        <v>7</v>
      </c>
      <c r="C9436" t="s">
        <v>44</v>
      </c>
      <c r="D9436" t="str">
        <f>_xlfn.XLOOKUP(Table1[[#This Row],[IndustryCode]],Metadata!$A$1:$A$64,Metadata!$F$1:$F$64,Table1[[#This Row],[IndustryTitle]])</f>
        <v>Other Transporation Manf.</v>
      </c>
      <c r="E9436" t="str">
        <f>Table1[[#This Row],[IndustryCode]]&amp;" - "&amp;Table1[[#This Row],[ShortIndustryTitle]]</f>
        <v>3364OT - Other Transporation Manf.</v>
      </c>
      <c r="F9436" t="s">
        <v>748</v>
      </c>
      <c r="G9436">
        <v>2019</v>
      </c>
      <c r="H9436">
        <v>104.66410871388899</v>
      </c>
    </row>
    <row r="9437" spans="1:8" x14ac:dyDescent="0.3">
      <c r="A9437" t="s">
        <v>16</v>
      </c>
      <c r="B9437" s="12">
        <v>3365</v>
      </c>
      <c r="C9437" t="s">
        <v>192</v>
      </c>
      <c r="D9437" t="str">
        <f>_xlfn.XLOOKUP(Table1[[#This Row],[IndustryCode]],Metadata!$A$1:$A$64,Metadata!$F$1:$F$64,Table1[[#This Row],[IndustryTitle]])</f>
        <v>Railroad Rolling Stock Manufacturing</v>
      </c>
      <c r="E9437" t="str">
        <f>Table1[[#This Row],[IndustryCode]]&amp;" - "&amp;Table1[[#This Row],[ShortIndustryTitle]]</f>
        <v>3365 - Railroad Rolling Stock Manufacturing</v>
      </c>
      <c r="F9437" t="s">
        <v>751</v>
      </c>
      <c r="G9437">
        <v>2005</v>
      </c>
      <c r="H9437">
        <v>100</v>
      </c>
    </row>
    <row r="9438" spans="1:8" x14ac:dyDescent="0.3">
      <c r="A9438" t="s">
        <v>16</v>
      </c>
      <c r="B9438" s="12">
        <v>3365</v>
      </c>
      <c r="C9438" t="s">
        <v>192</v>
      </c>
      <c r="D9438" t="str">
        <f>_xlfn.XLOOKUP(Table1[[#This Row],[IndustryCode]],Metadata!$A$1:$A$64,Metadata!$F$1:$F$64,Table1[[#This Row],[IndustryTitle]])</f>
        <v>Railroad Rolling Stock Manufacturing</v>
      </c>
      <c r="E9438" t="str">
        <f>Table1[[#This Row],[IndustryCode]]&amp;" - "&amp;Table1[[#This Row],[ShortIndustryTitle]]</f>
        <v>3365 - Railroad Rolling Stock Manufacturing</v>
      </c>
      <c r="F9438" t="s">
        <v>751</v>
      </c>
      <c r="G9438">
        <v>2006</v>
      </c>
      <c r="H9438">
        <v>100.692086289494</v>
      </c>
    </row>
    <row r="9439" spans="1:8" x14ac:dyDescent="0.3">
      <c r="A9439" t="s">
        <v>16</v>
      </c>
      <c r="B9439" s="12">
        <v>3365</v>
      </c>
      <c r="C9439" t="s">
        <v>192</v>
      </c>
      <c r="D9439" t="str">
        <f>_xlfn.XLOOKUP(Table1[[#This Row],[IndustryCode]],Metadata!$A$1:$A$64,Metadata!$F$1:$F$64,Table1[[#This Row],[IndustryTitle]])</f>
        <v>Railroad Rolling Stock Manufacturing</v>
      </c>
      <c r="E9439" t="str">
        <f>Table1[[#This Row],[IndustryCode]]&amp;" - "&amp;Table1[[#This Row],[ShortIndustryTitle]]</f>
        <v>3365 - Railroad Rolling Stock Manufacturing</v>
      </c>
      <c r="F9439" t="s">
        <v>751</v>
      </c>
      <c r="G9439">
        <v>2007</v>
      </c>
      <c r="H9439">
        <v>100.84312885705</v>
      </c>
    </row>
    <row r="9440" spans="1:8" x14ac:dyDescent="0.3">
      <c r="A9440" t="s">
        <v>16</v>
      </c>
      <c r="B9440" s="12">
        <v>3365</v>
      </c>
      <c r="C9440" t="s">
        <v>192</v>
      </c>
      <c r="D9440" t="str">
        <f>_xlfn.XLOOKUP(Table1[[#This Row],[IndustryCode]],Metadata!$A$1:$A$64,Metadata!$F$1:$F$64,Table1[[#This Row],[IndustryTitle]])</f>
        <v>Railroad Rolling Stock Manufacturing</v>
      </c>
      <c r="E9440" t="str">
        <f>Table1[[#This Row],[IndustryCode]]&amp;" - "&amp;Table1[[#This Row],[ShortIndustryTitle]]</f>
        <v>3365 - Railroad Rolling Stock Manufacturing</v>
      </c>
      <c r="F9440" t="s">
        <v>751</v>
      </c>
      <c r="G9440">
        <v>2008</v>
      </c>
      <c r="H9440">
        <v>102.91994515383401</v>
      </c>
    </row>
    <row r="9441" spans="1:8" x14ac:dyDescent="0.3">
      <c r="A9441" t="s">
        <v>16</v>
      </c>
      <c r="B9441" s="12">
        <v>3365</v>
      </c>
      <c r="C9441" t="s">
        <v>192</v>
      </c>
      <c r="D9441" t="str">
        <f>_xlfn.XLOOKUP(Table1[[#This Row],[IndustryCode]],Metadata!$A$1:$A$64,Metadata!$F$1:$F$64,Table1[[#This Row],[IndustryTitle]])</f>
        <v>Railroad Rolling Stock Manufacturing</v>
      </c>
      <c r="E9441" t="str">
        <f>Table1[[#This Row],[IndustryCode]]&amp;" - "&amp;Table1[[#This Row],[ShortIndustryTitle]]</f>
        <v>3365 - Railroad Rolling Stock Manufacturing</v>
      </c>
      <c r="F9441" t="s">
        <v>751</v>
      </c>
      <c r="G9441">
        <v>2009</v>
      </c>
      <c r="H9441">
        <v>104.401458233624</v>
      </c>
    </row>
    <row r="9442" spans="1:8" x14ac:dyDescent="0.3">
      <c r="A9442" t="s">
        <v>16</v>
      </c>
      <c r="B9442" s="12">
        <v>3365</v>
      </c>
      <c r="C9442" t="s">
        <v>192</v>
      </c>
      <c r="D9442" t="str">
        <f>_xlfn.XLOOKUP(Table1[[#This Row],[IndustryCode]],Metadata!$A$1:$A$64,Metadata!$F$1:$F$64,Table1[[#This Row],[IndustryTitle]])</f>
        <v>Railroad Rolling Stock Manufacturing</v>
      </c>
      <c r="E9442" t="str">
        <f>Table1[[#This Row],[IndustryCode]]&amp;" - "&amp;Table1[[#This Row],[ShortIndustryTitle]]</f>
        <v>3365 - Railroad Rolling Stock Manufacturing</v>
      </c>
      <c r="F9442" t="s">
        <v>751</v>
      </c>
      <c r="G9442">
        <v>2010</v>
      </c>
      <c r="H9442">
        <v>101.863761762718</v>
      </c>
    </row>
    <row r="9443" spans="1:8" x14ac:dyDescent="0.3">
      <c r="A9443" t="s">
        <v>16</v>
      </c>
      <c r="B9443" s="12">
        <v>3365</v>
      </c>
      <c r="C9443" t="s">
        <v>192</v>
      </c>
      <c r="D9443" t="str">
        <f>_xlfn.XLOOKUP(Table1[[#This Row],[IndustryCode]],Metadata!$A$1:$A$64,Metadata!$F$1:$F$64,Table1[[#This Row],[IndustryTitle]])</f>
        <v>Railroad Rolling Stock Manufacturing</v>
      </c>
      <c r="E9443" t="str">
        <f>Table1[[#This Row],[IndustryCode]]&amp;" - "&amp;Table1[[#This Row],[ShortIndustryTitle]]</f>
        <v>3365 - Railroad Rolling Stock Manufacturing</v>
      </c>
      <c r="F9443" t="s">
        <v>751</v>
      </c>
      <c r="G9443">
        <v>2011</v>
      </c>
      <c r="H9443">
        <v>110.634263917689</v>
      </c>
    </row>
    <row r="9444" spans="1:8" x14ac:dyDescent="0.3">
      <c r="A9444" t="s">
        <v>16</v>
      </c>
      <c r="B9444" s="12">
        <v>3365</v>
      </c>
      <c r="C9444" t="s">
        <v>192</v>
      </c>
      <c r="D9444" t="str">
        <f>_xlfn.XLOOKUP(Table1[[#This Row],[IndustryCode]],Metadata!$A$1:$A$64,Metadata!$F$1:$F$64,Table1[[#This Row],[IndustryTitle]])</f>
        <v>Railroad Rolling Stock Manufacturing</v>
      </c>
      <c r="E9444" t="str">
        <f>Table1[[#This Row],[IndustryCode]]&amp;" - "&amp;Table1[[#This Row],[ShortIndustryTitle]]</f>
        <v>3365 - Railroad Rolling Stock Manufacturing</v>
      </c>
      <c r="F9444" t="s">
        <v>751</v>
      </c>
      <c r="G9444">
        <v>2012</v>
      </c>
      <c r="H9444">
        <v>109.931232687785</v>
      </c>
    </row>
    <row r="9445" spans="1:8" x14ac:dyDescent="0.3">
      <c r="A9445" t="s">
        <v>16</v>
      </c>
      <c r="B9445" s="12">
        <v>3365</v>
      </c>
      <c r="C9445" t="s">
        <v>192</v>
      </c>
      <c r="D9445" t="str">
        <f>_xlfn.XLOOKUP(Table1[[#This Row],[IndustryCode]],Metadata!$A$1:$A$64,Metadata!$F$1:$F$64,Table1[[#This Row],[IndustryTitle]])</f>
        <v>Railroad Rolling Stock Manufacturing</v>
      </c>
      <c r="E9445" t="str">
        <f>Table1[[#This Row],[IndustryCode]]&amp;" - "&amp;Table1[[#This Row],[ShortIndustryTitle]]</f>
        <v>3365 - Railroad Rolling Stock Manufacturing</v>
      </c>
      <c r="F9445" t="s">
        <v>751</v>
      </c>
      <c r="G9445">
        <v>2013</v>
      </c>
      <c r="H9445">
        <v>109.476350702506</v>
      </c>
    </row>
    <row r="9446" spans="1:8" x14ac:dyDescent="0.3">
      <c r="A9446" t="s">
        <v>16</v>
      </c>
      <c r="B9446" s="12">
        <v>3365</v>
      </c>
      <c r="C9446" t="s">
        <v>192</v>
      </c>
      <c r="D9446" t="str">
        <f>_xlfn.XLOOKUP(Table1[[#This Row],[IndustryCode]],Metadata!$A$1:$A$64,Metadata!$F$1:$F$64,Table1[[#This Row],[IndustryTitle]])</f>
        <v>Railroad Rolling Stock Manufacturing</v>
      </c>
      <c r="E9446" t="str">
        <f>Table1[[#This Row],[IndustryCode]]&amp;" - "&amp;Table1[[#This Row],[ShortIndustryTitle]]</f>
        <v>3365 - Railroad Rolling Stock Manufacturing</v>
      </c>
      <c r="F9446" t="s">
        <v>751</v>
      </c>
      <c r="G9446">
        <v>2014</v>
      </c>
      <c r="H9446">
        <v>108.832797755055</v>
      </c>
    </row>
    <row r="9447" spans="1:8" x14ac:dyDescent="0.3">
      <c r="A9447" t="s">
        <v>16</v>
      </c>
      <c r="B9447" s="12">
        <v>3365</v>
      </c>
      <c r="C9447" t="s">
        <v>192</v>
      </c>
      <c r="D9447" t="str">
        <f>_xlfn.XLOOKUP(Table1[[#This Row],[IndustryCode]],Metadata!$A$1:$A$64,Metadata!$F$1:$F$64,Table1[[#This Row],[IndustryTitle]])</f>
        <v>Railroad Rolling Stock Manufacturing</v>
      </c>
      <c r="E9447" t="str">
        <f>Table1[[#This Row],[IndustryCode]]&amp;" - "&amp;Table1[[#This Row],[ShortIndustryTitle]]</f>
        <v>3365 - Railroad Rolling Stock Manufacturing</v>
      </c>
      <c r="F9447" t="s">
        <v>751</v>
      </c>
      <c r="G9447">
        <v>2015</v>
      </c>
      <c r="H9447">
        <v>109.106963589042</v>
      </c>
    </row>
    <row r="9448" spans="1:8" x14ac:dyDescent="0.3">
      <c r="A9448" t="s">
        <v>16</v>
      </c>
      <c r="B9448" s="12">
        <v>3365</v>
      </c>
      <c r="C9448" t="s">
        <v>192</v>
      </c>
      <c r="D9448" t="str">
        <f>_xlfn.XLOOKUP(Table1[[#This Row],[IndustryCode]],Metadata!$A$1:$A$64,Metadata!$F$1:$F$64,Table1[[#This Row],[IndustryTitle]])</f>
        <v>Railroad Rolling Stock Manufacturing</v>
      </c>
      <c r="E9448" t="str">
        <f>Table1[[#This Row],[IndustryCode]]&amp;" - "&amp;Table1[[#This Row],[ShortIndustryTitle]]</f>
        <v>3365 - Railroad Rolling Stock Manufacturing</v>
      </c>
      <c r="F9448" t="s">
        <v>751</v>
      </c>
      <c r="G9448">
        <v>2016</v>
      </c>
      <c r="H9448">
        <v>111.348059174173</v>
      </c>
    </row>
    <row r="9449" spans="1:8" x14ac:dyDescent="0.3">
      <c r="A9449" t="s">
        <v>16</v>
      </c>
      <c r="B9449" s="12">
        <v>3365</v>
      </c>
      <c r="C9449" t="s">
        <v>192</v>
      </c>
      <c r="D9449" t="str">
        <f>_xlfn.XLOOKUP(Table1[[#This Row],[IndustryCode]],Metadata!$A$1:$A$64,Metadata!$F$1:$F$64,Table1[[#This Row],[IndustryTitle]])</f>
        <v>Railroad Rolling Stock Manufacturing</v>
      </c>
      <c r="E9449" t="str">
        <f>Table1[[#This Row],[IndustryCode]]&amp;" - "&amp;Table1[[#This Row],[ShortIndustryTitle]]</f>
        <v>3365 - Railroad Rolling Stock Manufacturing</v>
      </c>
      <c r="F9449" t="s">
        <v>751</v>
      </c>
      <c r="G9449">
        <v>2017</v>
      </c>
      <c r="H9449">
        <v>112.685859944974</v>
      </c>
    </row>
    <row r="9450" spans="1:8" x14ac:dyDescent="0.3">
      <c r="A9450" t="s">
        <v>16</v>
      </c>
      <c r="B9450" s="12">
        <v>3365</v>
      </c>
      <c r="C9450" t="s">
        <v>192</v>
      </c>
      <c r="D9450" t="str">
        <f>_xlfn.XLOOKUP(Table1[[#This Row],[IndustryCode]],Metadata!$A$1:$A$64,Metadata!$F$1:$F$64,Table1[[#This Row],[IndustryTitle]])</f>
        <v>Railroad Rolling Stock Manufacturing</v>
      </c>
      <c r="E9450" t="str">
        <f>Table1[[#This Row],[IndustryCode]]&amp;" - "&amp;Table1[[#This Row],[ShortIndustryTitle]]</f>
        <v>3365 - Railroad Rolling Stock Manufacturing</v>
      </c>
      <c r="F9450" t="s">
        <v>751</v>
      </c>
      <c r="G9450">
        <v>2018</v>
      </c>
      <c r="H9450">
        <v>115.831197973645</v>
      </c>
    </row>
    <row r="9451" spans="1:8" x14ac:dyDescent="0.3">
      <c r="A9451" t="s">
        <v>16</v>
      </c>
      <c r="B9451" s="12">
        <v>3365</v>
      </c>
      <c r="C9451" t="s">
        <v>192</v>
      </c>
      <c r="D9451" t="str">
        <f>_xlfn.XLOOKUP(Table1[[#This Row],[IndustryCode]],Metadata!$A$1:$A$64,Metadata!$F$1:$F$64,Table1[[#This Row],[IndustryTitle]])</f>
        <v>Railroad Rolling Stock Manufacturing</v>
      </c>
      <c r="E9451" t="str">
        <f>Table1[[#This Row],[IndustryCode]]&amp;" - "&amp;Table1[[#This Row],[ShortIndustryTitle]]</f>
        <v>3365 - Railroad Rolling Stock Manufacturing</v>
      </c>
      <c r="F9451" t="s">
        <v>751</v>
      </c>
      <c r="G9451">
        <v>2019</v>
      </c>
      <c r="H9451">
        <v>115.44150252702801</v>
      </c>
    </row>
    <row r="9452" spans="1:8" x14ac:dyDescent="0.3">
      <c r="A9452" t="s">
        <v>16</v>
      </c>
      <c r="B9452" s="12">
        <v>3366</v>
      </c>
      <c r="C9452" t="s">
        <v>193</v>
      </c>
      <c r="D9452" t="str">
        <f>_xlfn.XLOOKUP(Table1[[#This Row],[IndustryCode]],Metadata!$A$1:$A$64,Metadata!$F$1:$F$64,Table1[[#This Row],[IndustryTitle]])</f>
        <v>Ship And Boat Building</v>
      </c>
      <c r="E9452" t="str">
        <f>Table1[[#This Row],[IndustryCode]]&amp;" - "&amp;Table1[[#This Row],[ShortIndustryTitle]]</f>
        <v>3366 - Ship And Boat Building</v>
      </c>
      <c r="F9452" t="s">
        <v>751</v>
      </c>
      <c r="G9452">
        <v>2005</v>
      </c>
      <c r="H9452">
        <v>100</v>
      </c>
    </row>
    <row r="9453" spans="1:8" x14ac:dyDescent="0.3">
      <c r="A9453" t="s">
        <v>16</v>
      </c>
      <c r="B9453" s="12">
        <v>3366</v>
      </c>
      <c r="C9453" t="s">
        <v>193</v>
      </c>
      <c r="D9453" t="str">
        <f>_xlfn.XLOOKUP(Table1[[#This Row],[IndustryCode]],Metadata!$A$1:$A$64,Metadata!$F$1:$F$64,Table1[[#This Row],[IndustryTitle]])</f>
        <v>Ship And Boat Building</v>
      </c>
      <c r="E9453" t="str">
        <f>Table1[[#This Row],[IndustryCode]]&amp;" - "&amp;Table1[[#This Row],[ShortIndustryTitle]]</f>
        <v>3366 - Ship And Boat Building</v>
      </c>
      <c r="F9453" t="s">
        <v>751</v>
      </c>
      <c r="G9453">
        <v>2006</v>
      </c>
      <c r="H9453">
        <v>101.200479706252</v>
      </c>
    </row>
    <row r="9454" spans="1:8" x14ac:dyDescent="0.3">
      <c r="A9454" t="s">
        <v>16</v>
      </c>
      <c r="B9454" s="12">
        <v>3366</v>
      </c>
      <c r="C9454" t="s">
        <v>193</v>
      </c>
      <c r="D9454" t="str">
        <f>_xlfn.XLOOKUP(Table1[[#This Row],[IndustryCode]],Metadata!$A$1:$A$64,Metadata!$F$1:$F$64,Table1[[#This Row],[IndustryTitle]])</f>
        <v>Ship And Boat Building</v>
      </c>
      <c r="E9454" t="str">
        <f>Table1[[#This Row],[IndustryCode]]&amp;" - "&amp;Table1[[#This Row],[ShortIndustryTitle]]</f>
        <v>3366 - Ship And Boat Building</v>
      </c>
      <c r="F9454" t="s">
        <v>751</v>
      </c>
      <c r="G9454">
        <v>2007</v>
      </c>
      <c r="H9454">
        <v>100.04163590130899</v>
      </c>
    </row>
    <row r="9455" spans="1:8" x14ac:dyDescent="0.3">
      <c r="A9455" t="s">
        <v>16</v>
      </c>
      <c r="B9455" s="12">
        <v>3366</v>
      </c>
      <c r="C9455" t="s">
        <v>193</v>
      </c>
      <c r="D9455" t="str">
        <f>_xlfn.XLOOKUP(Table1[[#This Row],[IndustryCode]],Metadata!$A$1:$A$64,Metadata!$F$1:$F$64,Table1[[#This Row],[IndustryTitle]])</f>
        <v>Ship And Boat Building</v>
      </c>
      <c r="E9455" t="str">
        <f>Table1[[#This Row],[IndustryCode]]&amp;" - "&amp;Table1[[#This Row],[ShortIndustryTitle]]</f>
        <v>3366 - Ship And Boat Building</v>
      </c>
      <c r="F9455" t="s">
        <v>751</v>
      </c>
      <c r="G9455">
        <v>2008</v>
      </c>
      <c r="H9455">
        <v>101.915276905236</v>
      </c>
    </row>
    <row r="9456" spans="1:8" x14ac:dyDescent="0.3">
      <c r="A9456" t="s">
        <v>16</v>
      </c>
      <c r="B9456" s="12">
        <v>3366</v>
      </c>
      <c r="C9456" t="s">
        <v>193</v>
      </c>
      <c r="D9456" t="str">
        <f>_xlfn.XLOOKUP(Table1[[#This Row],[IndustryCode]],Metadata!$A$1:$A$64,Metadata!$F$1:$F$64,Table1[[#This Row],[IndustryTitle]])</f>
        <v>Ship And Boat Building</v>
      </c>
      <c r="E9456" t="str">
        <f>Table1[[#This Row],[IndustryCode]]&amp;" - "&amp;Table1[[#This Row],[ShortIndustryTitle]]</f>
        <v>3366 - Ship And Boat Building</v>
      </c>
      <c r="F9456" t="s">
        <v>751</v>
      </c>
      <c r="G9456">
        <v>2009</v>
      </c>
      <c r="H9456">
        <v>102.759267572683</v>
      </c>
    </row>
    <row r="9457" spans="1:8" x14ac:dyDescent="0.3">
      <c r="A9457" t="s">
        <v>16</v>
      </c>
      <c r="B9457" s="12">
        <v>3366</v>
      </c>
      <c r="C9457" t="s">
        <v>193</v>
      </c>
      <c r="D9457" t="str">
        <f>_xlfn.XLOOKUP(Table1[[#This Row],[IndustryCode]],Metadata!$A$1:$A$64,Metadata!$F$1:$F$64,Table1[[#This Row],[IndustryTitle]])</f>
        <v>Ship And Boat Building</v>
      </c>
      <c r="E9457" t="str">
        <f>Table1[[#This Row],[IndustryCode]]&amp;" - "&amp;Table1[[#This Row],[ShortIndustryTitle]]</f>
        <v>3366 - Ship And Boat Building</v>
      </c>
      <c r="F9457" t="s">
        <v>751</v>
      </c>
      <c r="G9457">
        <v>2010</v>
      </c>
      <c r="H9457">
        <v>99.801945094934794</v>
      </c>
    </row>
    <row r="9458" spans="1:8" x14ac:dyDescent="0.3">
      <c r="A9458" t="s">
        <v>16</v>
      </c>
      <c r="B9458" s="12">
        <v>3366</v>
      </c>
      <c r="C9458" t="s">
        <v>193</v>
      </c>
      <c r="D9458" t="str">
        <f>_xlfn.XLOOKUP(Table1[[#This Row],[IndustryCode]],Metadata!$A$1:$A$64,Metadata!$F$1:$F$64,Table1[[#This Row],[IndustryTitle]])</f>
        <v>Ship And Boat Building</v>
      </c>
      <c r="E9458" t="str">
        <f>Table1[[#This Row],[IndustryCode]]&amp;" - "&amp;Table1[[#This Row],[ShortIndustryTitle]]</f>
        <v>3366 - Ship And Boat Building</v>
      </c>
      <c r="F9458" t="s">
        <v>751</v>
      </c>
      <c r="G9458">
        <v>2011</v>
      </c>
      <c r="H9458">
        <v>105.267455049014</v>
      </c>
    </row>
    <row r="9459" spans="1:8" x14ac:dyDescent="0.3">
      <c r="A9459" t="s">
        <v>16</v>
      </c>
      <c r="B9459" s="12">
        <v>3366</v>
      </c>
      <c r="C9459" t="s">
        <v>193</v>
      </c>
      <c r="D9459" t="str">
        <f>_xlfn.XLOOKUP(Table1[[#This Row],[IndustryCode]],Metadata!$A$1:$A$64,Metadata!$F$1:$F$64,Table1[[#This Row],[IndustryTitle]])</f>
        <v>Ship And Boat Building</v>
      </c>
      <c r="E9459" t="str">
        <f>Table1[[#This Row],[IndustryCode]]&amp;" - "&amp;Table1[[#This Row],[ShortIndustryTitle]]</f>
        <v>3366 - Ship And Boat Building</v>
      </c>
      <c r="F9459" t="s">
        <v>751</v>
      </c>
      <c r="G9459">
        <v>2012</v>
      </c>
      <c r="H9459">
        <v>106.50905316103901</v>
      </c>
    </row>
    <row r="9460" spans="1:8" x14ac:dyDescent="0.3">
      <c r="A9460" t="s">
        <v>16</v>
      </c>
      <c r="B9460" s="12">
        <v>3366</v>
      </c>
      <c r="C9460" t="s">
        <v>193</v>
      </c>
      <c r="D9460" t="str">
        <f>_xlfn.XLOOKUP(Table1[[#This Row],[IndustryCode]],Metadata!$A$1:$A$64,Metadata!$F$1:$F$64,Table1[[#This Row],[IndustryTitle]])</f>
        <v>Ship And Boat Building</v>
      </c>
      <c r="E9460" t="str">
        <f>Table1[[#This Row],[IndustryCode]]&amp;" - "&amp;Table1[[#This Row],[ShortIndustryTitle]]</f>
        <v>3366 - Ship And Boat Building</v>
      </c>
      <c r="F9460" t="s">
        <v>751</v>
      </c>
      <c r="G9460">
        <v>2013</v>
      </c>
      <c r="H9460">
        <v>105.400209498557</v>
      </c>
    </row>
    <row r="9461" spans="1:8" x14ac:dyDescent="0.3">
      <c r="A9461" t="s">
        <v>16</v>
      </c>
      <c r="B9461" s="12">
        <v>3366</v>
      </c>
      <c r="C9461" t="s">
        <v>193</v>
      </c>
      <c r="D9461" t="str">
        <f>_xlfn.XLOOKUP(Table1[[#This Row],[IndustryCode]],Metadata!$A$1:$A$64,Metadata!$F$1:$F$64,Table1[[#This Row],[IndustryTitle]])</f>
        <v>Ship And Boat Building</v>
      </c>
      <c r="E9461" t="str">
        <f>Table1[[#This Row],[IndustryCode]]&amp;" - "&amp;Table1[[#This Row],[ShortIndustryTitle]]</f>
        <v>3366 - Ship And Boat Building</v>
      </c>
      <c r="F9461" t="s">
        <v>751</v>
      </c>
      <c r="G9461">
        <v>2014</v>
      </c>
      <c r="H9461">
        <v>107.40540651216099</v>
      </c>
    </row>
    <row r="9462" spans="1:8" x14ac:dyDescent="0.3">
      <c r="A9462" t="s">
        <v>16</v>
      </c>
      <c r="B9462" s="12">
        <v>3366</v>
      </c>
      <c r="C9462" t="s">
        <v>193</v>
      </c>
      <c r="D9462" t="str">
        <f>_xlfn.XLOOKUP(Table1[[#This Row],[IndustryCode]],Metadata!$A$1:$A$64,Metadata!$F$1:$F$64,Table1[[#This Row],[IndustryTitle]])</f>
        <v>Ship And Boat Building</v>
      </c>
      <c r="E9462" t="str">
        <f>Table1[[#This Row],[IndustryCode]]&amp;" - "&amp;Table1[[#This Row],[ShortIndustryTitle]]</f>
        <v>3366 - Ship And Boat Building</v>
      </c>
      <c r="F9462" t="s">
        <v>751</v>
      </c>
      <c r="G9462">
        <v>2015</v>
      </c>
      <c r="H9462">
        <v>105.601302638269</v>
      </c>
    </row>
    <row r="9463" spans="1:8" x14ac:dyDescent="0.3">
      <c r="A9463" t="s">
        <v>16</v>
      </c>
      <c r="B9463" s="12">
        <v>3366</v>
      </c>
      <c r="C9463" t="s">
        <v>193</v>
      </c>
      <c r="D9463" t="str">
        <f>_xlfn.XLOOKUP(Table1[[#This Row],[IndustryCode]],Metadata!$A$1:$A$64,Metadata!$F$1:$F$64,Table1[[#This Row],[IndustryTitle]])</f>
        <v>Ship And Boat Building</v>
      </c>
      <c r="E9463" t="str">
        <f>Table1[[#This Row],[IndustryCode]]&amp;" - "&amp;Table1[[#This Row],[ShortIndustryTitle]]</f>
        <v>3366 - Ship And Boat Building</v>
      </c>
      <c r="F9463" t="s">
        <v>751</v>
      </c>
      <c r="G9463">
        <v>2016</v>
      </c>
      <c r="H9463">
        <v>106.396428219583</v>
      </c>
    </row>
    <row r="9464" spans="1:8" x14ac:dyDescent="0.3">
      <c r="A9464" t="s">
        <v>16</v>
      </c>
      <c r="B9464" s="12">
        <v>3366</v>
      </c>
      <c r="C9464" t="s">
        <v>193</v>
      </c>
      <c r="D9464" t="str">
        <f>_xlfn.XLOOKUP(Table1[[#This Row],[IndustryCode]],Metadata!$A$1:$A$64,Metadata!$F$1:$F$64,Table1[[#This Row],[IndustryTitle]])</f>
        <v>Ship And Boat Building</v>
      </c>
      <c r="E9464" t="str">
        <f>Table1[[#This Row],[IndustryCode]]&amp;" - "&amp;Table1[[#This Row],[ShortIndustryTitle]]</f>
        <v>3366 - Ship And Boat Building</v>
      </c>
      <c r="F9464" t="s">
        <v>751</v>
      </c>
      <c r="G9464">
        <v>2017</v>
      </c>
      <c r="H9464">
        <v>105.721470859745</v>
      </c>
    </row>
    <row r="9465" spans="1:8" x14ac:dyDescent="0.3">
      <c r="A9465" t="s">
        <v>16</v>
      </c>
      <c r="B9465" s="12">
        <v>3366</v>
      </c>
      <c r="C9465" t="s">
        <v>193</v>
      </c>
      <c r="D9465" t="str">
        <f>_xlfn.XLOOKUP(Table1[[#This Row],[IndustryCode]],Metadata!$A$1:$A$64,Metadata!$F$1:$F$64,Table1[[#This Row],[IndustryTitle]])</f>
        <v>Ship And Boat Building</v>
      </c>
      <c r="E9465" t="str">
        <f>Table1[[#This Row],[IndustryCode]]&amp;" - "&amp;Table1[[#This Row],[ShortIndustryTitle]]</f>
        <v>3366 - Ship And Boat Building</v>
      </c>
      <c r="F9465" t="s">
        <v>751</v>
      </c>
      <c r="G9465">
        <v>2018</v>
      </c>
      <c r="H9465">
        <v>104.627658053071</v>
      </c>
    </row>
    <row r="9466" spans="1:8" x14ac:dyDescent="0.3">
      <c r="A9466" t="s">
        <v>16</v>
      </c>
      <c r="B9466" s="12">
        <v>3366</v>
      </c>
      <c r="C9466" t="s">
        <v>193</v>
      </c>
      <c r="D9466" t="str">
        <f>_xlfn.XLOOKUP(Table1[[#This Row],[IndustryCode]],Metadata!$A$1:$A$64,Metadata!$F$1:$F$64,Table1[[#This Row],[IndustryTitle]])</f>
        <v>Ship And Boat Building</v>
      </c>
      <c r="E9466" t="str">
        <f>Table1[[#This Row],[IndustryCode]]&amp;" - "&amp;Table1[[#This Row],[ShortIndustryTitle]]</f>
        <v>3366 - Ship And Boat Building</v>
      </c>
      <c r="F9466" t="s">
        <v>751</v>
      </c>
      <c r="G9466">
        <v>2019</v>
      </c>
      <c r="H9466">
        <v>106.017156020933</v>
      </c>
    </row>
    <row r="9467" spans="1:8" x14ac:dyDescent="0.3">
      <c r="A9467" t="s">
        <v>16</v>
      </c>
      <c r="B9467" s="12">
        <v>3369</v>
      </c>
      <c r="C9467" t="s">
        <v>194</v>
      </c>
      <c r="D9467" t="str">
        <f>_xlfn.XLOOKUP(Table1[[#This Row],[IndustryCode]],Metadata!$A$1:$A$64,Metadata!$F$1:$F$64,Table1[[#This Row],[IndustryTitle]])</f>
        <v>Other Transportation Equipment Manufacturing</v>
      </c>
      <c r="E9467" t="str">
        <f>Table1[[#This Row],[IndustryCode]]&amp;" - "&amp;Table1[[#This Row],[ShortIndustryTitle]]</f>
        <v>3369 - Other Transportation Equipment Manufacturing</v>
      </c>
      <c r="F9467" t="s">
        <v>751</v>
      </c>
      <c r="G9467">
        <v>2005</v>
      </c>
      <c r="H9467">
        <v>100</v>
      </c>
    </row>
    <row r="9468" spans="1:8" x14ac:dyDescent="0.3">
      <c r="A9468" t="s">
        <v>16</v>
      </c>
      <c r="B9468" s="12">
        <v>3369</v>
      </c>
      <c r="C9468" t="s">
        <v>194</v>
      </c>
      <c r="D9468" t="str">
        <f>_xlfn.XLOOKUP(Table1[[#This Row],[IndustryCode]],Metadata!$A$1:$A$64,Metadata!$F$1:$F$64,Table1[[#This Row],[IndustryTitle]])</f>
        <v>Other Transportation Equipment Manufacturing</v>
      </c>
      <c r="E9468" t="str">
        <f>Table1[[#This Row],[IndustryCode]]&amp;" - "&amp;Table1[[#This Row],[ShortIndustryTitle]]</f>
        <v>3369 - Other Transportation Equipment Manufacturing</v>
      </c>
      <c r="F9468" t="s">
        <v>751</v>
      </c>
      <c r="G9468">
        <v>2006</v>
      </c>
      <c r="H9468">
        <v>100.77507414855999</v>
      </c>
    </row>
    <row r="9469" spans="1:8" x14ac:dyDescent="0.3">
      <c r="A9469" t="s">
        <v>16</v>
      </c>
      <c r="B9469" s="12">
        <v>3369</v>
      </c>
      <c r="C9469" t="s">
        <v>194</v>
      </c>
      <c r="D9469" t="str">
        <f>_xlfn.XLOOKUP(Table1[[#This Row],[IndustryCode]],Metadata!$A$1:$A$64,Metadata!$F$1:$F$64,Table1[[#This Row],[IndustryTitle]])</f>
        <v>Other Transportation Equipment Manufacturing</v>
      </c>
      <c r="E9469" t="str">
        <f>Table1[[#This Row],[IndustryCode]]&amp;" - "&amp;Table1[[#This Row],[ShortIndustryTitle]]</f>
        <v>3369 - Other Transportation Equipment Manufacturing</v>
      </c>
      <c r="F9469" t="s">
        <v>751</v>
      </c>
      <c r="G9469">
        <v>2007</v>
      </c>
      <c r="H9469">
        <v>101.964861628563</v>
      </c>
    </row>
    <row r="9470" spans="1:8" x14ac:dyDescent="0.3">
      <c r="A9470" t="s">
        <v>16</v>
      </c>
      <c r="B9470" s="12">
        <v>3369</v>
      </c>
      <c r="C9470" t="s">
        <v>194</v>
      </c>
      <c r="D9470" t="str">
        <f>_xlfn.XLOOKUP(Table1[[#This Row],[IndustryCode]],Metadata!$A$1:$A$64,Metadata!$F$1:$F$64,Table1[[#This Row],[IndustryTitle]])</f>
        <v>Other Transportation Equipment Manufacturing</v>
      </c>
      <c r="E9470" t="str">
        <f>Table1[[#This Row],[IndustryCode]]&amp;" - "&amp;Table1[[#This Row],[ShortIndustryTitle]]</f>
        <v>3369 - Other Transportation Equipment Manufacturing</v>
      </c>
      <c r="F9470" t="s">
        <v>751</v>
      </c>
      <c r="G9470">
        <v>2008</v>
      </c>
      <c r="H9470">
        <v>103.149939317292</v>
      </c>
    </row>
    <row r="9471" spans="1:8" x14ac:dyDescent="0.3">
      <c r="A9471" t="s">
        <v>16</v>
      </c>
      <c r="B9471" s="12">
        <v>3369</v>
      </c>
      <c r="C9471" t="s">
        <v>194</v>
      </c>
      <c r="D9471" t="str">
        <f>_xlfn.XLOOKUP(Table1[[#This Row],[IndustryCode]],Metadata!$A$1:$A$64,Metadata!$F$1:$F$64,Table1[[#This Row],[IndustryTitle]])</f>
        <v>Other Transportation Equipment Manufacturing</v>
      </c>
      <c r="E9471" t="str">
        <f>Table1[[#This Row],[IndustryCode]]&amp;" - "&amp;Table1[[#This Row],[ShortIndustryTitle]]</f>
        <v>3369 - Other Transportation Equipment Manufacturing</v>
      </c>
      <c r="F9471" t="s">
        <v>751</v>
      </c>
      <c r="G9471">
        <v>2009</v>
      </c>
      <c r="H9471">
        <v>103.849260221318</v>
      </c>
    </row>
    <row r="9472" spans="1:8" x14ac:dyDescent="0.3">
      <c r="A9472" t="s">
        <v>16</v>
      </c>
      <c r="B9472" s="12">
        <v>3369</v>
      </c>
      <c r="C9472" t="s">
        <v>194</v>
      </c>
      <c r="D9472" t="str">
        <f>_xlfn.XLOOKUP(Table1[[#This Row],[IndustryCode]],Metadata!$A$1:$A$64,Metadata!$F$1:$F$64,Table1[[#This Row],[IndustryTitle]])</f>
        <v>Other Transportation Equipment Manufacturing</v>
      </c>
      <c r="E9472" t="str">
        <f>Table1[[#This Row],[IndustryCode]]&amp;" - "&amp;Table1[[#This Row],[ShortIndustryTitle]]</f>
        <v>3369 - Other Transportation Equipment Manufacturing</v>
      </c>
      <c r="F9472" t="s">
        <v>751</v>
      </c>
      <c r="G9472">
        <v>2010</v>
      </c>
      <c r="H9472">
        <v>107.22426260376901</v>
      </c>
    </row>
    <row r="9473" spans="1:8" x14ac:dyDescent="0.3">
      <c r="A9473" t="s">
        <v>16</v>
      </c>
      <c r="B9473" s="12">
        <v>3369</v>
      </c>
      <c r="C9473" t="s">
        <v>194</v>
      </c>
      <c r="D9473" t="str">
        <f>_xlfn.XLOOKUP(Table1[[#This Row],[IndustryCode]],Metadata!$A$1:$A$64,Metadata!$F$1:$F$64,Table1[[#This Row],[IndustryTitle]])</f>
        <v>Other Transportation Equipment Manufacturing</v>
      </c>
      <c r="E9473" t="str">
        <f>Table1[[#This Row],[IndustryCode]]&amp;" - "&amp;Table1[[#This Row],[ShortIndustryTitle]]</f>
        <v>3369 - Other Transportation Equipment Manufacturing</v>
      </c>
      <c r="F9473" t="s">
        <v>751</v>
      </c>
      <c r="G9473">
        <v>2011</v>
      </c>
      <c r="H9473">
        <v>108.395417324001</v>
      </c>
    </row>
    <row r="9474" spans="1:8" x14ac:dyDescent="0.3">
      <c r="A9474" t="s">
        <v>16</v>
      </c>
      <c r="B9474" s="12">
        <v>3369</v>
      </c>
      <c r="C9474" t="s">
        <v>194</v>
      </c>
      <c r="D9474" t="str">
        <f>_xlfn.XLOOKUP(Table1[[#This Row],[IndustryCode]],Metadata!$A$1:$A$64,Metadata!$F$1:$F$64,Table1[[#This Row],[IndustryTitle]])</f>
        <v>Other Transportation Equipment Manufacturing</v>
      </c>
      <c r="E9474" t="str">
        <f>Table1[[#This Row],[IndustryCode]]&amp;" - "&amp;Table1[[#This Row],[ShortIndustryTitle]]</f>
        <v>3369 - Other Transportation Equipment Manufacturing</v>
      </c>
      <c r="F9474" t="s">
        <v>751</v>
      </c>
      <c r="G9474">
        <v>2012</v>
      </c>
      <c r="H9474">
        <v>107.817239935457</v>
      </c>
    </row>
    <row r="9475" spans="1:8" x14ac:dyDescent="0.3">
      <c r="A9475" t="s">
        <v>16</v>
      </c>
      <c r="B9475" s="12">
        <v>3369</v>
      </c>
      <c r="C9475" t="s">
        <v>194</v>
      </c>
      <c r="D9475" t="str">
        <f>_xlfn.XLOOKUP(Table1[[#This Row],[IndustryCode]],Metadata!$A$1:$A$64,Metadata!$F$1:$F$64,Table1[[#This Row],[IndustryTitle]])</f>
        <v>Other Transportation Equipment Manufacturing</v>
      </c>
      <c r="E9475" t="str">
        <f>Table1[[#This Row],[IndustryCode]]&amp;" - "&amp;Table1[[#This Row],[ShortIndustryTitle]]</f>
        <v>3369 - Other Transportation Equipment Manufacturing</v>
      </c>
      <c r="F9475" t="s">
        <v>751</v>
      </c>
      <c r="G9475">
        <v>2013</v>
      </c>
      <c r="H9475">
        <v>109.262996346355</v>
      </c>
    </row>
    <row r="9476" spans="1:8" x14ac:dyDescent="0.3">
      <c r="A9476" t="s">
        <v>16</v>
      </c>
      <c r="B9476" s="12">
        <v>3369</v>
      </c>
      <c r="C9476" t="s">
        <v>194</v>
      </c>
      <c r="D9476" t="str">
        <f>_xlfn.XLOOKUP(Table1[[#This Row],[IndustryCode]],Metadata!$A$1:$A$64,Metadata!$F$1:$F$64,Table1[[#This Row],[IndustryTitle]])</f>
        <v>Other Transportation Equipment Manufacturing</v>
      </c>
      <c r="E9476" t="str">
        <f>Table1[[#This Row],[IndustryCode]]&amp;" - "&amp;Table1[[#This Row],[ShortIndustryTitle]]</f>
        <v>3369 - Other Transportation Equipment Manufacturing</v>
      </c>
      <c r="F9476" t="s">
        <v>751</v>
      </c>
      <c r="G9476">
        <v>2014</v>
      </c>
      <c r="H9476">
        <v>109.88407583192701</v>
      </c>
    </row>
    <row r="9477" spans="1:8" x14ac:dyDescent="0.3">
      <c r="A9477" t="s">
        <v>16</v>
      </c>
      <c r="B9477" s="12">
        <v>3369</v>
      </c>
      <c r="C9477" t="s">
        <v>194</v>
      </c>
      <c r="D9477" t="str">
        <f>_xlfn.XLOOKUP(Table1[[#This Row],[IndustryCode]],Metadata!$A$1:$A$64,Metadata!$F$1:$F$64,Table1[[#This Row],[IndustryTitle]])</f>
        <v>Other Transportation Equipment Manufacturing</v>
      </c>
      <c r="E9477" t="str">
        <f>Table1[[#This Row],[IndustryCode]]&amp;" - "&amp;Table1[[#This Row],[ShortIndustryTitle]]</f>
        <v>3369 - Other Transportation Equipment Manufacturing</v>
      </c>
      <c r="F9477" t="s">
        <v>751</v>
      </c>
      <c r="G9477">
        <v>2015</v>
      </c>
      <c r="H9477">
        <v>109.17535128074201</v>
      </c>
    </row>
    <row r="9478" spans="1:8" x14ac:dyDescent="0.3">
      <c r="A9478" t="s">
        <v>16</v>
      </c>
      <c r="B9478" s="12">
        <v>3369</v>
      </c>
      <c r="C9478" t="s">
        <v>194</v>
      </c>
      <c r="D9478" t="str">
        <f>_xlfn.XLOOKUP(Table1[[#This Row],[IndustryCode]],Metadata!$A$1:$A$64,Metadata!$F$1:$F$64,Table1[[#This Row],[IndustryTitle]])</f>
        <v>Other Transportation Equipment Manufacturing</v>
      </c>
      <c r="E9478" t="str">
        <f>Table1[[#This Row],[IndustryCode]]&amp;" - "&amp;Table1[[#This Row],[ShortIndustryTitle]]</f>
        <v>3369 - Other Transportation Equipment Manufacturing</v>
      </c>
      <c r="F9478" t="s">
        <v>751</v>
      </c>
      <c r="G9478">
        <v>2016</v>
      </c>
      <c r="H9478">
        <v>110.229597093845</v>
      </c>
    </row>
    <row r="9479" spans="1:8" x14ac:dyDescent="0.3">
      <c r="A9479" t="s">
        <v>16</v>
      </c>
      <c r="B9479" s="12">
        <v>3369</v>
      </c>
      <c r="C9479" t="s">
        <v>194</v>
      </c>
      <c r="D9479" t="str">
        <f>_xlfn.XLOOKUP(Table1[[#This Row],[IndustryCode]],Metadata!$A$1:$A$64,Metadata!$F$1:$F$64,Table1[[#This Row],[IndustryTitle]])</f>
        <v>Other Transportation Equipment Manufacturing</v>
      </c>
      <c r="E9479" t="str">
        <f>Table1[[#This Row],[IndustryCode]]&amp;" - "&amp;Table1[[#This Row],[ShortIndustryTitle]]</f>
        <v>3369 - Other Transportation Equipment Manufacturing</v>
      </c>
      <c r="F9479" t="s">
        <v>751</v>
      </c>
      <c r="G9479">
        <v>2017</v>
      </c>
      <c r="H9479">
        <v>106.89288700685699</v>
      </c>
    </row>
    <row r="9480" spans="1:8" x14ac:dyDescent="0.3">
      <c r="A9480" t="s">
        <v>16</v>
      </c>
      <c r="B9480" s="12">
        <v>3369</v>
      </c>
      <c r="C9480" t="s">
        <v>194</v>
      </c>
      <c r="D9480" t="str">
        <f>_xlfn.XLOOKUP(Table1[[#This Row],[IndustryCode]],Metadata!$A$1:$A$64,Metadata!$F$1:$F$64,Table1[[#This Row],[IndustryTitle]])</f>
        <v>Other Transportation Equipment Manufacturing</v>
      </c>
      <c r="E9480" t="str">
        <f>Table1[[#This Row],[IndustryCode]]&amp;" - "&amp;Table1[[#This Row],[ShortIndustryTitle]]</f>
        <v>3369 - Other Transportation Equipment Manufacturing</v>
      </c>
      <c r="F9480" t="s">
        <v>751</v>
      </c>
      <c r="G9480">
        <v>2018</v>
      </c>
      <c r="H9480">
        <v>102.35928563147</v>
      </c>
    </row>
    <row r="9481" spans="1:8" x14ac:dyDescent="0.3">
      <c r="A9481" t="s">
        <v>16</v>
      </c>
      <c r="B9481" s="12">
        <v>3369</v>
      </c>
      <c r="C9481" t="s">
        <v>194</v>
      </c>
      <c r="D9481" t="str">
        <f>_xlfn.XLOOKUP(Table1[[#This Row],[IndustryCode]],Metadata!$A$1:$A$64,Metadata!$F$1:$F$64,Table1[[#This Row],[IndustryTitle]])</f>
        <v>Other Transportation Equipment Manufacturing</v>
      </c>
      <c r="E9481" t="str">
        <f>Table1[[#This Row],[IndustryCode]]&amp;" - "&amp;Table1[[#This Row],[ShortIndustryTitle]]</f>
        <v>3369 - Other Transportation Equipment Manufacturing</v>
      </c>
      <c r="F9481" t="s">
        <v>751</v>
      </c>
      <c r="G9481">
        <v>2019</v>
      </c>
      <c r="H9481">
        <v>93.878727901030899</v>
      </c>
    </row>
    <row r="9482" spans="1:8" x14ac:dyDescent="0.3">
      <c r="A9482" t="s">
        <v>16</v>
      </c>
      <c r="B9482" s="12">
        <v>337</v>
      </c>
      <c r="C9482" t="s">
        <v>45</v>
      </c>
      <c r="D9482" t="str">
        <f>_xlfn.XLOOKUP(Table1[[#This Row],[IndustryCode]],Metadata!$A$1:$A$64,Metadata!$F$1:$F$64,Table1[[#This Row],[IndustryTitle]])</f>
        <v>Furniture Manf.</v>
      </c>
      <c r="E9482" t="str">
        <f>Table1[[#This Row],[IndustryCode]]&amp;" - "&amp;Table1[[#This Row],[ShortIndustryTitle]]</f>
        <v>337 - Furniture Manf.</v>
      </c>
      <c r="F9482" t="s">
        <v>747</v>
      </c>
      <c r="G9482">
        <v>2005</v>
      </c>
      <c r="H9482">
        <v>100</v>
      </c>
    </row>
    <row r="9483" spans="1:8" x14ac:dyDescent="0.3">
      <c r="A9483" t="s">
        <v>16</v>
      </c>
      <c r="B9483" s="12">
        <v>337</v>
      </c>
      <c r="C9483" t="s">
        <v>45</v>
      </c>
      <c r="D9483" t="str">
        <f>_xlfn.XLOOKUP(Table1[[#This Row],[IndustryCode]],Metadata!$A$1:$A$64,Metadata!$F$1:$F$64,Table1[[#This Row],[IndustryTitle]])</f>
        <v>Furniture Manf.</v>
      </c>
      <c r="E9483" t="str">
        <f>Table1[[#This Row],[IndustryCode]]&amp;" - "&amp;Table1[[#This Row],[ShortIndustryTitle]]</f>
        <v>337 - Furniture Manf.</v>
      </c>
      <c r="F9483" t="s">
        <v>747</v>
      </c>
      <c r="G9483">
        <v>2006</v>
      </c>
      <c r="H9483">
        <v>100.581339813174</v>
      </c>
    </row>
    <row r="9484" spans="1:8" x14ac:dyDescent="0.3">
      <c r="A9484" t="s">
        <v>16</v>
      </c>
      <c r="B9484" s="12">
        <v>337</v>
      </c>
      <c r="C9484" t="s">
        <v>45</v>
      </c>
      <c r="D9484" t="str">
        <f>_xlfn.XLOOKUP(Table1[[#This Row],[IndustryCode]],Metadata!$A$1:$A$64,Metadata!$F$1:$F$64,Table1[[#This Row],[IndustryTitle]])</f>
        <v>Furniture Manf.</v>
      </c>
      <c r="E9484" t="str">
        <f>Table1[[#This Row],[IndustryCode]]&amp;" - "&amp;Table1[[#This Row],[ShortIndustryTitle]]</f>
        <v>337 - Furniture Manf.</v>
      </c>
      <c r="F9484" t="s">
        <v>747</v>
      </c>
      <c r="G9484">
        <v>2007</v>
      </c>
      <c r="H9484">
        <v>101.710100421009</v>
      </c>
    </row>
    <row r="9485" spans="1:8" x14ac:dyDescent="0.3">
      <c r="A9485" t="s">
        <v>16</v>
      </c>
      <c r="B9485" s="12">
        <v>337</v>
      </c>
      <c r="C9485" t="s">
        <v>45</v>
      </c>
      <c r="D9485" t="str">
        <f>_xlfn.XLOOKUP(Table1[[#This Row],[IndustryCode]],Metadata!$A$1:$A$64,Metadata!$F$1:$F$64,Table1[[#This Row],[IndustryTitle]])</f>
        <v>Furniture Manf.</v>
      </c>
      <c r="E9485" t="str">
        <f>Table1[[#This Row],[IndustryCode]]&amp;" - "&amp;Table1[[#This Row],[ShortIndustryTitle]]</f>
        <v>337 - Furniture Manf.</v>
      </c>
      <c r="F9485" t="s">
        <v>747</v>
      </c>
      <c r="G9485">
        <v>2008</v>
      </c>
      <c r="H9485">
        <v>103.63807371842999</v>
      </c>
    </row>
    <row r="9486" spans="1:8" x14ac:dyDescent="0.3">
      <c r="A9486" t="s">
        <v>16</v>
      </c>
      <c r="B9486" s="12">
        <v>337</v>
      </c>
      <c r="C9486" t="s">
        <v>45</v>
      </c>
      <c r="D9486" t="str">
        <f>_xlfn.XLOOKUP(Table1[[#This Row],[IndustryCode]],Metadata!$A$1:$A$64,Metadata!$F$1:$F$64,Table1[[#This Row],[IndustryTitle]])</f>
        <v>Furniture Manf.</v>
      </c>
      <c r="E9486" t="str">
        <f>Table1[[#This Row],[IndustryCode]]&amp;" - "&amp;Table1[[#This Row],[ShortIndustryTitle]]</f>
        <v>337 - Furniture Manf.</v>
      </c>
      <c r="F9486" t="s">
        <v>747</v>
      </c>
      <c r="G9486">
        <v>2009</v>
      </c>
      <c r="H9486">
        <v>103.793002254564</v>
      </c>
    </row>
    <row r="9487" spans="1:8" x14ac:dyDescent="0.3">
      <c r="A9487" t="s">
        <v>16</v>
      </c>
      <c r="B9487" s="12">
        <v>337</v>
      </c>
      <c r="C9487" t="s">
        <v>45</v>
      </c>
      <c r="D9487" t="str">
        <f>_xlfn.XLOOKUP(Table1[[#This Row],[IndustryCode]],Metadata!$A$1:$A$64,Metadata!$F$1:$F$64,Table1[[#This Row],[IndustryTitle]])</f>
        <v>Furniture Manf.</v>
      </c>
      <c r="E9487" t="str">
        <f>Table1[[#This Row],[IndustryCode]]&amp;" - "&amp;Table1[[#This Row],[ShortIndustryTitle]]</f>
        <v>337 - Furniture Manf.</v>
      </c>
      <c r="F9487" t="s">
        <v>747</v>
      </c>
      <c r="G9487">
        <v>2010</v>
      </c>
      <c r="H9487">
        <v>104.411869323009</v>
      </c>
    </row>
    <row r="9488" spans="1:8" x14ac:dyDescent="0.3">
      <c r="A9488" t="s">
        <v>16</v>
      </c>
      <c r="B9488" s="12">
        <v>337</v>
      </c>
      <c r="C9488" t="s">
        <v>45</v>
      </c>
      <c r="D9488" t="str">
        <f>_xlfn.XLOOKUP(Table1[[#This Row],[IndustryCode]],Metadata!$A$1:$A$64,Metadata!$F$1:$F$64,Table1[[#This Row],[IndustryTitle]])</f>
        <v>Furniture Manf.</v>
      </c>
      <c r="E9488" t="str">
        <f>Table1[[#This Row],[IndustryCode]]&amp;" - "&amp;Table1[[#This Row],[ShortIndustryTitle]]</f>
        <v>337 - Furniture Manf.</v>
      </c>
      <c r="F9488" t="s">
        <v>747</v>
      </c>
      <c r="G9488">
        <v>2011</v>
      </c>
      <c r="H9488">
        <v>104.406062746039</v>
      </c>
    </row>
    <row r="9489" spans="1:8" x14ac:dyDescent="0.3">
      <c r="A9489" t="s">
        <v>16</v>
      </c>
      <c r="B9489" s="12">
        <v>337</v>
      </c>
      <c r="C9489" t="s">
        <v>45</v>
      </c>
      <c r="D9489" t="str">
        <f>_xlfn.XLOOKUP(Table1[[#This Row],[IndustryCode]],Metadata!$A$1:$A$64,Metadata!$F$1:$F$64,Table1[[#This Row],[IndustryTitle]])</f>
        <v>Furniture Manf.</v>
      </c>
      <c r="E9489" t="str">
        <f>Table1[[#This Row],[IndustryCode]]&amp;" - "&amp;Table1[[#This Row],[ShortIndustryTitle]]</f>
        <v>337 - Furniture Manf.</v>
      </c>
      <c r="F9489" t="s">
        <v>747</v>
      </c>
      <c r="G9489">
        <v>2012</v>
      </c>
      <c r="H9489">
        <v>105.77741167256499</v>
      </c>
    </row>
    <row r="9490" spans="1:8" x14ac:dyDescent="0.3">
      <c r="A9490" t="s">
        <v>16</v>
      </c>
      <c r="B9490" s="12">
        <v>337</v>
      </c>
      <c r="C9490" t="s">
        <v>45</v>
      </c>
      <c r="D9490" t="str">
        <f>_xlfn.XLOOKUP(Table1[[#This Row],[IndustryCode]],Metadata!$A$1:$A$64,Metadata!$F$1:$F$64,Table1[[#This Row],[IndustryTitle]])</f>
        <v>Furniture Manf.</v>
      </c>
      <c r="E9490" t="str">
        <f>Table1[[#This Row],[IndustryCode]]&amp;" - "&amp;Table1[[#This Row],[ShortIndustryTitle]]</f>
        <v>337 - Furniture Manf.</v>
      </c>
      <c r="F9490" t="s">
        <v>747</v>
      </c>
      <c r="G9490">
        <v>2013</v>
      </c>
      <c r="H9490">
        <v>105.592824736859</v>
      </c>
    </row>
    <row r="9491" spans="1:8" x14ac:dyDescent="0.3">
      <c r="A9491" t="s">
        <v>16</v>
      </c>
      <c r="B9491" s="12">
        <v>337</v>
      </c>
      <c r="C9491" t="s">
        <v>45</v>
      </c>
      <c r="D9491" t="str">
        <f>_xlfn.XLOOKUP(Table1[[#This Row],[IndustryCode]],Metadata!$A$1:$A$64,Metadata!$F$1:$F$64,Table1[[#This Row],[IndustryTitle]])</f>
        <v>Furniture Manf.</v>
      </c>
      <c r="E9491" t="str">
        <f>Table1[[#This Row],[IndustryCode]]&amp;" - "&amp;Table1[[#This Row],[ShortIndustryTitle]]</f>
        <v>337 - Furniture Manf.</v>
      </c>
      <c r="F9491" t="s">
        <v>747</v>
      </c>
      <c r="G9491">
        <v>2014</v>
      </c>
      <c r="H9491">
        <v>105.68840047779599</v>
      </c>
    </row>
    <row r="9492" spans="1:8" x14ac:dyDescent="0.3">
      <c r="A9492" t="s">
        <v>16</v>
      </c>
      <c r="B9492" s="12">
        <v>337</v>
      </c>
      <c r="C9492" t="s">
        <v>45</v>
      </c>
      <c r="D9492" t="str">
        <f>_xlfn.XLOOKUP(Table1[[#This Row],[IndustryCode]],Metadata!$A$1:$A$64,Metadata!$F$1:$F$64,Table1[[#This Row],[IndustryTitle]])</f>
        <v>Furniture Manf.</v>
      </c>
      <c r="E9492" t="str">
        <f>Table1[[#This Row],[IndustryCode]]&amp;" - "&amp;Table1[[#This Row],[ShortIndustryTitle]]</f>
        <v>337 - Furniture Manf.</v>
      </c>
      <c r="F9492" t="s">
        <v>747</v>
      </c>
      <c r="G9492">
        <v>2015</v>
      </c>
      <c r="H9492">
        <v>104.60248580389</v>
      </c>
    </row>
    <row r="9493" spans="1:8" x14ac:dyDescent="0.3">
      <c r="A9493" t="s">
        <v>16</v>
      </c>
      <c r="B9493" s="12">
        <v>337</v>
      </c>
      <c r="C9493" t="s">
        <v>45</v>
      </c>
      <c r="D9493" t="str">
        <f>_xlfn.XLOOKUP(Table1[[#This Row],[IndustryCode]],Metadata!$A$1:$A$64,Metadata!$F$1:$F$64,Table1[[#This Row],[IndustryTitle]])</f>
        <v>Furniture Manf.</v>
      </c>
      <c r="E9493" t="str">
        <f>Table1[[#This Row],[IndustryCode]]&amp;" - "&amp;Table1[[#This Row],[ShortIndustryTitle]]</f>
        <v>337 - Furniture Manf.</v>
      </c>
      <c r="F9493" t="s">
        <v>747</v>
      </c>
      <c r="G9493">
        <v>2016</v>
      </c>
      <c r="H9493">
        <v>105.637625564289</v>
      </c>
    </row>
    <row r="9494" spans="1:8" x14ac:dyDescent="0.3">
      <c r="A9494" t="s">
        <v>16</v>
      </c>
      <c r="B9494" s="12">
        <v>337</v>
      </c>
      <c r="C9494" t="s">
        <v>45</v>
      </c>
      <c r="D9494" t="str">
        <f>_xlfn.XLOOKUP(Table1[[#This Row],[IndustryCode]],Metadata!$A$1:$A$64,Metadata!$F$1:$F$64,Table1[[#This Row],[IndustryTitle]])</f>
        <v>Furniture Manf.</v>
      </c>
      <c r="E9494" t="str">
        <f>Table1[[#This Row],[IndustryCode]]&amp;" - "&amp;Table1[[#This Row],[ShortIndustryTitle]]</f>
        <v>337 - Furniture Manf.</v>
      </c>
      <c r="F9494" t="s">
        <v>747</v>
      </c>
      <c r="G9494">
        <v>2017</v>
      </c>
      <c r="H9494">
        <v>105.315953546513</v>
      </c>
    </row>
    <row r="9495" spans="1:8" x14ac:dyDescent="0.3">
      <c r="A9495" t="s">
        <v>16</v>
      </c>
      <c r="B9495" s="12">
        <v>337</v>
      </c>
      <c r="C9495" t="s">
        <v>45</v>
      </c>
      <c r="D9495" t="str">
        <f>_xlfn.XLOOKUP(Table1[[#This Row],[IndustryCode]],Metadata!$A$1:$A$64,Metadata!$F$1:$F$64,Table1[[#This Row],[IndustryTitle]])</f>
        <v>Furniture Manf.</v>
      </c>
      <c r="E9495" t="str">
        <f>Table1[[#This Row],[IndustryCode]]&amp;" - "&amp;Table1[[#This Row],[ShortIndustryTitle]]</f>
        <v>337 - Furniture Manf.</v>
      </c>
      <c r="F9495" t="s">
        <v>747</v>
      </c>
      <c r="G9495">
        <v>2018</v>
      </c>
      <c r="H9495">
        <v>105.17645975411401</v>
      </c>
    </row>
    <row r="9496" spans="1:8" x14ac:dyDescent="0.3">
      <c r="A9496" t="s">
        <v>16</v>
      </c>
      <c r="B9496" s="12">
        <v>337</v>
      </c>
      <c r="C9496" t="s">
        <v>45</v>
      </c>
      <c r="D9496" t="str">
        <f>_xlfn.XLOOKUP(Table1[[#This Row],[IndustryCode]],Metadata!$A$1:$A$64,Metadata!$F$1:$F$64,Table1[[#This Row],[IndustryTitle]])</f>
        <v>Furniture Manf.</v>
      </c>
      <c r="E9496" t="str">
        <f>Table1[[#This Row],[IndustryCode]]&amp;" - "&amp;Table1[[#This Row],[ShortIndustryTitle]]</f>
        <v>337 - Furniture Manf.</v>
      </c>
      <c r="F9496" t="s">
        <v>747</v>
      </c>
      <c r="G9496">
        <v>2019</v>
      </c>
      <c r="H9496">
        <v>107.071682080089</v>
      </c>
    </row>
    <row r="9497" spans="1:8" x14ac:dyDescent="0.3">
      <c r="A9497" t="s">
        <v>16</v>
      </c>
      <c r="B9497" s="12">
        <v>3371</v>
      </c>
      <c r="C9497" t="s">
        <v>195</v>
      </c>
      <c r="D9497" t="str">
        <f>_xlfn.XLOOKUP(Table1[[#This Row],[IndustryCode]],Metadata!$A$1:$A$64,Metadata!$F$1:$F$64,Table1[[#This Row],[IndustryTitle]])</f>
        <v>Household And Institutional Furniture And Kitchen Cabinet Manufacturing</v>
      </c>
      <c r="E9497" t="str">
        <f>Table1[[#This Row],[IndustryCode]]&amp;" - "&amp;Table1[[#This Row],[ShortIndustryTitle]]</f>
        <v>3371 - Household And Institutional Furniture And Kitchen Cabinet Manufacturing</v>
      </c>
      <c r="F9497" t="s">
        <v>751</v>
      </c>
      <c r="G9497">
        <v>2005</v>
      </c>
      <c r="H9497">
        <v>100</v>
      </c>
    </row>
    <row r="9498" spans="1:8" x14ac:dyDescent="0.3">
      <c r="A9498" t="s">
        <v>16</v>
      </c>
      <c r="B9498" s="12">
        <v>3371</v>
      </c>
      <c r="C9498" t="s">
        <v>195</v>
      </c>
      <c r="D9498" t="str">
        <f>_xlfn.XLOOKUP(Table1[[#This Row],[IndustryCode]],Metadata!$A$1:$A$64,Metadata!$F$1:$F$64,Table1[[#This Row],[IndustryTitle]])</f>
        <v>Household And Institutional Furniture And Kitchen Cabinet Manufacturing</v>
      </c>
      <c r="E9498" t="str">
        <f>Table1[[#This Row],[IndustryCode]]&amp;" - "&amp;Table1[[#This Row],[ShortIndustryTitle]]</f>
        <v>3371 - Household And Institutional Furniture And Kitchen Cabinet Manufacturing</v>
      </c>
      <c r="F9498" t="s">
        <v>751</v>
      </c>
      <c r="G9498">
        <v>2006</v>
      </c>
      <c r="H9498">
        <v>100.581339813174</v>
      </c>
    </row>
    <row r="9499" spans="1:8" x14ac:dyDescent="0.3">
      <c r="A9499" t="s">
        <v>16</v>
      </c>
      <c r="B9499" s="12">
        <v>3371</v>
      </c>
      <c r="C9499" t="s">
        <v>195</v>
      </c>
      <c r="D9499" t="str">
        <f>_xlfn.XLOOKUP(Table1[[#This Row],[IndustryCode]],Metadata!$A$1:$A$64,Metadata!$F$1:$F$64,Table1[[#This Row],[IndustryTitle]])</f>
        <v>Household And Institutional Furniture And Kitchen Cabinet Manufacturing</v>
      </c>
      <c r="E9499" t="str">
        <f>Table1[[#This Row],[IndustryCode]]&amp;" - "&amp;Table1[[#This Row],[ShortIndustryTitle]]</f>
        <v>3371 - Household And Institutional Furniture And Kitchen Cabinet Manufacturing</v>
      </c>
      <c r="F9499" t="s">
        <v>751</v>
      </c>
      <c r="G9499">
        <v>2007</v>
      </c>
      <c r="H9499">
        <v>101.710100421009</v>
      </c>
    </row>
    <row r="9500" spans="1:8" x14ac:dyDescent="0.3">
      <c r="A9500" t="s">
        <v>16</v>
      </c>
      <c r="B9500" s="12">
        <v>3371</v>
      </c>
      <c r="C9500" t="s">
        <v>195</v>
      </c>
      <c r="D9500" t="str">
        <f>_xlfn.XLOOKUP(Table1[[#This Row],[IndustryCode]],Metadata!$A$1:$A$64,Metadata!$F$1:$F$64,Table1[[#This Row],[IndustryTitle]])</f>
        <v>Household And Institutional Furniture And Kitchen Cabinet Manufacturing</v>
      </c>
      <c r="E9500" t="str">
        <f>Table1[[#This Row],[IndustryCode]]&amp;" - "&amp;Table1[[#This Row],[ShortIndustryTitle]]</f>
        <v>3371 - Household And Institutional Furniture And Kitchen Cabinet Manufacturing</v>
      </c>
      <c r="F9500" t="s">
        <v>751</v>
      </c>
      <c r="G9500">
        <v>2008</v>
      </c>
      <c r="H9500">
        <v>103.63807371842999</v>
      </c>
    </row>
    <row r="9501" spans="1:8" x14ac:dyDescent="0.3">
      <c r="A9501" t="s">
        <v>16</v>
      </c>
      <c r="B9501" s="12">
        <v>3371</v>
      </c>
      <c r="C9501" t="s">
        <v>195</v>
      </c>
      <c r="D9501" t="str">
        <f>_xlfn.XLOOKUP(Table1[[#This Row],[IndustryCode]],Metadata!$A$1:$A$64,Metadata!$F$1:$F$64,Table1[[#This Row],[IndustryTitle]])</f>
        <v>Household And Institutional Furniture And Kitchen Cabinet Manufacturing</v>
      </c>
      <c r="E9501" t="str">
        <f>Table1[[#This Row],[IndustryCode]]&amp;" - "&amp;Table1[[#This Row],[ShortIndustryTitle]]</f>
        <v>3371 - Household And Institutional Furniture And Kitchen Cabinet Manufacturing</v>
      </c>
      <c r="F9501" t="s">
        <v>751</v>
      </c>
      <c r="G9501">
        <v>2009</v>
      </c>
      <c r="H9501">
        <v>103.793002254564</v>
      </c>
    </row>
    <row r="9502" spans="1:8" x14ac:dyDescent="0.3">
      <c r="A9502" t="s">
        <v>16</v>
      </c>
      <c r="B9502" s="12">
        <v>3371</v>
      </c>
      <c r="C9502" t="s">
        <v>195</v>
      </c>
      <c r="D9502" t="str">
        <f>_xlfn.XLOOKUP(Table1[[#This Row],[IndustryCode]],Metadata!$A$1:$A$64,Metadata!$F$1:$F$64,Table1[[#This Row],[IndustryTitle]])</f>
        <v>Household And Institutional Furniture And Kitchen Cabinet Manufacturing</v>
      </c>
      <c r="E9502" t="str">
        <f>Table1[[#This Row],[IndustryCode]]&amp;" - "&amp;Table1[[#This Row],[ShortIndustryTitle]]</f>
        <v>3371 - Household And Institutional Furniture And Kitchen Cabinet Manufacturing</v>
      </c>
      <c r="F9502" t="s">
        <v>751</v>
      </c>
      <c r="G9502">
        <v>2010</v>
      </c>
      <c r="H9502">
        <v>104.411869323009</v>
      </c>
    </row>
    <row r="9503" spans="1:8" x14ac:dyDescent="0.3">
      <c r="A9503" t="s">
        <v>16</v>
      </c>
      <c r="B9503" s="12">
        <v>3371</v>
      </c>
      <c r="C9503" t="s">
        <v>195</v>
      </c>
      <c r="D9503" t="str">
        <f>_xlfn.XLOOKUP(Table1[[#This Row],[IndustryCode]],Metadata!$A$1:$A$64,Metadata!$F$1:$F$64,Table1[[#This Row],[IndustryTitle]])</f>
        <v>Household And Institutional Furniture And Kitchen Cabinet Manufacturing</v>
      </c>
      <c r="E9503" t="str">
        <f>Table1[[#This Row],[IndustryCode]]&amp;" - "&amp;Table1[[#This Row],[ShortIndustryTitle]]</f>
        <v>3371 - Household And Institutional Furniture And Kitchen Cabinet Manufacturing</v>
      </c>
      <c r="F9503" t="s">
        <v>751</v>
      </c>
      <c r="G9503">
        <v>2011</v>
      </c>
      <c r="H9503">
        <v>104.406062746039</v>
      </c>
    </row>
    <row r="9504" spans="1:8" x14ac:dyDescent="0.3">
      <c r="A9504" t="s">
        <v>16</v>
      </c>
      <c r="B9504" s="12">
        <v>3371</v>
      </c>
      <c r="C9504" t="s">
        <v>195</v>
      </c>
      <c r="D9504" t="str">
        <f>_xlfn.XLOOKUP(Table1[[#This Row],[IndustryCode]],Metadata!$A$1:$A$64,Metadata!$F$1:$F$64,Table1[[#This Row],[IndustryTitle]])</f>
        <v>Household And Institutional Furniture And Kitchen Cabinet Manufacturing</v>
      </c>
      <c r="E9504" t="str">
        <f>Table1[[#This Row],[IndustryCode]]&amp;" - "&amp;Table1[[#This Row],[ShortIndustryTitle]]</f>
        <v>3371 - Household And Institutional Furniture And Kitchen Cabinet Manufacturing</v>
      </c>
      <c r="F9504" t="s">
        <v>751</v>
      </c>
      <c r="G9504">
        <v>2012</v>
      </c>
      <c r="H9504">
        <v>105.77741167256499</v>
      </c>
    </row>
    <row r="9505" spans="1:8" x14ac:dyDescent="0.3">
      <c r="A9505" t="s">
        <v>16</v>
      </c>
      <c r="B9505" s="12">
        <v>3371</v>
      </c>
      <c r="C9505" t="s">
        <v>195</v>
      </c>
      <c r="D9505" t="str">
        <f>_xlfn.XLOOKUP(Table1[[#This Row],[IndustryCode]],Metadata!$A$1:$A$64,Metadata!$F$1:$F$64,Table1[[#This Row],[IndustryTitle]])</f>
        <v>Household And Institutional Furniture And Kitchen Cabinet Manufacturing</v>
      </c>
      <c r="E9505" t="str">
        <f>Table1[[#This Row],[IndustryCode]]&amp;" - "&amp;Table1[[#This Row],[ShortIndustryTitle]]</f>
        <v>3371 - Household And Institutional Furniture And Kitchen Cabinet Manufacturing</v>
      </c>
      <c r="F9505" t="s">
        <v>751</v>
      </c>
      <c r="G9505">
        <v>2013</v>
      </c>
      <c r="H9505">
        <v>105.592824736859</v>
      </c>
    </row>
    <row r="9506" spans="1:8" x14ac:dyDescent="0.3">
      <c r="A9506" t="s">
        <v>16</v>
      </c>
      <c r="B9506" s="12">
        <v>3371</v>
      </c>
      <c r="C9506" t="s">
        <v>195</v>
      </c>
      <c r="D9506" t="str">
        <f>_xlfn.XLOOKUP(Table1[[#This Row],[IndustryCode]],Metadata!$A$1:$A$64,Metadata!$F$1:$F$64,Table1[[#This Row],[IndustryTitle]])</f>
        <v>Household And Institutional Furniture And Kitchen Cabinet Manufacturing</v>
      </c>
      <c r="E9506" t="str">
        <f>Table1[[#This Row],[IndustryCode]]&amp;" - "&amp;Table1[[#This Row],[ShortIndustryTitle]]</f>
        <v>3371 - Household And Institutional Furniture And Kitchen Cabinet Manufacturing</v>
      </c>
      <c r="F9506" t="s">
        <v>751</v>
      </c>
      <c r="G9506">
        <v>2014</v>
      </c>
      <c r="H9506">
        <v>105.68840047779599</v>
      </c>
    </row>
    <row r="9507" spans="1:8" x14ac:dyDescent="0.3">
      <c r="A9507" t="s">
        <v>16</v>
      </c>
      <c r="B9507" s="12">
        <v>3371</v>
      </c>
      <c r="C9507" t="s">
        <v>195</v>
      </c>
      <c r="D9507" t="str">
        <f>_xlfn.XLOOKUP(Table1[[#This Row],[IndustryCode]],Metadata!$A$1:$A$64,Metadata!$F$1:$F$64,Table1[[#This Row],[IndustryTitle]])</f>
        <v>Household And Institutional Furniture And Kitchen Cabinet Manufacturing</v>
      </c>
      <c r="E9507" t="str">
        <f>Table1[[#This Row],[IndustryCode]]&amp;" - "&amp;Table1[[#This Row],[ShortIndustryTitle]]</f>
        <v>3371 - Household And Institutional Furniture And Kitchen Cabinet Manufacturing</v>
      </c>
      <c r="F9507" t="s">
        <v>751</v>
      </c>
      <c r="G9507">
        <v>2015</v>
      </c>
      <c r="H9507">
        <v>104.60248580389</v>
      </c>
    </row>
    <row r="9508" spans="1:8" x14ac:dyDescent="0.3">
      <c r="A9508" t="s">
        <v>16</v>
      </c>
      <c r="B9508" s="12">
        <v>3371</v>
      </c>
      <c r="C9508" t="s">
        <v>195</v>
      </c>
      <c r="D9508" t="str">
        <f>_xlfn.XLOOKUP(Table1[[#This Row],[IndustryCode]],Metadata!$A$1:$A$64,Metadata!$F$1:$F$64,Table1[[#This Row],[IndustryTitle]])</f>
        <v>Household And Institutional Furniture And Kitchen Cabinet Manufacturing</v>
      </c>
      <c r="E9508" t="str">
        <f>Table1[[#This Row],[IndustryCode]]&amp;" - "&amp;Table1[[#This Row],[ShortIndustryTitle]]</f>
        <v>3371 - Household And Institutional Furniture And Kitchen Cabinet Manufacturing</v>
      </c>
      <c r="F9508" t="s">
        <v>751</v>
      </c>
      <c r="G9508">
        <v>2016</v>
      </c>
      <c r="H9508">
        <v>105.637625564289</v>
      </c>
    </row>
    <row r="9509" spans="1:8" x14ac:dyDescent="0.3">
      <c r="A9509" t="s">
        <v>16</v>
      </c>
      <c r="B9509" s="12">
        <v>3371</v>
      </c>
      <c r="C9509" t="s">
        <v>195</v>
      </c>
      <c r="D9509" t="str">
        <f>_xlfn.XLOOKUP(Table1[[#This Row],[IndustryCode]],Metadata!$A$1:$A$64,Metadata!$F$1:$F$64,Table1[[#This Row],[IndustryTitle]])</f>
        <v>Household And Institutional Furniture And Kitchen Cabinet Manufacturing</v>
      </c>
      <c r="E9509" t="str">
        <f>Table1[[#This Row],[IndustryCode]]&amp;" - "&amp;Table1[[#This Row],[ShortIndustryTitle]]</f>
        <v>3371 - Household And Institutional Furniture And Kitchen Cabinet Manufacturing</v>
      </c>
      <c r="F9509" t="s">
        <v>751</v>
      </c>
      <c r="G9509">
        <v>2017</v>
      </c>
      <c r="H9509">
        <v>105.315953546513</v>
      </c>
    </row>
    <row r="9510" spans="1:8" x14ac:dyDescent="0.3">
      <c r="A9510" t="s">
        <v>16</v>
      </c>
      <c r="B9510" s="12">
        <v>3371</v>
      </c>
      <c r="C9510" t="s">
        <v>195</v>
      </c>
      <c r="D9510" t="str">
        <f>_xlfn.XLOOKUP(Table1[[#This Row],[IndustryCode]],Metadata!$A$1:$A$64,Metadata!$F$1:$F$64,Table1[[#This Row],[IndustryTitle]])</f>
        <v>Household And Institutional Furniture And Kitchen Cabinet Manufacturing</v>
      </c>
      <c r="E9510" t="str">
        <f>Table1[[#This Row],[IndustryCode]]&amp;" - "&amp;Table1[[#This Row],[ShortIndustryTitle]]</f>
        <v>3371 - Household And Institutional Furniture And Kitchen Cabinet Manufacturing</v>
      </c>
      <c r="F9510" t="s">
        <v>751</v>
      </c>
      <c r="G9510">
        <v>2018</v>
      </c>
      <c r="H9510">
        <v>105.17645975411401</v>
      </c>
    </row>
    <row r="9511" spans="1:8" x14ac:dyDescent="0.3">
      <c r="A9511" t="s">
        <v>16</v>
      </c>
      <c r="B9511" s="12">
        <v>3371</v>
      </c>
      <c r="C9511" t="s">
        <v>195</v>
      </c>
      <c r="D9511" t="str">
        <f>_xlfn.XLOOKUP(Table1[[#This Row],[IndustryCode]],Metadata!$A$1:$A$64,Metadata!$F$1:$F$64,Table1[[#This Row],[IndustryTitle]])</f>
        <v>Household And Institutional Furniture And Kitchen Cabinet Manufacturing</v>
      </c>
      <c r="E9511" t="str">
        <f>Table1[[#This Row],[IndustryCode]]&amp;" - "&amp;Table1[[#This Row],[ShortIndustryTitle]]</f>
        <v>3371 - Household And Institutional Furniture And Kitchen Cabinet Manufacturing</v>
      </c>
      <c r="F9511" t="s">
        <v>751</v>
      </c>
      <c r="G9511">
        <v>2019</v>
      </c>
      <c r="H9511">
        <v>107.071682080089</v>
      </c>
    </row>
    <row r="9512" spans="1:8" x14ac:dyDescent="0.3">
      <c r="A9512" t="s">
        <v>16</v>
      </c>
      <c r="B9512" s="12">
        <v>3372</v>
      </c>
      <c r="C9512" t="s">
        <v>196</v>
      </c>
      <c r="D9512" t="str">
        <f>_xlfn.XLOOKUP(Table1[[#This Row],[IndustryCode]],Metadata!$A$1:$A$64,Metadata!$F$1:$F$64,Table1[[#This Row],[IndustryTitle]])</f>
        <v>Office Furniture (Including Fixtures) Manufacturing</v>
      </c>
      <c r="E9512" t="str">
        <f>Table1[[#This Row],[IndustryCode]]&amp;" - "&amp;Table1[[#This Row],[ShortIndustryTitle]]</f>
        <v>3372 - Office Furniture (Including Fixtures) Manufacturing</v>
      </c>
      <c r="F9512" t="s">
        <v>751</v>
      </c>
      <c r="G9512">
        <v>2005</v>
      </c>
      <c r="H9512">
        <v>100</v>
      </c>
    </row>
    <row r="9513" spans="1:8" x14ac:dyDescent="0.3">
      <c r="A9513" t="s">
        <v>16</v>
      </c>
      <c r="B9513" s="12">
        <v>3372</v>
      </c>
      <c r="C9513" t="s">
        <v>196</v>
      </c>
      <c r="D9513" t="str">
        <f>_xlfn.XLOOKUP(Table1[[#This Row],[IndustryCode]],Metadata!$A$1:$A$64,Metadata!$F$1:$F$64,Table1[[#This Row],[IndustryTitle]])</f>
        <v>Office Furniture (Including Fixtures) Manufacturing</v>
      </c>
      <c r="E9513" t="str">
        <f>Table1[[#This Row],[IndustryCode]]&amp;" - "&amp;Table1[[#This Row],[ShortIndustryTitle]]</f>
        <v>3372 - Office Furniture (Including Fixtures) Manufacturing</v>
      </c>
      <c r="F9513" t="s">
        <v>751</v>
      </c>
      <c r="G9513">
        <v>2006</v>
      </c>
      <c r="H9513">
        <v>100.581339813174</v>
      </c>
    </row>
    <row r="9514" spans="1:8" x14ac:dyDescent="0.3">
      <c r="A9514" t="s">
        <v>16</v>
      </c>
      <c r="B9514" s="12">
        <v>3372</v>
      </c>
      <c r="C9514" t="s">
        <v>196</v>
      </c>
      <c r="D9514" t="str">
        <f>_xlfn.XLOOKUP(Table1[[#This Row],[IndustryCode]],Metadata!$A$1:$A$64,Metadata!$F$1:$F$64,Table1[[#This Row],[IndustryTitle]])</f>
        <v>Office Furniture (Including Fixtures) Manufacturing</v>
      </c>
      <c r="E9514" t="str">
        <f>Table1[[#This Row],[IndustryCode]]&amp;" - "&amp;Table1[[#This Row],[ShortIndustryTitle]]</f>
        <v>3372 - Office Furniture (Including Fixtures) Manufacturing</v>
      </c>
      <c r="F9514" t="s">
        <v>751</v>
      </c>
      <c r="G9514">
        <v>2007</v>
      </c>
      <c r="H9514">
        <v>101.710100421009</v>
      </c>
    </row>
    <row r="9515" spans="1:8" x14ac:dyDescent="0.3">
      <c r="A9515" t="s">
        <v>16</v>
      </c>
      <c r="B9515" s="12">
        <v>3372</v>
      </c>
      <c r="C9515" t="s">
        <v>196</v>
      </c>
      <c r="D9515" t="str">
        <f>_xlfn.XLOOKUP(Table1[[#This Row],[IndustryCode]],Metadata!$A$1:$A$64,Metadata!$F$1:$F$64,Table1[[#This Row],[IndustryTitle]])</f>
        <v>Office Furniture (Including Fixtures) Manufacturing</v>
      </c>
      <c r="E9515" t="str">
        <f>Table1[[#This Row],[IndustryCode]]&amp;" - "&amp;Table1[[#This Row],[ShortIndustryTitle]]</f>
        <v>3372 - Office Furniture (Including Fixtures) Manufacturing</v>
      </c>
      <c r="F9515" t="s">
        <v>751</v>
      </c>
      <c r="G9515">
        <v>2008</v>
      </c>
      <c r="H9515">
        <v>103.63807371842999</v>
      </c>
    </row>
    <row r="9516" spans="1:8" x14ac:dyDescent="0.3">
      <c r="A9516" t="s">
        <v>16</v>
      </c>
      <c r="B9516" s="12">
        <v>3372</v>
      </c>
      <c r="C9516" t="s">
        <v>196</v>
      </c>
      <c r="D9516" t="str">
        <f>_xlfn.XLOOKUP(Table1[[#This Row],[IndustryCode]],Metadata!$A$1:$A$64,Metadata!$F$1:$F$64,Table1[[#This Row],[IndustryTitle]])</f>
        <v>Office Furniture (Including Fixtures) Manufacturing</v>
      </c>
      <c r="E9516" t="str">
        <f>Table1[[#This Row],[IndustryCode]]&amp;" - "&amp;Table1[[#This Row],[ShortIndustryTitle]]</f>
        <v>3372 - Office Furniture (Including Fixtures) Manufacturing</v>
      </c>
      <c r="F9516" t="s">
        <v>751</v>
      </c>
      <c r="G9516">
        <v>2009</v>
      </c>
      <c r="H9516">
        <v>103.793002254564</v>
      </c>
    </row>
    <row r="9517" spans="1:8" x14ac:dyDescent="0.3">
      <c r="A9517" t="s">
        <v>16</v>
      </c>
      <c r="B9517" s="12">
        <v>3372</v>
      </c>
      <c r="C9517" t="s">
        <v>196</v>
      </c>
      <c r="D9517" t="str">
        <f>_xlfn.XLOOKUP(Table1[[#This Row],[IndustryCode]],Metadata!$A$1:$A$64,Metadata!$F$1:$F$64,Table1[[#This Row],[IndustryTitle]])</f>
        <v>Office Furniture (Including Fixtures) Manufacturing</v>
      </c>
      <c r="E9517" t="str">
        <f>Table1[[#This Row],[IndustryCode]]&amp;" - "&amp;Table1[[#This Row],[ShortIndustryTitle]]</f>
        <v>3372 - Office Furniture (Including Fixtures) Manufacturing</v>
      </c>
      <c r="F9517" t="s">
        <v>751</v>
      </c>
      <c r="G9517">
        <v>2010</v>
      </c>
      <c r="H9517">
        <v>104.411869323009</v>
      </c>
    </row>
    <row r="9518" spans="1:8" x14ac:dyDescent="0.3">
      <c r="A9518" t="s">
        <v>16</v>
      </c>
      <c r="B9518" s="12">
        <v>3372</v>
      </c>
      <c r="C9518" t="s">
        <v>196</v>
      </c>
      <c r="D9518" t="str">
        <f>_xlfn.XLOOKUP(Table1[[#This Row],[IndustryCode]],Metadata!$A$1:$A$64,Metadata!$F$1:$F$64,Table1[[#This Row],[IndustryTitle]])</f>
        <v>Office Furniture (Including Fixtures) Manufacturing</v>
      </c>
      <c r="E9518" t="str">
        <f>Table1[[#This Row],[IndustryCode]]&amp;" - "&amp;Table1[[#This Row],[ShortIndustryTitle]]</f>
        <v>3372 - Office Furniture (Including Fixtures) Manufacturing</v>
      </c>
      <c r="F9518" t="s">
        <v>751</v>
      </c>
      <c r="G9518">
        <v>2011</v>
      </c>
      <c r="H9518">
        <v>104.406062746039</v>
      </c>
    </row>
    <row r="9519" spans="1:8" x14ac:dyDescent="0.3">
      <c r="A9519" t="s">
        <v>16</v>
      </c>
      <c r="B9519" s="12">
        <v>3372</v>
      </c>
      <c r="C9519" t="s">
        <v>196</v>
      </c>
      <c r="D9519" t="str">
        <f>_xlfn.XLOOKUP(Table1[[#This Row],[IndustryCode]],Metadata!$A$1:$A$64,Metadata!$F$1:$F$64,Table1[[#This Row],[IndustryTitle]])</f>
        <v>Office Furniture (Including Fixtures) Manufacturing</v>
      </c>
      <c r="E9519" t="str">
        <f>Table1[[#This Row],[IndustryCode]]&amp;" - "&amp;Table1[[#This Row],[ShortIndustryTitle]]</f>
        <v>3372 - Office Furniture (Including Fixtures) Manufacturing</v>
      </c>
      <c r="F9519" t="s">
        <v>751</v>
      </c>
      <c r="G9519">
        <v>2012</v>
      </c>
      <c r="H9519">
        <v>105.77741167256499</v>
      </c>
    </row>
    <row r="9520" spans="1:8" x14ac:dyDescent="0.3">
      <c r="A9520" t="s">
        <v>16</v>
      </c>
      <c r="B9520" s="12">
        <v>3372</v>
      </c>
      <c r="C9520" t="s">
        <v>196</v>
      </c>
      <c r="D9520" t="str">
        <f>_xlfn.XLOOKUP(Table1[[#This Row],[IndustryCode]],Metadata!$A$1:$A$64,Metadata!$F$1:$F$64,Table1[[#This Row],[IndustryTitle]])</f>
        <v>Office Furniture (Including Fixtures) Manufacturing</v>
      </c>
      <c r="E9520" t="str">
        <f>Table1[[#This Row],[IndustryCode]]&amp;" - "&amp;Table1[[#This Row],[ShortIndustryTitle]]</f>
        <v>3372 - Office Furniture (Including Fixtures) Manufacturing</v>
      </c>
      <c r="F9520" t="s">
        <v>751</v>
      </c>
      <c r="G9520">
        <v>2013</v>
      </c>
      <c r="H9520">
        <v>105.592824736859</v>
      </c>
    </row>
    <row r="9521" spans="1:8" x14ac:dyDescent="0.3">
      <c r="A9521" t="s">
        <v>16</v>
      </c>
      <c r="B9521" s="12">
        <v>3372</v>
      </c>
      <c r="C9521" t="s">
        <v>196</v>
      </c>
      <c r="D9521" t="str">
        <f>_xlfn.XLOOKUP(Table1[[#This Row],[IndustryCode]],Metadata!$A$1:$A$64,Metadata!$F$1:$F$64,Table1[[#This Row],[IndustryTitle]])</f>
        <v>Office Furniture (Including Fixtures) Manufacturing</v>
      </c>
      <c r="E9521" t="str">
        <f>Table1[[#This Row],[IndustryCode]]&amp;" - "&amp;Table1[[#This Row],[ShortIndustryTitle]]</f>
        <v>3372 - Office Furniture (Including Fixtures) Manufacturing</v>
      </c>
      <c r="F9521" t="s">
        <v>751</v>
      </c>
      <c r="G9521">
        <v>2014</v>
      </c>
      <c r="H9521">
        <v>105.68840047779599</v>
      </c>
    </row>
    <row r="9522" spans="1:8" x14ac:dyDescent="0.3">
      <c r="A9522" t="s">
        <v>16</v>
      </c>
      <c r="B9522" s="12">
        <v>3372</v>
      </c>
      <c r="C9522" t="s">
        <v>196</v>
      </c>
      <c r="D9522" t="str">
        <f>_xlfn.XLOOKUP(Table1[[#This Row],[IndustryCode]],Metadata!$A$1:$A$64,Metadata!$F$1:$F$64,Table1[[#This Row],[IndustryTitle]])</f>
        <v>Office Furniture (Including Fixtures) Manufacturing</v>
      </c>
      <c r="E9522" t="str">
        <f>Table1[[#This Row],[IndustryCode]]&amp;" - "&amp;Table1[[#This Row],[ShortIndustryTitle]]</f>
        <v>3372 - Office Furniture (Including Fixtures) Manufacturing</v>
      </c>
      <c r="F9522" t="s">
        <v>751</v>
      </c>
      <c r="G9522">
        <v>2015</v>
      </c>
      <c r="H9522">
        <v>104.60248580389</v>
      </c>
    </row>
    <row r="9523" spans="1:8" x14ac:dyDescent="0.3">
      <c r="A9523" t="s">
        <v>16</v>
      </c>
      <c r="B9523" s="12">
        <v>3372</v>
      </c>
      <c r="C9523" t="s">
        <v>196</v>
      </c>
      <c r="D9523" t="str">
        <f>_xlfn.XLOOKUP(Table1[[#This Row],[IndustryCode]],Metadata!$A$1:$A$64,Metadata!$F$1:$F$64,Table1[[#This Row],[IndustryTitle]])</f>
        <v>Office Furniture (Including Fixtures) Manufacturing</v>
      </c>
      <c r="E9523" t="str">
        <f>Table1[[#This Row],[IndustryCode]]&amp;" - "&amp;Table1[[#This Row],[ShortIndustryTitle]]</f>
        <v>3372 - Office Furniture (Including Fixtures) Manufacturing</v>
      </c>
      <c r="F9523" t="s">
        <v>751</v>
      </c>
      <c r="G9523">
        <v>2016</v>
      </c>
      <c r="H9523">
        <v>105.637625564289</v>
      </c>
    </row>
    <row r="9524" spans="1:8" x14ac:dyDescent="0.3">
      <c r="A9524" t="s">
        <v>16</v>
      </c>
      <c r="B9524" s="12">
        <v>3372</v>
      </c>
      <c r="C9524" t="s">
        <v>196</v>
      </c>
      <c r="D9524" t="str">
        <f>_xlfn.XLOOKUP(Table1[[#This Row],[IndustryCode]],Metadata!$A$1:$A$64,Metadata!$F$1:$F$64,Table1[[#This Row],[IndustryTitle]])</f>
        <v>Office Furniture (Including Fixtures) Manufacturing</v>
      </c>
      <c r="E9524" t="str">
        <f>Table1[[#This Row],[IndustryCode]]&amp;" - "&amp;Table1[[#This Row],[ShortIndustryTitle]]</f>
        <v>3372 - Office Furniture (Including Fixtures) Manufacturing</v>
      </c>
      <c r="F9524" t="s">
        <v>751</v>
      </c>
      <c r="G9524">
        <v>2017</v>
      </c>
      <c r="H9524">
        <v>105.315953546513</v>
      </c>
    </row>
    <row r="9525" spans="1:8" x14ac:dyDescent="0.3">
      <c r="A9525" t="s">
        <v>16</v>
      </c>
      <c r="B9525" s="12">
        <v>3372</v>
      </c>
      <c r="C9525" t="s">
        <v>196</v>
      </c>
      <c r="D9525" t="str">
        <f>_xlfn.XLOOKUP(Table1[[#This Row],[IndustryCode]],Metadata!$A$1:$A$64,Metadata!$F$1:$F$64,Table1[[#This Row],[IndustryTitle]])</f>
        <v>Office Furniture (Including Fixtures) Manufacturing</v>
      </c>
      <c r="E9525" t="str">
        <f>Table1[[#This Row],[IndustryCode]]&amp;" - "&amp;Table1[[#This Row],[ShortIndustryTitle]]</f>
        <v>3372 - Office Furniture (Including Fixtures) Manufacturing</v>
      </c>
      <c r="F9525" t="s">
        <v>751</v>
      </c>
      <c r="G9525">
        <v>2018</v>
      </c>
      <c r="H9525">
        <v>105.17645975411401</v>
      </c>
    </row>
    <row r="9526" spans="1:8" x14ac:dyDescent="0.3">
      <c r="A9526" t="s">
        <v>16</v>
      </c>
      <c r="B9526" s="12">
        <v>3372</v>
      </c>
      <c r="C9526" t="s">
        <v>196</v>
      </c>
      <c r="D9526" t="str">
        <f>_xlfn.XLOOKUP(Table1[[#This Row],[IndustryCode]],Metadata!$A$1:$A$64,Metadata!$F$1:$F$64,Table1[[#This Row],[IndustryTitle]])</f>
        <v>Office Furniture (Including Fixtures) Manufacturing</v>
      </c>
      <c r="E9526" t="str">
        <f>Table1[[#This Row],[IndustryCode]]&amp;" - "&amp;Table1[[#This Row],[ShortIndustryTitle]]</f>
        <v>3372 - Office Furniture (Including Fixtures) Manufacturing</v>
      </c>
      <c r="F9526" t="s">
        <v>751</v>
      </c>
      <c r="G9526">
        <v>2019</v>
      </c>
      <c r="H9526">
        <v>107.071682080089</v>
      </c>
    </row>
    <row r="9527" spans="1:8" x14ac:dyDescent="0.3">
      <c r="A9527" t="s">
        <v>16</v>
      </c>
      <c r="B9527" s="12">
        <v>3379</v>
      </c>
      <c r="C9527" t="s">
        <v>197</v>
      </c>
      <c r="D9527" t="str">
        <f>_xlfn.XLOOKUP(Table1[[#This Row],[IndustryCode]],Metadata!$A$1:$A$64,Metadata!$F$1:$F$64,Table1[[#This Row],[IndustryTitle]])</f>
        <v>Other Furniture Related Product Manufacturing</v>
      </c>
      <c r="E9527" t="str">
        <f>Table1[[#This Row],[IndustryCode]]&amp;" - "&amp;Table1[[#This Row],[ShortIndustryTitle]]</f>
        <v>3379 - Other Furniture Related Product Manufacturing</v>
      </c>
      <c r="F9527" t="s">
        <v>751</v>
      </c>
      <c r="G9527">
        <v>2005</v>
      </c>
      <c r="H9527">
        <v>100</v>
      </c>
    </row>
    <row r="9528" spans="1:8" x14ac:dyDescent="0.3">
      <c r="A9528" t="s">
        <v>16</v>
      </c>
      <c r="B9528" s="12">
        <v>3379</v>
      </c>
      <c r="C9528" t="s">
        <v>197</v>
      </c>
      <c r="D9528" t="str">
        <f>_xlfn.XLOOKUP(Table1[[#This Row],[IndustryCode]],Metadata!$A$1:$A$64,Metadata!$F$1:$F$64,Table1[[#This Row],[IndustryTitle]])</f>
        <v>Other Furniture Related Product Manufacturing</v>
      </c>
      <c r="E9528" t="str">
        <f>Table1[[#This Row],[IndustryCode]]&amp;" - "&amp;Table1[[#This Row],[ShortIndustryTitle]]</f>
        <v>3379 - Other Furniture Related Product Manufacturing</v>
      </c>
      <c r="F9528" t="s">
        <v>751</v>
      </c>
      <c r="G9528">
        <v>2006</v>
      </c>
      <c r="H9528">
        <v>100.581339813174</v>
      </c>
    </row>
    <row r="9529" spans="1:8" x14ac:dyDescent="0.3">
      <c r="A9529" t="s">
        <v>16</v>
      </c>
      <c r="B9529" s="12">
        <v>3379</v>
      </c>
      <c r="C9529" t="s">
        <v>197</v>
      </c>
      <c r="D9529" t="str">
        <f>_xlfn.XLOOKUP(Table1[[#This Row],[IndustryCode]],Metadata!$A$1:$A$64,Metadata!$F$1:$F$64,Table1[[#This Row],[IndustryTitle]])</f>
        <v>Other Furniture Related Product Manufacturing</v>
      </c>
      <c r="E9529" t="str">
        <f>Table1[[#This Row],[IndustryCode]]&amp;" - "&amp;Table1[[#This Row],[ShortIndustryTitle]]</f>
        <v>3379 - Other Furniture Related Product Manufacturing</v>
      </c>
      <c r="F9529" t="s">
        <v>751</v>
      </c>
      <c r="G9529">
        <v>2007</v>
      </c>
      <c r="H9529">
        <v>101.710100421009</v>
      </c>
    </row>
    <row r="9530" spans="1:8" x14ac:dyDescent="0.3">
      <c r="A9530" t="s">
        <v>16</v>
      </c>
      <c r="B9530" s="12">
        <v>3379</v>
      </c>
      <c r="C9530" t="s">
        <v>197</v>
      </c>
      <c r="D9530" t="str">
        <f>_xlfn.XLOOKUP(Table1[[#This Row],[IndustryCode]],Metadata!$A$1:$A$64,Metadata!$F$1:$F$64,Table1[[#This Row],[IndustryTitle]])</f>
        <v>Other Furniture Related Product Manufacturing</v>
      </c>
      <c r="E9530" t="str">
        <f>Table1[[#This Row],[IndustryCode]]&amp;" - "&amp;Table1[[#This Row],[ShortIndustryTitle]]</f>
        <v>3379 - Other Furniture Related Product Manufacturing</v>
      </c>
      <c r="F9530" t="s">
        <v>751</v>
      </c>
      <c r="G9530">
        <v>2008</v>
      </c>
      <c r="H9530">
        <v>103.63807371842999</v>
      </c>
    </row>
    <row r="9531" spans="1:8" x14ac:dyDescent="0.3">
      <c r="A9531" t="s">
        <v>16</v>
      </c>
      <c r="B9531" s="12">
        <v>3379</v>
      </c>
      <c r="C9531" t="s">
        <v>197</v>
      </c>
      <c r="D9531" t="str">
        <f>_xlfn.XLOOKUP(Table1[[#This Row],[IndustryCode]],Metadata!$A$1:$A$64,Metadata!$F$1:$F$64,Table1[[#This Row],[IndustryTitle]])</f>
        <v>Other Furniture Related Product Manufacturing</v>
      </c>
      <c r="E9531" t="str">
        <f>Table1[[#This Row],[IndustryCode]]&amp;" - "&amp;Table1[[#This Row],[ShortIndustryTitle]]</f>
        <v>3379 - Other Furniture Related Product Manufacturing</v>
      </c>
      <c r="F9531" t="s">
        <v>751</v>
      </c>
      <c r="G9531">
        <v>2009</v>
      </c>
      <c r="H9531">
        <v>103.793002254564</v>
      </c>
    </row>
    <row r="9532" spans="1:8" x14ac:dyDescent="0.3">
      <c r="A9532" t="s">
        <v>16</v>
      </c>
      <c r="B9532" s="12">
        <v>3379</v>
      </c>
      <c r="C9532" t="s">
        <v>197</v>
      </c>
      <c r="D9532" t="str">
        <f>_xlfn.XLOOKUP(Table1[[#This Row],[IndustryCode]],Metadata!$A$1:$A$64,Metadata!$F$1:$F$64,Table1[[#This Row],[IndustryTitle]])</f>
        <v>Other Furniture Related Product Manufacturing</v>
      </c>
      <c r="E9532" t="str">
        <f>Table1[[#This Row],[IndustryCode]]&amp;" - "&amp;Table1[[#This Row],[ShortIndustryTitle]]</f>
        <v>3379 - Other Furniture Related Product Manufacturing</v>
      </c>
      <c r="F9532" t="s">
        <v>751</v>
      </c>
      <c r="G9532">
        <v>2010</v>
      </c>
      <c r="H9532">
        <v>104.411869323009</v>
      </c>
    </row>
    <row r="9533" spans="1:8" x14ac:dyDescent="0.3">
      <c r="A9533" t="s">
        <v>16</v>
      </c>
      <c r="B9533" s="12">
        <v>3379</v>
      </c>
      <c r="C9533" t="s">
        <v>197</v>
      </c>
      <c r="D9533" t="str">
        <f>_xlfn.XLOOKUP(Table1[[#This Row],[IndustryCode]],Metadata!$A$1:$A$64,Metadata!$F$1:$F$64,Table1[[#This Row],[IndustryTitle]])</f>
        <v>Other Furniture Related Product Manufacturing</v>
      </c>
      <c r="E9533" t="str">
        <f>Table1[[#This Row],[IndustryCode]]&amp;" - "&amp;Table1[[#This Row],[ShortIndustryTitle]]</f>
        <v>3379 - Other Furniture Related Product Manufacturing</v>
      </c>
      <c r="F9533" t="s">
        <v>751</v>
      </c>
      <c r="G9533">
        <v>2011</v>
      </c>
      <c r="H9533">
        <v>104.406062746039</v>
      </c>
    </row>
    <row r="9534" spans="1:8" x14ac:dyDescent="0.3">
      <c r="A9534" t="s">
        <v>16</v>
      </c>
      <c r="B9534" s="12">
        <v>3379</v>
      </c>
      <c r="C9534" t="s">
        <v>197</v>
      </c>
      <c r="D9534" t="str">
        <f>_xlfn.XLOOKUP(Table1[[#This Row],[IndustryCode]],Metadata!$A$1:$A$64,Metadata!$F$1:$F$64,Table1[[#This Row],[IndustryTitle]])</f>
        <v>Other Furniture Related Product Manufacturing</v>
      </c>
      <c r="E9534" t="str">
        <f>Table1[[#This Row],[IndustryCode]]&amp;" - "&amp;Table1[[#This Row],[ShortIndustryTitle]]</f>
        <v>3379 - Other Furniture Related Product Manufacturing</v>
      </c>
      <c r="F9534" t="s">
        <v>751</v>
      </c>
      <c r="G9534">
        <v>2012</v>
      </c>
      <c r="H9534">
        <v>105.77741167256499</v>
      </c>
    </row>
    <row r="9535" spans="1:8" x14ac:dyDescent="0.3">
      <c r="A9535" t="s">
        <v>16</v>
      </c>
      <c r="B9535" s="12">
        <v>3379</v>
      </c>
      <c r="C9535" t="s">
        <v>197</v>
      </c>
      <c r="D9535" t="str">
        <f>_xlfn.XLOOKUP(Table1[[#This Row],[IndustryCode]],Metadata!$A$1:$A$64,Metadata!$F$1:$F$64,Table1[[#This Row],[IndustryTitle]])</f>
        <v>Other Furniture Related Product Manufacturing</v>
      </c>
      <c r="E9535" t="str">
        <f>Table1[[#This Row],[IndustryCode]]&amp;" - "&amp;Table1[[#This Row],[ShortIndustryTitle]]</f>
        <v>3379 - Other Furniture Related Product Manufacturing</v>
      </c>
      <c r="F9535" t="s">
        <v>751</v>
      </c>
      <c r="G9535">
        <v>2013</v>
      </c>
      <c r="H9535">
        <v>105.592824736859</v>
      </c>
    </row>
    <row r="9536" spans="1:8" x14ac:dyDescent="0.3">
      <c r="A9536" t="s">
        <v>16</v>
      </c>
      <c r="B9536" s="12">
        <v>3379</v>
      </c>
      <c r="C9536" t="s">
        <v>197</v>
      </c>
      <c r="D9536" t="str">
        <f>_xlfn.XLOOKUP(Table1[[#This Row],[IndustryCode]],Metadata!$A$1:$A$64,Metadata!$F$1:$F$64,Table1[[#This Row],[IndustryTitle]])</f>
        <v>Other Furniture Related Product Manufacturing</v>
      </c>
      <c r="E9536" t="str">
        <f>Table1[[#This Row],[IndustryCode]]&amp;" - "&amp;Table1[[#This Row],[ShortIndustryTitle]]</f>
        <v>3379 - Other Furniture Related Product Manufacturing</v>
      </c>
      <c r="F9536" t="s">
        <v>751</v>
      </c>
      <c r="G9536">
        <v>2014</v>
      </c>
      <c r="H9536">
        <v>105.68840047779599</v>
      </c>
    </row>
    <row r="9537" spans="1:8" x14ac:dyDescent="0.3">
      <c r="A9537" t="s">
        <v>16</v>
      </c>
      <c r="B9537" s="12">
        <v>3379</v>
      </c>
      <c r="C9537" t="s">
        <v>197</v>
      </c>
      <c r="D9537" t="str">
        <f>_xlfn.XLOOKUP(Table1[[#This Row],[IndustryCode]],Metadata!$A$1:$A$64,Metadata!$F$1:$F$64,Table1[[#This Row],[IndustryTitle]])</f>
        <v>Other Furniture Related Product Manufacturing</v>
      </c>
      <c r="E9537" t="str">
        <f>Table1[[#This Row],[IndustryCode]]&amp;" - "&amp;Table1[[#This Row],[ShortIndustryTitle]]</f>
        <v>3379 - Other Furniture Related Product Manufacturing</v>
      </c>
      <c r="F9537" t="s">
        <v>751</v>
      </c>
      <c r="G9537">
        <v>2015</v>
      </c>
      <c r="H9537">
        <v>104.60248580389</v>
      </c>
    </row>
    <row r="9538" spans="1:8" x14ac:dyDescent="0.3">
      <c r="A9538" t="s">
        <v>16</v>
      </c>
      <c r="B9538" s="12">
        <v>3379</v>
      </c>
      <c r="C9538" t="s">
        <v>197</v>
      </c>
      <c r="D9538" t="str">
        <f>_xlfn.XLOOKUP(Table1[[#This Row],[IndustryCode]],Metadata!$A$1:$A$64,Metadata!$F$1:$F$64,Table1[[#This Row],[IndustryTitle]])</f>
        <v>Other Furniture Related Product Manufacturing</v>
      </c>
      <c r="E9538" t="str">
        <f>Table1[[#This Row],[IndustryCode]]&amp;" - "&amp;Table1[[#This Row],[ShortIndustryTitle]]</f>
        <v>3379 - Other Furniture Related Product Manufacturing</v>
      </c>
      <c r="F9538" t="s">
        <v>751</v>
      </c>
      <c r="G9538">
        <v>2016</v>
      </c>
      <c r="H9538">
        <v>105.637625564289</v>
      </c>
    </row>
    <row r="9539" spans="1:8" x14ac:dyDescent="0.3">
      <c r="A9539" t="s">
        <v>16</v>
      </c>
      <c r="B9539" s="12">
        <v>3379</v>
      </c>
      <c r="C9539" t="s">
        <v>197</v>
      </c>
      <c r="D9539" t="str">
        <f>_xlfn.XLOOKUP(Table1[[#This Row],[IndustryCode]],Metadata!$A$1:$A$64,Metadata!$F$1:$F$64,Table1[[#This Row],[IndustryTitle]])</f>
        <v>Other Furniture Related Product Manufacturing</v>
      </c>
      <c r="E9539" t="str">
        <f>Table1[[#This Row],[IndustryCode]]&amp;" - "&amp;Table1[[#This Row],[ShortIndustryTitle]]</f>
        <v>3379 - Other Furniture Related Product Manufacturing</v>
      </c>
      <c r="F9539" t="s">
        <v>751</v>
      </c>
      <c r="G9539">
        <v>2017</v>
      </c>
      <c r="H9539">
        <v>105.315953546513</v>
      </c>
    </row>
    <row r="9540" spans="1:8" x14ac:dyDescent="0.3">
      <c r="A9540" t="s">
        <v>16</v>
      </c>
      <c r="B9540" s="12">
        <v>3379</v>
      </c>
      <c r="C9540" t="s">
        <v>197</v>
      </c>
      <c r="D9540" t="str">
        <f>_xlfn.XLOOKUP(Table1[[#This Row],[IndustryCode]],Metadata!$A$1:$A$64,Metadata!$F$1:$F$64,Table1[[#This Row],[IndustryTitle]])</f>
        <v>Other Furniture Related Product Manufacturing</v>
      </c>
      <c r="E9540" t="str">
        <f>Table1[[#This Row],[IndustryCode]]&amp;" - "&amp;Table1[[#This Row],[ShortIndustryTitle]]</f>
        <v>3379 - Other Furniture Related Product Manufacturing</v>
      </c>
      <c r="F9540" t="s">
        <v>751</v>
      </c>
      <c r="G9540">
        <v>2018</v>
      </c>
      <c r="H9540">
        <v>105.17645975411401</v>
      </c>
    </row>
    <row r="9541" spans="1:8" x14ac:dyDescent="0.3">
      <c r="A9541" t="s">
        <v>16</v>
      </c>
      <c r="B9541" s="12">
        <v>3379</v>
      </c>
      <c r="C9541" t="s">
        <v>197</v>
      </c>
      <c r="D9541" t="str">
        <f>_xlfn.XLOOKUP(Table1[[#This Row],[IndustryCode]],Metadata!$A$1:$A$64,Metadata!$F$1:$F$64,Table1[[#This Row],[IndustryTitle]])</f>
        <v>Other Furniture Related Product Manufacturing</v>
      </c>
      <c r="E9541" t="str">
        <f>Table1[[#This Row],[IndustryCode]]&amp;" - "&amp;Table1[[#This Row],[ShortIndustryTitle]]</f>
        <v>3379 - Other Furniture Related Product Manufacturing</v>
      </c>
      <c r="F9541" t="s">
        <v>751</v>
      </c>
      <c r="G9541">
        <v>2019</v>
      </c>
      <c r="H9541">
        <v>107.071682080089</v>
      </c>
    </row>
    <row r="9542" spans="1:8" x14ac:dyDescent="0.3">
      <c r="A9542" t="s">
        <v>16</v>
      </c>
      <c r="B9542" s="12">
        <v>339</v>
      </c>
      <c r="C9542" t="s">
        <v>46</v>
      </c>
      <c r="D9542" t="str">
        <f>_xlfn.XLOOKUP(Table1[[#This Row],[IndustryCode]],Metadata!$A$1:$A$64,Metadata!$F$1:$F$64,Table1[[#This Row],[IndustryTitle]])</f>
        <v>Misc. Manf.</v>
      </c>
      <c r="E9542" t="str">
        <f>Table1[[#This Row],[IndustryCode]]&amp;" - "&amp;Table1[[#This Row],[ShortIndustryTitle]]</f>
        <v>339 - Misc. Manf.</v>
      </c>
      <c r="F9542" t="s">
        <v>747</v>
      </c>
      <c r="G9542">
        <v>2005</v>
      </c>
      <c r="H9542">
        <v>100</v>
      </c>
    </row>
    <row r="9543" spans="1:8" x14ac:dyDescent="0.3">
      <c r="A9543" t="s">
        <v>16</v>
      </c>
      <c r="B9543" s="12">
        <v>339</v>
      </c>
      <c r="C9543" t="s">
        <v>46</v>
      </c>
      <c r="D9543" t="str">
        <f>_xlfn.XLOOKUP(Table1[[#This Row],[IndustryCode]],Metadata!$A$1:$A$64,Metadata!$F$1:$F$64,Table1[[#This Row],[IndustryTitle]])</f>
        <v>Misc. Manf.</v>
      </c>
      <c r="E9543" t="str">
        <f>Table1[[#This Row],[IndustryCode]]&amp;" - "&amp;Table1[[#This Row],[ShortIndustryTitle]]</f>
        <v>339 - Misc. Manf.</v>
      </c>
      <c r="F9543" t="s">
        <v>747</v>
      </c>
      <c r="G9543">
        <v>2006</v>
      </c>
      <c r="H9543">
        <v>100.25949489023699</v>
      </c>
    </row>
    <row r="9544" spans="1:8" x14ac:dyDescent="0.3">
      <c r="A9544" t="s">
        <v>16</v>
      </c>
      <c r="B9544" s="12">
        <v>339</v>
      </c>
      <c r="C9544" t="s">
        <v>46</v>
      </c>
      <c r="D9544" t="str">
        <f>_xlfn.XLOOKUP(Table1[[#This Row],[IndustryCode]],Metadata!$A$1:$A$64,Metadata!$F$1:$F$64,Table1[[#This Row],[IndustryTitle]])</f>
        <v>Misc. Manf.</v>
      </c>
      <c r="E9544" t="str">
        <f>Table1[[#This Row],[IndustryCode]]&amp;" - "&amp;Table1[[#This Row],[ShortIndustryTitle]]</f>
        <v>339 - Misc. Manf.</v>
      </c>
      <c r="F9544" t="s">
        <v>747</v>
      </c>
      <c r="G9544">
        <v>2007</v>
      </c>
      <c r="H9544">
        <v>101.330217422839</v>
      </c>
    </row>
    <row r="9545" spans="1:8" x14ac:dyDescent="0.3">
      <c r="A9545" t="s">
        <v>16</v>
      </c>
      <c r="B9545" s="12">
        <v>339</v>
      </c>
      <c r="C9545" t="s">
        <v>46</v>
      </c>
      <c r="D9545" t="str">
        <f>_xlfn.XLOOKUP(Table1[[#This Row],[IndustryCode]],Metadata!$A$1:$A$64,Metadata!$F$1:$F$64,Table1[[#This Row],[IndustryTitle]])</f>
        <v>Misc. Manf.</v>
      </c>
      <c r="E9545" t="str">
        <f>Table1[[#This Row],[IndustryCode]]&amp;" - "&amp;Table1[[#This Row],[ShortIndustryTitle]]</f>
        <v>339 - Misc. Manf.</v>
      </c>
      <c r="F9545" t="s">
        <v>747</v>
      </c>
      <c r="G9545">
        <v>2008</v>
      </c>
      <c r="H9545">
        <v>103.19830786571001</v>
      </c>
    </row>
    <row r="9546" spans="1:8" x14ac:dyDescent="0.3">
      <c r="A9546" t="s">
        <v>16</v>
      </c>
      <c r="B9546" s="12">
        <v>339</v>
      </c>
      <c r="C9546" t="s">
        <v>46</v>
      </c>
      <c r="D9546" t="str">
        <f>_xlfn.XLOOKUP(Table1[[#This Row],[IndustryCode]],Metadata!$A$1:$A$64,Metadata!$F$1:$F$64,Table1[[#This Row],[IndustryTitle]])</f>
        <v>Misc. Manf.</v>
      </c>
      <c r="E9546" t="str">
        <f>Table1[[#This Row],[IndustryCode]]&amp;" - "&amp;Table1[[#This Row],[ShortIndustryTitle]]</f>
        <v>339 - Misc. Manf.</v>
      </c>
      <c r="F9546" t="s">
        <v>747</v>
      </c>
      <c r="G9546">
        <v>2009</v>
      </c>
      <c r="H9546">
        <v>105.115152922397</v>
      </c>
    </row>
    <row r="9547" spans="1:8" x14ac:dyDescent="0.3">
      <c r="A9547" t="s">
        <v>16</v>
      </c>
      <c r="B9547" s="12">
        <v>339</v>
      </c>
      <c r="C9547" t="s">
        <v>46</v>
      </c>
      <c r="D9547" t="str">
        <f>_xlfn.XLOOKUP(Table1[[#This Row],[IndustryCode]],Metadata!$A$1:$A$64,Metadata!$F$1:$F$64,Table1[[#This Row],[IndustryTitle]])</f>
        <v>Misc. Manf.</v>
      </c>
      <c r="E9547" t="str">
        <f>Table1[[#This Row],[IndustryCode]]&amp;" - "&amp;Table1[[#This Row],[ShortIndustryTitle]]</f>
        <v>339 - Misc. Manf.</v>
      </c>
      <c r="F9547" t="s">
        <v>747</v>
      </c>
      <c r="G9547">
        <v>2010</v>
      </c>
      <c r="H9547">
        <v>105.479809501071</v>
      </c>
    </row>
    <row r="9548" spans="1:8" x14ac:dyDescent="0.3">
      <c r="A9548" t="s">
        <v>16</v>
      </c>
      <c r="B9548" s="12">
        <v>339</v>
      </c>
      <c r="C9548" t="s">
        <v>46</v>
      </c>
      <c r="D9548" t="str">
        <f>_xlfn.XLOOKUP(Table1[[#This Row],[IndustryCode]],Metadata!$A$1:$A$64,Metadata!$F$1:$F$64,Table1[[#This Row],[IndustryTitle]])</f>
        <v>Misc. Manf.</v>
      </c>
      <c r="E9548" t="str">
        <f>Table1[[#This Row],[IndustryCode]]&amp;" - "&amp;Table1[[#This Row],[ShortIndustryTitle]]</f>
        <v>339 - Misc. Manf.</v>
      </c>
      <c r="F9548" t="s">
        <v>747</v>
      </c>
      <c r="G9548">
        <v>2011</v>
      </c>
      <c r="H9548">
        <v>106.198428451217</v>
      </c>
    </row>
    <row r="9549" spans="1:8" x14ac:dyDescent="0.3">
      <c r="A9549" t="s">
        <v>16</v>
      </c>
      <c r="B9549" s="12">
        <v>339</v>
      </c>
      <c r="C9549" t="s">
        <v>46</v>
      </c>
      <c r="D9549" t="str">
        <f>_xlfn.XLOOKUP(Table1[[#This Row],[IndustryCode]],Metadata!$A$1:$A$64,Metadata!$F$1:$F$64,Table1[[#This Row],[IndustryTitle]])</f>
        <v>Misc. Manf.</v>
      </c>
      <c r="E9549" t="str">
        <f>Table1[[#This Row],[IndustryCode]]&amp;" - "&amp;Table1[[#This Row],[ShortIndustryTitle]]</f>
        <v>339 - Misc. Manf.</v>
      </c>
      <c r="F9549" t="s">
        <v>747</v>
      </c>
      <c r="G9549">
        <v>2012</v>
      </c>
      <c r="H9549">
        <v>106.111010592917</v>
      </c>
    </row>
    <row r="9550" spans="1:8" x14ac:dyDescent="0.3">
      <c r="A9550" t="s">
        <v>16</v>
      </c>
      <c r="B9550" s="12">
        <v>339</v>
      </c>
      <c r="C9550" t="s">
        <v>46</v>
      </c>
      <c r="D9550" t="str">
        <f>_xlfn.XLOOKUP(Table1[[#This Row],[IndustryCode]],Metadata!$A$1:$A$64,Metadata!$F$1:$F$64,Table1[[#This Row],[IndustryTitle]])</f>
        <v>Misc. Manf.</v>
      </c>
      <c r="E9550" t="str">
        <f>Table1[[#This Row],[IndustryCode]]&amp;" - "&amp;Table1[[#This Row],[ShortIndustryTitle]]</f>
        <v>339 - Misc. Manf.</v>
      </c>
      <c r="F9550" t="s">
        <v>747</v>
      </c>
      <c r="G9550">
        <v>2013</v>
      </c>
      <c r="H9550">
        <v>107.93730332510501</v>
      </c>
    </row>
    <row r="9551" spans="1:8" x14ac:dyDescent="0.3">
      <c r="A9551" t="s">
        <v>16</v>
      </c>
      <c r="B9551" s="12">
        <v>339</v>
      </c>
      <c r="C9551" t="s">
        <v>46</v>
      </c>
      <c r="D9551" t="str">
        <f>_xlfn.XLOOKUP(Table1[[#This Row],[IndustryCode]],Metadata!$A$1:$A$64,Metadata!$F$1:$F$64,Table1[[#This Row],[IndustryTitle]])</f>
        <v>Misc. Manf.</v>
      </c>
      <c r="E9551" t="str">
        <f>Table1[[#This Row],[IndustryCode]]&amp;" - "&amp;Table1[[#This Row],[ShortIndustryTitle]]</f>
        <v>339 - Misc. Manf.</v>
      </c>
      <c r="F9551" t="s">
        <v>747</v>
      </c>
      <c r="G9551">
        <v>2014</v>
      </c>
      <c r="H9551">
        <v>107.718169975466</v>
      </c>
    </row>
    <row r="9552" spans="1:8" x14ac:dyDescent="0.3">
      <c r="A9552" t="s">
        <v>16</v>
      </c>
      <c r="B9552" s="12">
        <v>339</v>
      </c>
      <c r="C9552" t="s">
        <v>46</v>
      </c>
      <c r="D9552" t="str">
        <f>_xlfn.XLOOKUP(Table1[[#This Row],[IndustryCode]],Metadata!$A$1:$A$64,Metadata!$F$1:$F$64,Table1[[#This Row],[IndustryTitle]])</f>
        <v>Misc. Manf.</v>
      </c>
      <c r="E9552" t="str">
        <f>Table1[[#This Row],[IndustryCode]]&amp;" - "&amp;Table1[[#This Row],[ShortIndustryTitle]]</f>
        <v>339 - Misc. Manf.</v>
      </c>
      <c r="F9552" t="s">
        <v>747</v>
      </c>
      <c r="G9552">
        <v>2015</v>
      </c>
      <c r="H9552">
        <v>107.637740482212</v>
      </c>
    </row>
    <row r="9553" spans="1:8" x14ac:dyDescent="0.3">
      <c r="A9553" t="s">
        <v>16</v>
      </c>
      <c r="B9553" s="12">
        <v>339</v>
      </c>
      <c r="C9553" t="s">
        <v>46</v>
      </c>
      <c r="D9553" t="str">
        <f>_xlfn.XLOOKUP(Table1[[#This Row],[IndustryCode]],Metadata!$A$1:$A$64,Metadata!$F$1:$F$64,Table1[[#This Row],[IndustryTitle]])</f>
        <v>Misc. Manf.</v>
      </c>
      <c r="E9553" t="str">
        <f>Table1[[#This Row],[IndustryCode]]&amp;" - "&amp;Table1[[#This Row],[ShortIndustryTitle]]</f>
        <v>339 - Misc. Manf.</v>
      </c>
      <c r="F9553" t="s">
        <v>747</v>
      </c>
      <c r="G9553">
        <v>2016</v>
      </c>
      <c r="H9553">
        <v>108.39158779976501</v>
      </c>
    </row>
    <row r="9554" spans="1:8" x14ac:dyDescent="0.3">
      <c r="A9554" t="s">
        <v>16</v>
      </c>
      <c r="B9554" s="12">
        <v>339</v>
      </c>
      <c r="C9554" t="s">
        <v>46</v>
      </c>
      <c r="D9554" t="str">
        <f>_xlfn.XLOOKUP(Table1[[#This Row],[IndustryCode]],Metadata!$A$1:$A$64,Metadata!$F$1:$F$64,Table1[[#This Row],[IndustryTitle]])</f>
        <v>Misc. Manf.</v>
      </c>
      <c r="E9554" t="str">
        <f>Table1[[#This Row],[IndustryCode]]&amp;" - "&amp;Table1[[#This Row],[ShortIndustryTitle]]</f>
        <v>339 - Misc. Manf.</v>
      </c>
      <c r="F9554" t="s">
        <v>747</v>
      </c>
      <c r="G9554">
        <v>2017</v>
      </c>
      <c r="H9554">
        <v>108.747970436055</v>
      </c>
    </row>
    <row r="9555" spans="1:8" x14ac:dyDescent="0.3">
      <c r="A9555" t="s">
        <v>16</v>
      </c>
      <c r="B9555" s="12">
        <v>339</v>
      </c>
      <c r="C9555" t="s">
        <v>46</v>
      </c>
      <c r="D9555" t="str">
        <f>_xlfn.XLOOKUP(Table1[[#This Row],[IndustryCode]],Metadata!$A$1:$A$64,Metadata!$F$1:$F$64,Table1[[#This Row],[IndustryTitle]])</f>
        <v>Misc. Manf.</v>
      </c>
      <c r="E9555" t="str">
        <f>Table1[[#This Row],[IndustryCode]]&amp;" - "&amp;Table1[[#This Row],[ShortIndustryTitle]]</f>
        <v>339 - Misc. Manf.</v>
      </c>
      <c r="F9555" t="s">
        <v>747</v>
      </c>
      <c r="G9555">
        <v>2018</v>
      </c>
      <c r="H9555">
        <v>109.606559083275</v>
      </c>
    </row>
    <row r="9556" spans="1:8" x14ac:dyDescent="0.3">
      <c r="A9556" t="s">
        <v>16</v>
      </c>
      <c r="B9556" s="12">
        <v>339</v>
      </c>
      <c r="C9556" t="s">
        <v>46</v>
      </c>
      <c r="D9556" t="str">
        <f>_xlfn.XLOOKUP(Table1[[#This Row],[IndustryCode]],Metadata!$A$1:$A$64,Metadata!$F$1:$F$64,Table1[[#This Row],[IndustryTitle]])</f>
        <v>Misc. Manf.</v>
      </c>
      <c r="E9556" t="str">
        <f>Table1[[#This Row],[IndustryCode]]&amp;" - "&amp;Table1[[#This Row],[ShortIndustryTitle]]</f>
        <v>339 - Misc. Manf.</v>
      </c>
      <c r="F9556" t="s">
        <v>747</v>
      </c>
      <c r="G9556">
        <v>2019</v>
      </c>
      <c r="H9556">
        <v>110.641247547567</v>
      </c>
    </row>
    <row r="9557" spans="1:8" x14ac:dyDescent="0.3">
      <c r="A9557" t="s">
        <v>16</v>
      </c>
      <c r="B9557" s="12">
        <v>3391</v>
      </c>
      <c r="C9557" t="s">
        <v>198</v>
      </c>
      <c r="D9557" t="str">
        <f>_xlfn.XLOOKUP(Table1[[#This Row],[IndustryCode]],Metadata!$A$1:$A$64,Metadata!$F$1:$F$64,Table1[[#This Row],[IndustryTitle]])</f>
        <v>Medical Equipment And Supplies Manufacturing</v>
      </c>
      <c r="E9557" t="str">
        <f>Table1[[#This Row],[IndustryCode]]&amp;" - "&amp;Table1[[#This Row],[ShortIndustryTitle]]</f>
        <v>3391 - Medical Equipment And Supplies Manufacturing</v>
      </c>
      <c r="F9557" t="s">
        <v>751</v>
      </c>
      <c r="G9557">
        <v>2005</v>
      </c>
      <c r="H9557">
        <v>100</v>
      </c>
    </row>
    <row r="9558" spans="1:8" x14ac:dyDescent="0.3">
      <c r="A9558" t="s">
        <v>16</v>
      </c>
      <c r="B9558" s="12">
        <v>3391</v>
      </c>
      <c r="C9558" t="s">
        <v>198</v>
      </c>
      <c r="D9558" t="str">
        <f>_xlfn.XLOOKUP(Table1[[#This Row],[IndustryCode]],Metadata!$A$1:$A$64,Metadata!$F$1:$F$64,Table1[[#This Row],[IndustryTitle]])</f>
        <v>Medical Equipment And Supplies Manufacturing</v>
      </c>
      <c r="E9558" t="str">
        <f>Table1[[#This Row],[IndustryCode]]&amp;" - "&amp;Table1[[#This Row],[ShortIndustryTitle]]</f>
        <v>3391 - Medical Equipment And Supplies Manufacturing</v>
      </c>
      <c r="F9558" t="s">
        <v>751</v>
      </c>
      <c r="G9558">
        <v>2006</v>
      </c>
      <c r="H9558">
        <v>100.32951034536801</v>
      </c>
    </row>
    <row r="9559" spans="1:8" x14ac:dyDescent="0.3">
      <c r="A9559" t="s">
        <v>16</v>
      </c>
      <c r="B9559" s="12">
        <v>3391</v>
      </c>
      <c r="C9559" t="s">
        <v>198</v>
      </c>
      <c r="D9559" t="str">
        <f>_xlfn.XLOOKUP(Table1[[#This Row],[IndustryCode]],Metadata!$A$1:$A$64,Metadata!$F$1:$F$64,Table1[[#This Row],[IndustryTitle]])</f>
        <v>Medical Equipment And Supplies Manufacturing</v>
      </c>
      <c r="E9559" t="str">
        <f>Table1[[#This Row],[IndustryCode]]&amp;" - "&amp;Table1[[#This Row],[ShortIndustryTitle]]</f>
        <v>3391 - Medical Equipment And Supplies Manufacturing</v>
      </c>
      <c r="F9559" t="s">
        <v>751</v>
      </c>
      <c r="G9559">
        <v>2007</v>
      </c>
      <c r="H9559">
        <v>101.136294139509</v>
      </c>
    </row>
    <row r="9560" spans="1:8" x14ac:dyDescent="0.3">
      <c r="A9560" t="s">
        <v>16</v>
      </c>
      <c r="B9560" s="12">
        <v>3391</v>
      </c>
      <c r="C9560" t="s">
        <v>198</v>
      </c>
      <c r="D9560" t="str">
        <f>_xlfn.XLOOKUP(Table1[[#This Row],[IndustryCode]],Metadata!$A$1:$A$64,Metadata!$F$1:$F$64,Table1[[#This Row],[IndustryTitle]])</f>
        <v>Medical Equipment And Supplies Manufacturing</v>
      </c>
      <c r="E9560" t="str">
        <f>Table1[[#This Row],[IndustryCode]]&amp;" - "&amp;Table1[[#This Row],[ShortIndustryTitle]]</f>
        <v>3391 - Medical Equipment And Supplies Manufacturing</v>
      </c>
      <c r="F9560" t="s">
        <v>751</v>
      </c>
      <c r="G9560">
        <v>2008</v>
      </c>
      <c r="H9560">
        <v>100.536573688449</v>
      </c>
    </row>
    <row r="9561" spans="1:8" x14ac:dyDescent="0.3">
      <c r="A9561" t="s">
        <v>16</v>
      </c>
      <c r="B9561" s="12">
        <v>3391</v>
      </c>
      <c r="C9561" t="s">
        <v>198</v>
      </c>
      <c r="D9561" t="str">
        <f>_xlfn.XLOOKUP(Table1[[#This Row],[IndustryCode]],Metadata!$A$1:$A$64,Metadata!$F$1:$F$64,Table1[[#This Row],[IndustryTitle]])</f>
        <v>Medical Equipment And Supplies Manufacturing</v>
      </c>
      <c r="E9561" t="str">
        <f>Table1[[#This Row],[IndustryCode]]&amp;" - "&amp;Table1[[#This Row],[ShortIndustryTitle]]</f>
        <v>3391 - Medical Equipment And Supplies Manufacturing</v>
      </c>
      <c r="F9561" t="s">
        <v>751</v>
      </c>
      <c r="G9561">
        <v>2009</v>
      </c>
      <c r="H9561">
        <v>102.139237761179</v>
      </c>
    </row>
    <row r="9562" spans="1:8" x14ac:dyDescent="0.3">
      <c r="A9562" t="s">
        <v>16</v>
      </c>
      <c r="B9562" s="12">
        <v>3391</v>
      </c>
      <c r="C9562" t="s">
        <v>198</v>
      </c>
      <c r="D9562" t="str">
        <f>_xlfn.XLOOKUP(Table1[[#This Row],[IndustryCode]],Metadata!$A$1:$A$64,Metadata!$F$1:$F$64,Table1[[#This Row],[IndustryTitle]])</f>
        <v>Medical Equipment And Supplies Manufacturing</v>
      </c>
      <c r="E9562" t="str">
        <f>Table1[[#This Row],[IndustryCode]]&amp;" - "&amp;Table1[[#This Row],[ShortIndustryTitle]]</f>
        <v>3391 - Medical Equipment And Supplies Manufacturing</v>
      </c>
      <c r="F9562" t="s">
        <v>751</v>
      </c>
      <c r="G9562">
        <v>2010</v>
      </c>
      <c r="H9562">
        <v>102.97591454075901</v>
      </c>
    </row>
    <row r="9563" spans="1:8" x14ac:dyDescent="0.3">
      <c r="A9563" t="s">
        <v>16</v>
      </c>
      <c r="B9563" s="12">
        <v>3391</v>
      </c>
      <c r="C9563" t="s">
        <v>198</v>
      </c>
      <c r="D9563" t="str">
        <f>_xlfn.XLOOKUP(Table1[[#This Row],[IndustryCode]],Metadata!$A$1:$A$64,Metadata!$F$1:$F$64,Table1[[#This Row],[IndustryTitle]])</f>
        <v>Medical Equipment And Supplies Manufacturing</v>
      </c>
      <c r="E9563" t="str">
        <f>Table1[[#This Row],[IndustryCode]]&amp;" - "&amp;Table1[[#This Row],[ShortIndustryTitle]]</f>
        <v>3391 - Medical Equipment And Supplies Manufacturing</v>
      </c>
      <c r="F9563" t="s">
        <v>751</v>
      </c>
      <c r="G9563">
        <v>2011</v>
      </c>
      <c r="H9563">
        <v>103.955203736716</v>
      </c>
    </row>
    <row r="9564" spans="1:8" x14ac:dyDescent="0.3">
      <c r="A9564" t="s">
        <v>16</v>
      </c>
      <c r="B9564" s="12">
        <v>3391</v>
      </c>
      <c r="C9564" t="s">
        <v>198</v>
      </c>
      <c r="D9564" t="str">
        <f>_xlfn.XLOOKUP(Table1[[#This Row],[IndustryCode]],Metadata!$A$1:$A$64,Metadata!$F$1:$F$64,Table1[[#This Row],[IndustryTitle]])</f>
        <v>Medical Equipment And Supplies Manufacturing</v>
      </c>
      <c r="E9564" t="str">
        <f>Table1[[#This Row],[IndustryCode]]&amp;" - "&amp;Table1[[#This Row],[ShortIndustryTitle]]</f>
        <v>3391 - Medical Equipment And Supplies Manufacturing</v>
      </c>
      <c r="F9564" t="s">
        <v>751</v>
      </c>
      <c r="G9564">
        <v>2012</v>
      </c>
      <c r="H9564">
        <v>105.348688853995</v>
      </c>
    </row>
    <row r="9565" spans="1:8" x14ac:dyDescent="0.3">
      <c r="A9565" t="s">
        <v>16</v>
      </c>
      <c r="B9565" s="12">
        <v>3391</v>
      </c>
      <c r="C9565" t="s">
        <v>198</v>
      </c>
      <c r="D9565" t="str">
        <f>_xlfn.XLOOKUP(Table1[[#This Row],[IndustryCode]],Metadata!$A$1:$A$64,Metadata!$F$1:$F$64,Table1[[#This Row],[IndustryTitle]])</f>
        <v>Medical Equipment And Supplies Manufacturing</v>
      </c>
      <c r="E9565" t="str">
        <f>Table1[[#This Row],[IndustryCode]]&amp;" - "&amp;Table1[[#This Row],[ShortIndustryTitle]]</f>
        <v>3391 - Medical Equipment And Supplies Manufacturing</v>
      </c>
      <c r="F9565" t="s">
        <v>751</v>
      </c>
      <c r="G9565">
        <v>2013</v>
      </c>
      <c r="H9565">
        <v>108.55142636984699</v>
      </c>
    </row>
    <row r="9566" spans="1:8" x14ac:dyDescent="0.3">
      <c r="A9566" t="s">
        <v>16</v>
      </c>
      <c r="B9566" s="12">
        <v>3391</v>
      </c>
      <c r="C9566" t="s">
        <v>198</v>
      </c>
      <c r="D9566" t="str">
        <f>_xlfn.XLOOKUP(Table1[[#This Row],[IndustryCode]],Metadata!$A$1:$A$64,Metadata!$F$1:$F$64,Table1[[#This Row],[IndustryTitle]])</f>
        <v>Medical Equipment And Supplies Manufacturing</v>
      </c>
      <c r="E9566" t="str">
        <f>Table1[[#This Row],[IndustryCode]]&amp;" - "&amp;Table1[[#This Row],[ShortIndustryTitle]]</f>
        <v>3391 - Medical Equipment And Supplies Manufacturing</v>
      </c>
      <c r="F9566" t="s">
        <v>751</v>
      </c>
      <c r="G9566">
        <v>2014</v>
      </c>
      <c r="H9566">
        <v>108.72562590499901</v>
      </c>
    </row>
    <row r="9567" spans="1:8" x14ac:dyDescent="0.3">
      <c r="A9567" t="s">
        <v>16</v>
      </c>
      <c r="B9567" s="12">
        <v>3391</v>
      </c>
      <c r="C9567" t="s">
        <v>198</v>
      </c>
      <c r="D9567" t="str">
        <f>_xlfn.XLOOKUP(Table1[[#This Row],[IndustryCode]],Metadata!$A$1:$A$64,Metadata!$F$1:$F$64,Table1[[#This Row],[IndustryTitle]])</f>
        <v>Medical Equipment And Supplies Manufacturing</v>
      </c>
      <c r="E9567" t="str">
        <f>Table1[[#This Row],[IndustryCode]]&amp;" - "&amp;Table1[[#This Row],[ShortIndustryTitle]]</f>
        <v>3391 - Medical Equipment And Supplies Manufacturing</v>
      </c>
      <c r="F9567" t="s">
        <v>751</v>
      </c>
      <c r="G9567">
        <v>2015</v>
      </c>
      <c r="H9567">
        <v>108.701383275417</v>
      </c>
    </row>
    <row r="9568" spans="1:8" x14ac:dyDescent="0.3">
      <c r="A9568" t="s">
        <v>16</v>
      </c>
      <c r="B9568" s="12">
        <v>3391</v>
      </c>
      <c r="C9568" t="s">
        <v>198</v>
      </c>
      <c r="D9568" t="str">
        <f>_xlfn.XLOOKUP(Table1[[#This Row],[IndustryCode]],Metadata!$A$1:$A$64,Metadata!$F$1:$F$64,Table1[[#This Row],[IndustryTitle]])</f>
        <v>Medical Equipment And Supplies Manufacturing</v>
      </c>
      <c r="E9568" t="str">
        <f>Table1[[#This Row],[IndustryCode]]&amp;" - "&amp;Table1[[#This Row],[ShortIndustryTitle]]</f>
        <v>3391 - Medical Equipment And Supplies Manufacturing</v>
      </c>
      <c r="F9568" t="s">
        <v>751</v>
      </c>
      <c r="G9568">
        <v>2016</v>
      </c>
      <c r="H9568">
        <v>110.196889348236</v>
      </c>
    </row>
    <row r="9569" spans="1:8" x14ac:dyDescent="0.3">
      <c r="A9569" t="s">
        <v>16</v>
      </c>
      <c r="B9569" s="12">
        <v>3391</v>
      </c>
      <c r="C9569" t="s">
        <v>198</v>
      </c>
      <c r="D9569" t="str">
        <f>_xlfn.XLOOKUP(Table1[[#This Row],[IndustryCode]],Metadata!$A$1:$A$64,Metadata!$F$1:$F$64,Table1[[#This Row],[IndustryTitle]])</f>
        <v>Medical Equipment And Supplies Manufacturing</v>
      </c>
      <c r="E9569" t="str">
        <f>Table1[[#This Row],[IndustryCode]]&amp;" - "&amp;Table1[[#This Row],[ShortIndustryTitle]]</f>
        <v>3391 - Medical Equipment And Supplies Manufacturing</v>
      </c>
      <c r="F9569" t="s">
        <v>751</v>
      </c>
      <c r="G9569">
        <v>2017</v>
      </c>
      <c r="H9569">
        <v>110.42425762921199</v>
      </c>
    </row>
    <row r="9570" spans="1:8" x14ac:dyDescent="0.3">
      <c r="A9570" t="s">
        <v>16</v>
      </c>
      <c r="B9570" s="12">
        <v>3391</v>
      </c>
      <c r="C9570" t="s">
        <v>198</v>
      </c>
      <c r="D9570" t="str">
        <f>_xlfn.XLOOKUP(Table1[[#This Row],[IndustryCode]],Metadata!$A$1:$A$64,Metadata!$F$1:$F$64,Table1[[#This Row],[IndustryTitle]])</f>
        <v>Medical Equipment And Supplies Manufacturing</v>
      </c>
      <c r="E9570" t="str">
        <f>Table1[[#This Row],[IndustryCode]]&amp;" - "&amp;Table1[[#This Row],[ShortIndustryTitle]]</f>
        <v>3391 - Medical Equipment And Supplies Manufacturing</v>
      </c>
      <c r="F9570" t="s">
        <v>751</v>
      </c>
      <c r="G9570">
        <v>2018</v>
      </c>
      <c r="H9570">
        <v>110.98850794578</v>
      </c>
    </row>
    <row r="9571" spans="1:8" x14ac:dyDescent="0.3">
      <c r="A9571" t="s">
        <v>16</v>
      </c>
      <c r="B9571" s="12">
        <v>3391</v>
      </c>
      <c r="C9571" t="s">
        <v>198</v>
      </c>
      <c r="D9571" t="str">
        <f>_xlfn.XLOOKUP(Table1[[#This Row],[IndustryCode]],Metadata!$A$1:$A$64,Metadata!$F$1:$F$64,Table1[[#This Row],[IndustryTitle]])</f>
        <v>Medical Equipment And Supplies Manufacturing</v>
      </c>
      <c r="E9571" t="str">
        <f>Table1[[#This Row],[IndustryCode]]&amp;" - "&amp;Table1[[#This Row],[ShortIndustryTitle]]</f>
        <v>3391 - Medical Equipment And Supplies Manufacturing</v>
      </c>
      <c r="F9571" t="s">
        <v>751</v>
      </c>
      <c r="G9571">
        <v>2019</v>
      </c>
      <c r="H9571">
        <v>111.385615298421</v>
      </c>
    </row>
    <row r="9572" spans="1:8" x14ac:dyDescent="0.3">
      <c r="A9572" t="s">
        <v>16</v>
      </c>
      <c r="B9572" s="12">
        <v>3399</v>
      </c>
      <c r="C9572" t="s">
        <v>199</v>
      </c>
      <c r="D9572" t="str">
        <f>_xlfn.XLOOKUP(Table1[[#This Row],[IndustryCode]],Metadata!$A$1:$A$64,Metadata!$F$1:$F$64,Table1[[#This Row],[IndustryTitle]])</f>
        <v>Other Miscellaneous Manufacturing</v>
      </c>
      <c r="E9572" t="str">
        <f>Table1[[#This Row],[IndustryCode]]&amp;" - "&amp;Table1[[#This Row],[ShortIndustryTitle]]</f>
        <v>3399 - Other Miscellaneous Manufacturing</v>
      </c>
      <c r="F9572" t="s">
        <v>751</v>
      </c>
      <c r="G9572">
        <v>2005</v>
      </c>
      <c r="H9572">
        <v>100</v>
      </c>
    </row>
    <row r="9573" spans="1:8" x14ac:dyDescent="0.3">
      <c r="A9573" t="s">
        <v>16</v>
      </c>
      <c r="B9573" s="12">
        <v>3399</v>
      </c>
      <c r="C9573" t="s">
        <v>199</v>
      </c>
      <c r="D9573" t="str">
        <f>_xlfn.XLOOKUP(Table1[[#This Row],[IndustryCode]],Metadata!$A$1:$A$64,Metadata!$F$1:$F$64,Table1[[#This Row],[IndustryTitle]])</f>
        <v>Other Miscellaneous Manufacturing</v>
      </c>
      <c r="E9573" t="str">
        <f>Table1[[#This Row],[IndustryCode]]&amp;" - "&amp;Table1[[#This Row],[ShortIndustryTitle]]</f>
        <v>3399 - Other Miscellaneous Manufacturing</v>
      </c>
      <c r="F9573" t="s">
        <v>751</v>
      </c>
      <c r="G9573">
        <v>2006</v>
      </c>
      <c r="H9573">
        <v>100.37881246246</v>
      </c>
    </row>
    <row r="9574" spans="1:8" x14ac:dyDescent="0.3">
      <c r="A9574" t="s">
        <v>16</v>
      </c>
      <c r="B9574" s="12">
        <v>3399</v>
      </c>
      <c r="C9574" t="s">
        <v>199</v>
      </c>
      <c r="D9574" t="str">
        <f>_xlfn.XLOOKUP(Table1[[#This Row],[IndustryCode]],Metadata!$A$1:$A$64,Metadata!$F$1:$F$64,Table1[[#This Row],[IndustryTitle]])</f>
        <v>Other Miscellaneous Manufacturing</v>
      </c>
      <c r="E9574" t="str">
        <f>Table1[[#This Row],[IndustryCode]]&amp;" - "&amp;Table1[[#This Row],[ShortIndustryTitle]]</f>
        <v>3399 - Other Miscellaneous Manufacturing</v>
      </c>
      <c r="F9574" t="s">
        <v>751</v>
      </c>
      <c r="G9574">
        <v>2007</v>
      </c>
      <c r="H9574">
        <v>101.22206053161599</v>
      </c>
    </row>
    <row r="9575" spans="1:8" x14ac:dyDescent="0.3">
      <c r="A9575" t="s">
        <v>16</v>
      </c>
      <c r="B9575" s="12">
        <v>3399</v>
      </c>
      <c r="C9575" t="s">
        <v>199</v>
      </c>
      <c r="D9575" t="str">
        <f>_xlfn.XLOOKUP(Table1[[#This Row],[IndustryCode]],Metadata!$A$1:$A$64,Metadata!$F$1:$F$64,Table1[[#This Row],[IndustryTitle]])</f>
        <v>Other Miscellaneous Manufacturing</v>
      </c>
      <c r="E9575" t="str">
        <f>Table1[[#This Row],[IndustryCode]]&amp;" - "&amp;Table1[[#This Row],[ShortIndustryTitle]]</f>
        <v>3399 - Other Miscellaneous Manufacturing</v>
      </c>
      <c r="F9575" t="s">
        <v>751</v>
      </c>
      <c r="G9575">
        <v>2008</v>
      </c>
      <c r="H9575">
        <v>102.947986646156</v>
      </c>
    </row>
    <row r="9576" spans="1:8" x14ac:dyDescent="0.3">
      <c r="A9576" t="s">
        <v>16</v>
      </c>
      <c r="B9576" s="12">
        <v>3399</v>
      </c>
      <c r="C9576" t="s">
        <v>199</v>
      </c>
      <c r="D9576" t="str">
        <f>_xlfn.XLOOKUP(Table1[[#This Row],[IndustryCode]],Metadata!$A$1:$A$64,Metadata!$F$1:$F$64,Table1[[#This Row],[IndustryTitle]])</f>
        <v>Other Miscellaneous Manufacturing</v>
      </c>
      <c r="E9576" t="str">
        <f>Table1[[#This Row],[IndustryCode]]&amp;" - "&amp;Table1[[#This Row],[ShortIndustryTitle]]</f>
        <v>3399 - Other Miscellaneous Manufacturing</v>
      </c>
      <c r="F9576" t="s">
        <v>751</v>
      </c>
      <c r="G9576">
        <v>2009</v>
      </c>
      <c r="H9576">
        <v>104.44814639935601</v>
      </c>
    </row>
    <row r="9577" spans="1:8" x14ac:dyDescent="0.3">
      <c r="A9577" t="s">
        <v>16</v>
      </c>
      <c r="B9577" s="12">
        <v>3399</v>
      </c>
      <c r="C9577" t="s">
        <v>199</v>
      </c>
      <c r="D9577" t="str">
        <f>_xlfn.XLOOKUP(Table1[[#This Row],[IndustryCode]],Metadata!$A$1:$A$64,Metadata!$F$1:$F$64,Table1[[#This Row],[IndustryTitle]])</f>
        <v>Other Miscellaneous Manufacturing</v>
      </c>
      <c r="E9577" t="str">
        <f>Table1[[#This Row],[IndustryCode]]&amp;" - "&amp;Table1[[#This Row],[ShortIndustryTitle]]</f>
        <v>3399 - Other Miscellaneous Manufacturing</v>
      </c>
      <c r="F9577" t="s">
        <v>751</v>
      </c>
      <c r="G9577">
        <v>2010</v>
      </c>
      <c r="H9577">
        <v>104.783430252099</v>
      </c>
    </row>
    <row r="9578" spans="1:8" x14ac:dyDescent="0.3">
      <c r="A9578" t="s">
        <v>16</v>
      </c>
      <c r="B9578" s="12">
        <v>3399</v>
      </c>
      <c r="C9578" t="s">
        <v>199</v>
      </c>
      <c r="D9578" t="str">
        <f>_xlfn.XLOOKUP(Table1[[#This Row],[IndustryCode]],Metadata!$A$1:$A$64,Metadata!$F$1:$F$64,Table1[[#This Row],[IndustryTitle]])</f>
        <v>Other Miscellaneous Manufacturing</v>
      </c>
      <c r="E9578" t="str">
        <f>Table1[[#This Row],[IndustryCode]]&amp;" - "&amp;Table1[[#This Row],[ShortIndustryTitle]]</f>
        <v>3399 - Other Miscellaneous Manufacturing</v>
      </c>
      <c r="F9578" t="s">
        <v>751</v>
      </c>
      <c r="G9578">
        <v>2011</v>
      </c>
      <c r="H9578">
        <v>105.37837893144901</v>
      </c>
    </row>
    <row r="9579" spans="1:8" x14ac:dyDescent="0.3">
      <c r="A9579" t="s">
        <v>16</v>
      </c>
      <c r="B9579" s="12">
        <v>3399</v>
      </c>
      <c r="C9579" t="s">
        <v>199</v>
      </c>
      <c r="D9579" t="str">
        <f>_xlfn.XLOOKUP(Table1[[#This Row],[IndustryCode]],Metadata!$A$1:$A$64,Metadata!$F$1:$F$64,Table1[[#This Row],[IndustryTitle]])</f>
        <v>Other Miscellaneous Manufacturing</v>
      </c>
      <c r="E9579" t="str">
        <f>Table1[[#This Row],[IndustryCode]]&amp;" - "&amp;Table1[[#This Row],[ShortIndustryTitle]]</f>
        <v>3399 - Other Miscellaneous Manufacturing</v>
      </c>
      <c r="F9579" t="s">
        <v>751</v>
      </c>
      <c r="G9579">
        <v>2012</v>
      </c>
      <c r="H9579">
        <v>105.063533045764</v>
      </c>
    </row>
    <row r="9580" spans="1:8" x14ac:dyDescent="0.3">
      <c r="A9580" t="s">
        <v>16</v>
      </c>
      <c r="B9580" s="12">
        <v>3399</v>
      </c>
      <c r="C9580" t="s">
        <v>199</v>
      </c>
      <c r="D9580" t="str">
        <f>_xlfn.XLOOKUP(Table1[[#This Row],[IndustryCode]],Metadata!$A$1:$A$64,Metadata!$F$1:$F$64,Table1[[#This Row],[IndustryTitle]])</f>
        <v>Other Miscellaneous Manufacturing</v>
      </c>
      <c r="E9580" t="str">
        <f>Table1[[#This Row],[IndustryCode]]&amp;" - "&amp;Table1[[#This Row],[ShortIndustryTitle]]</f>
        <v>3399 - Other Miscellaneous Manufacturing</v>
      </c>
      <c r="F9580" t="s">
        <v>751</v>
      </c>
      <c r="G9580">
        <v>2013</v>
      </c>
      <c r="H9580">
        <v>105.184499310362</v>
      </c>
    </row>
    <row r="9581" spans="1:8" x14ac:dyDescent="0.3">
      <c r="A9581" t="s">
        <v>16</v>
      </c>
      <c r="B9581" s="12">
        <v>3399</v>
      </c>
      <c r="C9581" t="s">
        <v>199</v>
      </c>
      <c r="D9581" t="str">
        <f>_xlfn.XLOOKUP(Table1[[#This Row],[IndustryCode]],Metadata!$A$1:$A$64,Metadata!$F$1:$F$64,Table1[[#This Row],[IndustryTitle]])</f>
        <v>Other Miscellaneous Manufacturing</v>
      </c>
      <c r="E9581" t="str">
        <f>Table1[[#This Row],[IndustryCode]]&amp;" - "&amp;Table1[[#This Row],[ShortIndustryTitle]]</f>
        <v>3399 - Other Miscellaneous Manufacturing</v>
      </c>
      <c r="F9581" t="s">
        <v>751</v>
      </c>
      <c r="G9581">
        <v>2014</v>
      </c>
      <c r="H9581">
        <v>104.993246035955</v>
      </c>
    </row>
    <row r="9582" spans="1:8" x14ac:dyDescent="0.3">
      <c r="A9582" t="s">
        <v>16</v>
      </c>
      <c r="B9582" s="12">
        <v>3399</v>
      </c>
      <c r="C9582" t="s">
        <v>199</v>
      </c>
      <c r="D9582" t="str">
        <f>_xlfn.XLOOKUP(Table1[[#This Row],[IndustryCode]],Metadata!$A$1:$A$64,Metadata!$F$1:$F$64,Table1[[#This Row],[IndustryTitle]])</f>
        <v>Other Miscellaneous Manufacturing</v>
      </c>
      <c r="E9582" t="str">
        <f>Table1[[#This Row],[IndustryCode]]&amp;" - "&amp;Table1[[#This Row],[ShortIndustryTitle]]</f>
        <v>3399 - Other Miscellaneous Manufacturing</v>
      </c>
      <c r="F9582" t="s">
        <v>751</v>
      </c>
      <c r="G9582">
        <v>2015</v>
      </c>
      <c r="H9582">
        <v>104.836204400193</v>
      </c>
    </row>
    <row r="9583" spans="1:8" x14ac:dyDescent="0.3">
      <c r="A9583" t="s">
        <v>16</v>
      </c>
      <c r="B9583" s="12">
        <v>3399</v>
      </c>
      <c r="C9583" t="s">
        <v>199</v>
      </c>
      <c r="D9583" t="str">
        <f>_xlfn.XLOOKUP(Table1[[#This Row],[IndustryCode]],Metadata!$A$1:$A$64,Metadata!$F$1:$F$64,Table1[[#This Row],[IndustryTitle]])</f>
        <v>Other Miscellaneous Manufacturing</v>
      </c>
      <c r="E9583" t="str">
        <f>Table1[[#This Row],[IndustryCode]]&amp;" - "&amp;Table1[[#This Row],[ShortIndustryTitle]]</f>
        <v>3399 - Other Miscellaneous Manufacturing</v>
      </c>
      <c r="F9583" t="s">
        <v>751</v>
      </c>
      <c r="G9583">
        <v>2016</v>
      </c>
      <c r="H9583">
        <v>105.469041931338</v>
      </c>
    </row>
    <row r="9584" spans="1:8" x14ac:dyDescent="0.3">
      <c r="A9584" t="s">
        <v>16</v>
      </c>
      <c r="B9584" s="12">
        <v>3399</v>
      </c>
      <c r="C9584" t="s">
        <v>199</v>
      </c>
      <c r="D9584" t="str">
        <f>_xlfn.XLOOKUP(Table1[[#This Row],[IndustryCode]],Metadata!$A$1:$A$64,Metadata!$F$1:$F$64,Table1[[#This Row],[IndustryTitle]])</f>
        <v>Other Miscellaneous Manufacturing</v>
      </c>
      <c r="E9584" t="str">
        <f>Table1[[#This Row],[IndustryCode]]&amp;" - "&amp;Table1[[#This Row],[ShortIndustryTitle]]</f>
        <v>3399 - Other Miscellaneous Manufacturing</v>
      </c>
      <c r="F9584" t="s">
        <v>751</v>
      </c>
      <c r="G9584">
        <v>2017</v>
      </c>
      <c r="H9584">
        <v>105.181947947526</v>
      </c>
    </row>
    <row r="9585" spans="1:8" x14ac:dyDescent="0.3">
      <c r="A9585" t="s">
        <v>16</v>
      </c>
      <c r="B9585" s="12">
        <v>3399</v>
      </c>
      <c r="C9585" t="s">
        <v>199</v>
      </c>
      <c r="D9585" t="str">
        <f>_xlfn.XLOOKUP(Table1[[#This Row],[IndustryCode]],Metadata!$A$1:$A$64,Metadata!$F$1:$F$64,Table1[[#This Row],[IndustryTitle]])</f>
        <v>Other Miscellaneous Manufacturing</v>
      </c>
      <c r="E9585" t="str">
        <f>Table1[[#This Row],[IndustryCode]]&amp;" - "&amp;Table1[[#This Row],[ShortIndustryTitle]]</f>
        <v>3399 - Other Miscellaneous Manufacturing</v>
      </c>
      <c r="F9585" t="s">
        <v>751</v>
      </c>
      <c r="G9585">
        <v>2018</v>
      </c>
      <c r="H9585">
        <v>105.94925319524199</v>
      </c>
    </row>
    <row r="9586" spans="1:8" x14ac:dyDescent="0.3">
      <c r="A9586" t="s">
        <v>16</v>
      </c>
      <c r="B9586" s="12">
        <v>3399</v>
      </c>
      <c r="C9586" t="s">
        <v>199</v>
      </c>
      <c r="D9586" t="str">
        <f>_xlfn.XLOOKUP(Table1[[#This Row],[IndustryCode]],Metadata!$A$1:$A$64,Metadata!$F$1:$F$64,Table1[[#This Row],[IndustryTitle]])</f>
        <v>Other Miscellaneous Manufacturing</v>
      </c>
      <c r="E9586" t="str">
        <f>Table1[[#This Row],[IndustryCode]]&amp;" - "&amp;Table1[[#This Row],[ShortIndustryTitle]]</f>
        <v>3399 - Other Miscellaneous Manufacturing</v>
      </c>
      <c r="F9586" t="s">
        <v>751</v>
      </c>
      <c r="G9586">
        <v>2019</v>
      </c>
      <c r="H9586">
        <v>106.63480020787701</v>
      </c>
    </row>
    <row r="9587" spans="1:8" x14ac:dyDescent="0.3">
      <c r="A9587" t="s">
        <v>16</v>
      </c>
      <c r="B9587" s="12">
        <v>42</v>
      </c>
      <c r="C9587" t="s">
        <v>47</v>
      </c>
      <c r="D9587" t="str">
        <f>_xlfn.XLOOKUP(Table1[[#This Row],[IndustryCode]],Metadata!$A$1:$A$64,Metadata!$F$1:$F$64,Table1[[#This Row],[IndustryTitle]])</f>
        <v>Wholesale Trade</v>
      </c>
      <c r="E9587" t="str">
        <f>Table1[[#This Row],[IndustryCode]]&amp;" - "&amp;Table1[[#This Row],[ShortIndustryTitle]]</f>
        <v>42 - Wholesale Trade</v>
      </c>
      <c r="F9587" t="s">
        <v>750</v>
      </c>
      <c r="G9587">
        <v>2005</v>
      </c>
      <c r="H9587">
        <v>100</v>
      </c>
    </row>
    <row r="9588" spans="1:8" x14ac:dyDescent="0.3">
      <c r="A9588" t="s">
        <v>16</v>
      </c>
      <c r="B9588" s="12">
        <v>42</v>
      </c>
      <c r="C9588" t="s">
        <v>47</v>
      </c>
      <c r="D9588" t="str">
        <f>_xlfn.XLOOKUP(Table1[[#This Row],[IndustryCode]],Metadata!$A$1:$A$64,Metadata!$F$1:$F$64,Table1[[#This Row],[IndustryTitle]])</f>
        <v>Wholesale Trade</v>
      </c>
      <c r="E9588" t="str">
        <f>Table1[[#This Row],[IndustryCode]]&amp;" - "&amp;Table1[[#This Row],[ShortIndustryTitle]]</f>
        <v>42 - Wholesale Trade</v>
      </c>
      <c r="F9588" t="s">
        <v>750</v>
      </c>
      <c r="G9588">
        <v>2006</v>
      </c>
      <c r="H9588">
        <v>100.748639331955</v>
      </c>
    </row>
    <row r="9589" spans="1:8" x14ac:dyDescent="0.3">
      <c r="A9589" t="s">
        <v>16</v>
      </c>
      <c r="B9589" s="12">
        <v>42</v>
      </c>
      <c r="C9589" t="s">
        <v>47</v>
      </c>
      <c r="D9589" t="str">
        <f>_xlfn.XLOOKUP(Table1[[#This Row],[IndustryCode]],Metadata!$A$1:$A$64,Metadata!$F$1:$F$64,Table1[[#This Row],[IndustryTitle]])</f>
        <v>Wholesale Trade</v>
      </c>
      <c r="E9589" t="str">
        <f>Table1[[#This Row],[IndustryCode]]&amp;" - "&amp;Table1[[#This Row],[ShortIndustryTitle]]</f>
        <v>42 - Wholesale Trade</v>
      </c>
      <c r="F9589" t="s">
        <v>750</v>
      </c>
      <c r="G9589">
        <v>2007</v>
      </c>
      <c r="H9589">
        <v>101.301122666236</v>
      </c>
    </row>
    <row r="9590" spans="1:8" x14ac:dyDescent="0.3">
      <c r="A9590" t="s">
        <v>16</v>
      </c>
      <c r="B9590" s="12">
        <v>42</v>
      </c>
      <c r="C9590" t="s">
        <v>47</v>
      </c>
      <c r="D9590" t="str">
        <f>_xlfn.XLOOKUP(Table1[[#This Row],[IndustryCode]],Metadata!$A$1:$A$64,Metadata!$F$1:$F$64,Table1[[#This Row],[IndustryTitle]])</f>
        <v>Wholesale Trade</v>
      </c>
      <c r="E9590" t="str">
        <f>Table1[[#This Row],[IndustryCode]]&amp;" - "&amp;Table1[[#This Row],[ShortIndustryTitle]]</f>
        <v>42 - Wholesale Trade</v>
      </c>
      <c r="F9590" t="s">
        <v>750</v>
      </c>
      <c r="G9590">
        <v>2008</v>
      </c>
      <c r="H9590">
        <v>102.479664247857</v>
      </c>
    </row>
    <row r="9591" spans="1:8" x14ac:dyDescent="0.3">
      <c r="A9591" t="s">
        <v>16</v>
      </c>
      <c r="B9591" s="12">
        <v>42</v>
      </c>
      <c r="C9591" t="s">
        <v>47</v>
      </c>
      <c r="D9591" t="str">
        <f>_xlfn.XLOOKUP(Table1[[#This Row],[IndustryCode]],Metadata!$A$1:$A$64,Metadata!$F$1:$F$64,Table1[[#This Row],[IndustryTitle]])</f>
        <v>Wholesale Trade</v>
      </c>
      <c r="E9591" t="str">
        <f>Table1[[#This Row],[IndustryCode]]&amp;" - "&amp;Table1[[#This Row],[ShortIndustryTitle]]</f>
        <v>42 - Wholesale Trade</v>
      </c>
      <c r="F9591" t="s">
        <v>750</v>
      </c>
      <c r="G9591">
        <v>2009</v>
      </c>
      <c r="H9591">
        <v>103.093805765331</v>
      </c>
    </row>
    <row r="9592" spans="1:8" x14ac:dyDescent="0.3">
      <c r="A9592" t="s">
        <v>16</v>
      </c>
      <c r="B9592" s="12">
        <v>42</v>
      </c>
      <c r="C9592" t="s">
        <v>47</v>
      </c>
      <c r="D9592" t="str">
        <f>_xlfn.XLOOKUP(Table1[[#This Row],[IndustryCode]],Metadata!$A$1:$A$64,Metadata!$F$1:$F$64,Table1[[#This Row],[IndustryTitle]])</f>
        <v>Wholesale Trade</v>
      </c>
      <c r="E9592" t="str">
        <f>Table1[[#This Row],[IndustryCode]]&amp;" - "&amp;Table1[[#This Row],[ShortIndustryTitle]]</f>
        <v>42 - Wholesale Trade</v>
      </c>
      <c r="F9592" t="s">
        <v>750</v>
      </c>
      <c r="G9592">
        <v>2010</v>
      </c>
      <c r="H9592">
        <v>103.26758085631199</v>
      </c>
    </row>
    <row r="9593" spans="1:8" x14ac:dyDescent="0.3">
      <c r="A9593" t="s">
        <v>16</v>
      </c>
      <c r="B9593" s="12">
        <v>42</v>
      </c>
      <c r="C9593" t="s">
        <v>47</v>
      </c>
      <c r="D9593" t="str">
        <f>_xlfn.XLOOKUP(Table1[[#This Row],[IndustryCode]],Metadata!$A$1:$A$64,Metadata!$F$1:$F$64,Table1[[#This Row],[IndustryTitle]])</f>
        <v>Wholesale Trade</v>
      </c>
      <c r="E9593" t="str">
        <f>Table1[[#This Row],[IndustryCode]]&amp;" - "&amp;Table1[[#This Row],[ShortIndustryTitle]]</f>
        <v>42 - Wholesale Trade</v>
      </c>
      <c r="F9593" t="s">
        <v>750</v>
      </c>
      <c r="G9593">
        <v>2011</v>
      </c>
      <c r="H9593">
        <v>103.839813858989</v>
      </c>
    </row>
    <row r="9594" spans="1:8" x14ac:dyDescent="0.3">
      <c r="A9594" t="s">
        <v>16</v>
      </c>
      <c r="B9594" s="12">
        <v>42</v>
      </c>
      <c r="C9594" t="s">
        <v>47</v>
      </c>
      <c r="D9594" t="str">
        <f>_xlfn.XLOOKUP(Table1[[#This Row],[IndustryCode]],Metadata!$A$1:$A$64,Metadata!$F$1:$F$64,Table1[[#This Row],[IndustryTitle]])</f>
        <v>Wholesale Trade</v>
      </c>
      <c r="E9594" t="str">
        <f>Table1[[#This Row],[IndustryCode]]&amp;" - "&amp;Table1[[#This Row],[ShortIndustryTitle]]</f>
        <v>42 - Wholesale Trade</v>
      </c>
      <c r="F9594" t="s">
        <v>750</v>
      </c>
      <c r="G9594">
        <v>2012</v>
      </c>
      <c r="H9594">
        <v>103.926752224661</v>
      </c>
    </row>
    <row r="9595" spans="1:8" x14ac:dyDescent="0.3">
      <c r="A9595" t="s">
        <v>16</v>
      </c>
      <c r="B9595" s="12">
        <v>42</v>
      </c>
      <c r="C9595" t="s">
        <v>47</v>
      </c>
      <c r="D9595" t="str">
        <f>_xlfn.XLOOKUP(Table1[[#This Row],[IndustryCode]],Metadata!$A$1:$A$64,Metadata!$F$1:$F$64,Table1[[#This Row],[IndustryTitle]])</f>
        <v>Wholesale Trade</v>
      </c>
      <c r="E9595" t="str">
        <f>Table1[[#This Row],[IndustryCode]]&amp;" - "&amp;Table1[[#This Row],[ShortIndustryTitle]]</f>
        <v>42 - Wholesale Trade</v>
      </c>
      <c r="F9595" t="s">
        <v>750</v>
      </c>
      <c r="G9595">
        <v>2013</v>
      </c>
      <c r="H9595">
        <v>104.913394565237</v>
      </c>
    </row>
    <row r="9596" spans="1:8" x14ac:dyDescent="0.3">
      <c r="A9596" t="s">
        <v>16</v>
      </c>
      <c r="B9596" s="12">
        <v>42</v>
      </c>
      <c r="C9596" t="s">
        <v>47</v>
      </c>
      <c r="D9596" t="str">
        <f>_xlfn.XLOOKUP(Table1[[#This Row],[IndustryCode]],Metadata!$A$1:$A$64,Metadata!$F$1:$F$64,Table1[[#This Row],[IndustryTitle]])</f>
        <v>Wholesale Trade</v>
      </c>
      <c r="E9596" t="str">
        <f>Table1[[#This Row],[IndustryCode]]&amp;" - "&amp;Table1[[#This Row],[ShortIndustryTitle]]</f>
        <v>42 - Wholesale Trade</v>
      </c>
      <c r="F9596" t="s">
        <v>750</v>
      </c>
      <c r="G9596">
        <v>2014</v>
      </c>
      <c r="H9596">
        <v>104.95177492268699</v>
      </c>
    </row>
    <row r="9597" spans="1:8" x14ac:dyDescent="0.3">
      <c r="A9597" t="s">
        <v>16</v>
      </c>
      <c r="B9597" s="12">
        <v>42</v>
      </c>
      <c r="C9597" t="s">
        <v>47</v>
      </c>
      <c r="D9597" t="str">
        <f>_xlfn.XLOOKUP(Table1[[#This Row],[IndustryCode]],Metadata!$A$1:$A$64,Metadata!$F$1:$F$64,Table1[[#This Row],[IndustryTitle]])</f>
        <v>Wholesale Trade</v>
      </c>
      <c r="E9597" t="str">
        <f>Table1[[#This Row],[IndustryCode]]&amp;" - "&amp;Table1[[#This Row],[ShortIndustryTitle]]</f>
        <v>42 - Wholesale Trade</v>
      </c>
      <c r="F9597" t="s">
        <v>750</v>
      </c>
      <c r="G9597">
        <v>2015</v>
      </c>
      <c r="H9597">
        <v>104.75353142108899</v>
      </c>
    </row>
    <row r="9598" spans="1:8" x14ac:dyDescent="0.3">
      <c r="A9598" t="s">
        <v>16</v>
      </c>
      <c r="B9598" s="12">
        <v>42</v>
      </c>
      <c r="C9598" t="s">
        <v>47</v>
      </c>
      <c r="D9598" t="str">
        <f>_xlfn.XLOOKUP(Table1[[#This Row],[IndustryCode]],Metadata!$A$1:$A$64,Metadata!$F$1:$F$64,Table1[[#This Row],[IndustryTitle]])</f>
        <v>Wholesale Trade</v>
      </c>
      <c r="E9598" t="str">
        <f>Table1[[#This Row],[IndustryCode]]&amp;" - "&amp;Table1[[#This Row],[ShortIndustryTitle]]</f>
        <v>42 - Wholesale Trade</v>
      </c>
      <c r="F9598" t="s">
        <v>750</v>
      </c>
      <c r="G9598">
        <v>2016</v>
      </c>
      <c r="H9598">
        <v>105.35533892200201</v>
      </c>
    </row>
    <row r="9599" spans="1:8" x14ac:dyDescent="0.3">
      <c r="A9599" t="s">
        <v>16</v>
      </c>
      <c r="B9599" s="12">
        <v>42</v>
      </c>
      <c r="C9599" t="s">
        <v>47</v>
      </c>
      <c r="D9599" t="str">
        <f>_xlfn.XLOOKUP(Table1[[#This Row],[IndustryCode]],Metadata!$A$1:$A$64,Metadata!$F$1:$F$64,Table1[[#This Row],[IndustryTitle]])</f>
        <v>Wholesale Trade</v>
      </c>
      <c r="E9599" t="str">
        <f>Table1[[#This Row],[IndustryCode]]&amp;" - "&amp;Table1[[#This Row],[ShortIndustryTitle]]</f>
        <v>42 - Wholesale Trade</v>
      </c>
      <c r="F9599" t="s">
        <v>750</v>
      </c>
      <c r="G9599">
        <v>2017</v>
      </c>
      <c r="H9599">
        <v>105.158595810926</v>
      </c>
    </row>
    <row r="9600" spans="1:8" x14ac:dyDescent="0.3">
      <c r="A9600" t="s">
        <v>16</v>
      </c>
      <c r="B9600" s="12">
        <v>42</v>
      </c>
      <c r="C9600" t="s">
        <v>47</v>
      </c>
      <c r="D9600" t="str">
        <f>_xlfn.XLOOKUP(Table1[[#This Row],[IndustryCode]],Metadata!$A$1:$A$64,Metadata!$F$1:$F$64,Table1[[#This Row],[IndustryTitle]])</f>
        <v>Wholesale Trade</v>
      </c>
      <c r="E9600" t="str">
        <f>Table1[[#This Row],[IndustryCode]]&amp;" - "&amp;Table1[[#This Row],[ShortIndustryTitle]]</f>
        <v>42 - Wholesale Trade</v>
      </c>
      <c r="F9600" t="s">
        <v>750</v>
      </c>
      <c r="G9600">
        <v>2018</v>
      </c>
      <c r="H9600">
        <v>105.592907475228</v>
      </c>
    </row>
    <row r="9601" spans="1:8" x14ac:dyDescent="0.3">
      <c r="A9601" t="s">
        <v>16</v>
      </c>
      <c r="B9601" s="12">
        <v>42</v>
      </c>
      <c r="C9601" t="s">
        <v>47</v>
      </c>
      <c r="D9601" t="str">
        <f>_xlfn.XLOOKUP(Table1[[#This Row],[IndustryCode]],Metadata!$A$1:$A$64,Metadata!$F$1:$F$64,Table1[[#This Row],[IndustryTitle]])</f>
        <v>Wholesale Trade</v>
      </c>
      <c r="E9601" t="str">
        <f>Table1[[#This Row],[IndustryCode]]&amp;" - "&amp;Table1[[#This Row],[ShortIndustryTitle]]</f>
        <v>42 - Wholesale Trade</v>
      </c>
      <c r="F9601" t="s">
        <v>750</v>
      </c>
      <c r="G9601">
        <v>2019</v>
      </c>
      <c r="H9601">
        <v>106.191215450613</v>
      </c>
    </row>
    <row r="9602" spans="1:8" x14ac:dyDescent="0.3">
      <c r="A9602" t="s">
        <v>16</v>
      </c>
      <c r="B9602" s="12">
        <v>4231</v>
      </c>
      <c r="C9602" t="s">
        <v>200</v>
      </c>
      <c r="D9602" t="str">
        <f>_xlfn.XLOOKUP(Table1[[#This Row],[IndustryCode]],Metadata!$A$1:$A$64,Metadata!$F$1:$F$64,Table1[[#This Row],[IndustryTitle]])</f>
        <v xml:space="preserve">Motor Vehicle And Motor Vehicle Parts And Supplies Merchant Wholesalers </v>
      </c>
      <c r="E9602" t="str">
        <f>Table1[[#This Row],[IndustryCode]]&amp;" - "&amp;Table1[[#This Row],[ShortIndustryTitle]]</f>
        <v xml:space="preserve">4231 - Motor Vehicle And Motor Vehicle Parts And Supplies Merchant Wholesalers </v>
      </c>
      <c r="F9602" t="s">
        <v>751</v>
      </c>
      <c r="G9602">
        <v>2005</v>
      </c>
      <c r="H9602">
        <v>100</v>
      </c>
    </row>
    <row r="9603" spans="1:8" x14ac:dyDescent="0.3">
      <c r="A9603" t="s">
        <v>16</v>
      </c>
      <c r="B9603" s="12">
        <v>4231</v>
      </c>
      <c r="C9603" t="s">
        <v>200</v>
      </c>
      <c r="D9603" t="str">
        <f>_xlfn.XLOOKUP(Table1[[#This Row],[IndustryCode]],Metadata!$A$1:$A$64,Metadata!$F$1:$F$64,Table1[[#This Row],[IndustryTitle]])</f>
        <v xml:space="preserve">Motor Vehicle And Motor Vehicle Parts And Supplies Merchant Wholesalers </v>
      </c>
      <c r="E9603" t="str">
        <f>Table1[[#This Row],[IndustryCode]]&amp;" - "&amp;Table1[[#This Row],[ShortIndustryTitle]]</f>
        <v xml:space="preserve">4231 - Motor Vehicle And Motor Vehicle Parts And Supplies Merchant Wholesalers </v>
      </c>
      <c r="F9603" t="s">
        <v>751</v>
      </c>
      <c r="G9603">
        <v>2006</v>
      </c>
      <c r="H9603">
        <v>101.386038462328</v>
      </c>
    </row>
    <row r="9604" spans="1:8" x14ac:dyDescent="0.3">
      <c r="A9604" t="s">
        <v>16</v>
      </c>
      <c r="B9604" s="12">
        <v>4231</v>
      </c>
      <c r="C9604" t="s">
        <v>200</v>
      </c>
      <c r="D9604" t="str">
        <f>_xlfn.XLOOKUP(Table1[[#This Row],[IndustryCode]],Metadata!$A$1:$A$64,Metadata!$F$1:$F$64,Table1[[#This Row],[IndustryTitle]])</f>
        <v xml:space="preserve">Motor Vehicle And Motor Vehicle Parts And Supplies Merchant Wholesalers </v>
      </c>
      <c r="E9604" t="str">
        <f>Table1[[#This Row],[IndustryCode]]&amp;" - "&amp;Table1[[#This Row],[ShortIndustryTitle]]</f>
        <v xml:space="preserve">4231 - Motor Vehicle And Motor Vehicle Parts And Supplies Merchant Wholesalers </v>
      </c>
      <c r="F9604" t="s">
        <v>751</v>
      </c>
      <c r="G9604">
        <v>2007</v>
      </c>
      <c r="H9604">
        <v>101.684480200382</v>
      </c>
    </row>
    <row r="9605" spans="1:8" x14ac:dyDescent="0.3">
      <c r="A9605" t="s">
        <v>16</v>
      </c>
      <c r="B9605" s="12">
        <v>4231</v>
      </c>
      <c r="C9605" t="s">
        <v>200</v>
      </c>
      <c r="D9605" t="str">
        <f>_xlfn.XLOOKUP(Table1[[#This Row],[IndustryCode]],Metadata!$A$1:$A$64,Metadata!$F$1:$F$64,Table1[[#This Row],[IndustryTitle]])</f>
        <v xml:space="preserve">Motor Vehicle And Motor Vehicle Parts And Supplies Merchant Wholesalers </v>
      </c>
      <c r="E9605" t="str">
        <f>Table1[[#This Row],[IndustryCode]]&amp;" - "&amp;Table1[[#This Row],[ShortIndustryTitle]]</f>
        <v xml:space="preserve">4231 - Motor Vehicle And Motor Vehicle Parts And Supplies Merchant Wholesalers </v>
      </c>
      <c r="F9605" t="s">
        <v>751</v>
      </c>
      <c r="G9605">
        <v>2008</v>
      </c>
      <c r="H9605">
        <v>103.003743621198</v>
      </c>
    </row>
    <row r="9606" spans="1:8" x14ac:dyDescent="0.3">
      <c r="A9606" t="s">
        <v>16</v>
      </c>
      <c r="B9606" s="12">
        <v>4231</v>
      </c>
      <c r="C9606" t="s">
        <v>200</v>
      </c>
      <c r="D9606" t="str">
        <f>_xlfn.XLOOKUP(Table1[[#This Row],[IndustryCode]],Metadata!$A$1:$A$64,Metadata!$F$1:$F$64,Table1[[#This Row],[IndustryTitle]])</f>
        <v xml:space="preserve">Motor Vehicle And Motor Vehicle Parts And Supplies Merchant Wholesalers </v>
      </c>
      <c r="E9606" t="str">
        <f>Table1[[#This Row],[IndustryCode]]&amp;" - "&amp;Table1[[#This Row],[ShortIndustryTitle]]</f>
        <v xml:space="preserve">4231 - Motor Vehicle And Motor Vehicle Parts And Supplies Merchant Wholesalers </v>
      </c>
      <c r="F9606" t="s">
        <v>751</v>
      </c>
      <c r="G9606">
        <v>2009</v>
      </c>
      <c r="H9606">
        <v>104.00314089237099</v>
      </c>
    </row>
    <row r="9607" spans="1:8" x14ac:dyDescent="0.3">
      <c r="A9607" t="s">
        <v>16</v>
      </c>
      <c r="B9607" s="12">
        <v>4231</v>
      </c>
      <c r="C9607" t="s">
        <v>200</v>
      </c>
      <c r="D9607" t="str">
        <f>_xlfn.XLOOKUP(Table1[[#This Row],[IndustryCode]],Metadata!$A$1:$A$64,Metadata!$F$1:$F$64,Table1[[#This Row],[IndustryTitle]])</f>
        <v xml:space="preserve">Motor Vehicle And Motor Vehicle Parts And Supplies Merchant Wholesalers </v>
      </c>
      <c r="E9607" t="str">
        <f>Table1[[#This Row],[IndustryCode]]&amp;" - "&amp;Table1[[#This Row],[ShortIndustryTitle]]</f>
        <v xml:space="preserve">4231 - Motor Vehicle And Motor Vehicle Parts And Supplies Merchant Wholesalers </v>
      </c>
      <c r="F9607" t="s">
        <v>751</v>
      </c>
      <c r="G9607">
        <v>2010</v>
      </c>
      <c r="H9607">
        <v>104.218192320979</v>
      </c>
    </row>
    <row r="9608" spans="1:8" x14ac:dyDescent="0.3">
      <c r="A9608" t="s">
        <v>16</v>
      </c>
      <c r="B9608" s="12">
        <v>4231</v>
      </c>
      <c r="C9608" t="s">
        <v>200</v>
      </c>
      <c r="D9608" t="str">
        <f>_xlfn.XLOOKUP(Table1[[#This Row],[IndustryCode]],Metadata!$A$1:$A$64,Metadata!$F$1:$F$64,Table1[[#This Row],[IndustryTitle]])</f>
        <v xml:space="preserve">Motor Vehicle And Motor Vehicle Parts And Supplies Merchant Wholesalers </v>
      </c>
      <c r="E9608" t="str">
        <f>Table1[[#This Row],[IndustryCode]]&amp;" - "&amp;Table1[[#This Row],[ShortIndustryTitle]]</f>
        <v xml:space="preserve">4231 - Motor Vehicle And Motor Vehicle Parts And Supplies Merchant Wholesalers </v>
      </c>
      <c r="F9608" t="s">
        <v>751</v>
      </c>
      <c r="G9608">
        <v>2011</v>
      </c>
      <c r="H9608">
        <v>104.82656093727999</v>
      </c>
    </row>
    <row r="9609" spans="1:8" x14ac:dyDescent="0.3">
      <c r="A9609" t="s">
        <v>16</v>
      </c>
      <c r="B9609" s="12">
        <v>4231</v>
      </c>
      <c r="C9609" t="s">
        <v>200</v>
      </c>
      <c r="D9609" t="str">
        <f>_xlfn.XLOOKUP(Table1[[#This Row],[IndustryCode]],Metadata!$A$1:$A$64,Metadata!$F$1:$F$64,Table1[[#This Row],[IndustryTitle]])</f>
        <v xml:space="preserve">Motor Vehicle And Motor Vehicle Parts And Supplies Merchant Wholesalers </v>
      </c>
      <c r="E9609" t="str">
        <f>Table1[[#This Row],[IndustryCode]]&amp;" - "&amp;Table1[[#This Row],[ShortIndustryTitle]]</f>
        <v xml:space="preserve">4231 - Motor Vehicle And Motor Vehicle Parts And Supplies Merchant Wholesalers </v>
      </c>
      <c r="F9609" t="s">
        <v>751</v>
      </c>
      <c r="G9609">
        <v>2012</v>
      </c>
      <c r="H9609">
        <v>102.698475176595</v>
      </c>
    </row>
    <row r="9610" spans="1:8" x14ac:dyDescent="0.3">
      <c r="A9610" t="s">
        <v>16</v>
      </c>
      <c r="B9610" s="12">
        <v>4231</v>
      </c>
      <c r="C9610" t="s">
        <v>200</v>
      </c>
      <c r="D9610" t="str">
        <f>_xlfn.XLOOKUP(Table1[[#This Row],[IndustryCode]],Metadata!$A$1:$A$64,Metadata!$F$1:$F$64,Table1[[#This Row],[IndustryTitle]])</f>
        <v xml:space="preserve">Motor Vehicle And Motor Vehicle Parts And Supplies Merchant Wholesalers </v>
      </c>
      <c r="E9610" t="str">
        <f>Table1[[#This Row],[IndustryCode]]&amp;" - "&amp;Table1[[#This Row],[ShortIndustryTitle]]</f>
        <v xml:space="preserve">4231 - Motor Vehicle And Motor Vehicle Parts And Supplies Merchant Wholesalers </v>
      </c>
      <c r="F9610" t="s">
        <v>751</v>
      </c>
      <c r="G9610">
        <v>2013</v>
      </c>
      <c r="H9610">
        <v>101.93455788877399</v>
      </c>
    </row>
    <row r="9611" spans="1:8" x14ac:dyDescent="0.3">
      <c r="A9611" t="s">
        <v>16</v>
      </c>
      <c r="B9611" s="12">
        <v>4231</v>
      </c>
      <c r="C9611" t="s">
        <v>200</v>
      </c>
      <c r="D9611" t="str">
        <f>_xlfn.XLOOKUP(Table1[[#This Row],[IndustryCode]],Metadata!$A$1:$A$64,Metadata!$F$1:$F$64,Table1[[#This Row],[IndustryTitle]])</f>
        <v xml:space="preserve">Motor Vehicle And Motor Vehicle Parts And Supplies Merchant Wholesalers </v>
      </c>
      <c r="E9611" t="str">
        <f>Table1[[#This Row],[IndustryCode]]&amp;" - "&amp;Table1[[#This Row],[ShortIndustryTitle]]</f>
        <v xml:space="preserve">4231 - Motor Vehicle And Motor Vehicle Parts And Supplies Merchant Wholesalers </v>
      </c>
      <c r="F9611" t="s">
        <v>751</v>
      </c>
      <c r="G9611">
        <v>2014</v>
      </c>
      <c r="H9611">
        <v>101.987517140628</v>
      </c>
    </row>
    <row r="9612" spans="1:8" x14ac:dyDescent="0.3">
      <c r="A9612" t="s">
        <v>16</v>
      </c>
      <c r="B9612" s="12">
        <v>4231</v>
      </c>
      <c r="C9612" t="s">
        <v>200</v>
      </c>
      <c r="D9612" t="str">
        <f>_xlfn.XLOOKUP(Table1[[#This Row],[IndustryCode]],Metadata!$A$1:$A$64,Metadata!$F$1:$F$64,Table1[[#This Row],[IndustryTitle]])</f>
        <v xml:space="preserve">Motor Vehicle And Motor Vehicle Parts And Supplies Merchant Wholesalers </v>
      </c>
      <c r="E9612" t="str">
        <f>Table1[[#This Row],[IndustryCode]]&amp;" - "&amp;Table1[[#This Row],[ShortIndustryTitle]]</f>
        <v xml:space="preserve">4231 - Motor Vehicle And Motor Vehicle Parts And Supplies Merchant Wholesalers </v>
      </c>
      <c r="F9612" t="s">
        <v>751</v>
      </c>
      <c r="G9612">
        <v>2015</v>
      </c>
      <c r="H9612">
        <v>104.295099409195</v>
      </c>
    </row>
    <row r="9613" spans="1:8" x14ac:dyDescent="0.3">
      <c r="A9613" t="s">
        <v>16</v>
      </c>
      <c r="B9613" s="12">
        <v>4231</v>
      </c>
      <c r="C9613" t="s">
        <v>200</v>
      </c>
      <c r="D9613" t="str">
        <f>_xlfn.XLOOKUP(Table1[[#This Row],[IndustryCode]],Metadata!$A$1:$A$64,Metadata!$F$1:$F$64,Table1[[#This Row],[IndustryTitle]])</f>
        <v xml:space="preserve">Motor Vehicle And Motor Vehicle Parts And Supplies Merchant Wholesalers </v>
      </c>
      <c r="E9613" t="str">
        <f>Table1[[#This Row],[IndustryCode]]&amp;" - "&amp;Table1[[#This Row],[ShortIndustryTitle]]</f>
        <v xml:space="preserve">4231 - Motor Vehicle And Motor Vehicle Parts And Supplies Merchant Wholesalers </v>
      </c>
      <c r="F9613" t="s">
        <v>751</v>
      </c>
      <c r="G9613">
        <v>2016</v>
      </c>
      <c r="H9613">
        <v>103.167623480579</v>
      </c>
    </row>
    <row r="9614" spans="1:8" x14ac:dyDescent="0.3">
      <c r="A9614" t="s">
        <v>16</v>
      </c>
      <c r="B9614" s="12">
        <v>4231</v>
      </c>
      <c r="C9614" t="s">
        <v>200</v>
      </c>
      <c r="D9614" t="str">
        <f>_xlfn.XLOOKUP(Table1[[#This Row],[IndustryCode]],Metadata!$A$1:$A$64,Metadata!$F$1:$F$64,Table1[[#This Row],[IndustryTitle]])</f>
        <v xml:space="preserve">Motor Vehicle And Motor Vehicle Parts And Supplies Merchant Wholesalers </v>
      </c>
      <c r="E9614" t="str">
        <f>Table1[[#This Row],[IndustryCode]]&amp;" - "&amp;Table1[[#This Row],[ShortIndustryTitle]]</f>
        <v xml:space="preserve">4231 - Motor Vehicle And Motor Vehicle Parts And Supplies Merchant Wholesalers </v>
      </c>
      <c r="F9614" t="s">
        <v>751</v>
      </c>
      <c r="G9614">
        <v>2017</v>
      </c>
      <c r="H9614">
        <v>104.380251233697</v>
      </c>
    </row>
    <row r="9615" spans="1:8" x14ac:dyDescent="0.3">
      <c r="A9615" t="s">
        <v>16</v>
      </c>
      <c r="B9615" s="12">
        <v>4231</v>
      </c>
      <c r="C9615" t="s">
        <v>200</v>
      </c>
      <c r="D9615" t="str">
        <f>_xlfn.XLOOKUP(Table1[[#This Row],[IndustryCode]],Metadata!$A$1:$A$64,Metadata!$F$1:$F$64,Table1[[#This Row],[IndustryTitle]])</f>
        <v xml:space="preserve">Motor Vehicle And Motor Vehicle Parts And Supplies Merchant Wholesalers </v>
      </c>
      <c r="E9615" t="str">
        <f>Table1[[#This Row],[IndustryCode]]&amp;" - "&amp;Table1[[#This Row],[ShortIndustryTitle]]</f>
        <v xml:space="preserve">4231 - Motor Vehicle And Motor Vehicle Parts And Supplies Merchant Wholesalers </v>
      </c>
      <c r="F9615" t="s">
        <v>751</v>
      </c>
      <c r="G9615">
        <v>2018</v>
      </c>
      <c r="H9615">
        <v>105.24666969238299</v>
      </c>
    </row>
    <row r="9616" spans="1:8" x14ac:dyDescent="0.3">
      <c r="A9616" t="s">
        <v>16</v>
      </c>
      <c r="B9616" s="12">
        <v>4231</v>
      </c>
      <c r="C9616" t="s">
        <v>200</v>
      </c>
      <c r="D9616" t="str">
        <f>_xlfn.XLOOKUP(Table1[[#This Row],[IndustryCode]],Metadata!$A$1:$A$64,Metadata!$F$1:$F$64,Table1[[#This Row],[IndustryTitle]])</f>
        <v xml:space="preserve">Motor Vehicle And Motor Vehicle Parts And Supplies Merchant Wholesalers </v>
      </c>
      <c r="E9616" t="str">
        <f>Table1[[#This Row],[IndustryCode]]&amp;" - "&amp;Table1[[#This Row],[ShortIndustryTitle]]</f>
        <v xml:space="preserve">4231 - Motor Vehicle And Motor Vehicle Parts And Supplies Merchant Wholesalers </v>
      </c>
      <c r="F9616" t="s">
        <v>751</v>
      </c>
      <c r="G9616">
        <v>2019</v>
      </c>
      <c r="H9616">
        <v>103.99560292699201</v>
      </c>
    </row>
    <row r="9617" spans="1:8" x14ac:dyDescent="0.3">
      <c r="A9617" t="s">
        <v>16</v>
      </c>
      <c r="B9617" s="12">
        <v>4232</v>
      </c>
      <c r="C9617" t="s">
        <v>201</v>
      </c>
      <c r="D9617" t="str">
        <f>_xlfn.XLOOKUP(Table1[[#This Row],[IndustryCode]],Metadata!$A$1:$A$64,Metadata!$F$1:$F$64,Table1[[#This Row],[IndustryTitle]])</f>
        <v xml:space="preserve">Furniture And Home Furnishing Merchant Wholesalers </v>
      </c>
      <c r="E9617" t="str">
        <f>Table1[[#This Row],[IndustryCode]]&amp;" - "&amp;Table1[[#This Row],[ShortIndustryTitle]]</f>
        <v xml:space="preserve">4232 - Furniture And Home Furnishing Merchant Wholesalers </v>
      </c>
      <c r="F9617" t="s">
        <v>751</v>
      </c>
      <c r="G9617">
        <v>2005</v>
      </c>
      <c r="H9617">
        <v>100</v>
      </c>
    </row>
    <row r="9618" spans="1:8" x14ac:dyDescent="0.3">
      <c r="A9618" t="s">
        <v>16</v>
      </c>
      <c r="B9618" s="12">
        <v>4232</v>
      </c>
      <c r="C9618" t="s">
        <v>201</v>
      </c>
      <c r="D9618" t="str">
        <f>_xlfn.XLOOKUP(Table1[[#This Row],[IndustryCode]],Metadata!$A$1:$A$64,Metadata!$F$1:$F$64,Table1[[#This Row],[IndustryTitle]])</f>
        <v xml:space="preserve">Furniture And Home Furnishing Merchant Wholesalers </v>
      </c>
      <c r="E9618" t="str">
        <f>Table1[[#This Row],[IndustryCode]]&amp;" - "&amp;Table1[[#This Row],[ShortIndustryTitle]]</f>
        <v xml:space="preserve">4232 - Furniture And Home Furnishing Merchant Wholesalers </v>
      </c>
      <c r="F9618" t="s">
        <v>751</v>
      </c>
      <c r="G9618">
        <v>2006</v>
      </c>
      <c r="H9618">
        <v>101.267112613317</v>
      </c>
    </row>
    <row r="9619" spans="1:8" x14ac:dyDescent="0.3">
      <c r="A9619" t="s">
        <v>16</v>
      </c>
      <c r="B9619" s="12">
        <v>4232</v>
      </c>
      <c r="C9619" t="s">
        <v>201</v>
      </c>
      <c r="D9619" t="str">
        <f>_xlfn.XLOOKUP(Table1[[#This Row],[IndustryCode]],Metadata!$A$1:$A$64,Metadata!$F$1:$F$64,Table1[[#This Row],[IndustryTitle]])</f>
        <v xml:space="preserve">Furniture And Home Furnishing Merchant Wholesalers </v>
      </c>
      <c r="E9619" t="str">
        <f>Table1[[#This Row],[IndustryCode]]&amp;" - "&amp;Table1[[#This Row],[ShortIndustryTitle]]</f>
        <v xml:space="preserve">4232 - Furniture And Home Furnishing Merchant Wholesalers </v>
      </c>
      <c r="F9619" t="s">
        <v>751</v>
      </c>
      <c r="G9619">
        <v>2007</v>
      </c>
      <c r="H9619">
        <v>103.019248936854</v>
      </c>
    </row>
    <row r="9620" spans="1:8" x14ac:dyDescent="0.3">
      <c r="A9620" t="s">
        <v>16</v>
      </c>
      <c r="B9620" s="12">
        <v>4232</v>
      </c>
      <c r="C9620" t="s">
        <v>201</v>
      </c>
      <c r="D9620" t="str">
        <f>_xlfn.XLOOKUP(Table1[[#This Row],[IndustryCode]],Metadata!$A$1:$A$64,Metadata!$F$1:$F$64,Table1[[#This Row],[IndustryTitle]])</f>
        <v xml:space="preserve">Furniture And Home Furnishing Merchant Wholesalers </v>
      </c>
      <c r="E9620" t="str">
        <f>Table1[[#This Row],[IndustryCode]]&amp;" - "&amp;Table1[[#This Row],[ShortIndustryTitle]]</f>
        <v xml:space="preserve">4232 - Furniture And Home Furnishing Merchant Wholesalers </v>
      </c>
      <c r="F9620" t="s">
        <v>751</v>
      </c>
      <c r="G9620">
        <v>2008</v>
      </c>
      <c r="H9620">
        <v>106.01835856669101</v>
      </c>
    </row>
    <row r="9621" spans="1:8" x14ac:dyDescent="0.3">
      <c r="A9621" t="s">
        <v>16</v>
      </c>
      <c r="B9621" s="12">
        <v>4232</v>
      </c>
      <c r="C9621" t="s">
        <v>201</v>
      </c>
      <c r="D9621" t="str">
        <f>_xlfn.XLOOKUP(Table1[[#This Row],[IndustryCode]],Metadata!$A$1:$A$64,Metadata!$F$1:$F$64,Table1[[#This Row],[IndustryTitle]])</f>
        <v xml:space="preserve">Furniture And Home Furnishing Merchant Wholesalers </v>
      </c>
      <c r="E9621" t="str">
        <f>Table1[[#This Row],[IndustryCode]]&amp;" - "&amp;Table1[[#This Row],[ShortIndustryTitle]]</f>
        <v xml:space="preserve">4232 - Furniture And Home Furnishing Merchant Wholesalers </v>
      </c>
      <c r="F9621" t="s">
        <v>751</v>
      </c>
      <c r="G9621">
        <v>2009</v>
      </c>
      <c r="H9621">
        <v>102.696282274697</v>
      </c>
    </row>
    <row r="9622" spans="1:8" x14ac:dyDescent="0.3">
      <c r="A9622" t="s">
        <v>16</v>
      </c>
      <c r="B9622" s="12">
        <v>4232</v>
      </c>
      <c r="C9622" t="s">
        <v>201</v>
      </c>
      <c r="D9622" t="str">
        <f>_xlfn.XLOOKUP(Table1[[#This Row],[IndustryCode]],Metadata!$A$1:$A$64,Metadata!$F$1:$F$64,Table1[[#This Row],[IndustryTitle]])</f>
        <v xml:space="preserve">Furniture And Home Furnishing Merchant Wholesalers </v>
      </c>
      <c r="E9622" t="str">
        <f>Table1[[#This Row],[IndustryCode]]&amp;" - "&amp;Table1[[#This Row],[ShortIndustryTitle]]</f>
        <v xml:space="preserve">4232 - Furniture And Home Furnishing Merchant Wholesalers </v>
      </c>
      <c r="F9622" t="s">
        <v>751</v>
      </c>
      <c r="G9622">
        <v>2010</v>
      </c>
      <c r="H9622">
        <v>103.154688822789</v>
      </c>
    </row>
    <row r="9623" spans="1:8" x14ac:dyDescent="0.3">
      <c r="A9623" t="s">
        <v>16</v>
      </c>
      <c r="B9623" s="12">
        <v>4232</v>
      </c>
      <c r="C9623" t="s">
        <v>201</v>
      </c>
      <c r="D9623" t="str">
        <f>_xlfn.XLOOKUP(Table1[[#This Row],[IndustryCode]],Metadata!$A$1:$A$64,Metadata!$F$1:$F$64,Table1[[#This Row],[IndustryTitle]])</f>
        <v xml:space="preserve">Furniture And Home Furnishing Merchant Wholesalers </v>
      </c>
      <c r="E9623" t="str">
        <f>Table1[[#This Row],[IndustryCode]]&amp;" - "&amp;Table1[[#This Row],[ShortIndustryTitle]]</f>
        <v xml:space="preserve">4232 - Furniture And Home Furnishing Merchant Wholesalers </v>
      </c>
      <c r="F9623" t="s">
        <v>751</v>
      </c>
      <c r="G9623">
        <v>2011</v>
      </c>
      <c r="H9623">
        <v>103.921483616581</v>
      </c>
    </row>
    <row r="9624" spans="1:8" x14ac:dyDescent="0.3">
      <c r="A9624" t="s">
        <v>16</v>
      </c>
      <c r="B9624" s="12">
        <v>4232</v>
      </c>
      <c r="C9624" t="s">
        <v>201</v>
      </c>
      <c r="D9624" t="str">
        <f>_xlfn.XLOOKUP(Table1[[#This Row],[IndustryCode]],Metadata!$A$1:$A$64,Metadata!$F$1:$F$64,Table1[[#This Row],[IndustryTitle]])</f>
        <v xml:space="preserve">Furniture And Home Furnishing Merchant Wholesalers </v>
      </c>
      <c r="E9624" t="str">
        <f>Table1[[#This Row],[IndustryCode]]&amp;" - "&amp;Table1[[#This Row],[ShortIndustryTitle]]</f>
        <v xml:space="preserve">4232 - Furniture And Home Furnishing Merchant Wholesalers </v>
      </c>
      <c r="F9624" t="s">
        <v>751</v>
      </c>
      <c r="G9624">
        <v>2012</v>
      </c>
      <c r="H9624">
        <v>104.09169386515801</v>
      </c>
    </row>
    <row r="9625" spans="1:8" x14ac:dyDescent="0.3">
      <c r="A9625" t="s">
        <v>16</v>
      </c>
      <c r="B9625" s="12">
        <v>4232</v>
      </c>
      <c r="C9625" t="s">
        <v>201</v>
      </c>
      <c r="D9625" t="str">
        <f>_xlfn.XLOOKUP(Table1[[#This Row],[IndustryCode]],Metadata!$A$1:$A$64,Metadata!$F$1:$F$64,Table1[[#This Row],[IndustryTitle]])</f>
        <v xml:space="preserve">Furniture And Home Furnishing Merchant Wholesalers </v>
      </c>
      <c r="E9625" t="str">
        <f>Table1[[#This Row],[IndustryCode]]&amp;" - "&amp;Table1[[#This Row],[ShortIndustryTitle]]</f>
        <v xml:space="preserve">4232 - Furniture And Home Furnishing Merchant Wholesalers </v>
      </c>
      <c r="F9625" t="s">
        <v>751</v>
      </c>
      <c r="G9625">
        <v>2013</v>
      </c>
      <c r="H9625">
        <v>104.641682003025</v>
      </c>
    </row>
    <row r="9626" spans="1:8" x14ac:dyDescent="0.3">
      <c r="A9626" t="s">
        <v>16</v>
      </c>
      <c r="B9626" s="12">
        <v>4232</v>
      </c>
      <c r="C9626" t="s">
        <v>201</v>
      </c>
      <c r="D9626" t="str">
        <f>_xlfn.XLOOKUP(Table1[[#This Row],[IndustryCode]],Metadata!$A$1:$A$64,Metadata!$F$1:$F$64,Table1[[#This Row],[IndustryTitle]])</f>
        <v xml:space="preserve">Furniture And Home Furnishing Merchant Wholesalers </v>
      </c>
      <c r="E9626" t="str">
        <f>Table1[[#This Row],[IndustryCode]]&amp;" - "&amp;Table1[[#This Row],[ShortIndustryTitle]]</f>
        <v xml:space="preserve">4232 - Furniture And Home Furnishing Merchant Wholesalers </v>
      </c>
      <c r="F9626" t="s">
        <v>751</v>
      </c>
      <c r="G9626">
        <v>2014</v>
      </c>
      <c r="H9626">
        <v>105.63001400386101</v>
      </c>
    </row>
    <row r="9627" spans="1:8" x14ac:dyDescent="0.3">
      <c r="A9627" t="s">
        <v>16</v>
      </c>
      <c r="B9627" s="12">
        <v>4232</v>
      </c>
      <c r="C9627" t="s">
        <v>201</v>
      </c>
      <c r="D9627" t="str">
        <f>_xlfn.XLOOKUP(Table1[[#This Row],[IndustryCode]],Metadata!$A$1:$A$64,Metadata!$F$1:$F$64,Table1[[#This Row],[IndustryTitle]])</f>
        <v xml:space="preserve">Furniture And Home Furnishing Merchant Wholesalers </v>
      </c>
      <c r="E9627" t="str">
        <f>Table1[[#This Row],[IndustryCode]]&amp;" - "&amp;Table1[[#This Row],[ShortIndustryTitle]]</f>
        <v xml:space="preserve">4232 - Furniture And Home Furnishing Merchant Wholesalers </v>
      </c>
      <c r="F9627" t="s">
        <v>751</v>
      </c>
      <c r="G9627">
        <v>2015</v>
      </c>
      <c r="H9627">
        <v>104.04281610097399</v>
      </c>
    </row>
    <row r="9628" spans="1:8" x14ac:dyDescent="0.3">
      <c r="A9628" t="s">
        <v>16</v>
      </c>
      <c r="B9628" s="12">
        <v>4232</v>
      </c>
      <c r="C9628" t="s">
        <v>201</v>
      </c>
      <c r="D9628" t="str">
        <f>_xlfn.XLOOKUP(Table1[[#This Row],[IndustryCode]],Metadata!$A$1:$A$64,Metadata!$F$1:$F$64,Table1[[#This Row],[IndustryTitle]])</f>
        <v xml:space="preserve">Furniture And Home Furnishing Merchant Wholesalers </v>
      </c>
      <c r="E9628" t="str">
        <f>Table1[[#This Row],[IndustryCode]]&amp;" - "&amp;Table1[[#This Row],[ShortIndustryTitle]]</f>
        <v xml:space="preserve">4232 - Furniture And Home Furnishing Merchant Wholesalers </v>
      </c>
      <c r="F9628" t="s">
        <v>751</v>
      </c>
      <c r="G9628">
        <v>2016</v>
      </c>
      <c r="H9628">
        <v>106.942696139148</v>
      </c>
    </row>
    <row r="9629" spans="1:8" x14ac:dyDescent="0.3">
      <c r="A9629" t="s">
        <v>16</v>
      </c>
      <c r="B9629" s="12">
        <v>4232</v>
      </c>
      <c r="C9629" t="s">
        <v>201</v>
      </c>
      <c r="D9629" t="str">
        <f>_xlfn.XLOOKUP(Table1[[#This Row],[IndustryCode]],Metadata!$A$1:$A$64,Metadata!$F$1:$F$64,Table1[[#This Row],[IndustryTitle]])</f>
        <v xml:space="preserve">Furniture And Home Furnishing Merchant Wholesalers </v>
      </c>
      <c r="E9629" t="str">
        <f>Table1[[#This Row],[IndustryCode]]&amp;" - "&amp;Table1[[#This Row],[ShortIndustryTitle]]</f>
        <v xml:space="preserve">4232 - Furniture And Home Furnishing Merchant Wholesalers </v>
      </c>
      <c r="F9629" t="s">
        <v>751</v>
      </c>
      <c r="G9629">
        <v>2017</v>
      </c>
      <c r="H9629">
        <v>103.649341868242</v>
      </c>
    </row>
    <row r="9630" spans="1:8" x14ac:dyDescent="0.3">
      <c r="A9630" t="s">
        <v>16</v>
      </c>
      <c r="B9630" s="12">
        <v>4232</v>
      </c>
      <c r="C9630" t="s">
        <v>201</v>
      </c>
      <c r="D9630" t="str">
        <f>_xlfn.XLOOKUP(Table1[[#This Row],[IndustryCode]],Metadata!$A$1:$A$64,Metadata!$F$1:$F$64,Table1[[#This Row],[IndustryTitle]])</f>
        <v xml:space="preserve">Furniture And Home Furnishing Merchant Wholesalers </v>
      </c>
      <c r="E9630" t="str">
        <f>Table1[[#This Row],[IndustryCode]]&amp;" - "&amp;Table1[[#This Row],[ShortIndustryTitle]]</f>
        <v xml:space="preserve">4232 - Furniture And Home Furnishing Merchant Wholesalers </v>
      </c>
      <c r="F9630" t="s">
        <v>751</v>
      </c>
      <c r="G9630">
        <v>2018</v>
      </c>
      <c r="H9630">
        <v>92.907911107904297</v>
      </c>
    </row>
    <row r="9631" spans="1:8" x14ac:dyDescent="0.3">
      <c r="A9631" t="s">
        <v>16</v>
      </c>
      <c r="B9631" s="12">
        <v>4232</v>
      </c>
      <c r="C9631" t="s">
        <v>201</v>
      </c>
      <c r="D9631" t="str">
        <f>_xlfn.XLOOKUP(Table1[[#This Row],[IndustryCode]],Metadata!$A$1:$A$64,Metadata!$F$1:$F$64,Table1[[#This Row],[IndustryTitle]])</f>
        <v xml:space="preserve">Furniture And Home Furnishing Merchant Wholesalers </v>
      </c>
      <c r="E9631" t="str">
        <f>Table1[[#This Row],[IndustryCode]]&amp;" - "&amp;Table1[[#This Row],[ShortIndustryTitle]]</f>
        <v xml:space="preserve">4232 - Furniture And Home Furnishing Merchant Wholesalers </v>
      </c>
      <c r="F9631" t="s">
        <v>751</v>
      </c>
      <c r="G9631">
        <v>2019</v>
      </c>
      <c r="H9631">
        <v>103.440429828246</v>
      </c>
    </row>
    <row r="9632" spans="1:8" x14ac:dyDescent="0.3">
      <c r="A9632" t="s">
        <v>16</v>
      </c>
      <c r="B9632" s="12">
        <v>4233</v>
      </c>
      <c r="C9632" t="s">
        <v>202</v>
      </c>
      <c r="D9632" t="str">
        <f>_xlfn.XLOOKUP(Table1[[#This Row],[IndustryCode]],Metadata!$A$1:$A$64,Metadata!$F$1:$F$64,Table1[[#This Row],[IndustryTitle]])</f>
        <v xml:space="preserve">Lumber And Other Construction Materials Merchant Wholesalers </v>
      </c>
      <c r="E9632" t="str">
        <f>Table1[[#This Row],[IndustryCode]]&amp;" - "&amp;Table1[[#This Row],[ShortIndustryTitle]]</f>
        <v xml:space="preserve">4233 - Lumber And Other Construction Materials Merchant Wholesalers </v>
      </c>
      <c r="F9632" t="s">
        <v>751</v>
      </c>
      <c r="G9632">
        <v>2005</v>
      </c>
      <c r="H9632">
        <v>100</v>
      </c>
    </row>
    <row r="9633" spans="1:8" x14ac:dyDescent="0.3">
      <c r="A9633" t="s">
        <v>16</v>
      </c>
      <c r="B9633" s="12">
        <v>4233</v>
      </c>
      <c r="C9633" t="s">
        <v>202</v>
      </c>
      <c r="D9633" t="str">
        <f>_xlfn.XLOOKUP(Table1[[#This Row],[IndustryCode]],Metadata!$A$1:$A$64,Metadata!$F$1:$F$64,Table1[[#This Row],[IndustryTitle]])</f>
        <v xml:space="preserve">Lumber And Other Construction Materials Merchant Wholesalers </v>
      </c>
      <c r="E9633" t="str">
        <f>Table1[[#This Row],[IndustryCode]]&amp;" - "&amp;Table1[[#This Row],[ShortIndustryTitle]]</f>
        <v xml:space="preserve">4233 - Lumber And Other Construction Materials Merchant Wholesalers </v>
      </c>
      <c r="F9633" t="s">
        <v>751</v>
      </c>
      <c r="G9633">
        <v>2006</v>
      </c>
      <c r="H9633">
        <v>99.916394888729201</v>
      </c>
    </row>
    <row r="9634" spans="1:8" x14ac:dyDescent="0.3">
      <c r="A9634" t="s">
        <v>16</v>
      </c>
      <c r="B9634" s="12">
        <v>4233</v>
      </c>
      <c r="C9634" t="s">
        <v>202</v>
      </c>
      <c r="D9634" t="str">
        <f>_xlfn.XLOOKUP(Table1[[#This Row],[IndustryCode]],Metadata!$A$1:$A$64,Metadata!$F$1:$F$64,Table1[[#This Row],[IndustryTitle]])</f>
        <v xml:space="preserve">Lumber And Other Construction Materials Merchant Wholesalers </v>
      </c>
      <c r="E9634" t="str">
        <f>Table1[[#This Row],[IndustryCode]]&amp;" - "&amp;Table1[[#This Row],[ShortIndustryTitle]]</f>
        <v xml:space="preserve">4233 - Lumber And Other Construction Materials Merchant Wholesalers </v>
      </c>
      <c r="F9634" t="s">
        <v>751</v>
      </c>
      <c r="G9634">
        <v>2007</v>
      </c>
      <c r="H9634">
        <v>101.150901177667</v>
      </c>
    </row>
    <row r="9635" spans="1:8" x14ac:dyDescent="0.3">
      <c r="A9635" t="s">
        <v>16</v>
      </c>
      <c r="B9635" s="12">
        <v>4233</v>
      </c>
      <c r="C9635" t="s">
        <v>202</v>
      </c>
      <c r="D9635" t="str">
        <f>_xlfn.XLOOKUP(Table1[[#This Row],[IndustryCode]],Metadata!$A$1:$A$64,Metadata!$F$1:$F$64,Table1[[#This Row],[IndustryTitle]])</f>
        <v xml:space="preserve">Lumber And Other Construction Materials Merchant Wholesalers </v>
      </c>
      <c r="E9635" t="str">
        <f>Table1[[#This Row],[IndustryCode]]&amp;" - "&amp;Table1[[#This Row],[ShortIndustryTitle]]</f>
        <v xml:space="preserve">4233 - Lumber And Other Construction Materials Merchant Wholesalers </v>
      </c>
      <c r="F9635" t="s">
        <v>751</v>
      </c>
      <c r="G9635">
        <v>2008</v>
      </c>
      <c r="H9635">
        <v>102.56077010518101</v>
      </c>
    </row>
    <row r="9636" spans="1:8" x14ac:dyDescent="0.3">
      <c r="A9636" t="s">
        <v>16</v>
      </c>
      <c r="B9636" s="12">
        <v>4233</v>
      </c>
      <c r="C9636" t="s">
        <v>202</v>
      </c>
      <c r="D9636" t="str">
        <f>_xlfn.XLOOKUP(Table1[[#This Row],[IndustryCode]],Metadata!$A$1:$A$64,Metadata!$F$1:$F$64,Table1[[#This Row],[IndustryTitle]])</f>
        <v xml:space="preserve">Lumber And Other Construction Materials Merchant Wholesalers </v>
      </c>
      <c r="E9636" t="str">
        <f>Table1[[#This Row],[IndustryCode]]&amp;" - "&amp;Table1[[#This Row],[ShortIndustryTitle]]</f>
        <v xml:space="preserve">4233 - Lumber And Other Construction Materials Merchant Wholesalers </v>
      </c>
      <c r="F9636" t="s">
        <v>751</v>
      </c>
      <c r="G9636">
        <v>2009</v>
      </c>
      <c r="H9636">
        <v>104.66045652712999</v>
      </c>
    </row>
    <row r="9637" spans="1:8" x14ac:dyDescent="0.3">
      <c r="A9637" t="s">
        <v>16</v>
      </c>
      <c r="B9637" s="12">
        <v>4233</v>
      </c>
      <c r="C9637" t="s">
        <v>202</v>
      </c>
      <c r="D9637" t="str">
        <f>_xlfn.XLOOKUP(Table1[[#This Row],[IndustryCode]],Metadata!$A$1:$A$64,Metadata!$F$1:$F$64,Table1[[#This Row],[IndustryTitle]])</f>
        <v xml:space="preserve">Lumber And Other Construction Materials Merchant Wholesalers </v>
      </c>
      <c r="E9637" t="str">
        <f>Table1[[#This Row],[IndustryCode]]&amp;" - "&amp;Table1[[#This Row],[ShortIndustryTitle]]</f>
        <v xml:space="preserve">4233 - Lumber And Other Construction Materials Merchant Wholesalers </v>
      </c>
      <c r="F9637" t="s">
        <v>751</v>
      </c>
      <c r="G9637">
        <v>2010</v>
      </c>
      <c r="H9637">
        <v>108.24054267865</v>
      </c>
    </row>
    <row r="9638" spans="1:8" x14ac:dyDescent="0.3">
      <c r="A9638" t="s">
        <v>16</v>
      </c>
      <c r="B9638" s="12">
        <v>4233</v>
      </c>
      <c r="C9638" t="s">
        <v>202</v>
      </c>
      <c r="D9638" t="str">
        <f>_xlfn.XLOOKUP(Table1[[#This Row],[IndustryCode]],Metadata!$A$1:$A$64,Metadata!$F$1:$F$64,Table1[[#This Row],[IndustryTitle]])</f>
        <v xml:space="preserve">Lumber And Other Construction Materials Merchant Wholesalers </v>
      </c>
      <c r="E9638" t="str">
        <f>Table1[[#This Row],[IndustryCode]]&amp;" - "&amp;Table1[[#This Row],[ShortIndustryTitle]]</f>
        <v xml:space="preserve">4233 - Lumber And Other Construction Materials Merchant Wholesalers </v>
      </c>
      <c r="F9638" t="s">
        <v>751</v>
      </c>
      <c r="G9638">
        <v>2011</v>
      </c>
      <c r="H9638">
        <v>108.278929859244</v>
      </c>
    </row>
    <row r="9639" spans="1:8" x14ac:dyDescent="0.3">
      <c r="A9639" t="s">
        <v>16</v>
      </c>
      <c r="B9639" s="12">
        <v>4233</v>
      </c>
      <c r="C9639" t="s">
        <v>202</v>
      </c>
      <c r="D9639" t="str">
        <f>_xlfn.XLOOKUP(Table1[[#This Row],[IndustryCode]],Metadata!$A$1:$A$64,Metadata!$F$1:$F$64,Table1[[#This Row],[IndustryTitle]])</f>
        <v xml:space="preserve">Lumber And Other Construction Materials Merchant Wholesalers </v>
      </c>
      <c r="E9639" t="str">
        <f>Table1[[#This Row],[IndustryCode]]&amp;" - "&amp;Table1[[#This Row],[ShortIndustryTitle]]</f>
        <v xml:space="preserve">4233 - Lumber And Other Construction Materials Merchant Wholesalers </v>
      </c>
      <c r="F9639" t="s">
        <v>751</v>
      </c>
      <c r="G9639">
        <v>2012</v>
      </c>
      <c r="H9639">
        <v>108.672654134485</v>
      </c>
    </row>
    <row r="9640" spans="1:8" x14ac:dyDescent="0.3">
      <c r="A9640" t="s">
        <v>16</v>
      </c>
      <c r="B9640" s="12">
        <v>4233</v>
      </c>
      <c r="C9640" t="s">
        <v>202</v>
      </c>
      <c r="D9640" t="str">
        <f>_xlfn.XLOOKUP(Table1[[#This Row],[IndustryCode]],Metadata!$A$1:$A$64,Metadata!$F$1:$F$64,Table1[[#This Row],[IndustryTitle]])</f>
        <v xml:space="preserve">Lumber And Other Construction Materials Merchant Wholesalers </v>
      </c>
      <c r="E9640" t="str">
        <f>Table1[[#This Row],[IndustryCode]]&amp;" - "&amp;Table1[[#This Row],[ShortIndustryTitle]]</f>
        <v xml:space="preserve">4233 - Lumber And Other Construction Materials Merchant Wholesalers </v>
      </c>
      <c r="F9640" t="s">
        <v>751</v>
      </c>
      <c r="G9640">
        <v>2013</v>
      </c>
      <c r="H9640">
        <v>109.820162160669</v>
      </c>
    </row>
    <row r="9641" spans="1:8" x14ac:dyDescent="0.3">
      <c r="A9641" t="s">
        <v>16</v>
      </c>
      <c r="B9641" s="12">
        <v>4233</v>
      </c>
      <c r="C9641" t="s">
        <v>202</v>
      </c>
      <c r="D9641" t="str">
        <f>_xlfn.XLOOKUP(Table1[[#This Row],[IndustryCode]],Metadata!$A$1:$A$64,Metadata!$F$1:$F$64,Table1[[#This Row],[IndustryTitle]])</f>
        <v xml:space="preserve">Lumber And Other Construction Materials Merchant Wholesalers </v>
      </c>
      <c r="E9641" t="str">
        <f>Table1[[#This Row],[IndustryCode]]&amp;" - "&amp;Table1[[#This Row],[ShortIndustryTitle]]</f>
        <v xml:space="preserve">4233 - Lumber And Other Construction Materials Merchant Wholesalers </v>
      </c>
      <c r="F9641" t="s">
        <v>751</v>
      </c>
      <c r="G9641">
        <v>2014</v>
      </c>
      <c r="H9641">
        <v>109.889453475035</v>
      </c>
    </row>
    <row r="9642" spans="1:8" x14ac:dyDescent="0.3">
      <c r="A9642" t="s">
        <v>16</v>
      </c>
      <c r="B9642" s="12">
        <v>4233</v>
      </c>
      <c r="C9642" t="s">
        <v>202</v>
      </c>
      <c r="D9642" t="str">
        <f>_xlfn.XLOOKUP(Table1[[#This Row],[IndustryCode]],Metadata!$A$1:$A$64,Metadata!$F$1:$F$64,Table1[[#This Row],[IndustryTitle]])</f>
        <v xml:space="preserve">Lumber And Other Construction Materials Merchant Wholesalers </v>
      </c>
      <c r="E9642" t="str">
        <f>Table1[[#This Row],[IndustryCode]]&amp;" - "&amp;Table1[[#This Row],[ShortIndustryTitle]]</f>
        <v xml:space="preserve">4233 - Lumber And Other Construction Materials Merchant Wholesalers </v>
      </c>
      <c r="F9642" t="s">
        <v>751</v>
      </c>
      <c r="G9642">
        <v>2015</v>
      </c>
      <c r="H9642">
        <v>109.276800411414</v>
      </c>
    </row>
    <row r="9643" spans="1:8" x14ac:dyDescent="0.3">
      <c r="A9643" t="s">
        <v>16</v>
      </c>
      <c r="B9643" s="12">
        <v>4233</v>
      </c>
      <c r="C9643" t="s">
        <v>202</v>
      </c>
      <c r="D9643" t="str">
        <f>_xlfn.XLOOKUP(Table1[[#This Row],[IndustryCode]],Metadata!$A$1:$A$64,Metadata!$F$1:$F$64,Table1[[#This Row],[IndustryTitle]])</f>
        <v xml:space="preserve">Lumber And Other Construction Materials Merchant Wholesalers </v>
      </c>
      <c r="E9643" t="str">
        <f>Table1[[#This Row],[IndustryCode]]&amp;" - "&amp;Table1[[#This Row],[ShortIndustryTitle]]</f>
        <v xml:space="preserve">4233 - Lumber And Other Construction Materials Merchant Wholesalers </v>
      </c>
      <c r="F9643" t="s">
        <v>751</v>
      </c>
      <c r="G9643">
        <v>2016</v>
      </c>
      <c r="H9643">
        <v>110.523361605733</v>
      </c>
    </row>
    <row r="9644" spans="1:8" x14ac:dyDescent="0.3">
      <c r="A9644" t="s">
        <v>16</v>
      </c>
      <c r="B9644" s="12">
        <v>4233</v>
      </c>
      <c r="C9644" t="s">
        <v>202</v>
      </c>
      <c r="D9644" t="str">
        <f>_xlfn.XLOOKUP(Table1[[#This Row],[IndustryCode]],Metadata!$A$1:$A$64,Metadata!$F$1:$F$64,Table1[[#This Row],[IndustryTitle]])</f>
        <v xml:space="preserve">Lumber And Other Construction Materials Merchant Wholesalers </v>
      </c>
      <c r="E9644" t="str">
        <f>Table1[[#This Row],[IndustryCode]]&amp;" - "&amp;Table1[[#This Row],[ShortIndustryTitle]]</f>
        <v xml:space="preserve">4233 - Lumber And Other Construction Materials Merchant Wholesalers </v>
      </c>
      <c r="F9644" t="s">
        <v>751</v>
      </c>
      <c r="G9644">
        <v>2017</v>
      </c>
      <c r="H9644">
        <v>109.80255849477101</v>
      </c>
    </row>
    <row r="9645" spans="1:8" x14ac:dyDescent="0.3">
      <c r="A9645" t="s">
        <v>16</v>
      </c>
      <c r="B9645" s="12">
        <v>4233</v>
      </c>
      <c r="C9645" t="s">
        <v>202</v>
      </c>
      <c r="D9645" t="str">
        <f>_xlfn.XLOOKUP(Table1[[#This Row],[IndustryCode]],Metadata!$A$1:$A$64,Metadata!$F$1:$F$64,Table1[[#This Row],[IndustryTitle]])</f>
        <v xml:space="preserve">Lumber And Other Construction Materials Merchant Wholesalers </v>
      </c>
      <c r="E9645" t="str">
        <f>Table1[[#This Row],[IndustryCode]]&amp;" - "&amp;Table1[[#This Row],[ShortIndustryTitle]]</f>
        <v xml:space="preserve">4233 - Lumber And Other Construction Materials Merchant Wholesalers </v>
      </c>
      <c r="F9645" t="s">
        <v>751</v>
      </c>
      <c r="G9645">
        <v>2018</v>
      </c>
      <c r="H9645">
        <v>110.916672392393</v>
      </c>
    </row>
    <row r="9646" spans="1:8" x14ac:dyDescent="0.3">
      <c r="A9646" t="s">
        <v>16</v>
      </c>
      <c r="B9646" s="12">
        <v>4233</v>
      </c>
      <c r="C9646" t="s">
        <v>202</v>
      </c>
      <c r="D9646" t="str">
        <f>_xlfn.XLOOKUP(Table1[[#This Row],[IndustryCode]],Metadata!$A$1:$A$64,Metadata!$F$1:$F$64,Table1[[#This Row],[IndustryTitle]])</f>
        <v xml:space="preserve">Lumber And Other Construction Materials Merchant Wholesalers </v>
      </c>
      <c r="E9646" t="str">
        <f>Table1[[#This Row],[IndustryCode]]&amp;" - "&amp;Table1[[#This Row],[ShortIndustryTitle]]</f>
        <v xml:space="preserve">4233 - Lumber And Other Construction Materials Merchant Wholesalers </v>
      </c>
      <c r="F9646" t="s">
        <v>751</v>
      </c>
      <c r="G9646">
        <v>2019</v>
      </c>
      <c r="H9646">
        <v>111.289050000377</v>
      </c>
    </row>
    <row r="9647" spans="1:8" x14ac:dyDescent="0.3">
      <c r="A9647" t="s">
        <v>16</v>
      </c>
      <c r="B9647" s="12">
        <v>4234</v>
      </c>
      <c r="C9647" t="s">
        <v>203</v>
      </c>
      <c r="D9647" t="str">
        <f>_xlfn.XLOOKUP(Table1[[#This Row],[IndustryCode]],Metadata!$A$1:$A$64,Metadata!$F$1:$F$64,Table1[[#This Row],[IndustryTitle]])</f>
        <v xml:space="preserve">Professional And Commercial Equipment And Supplies Merchant Wholesalers </v>
      </c>
      <c r="E9647" t="str">
        <f>Table1[[#This Row],[IndustryCode]]&amp;" - "&amp;Table1[[#This Row],[ShortIndustryTitle]]</f>
        <v xml:space="preserve">4234 - Professional And Commercial Equipment And Supplies Merchant Wholesalers </v>
      </c>
      <c r="F9647" t="s">
        <v>751</v>
      </c>
      <c r="G9647">
        <v>2005</v>
      </c>
      <c r="H9647">
        <v>100</v>
      </c>
    </row>
    <row r="9648" spans="1:8" x14ac:dyDescent="0.3">
      <c r="A9648" t="s">
        <v>16</v>
      </c>
      <c r="B9648" s="12">
        <v>4234</v>
      </c>
      <c r="C9648" t="s">
        <v>203</v>
      </c>
      <c r="D9648" t="str">
        <f>_xlfn.XLOOKUP(Table1[[#This Row],[IndustryCode]],Metadata!$A$1:$A$64,Metadata!$F$1:$F$64,Table1[[#This Row],[IndustryTitle]])</f>
        <v xml:space="preserve">Professional And Commercial Equipment And Supplies Merchant Wholesalers </v>
      </c>
      <c r="E9648" t="str">
        <f>Table1[[#This Row],[IndustryCode]]&amp;" - "&amp;Table1[[#This Row],[ShortIndustryTitle]]</f>
        <v xml:space="preserve">4234 - Professional And Commercial Equipment And Supplies Merchant Wholesalers </v>
      </c>
      <c r="F9648" t="s">
        <v>751</v>
      </c>
      <c r="G9648">
        <v>2006</v>
      </c>
      <c r="H9648">
        <v>100.35652684723399</v>
      </c>
    </row>
    <row r="9649" spans="1:8" x14ac:dyDescent="0.3">
      <c r="A9649" t="s">
        <v>16</v>
      </c>
      <c r="B9649" s="12">
        <v>4234</v>
      </c>
      <c r="C9649" t="s">
        <v>203</v>
      </c>
      <c r="D9649" t="str">
        <f>_xlfn.XLOOKUP(Table1[[#This Row],[IndustryCode]],Metadata!$A$1:$A$64,Metadata!$F$1:$F$64,Table1[[#This Row],[IndustryTitle]])</f>
        <v xml:space="preserve">Professional And Commercial Equipment And Supplies Merchant Wholesalers </v>
      </c>
      <c r="E9649" t="str">
        <f>Table1[[#This Row],[IndustryCode]]&amp;" - "&amp;Table1[[#This Row],[ShortIndustryTitle]]</f>
        <v xml:space="preserve">4234 - Professional And Commercial Equipment And Supplies Merchant Wholesalers </v>
      </c>
      <c r="F9649" t="s">
        <v>751</v>
      </c>
      <c r="G9649">
        <v>2007</v>
      </c>
      <c r="H9649">
        <v>101.15790150328201</v>
      </c>
    </row>
    <row r="9650" spans="1:8" x14ac:dyDescent="0.3">
      <c r="A9650" t="s">
        <v>16</v>
      </c>
      <c r="B9650" s="12">
        <v>4234</v>
      </c>
      <c r="C9650" t="s">
        <v>203</v>
      </c>
      <c r="D9650" t="str">
        <f>_xlfn.XLOOKUP(Table1[[#This Row],[IndustryCode]],Metadata!$A$1:$A$64,Metadata!$F$1:$F$64,Table1[[#This Row],[IndustryTitle]])</f>
        <v xml:space="preserve">Professional And Commercial Equipment And Supplies Merchant Wholesalers </v>
      </c>
      <c r="E9650" t="str">
        <f>Table1[[#This Row],[IndustryCode]]&amp;" - "&amp;Table1[[#This Row],[ShortIndustryTitle]]</f>
        <v xml:space="preserve">4234 - Professional And Commercial Equipment And Supplies Merchant Wholesalers </v>
      </c>
      <c r="F9650" t="s">
        <v>751</v>
      </c>
      <c r="G9650">
        <v>2008</v>
      </c>
      <c r="H9650">
        <v>102.256278765278</v>
      </c>
    </row>
    <row r="9651" spans="1:8" x14ac:dyDescent="0.3">
      <c r="A9651" t="s">
        <v>16</v>
      </c>
      <c r="B9651" s="12">
        <v>4234</v>
      </c>
      <c r="C9651" t="s">
        <v>203</v>
      </c>
      <c r="D9651" t="str">
        <f>_xlfn.XLOOKUP(Table1[[#This Row],[IndustryCode]],Metadata!$A$1:$A$64,Metadata!$F$1:$F$64,Table1[[#This Row],[IndustryTitle]])</f>
        <v xml:space="preserve">Professional And Commercial Equipment And Supplies Merchant Wholesalers </v>
      </c>
      <c r="E9651" t="str">
        <f>Table1[[#This Row],[IndustryCode]]&amp;" - "&amp;Table1[[#This Row],[ShortIndustryTitle]]</f>
        <v xml:space="preserve">4234 - Professional And Commercial Equipment And Supplies Merchant Wholesalers </v>
      </c>
      <c r="F9651" t="s">
        <v>751</v>
      </c>
      <c r="G9651">
        <v>2009</v>
      </c>
      <c r="H9651">
        <v>103.169042369675</v>
      </c>
    </row>
    <row r="9652" spans="1:8" x14ac:dyDescent="0.3">
      <c r="A9652" t="s">
        <v>16</v>
      </c>
      <c r="B9652" s="12">
        <v>4234</v>
      </c>
      <c r="C9652" t="s">
        <v>203</v>
      </c>
      <c r="D9652" t="str">
        <f>_xlfn.XLOOKUP(Table1[[#This Row],[IndustryCode]],Metadata!$A$1:$A$64,Metadata!$F$1:$F$64,Table1[[#This Row],[IndustryTitle]])</f>
        <v xml:space="preserve">Professional And Commercial Equipment And Supplies Merchant Wholesalers </v>
      </c>
      <c r="E9652" t="str">
        <f>Table1[[#This Row],[IndustryCode]]&amp;" - "&amp;Table1[[#This Row],[ShortIndustryTitle]]</f>
        <v xml:space="preserve">4234 - Professional And Commercial Equipment And Supplies Merchant Wholesalers </v>
      </c>
      <c r="F9652" t="s">
        <v>751</v>
      </c>
      <c r="G9652">
        <v>2010</v>
      </c>
      <c r="H9652">
        <v>103.79602242198899</v>
      </c>
    </row>
    <row r="9653" spans="1:8" x14ac:dyDescent="0.3">
      <c r="A9653" t="s">
        <v>16</v>
      </c>
      <c r="B9653" s="12">
        <v>4234</v>
      </c>
      <c r="C9653" t="s">
        <v>203</v>
      </c>
      <c r="D9653" t="str">
        <f>_xlfn.XLOOKUP(Table1[[#This Row],[IndustryCode]],Metadata!$A$1:$A$64,Metadata!$F$1:$F$64,Table1[[#This Row],[IndustryTitle]])</f>
        <v xml:space="preserve">Professional And Commercial Equipment And Supplies Merchant Wholesalers </v>
      </c>
      <c r="E9653" t="str">
        <f>Table1[[#This Row],[IndustryCode]]&amp;" - "&amp;Table1[[#This Row],[ShortIndustryTitle]]</f>
        <v xml:space="preserve">4234 - Professional And Commercial Equipment And Supplies Merchant Wholesalers </v>
      </c>
      <c r="F9653" t="s">
        <v>751</v>
      </c>
      <c r="G9653">
        <v>2011</v>
      </c>
      <c r="H9653">
        <v>104.181132728967</v>
      </c>
    </row>
    <row r="9654" spans="1:8" x14ac:dyDescent="0.3">
      <c r="A9654" t="s">
        <v>16</v>
      </c>
      <c r="B9654" s="12">
        <v>4234</v>
      </c>
      <c r="C9654" t="s">
        <v>203</v>
      </c>
      <c r="D9654" t="str">
        <f>_xlfn.XLOOKUP(Table1[[#This Row],[IndustryCode]],Metadata!$A$1:$A$64,Metadata!$F$1:$F$64,Table1[[#This Row],[IndustryTitle]])</f>
        <v xml:space="preserve">Professional And Commercial Equipment And Supplies Merchant Wholesalers </v>
      </c>
      <c r="E9654" t="str">
        <f>Table1[[#This Row],[IndustryCode]]&amp;" - "&amp;Table1[[#This Row],[ShortIndustryTitle]]</f>
        <v xml:space="preserve">4234 - Professional And Commercial Equipment And Supplies Merchant Wholesalers </v>
      </c>
      <c r="F9654" t="s">
        <v>751</v>
      </c>
      <c r="G9654">
        <v>2012</v>
      </c>
      <c r="H9654">
        <v>104.238012232983</v>
      </c>
    </row>
    <row r="9655" spans="1:8" x14ac:dyDescent="0.3">
      <c r="A9655" t="s">
        <v>16</v>
      </c>
      <c r="B9655" s="12">
        <v>4234</v>
      </c>
      <c r="C9655" t="s">
        <v>203</v>
      </c>
      <c r="D9655" t="str">
        <f>_xlfn.XLOOKUP(Table1[[#This Row],[IndustryCode]],Metadata!$A$1:$A$64,Metadata!$F$1:$F$64,Table1[[#This Row],[IndustryTitle]])</f>
        <v xml:space="preserve">Professional And Commercial Equipment And Supplies Merchant Wholesalers </v>
      </c>
      <c r="E9655" t="str">
        <f>Table1[[#This Row],[IndustryCode]]&amp;" - "&amp;Table1[[#This Row],[ShortIndustryTitle]]</f>
        <v xml:space="preserve">4234 - Professional And Commercial Equipment And Supplies Merchant Wholesalers </v>
      </c>
      <c r="F9655" t="s">
        <v>751</v>
      </c>
      <c r="G9655">
        <v>2013</v>
      </c>
      <c r="H9655">
        <v>104.958549257741</v>
      </c>
    </row>
    <row r="9656" spans="1:8" x14ac:dyDescent="0.3">
      <c r="A9656" t="s">
        <v>16</v>
      </c>
      <c r="B9656" s="12">
        <v>4234</v>
      </c>
      <c r="C9656" t="s">
        <v>203</v>
      </c>
      <c r="D9656" t="str">
        <f>_xlfn.XLOOKUP(Table1[[#This Row],[IndustryCode]],Metadata!$A$1:$A$64,Metadata!$F$1:$F$64,Table1[[#This Row],[IndustryTitle]])</f>
        <v xml:space="preserve">Professional And Commercial Equipment And Supplies Merchant Wholesalers </v>
      </c>
      <c r="E9656" t="str">
        <f>Table1[[#This Row],[IndustryCode]]&amp;" - "&amp;Table1[[#This Row],[ShortIndustryTitle]]</f>
        <v xml:space="preserve">4234 - Professional And Commercial Equipment And Supplies Merchant Wholesalers </v>
      </c>
      <c r="F9656" t="s">
        <v>751</v>
      </c>
      <c r="G9656">
        <v>2014</v>
      </c>
      <c r="H9656">
        <v>104.594981455918</v>
      </c>
    </row>
    <row r="9657" spans="1:8" x14ac:dyDescent="0.3">
      <c r="A9657" t="s">
        <v>16</v>
      </c>
      <c r="B9657" s="12">
        <v>4234</v>
      </c>
      <c r="C9657" t="s">
        <v>203</v>
      </c>
      <c r="D9657" t="str">
        <f>_xlfn.XLOOKUP(Table1[[#This Row],[IndustryCode]],Metadata!$A$1:$A$64,Metadata!$F$1:$F$64,Table1[[#This Row],[IndustryTitle]])</f>
        <v xml:space="preserve">Professional And Commercial Equipment And Supplies Merchant Wholesalers </v>
      </c>
      <c r="E9657" t="str">
        <f>Table1[[#This Row],[IndustryCode]]&amp;" - "&amp;Table1[[#This Row],[ShortIndustryTitle]]</f>
        <v xml:space="preserve">4234 - Professional And Commercial Equipment And Supplies Merchant Wholesalers </v>
      </c>
      <c r="F9657" t="s">
        <v>751</v>
      </c>
      <c r="G9657">
        <v>2015</v>
      </c>
      <c r="H9657">
        <v>104.28034652113</v>
      </c>
    </row>
    <row r="9658" spans="1:8" x14ac:dyDescent="0.3">
      <c r="A9658" t="s">
        <v>16</v>
      </c>
      <c r="B9658" s="12">
        <v>4234</v>
      </c>
      <c r="C9658" t="s">
        <v>203</v>
      </c>
      <c r="D9658" t="str">
        <f>_xlfn.XLOOKUP(Table1[[#This Row],[IndustryCode]],Metadata!$A$1:$A$64,Metadata!$F$1:$F$64,Table1[[#This Row],[IndustryTitle]])</f>
        <v xml:space="preserve">Professional And Commercial Equipment And Supplies Merchant Wholesalers </v>
      </c>
      <c r="E9658" t="str">
        <f>Table1[[#This Row],[IndustryCode]]&amp;" - "&amp;Table1[[#This Row],[ShortIndustryTitle]]</f>
        <v xml:space="preserve">4234 - Professional And Commercial Equipment And Supplies Merchant Wholesalers </v>
      </c>
      <c r="F9658" t="s">
        <v>751</v>
      </c>
      <c r="G9658">
        <v>2016</v>
      </c>
      <c r="H9658">
        <v>104.81650526508901</v>
      </c>
    </row>
    <row r="9659" spans="1:8" x14ac:dyDescent="0.3">
      <c r="A9659" t="s">
        <v>16</v>
      </c>
      <c r="B9659" s="12">
        <v>4234</v>
      </c>
      <c r="C9659" t="s">
        <v>203</v>
      </c>
      <c r="D9659" t="str">
        <f>_xlfn.XLOOKUP(Table1[[#This Row],[IndustryCode]],Metadata!$A$1:$A$64,Metadata!$F$1:$F$64,Table1[[#This Row],[IndustryTitle]])</f>
        <v xml:space="preserve">Professional And Commercial Equipment And Supplies Merchant Wholesalers </v>
      </c>
      <c r="E9659" t="str">
        <f>Table1[[#This Row],[IndustryCode]]&amp;" - "&amp;Table1[[#This Row],[ShortIndustryTitle]]</f>
        <v xml:space="preserve">4234 - Professional And Commercial Equipment And Supplies Merchant Wholesalers </v>
      </c>
      <c r="F9659" t="s">
        <v>751</v>
      </c>
      <c r="G9659">
        <v>2017</v>
      </c>
      <c r="H9659">
        <v>104.579484286401</v>
      </c>
    </row>
    <row r="9660" spans="1:8" x14ac:dyDescent="0.3">
      <c r="A9660" t="s">
        <v>16</v>
      </c>
      <c r="B9660" s="12">
        <v>4234</v>
      </c>
      <c r="C9660" t="s">
        <v>203</v>
      </c>
      <c r="D9660" t="str">
        <f>_xlfn.XLOOKUP(Table1[[#This Row],[IndustryCode]],Metadata!$A$1:$A$64,Metadata!$F$1:$F$64,Table1[[#This Row],[IndustryTitle]])</f>
        <v xml:space="preserve">Professional And Commercial Equipment And Supplies Merchant Wholesalers </v>
      </c>
      <c r="E9660" t="str">
        <f>Table1[[#This Row],[IndustryCode]]&amp;" - "&amp;Table1[[#This Row],[ShortIndustryTitle]]</f>
        <v xml:space="preserve">4234 - Professional And Commercial Equipment And Supplies Merchant Wholesalers </v>
      </c>
      <c r="F9660" t="s">
        <v>751</v>
      </c>
      <c r="G9660">
        <v>2018</v>
      </c>
      <c r="H9660">
        <v>105.094956684119</v>
      </c>
    </row>
    <row r="9661" spans="1:8" x14ac:dyDescent="0.3">
      <c r="A9661" t="s">
        <v>16</v>
      </c>
      <c r="B9661" s="12">
        <v>4234</v>
      </c>
      <c r="C9661" t="s">
        <v>203</v>
      </c>
      <c r="D9661" t="str">
        <f>_xlfn.XLOOKUP(Table1[[#This Row],[IndustryCode]],Metadata!$A$1:$A$64,Metadata!$F$1:$F$64,Table1[[#This Row],[IndustryTitle]])</f>
        <v xml:space="preserve">Professional And Commercial Equipment And Supplies Merchant Wholesalers </v>
      </c>
      <c r="E9661" t="str">
        <f>Table1[[#This Row],[IndustryCode]]&amp;" - "&amp;Table1[[#This Row],[ShortIndustryTitle]]</f>
        <v xml:space="preserve">4234 - Professional And Commercial Equipment And Supplies Merchant Wholesalers </v>
      </c>
      <c r="F9661" t="s">
        <v>751</v>
      </c>
      <c r="G9661">
        <v>2019</v>
      </c>
      <c r="H9661">
        <v>105.554587840542</v>
      </c>
    </row>
    <row r="9662" spans="1:8" x14ac:dyDescent="0.3">
      <c r="A9662" t="s">
        <v>16</v>
      </c>
      <c r="B9662" s="12">
        <v>4235</v>
      </c>
      <c r="C9662" t="s">
        <v>204</v>
      </c>
      <c r="D9662" t="str">
        <f>_xlfn.XLOOKUP(Table1[[#This Row],[IndustryCode]],Metadata!$A$1:$A$64,Metadata!$F$1:$F$64,Table1[[#This Row],[IndustryTitle]])</f>
        <v xml:space="preserve">Metal And Mineral (Except Petroleum) Merchant Wholesalers </v>
      </c>
      <c r="E9662" t="str">
        <f>Table1[[#This Row],[IndustryCode]]&amp;" - "&amp;Table1[[#This Row],[ShortIndustryTitle]]</f>
        <v xml:space="preserve">4235 - Metal And Mineral (Except Petroleum) Merchant Wholesalers </v>
      </c>
      <c r="F9662" t="s">
        <v>751</v>
      </c>
      <c r="G9662">
        <v>2005</v>
      </c>
      <c r="H9662">
        <v>100</v>
      </c>
    </row>
    <row r="9663" spans="1:8" x14ac:dyDescent="0.3">
      <c r="A9663" t="s">
        <v>16</v>
      </c>
      <c r="B9663" s="12">
        <v>4235</v>
      </c>
      <c r="C9663" t="s">
        <v>204</v>
      </c>
      <c r="D9663" t="str">
        <f>_xlfn.XLOOKUP(Table1[[#This Row],[IndustryCode]],Metadata!$A$1:$A$64,Metadata!$F$1:$F$64,Table1[[#This Row],[IndustryTitle]])</f>
        <v xml:space="preserve">Metal And Mineral (Except Petroleum) Merchant Wholesalers </v>
      </c>
      <c r="E9663" t="str">
        <f>Table1[[#This Row],[IndustryCode]]&amp;" - "&amp;Table1[[#This Row],[ShortIndustryTitle]]</f>
        <v xml:space="preserve">4235 - Metal And Mineral (Except Petroleum) Merchant Wholesalers </v>
      </c>
      <c r="F9663" t="s">
        <v>751</v>
      </c>
      <c r="G9663">
        <v>2006</v>
      </c>
      <c r="H9663">
        <v>97.620303716162695</v>
      </c>
    </row>
    <row r="9664" spans="1:8" x14ac:dyDescent="0.3">
      <c r="A9664" t="s">
        <v>16</v>
      </c>
      <c r="B9664" s="12">
        <v>4235</v>
      </c>
      <c r="C9664" t="s">
        <v>204</v>
      </c>
      <c r="D9664" t="str">
        <f>_xlfn.XLOOKUP(Table1[[#This Row],[IndustryCode]],Metadata!$A$1:$A$64,Metadata!$F$1:$F$64,Table1[[#This Row],[IndustryTitle]])</f>
        <v xml:space="preserve">Metal And Mineral (Except Petroleum) Merchant Wholesalers </v>
      </c>
      <c r="E9664" t="str">
        <f>Table1[[#This Row],[IndustryCode]]&amp;" - "&amp;Table1[[#This Row],[ShortIndustryTitle]]</f>
        <v xml:space="preserve">4235 - Metal And Mineral (Except Petroleum) Merchant Wholesalers </v>
      </c>
      <c r="F9664" t="s">
        <v>751</v>
      </c>
      <c r="G9664">
        <v>2007</v>
      </c>
      <c r="H9664">
        <v>100.93164871479399</v>
      </c>
    </row>
    <row r="9665" spans="1:8" x14ac:dyDescent="0.3">
      <c r="A9665" t="s">
        <v>16</v>
      </c>
      <c r="B9665" s="12">
        <v>4235</v>
      </c>
      <c r="C9665" t="s">
        <v>204</v>
      </c>
      <c r="D9665" t="str">
        <f>_xlfn.XLOOKUP(Table1[[#This Row],[IndustryCode]],Metadata!$A$1:$A$64,Metadata!$F$1:$F$64,Table1[[#This Row],[IndustryTitle]])</f>
        <v xml:space="preserve">Metal And Mineral (Except Petroleum) Merchant Wholesalers </v>
      </c>
      <c r="E9665" t="str">
        <f>Table1[[#This Row],[IndustryCode]]&amp;" - "&amp;Table1[[#This Row],[ShortIndustryTitle]]</f>
        <v xml:space="preserve">4235 - Metal And Mineral (Except Petroleum) Merchant Wholesalers </v>
      </c>
      <c r="F9665" t="s">
        <v>751</v>
      </c>
      <c r="G9665">
        <v>2008</v>
      </c>
      <c r="H9665">
        <v>104.50595929113599</v>
      </c>
    </row>
    <row r="9666" spans="1:8" x14ac:dyDescent="0.3">
      <c r="A9666" t="s">
        <v>16</v>
      </c>
      <c r="B9666" s="12">
        <v>4235</v>
      </c>
      <c r="C9666" t="s">
        <v>204</v>
      </c>
      <c r="D9666" t="str">
        <f>_xlfn.XLOOKUP(Table1[[#This Row],[IndustryCode]],Metadata!$A$1:$A$64,Metadata!$F$1:$F$64,Table1[[#This Row],[IndustryTitle]])</f>
        <v xml:space="preserve">Metal And Mineral (Except Petroleum) Merchant Wholesalers </v>
      </c>
      <c r="E9666" t="str">
        <f>Table1[[#This Row],[IndustryCode]]&amp;" - "&amp;Table1[[#This Row],[ShortIndustryTitle]]</f>
        <v xml:space="preserve">4235 - Metal And Mineral (Except Petroleum) Merchant Wholesalers </v>
      </c>
      <c r="F9666" t="s">
        <v>751</v>
      </c>
      <c r="G9666">
        <v>2009</v>
      </c>
      <c r="H9666">
        <v>108.83821197551801</v>
      </c>
    </row>
    <row r="9667" spans="1:8" x14ac:dyDescent="0.3">
      <c r="A9667" t="s">
        <v>16</v>
      </c>
      <c r="B9667" s="12">
        <v>4235</v>
      </c>
      <c r="C9667" t="s">
        <v>204</v>
      </c>
      <c r="D9667" t="str">
        <f>_xlfn.XLOOKUP(Table1[[#This Row],[IndustryCode]],Metadata!$A$1:$A$64,Metadata!$F$1:$F$64,Table1[[#This Row],[IndustryTitle]])</f>
        <v xml:space="preserve">Metal And Mineral (Except Petroleum) Merchant Wholesalers </v>
      </c>
      <c r="E9667" t="str">
        <f>Table1[[#This Row],[IndustryCode]]&amp;" - "&amp;Table1[[#This Row],[ShortIndustryTitle]]</f>
        <v xml:space="preserve">4235 - Metal And Mineral (Except Petroleum) Merchant Wholesalers </v>
      </c>
      <c r="F9667" t="s">
        <v>751</v>
      </c>
      <c r="G9667">
        <v>2010</v>
      </c>
      <c r="H9667">
        <v>108.916244763401</v>
      </c>
    </row>
    <row r="9668" spans="1:8" x14ac:dyDescent="0.3">
      <c r="A9668" t="s">
        <v>16</v>
      </c>
      <c r="B9668" s="12">
        <v>4235</v>
      </c>
      <c r="C9668" t="s">
        <v>204</v>
      </c>
      <c r="D9668" t="str">
        <f>_xlfn.XLOOKUP(Table1[[#This Row],[IndustryCode]],Metadata!$A$1:$A$64,Metadata!$F$1:$F$64,Table1[[#This Row],[IndustryTitle]])</f>
        <v xml:space="preserve">Metal And Mineral (Except Petroleum) Merchant Wholesalers </v>
      </c>
      <c r="E9668" t="str">
        <f>Table1[[#This Row],[IndustryCode]]&amp;" - "&amp;Table1[[#This Row],[ShortIndustryTitle]]</f>
        <v xml:space="preserve">4235 - Metal And Mineral (Except Petroleum) Merchant Wholesalers </v>
      </c>
      <c r="F9668" t="s">
        <v>751</v>
      </c>
      <c r="G9668">
        <v>2011</v>
      </c>
      <c r="H9668">
        <v>109.99954382673999</v>
      </c>
    </row>
    <row r="9669" spans="1:8" x14ac:dyDescent="0.3">
      <c r="A9669" t="s">
        <v>16</v>
      </c>
      <c r="B9669" s="12">
        <v>4235</v>
      </c>
      <c r="C9669" t="s">
        <v>204</v>
      </c>
      <c r="D9669" t="str">
        <f>_xlfn.XLOOKUP(Table1[[#This Row],[IndustryCode]],Metadata!$A$1:$A$64,Metadata!$F$1:$F$64,Table1[[#This Row],[IndustryTitle]])</f>
        <v xml:space="preserve">Metal And Mineral (Except Petroleum) Merchant Wholesalers </v>
      </c>
      <c r="E9669" t="str">
        <f>Table1[[#This Row],[IndustryCode]]&amp;" - "&amp;Table1[[#This Row],[ShortIndustryTitle]]</f>
        <v xml:space="preserve">4235 - Metal And Mineral (Except Petroleum) Merchant Wholesalers </v>
      </c>
      <c r="F9669" t="s">
        <v>751</v>
      </c>
      <c r="G9669">
        <v>2012</v>
      </c>
      <c r="H9669">
        <v>110.678682856469</v>
      </c>
    </row>
    <row r="9670" spans="1:8" x14ac:dyDescent="0.3">
      <c r="A9670" t="s">
        <v>16</v>
      </c>
      <c r="B9670" s="12">
        <v>4235</v>
      </c>
      <c r="C9670" t="s">
        <v>204</v>
      </c>
      <c r="D9670" t="str">
        <f>_xlfn.XLOOKUP(Table1[[#This Row],[IndustryCode]],Metadata!$A$1:$A$64,Metadata!$F$1:$F$64,Table1[[#This Row],[IndustryTitle]])</f>
        <v xml:space="preserve">Metal And Mineral (Except Petroleum) Merchant Wholesalers </v>
      </c>
      <c r="E9670" t="str">
        <f>Table1[[#This Row],[IndustryCode]]&amp;" - "&amp;Table1[[#This Row],[ShortIndustryTitle]]</f>
        <v xml:space="preserve">4235 - Metal And Mineral (Except Petroleum) Merchant Wholesalers </v>
      </c>
      <c r="F9670" t="s">
        <v>751</v>
      </c>
      <c r="G9670">
        <v>2013</v>
      </c>
      <c r="H9670">
        <v>107.90928032277699</v>
      </c>
    </row>
    <row r="9671" spans="1:8" x14ac:dyDescent="0.3">
      <c r="A9671" t="s">
        <v>16</v>
      </c>
      <c r="B9671" s="12">
        <v>4235</v>
      </c>
      <c r="C9671" t="s">
        <v>204</v>
      </c>
      <c r="D9671" t="str">
        <f>_xlfn.XLOOKUP(Table1[[#This Row],[IndustryCode]],Metadata!$A$1:$A$64,Metadata!$F$1:$F$64,Table1[[#This Row],[IndustryTitle]])</f>
        <v xml:space="preserve">Metal And Mineral (Except Petroleum) Merchant Wholesalers </v>
      </c>
      <c r="E9671" t="str">
        <f>Table1[[#This Row],[IndustryCode]]&amp;" - "&amp;Table1[[#This Row],[ShortIndustryTitle]]</f>
        <v xml:space="preserve">4235 - Metal And Mineral (Except Petroleum) Merchant Wholesalers </v>
      </c>
      <c r="F9671" t="s">
        <v>751</v>
      </c>
      <c r="G9671">
        <v>2014</v>
      </c>
      <c r="H9671">
        <v>107.659819890764</v>
      </c>
    </row>
    <row r="9672" spans="1:8" x14ac:dyDescent="0.3">
      <c r="A9672" t="s">
        <v>16</v>
      </c>
      <c r="B9672" s="12">
        <v>4235</v>
      </c>
      <c r="C9672" t="s">
        <v>204</v>
      </c>
      <c r="D9672" t="str">
        <f>_xlfn.XLOOKUP(Table1[[#This Row],[IndustryCode]],Metadata!$A$1:$A$64,Metadata!$F$1:$F$64,Table1[[#This Row],[IndustryTitle]])</f>
        <v xml:space="preserve">Metal And Mineral (Except Petroleum) Merchant Wholesalers </v>
      </c>
      <c r="E9672" t="str">
        <f>Table1[[#This Row],[IndustryCode]]&amp;" - "&amp;Table1[[#This Row],[ShortIndustryTitle]]</f>
        <v xml:space="preserve">4235 - Metal And Mineral (Except Petroleum) Merchant Wholesalers </v>
      </c>
      <c r="F9672" t="s">
        <v>751</v>
      </c>
      <c r="G9672">
        <v>2015</v>
      </c>
      <c r="H9672">
        <v>111.61733681247701</v>
      </c>
    </row>
    <row r="9673" spans="1:8" x14ac:dyDescent="0.3">
      <c r="A9673" t="s">
        <v>16</v>
      </c>
      <c r="B9673" s="12">
        <v>4235</v>
      </c>
      <c r="C9673" t="s">
        <v>204</v>
      </c>
      <c r="D9673" t="str">
        <f>_xlfn.XLOOKUP(Table1[[#This Row],[IndustryCode]],Metadata!$A$1:$A$64,Metadata!$F$1:$F$64,Table1[[#This Row],[IndustryTitle]])</f>
        <v xml:space="preserve">Metal And Mineral (Except Petroleum) Merchant Wholesalers </v>
      </c>
      <c r="E9673" t="str">
        <f>Table1[[#This Row],[IndustryCode]]&amp;" - "&amp;Table1[[#This Row],[ShortIndustryTitle]]</f>
        <v xml:space="preserve">4235 - Metal And Mineral (Except Petroleum) Merchant Wholesalers </v>
      </c>
      <c r="F9673" t="s">
        <v>751</v>
      </c>
      <c r="G9673">
        <v>2016</v>
      </c>
      <c r="H9673">
        <v>107.920957001294</v>
      </c>
    </row>
    <row r="9674" spans="1:8" x14ac:dyDescent="0.3">
      <c r="A9674" t="s">
        <v>16</v>
      </c>
      <c r="B9674" s="12">
        <v>4235</v>
      </c>
      <c r="C9674" t="s">
        <v>204</v>
      </c>
      <c r="D9674" t="str">
        <f>_xlfn.XLOOKUP(Table1[[#This Row],[IndustryCode]],Metadata!$A$1:$A$64,Metadata!$F$1:$F$64,Table1[[#This Row],[IndustryTitle]])</f>
        <v xml:space="preserve">Metal And Mineral (Except Petroleum) Merchant Wholesalers </v>
      </c>
      <c r="E9674" t="str">
        <f>Table1[[#This Row],[IndustryCode]]&amp;" - "&amp;Table1[[#This Row],[ShortIndustryTitle]]</f>
        <v xml:space="preserve">4235 - Metal And Mineral (Except Petroleum) Merchant Wholesalers </v>
      </c>
      <c r="F9674" t="s">
        <v>751</v>
      </c>
      <c r="G9674">
        <v>2017</v>
      </c>
      <c r="H9674">
        <v>111.46727699408</v>
      </c>
    </row>
    <row r="9675" spans="1:8" x14ac:dyDescent="0.3">
      <c r="A9675" t="s">
        <v>16</v>
      </c>
      <c r="B9675" s="12">
        <v>4235</v>
      </c>
      <c r="C9675" t="s">
        <v>204</v>
      </c>
      <c r="D9675" t="str">
        <f>_xlfn.XLOOKUP(Table1[[#This Row],[IndustryCode]],Metadata!$A$1:$A$64,Metadata!$F$1:$F$64,Table1[[#This Row],[IndustryTitle]])</f>
        <v xml:space="preserve">Metal And Mineral (Except Petroleum) Merchant Wholesalers </v>
      </c>
      <c r="E9675" t="str">
        <f>Table1[[#This Row],[IndustryCode]]&amp;" - "&amp;Table1[[#This Row],[ShortIndustryTitle]]</f>
        <v xml:space="preserve">4235 - Metal And Mineral (Except Petroleum) Merchant Wholesalers </v>
      </c>
      <c r="F9675" t="s">
        <v>751</v>
      </c>
      <c r="G9675">
        <v>2018</v>
      </c>
      <c r="H9675">
        <v>111.83449956678901</v>
      </c>
    </row>
    <row r="9676" spans="1:8" x14ac:dyDescent="0.3">
      <c r="A9676" t="s">
        <v>16</v>
      </c>
      <c r="B9676" s="12">
        <v>4235</v>
      </c>
      <c r="C9676" t="s">
        <v>204</v>
      </c>
      <c r="D9676" t="str">
        <f>_xlfn.XLOOKUP(Table1[[#This Row],[IndustryCode]],Metadata!$A$1:$A$64,Metadata!$F$1:$F$64,Table1[[#This Row],[IndustryTitle]])</f>
        <v xml:space="preserve">Metal And Mineral (Except Petroleum) Merchant Wholesalers </v>
      </c>
      <c r="E9676" t="str">
        <f>Table1[[#This Row],[IndustryCode]]&amp;" - "&amp;Table1[[#This Row],[ShortIndustryTitle]]</f>
        <v xml:space="preserve">4235 - Metal And Mineral (Except Petroleum) Merchant Wholesalers </v>
      </c>
      <c r="F9676" t="s">
        <v>751</v>
      </c>
      <c r="G9676">
        <v>2019</v>
      </c>
      <c r="H9676">
        <v>108.624323694311</v>
      </c>
    </row>
    <row r="9677" spans="1:8" x14ac:dyDescent="0.3">
      <c r="A9677" t="s">
        <v>16</v>
      </c>
      <c r="B9677" s="12">
        <v>4236</v>
      </c>
      <c r="C9677" t="s">
        <v>205</v>
      </c>
      <c r="D9677" t="str">
        <f>_xlfn.XLOOKUP(Table1[[#This Row],[IndustryCode]],Metadata!$A$1:$A$64,Metadata!$F$1:$F$64,Table1[[#This Row],[IndustryTitle]])</f>
        <v xml:space="preserve">Household Appliances And Electrical And Electronic Goods Merchant Wholesalers </v>
      </c>
      <c r="E9677" t="str">
        <f>Table1[[#This Row],[IndustryCode]]&amp;" - "&amp;Table1[[#This Row],[ShortIndustryTitle]]</f>
        <v xml:space="preserve">4236 - Household Appliances And Electrical And Electronic Goods Merchant Wholesalers </v>
      </c>
      <c r="F9677" t="s">
        <v>751</v>
      </c>
      <c r="G9677">
        <v>2005</v>
      </c>
      <c r="H9677">
        <v>100</v>
      </c>
    </row>
    <row r="9678" spans="1:8" x14ac:dyDescent="0.3">
      <c r="A9678" t="s">
        <v>16</v>
      </c>
      <c r="B9678" s="12">
        <v>4236</v>
      </c>
      <c r="C9678" t="s">
        <v>205</v>
      </c>
      <c r="D9678" t="str">
        <f>_xlfn.XLOOKUP(Table1[[#This Row],[IndustryCode]],Metadata!$A$1:$A$64,Metadata!$F$1:$F$64,Table1[[#This Row],[IndustryTitle]])</f>
        <v xml:space="preserve">Household Appliances And Electrical And Electronic Goods Merchant Wholesalers </v>
      </c>
      <c r="E9678" t="str">
        <f>Table1[[#This Row],[IndustryCode]]&amp;" - "&amp;Table1[[#This Row],[ShortIndustryTitle]]</f>
        <v xml:space="preserve">4236 - Household Appliances And Electrical And Electronic Goods Merchant Wholesalers </v>
      </c>
      <c r="F9678" t="s">
        <v>751</v>
      </c>
      <c r="G9678">
        <v>2006</v>
      </c>
      <c r="H9678">
        <v>100.672001336196</v>
      </c>
    </row>
    <row r="9679" spans="1:8" x14ac:dyDescent="0.3">
      <c r="A9679" t="s">
        <v>16</v>
      </c>
      <c r="B9679" s="12">
        <v>4236</v>
      </c>
      <c r="C9679" t="s">
        <v>205</v>
      </c>
      <c r="D9679" t="str">
        <f>_xlfn.XLOOKUP(Table1[[#This Row],[IndustryCode]],Metadata!$A$1:$A$64,Metadata!$F$1:$F$64,Table1[[#This Row],[IndustryTitle]])</f>
        <v xml:space="preserve">Household Appliances And Electrical And Electronic Goods Merchant Wholesalers </v>
      </c>
      <c r="E9679" t="str">
        <f>Table1[[#This Row],[IndustryCode]]&amp;" - "&amp;Table1[[#This Row],[ShortIndustryTitle]]</f>
        <v xml:space="preserve">4236 - Household Appliances And Electrical And Electronic Goods Merchant Wholesalers </v>
      </c>
      <c r="F9679" t="s">
        <v>751</v>
      </c>
      <c r="G9679">
        <v>2007</v>
      </c>
      <c r="H9679">
        <v>100.63008027244</v>
      </c>
    </row>
    <row r="9680" spans="1:8" x14ac:dyDescent="0.3">
      <c r="A9680" t="s">
        <v>16</v>
      </c>
      <c r="B9680" s="12">
        <v>4236</v>
      </c>
      <c r="C9680" t="s">
        <v>205</v>
      </c>
      <c r="D9680" t="str">
        <f>_xlfn.XLOOKUP(Table1[[#This Row],[IndustryCode]],Metadata!$A$1:$A$64,Metadata!$F$1:$F$64,Table1[[#This Row],[IndustryTitle]])</f>
        <v xml:space="preserve">Household Appliances And Electrical And Electronic Goods Merchant Wholesalers </v>
      </c>
      <c r="E9680" t="str">
        <f>Table1[[#This Row],[IndustryCode]]&amp;" - "&amp;Table1[[#This Row],[ShortIndustryTitle]]</f>
        <v xml:space="preserve">4236 - Household Appliances And Electrical And Electronic Goods Merchant Wholesalers </v>
      </c>
      <c r="F9680" t="s">
        <v>751</v>
      </c>
      <c r="G9680">
        <v>2008</v>
      </c>
      <c r="H9680">
        <v>102.55863183390601</v>
      </c>
    </row>
    <row r="9681" spans="1:8" x14ac:dyDescent="0.3">
      <c r="A9681" t="s">
        <v>16</v>
      </c>
      <c r="B9681" s="12">
        <v>4236</v>
      </c>
      <c r="C9681" t="s">
        <v>205</v>
      </c>
      <c r="D9681" t="str">
        <f>_xlfn.XLOOKUP(Table1[[#This Row],[IndustryCode]],Metadata!$A$1:$A$64,Metadata!$F$1:$F$64,Table1[[#This Row],[IndustryTitle]])</f>
        <v xml:space="preserve">Household Appliances And Electrical And Electronic Goods Merchant Wholesalers </v>
      </c>
      <c r="E9681" t="str">
        <f>Table1[[#This Row],[IndustryCode]]&amp;" - "&amp;Table1[[#This Row],[ShortIndustryTitle]]</f>
        <v xml:space="preserve">4236 - Household Appliances And Electrical And Electronic Goods Merchant Wholesalers </v>
      </c>
      <c r="F9681" t="s">
        <v>751</v>
      </c>
      <c r="G9681">
        <v>2009</v>
      </c>
      <c r="H9681">
        <v>103.60393572511499</v>
      </c>
    </row>
    <row r="9682" spans="1:8" x14ac:dyDescent="0.3">
      <c r="A9682" t="s">
        <v>16</v>
      </c>
      <c r="B9682" s="12">
        <v>4236</v>
      </c>
      <c r="C9682" t="s">
        <v>205</v>
      </c>
      <c r="D9682" t="str">
        <f>_xlfn.XLOOKUP(Table1[[#This Row],[IndustryCode]],Metadata!$A$1:$A$64,Metadata!$F$1:$F$64,Table1[[#This Row],[IndustryTitle]])</f>
        <v xml:space="preserve">Household Appliances And Electrical And Electronic Goods Merchant Wholesalers </v>
      </c>
      <c r="E9682" t="str">
        <f>Table1[[#This Row],[IndustryCode]]&amp;" - "&amp;Table1[[#This Row],[ShortIndustryTitle]]</f>
        <v xml:space="preserve">4236 - Household Appliances And Electrical And Electronic Goods Merchant Wholesalers </v>
      </c>
      <c r="F9682" t="s">
        <v>751</v>
      </c>
      <c r="G9682">
        <v>2010</v>
      </c>
      <c r="H9682">
        <v>103.10277473055901</v>
      </c>
    </row>
    <row r="9683" spans="1:8" x14ac:dyDescent="0.3">
      <c r="A9683" t="s">
        <v>16</v>
      </c>
      <c r="B9683" s="12">
        <v>4236</v>
      </c>
      <c r="C9683" t="s">
        <v>205</v>
      </c>
      <c r="D9683" t="str">
        <f>_xlfn.XLOOKUP(Table1[[#This Row],[IndustryCode]],Metadata!$A$1:$A$64,Metadata!$F$1:$F$64,Table1[[#This Row],[IndustryTitle]])</f>
        <v xml:space="preserve">Household Appliances And Electrical And Electronic Goods Merchant Wholesalers </v>
      </c>
      <c r="E9683" t="str">
        <f>Table1[[#This Row],[IndustryCode]]&amp;" - "&amp;Table1[[#This Row],[ShortIndustryTitle]]</f>
        <v xml:space="preserve">4236 - Household Appliances And Electrical And Electronic Goods Merchant Wholesalers </v>
      </c>
      <c r="F9683" t="s">
        <v>751</v>
      </c>
      <c r="G9683">
        <v>2011</v>
      </c>
      <c r="H9683">
        <v>103.823396532339</v>
      </c>
    </row>
    <row r="9684" spans="1:8" x14ac:dyDescent="0.3">
      <c r="A9684" t="s">
        <v>16</v>
      </c>
      <c r="B9684" s="12">
        <v>4236</v>
      </c>
      <c r="C9684" t="s">
        <v>205</v>
      </c>
      <c r="D9684" t="str">
        <f>_xlfn.XLOOKUP(Table1[[#This Row],[IndustryCode]],Metadata!$A$1:$A$64,Metadata!$F$1:$F$64,Table1[[#This Row],[IndustryTitle]])</f>
        <v xml:space="preserve">Household Appliances And Electrical And Electronic Goods Merchant Wholesalers </v>
      </c>
      <c r="E9684" t="str">
        <f>Table1[[#This Row],[IndustryCode]]&amp;" - "&amp;Table1[[#This Row],[ShortIndustryTitle]]</f>
        <v xml:space="preserve">4236 - Household Appliances And Electrical And Electronic Goods Merchant Wholesalers </v>
      </c>
      <c r="F9684" t="s">
        <v>751</v>
      </c>
      <c r="G9684">
        <v>2012</v>
      </c>
      <c r="H9684">
        <v>104.87462960512001</v>
      </c>
    </row>
    <row r="9685" spans="1:8" x14ac:dyDescent="0.3">
      <c r="A9685" t="s">
        <v>16</v>
      </c>
      <c r="B9685" s="12">
        <v>4236</v>
      </c>
      <c r="C9685" t="s">
        <v>205</v>
      </c>
      <c r="D9685" t="str">
        <f>_xlfn.XLOOKUP(Table1[[#This Row],[IndustryCode]],Metadata!$A$1:$A$64,Metadata!$F$1:$F$64,Table1[[#This Row],[IndustryTitle]])</f>
        <v xml:space="preserve">Household Appliances And Electrical And Electronic Goods Merchant Wholesalers </v>
      </c>
      <c r="E9685" t="str">
        <f>Table1[[#This Row],[IndustryCode]]&amp;" - "&amp;Table1[[#This Row],[ShortIndustryTitle]]</f>
        <v xml:space="preserve">4236 - Household Appliances And Electrical And Electronic Goods Merchant Wholesalers </v>
      </c>
      <c r="F9685" t="s">
        <v>751</v>
      </c>
      <c r="G9685">
        <v>2013</v>
      </c>
      <c r="H9685">
        <v>105.78639715482601</v>
      </c>
    </row>
    <row r="9686" spans="1:8" x14ac:dyDescent="0.3">
      <c r="A9686" t="s">
        <v>16</v>
      </c>
      <c r="B9686" s="12">
        <v>4236</v>
      </c>
      <c r="C9686" t="s">
        <v>205</v>
      </c>
      <c r="D9686" t="str">
        <f>_xlfn.XLOOKUP(Table1[[#This Row],[IndustryCode]],Metadata!$A$1:$A$64,Metadata!$F$1:$F$64,Table1[[#This Row],[IndustryTitle]])</f>
        <v xml:space="preserve">Household Appliances And Electrical And Electronic Goods Merchant Wholesalers </v>
      </c>
      <c r="E9686" t="str">
        <f>Table1[[#This Row],[IndustryCode]]&amp;" - "&amp;Table1[[#This Row],[ShortIndustryTitle]]</f>
        <v xml:space="preserve">4236 - Household Appliances And Electrical And Electronic Goods Merchant Wholesalers </v>
      </c>
      <c r="F9686" t="s">
        <v>751</v>
      </c>
      <c r="G9686">
        <v>2014</v>
      </c>
      <c r="H9686">
        <v>105.995934147786</v>
      </c>
    </row>
    <row r="9687" spans="1:8" x14ac:dyDescent="0.3">
      <c r="A9687" t="s">
        <v>16</v>
      </c>
      <c r="B9687" s="12">
        <v>4236</v>
      </c>
      <c r="C9687" t="s">
        <v>205</v>
      </c>
      <c r="D9687" t="str">
        <f>_xlfn.XLOOKUP(Table1[[#This Row],[IndustryCode]],Metadata!$A$1:$A$64,Metadata!$F$1:$F$64,Table1[[#This Row],[IndustryTitle]])</f>
        <v xml:space="preserve">Household Appliances And Electrical And Electronic Goods Merchant Wholesalers </v>
      </c>
      <c r="E9687" t="str">
        <f>Table1[[#This Row],[IndustryCode]]&amp;" - "&amp;Table1[[#This Row],[ShortIndustryTitle]]</f>
        <v xml:space="preserve">4236 - Household Appliances And Electrical And Electronic Goods Merchant Wholesalers </v>
      </c>
      <c r="F9687" t="s">
        <v>751</v>
      </c>
      <c r="G9687">
        <v>2015</v>
      </c>
      <c r="H9687">
        <v>105.921246421817</v>
      </c>
    </row>
    <row r="9688" spans="1:8" x14ac:dyDescent="0.3">
      <c r="A9688" t="s">
        <v>16</v>
      </c>
      <c r="B9688" s="12">
        <v>4236</v>
      </c>
      <c r="C9688" t="s">
        <v>205</v>
      </c>
      <c r="D9688" t="str">
        <f>_xlfn.XLOOKUP(Table1[[#This Row],[IndustryCode]],Metadata!$A$1:$A$64,Metadata!$F$1:$F$64,Table1[[#This Row],[IndustryTitle]])</f>
        <v xml:space="preserve">Household Appliances And Electrical And Electronic Goods Merchant Wholesalers </v>
      </c>
      <c r="E9688" t="str">
        <f>Table1[[#This Row],[IndustryCode]]&amp;" - "&amp;Table1[[#This Row],[ShortIndustryTitle]]</f>
        <v xml:space="preserve">4236 - Household Appliances And Electrical And Electronic Goods Merchant Wholesalers </v>
      </c>
      <c r="F9688" t="s">
        <v>751</v>
      </c>
      <c r="G9688">
        <v>2016</v>
      </c>
      <c r="H9688">
        <v>107.343056001413</v>
      </c>
    </row>
    <row r="9689" spans="1:8" x14ac:dyDescent="0.3">
      <c r="A9689" t="s">
        <v>16</v>
      </c>
      <c r="B9689" s="12">
        <v>4236</v>
      </c>
      <c r="C9689" t="s">
        <v>205</v>
      </c>
      <c r="D9689" t="str">
        <f>_xlfn.XLOOKUP(Table1[[#This Row],[IndustryCode]],Metadata!$A$1:$A$64,Metadata!$F$1:$F$64,Table1[[#This Row],[IndustryTitle]])</f>
        <v xml:space="preserve">Household Appliances And Electrical And Electronic Goods Merchant Wholesalers </v>
      </c>
      <c r="E9689" t="str">
        <f>Table1[[#This Row],[IndustryCode]]&amp;" - "&amp;Table1[[#This Row],[ShortIndustryTitle]]</f>
        <v xml:space="preserve">4236 - Household Appliances And Electrical And Electronic Goods Merchant Wholesalers </v>
      </c>
      <c r="F9689" t="s">
        <v>751</v>
      </c>
      <c r="G9689">
        <v>2017</v>
      </c>
      <c r="H9689">
        <v>106.520893440116</v>
      </c>
    </row>
    <row r="9690" spans="1:8" x14ac:dyDescent="0.3">
      <c r="A9690" t="s">
        <v>16</v>
      </c>
      <c r="B9690" s="12">
        <v>4236</v>
      </c>
      <c r="C9690" t="s">
        <v>205</v>
      </c>
      <c r="D9690" t="str">
        <f>_xlfn.XLOOKUP(Table1[[#This Row],[IndustryCode]],Metadata!$A$1:$A$64,Metadata!$F$1:$F$64,Table1[[#This Row],[IndustryTitle]])</f>
        <v xml:space="preserve">Household Appliances And Electrical And Electronic Goods Merchant Wholesalers </v>
      </c>
      <c r="E9690" t="str">
        <f>Table1[[#This Row],[IndustryCode]]&amp;" - "&amp;Table1[[#This Row],[ShortIndustryTitle]]</f>
        <v xml:space="preserve">4236 - Household Appliances And Electrical And Electronic Goods Merchant Wholesalers </v>
      </c>
      <c r="F9690" t="s">
        <v>751</v>
      </c>
      <c r="G9690">
        <v>2018</v>
      </c>
      <c r="H9690">
        <v>106.81414146730199</v>
      </c>
    </row>
    <row r="9691" spans="1:8" x14ac:dyDescent="0.3">
      <c r="A9691" t="s">
        <v>16</v>
      </c>
      <c r="B9691" s="12">
        <v>4236</v>
      </c>
      <c r="C9691" t="s">
        <v>205</v>
      </c>
      <c r="D9691" t="str">
        <f>_xlfn.XLOOKUP(Table1[[#This Row],[IndustryCode]],Metadata!$A$1:$A$64,Metadata!$F$1:$F$64,Table1[[#This Row],[IndustryTitle]])</f>
        <v xml:space="preserve">Household Appliances And Electrical And Electronic Goods Merchant Wholesalers </v>
      </c>
      <c r="E9691" t="str">
        <f>Table1[[#This Row],[IndustryCode]]&amp;" - "&amp;Table1[[#This Row],[ShortIndustryTitle]]</f>
        <v xml:space="preserve">4236 - Household Appliances And Electrical And Electronic Goods Merchant Wholesalers </v>
      </c>
      <c r="F9691" t="s">
        <v>751</v>
      </c>
      <c r="G9691">
        <v>2019</v>
      </c>
      <c r="H9691">
        <v>106.17916082291801</v>
      </c>
    </row>
    <row r="9692" spans="1:8" x14ac:dyDescent="0.3">
      <c r="A9692" t="s">
        <v>16</v>
      </c>
      <c r="B9692" s="12">
        <v>4237</v>
      </c>
      <c r="C9692" t="s">
        <v>206</v>
      </c>
      <c r="D9692" t="str">
        <f>_xlfn.XLOOKUP(Table1[[#This Row],[IndustryCode]],Metadata!$A$1:$A$64,Metadata!$F$1:$F$64,Table1[[#This Row],[IndustryTitle]])</f>
        <v xml:space="preserve">Hardware, And Plumbing And Heating Equipment And Supplies Merchant Wholesalers </v>
      </c>
      <c r="E9692" t="str">
        <f>Table1[[#This Row],[IndustryCode]]&amp;" - "&amp;Table1[[#This Row],[ShortIndustryTitle]]</f>
        <v xml:space="preserve">4237 - Hardware, And Plumbing And Heating Equipment And Supplies Merchant Wholesalers </v>
      </c>
      <c r="F9692" t="s">
        <v>751</v>
      </c>
      <c r="G9692">
        <v>2005</v>
      </c>
      <c r="H9692">
        <v>100</v>
      </c>
    </row>
    <row r="9693" spans="1:8" x14ac:dyDescent="0.3">
      <c r="A9693" t="s">
        <v>16</v>
      </c>
      <c r="B9693" s="12">
        <v>4237</v>
      </c>
      <c r="C9693" t="s">
        <v>206</v>
      </c>
      <c r="D9693" t="str">
        <f>_xlfn.XLOOKUP(Table1[[#This Row],[IndustryCode]],Metadata!$A$1:$A$64,Metadata!$F$1:$F$64,Table1[[#This Row],[IndustryTitle]])</f>
        <v xml:space="preserve">Hardware, And Plumbing And Heating Equipment And Supplies Merchant Wholesalers </v>
      </c>
      <c r="E9693" t="str">
        <f>Table1[[#This Row],[IndustryCode]]&amp;" - "&amp;Table1[[#This Row],[ShortIndustryTitle]]</f>
        <v xml:space="preserve">4237 - Hardware, And Plumbing And Heating Equipment And Supplies Merchant Wholesalers </v>
      </c>
      <c r="F9693" t="s">
        <v>751</v>
      </c>
      <c r="G9693">
        <v>2006</v>
      </c>
      <c r="H9693">
        <v>99.2798539388194</v>
      </c>
    </row>
    <row r="9694" spans="1:8" x14ac:dyDescent="0.3">
      <c r="A9694" t="s">
        <v>16</v>
      </c>
      <c r="B9694" s="12">
        <v>4237</v>
      </c>
      <c r="C9694" t="s">
        <v>206</v>
      </c>
      <c r="D9694" t="str">
        <f>_xlfn.XLOOKUP(Table1[[#This Row],[IndustryCode]],Metadata!$A$1:$A$64,Metadata!$F$1:$F$64,Table1[[#This Row],[IndustryTitle]])</f>
        <v xml:space="preserve">Hardware, And Plumbing And Heating Equipment And Supplies Merchant Wholesalers </v>
      </c>
      <c r="E9694" t="str">
        <f>Table1[[#This Row],[IndustryCode]]&amp;" - "&amp;Table1[[#This Row],[ShortIndustryTitle]]</f>
        <v xml:space="preserve">4237 - Hardware, And Plumbing And Heating Equipment And Supplies Merchant Wholesalers </v>
      </c>
      <c r="F9694" t="s">
        <v>751</v>
      </c>
      <c r="G9694">
        <v>2007</v>
      </c>
      <c r="H9694">
        <v>99.762200926279505</v>
      </c>
    </row>
    <row r="9695" spans="1:8" x14ac:dyDescent="0.3">
      <c r="A9695" t="s">
        <v>16</v>
      </c>
      <c r="B9695" s="12">
        <v>4237</v>
      </c>
      <c r="C9695" t="s">
        <v>206</v>
      </c>
      <c r="D9695" t="str">
        <f>_xlfn.XLOOKUP(Table1[[#This Row],[IndustryCode]],Metadata!$A$1:$A$64,Metadata!$F$1:$F$64,Table1[[#This Row],[IndustryTitle]])</f>
        <v xml:space="preserve">Hardware, And Plumbing And Heating Equipment And Supplies Merchant Wholesalers </v>
      </c>
      <c r="E9695" t="str">
        <f>Table1[[#This Row],[IndustryCode]]&amp;" - "&amp;Table1[[#This Row],[ShortIndustryTitle]]</f>
        <v xml:space="preserve">4237 - Hardware, And Plumbing And Heating Equipment And Supplies Merchant Wholesalers </v>
      </c>
      <c r="F9695" t="s">
        <v>751</v>
      </c>
      <c r="G9695">
        <v>2008</v>
      </c>
      <c r="H9695">
        <v>100.434983970746</v>
      </c>
    </row>
    <row r="9696" spans="1:8" x14ac:dyDescent="0.3">
      <c r="A9696" t="s">
        <v>16</v>
      </c>
      <c r="B9696" s="12">
        <v>4237</v>
      </c>
      <c r="C9696" t="s">
        <v>206</v>
      </c>
      <c r="D9696" t="str">
        <f>_xlfn.XLOOKUP(Table1[[#This Row],[IndustryCode]],Metadata!$A$1:$A$64,Metadata!$F$1:$F$64,Table1[[#This Row],[IndustryTitle]])</f>
        <v xml:space="preserve">Hardware, And Plumbing And Heating Equipment And Supplies Merchant Wholesalers </v>
      </c>
      <c r="E9696" t="str">
        <f>Table1[[#This Row],[IndustryCode]]&amp;" - "&amp;Table1[[#This Row],[ShortIndustryTitle]]</f>
        <v xml:space="preserve">4237 - Hardware, And Plumbing And Heating Equipment And Supplies Merchant Wholesalers </v>
      </c>
      <c r="F9696" t="s">
        <v>751</v>
      </c>
      <c r="G9696">
        <v>2009</v>
      </c>
      <c r="H9696">
        <v>102.54718335312</v>
      </c>
    </row>
    <row r="9697" spans="1:8" x14ac:dyDescent="0.3">
      <c r="A9697" t="s">
        <v>16</v>
      </c>
      <c r="B9697" s="12">
        <v>4237</v>
      </c>
      <c r="C9697" t="s">
        <v>206</v>
      </c>
      <c r="D9697" t="str">
        <f>_xlfn.XLOOKUP(Table1[[#This Row],[IndustryCode]],Metadata!$A$1:$A$64,Metadata!$F$1:$F$64,Table1[[#This Row],[IndustryTitle]])</f>
        <v xml:space="preserve">Hardware, And Plumbing And Heating Equipment And Supplies Merchant Wholesalers </v>
      </c>
      <c r="E9697" t="str">
        <f>Table1[[#This Row],[IndustryCode]]&amp;" - "&amp;Table1[[#This Row],[ShortIndustryTitle]]</f>
        <v xml:space="preserve">4237 - Hardware, And Plumbing And Heating Equipment And Supplies Merchant Wholesalers </v>
      </c>
      <c r="F9697" t="s">
        <v>751</v>
      </c>
      <c r="G9697">
        <v>2010</v>
      </c>
      <c r="H9697">
        <v>102.650097885086</v>
      </c>
    </row>
    <row r="9698" spans="1:8" x14ac:dyDescent="0.3">
      <c r="A9698" t="s">
        <v>16</v>
      </c>
      <c r="B9698" s="12">
        <v>4237</v>
      </c>
      <c r="C9698" t="s">
        <v>206</v>
      </c>
      <c r="D9698" t="str">
        <f>_xlfn.XLOOKUP(Table1[[#This Row],[IndustryCode]],Metadata!$A$1:$A$64,Metadata!$F$1:$F$64,Table1[[#This Row],[IndustryTitle]])</f>
        <v xml:space="preserve">Hardware, And Plumbing And Heating Equipment And Supplies Merchant Wholesalers </v>
      </c>
      <c r="E9698" t="str">
        <f>Table1[[#This Row],[IndustryCode]]&amp;" - "&amp;Table1[[#This Row],[ShortIndustryTitle]]</f>
        <v xml:space="preserve">4237 - Hardware, And Plumbing And Heating Equipment And Supplies Merchant Wholesalers </v>
      </c>
      <c r="F9698" t="s">
        <v>751</v>
      </c>
      <c r="G9698">
        <v>2011</v>
      </c>
      <c r="H9698">
        <v>102.442623063336</v>
      </c>
    </row>
    <row r="9699" spans="1:8" x14ac:dyDescent="0.3">
      <c r="A9699" t="s">
        <v>16</v>
      </c>
      <c r="B9699" s="12">
        <v>4237</v>
      </c>
      <c r="C9699" t="s">
        <v>206</v>
      </c>
      <c r="D9699" t="str">
        <f>_xlfn.XLOOKUP(Table1[[#This Row],[IndustryCode]],Metadata!$A$1:$A$64,Metadata!$F$1:$F$64,Table1[[#This Row],[IndustryTitle]])</f>
        <v xml:space="preserve">Hardware, And Plumbing And Heating Equipment And Supplies Merchant Wholesalers </v>
      </c>
      <c r="E9699" t="str">
        <f>Table1[[#This Row],[IndustryCode]]&amp;" - "&amp;Table1[[#This Row],[ShortIndustryTitle]]</f>
        <v xml:space="preserve">4237 - Hardware, And Plumbing And Heating Equipment And Supplies Merchant Wholesalers </v>
      </c>
      <c r="F9699" t="s">
        <v>751</v>
      </c>
      <c r="G9699">
        <v>2012</v>
      </c>
      <c r="H9699">
        <v>101.898199326013</v>
      </c>
    </row>
    <row r="9700" spans="1:8" x14ac:dyDescent="0.3">
      <c r="A9700" t="s">
        <v>16</v>
      </c>
      <c r="B9700" s="12">
        <v>4237</v>
      </c>
      <c r="C9700" t="s">
        <v>206</v>
      </c>
      <c r="D9700" t="str">
        <f>_xlfn.XLOOKUP(Table1[[#This Row],[IndustryCode]],Metadata!$A$1:$A$64,Metadata!$F$1:$F$64,Table1[[#This Row],[IndustryTitle]])</f>
        <v xml:space="preserve">Hardware, And Plumbing And Heating Equipment And Supplies Merchant Wholesalers </v>
      </c>
      <c r="E9700" t="str">
        <f>Table1[[#This Row],[IndustryCode]]&amp;" - "&amp;Table1[[#This Row],[ShortIndustryTitle]]</f>
        <v xml:space="preserve">4237 - Hardware, And Plumbing And Heating Equipment And Supplies Merchant Wholesalers </v>
      </c>
      <c r="F9700" t="s">
        <v>751</v>
      </c>
      <c r="G9700">
        <v>2013</v>
      </c>
      <c r="H9700">
        <v>102.485776135565</v>
      </c>
    </row>
    <row r="9701" spans="1:8" x14ac:dyDescent="0.3">
      <c r="A9701" t="s">
        <v>16</v>
      </c>
      <c r="B9701" s="12">
        <v>4237</v>
      </c>
      <c r="C9701" t="s">
        <v>206</v>
      </c>
      <c r="D9701" t="str">
        <f>_xlfn.XLOOKUP(Table1[[#This Row],[IndustryCode]],Metadata!$A$1:$A$64,Metadata!$F$1:$F$64,Table1[[#This Row],[IndustryTitle]])</f>
        <v xml:space="preserve">Hardware, And Plumbing And Heating Equipment And Supplies Merchant Wholesalers </v>
      </c>
      <c r="E9701" t="str">
        <f>Table1[[#This Row],[IndustryCode]]&amp;" - "&amp;Table1[[#This Row],[ShortIndustryTitle]]</f>
        <v xml:space="preserve">4237 - Hardware, And Plumbing And Heating Equipment And Supplies Merchant Wholesalers </v>
      </c>
      <c r="F9701" t="s">
        <v>751</v>
      </c>
      <c r="G9701">
        <v>2014</v>
      </c>
      <c r="H9701">
        <v>102.769145041868</v>
      </c>
    </row>
    <row r="9702" spans="1:8" x14ac:dyDescent="0.3">
      <c r="A9702" t="s">
        <v>16</v>
      </c>
      <c r="B9702" s="12">
        <v>4237</v>
      </c>
      <c r="C9702" t="s">
        <v>206</v>
      </c>
      <c r="D9702" t="str">
        <f>_xlfn.XLOOKUP(Table1[[#This Row],[IndustryCode]],Metadata!$A$1:$A$64,Metadata!$F$1:$F$64,Table1[[#This Row],[IndustryTitle]])</f>
        <v xml:space="preserve">Hardware, And Plumbing And Heating Equipment And Supplies Merchant Wholesalers </v>
      </c>
      <c r="E9702" t="str">
        <f>Table1[[#This Row],[IndustryCode]]&amp;" - "&amp;Table1[[#This Row],[ShortIndustryTitle]]</f>
        <v xml:space="preserve">4237 - Hardware, And Plumbing And Heating Equipment And Supplies Merchant Wholesalers </v>
      </c>
      <c r="F9702" t="s">
        <v>751</v>
      </c>
      <c r="G9702">
        <v>2015</v>
      </c>
      <c r="H9702">
        <v>102.95796597165599</v>
      </c>
    </row>
    <row r="9703" spans="1:8" x14ac:dyDescent="0.3">
      <c r="A9703" t="s">
        <v>16</v>
      </c>
      <c r="B9703" s="12">
        <v>4237</v>
      </c>
      <c r="C9703" t="s">
        <v>206</v>
      </c>
      <c r="D9703" t="str">
        <f>_xlfn.XLOOKUP(Table1[[#This Row],[IndustryCode]],Metadata!$A$1:$A$64,Metadata!$F$1:$F$64,Table1[[#This Row],[IndustryTitle]])</f>
        <v xml:space="preserve">Hardware, And Plumbing And Heating Equipment And Supplies Merchant Wholesalers </v>
      </c>
      <c r="E9703" t="str">
        <f>Table1[[#This Row],[IndustryCode]]&amp;" - "&amp;Table1[[#This Row],[ShortIndustryTitle]]</f>
        <v xml:space="preserve">4237 - Hardware, And Plumbing And Heating Equipment And Supplies Merchant Wholesalers </v>
      </c>
      <c r="F9703" t="s">
        <v>751</v>
      </c>
      <c r="G9703">
        <v>2016</v>
      </c>
      <c r="H9703">
        <v>102.797357392519</v>
      </c>
    </row>
    <row r="9704" spans="1:8" x14ac:dyDescent="0.3">
      <c r="A9704" t="s">
        <v>16</v>
      </c>
      <c r="B9704" s="12">
        <v>4237</v>
      </c>
      <c r="C9704" t="s">
        <v>206</v>
      </c>
      <c r="D9704" t="str">
        <f>_xlfn.XLOOKUP(Table1[[#This Row],[IndustryCode]],Metadata!$A$1:$A$64,Metadata!$F$1:$F$64,Table1[[#This Row],[IndustryTitle]])</f>
        <v xml:space="preserve">Hardware, And Plumbing And Heating Equipment And Supplies Merchant Wholesalers </v>
      </c>
      <c r="E9704" t="str">
        <f>Table1[[#This Row],[IndustryCode]]&amp;" - "&amp;Table1[[#This Row],[ShortIndustryTitle]]</f>
        <v xml:space="preserve">4237 - Hardware, And Plumbing And Heating Equipment And Supplies Merchant Wholesalers </v>
      </c>
      <c r="F9704" t="s">
        <v>751</v>
      </c>
      <c r="G9704">
        <v>2017</v>
      </c>
      <c r="H9704">
        <v>103.115018711229</v>
      </c>
    </row>
    <row r="9705" spans="1:8" x14ac:dyDescent="0.3">
      <c r="A9705" t="s">
        <v>16</v>
      </c>
      <c r="B9705" s="12">
        <v>4237</v>
      </c>
      <c r="C9705" t="s">
        <v>206</v>
      </c>
      <c r="D9705" t="str">
        <f>_xlfn.XLOOKUP(Table1[[#This Row],[IndustryCode]],Metadata!$A$1:$A$64,Metadata!$F$1:$F$64,Table1[[#This Row],[IndustryTitle]])</f>
        <v xml:space="preserve">Hardware, And Plumbing And Heating Equipment And Supplies Merchant Wholesalers </v>
      </c>
      <c r="E9705" t="str">
        <f>Table1[[#This Row],[IndustryCode]]&amp;" - "&amp;Table1[[#This Row],[ShortIndustryTitle]]</f>
        <v xml:space="preserve">4237 - Hardware, And Plumbing And Heating Equipment And Supplies Merchant Wholesalers </v>
      </c>
      <c r="F9705" t="s">
        <v>751</v>
      </c>
      <c r="G9705">
        <v>2018</v>
      </c>
      <c r="H9705">
        <v>103.82387200636801</v>
      </c>
    </row>
    <row r="9706" spans="1:8" x14ac:dyDescent="0.3">
      <c r="A9706" t="s">
        <v>16</v>
      </c>
      <c r="B9706" s="12">
        <v>4237</v>
      </c>
      <c r="C9706" t="s">
        <v>206</v>
      </c>
      <c r="D9706" t="str">
        <f>_xlfn.XLOOKUP(Table1[[#This Row],[IndustryCode]],Metadata!$A$1:$A$64,Metadata!$F$1:$F$64,Table1[[#This Row],[IndustryTitle]])</f>
        <v xml:space="preserve">Hardware, And Plumbing And Heating Equipment And Supplies Merchant Wholesalers </v>
      </c>
      <c r="E9706" t="str">
        <f>Table1[[#This Row],[IndustryCode]]&amp;" - "&amp;Table1[[#This Row],[ShortIndustryTitle]]</f>
        <v xml:space="preserve">4237 - Hardware, And Plumbing And Heating Equipment And Supplies Merchant Wholesalers </v>
      </c>
      <c r="F9706" t="s">
        <v>751</v>
      </c>
      <c r="G9706">
        <v>2019</v>
      </c>
      <c r="H9706">
        <v>102.46341060169399</v>
      </c>
    </row>
    <row r="9707" spans="1:8" x14ac:dyDescent="0.3">
      <c r="A9707" t="s">
        <v>16</v>
      </c>
      <c r="B9707" s="12">
        <v>4238</v>
      </c>
      <c r="C9707" t="s">
        <v>207</v>
      </c>
      <c r="D9707" t="str">
        <f>_xlfn.XLOOKUP(Table1[[#This Row],[IndustryCode]],Metadata!$A$1:$A$64,Metadata!$F$1:$F$64,Table1[[#This Row],[IndustryTitle]])</f>
        <v xml:space="preserve">Machinery, Equipment, And Supplies Merchant Wholesalers </v>
      </c>
      <c r="E9707" t="str">
        <f>Table1[[#This Row],[IndustryCode]]&amp;" - "&amp;Table1[[#This Row],[ShortIndustryTitle]]</f>
        <v xml:space="preserve">4238 - Machinery, Equipment, And Supplies Merchant Wholesalers </v>
      </c>
      <c r="F9707" t="s">
        <v>751</v>
      </c>
      <c r="G9707">
        <v>2005</v>
      </c>
      <c r="H9707">
        <v>100</v>
      </c>
    </row>
    <row r="9708" spans="1:8" x14ac:dyDescent="0.3">
      <c r="A9708" t="s">
        <v>16</v>
      </c>
      <c r="B9708" s="12">
        <v>4238</v>
      </c>
      <c r="C9708" t="s">
        <v>207</v>
      </c>
      <c r="D9708" t="str">
        <f>_xlfn.XLOOKUP(Table1[[#This Row],[IndustryCode]],Metadata!$A$1:$A$64,Metadata!$F$1:$F$64,Table1[[#This Row],[IndustryTitle]])</f>
        <v xml:space="preserve">Machinery, Equipment, And Supplies Merchant Wholesalers </v>
      </c>
      <c r="E9708" t="str">
        <f>Table1[[#This Row],[IndustryCode]]&amp;" - "&amp;Table1[[#This Row],[ShortIndustryTitle]]</f>
        <v xml:space="preserve">4238 - Machinery, Equipment, And Supplies Merchant Wholesalers </v>
      </c>
      <c r="F9708" t="s">
        <v>751</v>
      </c>
      <c r="G9708">
        <v>2006</v>
      </c>
      <c r="H9708">
        <v>100.54659847568701</v>
      </c>
    </row>
    <row r="9709" spans="1:8" x14ac:dyDescent="0.3">
      <c r="A9709" t="s">
        <v>16</v>
      </c>
      <c r="B9709" s="12">
        <v>4238</v>
      </c>
      <c r="C9709" t="s">
        <v>207</v>
      </c>
      <c r="D9709" t="str">
        <f>_xlfn.XLOOKUP(Table1[[#This Row],[IndustryCode]],Metadata!$A$1:$A$64,Metadata!$F$1:$F$64,Table1[[#This Row],[IndustryTitle]])</f>
        <v xml:space="preserve">Machinery, Equipment, And Supplies Merchant Wholesalers </v>
      </c>
      <c r="E9709" t="str">
        <f>Table1[[#This Row],[IndustryCode]]&amp;" - "&amp;Table1[[#This Row],[ShortIndustryTitle]]</f>
        <v xml:space="preserve">4238 - Machinery, Equipment, And Supplies Merchant Wholesalers </v>
      </c>
      <c r="F9709" t="s">
        <v>751</v>
      </c>
      <c r="G9709">
        <v>2007</v>
      </c>
      <c r="H9709">
        <v>101.272432533771</v>
      </c>
    </row>
    <row r="9710" spans="1:8" x14ac:dyDescent="0.3">
      <c r="A9710" t="s">
        <v>16</v>
      </c>
      <c r="B9710" s="12">
        <v>4238</v>
      </c>
      <c r="C9710" t="s">
        <v>207</v>
      </c>
      <c r="D9710" t="str">
        <f>_xlfn.XLOOKUP(Table1[[#This Row],[IndustryCode]],Metadata!$A$1:$A$64,Metadata!$F$1:$F$64,Table1[[#This Row],[IndustryTitle]])</f>
        <v xml:space="preserve">Machinery, Equipment, And Supplies Merchant Wholesalers </v>
      </c>
      <c r="E9710" t="str">
        <f>Table1[[#This Row],[IndustryCode]]&amp;" - "&amp;Table1[[#This Row],[ShortIndustryTitle]]</f>
        <v xml:space="preserve">4238 - Machinery, Equipment, And Supplies Merchant Wholesalers </v>
      </c>
      <c r="F9710" t="s">
        <v>751</v>
      </c>
      <c r="G9710">
        <v>2008</v>
      </c>
      <c r="H9710">
        <v>102.279456947401</v>
      </c>
    </row>
    <row r="9711" spans="1:8" x14ac:dyDescent="0.3">
      <c r="A9711" t="s">
        <v>16</v>
      </c>
      <c r="B9711" s="12">
        <v>4238</v>
      </c>
      <c r="C9711" t="s">
        <v>207</v>
      </c>
      <c r="D9711" t="str">
        <f>_xlfn.XLOOKUP(Table1[[#This Row],[IndustryCode]],Metadata!$A$1:$A$64,Metadata!$F$1:$F$64,Table1[[#This Row],[IndustryTitle]])</f>
        <v xml:space="preserve">Machinery, Equipment, And Supplies Merchant Wholesalers </v>
      </c>
      <c r="E9711" t="str">
        <f>Table1[[#This Row],[IndustryCode]]&amp;" - "&amp;Table1[[#This Row],[ShortIndustryTitle]]</f>
        <v xml:space="preserve">4238 - Machinery, Equipment, And Supplies Merchant Wholesalers </v>
      </c>
      <c r="F9711" t="s">
        <v>751</v>
      </c>
      <c r="G9711">
        <v>2009</v>
      </c>
      <c r="H9711">
        <v>103.33755917739499</v>
      </c>
    </row>
    <row r="9712" spans="1:8" x14ac:dyDescent="0.3">
      <c r="A9712" t="s">
        <v>16</v>
      </c>
      <c r="B9712" s="12">
        <v>4238</v>
      </c>
      <c r="C9712" t="s">
        <v>207</v>
      </c>
      <c r="D9712" t="str">
        <f>_xlfn.XLOOKUP(Table1[[#This Row],[IndustryCode]],Metadata!$A$1:$A$64,Metadata!$F$1:$F$64,Table1[[#This Row],[IndustryTitle]])</f>
        <v xml:space="preserve">Machinery, Equipment, And Supplies Merchant Wholesalers </v>
      </c>
      <c r="E9712" t="str">
        <f>Table1[[#This Row],[IndustryCode]]&amp;" - "&amp;Table1[[#This Row],[ShortIndustryTitle]]</f>
        <v xml:space="preserve">4238 - Machinery, Equipment, And Supplies Merchant Wholesalers </v>
      </c>
      <c r="F9712" t="s">
        <v>751</v>
      </c>
      <c r="G9712">
        <v>2010</v>
      </c>
      <c r="H9712">
        <v>103.37508609112</v>
      </c>
    </row>
    <row r="9713" spans="1:8" x14ac:dyDescent="0.3">
      <c r="A9713" t="s">
        <v>16</v>
      </c>
      <c r="B9713" s="12">
        <v>4238</v>
      </c>
      <c r="C9713" t="s">
        <v>207</v>
      </c>
      <c r="D9713" t="str">
        <f>_xlfn.XLOOKUP(Table1[[#This Row],[IndustryCode]],Metadata!$A$1:$A$64,Metadata!$F$1:$F$64,Table1[[#This Row],[IndustryTitle]])</f>
        <v xml:space="preserve">Machinery, Equipment, And Supplies Merchant Wholesalers </v>
      </c>
      <c r="E9713" t="str">
        <f>Table1[[#This Row],[IndustryCode]]&amp;" - "&amp;Table1[[#This Row],[ShortIndustryTitle]]</f>
        <v xml:space="preserve">4238 - Machinery, Equipment, And Supplies Merchant Wholesalers </v>
      </c>
      <c r="F9713" t="s">
        <v>751</v>
      </c>
      <c r="G9713">
        <v>2011</v>
      </c>
      <c r="H9713">
        <v>103.91366971200701</v>
      </c>
    </row>
    <row r="9714" spans="1:8" x14ac:dyDescent="0.3">
      <c r="A9714" t="s">
        <v>16</v>
      </c>
      <c r="B9714" s="12">
        <v>4238</v>
      </c>
      <c r="C9714" t="s">
        <v>207</v>
      </c>
      <c r="D9714" t="str">
        <f>_xlfn.XLOOKUP(Table1[[#This Row],[IndustryCode]],Metadata!$A$1:$A$64,Metadata!$F$1:$F$64,Table1[[#This Row],[IndustryTitle]])</f>
        <v xml:space="preserve">Machinery, Equipment, And Supplies Merchant Wholesalers </v>
      </c>
      <c r="E9714" t="str">
        <f>Table1[[#This Row],[IndustryCode]]&amp;" - "&amp;Table1[[#This Row],[ShortIndustryTitle]]</f>
        <v xml:space="preserve">4238 - Machinery, Equipment, And Supplies Merchant Wholesalers </v>
      </c>
      <c r="F9714" t="s">
        <v>751</v>
      </c>
      <c r="G9714">
        <v>2012</v>
      </c>
      <c r="H9714">
        <v>102.135450762193</v>
      </c>
    </row>
    <row r="9715" spans="1:8" x14ac:dyDescent="0.3">
      <c r="A9715" t="s">
        <v>16</v>
      </c>
      <c r="B9715" s="12">
        <v>4238</v>
      </c>
      <c r="C9715" t="s">
        <v>207</v>
      </c>
      <c r="D9715" t="str">
        <f>_xlfn.XLOOKUP(Table1[[#This Row],[IndustryCode]],Metadata!$A$1:$A$64,Metadata!$F$1:$F$64,Table1[[#This Row],[IndustryTitle]])</f>
        <v xml:space="preserve">Machinery, Equipment, And Supplies Merchant Wholesalers </v>
      </c>
      <c r="E9715" t="str">
        <f>Table1[[#This Row],[IndustryCode]]&amp;" - "&amp;Table1[[#This Row],[ShortIndustryTitle]]</f>
        <v xml:space="preserve">4238 - Machinery, Equipment, And Supplies Merchant Wholesalers </v>
      </c>
      <c r="F9715" t="s">
        <v>751</v>
      </c>
      <c r="G9715">
        <v>2013</v>
      </c>
      <c r="H9715">
        <v>103.12571237880999</v>
      </c>
    </row>
    <row r="9716" spans="1:8" x14ac:dyDescent="0.3">
      <c r="A9716" t="s">
        <v>16</v>
      </c>
      <c r="B9716" s="12">
        <v>4238</v>
      </c>
      <c r="C9716" t="s">
        <v>207</v>
      </c>
      <c r="D9716" t="str">
        <f>_xlfn.XLOOKUP(Table1[[#This Row],[IndustryCode]],Metadata!$A$1:$A$64,Metadata!$F$1:$F$64,Table1[[#This Row],[IndustryTitle]])</f>
        <v xml:space="preserve">Machinery, Equipment, And Supplies Merchant Wholesalers </v>
      </c>
      <c r="E9716" t="str">
        <f>Table1[[#This Row],[IndustryCode]]&amp;" - "&amp;Table1[[#This Row],[ShortIndustryTitle]]</f>
        <v xml:space="preserve">4238 - Machinery, Equipment, And Supplies Merchant Wholesalers </v>
      </c>
      <c r="F9716" t="s">
        <v>751</v>
      </c>
      <c r="G9716">
        <v>2014</v>
      </c>
      <c r="H9716">
        <v>102.656905655174</v>
      </c>
    </row>
    <row r="9717" spans="1:8" x14ac:dyDescent="0.3">
      <c r="A9717" t="s">
        <v>16</v>
      </c>
      <c r="B9717" s="12">
        <v>4238</v>
      </c>
      <c r="C9717" t="s">
        <v>207</v>
      </c>
      <c r="D9717" t="str">
        <f>_xlfn.XLOOKUP(Table1[[#This Row],[IndustryCode]],Metadata!$A$1:$A$64,Metadata!$F$1:$F$64,Table1[[#This Row],[IndustryTitle]])</f>
        <v xml:space="preserve">Machinery, Equipment, And Supplies Merchant Wholesalers </v>
      </c>
      <c r="E9717" t="str">
        <f>Table1[[#This Row],[IndustryCode]]&amp;" - "&amp;Table1[[#This Row],[ShortIndustryTitle]]</f>
        <v xml:space="preserve">4238 - Machinery, Equipment, And Supplies Merchant Wholesalers </v>
      </c>
      <c r="F9717" t="s">
        <v>751</v>
      </c>
      <c r="G9717">
        <v>2015</v>
      </c>
      <c r="H9717">
        <v>103.494925905188</v>
      </c>
    </row>
    <row r="9718" spans="1:8" x14ac:dyDescent="0.3">
      <c r="A9718" t="s">
        <v>16</v>
      </c>
      <c r="B9718" s="12">
        <v>4238</v>
      </c>
      <c r="C9718" t="s">
        <v>207</v>
      </c>
      <c r="D9718" t="str">
        <f>_xlfn.XLOOKUP(Table1[[#This Row],[IndustryCode]],Metadata!$A$1:$A$64,Metadata!$F$1:$F$64,Table1[[#This Row],[IndustryTitle]])</f>
        <v xml:space="preserve">Machinery, Equipment, And Supplies Merchant Wholesalers </v>
      </c>
      <c r="E9718" t="str">
        <f>Table1[[#This Row],[IndustryCode]]&amp;" - "&amp;Table1[[#This Row],[ShortIndustryTitle]]</f>
        <v xml:space="preserve">4238 - Machinery, Equipment, And Supplies Merchant Wholesalers </v>
      </c>
      <c r="F9718" t="s">
        <v>751</v>
      </c>
      <c r="G9718">
        <v>2016</v>
      </c>
      <c r="H9718">
        <v>102.979541330587</v>
      </c>
    </row>
    <row r="9719" spans="1:8" x14ac:dyDescent="0.3">
      <c r="A9719" t="s">
        <v>16</v>
      </c>
      <c r="B9719" s="12">
        <v>4238</v>
      </c>
      <c r="C9719" t="s">
        <v>207</v>
      </c>
      <c r="D9719" t="str">
        <f>_xlfn.XLOOKUP(Table1[[#This Row],[IndustryCode]],Metadata!$A$1:$A$64,Metadata!$F$1:$F$64,Table1[[#This Row],[IndustryTitle]])</f>
        <v xml:space="preserve">Machinery, Equipment, And Supplies Merchant Wholesalers </v>
      </c>
      <c r="E9719" t="str">
        <f>Table1[[#This Row],[IndustryCode]]&amp;" - "&amp;Table1[[#This Row],[ShortIndustryTitle]]</f>
        <v xml:space="preserve">4238 - Machinery, Equipment, And Supplies Merchant Wholesalers </v>
      </c>
      <c r="F9719" t="s">
        <v>751</v>
      </c>
      <c r="G9719">
        <v>2017</v>
      </c>
      <c r="H9719">
        <v>103.02170090408799</v>
      </c>
    </row>
    <row r="9720" spans="1:8" x14ac:dyDescent="0.3">
      <c r="A9720" t="s">
        <v>16</v>
      </c>
      <c r="B9720" s="12">
        <v>4238</v>
      </c>
      <c r="C9720" t="s">
        <v>207</v>
      </c>
      <c r="D9720" t="str">
        <f>_xlfn.XLOOKUP(Table1[[#This Row],[IndustryCode]],Metadata!$A$1:$A$64,Metadata!$F$1:$F$64,Table1[[#This Row],[IndustryTitle]])</f>
        <v xml:space="preserve">Machinery, Equipment, And Supplies Merchant Wholesalers </v>
      </c>
      <c r="E9720" t="str">
        <f>Table1[[#This Row],[IndustryCode]]&amp;" - "&amp;Table1[[#This Row],[ShortIndustryTitle]]</f>
        <v xml:space="preserve">4238 - Machinery, Equipment, And Supplies Merchant Wholesalers </v>
      </c>
      <c r="F9720" t="s">
        <v>751</v>
      </c>
      <c r="G9720">
        <v>2018</v>
      </c>
      <c r="H9720">
        <v>102.982635830474</v>
      </c>
    </row>
    <row r="9721" spans="1:8" x14ac:dyDescent="0.3">
      <c r="A9721" t="s">
        <v>16</v>
      </c>
      <c r="B9721" s="12">
        <v>4238</v>
      </c>
      <c r="C9721" t="s">
        <v>207</v>
      </c>
      <c r="D9721" t="str">
        <f>_xlfn.XLOOKUP(Table1[[#This Row],[IndustryCode]],Metadata!$A$1:$A$64,Metadata!$F$1:$F$64,Table1[[#This Row],[IndustryTitle]])</f>
        <v xml:space="preserve">Machinery, Equipment, And Supplies Merchant Wholesalers </v>
      </c>
      <c r="E9721" t="str">
        <f>Table1[[#This Row],[IndustryCode]]&amp;" - "&amp;Table1[[#This Row],[ShortIndustryTitle]]</f>
        <v xml:space="preserve">4238 - Machinery, Equipment, And Supplies Merchant Wholesalers </v>
      </c>
      <c r="F9721" t="s">
        <v>751</v>
      </c>
      <c r="G9721">
        <v>2019</v>
      </c>
      <c r="H9721">
        <v>103.629867875548</v>
      </c>
    </row>
    <row r="9722" spans="1:8" x14ac:dyDescent="0.3">
      <c r="A9722" t="s">
        <v>16</v>
      </c>
      <c r="B9722" s="12">
        <v>4239</v>
      </c>
      <c r="C9722" t="s">
        <v>208</v>
      </c>
      <c r="D9722" t="str">
        <f>_xlfn.XLOOKUP(Table1[[#This Row],[IndustryCode]],Metadata!$A$1:$A$64,Metadata!$F$1:$F$64,Table1[[#This Row],[IndustryTitle]])</f>
        <v xml:space="preserve">Miscellaneous Durable Goods Merchant Wholesalers </v>
      </c>
      <c r="E9722" t="str">
        <f>Table1[[#This Row],[IndustryCode]]&amp;" - "&amp;Table1[[#This Row],[ShortIndustryTitle]]</f>
        <v xml:space="preserve">4239 - Miscellaneous Durable Goods Merchant Wholesalers </v>
      </c>
      <c r="F9722" t="s">
        <v>751</v>
      </c>
      <c r="G9722">
        <v>2005</v>
      </c>
      <c r="H9722">
        <v>100</v>
      </c>
    </row>
    <row r="9723" spans="1:8" x14ac:dyDescent="0.3">
      <c r="A9723" t="s">
        <v>16</v>
      </c>
      <c r="B9723" s="12">
        <v>4239</v>
      </c>
      <c r="C9723" t="s">
        <v>208</v>
      </c>
      <c r="D9723" t="str">
        <f>_xlfn.XLOOKUP(Table1[[#This Row],[IndustryCode]],Metadata!$A$1:$A$64,Metadata!$F$1:$F$64,Table1[[#This Row],[IndustryTitle]])</f>
        <v xml:space="preserve">Miscellaneous Durable Goods Merchant Wholesalers </v>
      </c>
      <c r="E9723" t="str">
        <f>Table1[[#This Row],[IndustryCode]]&amp;" - "&amp;Table1[[#This Row],[ShortIndustryTitle]]</f>
        <v xml:space="preserve">4239 - Miscellaneous Durable Goods Merchant Wholesalers </v>
      </c>
      <c r="F9723" t="s">
        <v>751</v>
      </c>
      <c r="G9723">
        <v>2006</v>
      </c>
      <c r="H9723">
        <v>99.533928779897195</v>
      </c>
    </row>
    <row r="9724" spans="1:8" x14ac:dyDescent="0.3">
      <c r="A9724" t="s">
        <v>16</v>
      </c>
      <c r="B9724" s="12">
        <v>4239</v>
      </c>
      <c r="C9724" t="s">
        <v>208</v>
      </c>
      <c r="D9724" t="str">
        <f>_xlfn.XLOOKUP(Table1[[#This Row],[IndustryCode]],Metadata!$A$1:$A$64,Metadata!$F$1:$F$64,Table1[[#This Row],[IndustryTitle]])</f>
        <v xml:space="preserve">Miscellaneous Durable Goods Merchant Wholesalers </v>
      </c>
      <c r="E9724" t="str">
        <f>Table1[[#This Row],[IndustryCode]]&amp;" - "&amp;Table1[[#This Row],[ShortIndustryTitle]]</f>
        <v xml:space="preserve">4239 - Miscellaneous Durable Goods Merchant Wholesalers </v>
      </c>
      <c r="F9724" t="s">
        <v>751</v>
      </c>
      <c r="G9724">
        <v>2007</v>
      </c>
      <c r="H9724">
        <v>100.81938124627899</v>
      </c>
    </row>
    <row r="9725" spans="1:8" x14ac:dyDescent="0.3">
      <c r="A9725" t="s">
        <v>16</v>
      </c>
      <c r="B9725" s="12">
        <v>4239</v>
      </c>
      <c r="C9725" t="s">
        <v>208</v>
      </c>
      <c r="D9725" t="str">
        <f>_xlfn.XLOOKUP(Table1[[#This Row],[IndustryCode]],Metadata!$A$1:$A$64,Metadata!$F$1:$F$64,Table1[[#This Row],[IndustryTitle]])</f>
        <v xml:space="preserve">Miscellaneous Durable Goods Merchant Wholesalers </v>
      </c>
      <c r="E9725" t="str">
        <f>Table1[[#This Row],[IndustryCode]]&amp;" - "&amp;Table1[[#This Row],[ShortIndustryTitle]]</f>
        <v xml:space="preserve">4239 - Miscellaneous Durable Goods Merchant Wholesalers </v>
      </c>
      <c r="F9725" t="s">
        <v>751</v>
      </c>
      <c r="G9725">
        <v>2008</v>
      </c>
      <c r="H9725">
        <v>102.992502593566</v>
      </c>
    </row>
    <row r="9726" spans="1:8" x14ac:dyDescent="0.3">
      <c r="A9726" t="s">
        <v>16</v>
      </c>
      <c r="B9726" s="12">
        <v>4239</v>
      </c>
      <c r="C9726" t="s">
        <v>208</v>
      </c>
      <c r="D9726" t="str">
        <f>_xlfn.XLOOKUP(Table1[[#This Row],[IndustryCode]],Metadata!$A$1:$A$64,Metadata!$F$1:$F$64,Table1[[#This Row],[IndustryTitle]])</f>
        <v xml:space="preserve">Miscellaneous Durable Goods Merchant Wholesalers </v>
      </c>
      <c r="E9726" t="str">
        <f>Table1[[#This Row],[IndustryCode]]&amp;" - "&amp;Table1[[#This Row],[ShortIndustryTitle]]</f>
        <v xml:space="preserve">4239 - Miscellaneous Durable Goods Merchant Wholesalers </v>
      </c>
      <c r="F9726" t="s">
        <v>751</v>
      </c>
      <c r="G9726">
        <v>2009</v>
      </c>
      <c r="H9726">
        <v>103.834593672286</v>
      </c>
    </row>
    <row r="9727" spans="1:8" x14ac:dyDescent="0.3">
      <c r="A9727" t="s">
        <v>16</v>
      </c>
      <c r="B9727" s="12">
        <v>4239</v>
      </c>
      <c r="C9727" t="s">
        <v>208</v>
      </c>
      <c r="D9727" t="str">
        <f>_xlfn.XLOOKUP(Table1[[#This Row],[IndustryCode]],Metadata!$A$1:$A$64,Metadata!$F$1:$F$64,Table1[[#This Row],[IndustryTitle]])</f>
        <v xml:space="preserve">Miscellaneous Durable Goods Merchant Wholesalers </v>
      </c>
      <c r="E9727" t="str">
        <f>Table1[[#This Row],[IndustryCode]]&amp;" - "&amp;Table1[[#This Row],[ShortIndustryTitle]]</f>
        <v xml:space="preserve">4239 - Miscellaneous Durable Goods Merchant Wholesalers </v>
      </c>
      <c r="F9727" t="s">
        <v>751</v>
      </c>
      <c r="G9727">
        <v>2010</v>
      </c>
      <c r="H9727">
        <v>102.585624560453</v>
      </c>
    </row>
    <row r="9728" spans="1:8" x14ac:dyDescent="0.3">
      <c r="A9728" t="s">
        <v>16</v>
      </c>
      <c r="B9728" s="12">
        <v>4239</v>
      </c>
      <c r="C9728" t="s">
        <v>208</v>
      </c>
      <c r="D9728" t="str">
        <f>_xlfn.XLOOKUP(Table1[[#This Row],[IndustryCode]],Metadata!$A$1:$A$64,Metadata!$F$1:$F$64,Table1[[#This Row],[IndustryTitle]])</f>
        <v xml:space="preserve">Miscellaneous Durable Goods Merchant Wholesalers </v>
      </c>
      <c r="E9728" t="str">
        <f>Table1[[#This Row],[IndustryCode]]&amp;" - "&amp;Table1[[#This Row],[ShortIndustryTitle]]</f>
        <v xml:space="preserve">4239 - Miscellaneous Durable Goods Merchant Wholesalers </v>
      </c>
      <c r="F9728" t="s">
        <v>751</v>
      </c>
      <c r="G9728">
        <v>2011</v>
      </c>
      <c r="H9728">
        <v>102.26265133314</v>
      </c>
    </row>
    <row r="9729" spans="1:8" x14ac:dyDescent="0.3">
      <c r="A9729" t="s">
        <v>16</v>
      </c>
      <c r="B9729" s="12">
        <v>4239</v>
      </c>
      <c r="C9729" t="s">
        <v>208</v>
      </c>
      <c r="D9729" t="str">
        <f>_xlfn.XLOOKUP(Table1[[#This Row],[IndustryCode]],Metadata!$A$1:$A$64,Metadata!$F$1:$F$64,Table1[[#This Row],[IndustryTitle]])</f>
        <v xml:space="preserve">Miscellaneous Durable Goods Merchant Wholesalers </v>
      </c>
      <c r="E9729" t="str">
        <f>Table1[[#This Row],[IndustryCode]]&amp;" - "&amp;Table1[[#This Row],[ShortIndustryTitle]]</f>
        <v xml:space="preserve">4239 - Miscellaneous Durable Goods Merchant Wholesalers </v>
      </c>
      <c r="F9729" t="s">
        <v>751</v>
      </c>
      <c r="G9729">
        <v>2012</v>
      </c>
      <c r="H9729">
        <v>101.80731708938499</v>
      </c>
    </row>
    <row r="9730" spans="1:8" x14ac:dyDescent="0.3">
      <c r="A9730" t="s">
        <v>16</v>
      </c>
      <c r="B9730" s="12">
        <v>4239</v>
      </c>
      <c r="C9730" t="s">
        <v>208</v>
      </c>
      <c r="D9730" t="str">
        <f>_xlfn.XLOOKUP(Table1[[#This Row],[IndustryCode]],Metadata!$A$1:$A$64,Metadata!$F$1:$F$64,Table1[[#This Row],[IndustryTitle]])</f>
        <v xml:space="preserve">Miscellaneous Durable Goods Merchant Wholesalers </v>
      </c>
      <c r="E9730" t="str">
        <f>Table1[[#This Row],[IndustryCode]]&amp;" - "&amp;Table1[[#This Row],[ShortIndustryTitle]]</f>
        <v xml:space="preserve">4239 - Miscellaneous Durable Goods Merchant Wholesalers </v>
      </c>
      <c r="F9730" t="s">
        <v>751</v>
      </c>
      <c r="G9730">
        <v>2013</v>
      </c>
      <c r="H9730">
        <v>101.042659902669</v>
      </c>
    </row>
    <row r="9731" spans="1:8" x14ac:dyDescent="0.3">
      <c r="A9731" t="s">
        <v>16</v>
      </c>
      <c r="B9731" s="12">
        <v>4239</v>
      </c>
      <c r="C9731" t="s">
        <v>208</v>
      </c>
      <c r="D9731" t="str">
        <f>_xlfn.XLOOKUP(Table1[[#This Row],[IndustryCode]],Metadata!$A$1:$A$64,Metadata!$F$1:$F$64,Table1[[#This Row],[IndustryTitle]])</f>
        <v xml:space="preserve">Miscellaneous Durable Goods Merchant Wholesalers </v>
      </c>
      <c r="E9731" t="str">
        <f>Table1[[#This Row],[IndustryCode]]&amp;" - "&amp;Table1[[#This Row],[ShortIndustryTitle]]</f>
        <v xml:space="preserve">4239 - Miscellaneous Durable Goods Merchant Wholesalers </v>
      </c>
      <c r="F9731" t="s">
        <v>751</v>
      </c>
      <c r="G9731">
        <v>2014</v>
      </c>
      <c r="H9731">
        <v>103.05344801683199</v>
      </c>
    </row>
    <row r="9732" spans="1:8" x14ac:dyDescent="0.3">
      <c r="A9732" t="s">
        <v>16</v>
      </c>
      <c r="B9732" s="12">
        <v>4239</v>
      </c>
      <c r="C9732" t="s">
        <v>208</v>
      </c>
      <c r="D9732" t="str">
        <f>_xlfn.XLOOKUP(Table1[[#This Row],[IndustryCode]],Metadata!$A$1:$A$64,Metadata!$F$1:$F$64,Table1[[#This Row],[IndustryTitle]])</f>
        <v xml:space="preserve">Miscellaneous Durable Goods Merchant Wholesalers </v>
      </c>
      <c r="E9732" t="str">
        <f>Table1[[#This Row],[IndustryCode]]&amp;" - "&amp;Table1[[#This Row],[ShortIndustryTitle]]</f>
        <v xml:space="preserve">4239 - Miscellaneous Durable Goods Merchant Wholesalers </v>
      </c>
      <c r="F9732" t="s">
        <v>751</v>
      </c>
      <c r="G9732">
        <v>2015</v>
      </c>
      <c r="H9732">
        <v>102.61604591029401</v>
      </c>
    </row>
    <row r="9733" spans="1:8" x14ac:dyDescent="0.3">
      <c r="A9733" t="s">
        <v>16</v>
      </c>
      <c r="B9733" s="12">
        <v>4239</v>
      </c>
      <c r="C9733" t="s">
        <v>208</v>
      </c>
      <c r="D9733" t="str">
        <f>_xlfn.XLOOKUP(Table1[[#This Row],[IndustryCode]],Metadata!$A$1:$A$64,Metadata!$F$1:$F$64,Table1[[#This Row],[IndustryTitle]])</f>
        <v xml:space="preserve">Miscellaneous Durable Goods Merchant Wholesalers </v>
      </c>
      <c r="E9733" t="str">
        <f>Table1[[#This Row],[IndustryCode]]&amp;" - "&amp;Table1[[#This Row],[ShortIndustryTitle]]</f>
        <v xml:space="preserve">4239 - Miscellaneous Durable Goods Merchant Wholesalers </v>
      </c>
      <c r="F9733" t="s">
        <v>751</v>
      </c>
      <c r="G9733">
        <v>2016</v>
      </c>
      <c r="H9733">
        <v>104.19068054394</v>
      </c>
    </row>
    <row r="9734" spans="1:8" x14ac:dyDescent="0.3">
      <c r="A9734" t="s">
        <v>16</v>
      </c>
      <c r="B9734" s="12">
        <v>4239</v>
      </c>
      <c r="C9734" t="s">
        <v>208</v>
      </c>
      <c r="D9734" t="str">
        <f>_xlfn.XLOOKUP(Table1[[#This Row],[IndustryCode]],Metadata!$A$1:$A$64,Metadata!$F$1:$F$64,Table1[[#This Row],[IndustryTitle]])</f>
        <v xml:space="preserve">Miscellaneous Durable Goods Merchant Wholesalers </v>
      </c>
      <c r="E9734" t="str">
        <f>Table1[[#This Row],[IndustryCode]]&amp;" - "&amp;Table1[[#This Row],[ShortIndustryTitle]]</f>
        <v xml:space="preserve">4239 - Miscellaneous Durable Goods Merchant Wholesalers </v>
      </c>
      <c r="F9734" t="s">
        <v>751</v>
      </c>
      <c r="G9734">
        <v>2017</v>
      </c>
      <c r="H9734">
        <v>108.33045814198699</v>
      </c>
    </row>
    <row r="9735" spans="1:8" x14ac:dyDescent="0.3">
      <c r="A9735" t="s">
        <v>16</v>
      </c>
      <c r="B9735" s="12">
        <v>4239</v>
      </c>
      <c r="C9735" t="s">
        <v>208</v>
      </c>
      <c r="D9735" t="str">
        <f>_xlfn.XLOOKUP(Table1[[#This Row],[IndustryCode]],Metadata!$A$1:$A$64,Metadata!$F$1:$F$64,Table1[[#This Row],[IndustryTitle]])</f>
        <v xml:space="preserve">Miscellaneous Durable Goods Merchant Wholesalers </v>
      </c>
      <c r="E9735" t="str">
        <f>Table1[[#This Row],[IndustryCode]]&amp;" - "&amp;Table1[[#This Row],[ShortIndustryTitle]]</f>
        <v xml:space="preserve">4239 - Miscellaneous Durable Goods Merchant Wholesalers </v>
      </c>
      <c r="F9735" t="s">
        <v>751</v>
      </c>
      <c r="G9735">
        <v>2018</v>
      </c>
      <c r="H9735">
        <v>105.335480205313</v>
      </c>
    </row>
    <row r="9736" spans="1:8" x14ac:dyDescent="0.3">
      <c r="A9736" t="s">
        <v>16</v>
      </c>
      <c r="B9736" s="12">
        <v>4239</v>
      </c>
      <c r="C9736" t="s">
        <v>208</v>
      </c>
      <c r="D9736" t="str">
        <f>_xlfn.XLOOKUP(Table1[[#This Row],[IndustryCode]],Metadata!$A$1:$A$64,Metadata!$F$1:$F$64,Table1[[#This Row],[IndustryTitle]])</f>
        <v xml:space="preserve">Miscellaneous Durable Goods Merchant Wholesalers </v>
      </c>
      <c r="E9736" t="str">
        <f>Table1[[#This Row],[IndustryCode]]&amp;" - "&amp;Table1[[#This Row],[ShortIndustryTitle]]</f>
        <v xml:space="preserve">4239 - Miscellaneous Durable Goods Merchant Wholesalers </v>
      </c>
      <c r="F9736" t="s">
        <v>751</v>
      </c>
      <c r="G9736">
        <v>2019</v>
      </c>
      <c r="H9736">
        <v>105.90997645227201</v>
      </c>
    </row>
    <row r="9737" spans="1:8" x14ac:dyDescent="0.3">
      <c r="A9737" t="s">
        <v>16</v>
      </c>
      <c r="B9737" s="12">
        <v>4241</v>
      </c>
      <c r="C9737" t="s">
        <v>209</v>
      </c>
      <c r="D9737" t="str">
        <f>_xlfn.XLOOKUP(Table1[[#This Row],[IndustryCode]],Metadata!$A$1:$A$64,Metadata!$F$1:$F$64,Table1[[#This Row],[IndustryTitle]])</f>
        <v xml:space="preserve">Paper And Paper Product Merchant Wholesalers </v>
      </c>
      <c r="E9737" t="str">
        <f>Table1[[#This Row],[IndustryCode]]&amp;" - "&amp;Table1[[#This Row],[ShortIndustryTitle]]</f>
        <v xml:space="preserve">4241 - Paper And Paper Product Merchant Wholesalers </v>
      </c>
      <c r="F9737" t="s">
        <v>751</v>
      </c>
      <c r="G9737">
        <v>2005</v>
      </c>
      <c r="H9737">
        <v>100</v>
      </c>
    </row>
    <row r="9738" spans="1:8" x14ac:dyDescent="0.3">
      <c r="A9738" t="s">
        <v>16</v>
      </c>
      <c r="B9738" s="12">
        <v>4241</v>
      </c>
      <c r="C9738" t="s">
        <v>209</v>
      </c>
      <c r="D9738" t="str">
        <f>_xlfn.XLOOKUP(Table1[[#This Row],[IndustryCode]],Metadata!$A$1:$A$64,Metadata!$F$1:$F$64,Table1[[#This Row],[IndustryTitle]])</f>
        <v xml:space="preserve">Paper And Paper Product Merchant Wholesalers </v>
      </c>
      <c r="E9738" t="str">
        <f>Table1[[#This Row],[IndustryCode]]&amp;" - "&amp;Table1[[#This Row],[ShortIndustryTitle]]</f>
        <v xml:space="preserve">4241 - Paper And Paper Product Merchant Wholesalers </v>
      </c>
      <c r="F9738" t="s">
        <v>751</v>
      </c>
      <c r="G9738">
        <v>2006</v>
      </c>
      <c r="H9738">
        <v>101.008190990504</v>
      </c>
    </row>
    <row r="9739" spans="1:8" x14ac:dyDescent="0.3">
      <c r="A9739" t="s">
        <v>16</v>
      </c>
      <c r="B9739" s="12">
        <v>4241</v>
      </c>
      <c r="C9739" t="s">
        <v>209</v>
      </c>
      <c r="D9739" t="str">
        <f>_xlfn.XLOOKUP(Table1[[#This Row],[IndustryCode]],Metadata!$A$1:$A$64,Metadata!$F$1:$F$64,Table1[[#This Row],[IndustryTitle]])</f>
        <v xml:space="preserve">Paper And Paper Product Merchant Wholesalers </v>
      </c>
      <c r="E9739" t="str">
        <f>Table1[[#This Row],[IndustryCode]]&amp;" - "&amp;Table1[[#This Row],[ShortIndustryTitle]]</f>
        <v xml:space="preserve">4241 - Paper And Paper Product Merchant Wholesalers </v>
      </c>
      <c r="F9739" t="s">
        <v>751</v>
      </c>
      <c r="G9739">
        <v>2007</v>
      </c>
      <c r="H9739">
        <v>100.65519183981699</v>
      </c>
    </row>
    <row r="9740" spans="1:8" x14ac:dyDescent="0.3">
      <c r="A9740" t="s">
        <v>16</v>
      </c>
      <c r="B9740" s="12">
        <v>4241</v>
      </c>
      <c r="C9740" t="s">
        <v>209</v>
      </c>
      <c r="D9740" t="str">
        <f>_xlfn.XLOOKUP(Table1[[#This Row],[IndustryCode]],Metadata!$A$1:$A$64,Metadata!$F$1:$F$64,Table1[[#This Row],[IndustryTitle]])</f>
        <v xml:space="preserve">Paper And Paper Product Merchant Wholesalers </v>
      </c>
      <c r="E9740" t="str">
        <f>Table1[[#This Row],[IndustryCode]]&amp;" - "&amp;Table1[[#This Row],[ShortIndustryTitle]]</f>
        <v xml:space="preserve">4241 - Paper And Paper Product Merchant Wholesalers </v>
      </c>
      <c r="F9740" t="s">
        <v>751</v>
      </c>
      <c r="G9740">
        <v>2008</v>
      </c>
      <c r="H9740">
        <v>99.941502989766605</v>
      </c>
    </row>
    <row r="9741" spans="1:8" x14ac:dyDescent="0.3">
      <c r="A9741" t="s">
        <v>16</v>
      </c>
      <c r="B9741" s="12">
        <v>4241</v>
      </c>
      <c r="C9741" t="s">
        <v>209</v>
      </c>
      <c r="D9741" t="str">
        <f>_xlfn.XLOOKUP(Table1[[#This Row],[IndustryCode]],Metadata!$A$1:$A$64,Metadata!$F$1:$F$64,Table1[[#This Row],[IndustryTitle]])</f>
        <v xml:space="preserve">Paper And Paper Product Merchant Wholesalers </v>
      </c>
      <c r="E9741" t="str">
        <f>Table1[[#This Row],[IndustryCode]]&amp;" - "&amp;Table1[[#This Row],[ShortIndustryTitle]]</f>
        <v xml:space="preserve">4241 - Paper And Paper Product Merchant Wholesalers </v>
      </c>
      <c r="F9741" t="s">
        <v>751</v>
      </c>
      <c r="G9741">
        <v>2009</v>
      </c>
      <c r="H9741">
        <v>99.500302287807898</v>
      </c>
    </row>
    <row r="9742" spans="1:8" x14ac:dyDescent="0.3">
      <c r="A9742" t="s">
        <v>16</v>
      </c>
      <c r="B9742" s="12">
        <v>4241</v>
      </c>
      <c r="C9742" t="s">
        <v>209</v>
      </c>
      <c r="D9742" t="str">
        <f>_xlfn.XLOOKUP(Table1[[#This Row],[IndustryCode]],Metadata!$A$1:$A$64,Metadata!$F$1:$F$64,Table1[[#This Row],[IndustryTitle]])</f>
        <v xml:space="preserve">Paper And Paper Product Merchant Wholesalers </v>
      </c>
      <c r="E9742" t="str">
        <f>Table1[[#This Row],[IndustryCode]]&amp;" - "&amp;Table1[[#This Row],[ShortIndustryTitle]]</f>
        <v xml:space="preserve">4241 - Paper And Paper Product Merchant Wholesalers </v>
      </c>
      <c r="F9742" t="s">
        <v>751</v>
      </c>
      <c r="G9742">
        <v>2010</v>
      </c>
      <c r="H9742">
        <v>100.140180101494</v>
      </c>
    </row>
    <row r="9743" spans="1:8" x14ac:dyDescent="0.3">
      <c r="A9743" t="s">
        <v>16</v>
      </c>
      <c r="B9743" s="12">
        <v>4241</v>
      </c>
      <c r="C9743" t="s">
        <v>209</v>
      </c>
      <c r="D9743" t="str">
        <f>_xlfn.XLOOKUP(Table1[[#This Row],[IndustryCode]],Metadata!$A$1:$A$64,Metadata!$F$1:$F$64,Table1[[#This Row],[IndustryTitle]])</f>
        <v xml:space="preserve">Paper And Paper Product Merchant Wholesalers </v>
      </c>
      <c r="E9743" t="str">
        <f>Table1[[#This Row],[IndustryCode]]&amp;" - "&amp;Table1[[#This Row],[ShortIndustryTitle]]</f>
        <v xml:space="preserve">4241 - Paper And Paper Product Merchant Wholesalers </v>
      </c>
      <c r="F9743" t="s">
        <v>751</v>
      </c>
      <c r="G9743">
        <v>2011</v>
      </c>
      <c r="H9743">
        <v>101.211902686088</v>
      </c>
    </row>
    <row r="9744" spans="1:8" x14ac:dyDescent="0.3">
      <c r="A9744" t="s">
        <v>16</v>
      </c>
      <c r="B9744" s="12">
        <v>4241</v>
      </c>
      <c r="C9744" t="s">
        <v>209</v>
      </c>
      <c r="D9744" t="str">
        <f>_xlfn.XLOOKUP(Table1[[#This Row],[IndustryCode]],Metadata!$A$1:$A$64,Metadata!$F$1:$F$64,Table1[[#This Row],[IndustryTitle]])</f>
        <v xml:space="preserve">Paper And Paper Product Merchant Wholesalers </v>
      </c>
      <c r="E9744" t="str">
        <f>Table1[[#This Row],[IndustryCode]]&amp;" - "&amp;Table1[[#This Row],[ShortIndustryTitle]]</f>
        <v xml:space="preserve">4241 - Paper And Paper Product Merchant Wholesalers </v>
      </c>
      <c r="F9744" t="s">
        <v>751</v>
      </c>
      <c r="G9744">
        <v>2012</v>
      </c>
      <c r="H9744">
        <v>102.96472641290801</v>
      </c>
    </row>
    <row r="9745" spans="1:8" x14ac:dyDescent="0.3">
      <c r="A9745" t="s">
        <v>16</v>
      </c>
      <c r="B9745" s="12">
        <v>4241</v>
      </c>
      <c r="C9745" t="s">
        <v>209</v>
      </c>
      <c r="D9745" t="str">
        <f>_xlfn.XLOOKUP(Table1[[#This Row],[IndustryCode]],Metadata!$A$1:$A$64,Metadata!$F$1:$F$64,Table1[[#This Row],[IndustryTitle]])</f>
        <v xml:space="preserve">Paper And Paper Product Merchant Wholesalers </v>
      </c>
      <c r="E9745" t="str">
        <f>Table1[[#This Row],[IndustryCode]]&amp;" - "&amp;Table1[[#This Row],[ShortIndustryTitle]]</f>
        <v xml:space="preserve">4241 - Paper And Paper Product Merchant Wholesalers </v>
      </c>
      <c r="F9745" t="s">
        <v>751</v>
      </c>
      <c r="G9745">
        <v>2013</v>
      </c>
      <c r="H9745">
        <v>103.893600966685</v>
      </c>
    </row>
    <row r="9746" spans="1:8" x14ac:dyDescent="0.3">
      <c r="A9746" t="s">
        <v>16</v>
      </c>
      <c r="B9746" s="12">
        <v>4241</v>
      </c>
      <c r="C9746" t="s">
        <v>209</v>
      </c>
      <c r="D9746" t="str">
        <f>_xlfn.XLOOKUP(Table1[[#This Row],[IndustryCode]],Metadata!$A$1:$A$64,Metadata!$F$1:$F$64,Table1[[#This Row],[IndustryTitle]])</f>
        <v xml:space="preserve">Paper And Paper Product Merchant Wholesalers </v>
      </c>
      <c r="E9746" t="str">
        <f>Table1[[#This Row],[IndustryCode]]&amp;" - "&amp;Table1[[#This Row],[ShortIndustryTitle]]</f>
        <v xml:space="preserve">4241 - Paper And Paper Product Merchant Wholesalers </v>
      </c>
      <c r="F9746" t="s">
        <v>751</v>
      </c>
      <c r="G9746">
        <v>2014</v>
      </c>
      <c r="H9746">
        <v>102.895355771556</v>
      </c>
    </row>
    <row r="9747" spans="1:8" x14ac:dyDescent="0.3">
      <c r="A9747" t="s">
        <v>16</v>
      </c>
      <c r="B9747" s="12">
        <v>4241</v>
      </c>
      <c r="C9747" t="s">
        <v>209</v>
      </c>
      <c r="D9747" t="str">
        <f>_xlfn.XLOOKUP(Table1[[#This Row],[IndustryCode]],Metadata!$A$1:$A$64,Metadata!$F$1:$F$64,Table1[[#This Row],[IndustryTitle]])</f>
        <v xml:space="preserve">Paper And Paper Product Merchant Wholesalers </v>
      </c>
      <c r="E9747" t="str">
        <f>Table1[[#This Row],[IndustryCode]]&amp;" - "&amp;Table1[[#This Row],[ShortIndustryTitle]]</f>
        <v xml:space="preserve">4241 - Paper And Paper Product Merchant Wholesalers </v>
      </c>
      <c r="F9747" t="s">
        <v>751</v>
      </c>
      <c r="G9747">
        <v>2015</v>
      </c>
      <c r="H9747">
        <v>102.89214392077</v>
      </c>
    </row>
    <row r="9748" spans="1:8" x14ac:dyDescent="0.3">
      <c r="A9748" t="s">
        <v>16</v>
      </c>
      <c r="B9748" s="12">
        <v>4241</v>
      </c>
      <c r="C9748" t="s">
        <v>209</v>
      </c>
      <c r="D9748" t="str">
        <f>_xlfn.XLOOKUP(Table1[[#This Row],[IndustryCode]],Metadata!$A$1:$A$64,Metadata!$F$1:$F$64,Table1[[#This Row],[IndustryTitle]])</f>
        <v xml:space="preserve">Paper And Paper Product Merchant Wholesalers </v>
      </c>
      <c r="E9748" t="str">
        <f>Table1[[#This Row],[IndustryCode]]&amp;" - "&amp;Table1[[#This Row],[ShortIndustryTitle]]</f>
        <v xml:space="preserve">4241 - Paper And Paper Product Merchant Wholesalers </v>
      </c>
      <c r="F9748" t="s">
        <v>751</v>
      </c>
      <c r="G9748">
        <v>2016</v>
      </c>
      <c r="H9748">
        <v>98.4214555017181</v>
      </c>
    </row>
    <row r="9749" spans="1:8" x14ac:dyDescent="0.3">
      <c r="A9749" t="s">
        <v>16</v>
      </c>
      <c r="B9749" s="12">
        <v>4241</v>
      </c>
      <c r="C9749" t="s">
        <v>209</v>
      </c>
      <c r="D9749" t="str">
        <f>_xlfn.XLOOKUP(Table1[[#This Row],[IndustryCode]],Metadata!$A$1:$A$64,Metadata!$F$1:$F$64,Table1[[#This Row],[IndustryTitle]])</f>
        <v xml:space="preserve">Paper And Paper Product Merchant Wholesalers </v>
      </c>
      <c r="E9749" t="str">
        <f>Table1[[#This Row],[IndustryCode]]&amp;" - "&amp;Table1[[#This Row],[ShortIndustryTitle]]</f>
        <v xml:space="preserve">4241 - Paper And Paper Product Merchant Wholesalers </v>
      </c>
      <c r="F9749" t="s">
        <v>751</v>
      </c>
      <c r="G9749">
        <v>2017</v>
      </c>
      <c r="H9749">
        <v>99.140416022203993</v>
      </c>
    </row>
    <row r="9750" spans="1:8" x14ac:dyDescent="0.3">
      <c r="A9750" t="s">
        <v>16</v>
      </c>
      <c r="B9750" s="12">
        <v>4241</v>
      </c>
      <c r="C9750" t="s">
        <v>209</v>
      </c>
      <c r="D9750" t="str">
        <f>_xlfn.XLOOKUP(Table1[[#This Row],[IndustryCode]],Metadata!$A$1:$A$64,Metadata!$F$1:$F$64,Table1[[#This Row],[IndustryTitle]])</f>
        <v xml:space="preserve">Paper And Paper Product Merchant Wholesalers </v>
      </c>
      <c r="E9750" t="str">
        <f>Table1[[#This Row],[IndustryCode]]&amp;" - "&amp;Table1[[#This Row],[ShortIndustryTitle]]</f>
        <v xml:space="preserve">4241 - Paper And Paper Product Merchant Wholesalers </v>
      </c>
      <c r="F9750" t="s">
        <v>751</v>
      </c>
      <c r="G9750">
        <v>2018</v>
      </c>
      <c r="H9750">
        <v>102.809783146569</v>
      </c>
    </row>
    <row r="9751" spans="1:8" x14ac:dyDescent="0.3">
      <c r="A9751" t="s">
        <v>16</v>
      </c>
      <c r="B9751" s="12">
        <v>4241</v>
      </c>
      <c r="C9751" t="s">
        <v>209</v>
      </c>
      <c r="D9751" t="str">
        <f>_xlfn.XLOOKUP(Table1[[#This Row],[IndustryCode]],Metadata!$A$1:$A$64,Metadata!$F$1:$F$64,Table1[[#This Row],[IndustryTitle]])</f>
        <v xml:space="preserve">Paper And Paper Product Merchant Wholesalers </v>
      </c>
      <c r="E9751" t="str">
        <f>Table1[[#This Row],[IndustryCode]]&amp;" - "&amp;Table1[[#This Row],[ShortIndustryTitle]]</f>
        <v xml:space="preserve">4241 - Paper And Paper Product Merchant Wholesalers </v>
      </c>
      <c r="F9751" t="s">
        <v>751</v>
      </c>
      <c r="G9751">
        <v>2019</v>
      </c>
      <c r="H9751">
        <v>99.006598296491006</v>
      </c>
    </row>
    <row r="9752" spans="1:8" x14ac:dyDescent="0.3">
      <c r="A9752" t="s">
        <v>16</v>
      </c>
      <c r="B9752" s="12">
        <v>4242</v>
      </c>
      <c r="C9752" t="s">
        <v>210</v>
      </c>
      <c r="D9752" t="str">
        <f>_xlfn.XLOOKUP(Table1[[#This Row],[IndustryCode]],Metadata!$A$1:$A$64,Metadata!$F$1:$F$64,Table1[[#This Row],[IndustryTitle]])</f>
        <v xml:space="preserve">Drugs And Druggists' Sundries Merchant Wholesalers </v>
      </c>
      <c r="E9752" t="str">
        <f>Table1[[#This Row],[IndustryCode]]&amp;" - "&amp;Table1[[#This Row],[ShortIndustryTitle]]</f>
        <v xml:space="preserve">4242 - Drugs And Druggists' Sundries Merchant Wholesalers </v>
      </c>
      <c r="F9752" t="s">
        <v>751</v>
      </c>
      <c r="G9752">
        <v>2005</v>
      </c>
      <c r="H9752">
        <v>100</v>
      </c>
    </row>
    <row r="9753" spans="1:8" x14ac:dyDescent="0.3">
      <c r="A9753" t="s">
        <v>16</v>
      </c>
      <c r="B9753" s="12">
        <v>4242</v>
      </c>
      <c r="C9753" t="s">
        <v>210</v>
      </c>
      <c r="D9753" t="str">
        <f>_xlfn.XLOOKUP(Table1[[#This Row],[IndustryCode]],Metadata!$A$1:$A$64,Metadata!$F$1:$F$64,Table1[[#This Row],[IndustryTitle]])</f>
        <v xml:space="preserve">Drugs And Druggists' Sundries Merchant Wholesalers </v>
      </c>
      <c r="E9753" t="str">
        <f>Table1[[#This Row],[IndustryCode]]&amp;" - "&amp;Table1[[#This Row],[ShortIndustryTitle]]</f>
        <v xml:space="preserve">4242 - Drugs And Druggists' Sundries Merchant Wholesalers </v>
      </c>
      <c r="F9753" t="s">
        <v>751</v>
      </c>
      <c r="G9753">
        <v>2006</v>
      </c>
      <c r="H9753">
        <v>100.008132903605</v>
      </c>
    </row>
    <row r="9754" spans="1:8" x14ac:dyDescent="0.3">
      <c r="A9754" t="s">
        <v>16</v>
      </c>
      <c r="B9754" s="12">
        <v>4242</v>
      </c>
      <c r="C9754" t="s">
        <v>210</v>
      </c>
      <c r="D9754" t="str">
        <f>_xlfn.XLOOKUP(Table1[[#This Row],[IndustryCode]],Metadata!$A$1:$A$64,Metadata!$F$1:$F$64,Table1[[#This Row],[IndustryTitle]])</f>
        <v xml:space="preserve">Drugs And Druggists' Sundries Merchant Wholesalers </v>
      </c>
      <c r="E9754" t="str">
        <f>Table1[[#This Row],[IndustryCode]]&amp;" - "&amp;Table1[[#This Row],[ShortIndustryTitle]]</f>
        <v xml:space="preserve">4242 - Drugs And Druggists' Sundries Merchant Wholesalers </v>
      </c>
      <c r="F9754" t="s">
        <v>751</v>
      </c>
      <c r="G9754">
        <v>2007</v>
      </c>
      <c r="H9754">
        <v>100.415318995018</v>
      </c>
    </row>
    <row r="9755" spans="1:8" x14ac:dyDescent="0.3">
      <c r="A9755" t="s">
        <v>16</v>
      </c>
      <c r="B9755" s="12">
        <v>4242</v>
      </c>
      <c r="C9755" t="s">
        <v>210</v>
      </c>
      <c r="D9755" t="str">
        <f>_xlfn.XLOOKUP(Table1[[#This Row],[IndustryCode]],Metadata!$A$1:$A$64,Metadata!$F$1:$F$64,Table1[[#This Row],[IndustryTitle]])</f>
        <v xml:space="preserve">Drugs And Druggists' Sundries Merchant Wholesalers </v>
      </c>
      <c r="E9755" t="str">
        <f>Table1[[#This Row],[IndustryCode]]&amp;" - "&amp;Table1[[#This Row],[ShortIndustryTitle]]</f>
        <v xml:space="preserve">4242 - Drugs And Druggists' Sundries Merchant Wholesalers </v>
      </c>
      <c r="F9755" t="s">
        <v>751</v>
      </c>
      <c r="G9755">
        <v>2008</v>
      </c>
      <c r="H9755">
        <v>100.87133253516301</v>
      </c>
    </row>
    <row r="9756" spans="1:8" x14ac:dyDescent="0.3">
      <c r="A9756" t="s">
        <v>16</v>
      </c>
      <c r="B9756" s="12">
        <v>4242</v>
      </c>
      <c r="C9756" t="s">
        <v>210</v>
      </c>
      <c r="D9756" t="str">
        <f>_xlfn.XLOOKUP(Table1[[#This Row],[IndustryCode]],Metadata!$A$1:$A$64,Metadata!$F$1:$F$64,Table1[[#This Row],[IndustryTitle]])</f>
        <v xml:space="preserve">Drugs And Druggists' Sundries Merchant Wholesalers </v>
      </c>
      <c r="E9756" t="str">
        <f>Table1[[#This Row],[IndustryCode]]&amp;" - "&amp;Table1[[#This Row],[ShortIndustryTitle]]</f>
        <v xml:space="preserve">4242 - Drugs And Druggists' Sundries Merchant Wholesalers </v>
      </c>
      <c r="F9756" t="s">
        <v>751</v>
      </c>
      <c r="G9756">
        <v>2009</v>
      </c>
      <c r="H9756">
        <v>102.00835165143</v>
      </c>
    </row>
    <row r="9757" spans="1:8" x14ac:dyDescent="0.3">
      <c r="A9757" t="s">
        <v>16</v>
      </c>
      <c r="B9757" s="12">
        <v>4242</v>
      </c>
      <c r="C9757" t="s">
        <v>210</v>
      </c>
      <c r="D9757" t="str">
        <f>_xlfn.XLOOKUP(Table1[[#This Row],[IndustryCode]],Metadata!$A$1:$A$64,Metadata!$F$1:$F$64,Table1[[#This Row],[IndustryTitle]])</f>
        <v xml:space="preserve">Drugs And Druggists' Sundries Merchant Wholesalers </v>
      </c>
      <c r="E9757" t="str">
        <f>Table1[[#This Row],[IndustryCode]]&amp;" - "&amp;Table1[[#This Row],[ShortIndustryTitle]]</f>
        <v xml:space="preserve">4242 - Drugs And Druggists' Sundries Merchant Wholesalers </v>
      </c>
      <c r="F9757" t="s">
        <v>751</v>
      </c>
      <c r="G9757">
        <v>2010</v>
      </c>
      <c r="H9757">
        <v>102.008177539692</v>
      </c>
    </row>
    <row r="9758" spans="1:8" x14ac:dyDescent="0.3">
      <c r="A9758" t="s">
        <v>16</v>
      </c>
      <c r="B9758" s="12">
        <v>4242</v>
      </c>
      <c r="C9758" t="s">
        <v>210</v>
      </c>
      <c r="D9758" t="str">
        <f>_xlfn.XLOOKUP(Table1[[#This Row],[IndustryCode]],Metadata!$A$1:$A$64,Metadata!$F$1:$F$64,Table1[[#This Row],[IndustryTitle]])</f>
        <v xml:space="preserve">Drugs And Druggists' Sundries Merchant Wholesalers </v>
      </c>
      <c r="E9758" t="str">
        <f>Table1[[#This Row],[IndustryCode]]&amp;" - "&amp;Table1[[#This Row],[ShortIndustryTitle]]</f>
        <v xml:space="preserve">4242 - Drugs And Druggists' Sundries Merchant Wholesalers </v>
      </c>
      <c r="F9758" t="s">
        <v>751</v>
      </c>
      <c r="G9758">
        <v>2011</v>
      </c>
      <c r="H9758">
        <v>102.927672125981</v>
      </c>
    </row>
    <row r="9759" spans="1:8" x14ac:dyDescent="0.3">
      <c r="A9759" t="s">
        <v>16</v>
      </c>
      <c r="B9759" s="12">
        <v>4242</v>
      </c>
      <c r="C9759" t="s">
        <v>210</v>
      </c>
      <c r="D9759" t="str">
        <f>_xlfn.XLOOKUP(Table1[[#This Row],[IndustryCode]],Metadata!$A$1:$A$64,Metadata!$F$1:$F$64,Table1[[#This Row],[IndustryTitle]])</f>
        <v xml:space="preserve">Drugs And Druggists' Sundries Merchant Wholesalers </v>
      </c>
      <c r="E9759" t="str">
        <f>Table1[[#This Row],[IndustryCode]]&amp;" - "&amp;Table1[[#This Row],[ShortIndustryTitle]]</f>
        <v xml:space="preserve">4242 - Drugs And Druggists' Sundries Merchant Wholesalers </v>
      </c>
      <c r="F9759" t="s">
        <v>751</v>
      </c>
      <c r="G9759">
        <v>2012</v>
      </c>
      <c r="H9759">
        <v>103.256871885072</v>
      </c>
    </row>
    <row r="9760" spans="1:8" x14ac:dyDescent="0.3">
      <c r="A9760" t="s">
        <v>16</v>
      </c>
      <c r="B9760" s="12">
        <v>4242</v>
      </c>
      <c r="C9760" t="s">
        <v>210</v>
      </c>
      <c r="D9760" t="str">
        <f>_xlfn.XLOOKUP(Table1[[#This Row],[IndustryCode]],Metadata!$A$1:$A$64,Metadata!$F$1:$F$64,Table1[[#This Row],[IndustryTitle]])</f>
        <v xml:space="preserve">Drugs And Druggists' Sundries Merchant Wholesalers </v>
      </c>
      <c r="E9760" t="str">
        <f>Table1[[#This Row],[IndustryCode]]&amp;" - "&amp;Table1[[#This Row],[ShortIndustryTitle]]</f>
        <v xml:space="preserve">4242 - Drugs And Druggists' Sundries Merchant Wholesalers </v>
      </c>
      <c r="F9760" t="s">
        <v>751</v>
      </c>
      <c r="G9760">
        <v>2013</v>
      </c>
      <c r="H9760">
        <v>104.75325642949601</v>
      </c>
    </row>
    <row r="9761" spans="1:8" x14ac:dyDescent="0.3">
      <c r="A9761" t="s">
        <v>16</v>
      </c>
      <c r="B9761" s="12">
        <v>4242</v>
      </c>
      <c r="C9761" t="s">
        <v>210</v>
      </c>
      <c r="D9761" t="str">
        <f>_xlfn.XLOOKUP(Table1[[#This Row],[IndustryCode]],Metadata!$A$1:$A$64,Metadata!$F$1:$F$64,Table1[[#This Row],[IndustryTitle]])</f>
        <v xml:space="preserve">Drugs And Druggists' Sundries Merchant Wholesalers </v>
      </c>
      <c r="E9761" t="str">
        <f>Table1[[#This Row],[IndustryCode]]&amp;" - "&amp;Table1[[#This Row],[ShortIndustryTitle]]</f>
        <v xml:space="preserve">4242 - Drugs And Druggists' Sundries Merchant Wholesalers </v>
      </c>
      <c r="F9761" t="s">
        <v>751</v>
      </c>
      <c r="G9761">
        <v>2014</v>
      </c>
      <c r="H9761">
        <v>103.520197043469</v>
      </c>
    </row>
    <row r="9762" spans="1:8" x14ac:dyDescent="0.3">
      <c r="A9762" t="s">
        <v>16</v>
      </c>
      <c r="B9762" s="12">
        <v>4242</v>
      </c>
      <c r="C9762" t="s">
        <v>210</v>
      </c>
      <c r="D9762" t="str">
        <f>_xlfn.XLOOKUP(Table1[[#This Row],[IndustryCode]],Metadata!$A$1:$A$64,Metadata!$F$1:$F$64,Table1[[#This Row],[IndustryTitle]])</f>
        <v xml:space="preserve">Drugs And Druggists' Sundries Merchant Wholesalers </v>
      </c>
      <c r="E9762" t="str">
        <f>Table1[[#This Row],[IndustryCode]]&amp;" - "&amp;Table1[[#This Row],[ShortIndustryTitle]]</f>
        <v xml:space="preserve">4242 - Drugs And Druggists' Sundries Merchant Wholesalers </v>
      </c>
      <c r="F9762" t="s">
        <v>751</v>
      </c>
      <c r="G9762">
        <v>2015</v>
      </c>
      <c r="H9762">
        <v>104.035883235836</v>
      </c>
    </row>
    <row r="9763" spans="1:8" x14ac:dyDescent="0.3">
      <c r="A9763" t="s">
        <v>16</v>
      </c>
      <c r="B9763" s="12">
        <v>4242</v>
      </c>
      <c r="C9763" t="s">
        <v>210</v>
      </c>
      <c r="D9763" t="str">
        <f>_xlfn.XLOOKUP(Table1[[#This Row],[IndustryCode]],Metadata!$A$1:$A$64,Metadata!$F$1:$F$64,Table1[[#This Row],[IndustryTitle]])</f>
        <v xml:space="preserve">Drugs And Druggists' Sundries Merchant Wholesalers </v>
      </c>
      <c r="E9763" t="str">
        <f>Table1[[#This Row],[IndustryCode]]&amp;" - "&amp;Table1[[#This Row],[ShortIndustryTitle]]</f>
        <v xml:space="preserve">4242 - Drugs And Druggists' Sundries Merchant Wholesalers </v>
      </c>
      <c r="F9763" t="s">
        <v>751</v>
      </c>
      <c r="G9763">
        <v>2016</v>
      </c>
      <c r="H9763">
        <v>104.787173214204</v>
      </c>
    </row>
    <row r="9764" spans="1:8" x14ac:dyDescent="0.3">
      <c r="A9764" t="s">
        <v>16</v>
      </c>
      <c r="B9764" s="12">
        <v>4242</v>
      </c>
      <c r="C9764" t="s">
        <v>210</v>
      </c>
      <c r="D9764" t="str">
        <f>_xlfn.XLOOKUP(Table1[[#This Row],[IndustryCode]],Metadata!$A$1:$A$64,Metadata!$F$1:$F$64,Table1[[#This Row],[IndustryTitle]])</f>
        <v xml:space="preserve">Drugs And Druggists' Sundries Merchant Wholesalers </v>
      </c>
      <c r="E9764" t="str">
        <f>Table1[[#This Row],[IndustryCode]]&amp;" - "&amp;Table1[[#This Row],[ShortIndustryTitle]]</f>
        <v xml:space="preserve">4242 - Drugs And Druggists' Sundries Merchant Wholesalers </v>
      </c>
      <c r="F9764" t="s">
        <v>751</v>
      </c>
      <c r="G9764">
        <v>2017</v>
      </c>
      <c r="H9764">
        <v>103.99203024886</v>
      </c>
    </row>
    <row r="9765" spans="1:8" x14ac:dyDescent="0.3">
      <c r="A9765" t="s">
        <v>16</v>
      </c>
      <c r="B9765" s="12">
        <v>4242</v>
      </c>
      <c r="C9765" t="s">
        <v>210</v>
      </c>
      <c r="D9765" t="str">
        <f>_xlfn.XLOOKUP(Table1[[#This Row],[IndustryCode]],Metadata!$A$1:$A$64,Metadata!$F$1:$F$64,Table1[[#This Row],[IndustryTitle]])</f>
        <v xml:space="preserve">Drugs And Druggists' Sundries Merchant Wholesalers </v>
      </c>
      <c r="E9765" t="str">
        <f>Table1[[#This Row],[IndustryCode]]&amp;" - "&amp;Table1[[#This Row],[ShortIndustryTitle]]</f>
        <v xml:space="preserve">4242 - Drugs And Druggists' Sundries Merchant Wholesalers </v>
      </c>
      <c r="F9765" t="s">
        <v>751</v>
      </c>
      <c r="G9765">
        <v>2018</v>
      </c>
      <c r="H9765">
        <v>103.00244760326601</v>
      </c>
    </row>
    <row r="9766" spans="1:8" x14ac:dyDescent="0.3">
      <c r="A9766" t="s">
        <v>16</v>
      </c>
      <c r="B9766" s="12">
        <v>4242</v>
      </c>
      <c r="C9766" t="s">
        <v>210</v>
      </c>
      <c r="D9766" t="str">
        <f>_xlfn.XLOOKUP(Table1[[#This Row],[IndustryCode]],Metadata!$A$1:$A$64,Metadata!$F$1:$F$64,Table1[[#This Row],[IndustryTitle]])</f>
        <v xml:space="preserve">Drugs And Druggists' Sundries Merchant Wholesalers </v>
      </c>
      <c r="E9766" t="str">
        <f>Table1[[#This Row],[IndustryCode]]&amp;" - "&amp;Table1[[#This Row],[ShortIndustryTitle]]</f>
        <v xml:space="preserve">4242 - Drugs And Druggists' Sundries Merchant Wholesalers </v>
      </c>
      <c r="F9766" t="s">
        <v>751</v>
      </c>
      <c r="G9766">
        <v>2019</v>
      </c>
      <c r="H9766">
        <v>104.433466696305</v>
      </c>
    </row>
    <row r="9767" spans="1:8" x14ac:dyDescent="0.3">
      <c r="A9767" t="s">
        <v>16</v>
      </c>
      <c r="B9767" s="12">
        <v>4243</v>
      </c>
      <c r="C9767" t="s">
        <v>211</v>
      </c>
      <c r="D9767" t="str">
        <f>_xlfn.XLOOKUP(Table1[[#This Row],[IndustryCode]],Metadata!$A$1:$A$64,Metadata!$F$1:$F$64,Table1[[#This Row],[IndustryTitle]])</f>
        <v xml:space="preserve">Apparel, Piece Goods, And Notions Merchant Wholesalers </v>
      </c>
      <c r="E9767" t="str">
        <f>Table1[[#This Row],[IndustryCode]]&amp;" - "&amp;Table1[[#This Row],[ShortIndustryTitle]]</f>
        <v xml:space="preserve">4243 - Apparel, Piece Goods, And Notions Merchant Wholesalers </v>
      </c>
      <c r="F9767" t="s">
        <v>751</v>
      </c>
      <c r="G9767">
        <v>2005</v>
      </c>
      <c r="H9767">
        <v>100</v>
      </c>
    </row>
    <row r="9768" spans="1:8" x14ac:dyDescent="0.3">
      <c r="A9768" t="s">
        <v>16</v>
      </c>
      <c r="B9768" s="12">
        <v>4243</v>
      </c>
      <c r="C9768" t="s">
        <v>211</v>
      </c>
      <c r="D9768" t="str">
        <f>_xlfn.XLOOKUP(Table1[[#This Row],[IndustryCode]],Metadata!$A$1:$A$64,Metadata!$F$1:$F$64,Table1[[#This Row],[IndustryTitle]])</f>
        <v xml:space="preserve">Apparel, Piece Goods, And Notions Merchant Wholesalers </v>
      </c>
      <c r="E9768" t="str">
        <f>Table1[[#This Row],[IndustryCode]]&amp;" - "&amp;Table1[[#This Row],[ShortIndustryTitle]]</f>
        <v xml:space="preserve">4243 - Apparel, Piece Goods, And Notions Merchant Wholesalers </v>
      </c>
      <c r="F9768" t="s">
        <v>751</v>
      </c>
      <c r="G9768">
        <v>2006</v>
      </c>
      <c r="H9768">
        <v>102.531235344612</v>
      </c>
    </row>
    <row r="9769" spans="1:8" x14ac:dyDescent="0.3">
      <c r="A9769" t="s">
        <v>16</v>
      </c>
      <c r="B9769" s="12">
        <v>4243</v>
      </c>
      <c r="C9769" t="s">
        <v>211</v>
      </c>
      <c r="D9769" t="str">
        <f>_xlfn.XLOOKUP(Table1[[#This Row],[IndustryCode]],Metadata!$A$1:$A$64,Metadata!$F$1:$F$64,Table1[[#This Row],[IndustryTitle]])</f>
        <v xml:space="preserve">Apparel, Piece Goods, And Notions Merchant Wholesalers </v>
      </c>
      <c r="E9769" t="str">
        <f>Table1[[#This Row],[IndustryCode]]&amp;" - "&amp;Table1[[#This Row],[ShortIndustryTitle]]</f>
        <v xml:space="preserve">4243 - Apparel, Piece Goods, And Notions Merchant Wholesalers </v>
      </c>
      <c r="F9769" t="s">
        <v>751</v>
      </c>
      <c r="G9769">
        <v>2007</v>
      </c>
      <c r="H9769">
        <v>102.045928377839</v>
      </c>
    </row>
    <row r="9770" spans="1:8" x14ac:dyDescent="0.3">
      <c r="A9770" t="s">
        <v>16</v>
      </c>
      <c r="B9770" s="12">
        <v>4243</v>
      </c>
      <c r="C9770" t="s">
        <v>211</v>
      </c>
      <c r="D9770" t="str">
        <f>_xlfn.XLOOKUP(Table1[[#This Row],[IndustryCode]],Metadata!$A$1:$A$64,Metadata!$F$1:$F$64,Table1[[#This Row],[IndustryTitle]])</f>
        <v xml:space="preserve">Apparel, Piece Goods, And Notions Merchant Wholesalers </v>
      </c>
      <c r="E9770" t="str">
        <f>Table1[[#This Row],[IndustryCode]]&amp;" - "&amp;Table1[[#This Row],[ShortIndustryTitle]]</f>
        <v xml:space="preserve">4243 - Apparel, Piece Goods, And Notions Merchant Wholesalers </v>
      </c>
      <c r="F9770" t="s">
        <v>751</v>
      </c>
      <c r="G9770">
        <v>2008</v>
      </c>
      <c r="H9770">
        <v>102.825086906029</v>
      </c>
    </row>
    <row r="9771" spans="1:8" x14ac:dyDescent="0.3">
      <c r="A9771" t="s">
        <v>16</v>
      </c>
      <c r="B9771" s="12">
        <v>4243</v>
      </c>
      <c r="C9771" t="s">
        <v>211</v>
      </c>
      <c r="D9771" t="str">
        <f>_xlfn.XLOOKUP(Table1[[#This Row],[IndustryCode]],Metadata!$A$1:$A$64,Metadata!$F$1:$F$64,Table1[[#This Row],[IndustryTitle]])</f>
        <v xml:space="preserve">Apparel, Piece Goods, And Notions Merchant Wholesalers </v>
      </c>
      <c r="E9771" t="str">
        <f>Table1[[#This Row],[IndustryCode]]&amp;" - "&amp;Table1[[#This Row],[ShortIndustryTitle]]</f>
        <v xml:space="preserve">4243 - Apparel, Piece Goods, And Notions Merchant Wholesalers </v>
      </c>
      <c r="F9771" t="s">
        <v>751</v>
      </c>
      <c r="G9771">
        <v>2009</v>
      </c>
      <c r="H9771">
        <v>107.306321819635</v>
      </c>
    </row>
    <row r="9772" spans="1:8" x14ac:dyDescent="0.3">
      <c r="A9772" t="s">
        <v>16</v>
      </c>
      <c r="B9772" s="12">
        <v>4243</v>
      </c>
      <c r="C9772" t="s">
        <v>211</v>
      </c>
      <c r="D9772" t="str">
        <f>_xlfn.XLOOKUP(Table1[[#This Row],[IndustryCode]],Metadata!$A$1:$A$64,Metadata!$F$1:$F$64,Table1[[#This Row],[IndustryTitle]])</f>
        <v xml:space="preserve">Apparel, Piece Goods, And Notions Merchant Wholesalers </v>
      </c>
      <c r="E9772" t="str">
        <f>Table1[[#This Row],[IndustryCode]]&amp;" - "&amp;Table1[[#This Row],[ShortIndustryTitle]]</f>
        <v xml:space="preserve">4243 - Apparel, Piece Goods, And Notions Merchant Wholesalers </v>
      </c>
      <c r="F9772" t="s">
        <v>751</v>
      </c>
      <c r="G9772">
        <v>2010</v>
      </c>
      <c r="H9772">
        <v>106.760443122453</v>
      </c>
    </row>
    <row r="9773" spans="1:8" x14ac:dyDescent="0.3">
      <c r="A9773" t="s">
        <v>16</v>
      </c>
      <c r="B9773" s="12">
        <v>4243</v>
      </c>
      <c r="C9773" t="s">
        <v>211</v>
      </c>
      <c r="D9773" t="str">
        <f>_xlfn.XLOOKUP(Table1[[#This Row],[IndustryCode]],Metadata!$A$1:$A$64,Metadata!$F$1:$F$64,Table1[[#This Row],[IndustryTitle]])</f>
        <v xml:space="preserve">Apparel, Piece Goods, And Notions Merchant Wholesalers </v>
      </c>
      <c r="E9773" t="str">
        <f>Table1[[#This Row],[IndustryCode]]&amp;" - "&amp;Table1[[#This Row],[ShortIndustryTitle]]</f>
        <v xml:space="preserve">4243 - Apparel, Piece Goods, And Notions Merchant Wholesalers </v>
      </c>
      <c r="F9773" t="s">
        <v>751</v>
      </c>
      <c r="G9773">
        <v>2011</v>
      </c>
      <c r="H9773">
        <v>109.270429603886</v>
      </c>
    </row>
    <row r="9774" spans="1:8" x14ac:dyDescent="0.3">
      <c r="A9774" t="s">
        <v>16</v>
      </c>
      <c r="B9774" s="12">
        <v>4243</v>
      </c>
      <c r="C9774" t="s">
        <v>211</v>
      </c>
      <c r="D9774" t="str">
        <f>_xlfn.XLOOKUP(Table1[[#This Row],[IndustryCode]],Metadata!$A$1:$A$64,Metadata!$F$1:$F$64,Table1[[#This Row],[IndustryTitle]])</f>
        <v xml:space="preserve">Apparel, Piece Goods, And Notions Merchant Wholesalers </v>
      </c>
      <c r="E9774" t="str">
        <f>Table1[[#This Row],[IndustryCode]]&amp;" - "&amp;Table1[[#This Row],[ShortIndustryTitle]]</f>
        <v xml:space="preserve">4243 - Apparel, Piece Goods, And Notions Merchant Wholesalers </v>
      </c>
      <c r="F9774" t="s">
        <v>751</v>
      </c>
      <c r="G9774">
        <v>2012</v>
      </c>
      <c r="H9774">
        <v>109.006541662534</v>
      </c>
    </row>
    <row r="9775" spans="1:8" x14ac:dyDescent="0.3">
      <c r="A9775" t="s">
        <v>16</v>
      </c>
      <c r="B9775" s="12">
        <v>4243</v>
      </c>
      <c r="C9775" t="s">
        <v>211</v>
      </c>
      <c r="D9775" t="str">
        <f>_xlfn.XLOOKUP(Table1[[#This Row],[IndustryCode]],Metadata!$A$1:$A$64,Metadata!$F$1:$F$64,Table1[[#This Row],[IndustryTitle]])</f>
        <v xml:space="preserve">Apparel, Piece Goods, And Notions Merchant Wholesalers </v>
      </c>
      <c r="E9775" t="str">
        <f>Table1[[#This Row],[IndustryCode]]&amp;" - "&amp;Table1[[#This Row],[ShortIndustryTitle]]</f>
        <v xml:space="preserve">4243 - Apparel, Piece Goods, And Notions Merchant Wholesalers </v>
      </c>
      <c r="F9775" t="s">
        <v>751</v>
      </c>
      <c r="G9775">
        <v>2013</v>
      </c>
      <c r="H9775">
        <v>111.32200193712799</v>
      </c>
    </row>
    <row r="9776" spans="1:8" x14ac:dyDescent="0.3">
      <c r="A9776" t="s">
        <v>16</v>
      </c>
      <c r="B9776" s="12">
        <v>4243</v>
      </c>
      <c r="C9776" t="s">
        <v>211</v>
      </c>
      <c r="D9776" t="str">
        <f>_xlfn.XLOOKUP(Table1[[#This Row],[IndustryCode]],Metadata!$A$1:$A$64,Metadata!$F$1:$F$64,Table1[[#This Row],[IndustryTitle]])</f>
        <v xml:space="preserve">Apparel, Piece Goods, And Notions Merchant Wholesalers </v>
      </c>
      <c r="E9776" t="str">
        <f>Table1[[#This Row],[IndustryCode]]&amp;" - "&amp;Table1[[#This Row],[ShortIndustryTitle]]</f>
        <v xml:space="preserve">4243 - Apparel, Piece Goods, And Notions Merchant Wholesalers </v>
      </c>
      <c r="F9776" t="s">
        <v>751</v>
      </c>
      <c r="G9776">
        <v>2014</v>
      </c>
      <c r="H9776">
        <v>110.569297160072</v>
      </c>
    </row>
    <row r="9777" spans="1:8" x14ac:dyDescent="0.3">
      <c r="A9777" t="s">
        <v>16</v>
      </c>
      <c r="B9777" s="12">
        <v>4243</v>
      </c>
      <c r="C9777" t="s">
        <v>211</v>
      </c>
      <c r="D9777" t="str">
        <f>_xlfn.XLOOKUP(Table1[[#This Row],[IndustryCode]],Metadata!$A$1:$A$64,Metadata!$F$1:$F$64,Table1[[#This Row],[IndustryTitle]])</f>
        <v xml:space="preserve">Apparel, Piece Goods, And Notions Merchant Wholesalers </v>
      </c>
      <c r="E9777" t="str">
        <f>Table1[[#This Row],[IndustryCode]]&amp;" - "&amp;Table1[[#This Row],[ShortIndustryTitle]]</f>
        <v xml:space="preserve">4243 - Apparel, Piece Goods, And Notions Merchant Wholesalers </v>
      </c>
      <c r="F9777" t="s">
        <v>751</v>
      </c>
      <c r="G9777">
        <v>2015</v>
      </c>
      <c r="H9777">
        <v>109.76284856076001</v>
      </c>
    </row>
    <row r="9778" spans="1:8" x14ac:dyDescent="0.3">
      <c r="A9778" t="s">
        <v>16</v>
      </c>
      <c r="B9778" s="12">
        <v>4243</v>
      </c>
      <c r="C9778" t="s">
        <v>211</v>
      </c>
      <c r="D9778" t="str">
        <f>_xlfn.XLOOKUP(Table1[[#This Row],[IndustryCode]],Metadata!$A$1:$A$64,Metadata!$F$1:$F$64,Table1[[#This Row],[IndustryTitle]])</f>
        <v xml:space="preserve">Apparel, Piece Goods, And Notions Merchant Wholesalers </v>
      </c>
      <c r="E9778" t="str">
        <f>Table1[[#This Row],[IndustryCode]]&amp;" - "&amp;Table1[[#This Row],[ShortIndustryTitle]]</f>
        <v xml:space="preserve">4243 - Apparel, Piece Goods, And Notions Merchant Wholesalers </v>
      </c>
      <c r="F9778" t="s">
        <v>751</v>
      </c>
      <c r="G9778">
        <v>2016</v>
      </c>
      <c r="H9778">
        <v>109.461536929552</v>
      </c>
    </row>
    <row r="9779" spans="1:8" x14ac:dyDescent="0.3">
      <c r="A9779" t="s">
        <v>16</v>
      </c>
      <c r="B9779" s="12">
        <v>4243</v>
      </c>
      <c r="C9779" t="s">
        <v>211</v>
      </c>
      <c r="D9779" t="str">
        <f>_xlfn.XLOOKUP(Table1[[#This Row],[IndustryCode]],Metadata!$A$1:$A$64,Metadata!$F$1:$F$64,Table1[[#This Row],[IndustryTitle]])</f>
        <v xml:space="preserve">Apparel, Piece Goods, And Notions Merchant Wholesalers </v>
      </c>
      <c r="E9779" t="str">
        <f>Table1[[#This Row],[IndustryCode]]&amp;" - "&amp;Table1[[#This Row],[ShortIndustryTitle]]</f>
        <v xml:space="preserve">4243 - Apparel, Piece Goods, And Notions Merchant Wholesalers </v>
      </c>
      <c r="F9779" t="s">
        <v>751</v>
      </c>
      <c r="G9779">
        <v>2017</v>
      </c>
      <c r="H9779">
        <v>111.886252825756</v>
      </c>
    </row>
    <row r="9780" spans="1:8" x14ac:dyDescent="0.3">
      <c r="A9780" t="s">
        <v>16</v>
      </c>
      <c r="B9780" s="12">
        <v>4243</v>
      </c>
      <c r="C9780" t="s">
        <v>211</v>
      </c>
      <c r="D9780" t="str">
        <f>_xlfn.XLOOKUP(Table1[[#This Row],[IndustryCode]],Metadata!$A$1:$A$64,Metadata!$F$1:$F$64,Table1[[#This Row],[IndustryTitle]])</f>
        <v xml:space="preserve">Apparel, Piece Goods, And Notions Merchant Wholesalers </v>
      </c>
      <c r="E9780" t="str">
        <f>Table1[[#This Row],[IndustryCode]]&amp;" - "&amp;Table1[[#This Row],[ShortIndustryTitle]]</f>
        <v xml:space="preserve">4243 - Apparel, Piece Goods, And Notions Merchant Wholesalers </v>
      </c>
      <c r="F9780" t="s">
        <v>751</v>
      </c>
      <c r="G9780">
        <v>2018</v>
      </c>
      <c r="H9780">
        <v>112.031283631294</v>
      </c>
    </row>
    <row r="9781" spans="1:8" x14ac:dyDescent="0.3">
      <c r="A9781" t="s">
        <v>16</v>
      </c>
      <c r="B9781" s="12">
        <v>4243</v>
      </c>
      <c r="C9781" t="s">
        <v>211</v>
      </c>
      <c r="D9781" t="str">
        <f>_xlfn.XLOOKUP(Table1[[#This Row],[IndustryCode]],Metadata!$A$1:$A$64,Metadata!$F$1:$F$64,Table1[[#This Row],[IndustryTitle]])</f>
        <v xml:space="preserve">Apparel, Piece Goods, And Notions Merchant Wholesalers </v>
      </c>
      <c r="E9781" t="str">
        <f>Table1[[#This Row],[IndustryCode]]&amp;" - "&amp;Table1[[#This Row],[ShortIndustryTitle]]</f>
        <v xml:space="preserve">4243 - Apparel, Piece Goods, And Notions Merchant Wholesalers </v>
      </c>
      <c r="F9781" t="s">
        <v>751</v>
      </c>
      <c r="G9781">
        <v>2019</v>
      </c>
      <c r="H9781">
        <v>110.122741615537</v>
      </c>
    </row>
    <row r="9782" spans="1:8" x14ac:dyDescent="0.3">
      <c r="A9782" t="s">
        <v>16</v>
      </c>
      <c r="B9782" s="12">
        <v>4244</v>
      </c>
      <c r="C9782" t="s">
        <v>212</v>
      </c>
      <c r="D9782" t="str">
        <f>_xlfn.XLOOKUP(Table1[[#This Row],[IndustryCode]],Metadata!$A$1:$A$64,Metadata!$F$1:$F$64,Table1[[#This Row],[IndustryTitle]])</f>
        <v xml:space="preserve">Grocery And Related Product Merchant Wholesalers </v>
      </c>
      <c r="E9782" t="str">
        <f>Table1[[#This Row],[IndustryCode]]&amp;" - "&amp;Table1[[#This Row],[ShortIndustryTitle]]</f>
        <v xml:space="preserve">4244 - Grocery And Related Product Merchant Wholesalers </v>
      </c>
      <c r="F9782" t="s">
        <v>751</v>
      </c>
      <c r="G9782">
        <v>2005</v>
      </c>
      <c r="H9782">
        <v>100</v>
      </c>
    </row>
    <row r="9783" spans="1:8" x14ac:dyDescent="0.3">
      <c r="A9783" t="s">
        <v>16</v>
      </c>
      <c r="B9783" s="12">
        <v>4244</v>
      </c>
      <c r="C9783" t="s">
        <v>212</v>
      </c>
      <c r="D9783" t="str">
        <f>_xlfn.XLOOKUP(Table1[[#This Row],[IndustryCode]],Metadata!$A$1:$A$64,Metadata!$F$1:$F$64,Table1[[#This Row],[IndustryTitle]])</f>
        <v xml:space="preserve">Grocery And Related Product Merchant Wholesalers </v>
      </c>
      <c r="E9783" t="str">
        <f>Table1[[#This Row],[IndustryCode]]&amp;" - "&amp;Table1[[#This Row],[ShortIndustryTitle]]</f>
        <v xml:space="preserve">4244 - Grocery And Related Product Merchant Wholesalers </v>
      </c>
      <c r="F9783" t="s">
        <v>751</v>
      </c>
      <c r="G9783">
        <v>2006</v>
      </c>
      <c r="H9783">
        <v>100.386125690128</v>
      </c>
    </row>
    <row r="9784" spans="1:8" x14ac:dyDescent="0.3">
      <c r="A9784" t="s">
        <v>16</v>
      </c>
      <c r="B9784" s="12">
        <v>4244</v>
      </c>
      <c r="C9784" t="s">
        <v>212</v>
      </c>
      <c r="D9784" t="str">
        <f>_xlfn.XLOOKUP(Table1[[#This Row],[IndustryCode]],Metadata!$A$1:$A$64,Metadata!$F$1:$F$64,Table1[[#This Row],[IndustryTitle]])</f>
        <v xml:space="preserve">Grocery And Related Product Merchant Wholesalers </v>
      </c>
      <c r="E9784" t="str">
        <f>Table1[[#This Row],[IndustryCode]]&amp;" - "&amp;Table1[[#This Row],[ShortIndustryTitle]]</f>
        <v xml:space="preserve">4244 - Grocery And Related Product Merchant Wholesalers </v>
      </c>
      <c r="F9784" t="s">
        <v>751</v>
      </c>
      <c r="G9784">
        <v>2007</v>
      </c>
      <c r="H9784">
        <v>100.843523305132</v>
      </c>
    </row>
    <row r="9785" spans="1:8" x14ac:dyDescent="0.3">
      <c r="A9785" t="s">
        <v>16</v>
      </c>
      <c r="B9785" s="12">
        <v>4244</v>
      </c>
      <c r="C9785" t="s">
        <v>212</v>
      </c>
      <c r="D9785" t="str">
        <f>_xlfn.XLOOKUP(Table1[[#This Row],[IndustryCode]],Metadata!$A$1:$A$64,Metadata!$F$1:$F$64,Table1[[#This Row],[IndustryTitle]])</f>
        <v xml:space="preserve">Grocery And Related Product Merchant Wholesalers </v>
      </c>
      <c r="E9785" t="str">
        <f>Table1[[#This Row],[IndustryCode]]&amp;" - "&amp;Table1[[#This Row],[ShortIndustryTitle]]</f>
        <v xml:space="preserve">4244 - Grocery And Related Product Merchant Wholesalers </v>
      </c>
      <c r="F9785" t="s">
        <v>751</v>
      </c>
      <c r="G9785">
        <v>2008</v>
      </c>
      <c r="H9785">
        <v>101.98217665023699</v>
      </c>
    </row>
    <row r="9786" spans="1:8" x14ac:dyDescent="0.3">
      <c r="A9786" t="s">
        <v>16</v>
      </c>
      <c r="B9786" s="12">
        <v>4244</v>
      </c>
      <c r="C9786" t="s">
        <v>212</v>
      </c>
      <c r="D9786" t="str">
        <f>_xlfn.XLOOKUP(Table1[[#This Row],[IndustryCode]],Metadata!$A$1:$A$64,Metadata!$F$1:$F$64,Table1[[#This Row],[IndustryTitle]])</f>
        <v xml:space="preserve">Grocery And Related Product Merchant Wholesalers </v>
      </c>
      <c r="E9786" t="str">
        <f>Table1[[#This Row],[IndustryCode]]&amp;" - "&amp;Table1[[#This Row],[ShortIndustryTitle]]</f>
        <v xml:space="preserve">4244 - Grocery And Related Product Merchant Wholesalers </v>
      </c>
      <c r="F9786" t="s">
        <v>751</v>
      </c>
      <c r="G9786">
        <v>2009</v>
      </c>
      <c r="H9786">
        <v>102.379523875011</v>
      </c>
    </row>
    <row r="9787" spans="1:8" x14ac:dyDescent="0.3">
      <c r="A9787" t="s">
        <v>16</v>
      </c>
      <c r="B9787" s="12">
        <v>4244</v>
      </c>
      <c r="C9787" t="s">
        <v>212</v>
      </c>
      <c r="D9787" t="str">
        <f>_xlfn.XLOOKUP(Table1[[#This Row],[IndustryCode]],Metadata!$A$1:$A$64,Metadata!$F$1:$F$64,Table1[[#This Row],[IndustryTitle]])</f>
        <v xml:space="preserve">Grocery And Related Product Merchant Wholesalers </v>
      </c>
      <c r="E9787" t="str">
        <f>Table1[[#This Row],[IndustryCode]]&amp;" - "&amp;Table1[[#This Row],[ShortIndustryTitle]]</f>
        <v xml:space="preserve">4244 - Grocery And Related Product Merchant Wholesalers </v>
      </c>
      <c r="F9787" t="s">
        <v>751</v>
      </c>
      <c r="G9787">
        <v>2010</v>
      </c>
      <c r="H9787">
        <v>102.576051992597</v>
      </c>
    </row>
    <row r="9788" spans="1:8" x14ac:dyDescent="0.3">
      <c r="A9788" t="s">
        <v>16</v>
      </c>
      <c r="B9788" s="12">
        <v>4244</v>
      </c>
      <c r="C9788" t="s">
        <v>212</v>
      </c>
      <c r="D9788" t="str">
        <f>_xlfn.XLOOKUP(Table1[[#This Row],[IndustryCode]],Metadata!$A$1:$A$64,Metadata!$F$1:$F$64,Table1[[#This Row],[IndustryTitle]])</f>
        <v xml:space="preserve">Grocery And Related Product Merchant Wholesalers </v>
      </c>
      <c r="E9788" t="str">
        <f>Table1[[#This Row],[IndustryCode]]&amp;" - "&amp;Table1[[#This Row],[ShortIndustryTitle]]</f>
        <v xml:space="preserve">4244 - Grocery And Related Product Merchant Wholesalers </v>
      </c>
      <c r="F9788" t="s">
        <v>751</v>
      </c>
      <c r="G9788">
        <v>2011</v>
      </c>
      <c r="H9788">
        <v>103.34726312386699</v>
      </c>
    </row>
    <row r="9789" spans="1:8" x14ac:dyDescent="0.3">
      <c r="A9789" t="s">
        <v>16</v>
      </c>
      <c r="B9789" s="12">
        <v>4244</v>
      </c>
      <c r="C9789" t="s">
        <v>212</v>
      </c>
      <c r="D9789" t="str">
        <f>_xlfn.XLOOKUP(Table1[[#This Row],[IndustryCode]],Metadata!$A$1:$A$64,Metadata!$F$1:$F$64,Table1[[#This Row],[IndustryTitle]])</f>
        <v xml:space="preserve">Grocery And Related Product Merchant Wholesalers </v>
      </c>
      <c r="E9789" t="str">
        <f>Table1[[#This Row],[IndustryCode]]&amp;" - "&amp;Table1[[#This Row],[ShortIndustryTitle]]</f>
        <v xml:space="preserve">4244 - Grocery And Related Product Merchant Wholesalers </v>
      </c>
      <c r="F9789" t="s">
        <v>751</v>
      </c>
      <c r="G9789">
        <v>2012</v>
      </c>
      <c r="H9789">
        <v>103.366454387868</v>
      </c>
    </row>
    <row r="9790" spans="1:8" x14ac:dyDescent="0.3">
      <c r="A9790" t="s">
        <v>16</v>
      </c>
      <c r="B9790" s="12">
        <v>4244</v>
      </c>
      <c r="C9790" t="s">
        <v>212</v>
      </c>
      <c r="D9790" t="str">
        <f>_xlfn.XLOOKUP(Table1[[#This Row],[IndustryCode]],Metadata!$A$1:$A$64,Metadata!$F$1:$F$64,Table1[[#This Row],[IndustryTitle]])</f>
        <v xml:space="preserve">Grocery And Related Product Merchant Wholesalers </v>
      </c>
      <c r="E9790" t="str">
        <f>Table1[[#This Row],[IndustryCode]]&amp;" - "&amp;Table1[[#This Row],[ShortIndustryTitle]]</f>
        <v xml:space="preserve">4244 - Grocery And Related Product Merchant Wholesalers </v>
      </c>
      <c r="F9790" t="s">
        <v>751</v>
      </c>
      <c r="G9790">
        <v>2013</v>
      </c>
      <c r="H9790">
        <v>103.709077902538</v>
      </c>
    </row>
    <row r="9791" spans="1:8" x14ac:dyDescent="0.3">
      <c r="A9791" t="s">
        <v>16</v>
      </c>
      <c r="B9791" s="12">
        <v>4244</v>
      </c>
      <c r="C9791" t="s">
        <v>212</v>
      </c>
      <c r="D9791" t="str">
        <f>_xlfn.XLOOKUP(Table1[[#This Row],[IndustryCode]],Metadata!$A$1:$A$64,Metadata!$F$1:$F$64,Table1[[#This Row],[IndustryTitle]])</f>
        <v xml:space="preserve">Grocery And Related Product Merchant Wholesalers </v>
      </c>
      <c r="E9791" t="str">
        <f>Table1[[#This Row],[IndustryCode]]&amp;" - "&amp;Table1[[#This Row],[ShortIndustryTitle]]</f>
        <v xml:space="preserve">4244 - Grocery And Related Product Merchant Wholesalers </v>
      </c>
      <c r="F9791" t="s">
        <v>751</v>
      </c>
      <c r="G9791">
        <v>2014</v>
      </c>
      <c r="H9791">
        <v>104.0374544188</v>
      </c>
    </row>
    <row r="9792" spans="1:8" x14ac:dyDescent="0.3">
      <c r="A9792" t="s">
        <v>16</v>
      </c>
      <c r="B9792" s="12">
        <v>4244</v>
      </c>
      <c r="C9792" t="s">
        <v>212</v>
      </c>
      <c r="D9792" t="str">
        <f>_xlfn.XLOOKUP(Table1[[#This Row],[IndustryCode]],Metadata!$A$1:$A$64,Metadata!$F$1:$F$64,Table1[[#This Row],[IndustryTitle]])</f>
        <v xml:space="preserve">Grocery And Related Product Merchant Wholesalers </v>
      </c>
      <c r="E9792" t="str">
        <f>Table1[[#This Row],[IndustryCode]]&amp;" - "&amp;Table1[[#This Row],[ShortIndustryTitle]]</f>
        <v xml:space="preserve">4244 - Grocery And Related Product Merchant Wholesalers </v>
      </c>
      <c r="F9792" t="s">
        <v>751</v>
      </c>
      <c r="G9792">
        <v>2015</v>
      </c>
      <c r="H9792">
        <v>104.330913333304</v>
      </c>
    </row>
    <row r="9793" spans="1:8" x14ac:dyDescent="0.3">
      <c r="A9793" t="s">
        <v>16</v>
      </c>
      <c r="B9793" s="12">
        <v>4244</v>
      </c>
      <c r="C9793" t="s">
        <v>212</v>
      </c>
      <c r="D9793" t="str">
        <f>_xlfn.XLOOKUP(Table1[[#This Row],[IndustryCode]],Metadata!$A$1:$A$64,Metadata!$F$1:$F$64,Table1[[#This Row],[IndustryTitle]])</f>
        <v xml:space="preserve">Grocery And Related Product Merchant Wholesalers </v>
      </c>
      <c r="E9793" t="str">
        <f>Table1[[#This Row],[IndustryCode]]&amp;" - "&amp;Table1[[#This Row],[ShortIndustryTitle]]</f>
        <v xml:space="preserve">4244 - Grocery And Related Product Merchant Wholesalers </v>
      </c>
      <c r="F9793" t="s">
        <v>751</v>
      </c>
      <c r="G9793">
        <v>2016</v>
      </c>
      <c r="H9793">
        <v>104.284957434615</v>
      </c>
    </row>
    <row r="9794" spans="1:8" x14ac:dyDescent="0.3">
      <c r="A9794" t="s">
        <v>16</v>
      </c>
      <c r="B9794" s="12">
        <v>4244</v>
      </c>
      <c r="C9794" t="s">
        <v>212</v>
      </c>
      <c r="D9794" t="str">
        <f>_xlfn.XLOOKUP(Table1[[#This Row],[IndustryCode]],Metadata!$A$1:$A$64,Metadata!$F$1:$F$64,Table1[[#This Row],[IndustryTitle]])</f>
        <v xml:space="preserve">Grocery And Related Product Merchant Wholesalers </v>
      </c>
      <c r="E9794" t="str">
        <f>Table1[[#This Row],[IndustryCode]]&amp;" - "&amp;Table1[[#This Row],[ShortIndustryTitle]]</f>
        <v xml:space="preserve">4244 - Grocery And Related Product Merchant Wholesalers </v>
      </c>
      <c r="F9794" t="s">
        <v>751</v>
      </c>
      <c r="G9794">
        <v>2017</v>
      </c>
      <c r="H9794">
        <v>104.705025577708</v>
      </c>
    </row>
    <row r="9795" spans="1:8" x14ac:dyDescent="0.3">
      <c r="A9795" t="s">
        <v>16</v>
      </c>
      <c r="B9795" s="12">
        <v>4244</v>
      </c>
      <c r="C9795" t="s">
        <v>212</v>
      </c>
      <c r="D9795" t="str">
        <f>_xlfn.XLOOKUP(Table1[[#This Row],[IndustryCode]],Metadata!$A$1:$A$64,Metadata!$F$1:$F$64,Table1[[#This Row],[IndustryTitle]])</f>
        <v xml:space="preserve">Grocery And Related Product Merchant Wholesalers </v>
      </c>
      <c r="E9795" t="str">
        <f>Table1[[#This Row],[IndustryCode]]&amp;" - "&amp;Table1[[#This Row],[ShortIndustryTitle]]</f>
        <v xml:space="preserve">4244 - Grocery And Related Product Merchant Wholesalers </v>
      </c>
      <c r="F9795" t="s">
        <v>751</v>
      </c>
      <c r="G9795">
        <v>2018</v>
      </c>
      <c r="H9795">
        <v>105.675992681845</v>
      </c>
    </row>
    <row r="9796" spans="1:8" x14ac:dyDescent="0.3">
      <c r="A9796" t="s">
        <v>16</v>
      </c>
      <c r="B9796" s="12">
        <v>4244</v>
      </c>
      <c r="C9796" t="s">
        <v>212</v>
      </c>
      <c r="D9796" t="str">
        <f>_xlfn.XLOOKUP(Table1[[#This Row],[IndustryCode]],Metadata!$A$1:$A$64,Metadata!$F$1:$F$64,Table1[[#This Row],[IndustryTitle]])</f>
        <v xml:space="preserve">Grocery And Related Product Merchant Wholesalers </v>
      </c>
      <c r="E9796" t="str">
        <f>Table1[[#This Row],[IndustryCode]]&amp;" - "&amp;Table1[[#This Row],[ShortIndustryTitle]]</f>
        <v xml:space="preserve">4244 - Grocery And Related Product Merchant Wholesalers </v>
      </c>
      <c r="F9796" t="s">
        <v>751</v>
      </c>
      <c r="G9796">
        <v>2019</v>
      </c>
      <c r="H9796">
        <v>106.44316579223801</v>
      </c>
    </row>
    <row r="9797" spans="1:8" x14ac:dyDescent="0.3">
      <c r="A9797" t="s">
        <v>16</v>
      </c>
      <c r="B9797" s="12">
        <v>4245</v>
      </c>
      <c r="C9797" t="s">
        <v>213</v>
      </c>
      <c r="D9797" t="str">
        <f>_xlfn.XLOOKUP(Table1[[#This Row],[IndustryCode]],Metadata!$A$1:$A$64,Metadata!$F$1:$F$64,Table1[[#This Row],[IndustryTitle]])</f>
        <v xml:space="preserve">Farm Product Raw Material Merchant Wholesalers </v>
      </c>
      <c r="E9797" t="str">
        <f>Table1[[#This Row],[IndustryCode]]&amp;" - "&amp;Table1[[#This Row],[ShortIndustryTitle]]</f>
        <v xml:space="preserve">4245 - Farm Product Raw Material Merchant Wholesalers </v>
      </c>
      <c r="F9797" t="s">
        <v>751</v>
      </c>
      <c r="G9797">
        <v>2005</v>
      </c>
      <c r="H9797">
        <v>100</v>
      </c>
    </row>
    <row r="9798" spans="1:8" x14ac:dyDescent="0.3">
      <c r="A9798" t="s">
        <v>16</v>
      </c>
      <c r="B9798" s="12">
        <v>4245</v>
      </c>
      <c r="C9798" t="s">
        <v>213</v>
      </c>
      <c r="D9798" t="str">
        <f>_xlfn.XLOOKUP(Table1[[#This Row],[IndustryCode]],Metadata!$A$1:$A$64,Metadata!$F$1:$F$64,Table1[[#This Row],[IndustryTitle]])</f>
        <v xml:space="preserve">Farm Product Raw Material Merchant Wholesalers </v>
      </c>
      <c r="E9798" t="str">
        <f>Table1[[#This Row],[IndustryCode]]&amp;" - "&amp;Table1[[#This Row],[ShortIndustryTitle]]</f>
        <v xml:space="preserve">4245 - Farm Product Raw Material Merchant Wholesalers </v>
      </c>
      <c r="F9798" t="s">
        <v>751</v>
      </c>
      <c r="G9798">
        <v>2006</v>
      </c>
      <c r="H9798">
        <v>101.00790384678599</v>
      </c>
    </row>
    <row r="9799" spans="1:8" x14ac:dyDescent="0.3">
      <c r="A9799" t="s">
        <v>16</v>
      </c>
      <c r="B9799" s="12">
        <v>4245</v>
      </c>
      <c r="C9799" t="s">
        <v>213</v>
      </c>
      <c r="D9799" t="str">
        <f>_xlfn.XLOOKUP(Table1[[#This Row],[IndustryCode]],Metadata!$A$1:$A$64,Metadata!$F$1:$F$64,Table1[[#This Row],[IndustryTitle]])</f>
        <v xml:space="preserve">Farm Product Raw Material Merchant Wholesalers </v>
      </c>
      <c r="E9799" t="str">
        <f>Table1[[#This Row],[IndustryCode]]&amp;" - "&amp;Table1[[#This Row],[ShortIndustryTitle]]</f>
        <v xml:space="preserve">4245 - Farm Product Raw Material Merchant Wholesalers </v>
      </c>
      <c r="F9799" t="s">
        <v>751</v>
      </c>
      <c r="G9799">
        <v>2007</v>
      </c>
      <c r="H9799">
        <v>101.443307625759</v>
      </c>
    </row>
    <row r="9800" spans="1:8" x14ac:dyDescent="0.3">
      <c r="A9800" t="s">
        <v>16</v>
      </c>
      <c r="B9800" s="12">
        <v>4245</v>
      </c>
      <c r="C9800" t="s">
        <v>213</v>
      </c>
      <c r="D9800" t="str">
        <f>_xlfn.XLOOKUP(Table1[[#This Row],[IndustryCode]],Metadata!$A$1:$A$64,Metadata!$F$1:$F$64,Table1[[#This Row],[IndustryTitle]])</f>
        <v xml:space="preserve">Farm Product Raw Material Merchant Wholesalers </v>
      </c>
      <c r="E9800" t="str">
        <f>Table1[[#This Row],[IndustryCode]]&amp;" - "&amp;Table1[[#This Row],[ShortIndustryTitle]]</f>
        <v xml:space="preserve">4245 - Farm Product Raw Material Merchant Wholesalers </v>
      </c>
      <c r="F9800" t="s">
        <v>751</v>
      </c>
      <c r="G9800">
        <v>2008</v>
      </c>
      <c r="H9800">
        <v>103.09134383100699</v>
      </c>
    </row>
    <row r="9801" spans="1:8" x14ac:dyDescent="0.3">
      <c r="A9801" t="s">
        <v>16</v>
      </c>
      <c r="B9801" s="12">
        <v>4245</v>
      </c>
      <c r="C9801" t="s">
        <v>213</v>
      </c>
      <c r="D9801" t="str">
        <f>_xlfn.XLOOKUP(Table1[[#This Row],[IndustryCode]],Metadata!$A$1:$A$64,Metadata!$F$1:$F$64,Table1[[#This Row],[IndustryTitle]])</f>
        <v xml:space="preserve">Farm Product Raw Material Merchant Wholesalers </v>
      </c>
      <c r="E9801" t="str">
        <f>Table1[[#This Row],[IndustryCode]]&amp;" - "&amp;Table1[[#This Row],[ShortIndustryTitle]]</f>
        <v xml:space="preserve">4245 - Farm Product Raw Material Merchant Wholesalers </v>
      </c>
      <c r="F9801" t="s">
        <v>751</v>
      </c>
      <c r="G9801">
        <v>2009</v>
      </c>
      <c r="H9801">
        <v>102.622922249089</v>
      </c>
    </row>
    <row r="9802" spans="1:8" x14ac:dyDescent="0.3">
      <c r="A9802" t="s">
        <v>16</v>
      </c>
      <c r="B9802" s="12">
        <v>4245</v>
      </c>
      <c r="C9802" t="s">
        <v>213</v>
      </c>
      <c r="D9802" t="str">
        <f>_xlfn.XLOOKUP(Table1[[#This Row],[IndustryCode]],Metadata!$A$1:$A$64,Metadata!$F$1:$F$64,Table1[[#This Row],[IndustryTitle]])</f>
        <v xml:space="preserve">Farm Product Raw Material Merchant Wholesalers </v>
      </c>
      <c r="E9802" t="str">
        <f>Table1[[#This Row],[IndustryCode]]&amp;" - "&amp;Table1[[#This Row],[ShortIndustryTitle]]</f>
        <v xml:space="preserve">4245 - Farm Product Raw Material Merchant Wholesalers </v>
      </c>
      <c r="F9802" t="s">
        <v>751</v>
      </c>
      <c r="G9802">
        <v>2010</v>
      </c>
      <c r="H9802">
        <v>104.760971321144</v>
      </c>
    </row>
    <row r="9803" spans="1:8" x14ac:dyDescent="0.3">
      <c r="A9803" t="s">
        <v>16</v>
      </c>
      <c r="B9803" s="12">
        <v>4245</v>
      </c>
      <c r="C9803" t="s">
        <v>213</v>
      </c>
      <c r="D9803" t="str">
        <f>_xlfn.XLOOKUP(Table1[[#This Row],[IndustryCode]],Metadata!$A$1:$A$64,Metadata!$F$1:$F$64,Table1[[#This Row],[IndustryTitle]])</f>
        <v xml:space="preserve">Farm Product Raw Material Merchant Wholesalers </v>
      </c>
      <c r="E9803" t="str">
        <f>Table1[[#This Row],[IndustryCode]]&amp;" - "&amp;Table1[[#This Row],[ShortIndustryTitle]]</f>
        <v xml:space="preserve">4245 - Farm Product Raw Material Merchant Wholesalers </v>
      </c>
      <c r="F9803" t="s">
        <v>751</v>
      </c>
      <c r="G9803">
        <v>2011</v>
      </c>
      <c r="H9803">
        <v>103.800499556429</v>
      </c>
    </row>
    <row r="9804" spans="1:8" x14ac:dyDescent="0.3">
      <c r="A9804" t="s">
        <v>16</v>
      </c>
      <c r="B9804" s="12">
        <v>4245</v>
      </c>
      <c r="C9804" t="s">
        <v>213</v>
      </c>
      <c r="D9804" t="str">
        <f>_xlfn.XLOOKUP(Table1[[#This Row],[IndustryCode]],Metadata!$A$1:$A$64,Metadata!$F$1:$F$64,Table1[[#This Row],[IndustryTitle]])</f>
        <v xml:space="preserve">Farm Product Raw Material Merchant Wholesalers </v>
      </c>
      <c r="E9804" t="str">
        <f>Table1[[#This Row],[IndustryCode]]&amp;" - "&amp;Table1[[#This Row],[ShortIndustryTitle]]</f>
        <v xml:space="preserve">4245 - Farm Product Raw Material Merchant Wholesalers </v>
      </c>
      <c r="F9804" t="s">
        <v>751</v>
      </c>
      <c r="G9804">
        <v>2012</v>
      </c>
      <c r="H9804">
        <v>104.26920469844799</v>
      </c>
    </row>
    <row r="9805" spans="1:8" x14ac:dyDescent="0.3">
      <c r="A9805" t="s">
        <v>16</v>
      </c>
      <c r="B9805" s="12">
        <v>4245</v>
      </c>
      <c r="C9805" t="s">
        <v>213</v>
      </c>
      <c r="D9805" t="str">
        <f>_xlfn.XLOOKUP(Table1[[#This Row],[IndustryCode]],Metadata!$A$1:$A$64,Metadata!$F$1:$F$64,Table1[[#This Row],[IndustryTitle]])</f>
        <v xml:space="preserve">Farm Product Raw Material Merchant Wholesalers </v>
      </c>
      <c r="E9805" t="str">
        <f>Table1[[#This Row],[IndustryCode]]&amp;" - "&amp;Table1[[#This Row],[ShortIndustryTitle]]</f>
        <v xml:space="preserve">4245 - Farm Product Raw Material Merchant Wholesalers </v>
      </c>
      <c r="F9805" t="s">
        <v>751</v>
      </c>
      <c r="G9805">
        <v>2013</v>
      </c>
      <c r="H9805">
        <v>98.4318085534386</v>
      </c>
    </row>
    <row r="9806" spans="1:8" x14ac:dyDescent="0.3">
      <c r="A9806" t="s">
        <v>16</v>
      </c>
      <c r="B9806" s="12">
        <v>4245</v>
      </c>
      <c r="C9806" t="s">
        <v>213</v>
      </c>
      <c r="D9806" t="str">
        <f>_xlfn.XLOOKUP(Table1[[#This Row],[IndustryCode]],Metadata!$A$1:$A$64,Metadata!$F$1:$F$64,Table1[[#This Row],[IndustryTitle]])</f>
        <v xml:space="preserve">Farm Product Raw Material Merchant Wholesalers </v>
      </c>
      <c r="E9806" t="str">
        <f>Table1[[#This Row],[IndustryCode]]&amp;" - "&amp;Table1[[#This Row],[ShortIndustryTitle]]</f>
        <v xml:space="preserve">4245 - Farm Product Raw Material Merchant Wholesalers </v>
      </c>
      <c r="F9806" t="s">
        <v>751</v>
      </c>
      <c r="G9806">
        <v>2014</v>
      </c>
      <c r="H9806">
        <v>101.26606279245701</v>
      </c>
    </row>
    <row r="9807" spans="1:8" x14ac:dyDescent="0.3">
      <c r="A9807" t="s">
        <v>16</v>
      </c>
      <c r="B9807" s="12">
        <v>4245</v>
      </c>
      <c r="C9807" t="s">
        <v>213</v>
      </c>
      <c r="D9807" t="str">
        <f>_xlfn.XLOOKUP(Table1[[#This Row],[IndustryCode]],Metadata!$A$1:$A$64,Metadata!$F$1:$F$64,Table1[[#This Row],[IndustryTitle]])</f>
        <v xml:space="preserve">Farm Product Raw Material Merchant Wholesalers </v>
      </c>
      <c r="E9807" t="str">
        <f>Table1[[#This Row],[IndustryCode]]&amp;" - "&amp;Table1[[#This Row],[ShortIndustryTitle]]</f>
        <v xml:space="preserve">4245 - Farm Product Raw Material Merchant Wholesalers </v>
      </c>
      <c r="F9807" t="s">
        <v>751</v>
      </c>
      <c r="G9807">
        <v>2015</v>
      </c>
      <c r="H9807">
        <v>101.693904655898</v>
      </c>
    </row>
    <row r="9808" spans="1:8" x14ac:dyDescent="0.3">
      <c r="A9808" t="s">
        <v>16</v>
      </c>
      <c r="B9808" s="12">
        <v>4245</v>
      </c>
      <c r="C9808" t="s">
        <v>213</v>
      </c>
      <c r="D9808" t="str">
        <f>_xlfn.XLOOKUP(Table1[[#This Row],[IndustryCode]],Metadata!$A$1:$A$64,Metadata!$F$1:$F$64,Table1[[#This Row],[IndustryTitle]])</f>
        <v xml:space="preserve">Farm Product Raw Material Merchant Wholesalers </v>
      </c>
      <c r="E9808" t="str">
        <f>Table1[[#This Row],[IndustryCode]]&amp;" - "&amp;Table1[[#This Row],[ShortIndustryTitle]]</f>
        <v xml:space="preserve">4245 - Farm Product Raw Material Merchant Wholesalers </v>
      </c>
      <c r="F9808" t="s">
        <v>751</v>
      </c>
      <c r="G9808">
        <v>2016</v>
      </c>
      <c r="H9808">
        <v>101.841550110424</v>
      </c>
    </row>
    <row r="9809" spans="1:8" x14ac:dyDescent="0.3">
      <c r="A9809" t="s">
        <v>16</v>
      </c>
      <c r="B9809" s="12">
        <v>4245</v>
      </c>
      <c r="C9809" t="s">
        <v>213</v>
      </c>
      <c r="D9809" t="str">
        <f>_xlfn.XLOOKUP(Table1[[#This Row],[IndustryCode]],Metadata!$A$1:$A$64,Metadata!$F$1:$F$64,Table1[[#This Row],[IndustryTitle]])</f>
        <v xml:space="preserve">Farm Product Raw Material Merchant Wholesalers </v>
      </c>
      <c r="E9809" t="str">
        <f>Table1[[#This Row],[IndustryCode]]&amp;" - "&amp;Table1[[#This Row],[ShortIndustryTitle]]</f>
        <v xml:space="preserve">4245 - Farm Product Raw Material Merchant Wholesalers </v>
      </c>
      <c r="F9809" t="s">
        <v>751</v>
      </c>
      <c r="G9809">
        <v>2017</v>
      </c>
      <c r="H9809">
        <v>103.10010506135799</v>
      </c>
    </row>
    <row r="9810" spans="1:8" x14ac:dyDescent="0.3">
      <c r="A9810" t="s">
        <v>16</v>
      </c>
      <c r="B9810" s="12">
        <v>4245</v>
      </c>
      <c r="C9810" t="s">
        <v>213</v>
      </c>
      <c r="D9810" t="str">
        <f>_xlfn.XLOOKUP(Table1[[#This Row],[IndustryCode]],Metadata!$A$1:$A$64,Metadata!$F$1:$F$64,Table1[[#This Row],[IndustryTitle]])</f>
        <v xml:space="preserve">Farm Product Raw Material Merchant Wholesalers </v>
      </c>
      <c r="E9810" t="str">
        <f>Table1[[#This Row],[IndustryCode]]&amp;" - "&amp;Table1[[#This Row],[ShortIndustryTitle]]</f>
        <v xml:space="preserve">4245 - Farm Product Raw Material Merchant Wholesalers </v>
      </c>
      <c r="F9810" t="s">
        <v>751</v>
      </c>
      <c r="G9810">
        <v>2018</v>
      </c>
      <c r="H9810">
        <v>101.208850988869</v>
      </c>
    </row>
    <row r="9811" spans="1:8" x14ac:dyDescent="0.3">
      <c r="A9811" t="s">
        <v>16</v>
      </c>
      <c r="B9811" s="12">
        <v>4245</v>
      </c>
      <c r="C9811" t="s">
        <v>213</v>
      </c>
      <c r="D9811" t="str">
        <f>_xlfn.XLOOKUP(Table1[[#This Row],[IndustryCode]],Metadata!$A$1:$A$64,Metadata!$F$1:$F$64,Table1[[#This Row],[IndustryTitle]])</f>
        <v xml:space="preserve">Farm Product Raw Material Merchant Wholesalers </v>
      </c>
      <c r="E9811" t="str">
        <f>Table1[[#This Row],[IndustryCode]]&amp;" - "&amp;Table1[[#This Row],[ShortIndustryTitle]]</f>
        <v xml:space="preserve">4245 - Farm Product Raw Material Merchant Wholesalers </v>
      </c>
      <c r="F9811" t="s">
        <v>751</v>
      </c>
      <c r="G9811">
        <v>2019</v>
      </c>
      <c r="H9811">
        <v>101.104050480438</v>
      </c>
    </row>
    <row r="9812" spans="1:8" x14ac:dyDescent="0.3">
      <c r="A9812" t="s">
        <v>16</v>
      </c>
      <c r="B9812" s="12">
        <v>4246</v>
      </c>
      <c r="C9812" t="s">
        <v>214</v>
      </c>
      <c r="D9812" t="str">
        <f>_xlfn.XLOOKUP(Table1[[#This Row],[IndustryCode]],Metadata!$A$1:$A$64,Metadata!$F$1:$F$64,Table1[[#This Row],[IndustryTitle]])</f>
        <v xml:space="preserve">Chemical And Allied Products Merchant Wholesalers </v>
      </c>
      <c r="E9812" t="str">
        <f>Table1[[#This Row],[IndustryCode]]&amp;" - "&amp;Table1[[#This Row],[ShortIndustryTitle]]</f>
        <v xml:space="preserve">4246 - Chemical And Allied Products Merchant Wholesalers </v>
      </c>
      <c r="F9812" t="s">
        <v>751</v>
      </c>
      <c r="G9812">
        <v>2005</v>
      </c>
      <c r="H9812">
        <v>100</v>
      </c>
    </row>
    <row r="9813" spans="1:8" x14ac:dyDescent="0.3">
      <c r="A9813" t="s">
        <v>16</v>
      </c>
      <c r="B9813" s="12">
        <v>4246</v>
      </c>
      <c r="C9813" t="s">
        <v>214</v>
      </c>
      <c r="D9813" t="str">
        <f>_xlfn.XLOOKUP(Table1[[#This Row],[IndustryCode]],Metadata!$A$1:$A$64,Metadata!$F$1:$F$64,Table1[[#This Row],[IndustryTitle]])</f>
        <v xml:space="preserve">Chemical And Allied Products Merchant Wholesalers </v>
      </c>
      <c r="E9813" t="str">
        <f>Table1[[#This Row],[IndustryCode]]&amp;" - "&amp;Table1[[#This Row],[ShortIndustryTitle]]</f>
        <v xml:space="preserve">4246 - Chemical And Allied Products Merchant Wholesalers </v>
      </c>
      <c r="F9813" t="s">
        <v>751</v>
      </c>
      <c r="G9813">
        <v>2006</v>
      </c>
      <c r="H9813">
        <v>100.00837640802099</v>
      </c>
    </row>
    <row r="9814" spans="1:8" x14ac:dyDescent="0.3">
      <c r="A9814" t="s">
        <v>16</v>
      </c>
      <c r="B9814" s="12">
        <v>4246</v>
      </c>
      <c r="C9814" t="s">
        <v>214</v>
      </c>
      <c r="D9814" t="str">
        <f>_xlfn.XLOOKUP(Table1[[#This Row],[IndustryCode]],Metadata!$A$1:$A$64,Metadata!$F$1:$F$64,Table1[[#This Row],[IndustryTitle]])</f>
        <v xml:space="preserve">Chemical And Allied Products Merchant Wholesalers </v>
      </c>
      <c r="E9814" t="str">
        <f>Table1[[#This Row],[IndustryCode]]&amp;" - "&amp;Table1[[#This Row],[ShortIndustryTitle]]</f>
        <v xml:space="preserve">4246 - Chemical And Allied Products Merchant Wholesalers </v>
      </c>
      <c r="F9814" t="s">
        <v>751</v>
      </c>
      <c r="G9814">
        <v>2007</v>
      </c>
      <c r="H9814">
        <v>100.415739027615</v>
      </c>
    </row>
    <row r="9815" spans="1:8" x14ac:dyDescent="0.3">
      <c r="A9815" t="s">
        <v>16</v>
      </c>
      <c r="B9815" s="12">
        <v>4246</v>
      </c>
      <c r="C9815" t="s">
        <v>214</v>
      </c>
      <c r="D9815" t="str">
        <f>_xlfn.XLOOKUP(Table1[[#This Row],[IndustryCode]],Metadata!$A$1:$A$64,Metadata!$F$1:$F$64,Table1[[#This Row],[IndustryTitle]])</f>
        <v xml:space="preserve">Chemical And Allied Products Merchant Wholesalers </v>
      </c>
      <c r="E9815" t="str">
        <f>Table1[[#This Row],[IndustryCode]]&amp;" - "&amp;Table1[[#This Row],[ShortIndustryTitle]]</f>
        <v xml:space="preserve">4246 - Chemical And Allied Products Merchant Wholesalers </v>
      </c>
      <c r="F9815" t="s">
        <v>751</v>
      </c>
      <c r="G9815">
        <v>2008</v>
      </c>
      <c r="H9815">
        <v>100.871754475244</v>
      </c>
    </row>
    <row r="9816" spans="1:8" x14ac:dyDescent="0.3">
      <c r="A9816" t="s">
        <v>16</v>
      </c>
      <c r="B9816" s="12">
        <v>4246</v>
      </c>
      <c r="C9816" t="s">
        <v>214</v>
      </c>
      <c r="D9816" t="str">
        <f>_xlfn.XLOOKUP(Table1[[#This Row],[IndustryCode]],Metadata!$A$1:$A$64,Metadata!$F$1:$F$64,Table1[[#This Row],[IndustryTitle]])</f>
        <v xml:space="preserve">Chemical And Allied Products Merchant Wholesalers </v>
      </c>
      <c r="E9816" t="str">
        <f>Table1[[#This Row],[IndustryCode]]&amp;" - "&amp;Table1[[#This Row],[ShortIndustryTitle]]</f>
        <v xml:space="preserve">4246 - Chemical And Allied Products Merchant Wholesalers </v>
      </c>
      <c r="F9816" t="s">
        <v>751</v>
      </c>
      <c r="G9816">
        <v>2009</v>
      </c>
      <c r="H9816">
        <v>102.008778347609</v>
      </c>
    </row>
    <row r="9817" spans="1:8" x14ac:dyDescent="0.3">
      <c r="A9817" t="s">
        <v>16</v>
      </c>
      <c r="B9817" s="12">
        <v>4246</v>
      </c>
      <c r="C9817" t="s">
        <v>214</v>
      </c>
      <c r="D9817" t="str">
        <f>_xlfn.XLOOKUP(Table1[[#This Row],[IndustryCode]],Metadata!$A$1:$A$64,Metadata!$F$1:$F$64,Table1[[#This Row],[IndustryTitle]])</f>
        <v xml:space="preserve">Chemical And Allied Products Merchant Wholesalers </v>
      </c>
      <c r="E9817" t="str">
        <f>Table1[[#This Row],[IndustryCode]]&amp;" - "&amp;Table1[[#This Row],[ShortIndustryTitle]]</f>
        <v xml:space="preserve">4246 - Chemical And Allied Products Merchant Wholesalers </v>
      </c>
      <c r="F9817" t="s">
        <v>751</v>
      </c>
      <c r="G9817">
        <v>2010</v>
      </c>
      <c r="H9817">
        <v>102.008604235143</v>
      </c>
    </row>
    <row r="9818" spans="1:8" x14ac:dyDescent="0.3">
      <c r="A9818" t="s">
        <v>16</v>
      </c>
      <c r="B9818" s="12">
        <v>4246</v>
      </c>
      <c r="C9818" t="s">
        <v>214</v>
      </c>
      <c r="D9818" t="str">
        <f>_xlfn.XLOOKUP(Table1[[#This Row],[IndustryCode]],Metadata!$A$1:$A$64,Metadata!$F$1:$F$64,Table1[[#This Row],[IndustryTitle]])</f>
        <v xml:space="preserve">Chemical And Allied Products Merchant Wholesalers </v>
      </c>
      <c r="E9818" t="str">
        <f>Table1[[#This Row],[IndustryCode]]&amp;" - "&amp;Table1[[#This Row],[ShortIndustryTitle]]</f>
        <v xml:space="preserve">4246 - Chemical And Allied Products Merchant Wholesalers </v>
      </c>
      <c r="F9818" t="s">
        <v>751</v>
      </c>
      <c r="G9818">
        <v>2011</v>
      </c>
      <c r="H9818">
        <v>102.928102667635</v>
      </c>
    </row>
    <row r="9819" spans="1:8" x14ac:dyDescent="0.3">
      <c r="A9819" t="s">
        <v>16</v>
      </c>
      <c r="B9819" s="12">
        <v>4246</v>
      </c>
      <c r="C9819" t="s">
        <v>214</v>
      </c>
      <c r="D9819" t="str">
        <f>_xlfn.XLOOKUP(Table1[[#This Row],[IndustryCode]],Metadata!$A$1:$A$64,Metadata!$F$1:$F$64,Table1[[#This Row],[IndustryTitle]])</f>
        <v xml:space="preserve">Chemical And Allied Products Merchant Wholesalers </v>
      </c>
      <c r="E9819" t="str">
        <f>Table1[[#This Row],[IndustryCode]]&amp;" - "&amp;Table1[[#This Row],[ShortIndustryTitle]]</f>
        <v xml:space="preserve">4246 - Chemical And Allied Products Merchant Wholesalers </v>
      </c>
      <c r="F9819" t="s">
        <v>751</v>
      </c>
      <c r="G9819">
        <v>2012</v>
      </c>
      <c r="H9819">
        <v>103.257303803753</v>
      </c>
    </row>
    <row r="9820" spans="1:8" x14ac:dyDescent="0.3">
      <c r="A9820" t="s">
        <v>16</v>
      </c>
      <c r="B9820" s="12">
        <v>4246</v>
      </c>
      <c r="C9820" t="s">
        <v>214</v>
      </c>
      <c r="D9820" t="str">
        <f>_xlfn.XLOOKUP(Table1[[#This Row],[IndustryCode]],Metadata!$A$1:$A$64,Metadata!$F$1:$F$64,Table1[[#This Row],[IndustryTitle]])</f>
        <v xml:space="preserve">Chemical And Allied Products Merchant Wholesalers </v>
      </c>
      <c r="E9820" t="str">
        <f>Table1[[#This Row],[IndustryCode]]&amp;" - "&amp;Table1[[#This Row],[ShortIndustryTitle]]</f>
        <v xml:space="preserve">4246 - Chemical And Allied Products Merchant Wholesalers </v>
      </c>
      <c r="F9820" t="s">
        <v>751</v>
      </c>
      <c r="G9820">
        <v>2013</v>
      </c>
      <c r="H9820">
        <v>104.75369460748399</v>
      </c>
    </row>
    <row r="9821" spans="1:8" x14ac:dyDescent="0.3">
      <c r="A9821" t="s">
        <v>16</v>
      </c>
      <c r="B9821" s="12">
        <v>4246</v>
      </c>
      <c r="C9821" t="s">
        <v>214</v>
      </c>
      <c r="D9821" t="str">
        <f>_xlfn.XLOOKUP(Table1[[#This Row],[IndustryCode]],Metadata!$A$1:$A$64,Metadata!$F$1:$F$64,Table1[[#This Row],[IndustryTitle]])</f>
        <v xml:space="preserve">Chemical And Allied Products Merchant Wholesalers </v>
      </c>
      <c r="E9821" t="str">
        <f>Table1[[#This Row],[IndustryCode]]&amp;" - "&amp;Table1[[#This Row],[ShortIndustryTitle]]</f>
        <v xml:space="preserve">4246 - Chemical And Allied Products Merchant Wholesalers </v>
      </c>
      <c r="F9821" t="s">
        <v>751</v>
      </c>
      <c r="G9821">
        <v>2014</v>
      </c>
      <c r="H9821">
        <v>103.520630063627</v>
      </c>
    </row>
    <row r="9822" spans="1:8" x14ac:dyDescent="0.3">
      <c r="A9822" t="s">
        <v>16</v>
      </c>
      <c r="B9822" s="12">
        <v>4246</v>
      </c>
      <c r="C9822" t="s">
        <v>214</v>
      </c>
      <c r="D9822" t="str">
        <f>_xlfn.XLOOKUP(Table1[[#This Row],[IndustryCode]],Metadata!$A$1:$A$64,Metadata!$F$1:$F$64,Table1[[#This Row],[IndustryTitle]])</f>
        <v xml:space="preserve">Chemical And Allied Products Merchant Wholesalers </v>
      </c>
      <c r="E9822" t="str">
        <f>Table1[[#This Row],[IndustryCode]]&amp;" - "&amp;Table1[[#This Row],[ShortIndustryTitle]]</f>
        <v xml:space="preserve">4246 - Chemical And Allied Products Merchant Wholesalers </v>
      </c>
      <c r="F9822" t="s">
        <v>751</v>
      </c>
      <c r="G9822">
        <v>2015</v>
      </c>
      <c r="H9822">
        <v>104.036318413085</v>
      </c>
    </row>
    <row r="9823" spans="1:8" x14ac:dyDescent="0.3">
      <c r="A9823" t="s">
        <v>16</v>
      </c>
      <c r="B9823" s="12">
        <v>4246</v>
      </c>
      <c r="C9823" t="s">
        <v>214</v>
      </c>
      <c r="D9823" t="str">
        <f>_xlfn.XLOOKUP(Table1[[#This Row],[IndustryCode]],Metadata!$A$1:$A$64,Metadata!$F$1:$F$64,Table1[[#This Row],[IndustryTitle]])</f>
        <v xml:space="preserve">Chemical And Allied Products Merchant Wholesalers </v>
      </c>
      <c r="E9823" t="str">
        <f>Table1[[#This Row],[IndustryCode]]&amp;" - "&amp;Table1[[#This Row],[ShortIndustryTitle]]</f>
        <v xml:space="preserve">4246 - Chemical And Allied Products Merchant Wholesalers </v>
      </c>
      <c r="F9823" t="s">
        <v>751</v>
      </c>
      <c r="G9823">
        <v>2016</v>
      </c>
      <c r="H9823">
        <v>104.787611534064</v>
      </c>
    </row>
    <row r="9824" spans="1:8" x14ac:dyDescent="0.3">
      <c r="A9824" t="s">
        <v>16</v>
      </c>
      <c r="B9824" s="12">
        <v>4246</v>
      </c>
      <c r="C9824" t="s">
        <v>214</v>
      </c>
      <c r="D9824" t="str">
        <f>_xlfn.XLOOKUP(Table1[[#This Row],[IndustryCode]],Metadata!$A$1:$A$64,Metadata!$F$1:$F$64,Table1[[#This Row],[IndustryTitle]])</f>
        <v xml:space="preserve">Chemical And Allied Products Merchant Wholesalers </v>
      </c>
      <c r="E9824" t="str">
        <f>Table1[[#This Row],[IndustryCode]]&amp;" - "&amp;Table1[[#This Row],[ShortIndustryTitle]]</f>
        <v xml:space="preserve">4246 - Chemical And Allied Products Merchant Wholesalers </v>
      </c>
      <c r="F9824" t="s">
        <v>751</v>
      </c>
      <c r="G9824">
        <v>2017</v>
      </c>
      <c r="H9824">
        <v>103.992465242674</v>
      </c>
    </row>
    <row r="9825" spans="1:8" x14ac:dyDescent="0.3">
      <c r="A9825" t="s">
        <v>16</v>
      </c>
      <c r="B9825" s="12">
        <v>4246</v>
      </c>
      <c r="C9825" t="s">
        <v>214</v>
      </c>
      <c r="D9825" t="str">
        <f>_xlfn.XLOOKUP(Table1[[#This Row],[IndustryCode]],Metadata!$A$1:$A$64,Metadata!$F$1:$F$64,Table1[[#This Row],[IndustryTitle]])</f>
        <v xml:space="preserve">Chemical And Allied Products Merchant Wholesalers </v>
      </c>
      <c r="E9825" t="str">
        <f>Table1[[#This Row],[IndustryCode]]&amp;" - "&amp;Table1[[#This Row],[ShortIndustryTitle]]</f>
        <v xml:space="preserve">4246 - Chemical And Allied Products Merchant Wholesalers </v>
      </c>
      <c r="F9825" t="s">
        <v>751</v>
      </c>
      <c r="G9825">
        <v>2018</v>
      </c>
      <c r="H9825">
        <v>103.002878457702</v>
      </c>
    </row>
    <row r="9826" spans="1:8" x14ac:dyDescent="0.3">
      <c r="A9826" t="s">
        <v>16</v>
      </c>
      <c r="B9826" s="12">
        <v>4246</v>
      </c>
      <c r="C9826" t="s">
        <v>214</v>
      </c>
      <c r="D9826" t="str">
        <f>_xlfn.XLOOKUP(Table1[[#This Row],[IndustryCode]],Metadata!$A$1:$A$64,Metadata!$F$1:$F$64,Table1[[#This Row],[IndustryTitle]])</f>
        <v xml:space="preserve">Chemical And Allied Products Merchant Wholesalers </v>
      </c>
      <c r="E9826" t="str">
        <f>Table1[[#This Row],[IndustryCode]]&amp;" - "&amp;Table1[[#This Row],[ShortIndustryTitle]]</f>
        <v xml:space="preserve">4246 - Chemical And Allied Products Merchant Wholesalers </v>
      </c>
      <c r="F9826" t="s">
        <v>751</v>
      </c>
      <c r="G9826">
        <v>2019</v>
      </c>
      <c r="H9826">
        <v>104.433903536627</v>
      </c>
    </row>
    <row r="9827" spans="1:8" x14ac:dyDescent="0.3">
      <c r="A9827" t="s">
        <v>16</v>
      </c>
      <c r="B9827" s="12">
        <v>4247</v>
      </c>
      <c r="C9827" t="s">
        <v>215</v>
      </c>
      <c r="D9827" t="str">
        <f>_xlfn.XLOOKUP(Table1[[#This Row],[IndustryCode]],Metadata!$A$1:$A$64,Metadata!$F$1:$F$64,Table1[[#This Row],[IndustryTitle]])</f>
        <v xml:space="preserve">Petroleum And Petroleum Products Merchant Wholesalers </v>
      </c>
      <c r="E9827" t="str">
        <f>Table1[[#This Row],[IndustryCode]]&amp;" - "&amp;Table1[[#This Row],[ShortIndustryTitle]]</f>
        <v xml:space="preserve">4247 - Petroleum And Petroleum Products Merchant Wholesalers </v>
      </c>
      <c r="F9827" t="s">
        <v>751</v>
      </c>
      <c r="G9827">
        <v>2005</v>
      </c>
      <c r="H9827">
        <v>100</v>
      </c>
    </row>
    <row r="9828" spans="1:8" x14ac:dyDescent="0.3">
      <c r="A9828" t="s">
        <v>16</v>
      </c>
      <c r="B9828" s="12">
        <v>4247</v>
      </c>
      <c r="C9828" t="s">
        <v>215</v>
      </c>
      <c r="D9828" t="str">
        <f>_xlfn.XLOOKUP(Table1[[#This Row],[IndustryCode]],Metadata!$A$1:$A$64,Metadata!$F$1:$F$64,Table1[[#This Row],[IndustryTitle]])</f>
        <v xml:space="preserve">Petroleum And Petroleum Products Merchant Wholesalers </v>
      </c>
      <c r="E9828" t="str">
        <f>Table1[[#This Row],[IndustryCode]]&amp;" - "&amp;Table1[[#This Row],[ShortIndustryTitle]]</f>
        <v xml:space="preserve">4247 - Petroleum And Petroleum Products Merchant Wholesalers </v>
      </c>
      <c r="F9828" t="s">
        <v>751</v>
      </c>
      <c r="G9828">
        <v>2006</v>
      </c>
      <c r="H9828">
        <v>100.23711495013301</v>
      </c>
    </row>
    <row r="9829" spans="1:8" x14ac:dyDescent="0.3">
      <c r="A9829" t="s">
        <v>16</v>
      </c>
      <c r="B9829" s="12">
        <v>4247</v>
      </c>
      <c r="C9829" t="s">
        <v>215</v>
      </c>
      <c r="D9829" t="str">
        <f>_xlfn.XLOOKUP(Table1[[#This Row],[IndustryCode]],Metadata!$A$1:$A$64,Metadata!$F$1:$F$64,Table1[[#This Row],[IndustryTitle]])</f>
        <v xml:space="preserve">Petroleum And Petroleum Products Merchant Wholesalers </v>
      </c>
      <c r="E9829" t="str">
        <f>Table1[[#This Row],[IndustryCode]]&amp;" - "&amp;Table1[[#This Row],[ShortIndustryTitle]]</f>
        <v xml:space="preserve">4247 - Petroleum And Petroleum Products Merchant Wholesalers </v>
      </c>
      <c r="F9829" t="s">
        <v>751</v>
      </c>
      <c r="G9829">
        <v>2007</v>
      </c>
      <c r="H9829">
        <v>100.34075958531901</v>
      </c>
    </row>
    <row r="9830" spans="1:8" x14ac:dyDescent="0.3">
      <c r="A9830" t="s">
        <v>16</v>
      </c>
      <c r="B9830" s="12">
        <v>4247</v>
      </c>
      <c r="C9830" t="s">
        <v>215</v>
      </c>
      <c r="D9830" t="str">
        <f>_xlfn.XLOOKUP(Table1[[#This Row],[IndustryCode]],Metadata!$A$1:$A$64,Metadata!$F$1:$F$64,Table1[[#This Row],[IndustryTitle]])</f>
        <v xml:space="preserve">Petroleum And Petroleum Products Merchant Wholesalers </v>
      </c>
      <c r="E9830" t="str">
        <f>Table1[[#This Row],[IndustryCode]]&amp;" - "&amp;Table1[[#This Row],[ShortIndustryTitle]]</f>
        <v xml:space="preserve">4247 - Petroleum And Petroleum Products Merchant Wholesalers </v>
      </c>
      <c r="F9830" t="s">
        <v>751</v>
      </c>
      <c r="G9830">
        <v>2008</v>
      </c>
      <c r="H9830">
        <v>102.615946497297</v>
      </c>
    </row>
    <row r="9831" spans="1:8" x14ac:dyDescent="0.3">
      <c r="A9831" t="s">
        <v>16</v>
      </c>
      <c r="B9831" s="12">
        <v>4247</v>
      </c>
      <c r="C9831" t="s">
        <v>215</v>
      </c>
      <c r="D9831" t="str">
        <f>_xlfn.XLOOKUP(Table1[[#This Row],[IndustryCode]],Metadata!$A$1:$A$64,Metadata!$F$1:$F$64,Table1[[#This Row],[IndustryTitle]])</f>
        <v xml:space="preserve">Petroleum And Petroleum Products Merchant Wholesalers </v>
      </c>
      <c r="E9831" t="str">
        <f>Table1[[#This Row],[IndustryCode]]&amp;" - "&amp;Table1[[#This Row],[ShortIndustryTitle]]</f>
        <v xml:space="preserve">4247 - Petroleum And Petroleum Products Merchant Wholesalers </v>
      </c>
      <c r="F9831" t="s">
        <v>751</v>
      </c>
      <c r="G9831">
        <v>2009</v>
      </c>
      <c r="H9831">
        <v>104.53299035649999</v>
      </c>
    </row>
    <row r="9832" spans="1:8" x14ac:dyDescent="0.3">
      <c r="A9832" t="s">
        <v>16</v>
      </c>
      <c r="B9832" s="12">
        <v>4247</v>
      </c>
      <c r="C9832" t="s">
        <v>215</v>
      </c>
      <c r="D9832" t="str">
        <f>_xlfn.XLOOKUP(Table1[[#This Row],[IndustryCode]],Metadata!$A$1:$A$64,Metadata!$F$1:$F$64,Table1[[#This Row],[IndustryTitle]])</f>
        <v xml:space="preserve">Petroleum And Petroleum Products Merchant Wholesalers </v>
      </c>
      <c r="E9832" t="str">
        <f>Table1[[#This Row],[IndustryCode]]&amp;" - "&amp;Table1[[#This Row],[ShortIndustryTitle]]</f>
        <v xml:space="preserve">4247 - Petroleum And Petroleum Products Merchant Wholesalers </v>
      </c>
      <c r="F9832" t="s">
        <v>751</v>
      </c>
      <c r="G9832">
        <v>2010</v>
      </c>
      <c r="H9832">
        <v>103.291154426327</v>
      </c>
    </row>
    <row r="9833" spans="1:8" x14ac:dyDescent="0.3">
      <c r="A9833" t="s">
        <v>16</v>
      </c>
      <c r="B9833" s="12">
        <v>4247</v>
      </c>
      <c r="C9833" t="s">
        <v>215</v>
      </c>
      <c r="D9833" t="str">
        <f>_xlfn.XLOOKUP(Table1[[#This Row],[IndustryCode]],Metadata!$A$1:$A$64,Metadata!$F$1:$F$64,Table1[[#This Row],[IndustryTitle]])</f>
        <v xml:space="preserve">Petroleum And Petroleum Products Merchant Wholesalers </v>
      </c>
      <c r="E9833" t="str">
        <f>Table1[[#This Row],[IndustryCode]]&amp;" - "&amp;Table1[[#This Row],[ShortIndustryTitle]]</f>
        <v xml:space="preserve">4247 - Petroleum And Petroleum Products Merchant Wholesalers </v>
      </c>
      <c r="F9833" t="s">
        <v>751</v>
      </c>
      <c r="G9833">
        <v>2011</v>
      </c>
      <c r="H9833">
        <v>105.33221768451099</v>
      </c>
    </row>
    <row r="9834" spans="1:8" x14ac:dyDescent="0.3">
      <c r="A9834" t="s">
        <v>16</v>
      </c>
      <c r="B9834" s="12">
        <v>4247</v>
      </c>
      <c r="C9834" t="s">
        <v>215</v>
      </c>
      <c r="D9834" t="str">
        <f>_xlfn.XLOOKUP(Table1[[#This Row],[IndustryCode]],Metadata!$A$1:$A$64,Metadata!$F$1:$F$64,Table1[[#This Row],[IndustryTitle]])</f>
        <v xml:space="preserve">Petroleum And Petroleum Products Merchant Wholesalers </v>
      </c>
      <c r="E9834" t="str">
        <f>Table1[[#This Row],[IndustryCode]]&amp;" - "&amp;Table1[[#This Row],[ShortIndustryTitle]]</f>
        <v xml:space="preserve">4247 - Petroleum And Petroleum Products Merchant Wholesalers </v>
      </c>
      <c r="F9834" t="s">
        <v>751</v>
      </c>
      <c r="G9834">
        <v>2012</v>
      </c>
      <c r="H9834">
        <v>103.51473454542899</v>
      </c>
    </row>
    <row r="9835" spans="1:8" x14ac:dyDescent="0.3">
      <c r="A9835" t="s">
        <v>16</v>
      </c>
      <c r="B9835" s="12">
        <v>4247</v>
      </c>
      <c r="C9835" t="s">
        <v>215</v>
      </c>
      <c r="D9835" t="str">
        <f>_xlfn.XLOOKUP(Table1[[#This Row],[IndustryCode]],Metadata!$A$1:$A$64,Metadata!$F$1:$F$64,Table1[[#This Row],[IndustryTitle]])</f>
        <v xml:space="preserve">Petroleum And Petroleum Products Merchant Wholesalers </v>
      </c>
      <c r="E9835" t="str">
        <f>Table1[[#This Row],[IndustryCode]]&amp;" - "&amp;Table1[[#This Row],[ShortIndustryTitle]]</f>
        <v xml:space="preserve">4247 - Petroleum And Petroleum Products Merchant Wholesalers </v>
      </c>
      <c r="F9835" t="s">
        <v>751</v>
      </c>
      <c r="G9835">
        <v>2013</v>
      </c>
      <c r="H9835">
        <v>103.218766075589</v>
      </c>
    </row>
    <row r="9836" spans="1:8" x14ac:dyDescent="0.3">
      <c r="A9836" t="s">
        <v>16</v>
      </c>
      <c r="B9836" s="12">
        <v>4247</v>
      </c>
      <c r="C9836" t="s">
        <v>215</v>
      </c>
      <c r="D9836" t="str">
        <f>_xlfn.XLOOKUP(Table1[[#This Row],[IndustryCode]],Metadata!$A$1:$A$64,Metadata!$F$1:$F$64,Table1[[#This Row],[IndustryTitle]])</f>
        <v xml:space="preserve">Petroleum And Petroleum Products Merchant Wholesalers </v>
      </c>
      <c r="E9836" t="str">
        <f>Table1[[#This Row],[IndustryCode]]&amp;" - "&amp;Table1[[#This Row],[ShortIndustryTitle]]</f>
        <v xml:space="preserve">4247 - Petroleum And Petroleum Products Merchant Wholesalers </v>
      </c>
      <c r="F9836" t="s">
        <v>751</v>
      </c>
      <c r="G9836">
        <v>2014</v>
      </c>
      <c r="H9836">
        <v>103.15150071046899</v>
      </c>
    </row>
    <row r="9837" spans="1:8" x14ac:dyDescent="0.3">
      <c r="A9837" t="s">
        <v>16</v>
      </c>
      <c r="B9837" s="12">
        <v>4247</v>
      </c>
      <c r="C9837" t="s">
        <v>215</v>
      </c>
      <c r="D9837" t="str">
        <f>_xlfn.XLOOKUP(Table1[[#This Row],[IndustryCode]],Metadata!$A$1:$A$64,Metadata!$F$1:$F$64,Table1[[#This Row],[IndustryTitle]])</f>
        <v xml:space="preserve">Petroleum And Petroleum Products Merchant Wholesalers </v>
      </c>
      <c r="E9837" t="str">
        <f>Table1[[#This Row],[IndustryCode]]&amp;" - "&amp;Table1[[#This Row],[ShortIndustryTitle]]</f>
        <v xml:space="preserve">4247 - Petroleum And Petroleum Products Merchant Wholesalers </v>
      </c>
      <c r="F9837" t="s">
        <v>751</v>
      </c>
      <c r="G9837">
        <v>2015</v>
      </c>
      <c r="H9837">
        <v>103.174829877951</v>
      </c>
    </row>
    <row r="9838" spans="1:8" x14ac:dyDescent="0.3">
      <c r="A9838" t="s">
        <v>16</v>
      </c>
      <c r="B9838" s="12">
        <v>4247</v>
      </c>
      <c r="C9838" t="s">
        <v>215</v>
      </c>
      <c r="D9838" t="str">
        <f>_xlfn.XLOOKUP(Table1[[#This Row],[IndustryCode]],Metadata!$A$1:$A$64,Metadata!$F$1:$F$64,Table1[[#This Row],[IndustryTitle]])</f>
        <v xml:space="preserve">Petroleum And Petroleum Products Merchant Wholesalers </v>
      </c>
      <c r="E9838" t="str">
        <f>Table1[[#This Row],[IndustryCode]]&amp;" - "&amp;Table1[[#This Row],[ShortIndustryTitle]]</f>
        <v xml:space="preserve">4247 - Petroleum And Petroleum Products Merchant Wholesalers </v>
      </c>
      <c r="F9838" t="s">
        <v>751</v>
      </c>
      <c r="G9838">
        <v>2016</v>
      </c>
      <c r="H9838">
        <v>104.277677785172</v>
      </c>
    </row>
    <row r="9839" spans="1:8" x14ac:dyDescent="0.3">
      <c r="A9839" t="s">
        <v>16</v>
      </c>
      <c r="B9839" s="12">
        <v>4247</v>
      </c>
      <c r="C9839" t="s">
        <v>215</v>
      </c>
      <c r="D9839" t="str">
        <f>_xlfn.XLOOKUP(Table1[[#This Row],[IndustryCode]],Metadata!$A$1:$A$64,Metadata!$F$1:$F$64,Table1[[#This Row],[IndustryTitle]])</f>
        <v xml:space="preserve">Petroleum And Petroleum Products Merchant Wholesalers </v>
      </c>
      <c r="E9839" t="str">
        <f>Table1[[#This Row],[IndustryCode]]&amp;" - "&amp;Table1[[#This Row],[ShortIndustryTitle]]</f>
        <v xml:space="preserve">4247 - Petroleum And Petroleum Products Merchant Wholesalers </v>
      </c>
      <c r="F9839" t="s">
        <v>751</v>
      </c>
      <c r="G9839">
        <v>2017</v>
      </c>
      <c r="H9839">
        <v>104.025022644109</v>
      </c>
    </row>
    <row r="9840" spans="1:8" x14ac:dyDescent="0.3">
      <c r="A9840" t="s">
        <v>16</v>
      </c>
      <c r="B9840" s="12">
        <v>4247</v>
      </c>
      <c r="C9840" t="s">
        <v>215</v>
      </c>
      <c r="D9840" t="str">
        <f>_xlfn.XLOOKUP(Table1[[#This Row],[IndustryCode]],Metadata!$A$1:$A$64,Metadata!$F$1:$F$64,Table1[[#This Row],[IndustryTitle]])</f>
        <v xml:space="preserve">Petroleum And Petroleum Products Merchant Wholesalers </v>
      </c>
      <c r="E9840" t="str">
        <f>Table1[[#This Row],[IndustryCode]]&amp;" - "&amp;Table1[[#This Row],[ShortIndustryTitle]]</f>
        <v xml:space="preserve">4247 - Petroleum And Petroleum Products Merchant Wholesalers </v>
      </c>
      <c r="F9840" t="s">
        <v>751</v>
      </c>
      <c r="G9840">
        <v>2018</v>
      </c>
      <c r="H9840">
        <v>102.049851410711</v>
      </c>
    </row>
    <row r="9841" spans="1:8" x14ac:dyDescent="0.3">
      <c r="A9841" t="s">
        <v>16</v>
      </c>
      <c r="B9841" s="12">
        <v>4247</v>
      </c>
      <c r="C9841" t="s">
        <v>215</v>
      </c>
      <c r="D9841" t="str">
        <f>_xlfn.XLOOKUP(Table1[[#This Row],[IndustryCode]],Metadata!$A$1:$A$64,Metadata!$F$1:$F$64,Table1[[#This Row],[IndustryTitle]])</f>
        <v xml:space="preserve">Petroleum And Petroleum Products Merchant Wholesalers </v>
      </c>
      <c r="E9841" t="str">
        <f>Table1[[#This Row],[IndustryCode]]&amp;" - "&amp;Table1[[#This Row],[ShortIndustryTitle]]</f>
        <v xml:space="preserve">4247 - Petroleum And Petroleum Products Merchant Wholesalers </v>
      </c>
      <c r="F9841" t="s">
        <v>751</v>
      </c>
      <c r="G9841">
        <v>2019</v>
      </c>
      <c r="H9841">
        <v>104.67697842062</v>
      </c>
    </row>
    <row r="9842" spans="1:8" x14ac:dyDescent="0.3">
      <c r="A9842" t="s">
        <v>16</v>
      </c>
      <c r="B9842" s="12">
        <v>4248</v>
      </c>
      <c r="C9842" t="s">
        <v>216</v>
      </c>
      <c r="D9842" t="str">
        <f>_xlfn.XLOOKUP(Table1[[#This Row],[IndustryCode]],Metadata!$A$1:$A$64,Metadata!$F$1:$F$64,Table1[[#This Row],[IndustryTitle]])</f>
        <v xml:space="preserve">Beer, Wine, And Distilled Alcoholic Beverage Merchant Wholesalers </v>
      </c>
      <c r="E9842" t="str">
        <f>Table1[[#This Row],[IndustryCode]]&amp;" - "&amp;Table1[[#This Row],[ShortIndustryTitle]]</f>
        <v xml:space="preserve">4248 - Beer, Wine, And Distilled Alcoholic Beverage Merchant Wholesalers </v>
      </c>
      <c r="F9842" t="s">
        <v>751</v>
      </c>
      <c r="G9842">
        <v>2005</v>
      </c>
      <c r="H9842">
        <v>100</v>
      </c>
    </row>
    <row r="9843" spans="1:8" x14ac:dyDescent="0.3">
      <c r="A9843" t="s">
        <v>16</v>
      </c>
      <c r="B9843" s="12">
        <v>4248</v>
      </c>
      <c r="C9843" t="s">
        <v>216</v>
      </c>
      <c r="D9843" t="str">
        <f>_xlfn.XLOOKUP(Table1[[#This Row],[IndustryCode]],Metadata!$A$1:$A$64,Metadata!$F$1:$F$64,Table1[[#This Row],[IndustryTitle]])</f>
        <v xml:space="preserve">Beer, Wine, And Distilled Alcoholic Beverage Merchant Wholesalers </v>
      </c>
      <c r="E9843" t="str">
        <f>Table1[[#This Row],[IndustryCode]]&amp;" - "&amp;Table1[[#This Row],[ShortIndustryTitle]]</f>
        <v xml:space="preserve">4248 - Beer, Wine, And Distilled Alcoholic Beverage Merchant Wholesalers </v>
      </c>
      <c r="F9843" t="s">
        <v>751</v>
      </c>
      <c r="G9843">
        <v>2006</v>
      </c>
      <c r="H9843">
        <v>101.161808244368</v>
      </c>
    </row>
    <row r="9844" spans="1:8" x14ac:dyDescent="0.3">
      <c r="A9844" t="s">
        <v>16</v>
      </c>
      <c r="B9844" s="12">
        <v>4248</v>
      </c>
      <c r="C9844" t="s">
        <v>216</v>
      </c>
      <c r="D9844" t="str">
        <f>_xlfn.XLOOKUP(Table1[[#This Row],[IndustryCode]],Metadata!$A$1:$A$64,Metadata!$F$1:$F$64,Table1[[#This Row],[IndustryTitle]])</f>
        <v xml:space="preserve">Beer, Wine, And Distilled Alcoholic Beverage Merchant Wholesalers </v>
      </c>
      <c r="E9844" t="str">
        <f>Table1[[#This Row],[IndustryCode]]&amp;" - "&amp;Table1[[#This Row],[ShortIndustryTitle]]</f>
        <v xml:space="preserve">4248 - Beer, Wine, And Distilled Alcoholic Beverage Merchant Wholesalers </v>
      </c>
      <c r="F9844" t="s">
        <v>751</v>
      </c>
      <c r="G9844">
        <v>2007</v>
      </c>
      <c r="H9844">
        <v>99.632269955229006</v>
      </c>
    </row>
    <row r="9845" spans="1:8" x14ac:dyDescent="0.3">
      <c r="A9845" t="s">
        <v>16</v>
      </c>
      <c r="B9845" s="12">
        <v>4248</v>
      </c>
      <c r="C9845" t="s">
        <v>216</v>
      </c>
      <c r="D9845" t="str">
        <f>_xlfn.XLOOKUP(Table1[[#This Row],[IndustryCode]],Metadata!$A$1:$A$64,Metadata!$F$1:$F$64,Table1[[#This Row],[IndustryTitle]])</f>
        <v xml:space="preserve">Beer, Wine, And Distilled Alcoholic Beverage Merchant Wholesalers </v>
      </c>
      <c r="E9845" t="str">
        <f>Table1[[#This Row],[IndustryCode]]&amp;" - "&amp;Table1[[#This Row],[ShortIndustryTitle]]</f>
        <v xml:space="preserve">4248 - Beer, Wine, And Distilled Alcoholic Beverage Merchant Wholesalers </v>
      </c>
      <c r="F9845" t="s">
        <v>751</v>
      </c>
      <c r="G9845">
        <v>2008</v>
      </c>
      <c r="H9845">
        <v>102.36650574991199</v>
      </c>
    </row>
    <row r="9846" spans="1:8" x14ac:dyDescent="0.3">
      <c r="A9846" t="s">
        <v>16</v>
      </c>
      <c r="B9846" s="12">
        <v>4248</v>
      </c>
      <c r="C9846" t="s">
        <v>216</v>
      </c>
      <c r="D9846" t="str">
        <f>_xlfn.XLOOKUP(Table1[[#This Row],[IndustryCode]],Metadata!$A$1:$A$64,Metadata!$F$1:$F$64,Table1[[#This Row],[IndustryTitle]])</f>
        <v xml:space="preserve">Beer, Wine, And Distilled Alcoholic Beverage Merchant Wholesalers </v>
      </c>
      <c r="E9846" t="str">
        <f>Table1[[#This Row],[IndustryCode]]&amp;" - "&amp;Table1[[#This Row],[ShortIndustryTitle]]</f>
        <v xml:space="preserve">4248 - Beer, Wine, And Distilled Alcoholic Beverage Merchant Wholesalers </v>
      </c>
      <c r="F9846" t="s">
        <v>751</v>
      </c>
      <c r="G9846">
        <v>2009</v>
      </c>
      <c r="H9846">
        <v>103.155747661604</v>
      </c>
    </row>
    <row r="9847" spans="1:8" x14ac:dyDescent="0.3">
      <c r="A9847" t="s">
        <v>16</v>
      </c>
      <c r="B9847" s="12">
        <v>4248</v>
      </c>
      <c r="C9847" t="s">
        <v>216</v>
      </c>
      <c r="D9847" t="str">
        <f>_xlfn.XLOOKUP(Table1[[#This Row],[IndustryCode]],Metadata!$A$1:$A$64,Metadata!$F$1:$F$64,Table1[[#This Row],[IndustryTitle]])</f>
        <v xml:space="preserve">Beer, Wine, And Distilled Alcoholic Beverage Merchant Wholesalers </v>
      </c>
      <c r="E9847" t="str">
        <f>Table1[[#This Row],[IndustryCode]]&amp;" - "&amp;Table1[[#This Row],[ShortIndustryTitle]]</f>
        <v xml:space="preserve">4248 - Beer, Wine, And Distilled Alcoholic Beverage Merchant Wholesalers </v>
      </c>
      <c r="F9847" t="s">
        <v>751</v>
      </c>
      <c r="G9847">
        <v>2010</v>
      </c>
      <c r="H9847">
        <v>103.130876985775</v>
      </c>
    </row>
    <row r="9848" spans="1:8" x14ac:dyDescent="0.3">
      <c r="A9848" t="s">
        <v>16</v>
      </c>
      <c r="B9848" s="12">
        <v>4248</v>
      </c>
      <c r="C9848" t="s">
        <v>216</v>
      </c>
      <c r="D9848" t="str">
        <f>_xlfn.XLOOKUP(Table1[[#This Row],[IndustryCode]],Metadata!$A$1:$A$64,Metadata!$F$1:$F$64,Table1[[#This Row],[IndustryTitle]])</f>
        <v xml:space="preserve">Beer, Wine, And Distilled Alcoholic Beverage Merchant Wholesalers </v>
      </c>
      <c r="E9848" t="str">
        <f>Table1[[#This Row],[IndustryCode]]&amp;" - "&amp;Table1[[#This Row],[ShortIndustryTitle]]</f>
        <v xml:space="preserve">4248 - Beer, Wine, And Distilled Alcoholic Beverage Merchant Wholesalers </v>
      </c>
      <c r="F9848" t="s">
        <v>751</v>
      </c>
      <c r="G9848">
        <v>2011</v>
      </c>
      <c r="H9848">
        <v>102.950780635966</v>
      </c>
    </row>
    <row r="9849" spans="1:8" x14ac:dyDescent="0.3">
      <c r="A9849" t="s">
        <v>16</v>
      </c>
      <c r="B9849" s="12">
        <v>4248</v>
      </c>
      <c r="C9849" t="s">
        <v>216</v>
      </c>
      <c r="D9849" t="str">
        <f>_xlfn.XLOOKUP(Table1[[#This Row],[IndustryCode]],Metadata!$A$1:$A$64,Metadata!$F$1:$F$64,Table1[[#This Row],[IndustryTitle]])</f>
        <v xml:space="preserve">Beer, Wine, And Distilled Alcoholic Beverage Merchant Wholesalers </v>
      </c>
      <c r="E9849" t="str">
        <f>Table1[[#This Row],[IndustryCode]]&amp;" - "&amp;Table1[[#This Row],[ShortIndustryTitle]]</f>
        <v xml:space="preserve">4248 - Beer, Wine, And Distilled Alcoholic Beverage Merchant Wholesalers </v>
      </c>
      <c r="F9849" t="s">
        <v>751</v>
      </c>
      <c r="G9849">
        <v>2012</v>
      </c>
      <c r="H9849">
        <v>103.688214337348</v>
      </c>
    </row>
    <row r="9850" spans="1:8" x14ac:dyDescent="0.3">
      <c r="A9850" t="s">
        <v>16</v>
      </c>
      <c r="B9850" s="12">
        <v>4248</v>
      </c>
      <c r="C9850" t="s">
        <v>216</v>
      </c>
      <c r="D9850" t="str">
        <f>_xlfn.XLOOKUP(Table1[[#This Row],[IndustryCode]],Metadata!$A$1:$A$64,Metadata!$F$1:$F$64,Table1[[#This Row],[IndustryTitle]])</f>
        <v xml:space="preserve">Beer, Wine, And Distilled Alcoholic Beverage Merchant Wholesalers </v>
      </c>
      <c r="E9850" t="str">
        <f>Table1[[#This Row],[IndustryCode]]&amp;" - "&amp;Table1[[#This Row],[ShortIndustryTitle]]</f>
        <v xml:space="preserve">4248 - Beer, Wine, And Distilled Alcoholic Beverage Merchant Wholesalers </v>
      </c>
      <c r="F9850" t="s">
        <v>751</v>
      </c>
      <c r="G9850">
        <v>2013</v>
      </c>
      <c r="H9850">
        <v>104.720880103174</v>
      </c>
    </row>
    <row r="9851" spans="1:8" x14ac:dyDescent="0.3">
      <c r="A9851" t="s">
        <v>16</v>
      </c>
      <c r="B9851" s="12">
        <v>4248</v>
      </c>
      <c r="C9851" t="s">
        <v>216</v>
      </c>
      <c r="D9851" t="str">
        <f>_xlfn.XLOOKUP(Table1[[#This Row],[IndustryCode]],Metadata!$A$1:$A$64,Metadata!$F$1:$F$64,Table1[[#This Row],[IndustryTitle]])</f>
        <v xml:space="preserve">Beer, Wine, And Distilled Alcoholic Beverage Merchant Wholesalers </v>
      </c>
      <c r="E9851" t="str">
        <f>Table1[[#This Row],[IndustryCode]]&amp;" - "&amp;Table1[[#This Row],[ShortIndustryTitle]]</f>
        <v xml:space="preserve">4248 - Beer, Wine, And Distilled Alcoholic Beverage Merchant Wholesalers </v>
      </c>
      <c r="F9851" t="s">
        <v>751</v>
      </c>
      <c r="G9851">
        <v>2014</v>
      </c>
      <c r="H9851">
        <v>105.54947201364</v>
      </c>
    </row>
    <row r="9852" spans="1:8" x14ac:dyDescent="0.3">
      <c r="A9852" t="s">
        <v>16</v>
      </c>
      <c r="B9852" s="12">
        <v>4248</v>
      </c>
      <c r="C9852" t="s">
        <v>216</v>
      </c>
      <c r="D9852" t="str">
        <f>_xlfn.XLOOKUP(Table1[[#This Row],[IndustryCode]],Metadata!$A$1:$A$64,Metadata!$F$1:$F$64,Table1[[#This Row],[IndustryTitle]])</f>
        <v xml:space="preserve">Beer, Wine, And Distilled Alcoholic Beverage Merchant Wholesalers </v>
      </c>
      <c r="E9852" t="str">
        <f>Table1[[#This Row],[IndustryCode]]&amp;" - "&amp;Table1[[#This Row],[ShortIndustryTitle]]</f>
        <v xml:space="preserve">4248 - Beer, Wine, And Distilled Alcoholic Beverage Merchant Wholesalers </v>
      </c>
      <c r="F9852" t="s">
        <v>751</v>
      </c>
      <c r="G9852">
        <v>2015</v>
      </c>
      <c r="H9852">
        <v>105.52981811998799</v>
      </c>
    </row>
    <row r="9853" spans="1:8" x14ac:dyDescent="0.3">
      <c r="A9853" t="s">
        <v>16</v>
      </c>
      <c r="B9853" s="12">
        <v>4248</v>
      </c>
      <c r="C9853" t="s">
        <v>216</v>
      </c>
      <c r="D9853" t="str">
        <f>_xlfn.XLOOKUP(Table1[[#This Row],[IndustryCode]],Metadata!$A$1:$A$64,Metadata!$F$1:$F$64,Table1[[#This Row],[IndustryTitle]])</f>
        <v xml:space="preserve">Beer, Wine, And Distilled Alcoholic Beverage Merchant Wholesalers </v>
      </c>
      <c r="E9853" t="str">
        <f>Table1[[#This Row],[IndustryCode]]&amp;" - "&amp;Table1[[#This Row],[ShortIndustryTitle]]</f>
        <v xml:space="preserve">4248 - Beer, Wine, And Distilled Alcoholic Beverage Merchant Wholesalers </v>
      </c>
      <c r="F9853" t="s">
        <v>751</v>
      </c>
      <c r="G9853">
        <v>2016</v>
      </c>
      <c r="H9853">
        <v>105.572988811716</v>
      </c>
    </row>
    <row r="9854" spans="1:8" x14ac:dyDescent="0.3">
      <c r="A9854" t="s">
        <v>16</v>
      </c>
      <c r="B9854" s="12">
        <v>4248</v>
      </c>
      <c r="C9854" t="s">
        <v>216</v>
      </c>
      <c r="D9854" t="str">
        <f>_xlfn.XLOOKUP(Table1[[#This Row],[IndustryCode]],Metadata!$A$1:$A$64,Metadata!$F$1:$F$64,Table1[[#This Row],[IndustryTitle]])</f>
        <v xml:space="preserve">Beer, Wine, And Distilled Alcoholic Beverage Merchant Wholesalers </v>
      </c>
      <c r="E9854" t="str">
        <f>Table1[[#This Row],[IndustryCode]]&amp;" - "&amp;Table1[[#This Row],[ShortIndustryTitle]]</f>
        <v xml:space="preserve">4248 - Beer, Wine, And Distilled Alcoholic Beverage Merchant Wholesalers </v>
      </c>
      <c r="F9854" t="s">
        <v>751</v>
      </c>
      <c r="G9854">
        <v>2017</v>
      </c>
      <c r="H9854">
        <v>106.193125625013</v>
      </c>
    </row>
    <row r="9855" spans="1:8" x14ac:dyDescent="0.3">
      <c r="A9855" t="s">
        <v>16</v>
      </c>
      <c r="B9855" s="12">
        <v>4248</v>
      </c>
      <c r="C9855" t="s">
        <v>216</v>
      </c>
      <c r="D9855" t="str">
        <f>_xlfn.XLOOKUP(Table1[[#This Row],[IndustryCode]],Metadata!$A$1:$A$64,Metadata!$F$1:$F$64,Table1[[#This Row],[IndustryTitle]])</f>
        <v xml:space="preserve">Beer, Wine, And Distilled Alcoholic Beverage Merchant Wholesalers </v>
      </c>
      <c r="E9855" t="str">
        <f>Table1[[#This Row],[IndustryCode]]&amp;" - "&amp;Table1[[#This Row],[ShortIndustryTitle]]</f>
        <v xml:space="preserve">4248 - Beer, Wine, And Distilled Alcoholic Beverage Merchant Wholesalers </v>
      </c>
      <c r="F9855" t="s">
        <v>751</v>
      </c>
      <c r="G9855">
        <v>2018</v>
      </c>
      <c r="H9855">
        <v>105.661043746601</v>
      </c>
    </row>
    <row r="9856" spans="1:8" x14ac:dyDescent="0.3">
      <c r="A9856" t="s">
        <v>16</v>
      </c>
      <c r="B9856" s="12">
        <v>4248</v>
      </c>
      <c r="C9856" t="s">
        <v>216</v>
      </c>
      <c r="D9856" t="str">
        <f>_xlfn.XLOOKUP(Table1[[#This Row],[IndustryCode]],Metadata!$A$1:$A$64,Metadata!$F$1:$F$64,Table1[[#This Row],[IndustryTitle]])</f>
        <v xml:space="preserve">Beer, Wine, And Distilled Alcoholic Beverage Merchant Wholesalers </v>
      </c>
      <c r="E9856" t="str">
        <f>Table1[[#This Row],[IndustryCode]]&amp;" - "&amp;Table1[[#This Row],[ShortIndustryTitle]]</f>
        <v xml:space="preserve">4248 - Beer, Wine, And Distilled Alcoholic Beverage Merchant Wholesalers </v>
      </c>
      <c r="F9856" t="s">
        <v>751</v>
      </c>
      <c r="G9856">
        <v>2019</v>
      </c>
      <c r="H9856">
        <v>106.886086092951</v>
      </c>
    </row>
    <row r="9857" spans="1:8" x14ac:dyDescent="0.3">
      <c r="A9857" t="s">
        <v>16</v>
      </c>
      <c r="B9857" s="12">
        <v>4249</v>
      </c>
      <c r="C9857" t="s">
        <v>217</v>
      </c>
      <c r="D9857" t="str">
        <f>_xlfn.XLOOKUP(Table1[[#This Row],[IndustryCode]],Metadata!$A$1:$A$64,Metadata!$F$1:$F$64,Table1[[#This Row],[IndustryTitle]])</f>
        <v xml:space="preserve">Miscellaneous Nondurable Goods Merchant Wholesalers </v>
      </c>
      <c r="E9857" t="str">
        <f>Table1[[#This Row],[IndustryCode]]&amp;" - "&amp;Table1[[#This Row],[ShortIndustryTitle]]</f>
        <v xml:space="preserve">4249 - Miscellaneous Nondurable Goods Merchant Wholesalers </v>
      </c>
      <c r="F9857" t="s">
        <v>751</v>
      </c>
      <c r="G9857">
        <v>2005</v>
      </c>
      <c r="H9857">
        <v>100</v>
      </c>
    </row>
    <row r="9858" spans="1:8" x14ac:dyDescent="0.3">
      <c r="A9858" t="s">
        <v>16</v>
      </c>
      <c r="B9858" s="12">
        <v>4249</v>
      </c>
      <c r="C9858" t="s">
        <v>217</v>
      </c>
      <c r="D9858" t="str">
        <f>_xlfn.XLOOKUP(Table1[[#This Row],[IndustryCode]],Metadata!$A$1:$A$64,Metadata!$F$1:$F$64,Table1[[#This Row],[IndustryTitle]])</f>
        <v xml:space="preserve">Miscellaneous Nondurable Goods Merchant Wholesalers </v>
      </c>
      <c r="E9858" t="str">
        <f>Table1[[#This Row],[IndustryCode]]&amp;" - "&amp;Table1[[#This Row],[ShortIndustryTitle]]</f>
        <v xml:space="preserve">4249 - Miscellaneous Nondurable Goods Merchant Wholesalers </v>
      </c>
      <c r="F9858" t="s">
        <v>751</v>
      </c>
      <c r="G9858">
        <v>2006</v>
      </c>
      <c r="H9858">
        <v>100.044583502679</v>
      </c>
    </row>
    <row r="9859" spans="1:8" x14ac:dyDescent="0.3">
      <c r="A9859" t="s">
        <v>16</v>
      </c>
      <c r="B9859" s="12">
        <v>4249</v>
      </c>
      <c r="C9859" t="s">
        <v>217</v>
      </c>
      <c r="D9859" t="str">
        <f>_xlfn.XLOOKUP(Table1[[#This Row],[IndustryCode]],Metadata!$A$1:$A$64,Metadata!$F$1:$F$64,Table1[[#This Row],[IndustryTitle]])</f>
        <v xml:space="preserve">Miscellaneous Nondurable Goods Merchant Wholesalers </v>
      </c>
      <c r="E9859" t="str">
        <f>Table1[[#This Row],[IndustryCode]]&amp;" - "&amp;Table1[[#This Row],[ShortIndustryTitle]]</f>
        <v xml:space="preserve">4249 - Miscellaneous Nondurable Goods Merchant Wholesalers </v>
      </c>
      <c r="F9859" t="s">
        <v>751</v>
      </c>
      <c r="G9859">
        <v>2007</v>
      </c>
      <c r="H9859">
        <v>101.48704081572301</v>
      </c>
    </row>
    <row r="9860" spans="1:8" x14ac:dyDescent="0.3">
      <c r="A9860" t="s">
        <v>16</v>
      </c>
      <c r="B9860" s="12">
        <v>4249</v>
      </c>
      <c r="C9860" t="s">
        <v>217</v>
      </c>
      <c r="D9860" t="str">
        <f>_xlfn.XLOOKUP(Table1[[#This Row],[IndustryCode]],Metadata!$A$1:$A$64,Metadata!$F$1:$F$64,Table1[[#This Row],[IndustryTitle]])</f>
        <v xml:space="preserve">Miscellaneous Nondurable Goods Merchant Wholesalers </v>
      </c>
      <c r="E9860" t="str">
        <f>Table1[[#This Row],[IndustryCode]]&amp;" - "&amp;Table1[[#This Row],[ShortIndustryTitle]]</f>
        <v xml:space="preserve">4249 - Miscellaneous Nondurable Goods Merchant Wholesalers </v>
      </c>
      <c r="F9860" t="s">
        <v>751</v>
      </c>
      <c r="G9860">
        <v>2008</v>
      </c>
      <c r="H9860">
        <v>102.179960424803</v>
      </c>
    </row>
    <row r="9861" spans="1:8" x14ac:dyDescent="0.3">
      <c r="A9861" t="s">
        <v>16</v>
      </c>
      <c r="B9861" s="12">
        <v>4249</v>
      </c>
      <c r="C9861" t="s">
        <v>217</v>
      </c>
      <c r="D9861" t="str">
        <f>_xlfn.XLOOKUP(Table1[[#This Row],[IndustryCode]],Metadata!$A$1:$A$64,Metadata!$F$1:$F$64,Table1[[#This Row],[IndustryTitle]])</f>
        <v xml:space="preserve">Miscellaneous Nondurable Goods Merchant Wholesalers </v>
      </c>
      <c r="E9861" t="str">
        <f>Table1[[#This Row],[IndustryCode]]&amp;" - "&amp;Table1[[#This Row],[ShortIndustryTitle]]</f>
        <v xml:space="preserve">4249 - Miscellaneous Nondurable Goods Merchant Wholesalers </v>
      </c>
      <c r="F9861" t="s">
        <v>751</v>
      </c>
      <c r="G9861">
        <v>2009</v>
      </c>
      <c r="H9861">
        <v>102.897843511557</v>
      </c>
    </row>
    <row r="9862" spans="1:8" x14ac:dyDescent="0.3">
      <c r="A9862" t="s">
        <v>16</v>
      </c>
      <c r="B9862" s="12">
        <v>4249</v>
      </c>
      <c r="C9862" t="s">
        <v>217</v>
      </c>
      <c r="D9862" t="str">
        <f>_xlfn.XLOOKUP(Table1[[#This Row],[IndustryCode]],Metadata!$A$1:$A$64,Metadata!$F$1:$F$64,Table1[[#This Row],[IndustryTitle]])</f>
        <v xml:space="preserve">Miscellaneous Nondurable Goods Merchant Wholesalers </v>
      </c>
      <c r="E9862" t="str">
        <f>Table1[[#This Row],[IndustryCode]]&amp;" - "&amp;Table1[[#This Row],[ShortIndustryTitle]]</f>
        <v xml:space="preserve">4249 - Miscellaneous Nondurable Goods Merchant Wholesalers </v>
      </c>
      <c r="F9862" t="s">
        <v>751</v>
      </c>
      <c r="G9862">
        <v>2010</v>
      </c>
      <c r="H9862">
        <v>102.70150368965901</v>
      </c>
    </row>
    <row r="9863" spans="1:8" x14ac:dyDescent="0.3">
      <c r="A9863" t="s">
        <v>16</v>
      </c>
      <c r="B9863" s="12">
        <v>4249</v>
      </c>
      <c r="C9863" t="s">
        <v>217</v>
      </c>
      <c r="D9863" t="str">
        <f>_xlfn.XLOOKUP(Table1[[#This Row],[IndustryCode]],Metadata!$A$1:$A$64,Metadata!$F$1:$F$64,Table1[[#This Row],[IndustryTitle]])</f>
        <v xml:space="preserve">Miscellaneous Nondurable Goods Merchant Wholesalers </v>
      </c>
      <c r="E9863" t="str">
        <f>Table1[[#This Row],[IndustryCode]]&amp;" - "&amp;Table1[[#This Row],[ShortIndustryTitle]]</f>
        <v xml:space="preserve">4249 - Miscellaneous Nondurable Goods Merchant Wholesalers </v>
      </c>
      <c r="F9863" t="s">
        <v>751</v>
      </c>
      <c r="G9863">
        <v>2011</v>
      </c>
      <c r="H9863">
        <v>102.533264775113</v>
      </c>
    </row>
    <row r="9864" spans="1:8" x14ac:dyDescent="0.3">
      <c r="A9864" t="s">
        <v>16</v>
      </c>
      <c r="B9864" s="12">
        <v>4249</v>
      </c>
      <c r="C9864" t="s">
        <v>217</v>
      </c>
      <c r="D9864" t="str">
        <f>_xlfn.XLOOKUP(Table1[[#This Row],[IndustryCode]],Metadata!$A$1:$A$64,Metadata!$F$1:$F$64,Table1[[#This Row],[IndustryTitle]])</f>
        <v xml:space="preserve">Miscellaneous Nondurable Goods Merchant Wholesalers </v>
      </c>
      <c r="E9864" t="str">
        <f>Table1[[#This Row],[IndustryCode]]&amp;" - "&amp;Table1[[#This Row],[ShortIndustryTitle]]</f>
        <v xml:space="preserve">4249 - Miscellaneous Nondurable Goods Merchant Wholesalers </v>
      </c>
      <c r="F9864" t="s">
        <v>751</v>
      </c>
      <c r="G9864">
        <v>2012</v>
      </c>
      <c r="H9864">
        <v>102.325396462421</v>
      </c>
    </row>
    <row r="9865" spans="1:8" x14ac:dyDescent="0.3">
      <c r="A9865" t="s">
        <v>16</v>
      </c>
      <c r="B9865" s="12">
        <v>4249</v>
      </c>
      <c r="C9865" t="s">
        <v>217</v>
      </c>
      <c r="D9865" t="str">
        <f>_xlfn.XLOOKUP(Table1[[#This Row],[IndustryCode]],Metadata!$A$1:$A$64,Metadata!$F$1:$F$64,Table1[[#This Row],[IndustryTitle]])</f>
        <v xml:space="preserve">Miscellaneous Nondurable Goods Merchant Wholesalers </v>
      </c>
      <c r="E9865" t="str">
        <f>Table1[[#This Row],[IndustryCode]]&amp;" - "&amp;Table1[[#This Row],[ShortIndustryTitle]]</f>
        <v xml:space="preserve">4249 - Miscellaneous Nondurable Goods Merchant Wholesalers </v>
      </c>
      <c r="F9865" t="s">
        <v>751</v>
      </c>
      <c r="G9865">
        <v>2013</v>
      </c>
      <c r="H9865">
        <v>103.234608670363</v>
      </c>
    </row>
    <row r="9866" spans="1:8" x14ac:dyDescent="0.3">
      <c r="A9866" t="s">
        <v>16</v>
      </c>
      <c r="B9866" s="12">
        <v>4249</v>
      </c>
      <c r="C9866" t="s">
        <v>217</v>
      </c>
      <c r="D9866" t="str">
        <f>_xlfn.XLOOKUP(Table1[[#This Row],[IndustryCode]],Metadata!$A$1:$A$64,Metadata!$F$1:$F$64,Table1[[#This Row],[IndustryTitle]])</f>
        <v xml:space="preserve">Miscellaneous Nondurable Goods Merchant Wholesalers </v>
      </c>
      <c r="E9866" t="str">
        <f>Table1[[#This Row],[IndustryCode]]&amp;" - "&amp;Table1[[#This Row],[ShortIndustryTitle]]</f>
        <v xml:space="preserve">4249 - Miscellaneous Nondurable Goods Merchant Wholesalers </v>
      </c>
      <c r="F9866" t="s">
        <v>751</v>
      </c>
      <c r="G9866">
        <v>2014</v>
      </c>
      <c r="H9866">
        <v>102.54948314580101</v>
      </c>
    </row>
    <row r="9867" spans="1:8" x14ac:dyDescent="0.3">
      <c r="A9867" t="s">
        <v>16</v>
      </c>
      <c r="B9867" s="12">
        <v>4249</v>
      </c>
      <c r="C9867" t="s">
        <v>217</v>
      </c>
      <c r="D9867" t="str">
        <f>_xlfn.XLOOKUP(Table1[[#This Row],[IndustryCode]],Metadata!$A$1:$A$64,Metadata!$F$1:$F$64,Table1[[#This Row],[IndustryTitle]])</f>
        <v xml:space="preserve">Miscellaneous Nondurable Goods Merchant Wholesalers </v>
      </c>
      <c r="E9867" t="str">
        <f>Table1[[#This Row],[IndustryCode]]&amp;" - "&amp;Table1[[#This Row],[ShortIndustryTitle]]</f>
        <v xml:space="preserve">4249 - Miscellaneous Nondurable Goods Merchant Wholesalers </v>
      </c>
      <c r="F9867" t="s">
        <v>751</v>
      </c>
      <c r="G9867">
        <v>2015</v>
      </c>
      <c r="H9867">
        <v>103.139969139079</v>
      </c>
    </row>
    <row r="9868" spans="1:8" x14ac:dyDescent="0.3">
      <c r="A9868" t="s">
        <v>16</v>
      </c>
      <c r="B9868" s="12">
        <v>4249</v>
      </c>
      <c r="C9868" t="s">
        <v>217</v>
      </c>
      <c r="D9868" t="str">
        <f>_xlfn.XLOOKUP(Table1[[#This Row],[IndustryCode]],Metadata!$A$1:$A$64,Metadata!$F$1:$F$64,Table1[[#This Row],[IndustryTitle]])</f>
        <v xml:space="preserve">Miscellaneous Nondurable Goods Merchant Wholesalers </v>
      </c>
      <c r="E9868" t="str">
        <f>Table1[[#This Row],[IndustryCode]]&amp;" - "&amp;Table1[[#This Row],[ShortIndustryTitle]]</f>
        <v xml:space="preserve">4249 - Miscellaneous Nondurable Goods Merchant Wholesalers </v>
      </c>
      <c r="F9868" t="s">
        <v>751</v>
      </c>
      <c r="G9868">
        <v>2016</v>
      </c>
      <c r="H9868">
        <v>105.47560596904</v>
      </c>
    </row>
    <row r="9869" spans="1:8" x14ac:dyDescent="0.3">
      <c r="A9869" t="s">
        <v>16</v>
      </c>
      <c r="B9869" s="12">
        <v>4249</v>
      </c>
      <c r="C9869" t="s">
        <v>217</v>
      </c>
      <c r="D9869" t="str">
        <f>_xlfn.XLOOKUP(Table1[[#This Row],[IndustryCode]],Metadata!$A$1:$A$64,Metadata!$F$1:$F$64,Table1[[#This Row],[IndustryTitle]])</f>
        <v xml:space="preserve">Miscellaneous Nondurable Goods Merchant Wholesalers </v>
      </c>
      <c r="E9869" t="str">
        <f>Table1[[#This Row],[IndustryCode]]&amp;" - "&amp;Table1[[#This Row],[ShortIndustryTitle]]</f>
        <v xml:space="preserve">4249 - Miscellaneous Nondurable Goods Merchant Wholesalers </v>
      </c>
      <c r="F9869" t="s">
        <v>751</v>
      </c>
      <c r="G9869">
        <v>2017</v>
      </c>
      <c r="H9869">
        <v>102.667884066699</v>
      </c>
    </row>
    <row r="9870" spans="1:8" x14ac:dyDescent="0.3">
      <c r="A9870" t="s">
        <v>16</v>
      </c>
      <c r="B9870" s="12">
        <v>4249</v>
      </c>
      <c r="C9870" t="s">
        <v>217</v>
      </c>
      <c r="D9870" t="str">
        <f>_xlfn.XLOOKUP(Table1[[#This Row],[IndustryCode]],Metadata!$A$1:$A$64,Metadata!$F$1:$F$64,Table1[[#This Row],[IndustryTitle]])</f>
        <v xml:space="preserve">Miscellaneous Nondurable Goods Merchant Wholesalers </v>
      </c>
      <c r="E9870" t="str">
        <f>Table1[[#This Row],[IndustryCode]]&amp;" - "&amp;Table1[[#This Row],[ShortIndustryTitle]]</f>
        <v xml:space="preserve">4249 - Miscellaneous Nondurable Goods Merchant Wholesalers </v>
      </c>
      <c r="F9870" t="s">
        <v>751</v>
      </c>
      <c r="G9870">
        <v>2018</v>
      </c>
      <c r="H9870">
        <v>102.8946864661</v>
      </c>
    </row>
    <row r="9871" spans="1:8" x14ac:dyDescent="0.3">
      <c r="A9871" t="s">
        <v>16</v>
      </c>
      <c r="B9871" s="12">
        <v>4249</v>
      </c>
      <c r="C9871" t="s">
        <v>217</v>
      </c>
      <c r="D9871" t="str">
        <f>_xlfn.XLOOKUP(Table1[[#This Row],[IndustryCode]],Metadata!$A$1:$A$64,Metadata!$F$1:$F$64,Table1[[#This Row],[IndustryTitle]])</f>
        <v xml:space="preserve">Miscellaneous Nondurable Goods Merchant Wholesalers </v>
      </c>
      <c r="E9871" t="str">
        <f>Table1[[#This Row],[IndustryCode]]&amp;" - "&amp;Table1[[#This Row],[ShortIndustryTitle]]</f>
        <v xml:space="preserve">4249 - Miscellaneous Nondurable Goods Merchant Wholesalers </v>
      </c>
      <c r="F9871" t="s">
        <v>751</v>
      </c>
      <c r="G9871">
        <v>2019</v>
      </c>
      <c r="H9871">
        <v>103.97676464069001</v>
      </c>
    </row>
    <row r="9872" spans="1:8" x14ac:dyDescent="0.3">
      <c r="A9872" t="s">
        <v>16</v>
      </c>
      <c r="B9872" s="12">
        <v>4251</v>
      </c>
      <c r="C9872" t="s">
        <v>218</v>
      </c>
      <c r="D9872" t="str">
        <f>_xlfn.XLOOKUP(Table1[[#This Row],[IndustryCode]],Metadata!$A$1:$A$64,Metadata!$F$1:$F$64,Table1[[#This Row],[IndustryTitle]])</f>
        <v xml:space="preserve">Wholesale Electronic Markets And Agents And Brokers </v>
      </c>
      <c r="E9872" t="str">
        <f>Table1[[#This Row],[IndustryCode]]&amp;" - "&amp;Table1[[#This Row],[ShortIndustryTitle]]</f>
        <v xml:space="preserve">4251 - Wholesale Electronic Markets And Agents And Brokers </v>
      </c>
      <c r="F9872" t="s">
        <v>751</v>
      </c>
      <c r="G9872">
        <v>2005</v>
      </c>
      <c r="H9872">
        <v>100</v>
      </c>
    </row>
    <row r="9873" spans="1:8" x14ac:dyDescent="0.3">
      <c r="A9873" t="s">
        <v>16</v>
      </c>
      <c r="B9873" s="12">
        <v>4251</v>
      </c>
      <c r="C9873" t="s">
        <v>218</v>
      </c>
      <c r="D9873" t="str">
        <f>_xlfn.XLOOKUP(Table1[[#This Row],[IndustryCode]],Metadata!$A$1:$A$64,Metadata!$F$1:$F$64,Table1[[#This Row],[IndustryTitle]])</f>
        <v xml:space="preserve">Wholesale Electronic Markets And Agents And Brokers </v>
      </c>
      <c r="E9873" t="str">
        <f>Table1[[#This Row],[IndustryCode]]&amp;" - "&amp;Table1[[#This Row],[ShortIndustryTitle]]</f>
        <v xml:space="preserve">4251 - Wholesale Electronic Markets And Agents And Brokers </v>
      </c>
      <c r="F9873" t="s">
        <v>751</v>
      </c>
      <c r="G9873">
        <v>2006</v>
      </c>
      <c r="H9873">
        <v>100.369097262705</v>
      </c>
    </row>
    <row r="9874" spans="1:8" x14ac:dyDescent="0.3">
      <c r="A9874" t="s">
        <v>16</v>
      </c>
      <c r="B9874" s="12">
        <v>4251</v>
      </c>
      <c r="C9874" t="s">
        <v>218</v>
      </c>
      <c r="D9874" t="str">
        <f>_xlfn.XLOOKUP(Table1[[#This Row],[IndustryCode]],Metadata!$A$1:$A$64,Metadata!$F$1:$F$64,Table1[[#This Row],[IndustryTitle]])</f>
        <v xml:space="preserve">Wholesale Electronic Markets And Agents And Brokers </v>
      </c>
      <c r="E9874" t="str">
        <f>Table1[[#This Row],[IndustryCode]]&amp;" - "&amp;Table1[[#This Row],[ShortIndustryTitle]]</f>
        <v xml:space="preserve">4251 - Wholesale Electronic Markets And Agents And Brokers </v>
      </c>
      <c r="F9874" t="s">
        <v>751</v>
      </c>
      <c r="G9874">
        <v>2007</v>
      </c>
      <c r="H9874">
        <v>99.408230671838794</v>
      </c>
    </row>
    <row r="9875" spans="1:8" x14ac:dyDescent="0.3">
      <c r="A9875" t="s">
        <v>16</v>
      </c>
      <c r="B9875" s="12">
        <v>4251</v>
      </c>
      <c r="C9875" t="s">
        <v>218</v>
      </c>
      <c r="D9875" t="str">
        <f>_xlfn.XLOOKUP(Table1[[#This Row],[IndustryCode]],Metadata!$A$1:$A$64,Metadata!$F$1:$F$64,Table1[[#This Row],[IndustryTitle]])</f>
        <v xml:space="preserve">Wholesale Electronic Markets And Agents And Brokers </v>
      </c>
      <c r="E9875" t="str">
        <f>Table1[[#This Row],[IndustryCode]]&amp;" - "&amp;Table1[[#This Row],[ShortIndustryTitle]]</f>
        <v xml:space="preserve">4251 - Wholesale Electronic Markets And Agents And Brokers </v>
      </c>
      <c r="F9875" t="s">
        <v>751</v>
      </c>
      <c r="G9875">
        <v>2008</v>
      </c>
      <c r="H9875">
        <v>99.080028309982495</v>
      </c>
    </row>
    <row r="9876" spans="1:8" x14ac:dyDescent="0.3">
      <c r="A9876" t="s">
        <v>16</v>
      </c>
      <c r="B9876" s="12">
        <v>4251</v>
      </c>
      <c r="C9876" t="s">
        <v>218</v>
      </c>
      <c r="D9876" t="str">
        <f>_xlfn.XLOOKUP(Table1[[#This Row],[IndustryCode]],Metadata!$A$1:$A$64,Metadata!$F$1:$F$64,Table1[[#This Row],[IndustryTitle]])</f>
        <v xml:space="preserve">Wholesale Electronic Markets And Agents And Brokers </v>
      </c>
      <c r="E9876" t="str">
        <f>Table1[[#This Row],[IndustryCode]]&amp;" - "&amp;Table1[[#This Row],[ShortIndustryTitle]]</f>
        <v xml:space="preserve">4251 - Wholesale Electronic Markets And Agents And Brokers </v>
      </c>
      <c r="F9876" t="s">
        <v>751</v>
      </c>
      <c r="G9876">
        <v>2009</v>
      </c>
      <c r="H9876">
        <v>101.97800953057499</v>
      </c>
    </row>
    <row r="9877" spans="1:8" x14ac:dyDescent="0.3">
      <c r="A9877" t="s">
        <v>16</v>
      </c>
      <c r="B9877" s="12">
        <v>4251</v>
      </c>
      <c r="C9877" t="s">
        <v>218</v>
      </c>
      <c r="D9877" t="str">
        <f>_xlfn.XLOOKUP(Table1[[#This Row],[IndustryCode]],Metadata!$A$1:$A$64,Metadata!$F$1:$F$64,Table1[[#This Row],[IndustryTitle]])</f>
        <v xml:space="preserve">Wholesale Electronic Markets And Agents And Brokers </v>
      </c>
      <c r="E9877" t="str">
        <f>Table1[[#This Row],[IndustryCode]]&amp;" - "&amp;Table1[[#This Row],[ShortIndustryTitle]]</f>
        <v xml:space="preserve">4251 - Wholesale Electronic Markets And Agents And Brokers </v>
      </c>
      <c r="F9877" t="s">
        <v>751</v>
      </c>
      <c r="G9877">
        <v>2010</v>
      </c>
      <c r="H9877">
        <v>100.182396402005</v>
      </c>
    </row>
    <row r="9878" spans="1:8" x14ac:dyDescent="0.3">
      <c r="A9878" t="s">
        <v>16</v>
      </c>
      <c r="B9878" s="12">
        <v>4251</v>
      </c>
      <c r="C9878" t="s">
        <v>218</v>
      </c>
      <c r="D9878" t="str">
        <f>_xlfn.XLOOKUP(Table1[[#This Row],[IndustryCode]],Metadata!$A$1:$A$64,Metadata!$F$1:$F$64,Table1[[#This Row],[IndustryTitle]])</f>
        <v xml:space="preserve">Wholesale Electronic Markets And Agents And Brokers </v>
      </c>
      <c r="E9878" t="str">
        <f>Table1[[#This Row],[IndustryCode]]&amp;" - "&amp;Table1[[#This Row],[ShortIndustryTitle]]</f>
        <v xml:space="preserve">4251 - Wholesale Electronic Markets And Agents And Brokers </v>
      </c>
      <c r="F9878" t="s">
        <v>751</v>
      </c>
      <c r="G9878">
        <v>2011</v>
      </c>
      <c r="H9878">
        <v>100.235038826391</v>
      </c>
    </row>
    <row r="9879" spans="1:8" x14ac:dyDescent="0.3">
      <c r="A9879" t="s">
        <v>16</v>
      </c>
      <c r="B9879" s="12">
        <v>4251</v>
      </c>
      <c r="C9879" t="s">
        <v>218</v>
      </c>
      <c r="D9879" t="str">
        <f>_xlfn.XLOOKUP(Table1[[#This Row],[IndustryCode]],Metadata!$A$1:$A$64,Metadata!$F$1:$F$64,Table1[[#This Row],[IndustryTitle]])</f>
        <v xml:space="preserve">Wholesale Electronic Markets And Agents And Brokers </v>
      </c>
      <c r="E9879" t="str">
        <f>Table1[[#This Row],[IndustryCode]]&amp;" - "&amp;Table1[[#This Row],[ShortIndustryTitle]]</f>
        <v xml:space="preserve">4251 - Wholesale Electronic Markets And Agents And Brokers </v>
      </c>
      <c r="F9879" t="s">
        <v>751</v>
      </c>
      <c r="G9879">
        <v>2012</v>
      </c>
      <c r="H9879">
        <v>105.310692015047</v>
      </c>
    </row>
    <row r="9880" spans="1:8" x14ac:dyDescent="0.3">
      <c r="A9880" t="s">
        <v>16</v>
      </c>
      <c r="B9880" s="12">
        <v>4251</v>
      </c>
      <c r="C9880" t="s">
        <v>218</v>
      </c>
      <c r="D9880" t="str">
        <f>_xlfn.XLOOKUP(Table1[[#This Row],[IndustryCode]],Metadata!$A$1:$A$64,Metadata!$F$1:$F$64,Table1[[#This Row],[IndustryTitle]])</f>
        <v xml:space="preserve">Wholesale Electronic Markets And Agents And Brokers </v>
      </c>
      <c r="E9880" t="str">
        <f>Table1[[#This Row],[IndustryCode]]&amp;" - "&amp;Table1[[#This Row],[ShortIndustryTitle]]</f>
        <v xml:space="preserve">4251 - Wholesale Electronic Markets And Agents And Brokers </v>
      </c>
      <c r="F9880" t="s">
        <v>751</v>
      </c>
      <c r="G9880">
        <v>2013</v>
      </c>
      <c r="H9880">
        <v>101.786024579531</v>
      </c>
    </row>
    <row r="9881" spans="1:8" x14ac:dyDescent="0.3">
      <c r="A9881" t="s">
        <v>16</v>
      </c>
      <c r="B9881" s="12">
        <v>4251</v>
      </c>
      <c r="C9881" t="s">
        <v>218</v>
      </c>
      <c r="D9881" t="str">
        <f>_xlfn.XLOOKUP(Table1[[#This Row],[IndustryCode]],Metadata!$A$1:$A$64,Metadata!$F$1:$F$64,Table1[[#This Row],[IndustryTitle]])</f>
        <v xml:space="preserve">Wholesale Electronic Markets And Agents And Brokers </v>
      </c>
      <c r="E9881" t="str">
        <f>Table1[[#This Row],[IndustryCode]]&amp;" - "&amp;Table1[[#This Row],[ShortIndustryTitle]]</f>
        <v xml:space="preserve">4251 - Wholesale Electronic Markets And Agents And Brokers </v>
      </c>
      <c r="F9881" t="s">
        <v>751</v>
      </c>
      <c r="G9881">
        <v>2014</v>
      </c>
      <c r="H9881">
        <v>103.112808734724</v>
      </c>
    </row>
    <row r="9882" spans="1:8" x14ac:dyDescent="0.3">
      <c r="A9882" t="s">
        <v>16</v>
      </c>
      <c r="B9882" s="12">
        <v>4251</v>
      </c>
      <c r="C9882" t="s">
        <v>218</v>
      </c>
      <c r="D9882" t="str">
        <f>_xlfn.XLOOKUP(Table1[[#This Row],[IndustryCode]],Metadata!$A$1:$A$64,Metadata!$F$1:$F$64,Table1[[#This Row],[IndustryTitle]])</f>
        <v xml:space="preserve">Wholesale Electronic Markets And Agents And Brokers </v>
      </c>
      <c r="E9882" t="str">
        <f>Table1[[#This Row],[IndustryCode]]&amp;" - "&amp;Table1[[#This Row],[ShortIndustryTitle]]</f>
        <v xml:space="preserve">4251 - Wholesale Electronic Markets And Agents And Brokers </v>
      </c>
      <c r="F9882" t="s">
        <v>751</v>
      </c>
      <c r="G9882">
        <v>2015</v>
      </c>
      <c r="H9882">
        <v>101.87443737065099</v>
      </c>
    </row>
    <row r="9883" spans="1:8" x14ac:dyDescent="0.3">
      <c r="A9883" t="s">
        <v>16</v>
      </c>
      <c r="B9883" s="12">
        <v>4251</v>
      </c>
      <c r="C9883" t="s">
        <v>218</v>
      </c>
      <c r="D9883" t="str">
        <f>_xlfn.XLOOKUP(Table1[[#This Row],[IndustryCode]],Metadata!$A$1:$A$64,Metadata!$F$1:$F$64,Table1[[#This Row],[IndustryTitle]])</f>
        <v xml:space="preserve">Wholesale Electronic Markets And Agents And Brokers </v>
      </c>
      <c r="E9883" t="str">
        <f>Table1[[#This Row],[IndustryCode]]&amp;" - "&amp;Table1[[#This Row],[ShortIndustryTitle]]</f>
        <v xml:space="preserve">4251 - Wholesale Electronic Markets And Agents And Brokers </v>
      </c>
      <c r="F9883" t="s">
        <v>751</v>
      </c>
      <c r="G9883">
        <v>2016</v>
      </c>
      <c r="H9883">
        <v>102.135621851046</v>
      </c>
    </row>
    <row r="9884" spans="1:8" x14ac:dyDescent="0.3">
      <c r="A9884" t="s">
        <v>16</v>
      </c>
      <c r="B9884" s="12">
        <v>4251</v>
      </c>
      <c r="C9884" t="s">
        <v>218</v>
      </c>
      <c r="D9884" t="str">
        <f>_xlfn.XLOOKUP(Table1[[#This Row],[IndustryCode]],Metadata!$A$1:$A$64,Metadata!$F$1:$F$64,Table1[[#This Row],[IndustryTitle]])</f>
        <v xml:space="preserve">Wholesale Electronic Markets And Agents And Brokers </v>
      </c>
      <c r="E9884" t="str">
        <f>Table1[[#This Row],[IndustryCode]]&amp;" - "&amp;Table1[[#This Row],[ShortIndustryTitle]]</f>
        <v xml:space="preserve">4251 - Wholesale Electronic Markets And Agents And Brokers </v>
      </c>
      <c r="F9884" t="s">
        <v>751</v>
      </c>
      <c r="G9884">
        <v>2017</v>
      </c>
      <c r="H9884">
        <v>101.56438001996599</v>
      </c>
    </row>
    <row r="9885" spans="1:8" x14ac:dyDescent="0.3">
      <c r="A9885" t="s">
        <v>16</v>
      </c>
      <c r="B9885" s="12">
        <v>4251</v>
      </c>
      <c r="C9885" t="s">
        <v>218</v>
      </c>
      <c r="D9885" t="str">
        <f>_xlfn.XLOOKUP(Table1[[#This Row],[IndustryCode]],Metadata!$A$1:$A$64,Metadata!$F$1:$F$64,Table1[[#This Row],[IndustryTitle]])</f>
        <v xml:space="preserve">Wholesale Electronic Markets And Agents And Brokers </v>
      </c>
      <c r="E9885" t="str">
        <f>Table1[[#This Row],[IndustryCode]]&amp;" - "&amp;Table1[[#This Row],[ShortIndustryTitle]]</f>
        <v xml:space="preserve">4251 - Wholesale Electronic Markets And Agents And Brokers </v>
      </c>
      <c r="F9885" t="s">
        <v>751</v>
      </c>
      <c r="G9885">
        <v>2018</v>
      </c>
      <c r="H9885">
        <v>102.453353886908</v>
      </c>
    </row>
    <row r="9886" spans="1:8" x14ac:dyDescent="0.3">
      <c r="A9886" t="s">
        <v>16</v>
      </c>
      <c r="B9886" s="12">
        <v>4251</v>
      </c>
      <c r="C9886" t="s">
        <v>218</v>
      </c>
      <c r="D9886" t="str">
        <f>_xlfn.XLOOKUP(Table1[[#This Row],[IndustryCode]],Metadata!$A$1:$A$64,Metadata!$F$1:$F$64,Table1[[#This Row],[IndustryTitle]])</f>
        <v xml:space="preserve">Wholesale Electronic Markets And Agents And Brokers </v>
      </c>
      <c r="E9886" t="str">
        <f>Table1[[#This Row],[IndustryCode]]&amp;" - "&amp;Table1[[#This Row],[ShortIndustryTitle]]</f>
        <v xml:space="preserve">4251 - Wholesale Electronic Markets And Agents And Brokers </v>
      </c>
      <c r="F9886" t="s">
        <v>751</v>
      </c>
      <c r="G9886">
        <v>2019</v>
      </c>
      <c r="H9886">
        <v>100.599545964619</v>
      </c>
    </row>
    <row r="9887" spans="1:8" x14ac:dyDescent="0.3">
      <c r="A9887" t="s">
        <v>16</v>
      </c>
      <c r="B9887" s="12">
        <v>4411</v>
      </c>
      <c r="C9887" t="s">
        <v>219</v>
      </c>
      <c r="D9887" t="str">
        <f>_xlfn.XLOOKUP(Table1[[#This Row],[IndustryCode]],Metadata!$A$1:$A$64,Metadata!$F$1:$F$64,Table1[[#This Row],[IndustryTitle]])</f>
        <v xml:space="preserve">Automobile Dealers </v>
      </c>
      <c r="E9887" t="str">
        <f>Table1[[#This Row],[IndustryCode]]&amp;" - "&amp;Table1[[#This Row],[ShortIndustryTitle]]</f>
        <v xml:space="preserve">4411 - Automobile Dealers </v>
      </c>
      <c r="F9887" t="s">
        <v>751</v>
      </c>
      <c r="G9887">
        <v>2005</v>
      </c>
      <c r="H9887">
        <v>100</v>
      </c>
    </row>
    <row r="9888" spans="1:8" x14ac:dyDescent="0.3">
      <c r="A9888" t="s">
        <v>16</v>
      </c>
      <c r="B9888" s="12">
        <v>4411</v>
      </c>
      <c r="C9888" t="s">
        <v>219</v>
      </c>
      <c r="D9888" t="str">
        <f>_xlfn.XLOOKUP(Table1[[#This Row],[IndustryCode]],Metadata!$A$1:$A$64,Metadata!$F$1:$F$64,Table1[[#This Row],[IndustryTitle]])</f>
        <v xml:space="preserve">Automobile Dealers </v>
      </c>
      <c r="E9888" t="str">
        <f>Table1[[#This Row],[IndustryCode]]&amp;" - "&amp;Table1[[#This Row],[ShortIndustryTitle]]</f>
        <v xml:space="preserve">4411 - Automobile Dealers </v>
      </c>
      <c r="F9888" t="s">
        <v>751</v>
      </c>
      <c r="G9888">
        <v>2006</v>
      </c>
      <c r="H9888">
        <v>99.978641738584699</v>
      </c>
    </row>
    <row r="9889" spans="1:8" x14ac:dyDescent="0.3">
      <c r="A9889" t="s">
        <v>16</v>
      </c>
      <c r="B9889" s="12">
        <v>4411</v>
      </c>
      <c r="C9889" t="s">
        <v>219</v>
      </c>
      <c r="D9889" t="str">
        <f>_xlfn.XLOOKUP(Table1[[#This Row],[IndustryCode]],Metadata!$A$1:$A$64,Metadata!$F$1:$F$64,Table1[[#This Row],[IndustryTitle]])</f>
        <v xml:space="preserve">Automobile Dealers </v>
      </c>
      <c r="E9889" t="str">
        <f>Table1[[#This Row],[IndustryCode]]&amp;" - "&amp;Table1[[#This Row],[ShortIndustryTitle]]</f>
        <v xml:space="preserve">4411 - Automobile Dealers </v>
      </c>
      <c r="F9889" t="s">
        <v>751</v>
      </c>
      <c r="G9889">
        <v>2007</v>
      </c>
      <c r="H9889">
        <v>100.28674445510001</v>
      </c>
    </row>
    <row r="9890" spans="1:8" x14ac:dyDescent="0.3">
      <c r="A9890" t="s">
        <v>16</v>
      </c>
      <c r="B9890" s="12">
        <v>4411</v>
      </c>
      <c r="C9890" t="s">
        <v>219</v>
      </c>
      <c r="D9890" t="str">
        <f>_xlfn.XLOOKUP(Table1[[#This Row],[IndustryCode]],Metadata!$A$1:$A$64,Metadata!$F$1:$F$64,Table1[[#This Row],[IndustryTitle]])</f>
        <v xml:space="preserve">Automobile Dealers </v>
      </c>
      <c r="E9890" t="str">
        <f>Table1[[#This Row],[IndustryCode]]&amp;" - "&amp;Table1[[#This Row],[ShortIndustryTitle]]</f>
        <v xml:space="preserve">4411 - Automobile Dealers </v>
      </c>
      <c r="F9890" t="s">
        <v>751</v>
      </c>
      <c r="G9890">
        <v>2008</v>
      </c>
      <c r="H9890">
        <v>101.178853500808</v>
      </c>
    </row>
    <row r="9891" spans="1:8" x14ac:dyDescent="0.3">
      <c r="A9891" t="s">
        <v>16</v>
      </c>
      <c r="B9891" s="12">
        <v>4411</v>
      </c>
      <c r="C9891" t="s">
        <v>219</v>
      </c>
      <c r="D9891" t="str">
        <f>_xlfn.XLOOKUP(Table1[[#This Row],[IndustryCode]],Metadata!$A$1:$A$64,Metadata!$F$1:$F$64,Table1[[#This Row],[IndustryTitle]])</f>
        <v xml:space="preserve">Automobile Dealers </v>
      </c>
      <c r="E9891" t="str">
        <f>Table1[[#This Row],[IndustryCode]]&amp;" - "&amp;Table1[[#This Row],[ShortIndustryTitle]]</f>
        <v xml:space="preserve">4411 - Automobile Dealers </v>
      </c>
      <c r="F9891" t="s">
        <v>751</v>
      </c>
      <c r="G9891">
        <v>2009</v>
      </c>
      <c r="H9891">
        <v>101.884999256756</v>
      </c>
    </row>
    <row r="9892" spans="1:8" x14ac:dyDescent="0.3">
      <c r="A9892" t="s">
        <v>16</v>
      </c>
      <c r="B9892" s="12">
        <v>4411</v>
      </c>
      <c r="C9892" t="s">
        <v>219</v>
      </c>
      <c r="D9892" t="str">
        <f>_xlfn.XLOOKUP(Table1[[#This Row],[IndustryCode]],Metadata!$A$1:$A$64,Metadata!$F$1:$F$64,Table1[[#This Row],[IndustryTitle]])</f>
        <v xml:space="preserve">Automobile Dealers </v>
      </c>
      <c r="E9892" t="str">
        <f>Table1[[#This Row],[IndustryCode]]&amp;" - "&amp;Table1[[#This Row],[ShortIndustryTitle]]</f>
        <v xml:space="preserve">4411 - Automobile Dealers </v>
      </c>
      <c r="F9892" t="s">
        <v>751</v>
      </c>
      <c r="G9892">
        <v>2010</v>
      </c>
      <c r="H9892">
        <v>102.18108344470799</v>
      </c>
    </row>
    <row r="9893" spans="1:8" x14ac:dyDescent="0.3">
      <c r="A9893" t="s">
        <v>16</v>
      </c>
      <c r="B9893" s="12">
        <v>4411</v>
      </c>
      <c r="C9893" t="s">
        <v>219</v>
      </c>
      <c r="D9893" t="str">
        <f>_xlfn.XLOOKUP(Table1[[#This Row],[IndustryCode]],Metadata!$A$1:$A$64,Metadata!$F$1:$F$64,Table1[[#This Row],[IndustryTitle]])</f>
        <v xml:space="preserve">Automobile Dealers </v>
      </c>
      <c r="E9893" t="str">
        <f>Table1[[#This Row],[IndustryCode]]&amp;" - "&amp;Table1[[#This Row],[ShortIndustryTitle]]</f>
        <v xml:space="preserve">4411 - Automobile Dealers </v>
      </c>
      <c r="F9893" t="s">
        <v>751</v>
      </c>
      <c r="G9893">
        <v>2011</v>
      </c>
      <c r="H9893">
        <v>101.927292775327</v>
      </c>
    </row>
    <row r="9894" spans="1:8" x14ac:dyDescent="0.3">
      <c r="A9894" t="s">
        <v>16</v>
      </c>
      <c r="B9894" s="12">
        <v>4411</v>
      </c>
      <c r="C9894" t="s">
        <v>219</v>
      </c>
      <c r="D9894" t="str">
        <f>_xlfn.XLOOKUP(Table1[[#This Row],[IndustryCode]],Metadata!$A$1:$A$64,Metadata!$F$1:$F$64,Table1[[#This Row],[IndustryTitle]])</f>
        <v xml:space="preserve">Automobile Dealers </v>
      </c>
      <c r="E9894" t="str">
        <f>Table1[[#This Row],[IndustryCode]]&amp;" - "&amp;Table1[[#This Row],[ShortIndustryTitle]]</f>
        <v xml:space="preserve">4411 - Automobile Dealers </v>
      </c>
      <c r="F9894" t="s">
        <v>751</v>
      </c>
      <c r="G9894">
        <v>2012</v>
      </c>
      <c r="H9894">
        <v>102.029537544181</v>
      </c>
    </row>
    <row r="9895" spans="1:8" x14ac:dyDescent="0.3">
      <c r="A9895" t="s">
        <v>16</v>
      </c>
      <c r="B9895" s="12">
        <v>4411</v>
      </c>
      <c r="C9895" t="s">
        <v>219</v>
      </c>
      <c r="D9895" t="str">
        <f>_xlfn.XLOOKUP(Table1[[#This Row],[IndustryCode]],Metadata!$A$1:$A$64,Metadata!$F$1:$F$64,Table1[[#This Row],[IndustryTitle]])</f>
        <v xml:space="preserve">Automobile Dealers </v>
      </c>
      <c r="E9895" t="str">
        <f>Table1[[#This Row],[IndustryCode]]&amp;" - "&amp;Table1[[#This Row],[ShortIndustryTitle]]</f>
        <v xml:space="preserve">4411 - Automobile Dealers </v>
      </c>
      <c r="F9895" t="s">
        <v>751</v>
      </c>
      <c r="G9895">
        <v>2013</v>
      </c>
      <c r="H9895">
        <v>101.999427158426</v>
      </c>
    </row>
    <row r="9896" spans="1:8" x14ac:dyDescent="0.3">
      <c r="A9896" t="s">
        <v>16</v>
      </c>
      <c r="B9896" s="12">
        <v>4411</v>
      </c>
      <c r="C9896" t="s">
        <v>219</v>
      </c>
      <c r="D9896" t="str">
        <f>_xlfn.XLOOKUP(Table1[[#This Row],[IndustryCode]],Metadata!$A$1:$A$64,Metadata!$F$1:$F$64,Table1[[#This Row],[IndustryTitle]])</f>
        <v xml:space="preserve">Automobile Dealers </v>
      </c>
      <c r="E9896" t="str">
        <f>Table1[[#This Row],[IndustryCode]]&amp;" - "&amp;Table1[[#This Row],[ShortIndustryTitle]]</f>
        <v xml:space="preserve">4411 - Automobile Dealers </v>
      </c>
      <c r="F9896" t="s">
        <v>751</v>
      </c>
      <c r="G9896">
        <v>2014</v>
      </c>
      <c r="H9896">
        <v>101.634057078613</v>
      </c>
    </row>
    <row r="9897" spans="1:8" x14ac:dyDescent="0.3">
      <c r="A9897" t="s">
        <v>16</v>
      </c>
      <c r="B9897" s="12">
        <v>4411</v>
      </c>
      <c r="C9897" t="s">
        <v>219</v>
      </c>
      <c r="D9897" t="str">
        <f>_xlfn.XLOOKUP(Table1[[#This Row],[IndustryCode]],Metadata!$A$1:$A$64,Metadata!$F$1:$F$64,Table1[[#This Row],[IndustryTitle]])</f>
        <v xml:space="preserve">Automobile Dealers </v>
      </c>
      <c r="E9897" t="str">
        <f>Table1[[#This Row],[IndustryCode]]&amp;" - "&amp;Table1[[#This Row],[ShortIndustryTitle]]</f>
        <v xml:space="preserve">4411 - Automobile Dealers </v>
      </c>
      <c r="F9897" t="s">
        <v>751</v>
      </c>
      <c r="G9897">
        <v>2015</v>
      </c>
      <c r="H9897">
        <v>100.90003564905901</v>
      </c>
    </row>
    <row r="9898" spans="1:8" x14ac:dyDescent="0.3">
      <c r="A9898" t="s">
        <v>16</v>
      </c>
      <c r="B9898" s="12">
        <v>4411</v>
      </c>
      <c r="C9898" t="s">
        <v>219</v>
      </c>
      <c r="D9898" t="str">
        <f>_xlfn.XLOOKUP(Table1[[#This Row],[IndustryCode]],Metadata!$A$1:$A$64,Metadata!$F$1:$F$64,Table1[[#This Row],[IndustryTitle]])</f>
        <v xml:space="preserve">Automobile Dealers </v>
      </c>
      <c r="E9898" t="str">
        <f>Table1[[#This Row],[IndustryCode]]&amp;" - "&amp;Table1[[#This Row],[ShortIndustryTitle]]</f>
        <v xml:space="preserve">4411 - Automobile Dealers </v>
      </c>
      <c r="F9898" t="s">
        <v>751</v>
      </c>
      <c r="G9898">
        <v>2016</v>
      </c>
      <c r="H9898">
        <v>100.67427881947199</v>
      </c>
    </row>
    <row r="9899" spans="1:8" x14ac:dyDescent="0.3">
      <c r="A9899" t="s">
        <v>16</v>
      </c>
      <c r="B9899" s="12">
        <v>4411</v>
      </c>
      <c r="C9899" t="s">
        <v>219</v>
      </c>
      <c r="D9899" t="str">
        <f>_xlfn.XLOOKUP(Table1[[#This Row],[IndustryCode]],Metadata!$A$1:$A$64,Metadata!$F$1:$F$64,Table1[[#This Row],[IndustryTitle]])</f>
        <v xml:space="preserve">Automobile Dealers </v>
      </c>
      <c r="E9899" t="str">
        <f>Table1[[#This Row],[IndustryCode]]&amp;" - "&amp;Table1[[#This Row],[ShortIndustryTitle]]</f>
        <v xml:space="preserve">4411 - Automobile Dealers </v>
      </c>
      <c r="F9899" t="s">
        <v>751</v>
      </c>
      <c r="G9899">
        <v>2017</v>
      </c>
      <c r="H9899">
        <v>100.30242333413401</v>
      </c>
    </row>
    <row r="9900" spans="1:8" x14ac:dyDescent="0.3">
      <c r="A9900" t="s">
        <v>16</v>
      </c>
      <c r="B9900" s="12">
        <v>4411</v>
      </c>
      <c r="C9900" t="s">
        <v>219</v>
      </c>
      <c r="D9900" t="str">
        <f>_xlfn.XLOOKUP(Table1[[#This Row],[IndustryCode]],Metadata!$A$1:$A$64,Metadata!$F$1:$F$64,Table1[[#This Row],[IndustryTitle]])</f>
        <v xml:space="preserve">Automobile Dealers </v>
      </c>
      <c r="E9900" t="str">
        <f>Table1[[#This Row],[IndustryCode]]&amp;" - "&amp;Table1[[#This Row],[ShortIndustryTitle]]</f>
        <v xml:space="preserve">4411 - Automobile Dealers </v>
      </c>
      <c r="F9900" t="s">
        <v>751</v>
      </c>
      <c r="G9900">
        <v>2018</v>
      </c>
      <c r="H9900">
        <v>100.41745318967</v>
      </c>
    </row>
    <row r="9901" spans="1:8" x14ac:dyDescent="0.3">
      <c r="A9901" t="s">
        <v>16</v>
      </c>
      <c r="B9901" s="12">
        <v>4411</v>
      </c>
      <c r="C9901" t="s">
        <v>219</v>
      </c>
      <c r="D9901" t="str">
        <f>_xlfn.XLOOKUP(Table1[[#This Row],[IndustryCode]],Metadata!$A$1:$A$64,Metadata!$F$1:$F$64,Table1[[#This Row],[IndustryTitle]])</f>
        <v xml:space="preserve">Automobile Dealers </v>
      </c>
      <c r="E9901" t="str">
        <f>Table1[[#This Row],[IndustryCode]]&amp;" - "&amp;Table1[[#This Row],[ShortIndustryTitle]]</f>
        <v xml:space="preserve">4411 - Automobile Dealers </v>
      </c>
      <c r="F9901" t="s">
        <v>751</v>
      </c>
      <c r="G9901">
        <v>2019</v>
      </c>
      <c r="H9901">
        <v>100.583153433679</v>
      </c>
    </row>
    <row r="9902" spans="1:8" x14ac:dyDescent="0.3">
      <c r="A9902" t="s">
        <v>16</v>
      </c>
      <c r="B9902" s="12">
        <v>4412</v>
      </c>
      <c r="C9902" t="s">
        <v>220</v>
      </c>
      <c r="D9902" t="str">
        <f>_xlfn.XLOOKUP(Table1[[#This Row],[IndustryCode]],Metadata!$A$1:$A$64,Metadata!$F$1:$F$64,Table1[[#This Row],[IndustryTitle]])</f>
        <v xml:space="preserve">Other Motor Vehicle Dealers </v>
      </c>
      <c r="E9902" t="str">
        <f>Table1[[#This Row],[IndustryCode]]&amp;" - "&amp;Table1[[#This Row],[ShortIndustryTitle]]</f>
        <v xml:space="preserve">4412 - Other Motor Vehicle Dealers </v>
      </c>
      <c r="F9902" t="s">
        <v>751</v>
      </c>
      <c r="G9902">
        <v>2005</v>
      </c>
      <c r="H9902">
        <v>100</v>
      </c>
    </row>
    <row r="9903" spans="1:8" x14ac:dyDescent="0.3">
      <c r="A9903" t="s">
        <v>16</v>
      </c>
      <c r="B9903" s="12">
        <v>4412</v>
      </c>
      <c r="C9903" t="s">
        <v>220</v>
      </c>
      <c r="D9903" t="str">
        <f>_xlfn.XLOOKUP(Table1[[#This Row],[IndustryCode]],Metadata!$A$1:$A$64,Metadata!$F$1:$F$64,Table1[[#This Row],[IndustryTitle]])</f>
        <v xml:space="preserve">Other Motor Vehicle Dealers </v>
      </c>
      <c r="E9903" t="str">
        <f>Table1[[#This Row],[IndustryCode]]&amp;" - "&amp;Table1[[#This Row],[ShortIndustryTitle]]</f>
        <v xml:space="preserve">4412 - Other Motor Vehicle Dealers </v>
      </c>
      <c r="F9903" t="s">
        <v>751</v>
      </c>
      <c r="G9903">
        <v>2006</v>
      </c>
      <c r="H9903">
        <v>100.259735702548</v>
      </c>
    </row>
    <row r="9904" spans="1:8" x14ac:dyDescent="0.3">
      <c r="A9904" t="s">
        <v>16</v>
      </c>
      <c r="B9904" s="12">
        <v>4412</v>
      </c>
      <c r="C9904" t="s">
        <v>220</v>
      </c>
      <c r="D9904" t="str">
        <f>_xlfn.XLOOKUP(Table1[[#This Row],[IndustryCode]],Metadata!$A$1:$A$64,Metadata!$F$1:$F$64,Table1[[#This Row],[IndustryTitle]])</f>
        <v xml:space="preserve">Other Motor Vehicle Dealers </v>
      </c>
      <c r="E9904" t="str">
        <f>Table1[[#This Row],[IndustryCode]]&amp;" - "&amp;Table1[[#This Row],[ShortIndustryTitle]]</f>
        <v xml:space="preserve">4412 - Other Motor Vehicle Dealers </v>
      </c>
      <c r="F9904" t="s">
        <v>751</v>
      </c>
      <c r="G9904">
        <v>2007</v>
      </c>
      <c r="H9904">
        <v>100.299187680823</v>
      </c>
    </row>
    <row r="9905" spans="1:8" x14ac:dyDescent="0.3">
      <c r="A9905" t="s">
        <v>16</v>
      </c>
      <c r="B9905" s="12">
        <v>4412</v>
      </c>
      <c r="C9905" t="s">
        <v>220</v>
      </c>
      <c r="D9905" t="str">
        <f>_xlfn.XLOOKUP(Table1[[#This Row],[IndustryCode]],Metadata!$A$1:$A$64,Metadata!$F$1:$F$64,Table1[[#This Row],[IndustryTitle]])</f>
        <v xml:space="preserve">Other Motor Vehicle Dealers </v>
      </c>
      <c r="E9905" t="str">
        <f>Table1[[#This Row],[IndustryCode]]&amp;" - "&amp;Table1[[#This Row],[ShortIndustryTitle]]</f>
        <v xml:space="preserve">4412 - Other Motor Vehicle Dealers </v>
      </c>
      <c r="F9905" t="s">
        <v>751</v>
      </c>
      <c r="G9905">
        <v>2008</v>
      </c>
      <c r="H9905">
        <v>101.512262788181</v>
      </c>
    </row>
    <row r="9906" spans="1:8" x14ac:dyDescent="0.3">
      <c r="A9906" t="s">
        <v>16</v>
      </c>
      <c r="B9906" s="12">
        <v>4412</v>
      </c>
      <c r="C9906" t="s">
        <v>220</v>
      </c>
      <c r="D9906" t="str">
        <f>_xlfn.XLOOKUP(Table1[[#This Row],[IndustryCode]],Metadata!$A$1:$A$64,Metadata!$F$1:$F$64,Table1[[#This Row],[IndustryTitle]])</f>
        <v xml:space="preserve">Other Motor Vehicle Dealers </v>
      </c>
      <c r="E9906" t="str">
        <f>Table1[[#This Row],[IndustryCode]]&amp;" - "&amp;Table1[[#This Row],[ShortIndustryTitle]]</f>
        <v xml:space="preserve">4412 - Other Motor Vehicle Dealers </v>
      </c>
      <c r="F9906" t="s">
        <v>751</v>
      </c>
      <c r="G9906">
        <v>2009</v>
      </c>
      <c r="H9906">
        <v>103.243342532705</v>
      </c>
    </row>
    <row r="9907" spans="1:8" x14ac:dyDescent="0.3">
      <c r="A9907" t="s">
        <v>16</v>
      </c>
      <c r="B9907" s="12">
        <v>4412</v>
      </c>
      <c r="C9907" t="s">
        <v>220</v>
      </c>
      <c r="D9907" t="str">
        <f>_xlfn.XLOOKUP(Table1[[#This Row],[IndustryCode]],Metadata!$A$1:$A$64,Metadata!$F$1:$F$64,Table1[[#This Row],[IndustryTitle]])</f>
        <v xml:space="preserve">Other Motor Vehicle Dealers </v>
      </c>
      <c r="E9907" t="str">
        <f>Table1[[#This Row],[IndustryCode]]&amp;" - "&amp;Table1[[#This Row],[ShortIndustryTitle]]</f>
        <v xml:space="preserve">4412 - Other Motor Vehicle Dealers </v>
      </c>
      <c r="F9907" t="s">
        <v>751</v>
      </c>
      <c r="G9907">
        <v>2010</v>
      </c>
      <c r="H9907">
        <v>103.69354519109601</v>
      </c>
    </row>
    <row r="9908" spans="1:8" x14ac:dyDescent="0.3">
      <c r="A9908" t="s">
        <v>16</v>
      </c>
      <c r="B9908" s="12">
        <v>4412</v>
      </c>
      <c r="C9908" t="s">
        <v>220</v>
      </c>
      <c r="D9908" t="str">
        <f>_xlfn.XLOOKUP(Table1[[#This Row],[IndustryCode]],Metadata!$A$1:$A$64,Metadata!$F$1:$F$64,Table1[[#This Row],[IndustryTitle]])</f>
        <v xml:space="preserve">Other Motor Vehicle Dealers </v>
      </c>
      <c r="E9908" t="str">
        <f>Table1[[#This Row],[IndustryCode]]&amp;" - "&amp;Table1[[#This Row],[ShortIndustryTitle]]</f>
        <v xml:space="preserve">4412 - Other Motor Vehicle Dealers </v>
      </c>
      <c r="F9908" t="s">
        <v>751</v>
      </c>
      <c r="G9908">
        <v>2011</v>
      </c>
      <c r="H9908">
        <v>104.626641830553</v>
      </c>
    </row>
    <row r="9909" spans="1:8" x14ac:dyDescent="0.3">
      <c r="A9909" t="s">
        <v>16</v>
      </c>
      <c r="B9909" s="12">
        <v>4412</v>
      </c>
      <c r="C9909" t="s">
        <v>220</v>
      </c>
      <c r="D9909" t="str">
        <f>_xlfn.XLOOKUP(Table1[[#This Row],[IndustryCode]],Metadata!$A$1:$A$64,Metadata!$F$1:$F$64,Table1[[#This Row],[IndustryTitle]])</f>
        <v xml:space="preserve">Other Motor Vehicle Dealers </v>
      </c>
      <c r="E9909" t="str">
        <f>Table1[[#This Row],[IndustryCode]]&amp;" - "&amp;Table1[[#This Row],[ShortIndustryTitle]]</f>
        <v xml:space="preserve">4412 - Other Motor Vehicle Dealers </v>
      </c>
      <c r="F9909" t="s">
        <v>751</v>
      </c>
      <c r="G9909">
        <v>2012</v>
      </c>
      <c r="H9909">
        <v>102.541067065706</v>
      </c>
    </row>
    <row r="9910" spans="1:8" x14ac:dyDescent="0.3">
      <c r="A9910" t="s">
        <v>16</v>
      </c>
      <c r="B9910" s="12">
        <v>4412</v>
      </c>
      <c r="C9910" t="s">
        <v>220</v>
      </c>
      <c r="D9910" t="str">
        <f>_xlfn.XLOOKUP(Table1[[#This Row],[IndustryCode]],Metadata!$A$1:$A$64,Metadata!$F$1:$F$64,Table1[[#This Row],[IndustryTitle]])</f>
        <v xml:space="preserve">Other Motor Vehicle Dealers </v>
      </c>
      <c r="E9910" t="str">
        <f>Table1[[#This Row],[IndustryCode]]&amp;" - "&amp;Table1[[#This Row],[ShortIndustryTitle]]</f>
        <v xml:space="preserve">4412 - Other Motor Vehicle Dealers </v>
      </c>
      <c r="F9910" t="s">
        <v>751</v>
      </c>
      <c r="G9910">
        <v>2013</v>
      </c>
      <c r="H9910">
        <v>104.371600868218</v>
      </c>
    </row>
    <row r="9911" spans="1:8" x14ac:dyDescent="0.3">
      <c r="A9911" t="s">
        <v>16</v>
      </c>
      <c r="B9911" s="12">
        <v>4412</v>
      </c>
      <c r="C9911" t="s">
        <v>220</v>
      </c>
      <c r="D9911" t="str">
        <f>_xlfn.XLOOKUP(Table1[[#This Row],[IndustryCode]],Metadata!$A$1:$A$64,Metadata!$F$1:$F$64,Table1[[#This Row],[IndustryTitle]])</f>
        <v xml:space="preserve">Other Motor Vehicle Dealers </v>
      </c>
      <c r="E9911" t="str">
        <f>Table1[[#This Row],[IndustryCode]]&amp;" - "&amp;Table1[[#This Row],[ShortIndustryTitle]]</f>
        <v xml:space="preserve">4412 - Other Motor Vehicle Dealers </v>
      </c>
      <c r="F9911" t="s">
        <v>751</v>
      </c>
      <c r="G9911">
        <v>2014</v>
      </c>
      <c r="H9911">
        <v>103.597498972677</v>
      </c>
    </row>
    <row r="9912" spans="1:8" x14ac:dyDescent="0.3">
      <c r="A9912" t="s">
        <v>16</v>
      </c>
      <c r="B9912" s="12">
        <v>4412</v>
      </c>
      <c r="C9912" t="s">
        <v>220</v>
      </c>
      <c r="D9912" t="str">
        <f>_xlfn.XLOOKUP(Table1[[#This Row],[IndustryCode]],Metadata!$A$1:$A$64,Metadata!$F$1:$F$64,Table1[[#This Row],[IndustryTitle]])</f>
        <v xml:space="preserve">Other Motor Vehicle Dealers </v>
      </c>
      <c r="E9912" t="str">
        <f>Table1[[#This Row],[IndustryCode]]&amp;" - "&amp;Table1[[#This Row],[ShortIndustryTitle]]</f>
        <v xml:space="preserve">4412 - Other Motor Vehicle Dealers </v>
      </c>
      <c r="F9912" t="s">
        <v>751</v>
      </c>
      <c r="G9912">
        <v>2015</v>
      </c>
      <c r="H9912">
        <v>103.738575998157</v>
      </c>
    </row>
    <row r="9913" spans="1:8" x14ac:dyDescent="0.3">
      <c r="A9913" t="s">
        <v>16</v>
      </c>
      <c r="B9913" s="12">
        <v>4412</v>
      </c>
      <c r="C9913" t="s">
        <v>220</v>
      </c>
      <c r="D9913" t="str">
        <f>_xlfn.XLOOKUP(Table1[[#This Row],[IndustryCode]],Metadata!$A$1:$A$64,Metadata!$F$1:$F$64,Table1[[#This Row],[IndustryTitle]])</f>
        <v xml:space="preserve">Other Motor Vehicle Dealers </v>
      </c>
      <c r="E9913" t="str">
        <f>Table1[[#This Row],[IndustryCode]]&amp;" - "&amp;Table1[[#This Row],[ShortIndustryTitle]]</f>
        <v xml:space="preserve">4412 - Other Motor Vehicle Dealers </v>
      </c>
      <c r="F9913" t="s">
        <v>751</v>
      </c>
      <c r="G9913">
        <v>2016</v>
      </c>
      <c r="H9913">
        <v>103.389075127711</v>
      </c>
    </row>
    <row r="9914" spans="1:8" x14ac:dyDescent="0.3">
      <c r="A9914" t="s">
        <v>16</v>
      </c>
      <c r="B9914" s="12">
        <v>4412</v>
      </c>
      <c r="C9914" t="s">
        <v>220</v>
      </c>
      <c r="D9914" t="str">
        <f>_xlfn.XLOOKUP(Table1[[#This Row],[IndustryCode]],Metadata!$A$1:$A$64,Metadata!$F$1:$F$64,Table1[[#This Row],[IndustryTitle]])</f>
        <v xml:space="preserve">Other Motor Vehicle Dealers </v>
      </c>
      <c r="E9914" t="str">
        <f>Table1[[#This Row],[IndustryCode]]&amp;" - "&amp;Table1[[#This Row],[ShortIndustryTitle]]</f>
        <v xml:space="preserve">4412 - Other Motor Vehicle Dealers </v>
      </c>
      <c r="F9914" t="s">
        <v>751</v>
      </c>
      <c r="G9914">
        <v>2017</v>
      </c>
      <c r="H9914">
        <v>103.348342739641</v>
      </c>
    </row>
    <row r="9915" spans="1:8" x14ac:dyDescent="0.3">
      <c r="A9915" t="s">
        <v>16</v>
      </c>
      <c r="B9915" s="12">
        <v>4412</v>
      </c>
      <c r="C9915" t="s">
        <v>220</v>
      </c>
      <c r="D9915" t="str">
        <f>_xlfn.XLOOKUP(Table1[[#This Row],[IndustryCode]],Metadata!$A$1:$A$64,Metadata!$F$1:$F$64,Table1[[#This Row],[IndustryTitle]])</f>
        <v xml:space="preserve">Other Motor Vehicle Dealers </v>
      </c>
      <c r="E9915" t="str">
        <f>Table1[[#This Row],[IndustryCode]]&amp;" - "&amp;Table1[[#This Row],[ShortIndustryTitle]]</f>
        <v xml:space="preserve">4412 - Other Motor Vehicle Dealers </v>
      </c>
      <c r="F9915" t="s">
        <v>751</v>
      </c>
      <c r="G9915">
        <v>2018</v>
      </c>
      <c r="H9915">
        <v>104.670813343471</v>
      </c>
    </row>
    <row r="9916" spans="1:8" x14ac:dyDescent="0.3">
      <c r="A9916" t="s">
        <v>16</v>
      </c>
      <c r="B9916" s="12">
        <v>4412</v>
      </c>
      <c r="C9916" t="s">
        <v>220</v>
      </c>
      <c r="D9916" t="str">
        <f>_xlfn.XLOOKUP(Table1[[#This Row],[IndustryCode]],Metadata!$A$1:$A$64,Metadata!$F$1:$F$64,Table1[[#This Row],[IndustryTitle]])</f>
        <v xml:space="preserve">Other Motor Vehicle Dealers </v>
      </c>
      <c r="E9916" t="str">
        <f>Table1[[#This Row],[IndustryCode]]&amp;" - "&amp;Table1[[#This Row],[ShortIndustryTitle]]</f>
        <v xml:space="preserve">4412 - Other Motor Vehicle Dealers </v>
      </c>
      <c r="F9916" t="s">
        <v>751</v>
      </c>
      <c r="G9916">
        <v>2019</v>
      </c>
      <c r="H9916">
        <v>104.86318212848499</v>
      </c>
    </row>
    <row r="9917" spans="1:8" x14ac:dyDescent="0.3">
      <c r="A9917" t="s">
        <v>16</v>
      </c>
      <c r="B9917" s="12">
        <v>4413</v>
      </c>
      <c r="C9917" t="s">
        <v>221</v>
      </c>
      <c r="D9917" t="str">
        <f>_xlfn.XLOOKUP(Table1[[#This Row],[IndustryCode]],Metadata!$A$1:$A$64,Metadata!$F$1:$F$64,Table1[[#This Row],[IndustryTitle]])</f>
        <v xml:space="preserve">Automotive Parts, Accessories, And Tire Stores </v>
      </c>
      <c r="E9917" t="str">
        <f>Table1[[#This Row],[IndustryCode]]&amp;" - "&amp;Table1[[#This Row],[ShortIndustryTitle]]</f>
        <v xml:space="preserve">4413 - Automotive Parts, Accessories, And Tire Stores </v>
      </c>
      <c r="F9917" t="s">
        <v>751</v>
      </c>
      <c r="G9917">
        <v>2005</v>
      </c>
      <c r="H9917">
        <v>100</v>
      </c>
    </row>
    <row r="9918" spans="1:8" x14ac:dyDescent="0.3">
      <c r="A9918" t="s">
        <v>16</v>
      </c>
      <c r="B9918" s="12">
        <v>4413</v>
      </c>
      <c r="C9918" t="s">
        <v>221</v>
      </c>
      <c r="D9918" t="str">
        <f>_xlfn.XLOOKUP(Table1[[#This Row],[IndustryCode]],Metadata!$A$1:$A$64,Metadata!$F$1:$F$64,Table1[[#This Row],[IndustryTitle]])</f>
        <v xml:space="preserve">Automotive Parts, Accessories, And Tire Stores </v>
      </c>
      <c r="E9918" t="str">
        <f>Table1[[#This Row],[IndustryCode]]&amp;" - "&amp;Table1[[#This Row],[ShortIndustryTitle]]</f>
        <v xml:space="preserve">4413 - Automotive Parts, Accessories, And Tire Stores </v>
      </c>
      <c r="F9918" t="s">
        <v>751</v>
      </c>
      <c r="G9918">
        <v>2006</v>
      </c>
      <c r="H9918">
        <v>100.52565898061199</v>
      </c>
    </row>
    <row r="9919" spans="1:8" x14ac:dyDescent="0.3">
      <c r="A9919" t="s">
        <v>16</v>
      </c>
      <c r="B9919" s="12">
        <v>4413</v>
      </c>
      <c r="C9919" t="s">
        <v>221</v>
      </c>
      <c r="D9919" t="str">
        <f>_xlfn.XLOOKUP(Table1[[#This Row],[IndustryCode]],Metadata!$A$1:$A$64,Metadata!$F$1:$F$64,Table1[[#This Row],[IndustryTitle]])</f>
        <v xml:space="preserve">Automotive Parts, Accessories, And Tire Stores </v>
      </c>
      <c r="E9919" t="str">
        <f>Table1[[#This Row],[IndustryCode]]&amp;" - "&amp;Table1[[#This Row],[ShortIndustryTitle]]</f>
        <v xml:space="preserve">4413 - Automotive Parts, Accessories, And Tire Stores </v>
      </c>
      <c r="F9919" t="s">
        <v>751</v>
      </c>
      <c r="G9919">
        <v>2007</v>
      </c>
      <c r="H9919">
        <v>100.52324292860899</v>
      </c>
    </row>
    <row r="9920" spans="1:8" x14ac:dyDescent="0.3">
      <c r="A9920" t="s">
        <v>16</v>
      </c>
      <c r="B9920" s="12">
        <v>4413</v>
      </c>
      <c r="C9920" t="s">
        <v>221</v>
      </c>
      <c r="D9920" t="str">
        <f>_xlfn.XLOOKUP(Table1[[#This Row],[IndustryCode]],Metadata!$A$1:$A$64,Metadata!$F$1:$F$64,Table1[[#This Row],[IndustryTitle]])</f>
        <v xml:space="preserve">Automotive Parts, Accessories, And Tire Stores </v>
      </c>
      <c r="E9920" t="str">
        <f>Table1[[#This Row],[IndustryCode]]&amp;" - "&amp;Table1[[#This Row],[ShortIndustryTitle]]</f>
        <v xml:space="preserve">4413 - Automotive Parts, Accessories, And Tire Stores </v>
      </c>
      <c r="F9920" t="s">
        <v>751</v>
      </c>
      <c r="G9920">
        <v>2008</v>
      </c>
      <c r="H9920">
        <v>100.838977949496</v>
      </c>
    </row>
    <row r="9921" spans="1:8" x14ac:dyDescent="0.3">
      <c r="A9921" t="s">
        <v>16</v>
      </c>
      <c r="B9921" s="12">
        <v>4413</v>
      </c>
      <c r="C9921" t="s">
        <v>221</v>
      </c>
      <c r="D9921" t="str">
        <f>_xlfn.XLOOKUP(Table1[[#This Row],[IndustryCode]],Metadata!$A$1:$A$64,Metadata!$F$1:$F$64,Table1[[#This Row],[IndustryTitle]])</f>
        <v xml:space="preserve">Automotive Parts, Accessories, And Tire Stores </v>
      </c>
      <c r="E9921" t="str">
        <f>Table1[[#This Row],[IndustryCode]]&amp;" - "&amp;Table1[[#This Row],[ShortIndustryTitle]]</f>
        <v xml:space="preserve">4413 - Automotive Parts, Accessories, And Tire Stores </v>
      </c>
      <c r="F9921" t="s">
        <v>751</v>
      </c>
      <c r="G9921">
        <v>2009</v>
      </c>
      <c r="H9921">
        <v>101.671472943846</v>
      </c>
    </row>
    <row r="9922" spans="1:8" x14ac:dyDescent="0.3">
      <c r="A9922" t="s">
        <v>16</v>
      </c>
      <c r="B9922" s="12">
        <v>4413</v>
      </c>
      <c r="C9922" t="s">
        <v>221</v>
      </c>
      <c r="D9922" t="str">
        <f>_xlfn.XLOOKUP(Table1[[#This Row],[IndustryCode]],Metadata!$A$1:$A$64,Metadata!$F$1:$F$64,Table1[[#This Row],[IndustryTitle]])</f>
        <v xml:space="preserve">Automotive Parts, Accessories, And Tire Stores </v>
      </c>
      <c r="E9922" t="str">
        <f>Table1[[#This Row],[IndustryCode]]&amp;" - "&amp;Table1[[#This Row],[ShortIndustryTitle]]</f>
        <v xml:space="preserve">4413 - Automotive Parts, Accessories, And Tire Stores </v>
      </c>
      <c r="F9922" t="s">
        <v>751</v>
      </c>
      <c r="G9922">
        <v>2010</v>
      </c>
      <c r="H9922">
        <v>102.153580355103</v>
      </c>
    </row>
    <row r="9923" spans="1:8" x14ac:dyDescent="0.3">
      <c r="A9923" t="s">
        <v>16</v>
      </c>
      <c r="B9923" s="12">
        <v>4413</v>
      </c>
      <c r="C9923" t="s">
        <v>221</v>
      </c>
      <c r="D9923" t="str">
        <f>_xlfn.XLOOKUP(Table1[[#This Row],[IndustryCode]],Metadata!$A$1:$A$64,Metadata!$F$1:$F$64,Table1[[#This Row],[IndustryTitle]])</f>
        <v xml:space="preserve">Automotive Parts, Accessories, And Tire Stores </v>
      </c>
      <c r="E9923" t="str">
        <f>Table1[[#This Row],[IndustryCode]]&amp;" - "&amp;Table1[[#This Row],[ShortIndustryTitle]]</f>
        <v xml:space="preserve">4413 - Automotive Parts, Accessories, And Tire Stores </v>
      </c>
      <c r="F9923" t="s">
        <v>751</v>
      </c>
      <c r="G9923">
        <v>2011</v>
      </c>
      <c r="H9923">
        <v>101.38358731999099</v>
      </c>
    </row>
    <row r="9924" spans="1:8" x14ac:dyDescent="0.3">
      <c r="A9924" t="s">
        <v>16</v>
      </c>
      <c r="B9924" s="12">
        <v>4413</v>
      </c>
      <c r="C9924" t="s">
        <v>221</v>
      </c>
      <c r="D9924" t="str">
        <f>_xlfn.XLOOKUP(Table1[[#This Row],[IndustryCode]],Metadata!$A$1:$A$64,Metadata!$F$1:$F$64,Table1[[#This Row],[IndustryTitle]])</f>
        <v xml:space="preserve">Automotive Parts, Accessories, And Tire Stores </v>
      </c>
      <c r="E9924" t="str">
        <f>Table1[[#This Row],[IndustryCode]]&amp;" - "&amp;Table1[[#This Row],[ShortIndustryTitle]]</f>
        <v xml:space="preserve">4413 - Automotive Parts, Accessories, And Tire Stores </v>
      </c>
      <c r="F9924" t="s">
        <v>751</v>
      </c>
      <c r="G9924">
        <v>2012</v>
      </c>
      <c r="H9924">
        <v>101.200981988508</v>
      </c>
    </row>
    <row r="9925" spans="1:8" x14ac:dyDescent="0.3">
      <c r="A9925" t="s">
        <v>16</v>
      </c>
      <c r="B9925" s="12">
        <v>4413</v>
      </c>
      <c r="C9925" t="s">
        <v>221</v>
      </c>
      <c r="D9925" t="str">
        <f>_xlfn.XLOOKUP(Table1[[#This Row],[IndustryCode]],Metadata!$A$1:$A$64,Metadata!$F$1:$F$64,Table1[[#This Row],[IndustryTitle]])</f>
        <v xml:space="preserve">Automotive Parts, Accessories, And Tire Stores </v>
      </c>
      <c r="E9925" t="str">
        <f>Table1[[#This Row],[IndustryCode]]&amp;" - "&amp;Table1[[#This Row],[ShortIndustryTitle]]</f>
        <v xml:space="preserve">4413 - Automotive Parts, Accessories, And Tire Stores </v>
      </c>
      <c r="F9925" t="s">
        <v>751</v>
      </c>
      <c r="G9925">
        <v>2013</v>
      </c>
      <c r="H9925">
        <v>100.767072182489</v>
      </c>
    </row>
    <row r="9926" spans="1:8" x14ac:dyDescent="0.3">
      <c r="A9926" t="s">
        <v>16</v>
      </c>
      <c r="B9926" s="12">
        <v>4413</v>
      </c>
      <c r="C9926" t="s">
        <v>221</v>
      </c>
      <c r="D9926" t="str">
        <f>_xlfn.XLOOKUP(Table1[[#This Row],[IndustryCode]],Metadata!$A$1:$A$64,Metadata!$F$1:$F$64,Table1[[#This Row],[IndustryTitle]])</f>
        <v xml:space="preserve">Automotive Parts, Accessories, And Tire Stores </v>
      </c>
      <c r="E9926" t="str">
        <f>Table1[[#This Row],[IndustryCode]]&amp;" - "&amp;Table1[[#This Row],[ShortIndustryTitle]]</f>
        <v xml:space="preserve">4413 - Automotive Parts, Accessories, And Tire Stores </v>
      </c>
      <c r="F9926" t="s">
        <v>751</v>
      </c>
      <c r="G9926">
        <v>2014</v>
      </c>
      <c r="H9926">
        <v>100.715750624378</v>
      </c>
    </row>
    <row r="9927" spans="1:8" x14ac:dyDescent="0.3">
      <c r="A9927" t="s">
        <v>16</v>
      </c>
      <c r="B9927" s="12">
        <v>4413</v>
      </c>
      <c r="C9927" t="s">
        <v>221</v>
      </c>
      <c r="D9927" t="str">
        <f>_xlfn.XLOOKUP(Table1[[#This Row],[IndustryCode]],Metadata!$A$1:$A$64,Metadata!$F$1:$F$64,Table1[[#This Row],[IndustryTitle]])</f>
        <v xml:space="preserve">Automotive Parts, Accessories, And Tire Stores </v>
      </c>
      <c r="E9927" t="str">
        <f>Table1[[#This Row],[IndustryCode]]&amp;" - "&amp;Table1[[#This Row],[ShortIndustryTitle]]</f>
        <v xml:space="preserve">4413 - Automotive Parts, Accessories, And Tire Stores </v>
      </c>
      <c r="F9927" t="s">
        <v>751</v>
      </c>
      <c r="G9927">
        <v>2015</v>
      </c>
      <c r="H9927">
        <v>101.258909025794</v>
      </c>
    </row>
    <row r="9928" spans="1:8" x14ac:dyDescent="0.3">
      <c r="A9928" t="s">
        <v>16</v>
      </c>
      <c r="B9928" s="12">
        <v>4413</v>
      </c>
      <c r="C9928" t="s">
        <v>221</v>
      </c>
      <c r="D9928" t="str">
        <f>_xlfn.XLOOKUP(Table1[[#This Row],[IndustryCode]],Metadata!$A$1:$A$64,Metadata!$F$1:$F$64,Table1[[#This Row],[IndustryTitle]])</f>
        <v xml:space="preserve">Automotive Parts, Accessories, And Tire Stores </v>
      </c>
      <c r="E9928" t="str">
        <f>Table1[[#This Row],[IndustryCode]]&amp;" - "&amp;Table1[[#This Row],[ShortIndustryTitle]]</f>
        <v xml:space="preserve">4413 - Automotive Parts, Accessories, And Tire Stores </v>
      </c>
      <c r="F9928" t="s">
        <v>751</v>
      </c>
      <c r="G9928">
        <v>2016</v>
      </c>
      <c r="H9928">
        <v>100.882814085893</v>
      </c>
    </row>
    <row r="9929" spans="1:8" x14ac:dyDescent="0.3">
      <c r="A9929" t="s">
        <v>16</v>
      </c>
      <c r="B9929" s="12">
        <v>4413</v>
      </c>
      <c r="C9929" t="s">
        <v>221</v>
      </c>
      <c r="D9929" t="str">
        <f>_xlfn.XLOOKUP(Table1[[#This Row],[IndustryCode]],Metadata!$A$1:$A$64,Metadata!$F$1:$F$64,Table1[[#This Row],[IndustryTitle]])</f>
        <v xml:space="preserve">Automotive Parts, Accessories, And Tire Stores </v>
      </c>
      <c r="E9929" t="str">
        <f>Table1[[#This Row],[IndustryCode]]&amp;" - "&amp;Table1[[#This Row],[ShortIndustryTitle]]</f>
        <v xml:space="preserve">4413 - Automotive Parts, Accessories, And Tire Stores </v>
      </c>
      <c r="F9929" t="s">
        <v>751</v>
      </c>
      <c r="G9929">
        <v>2017</v>
      </c>
      <c r="H9929">
        <v>101.60801972573699</v>
      </c>
    </row>
    <row r="9930" spans="1:8" x14ac:dyDescent="0.3">
      <c r="A9930" t="s">
        <v>16</v>
      </c>
      <c r="B9930" s="12">
        <v>4413</v>
      </c>
      <c r="C9930" t="s">
        <v>221</v>
      </c>
      <c r="D9930" t="str">
        <f>_xlfn.XLOOKUP(Table1[[#This Row],[IndustryCode]],Metadata!$A$1:$A$64,Metadata!$F$1:$F$64,Table1[[#This Row],[IndustryTitle]])</f>
        <v xml:space="preserve">Automotive Parts, Accessories, And Tire Stores </v>
      </c>
      <c r="E9930" t="str">
        <f>Table1[[#This Row],[IndustryCode]]&amp;" - "&amp;Table1[[#This Row],[ShortIndustryTitle]]</f>
        <v xml:space="preserve">4413 - Automotive Parts, Accessories, And Tire Stores </v>
      </c>
      <c r="F9930" t="s">
        <v>751</v>
      </c>
      <c r="G9930">
        <v>2018</v>
      </c>
      <c r="H9930">
        <v>101.560474188786</v>
      </c>
    </row>
    <row r="9931" spans="1:8" x14ac:dyDescent="0.3">
      <c r="A9931" t="s">
        <v>16</v>
      </c>
      <c r="B9931" s="12">
        <v>4413</v>
      </c>
      <c r="C9931" t="s">
        <v>221</v>
      </c>
      <c r="D9931" t="str">
        <f>_xlfn.XLOOKUP(Table1[[#This Row],[IndustryCode]],Metadata!$A$1:$A$64,Metadata!$F$1:$F$64,Table1[[#This Row],[IndustryTitle]])</f>
        <v xml:space="preserve">Automotive Parts, Accessories, And Tire Stores </v>
      </c>
      <c r="E9931" t="str">
        <f>Table1[[#This Row],[IndustryCode]]&amp;" - "&amp;Table1[[#This Row],[ShortIndustryTitle]]</f>
        <v xml:space="preserve">4413 - Automotive Parts, Accessories, And Tire Stores </v>
      </c>
      <c r="F9931" t="s">
        <v>751</v>
      </c>
      <c r="G9931">
        <v>2019</v>
      </c>
      <c r="H9931">
        <v>102.351870624382</v>
      </c>
    </row>
    <row r="9932" spans="1:8" x14ac:dyDescent="0.3">
      <c r="A9932" t="s">
        <v>16</v>
      </c>
      <c r="B9932" s="12">
        <v>4421</v>
      </c>
      <c r="C9932" t="s">
        <v>222</v>
      </c>
      <c r="D9932" t="str">
        <f>_xlfn.XLOOKUP(Table1[[#This Row],[IndustryCode]],Metadata!$A$1:$A$64,Metadata!$F$1:$F$64,Table1[[#This Row],[IndustryTitle]])</f>
        <v xml:space="preserve">Furniture Stores </v>
      </c>
      <c r="E9932" t="str">
        <f>Table1[[#This Row],[IndustryCode]]&amp;" - "&amp;Table1[[#This Row],[ShortIndustryTitle]]</f>
        <v xml:space="preserve">4421 - Furniture Stores </v>
      </c>
      <c r="F9932" t="s">
        <v>751</v>
      </c>
      <c r="G9932">
        <v>2005</v>
      </c>
      <c r="H9932">
        <v>100</v>
      </c>
    </row>
    <row r="9933" spans="1:8" x14ac:dyDescent="0.3">
      <c r="A9933" t="s">
        <v>16</v>
      </c>
      <c r="B9933" s="12">
        <v>4421</v>
      </c>
      <c r="C9933" t="s">
        <v>222</v>
      </c>
      <c r="D9933" t="str">
        <f>_xlfn.XLOOKUP(Table1[[#This Row],[IndustryCode]],Metadata!$A$1:$A$64,Metadata!$F$1:$F$64,Table1[[#This Row],[IndustryTitle]])</f>
        <v xml:space="preserve">Furniture Stores </v>
      </c>
      <c r="E9933" t="str">
        <f>Table1[[#This Row],[IndustryCode]]&amp;" - "&amp;Table1[[#This Row],[ShortIndustryTitle]]</f>
        <v xml:space="preserve">4421 - Furniture Stores </v>
      </c>
      <c r="F9933" t="s">
        <v>751</v>
      </c>
      <c r="G9933">
        <v>2006</v>
      </c>
      <c r="H9933">
        <v>100.496980682171</v>
      </c>
    </row>
    <row r="9934" spans="1:8" x14ac:dyDescent="0.3">
      <c r="A9934" t="s">
        <v>16</v>
      </c>
      <c r="B9934" s="12">
        <v>4421</v>
      </c>
      <c r="C9934" t="s">
        <v>222</v>
      </c>
      <c r="D9934" t="str">
        <f>_xlfn.XLOOKUP(Table1[[#This Row],[IndustryCode]],Metadata!$A$1:$A$64,Metadata!$F$1:$F$64,Table1[[#This Row],[IndustryTitle]])</f>
        <v xml:space="preserve">Furniture Stores </v>
      </c>
      <c r="E9934" t="str">
        <f>Table1[[#This Row],[IndustryCode]]&amp;" - "&amp;Table1[[#This Row],[ShortIndustryTitle]]</f>
        <v xml:space="preserve">4421 - Furniture Stores </v>
      </c>
      <c r="F9934" t="s">
        <v>751</v>
      </c>
      <c r="G9934">
        <v>2007</v>
      </c>
      <c r="H9934">
        <v>100.75664443601799</v>
      </c>
    </row>
    <row r="9935" spans="1:8" x14ac:dyDescent="0.3">
      <c r="A9935" t="s">
        <v>16</v>
      </c>
      <c r="B9935" s="12">
        <v>4421</v>
      </c>
      <c r="C9935" t="s">
        <v>222</v>
      </c>
      <c r="D9935" t="str">
        <f>_xlfn.XLOOKUP(Table1[[#This Row],[IndustryCode]],Metadata!$A$1:$A$64,Metadata!$F$1:$F$64,Table1[[#This Row],[IndustryTitle]])</f>
        <v xml:space="preserve">Furniture Stores </v>
      </c>
      <c r="E9935" t="str">
        <f>Table1[[#This Row],[IndustryCode]]&amp;" - "&amp;Table1[[#This Row],[ShortIndustryTitle]]</f>
        <v xml:space="preserve">4421 - Furniture Stores </v>
      </c>
      <c r="F9935" t="s">
        <v>751</v>
      </c>
      <c r="G9935">
        <v>2008</v>
      </c>
      <c r="H9935">
        <v>101.982911323707</v>
      </c>
    </row>
    <row r="9936" spans="1:8" x14ac:dyDescent="0.3">
      <c r="A9936" t="s">
        <v>16</v>
      </c>
      <c r="B9936" s="12">
        <v>4421</v>
      </c>
      <c r="C9936" t="s">
        <v>222</v>
      </c>
      <c r="D9936" t="str">
        <f>_xlfn.XLOOKUP(Table1[[#This Row],[IndustryCode]],Metadata!$A$1:$A$64,Metadata!$F$1:$F$64,Table1[[#This Row],[IndustryTitle]])</f>
        <v xml:space="preserve">Furniture Stores </v>
      </c>
      <c r="E9936" t="str">
        <f>Table1[[#This Row],[IndustryCode]]&amp;" - "&amp;Table1[[#This Row],[ShortIndustryTitle]]</f>
        <v xml:space="preserve">4421 - Furniture Stores </v>
      </c>
      <c r="F9936" t="s">
        <v>751</v>
      </c>
      <c r="G9936">
        <v>2009</v>
      </c>
      <c r="H9936">
        <v>102.863540152472</v>
      </c>
    </row>
    <row r="9937" spans="1:8" x14ac:dyDescent="0.3">
      <c r="A9937" t="s">
        <v>16</v>
      </c>
      <c r="B9937" s="12">
        <v>4421</v>
      </c>
      <c r="C9937" t="s">
        <v>222</v>
      </c>
      <c r="D9937" t="str">
        <f>_xlfn.XLOOKUP(Table1[[#This Row],[IndustryCode]],Metadata!$A$1:$A$64,Metadata!$F$1:$F$64,Table1[[#This Row],[IndustryTitle]])</f>
        <v xml:space="preserve">Furniture Stores </v>
      </c>
      <c r="E9937" t="str">
        <f>Table1[[#This Row],[IndustryCode]]&amp;" - "&amp;Table1[[#This Row],[ShortIndustryTitle]]</f>
        <v xml:space="preserve">4421 - Furniture Stores </v>
      </c>
      <c r="F9937" t="s">
        <v>751</v>
      </c>
      <c r="G9937">
        <v>2010</v>
      </c>
      <c r="H9937">
        <v>102.935089618223</v>
      </c>
    </row>
    <row r="9938" spans="1:8" x14ac:dyDescent="0.3">
      <c r="A9938" t="s">
        <v>16</v>
      </c>
      <c r="B9938" s="12">
        <v>4421</v>
      </c>
      <c r="C9938" t="s">
        <v>222</v>
      </c>
      <c r="D9938" t="str">
        <f>_xlfn.XLOOKUP(Table1[[#This Row],[IndustryCode]],Metadata!$A$1:$A$64,Metadata!$F$1:$F$64,Table1[[#This Row],[IndustryTitle]])</f>
        <v xml:space="preserve">Furniture Stores </v>
      </c>
      <c r="E9938" t="str">
        <f>Table1[[#This Row],[IndustryCode]]&amp;" - "&amp;Table1[[#This Row],[ShortIndustryTitle]]</f>
        <v xml:space="preserve">4421 - Furniture Stores </v>
      </c>
      <c r="F9938" t="s">
        <v>751</v>
      </c>
      <c r="G9938">
        <v>2011</v>
      </c>
      <c r="H9938">
        <v>102.85550544438399</v>
      </c>
    </row>
    <row r="9939" spans="1:8" x14ac:dyDescent="0.3">
      <c r="A9939" t="s">
        <v>16</v>
      </c>
      <c r="B9939" s="12">
        <v>4421</v>
      </c>
      <c r="C9939" t="s">
        <v>222</v>
      </c>
      <c r="D9939" t="str">
        <f>_xlfn.XLOOKUP(Table1[[#This Row],[IndustryCode]],Metadata!$A$1:$A$64,Metadata!$F$1:$F$64,Table1[[#This Row],[IndustryTitle]])</f>
        <v xml:space="preserve">Furniture Stores </v>
      </c>
      <c r="E9939" t="str">
        <f>Table1[[#This Row],[IndustryCode]]&amp;" - "&amp;Table1[[#This Row],[ShortIndustryTitle]]</f>
        <v xml:space="preserve">4421 - Furniture Stores </v>
      </c>
      <c r="F9939" t="s">
        <v>751</v>
      </c>
      <c r="G9939">
        <v>2012</v>
      </c>
      <c r="H9939">
        <v>103.262999113712</v>
      </c>
    </row>
    <row r="9940" spans="1:8" x14ac:dyDescent="0.3">
      <c r="A9940" t="s">
        <v>16</v>
      </c>
      <c r="B9940" s="12">
        <v>4421</v>
      </c>
      <c r="C9940" t="s">
        <v>222</v>
      </c>
      <c r="D9940" t="str">
        <f>_xlfn.XLOOKUP(Table1[[#This Row],[IndustryCode]],Metadata!$A$1:$A$64,Metadata!$F$1:$F$64,Table1[[#This Row],[IndustryTitle]])</f>
        <v xml:space="preserve">Furniture Stores </v>
      </c>
      <c r="E9940" t="str">
        <f>Table1[[#This Row],[IndustryCode]]&amp;" - "&amp;Table1[[#This Row],[ShortIndustryTitle]]</f>
        <v xml:space="preserve">4421 - Furniture Stores </v>
      </c>
      <c r="F9940" t="s">
        <v>751</v>
      </c>
      <c r="G9940">
        <v>2013</v>
      </c>
      <c r="H9940">
        <v>102.89028956498299</v>
      </c>
    </row>
    <row r="9941" spans="1:8" x14ac:dyDescent="0.3">
      <c r="A9941" t="s">
        <v>16</v>
      </c>
      <c r="B9941" s="12">
        <v>4421</v>
      </c>
      <c r="C9941" t="s">
        <v>222</v>
      </c>
      <c r="D9941" t="str">
        <f>_xlfn.XLOOKUP(Table1[[#This Row],[IndustryCode]],Metadata!$A$1:$A$64,Metadata!$F$1:$F$64,Table1[[#This Row],[IndustryTitle]])</f>
        <v xml:space="preserve">Furniture Stores </v>
      </c>
      <c r="E9941" t="str">
        <f>Table1[[#This Row],[IndustryCode]]&amp;" - "&amp;Table1[[#This Row],[ShortIndustryTitle]]</f>
        <v xml:space="preserve">4421 - Furniture Stores </v>
      </c>
      <c r="F9941" t="s">
        <v>751</v>
      </c>
      <c r="G9941">
        <v>2014</v>
      </c>
      <c r="H9941">
        <v>102.828830752979</v>
      </c>
    </row>
    <row r="9942" spans="1:8" x14ac:dyDescent="0.3">
      <c r="A9942" t="s">
        <v>16</v>
      </c>
      <c r="B9942" s="12">
        <v>4421</v>
      </c>
      <c r="C9942" t="s">
        <v>222</v>
      </c>
      <c r="D9942" t="str">
        <f>_xlfn.XLOOKUP(Table1[[#This Row],[IndustryCode]],Metadata!$A$1:$A$64,Metadata!$F$1:$F$64,Table1[[#This Row],[IndustryTitle]])</f>
        <v xml:space="preserve">Furniture Stores </v>
      </c>
      <c r="E9942" t="str">
        <f>Table1[[#This Row],[IndustryCode]]&amp;" - "&amp;Table1[[#This Row],[ShortIndustryTitle]]</f>
        <v xml:space="preserve">4421 - Furniture Stores </v>
      </c>
      <c r="F9942" t="s">
        <v>751</v>
      </c>
      <c r="G9942">
        <v>2015</v>
      </c>
      <c r="H9942">
        <v>102.786611582855</v>
      </c>
    </row>
    <row r="9943" spans="1:8" x14ac:dyDescent="0.3">
      <c r="A9943" t="s">
        <v>16</v>
      </c>
      <c r="B9943" s="12">
        <v>4421</v>
      </c>
      <c r="C9943" t="s">
        <v>222</v>
      </c>
      <c r="D9943" t="str">
        <f>_xlfn.XLOOKUP(Table1[[#This Row],[IndustryCode]],Metadata!$A$1:$A$64,Metadata!$F$1:$F$64,Table1[[#This Row],[IndustryTitle]])</f>
        <v xml:space="preserve">Furniture Stores </v>
      </c>
      <c r="E9943" t="str">
        <f>Table1[[#This Row],[IndustryCode]]&amp;" - "&amp;Table1[[#This Row],[ShortIndustryTitle]]</f>
        <v xml:space="preserve">4421 - Furniture Stores </v>
      </c>
      <c r="F9943" t="s">
        <v>751</v>
      </c>
      <c r="G9943">
        <v>2016</v>
      </c>
      <c r="H9943">
        <v>103.358454190937</v>
      </c>
    </row>
    <row r="9944" spans="1:8" x14ac:dyDescent="0.3">
      <c r="A9944" t="s">
        <v>16</v>
      </c>
      <c r="B9944" s="12">
        <v>4421</v>
      </c>
      <c r="C9944" t="s">
        <v>222</v>
      </c>
      <c r="D9944" t="str">
        <f>_xlfn.XLOOKUP(Table1[[#This Row],[IndustryCode]],Metadata!$A$1:$A$64,Metadata!$F$1:$F$64,Table1[[#This Row],[IndustryTitle]])</f>
        <v xml:space="preserve">Furniture Stores </v>
      </c>
      <c r="E9944" t="str">
        <f>Table1[[#This Row],[IndustryCode]]&amp;" - "&amp;Table1[[#This Row],[ShortIndustryTitle]]</f>
        <v xml:space="preserve">4421 - Furniture Stores </v>
      </c>
      <c r="F9944" t="s">
        <v>751</v>
      </c>
      <c r="G9944">
        <v>2017</v>
      </c>
      <c r="H9944">
        <v>103.017139340734</v>
      </c>
    </row>
    <row r="9945" spans="1:8" x14ac:dyDescent="0.3">
      <c r="A9945" t="s">
        <v>16</v>
      </c>
      <c r="B9945" s="12">
        <v>4421</v>
      </c>
      <c r="C9945" t="s">
        <v>222</v>
      </c>
      <c r="D9945" t="str">
        <f>_xlfn.XLOOKUP(Table1[[#This Row],[IndustryCode]],Metadata!$A$1:$A$64,Metadata!$F$1:$F$64,Table1[[#This Row],[IndustryTitle]])</f>
        <v xml:space="preserve">Furniture Stores </v>
      </c>
      <c r="E9945" t="str">
        <f>Table1[[#This Row],[IndustryCode]]&amp;" - "&amp;Table1[[#This Row],[ShortIndustryTitle]]</f>
        <v xml:space="preserve">4421 - Furniture Stores </v>
      </c>
      <c r="F9945" t="s">
        <v>751</v>
      </c>
      <c r="G9945">
        <v>2018</v>
      </c>
      <c r="H9945">
        <v>103.15093383198599</v>
      </c>
    </row>
    <row r="9946" spans="1:8" x14ac:dyDescent="0.3">
      <c r="A9946" t="s">
        <v>16</v>
      </c>
      <c r="B9946" s="12">
        <v>4421</v>
      </c>
      <c r="C9946" t="s">
        <v>222</v>
      </c>
      <c r="D9946" t="str">
        <f>_xlfn.XLOOKUP(Table1[[#This Row],[IndustryCode]],Metadata!$A$1:$A$64,Metadata!$F$1:$F$64,Table1[[#This Row],[IndustryTitle]])</f>
        <v xml:space="preserve">Furniture Stores </v>
      </c>
      <c r="E9946" t="str">
        <f>Table1[[#This Row],[IndustryCode]]&amp;" - "&amp;Table1[[#This Row],[ShortIndustryTitle]]</f>
        <v xml:space="preserve">4421 - Furniture Stores </v>
      </c>
      <c r="F9946" t="s">
        <v>751</v>
      </c>
      <c r="G9946">
        <v>2019</v>
      </c>
      <c r="H9946">
        <v>103.764148388916</v>
      </c>
    </row>
    <row r="9947" spans="1:8" x14ac:dyDescent="0.3">
      <c r="A9947" t="s">
        <v>16</v>
      </c>
      <c r="B9947" s="12">
        <v>4422</v>
      </c>
      <c r="C9947" t="s">
        <v>223</v>
      </c>
      <c r="D9947" t="str">
        <f>_xlfn.XLOOKUP(Table1[[#This Row],[IndustryCode]],Metadata!$A$1:$A$64,Metadata!$F$1:$F$64,Table1[[#This Row],[IndustryTitle]])</f>
        <v xml:space="preserve">Home Furnishings Stores </v>
      </c>
      <c r="E9947" t="str">
        <f>Table1[[#This Row],[IndustryCode]]&amp;" - "&amp;Table1[[#This Row],[ShortIndustryTitle]]</f>
        <v xml:space="preserve">4422 - Home Furnishings Stores </v>
      </c>
      <c r="F9947" t="s">
        <v>751</v>
      </c>
      <c r="G9947">
        <v>2005</v>
      </c>
      <c r="H9947">
        <v>100</v>
      </c>
    </row>
    <row r="9948" spans="1:8" x14ac:dyDescent="0.3">
      <c r="A9948" t="s">
        <v>16</v>
      </c>
      <c r="B9948" s="12">
        <v>4422</v>
      </c>
      <c r="C9948" t="s">
        <v>223</v>
      </c>
      <c r="D9948" t="str">
        <f>_xlfn.XLOOKUP(Table1[[#This Row],[IndustryCode]],Metadata!$A$1:$A$64,Metadata!$F$1:$F$64,Table1[[#This Row],[IndustryTitle]])</f>
        <v xml:space="preserve">Home Furnishings Stores </v>
      </c>
      <c r="E9948" t="str">
        <f>Table1[[#This Row],[IndustryCode]]&amp;" - "&amp;Table1[[#This Row],[ShortIndustryTitle]]</f>
        <v xml:space="preserve">4422 - Home Furnishings Stores </v>
      </c>
      <c r="F9948" t="s">
        <v>751</v>
      </c>
      <c r="G9948">
        <v>2006</v>
      </c>
      <c r="H9948">
        <v>100.496980682171</v>
      </c>
    </row>
    <row r="9949" spans="1:8" x14ac:dyDescent="0.3">
      <c r="A9949" t="s">
        <v>16</v>
      </c>
      <c r="B9949" s="12">
        <v>4422</v>
      </c>
      <c r="C9949" t="s">
        <v>223</v>
      </c>
      <c r="D9949" t="str">
        <f>_xlfn.XLOOKUP(Table1[[#This Row],[IndustryCode]],Metadata!$A$1:$A$64,Metadata!$F$1:$F$64,Table1[[#This Row],[IndustryTitle]])</f>
        <v xml:space="preserve">Home Furnishings Stores </v>
      </c>
      <c r="E9949" t="str">
        <f>Table1[[#This Row],[IndustryCode]]&amp;" - "&amp;Table1[[#This Row],[ShortIndustryTitle]]</f>
        <v xml:space="preserve">4422 - Home Furnishings Stores </v>
      </c>
      <c r="F9949" t="s">
        <v>751</v>
      </c>
      <c r="G9949">
        <v>2007</v>
      </c>
      <c r="H9949">
        <v>100.75664443601799</v>
      </c>
    </row>
    <row r="9950" spans="1:8" x14ac:dyDescent="0.3">
      <c r="A9950" t="s">
        <v>16</v>
      </c>
      <c r="B9950" s="12">
        <v>4422</v>
      </c>
      <c r="C9950" t="s">
        <v>223</v>
      </c>
      <c r="D9950" t="str">
        <f>_xlfn.XLOOKUP(Table1[[#This Row],[IndustryCode]],Metadata!$A$1:$A$64,Metadata!$F$1:$F$64,Table1[[#This Row],[IndustryTitle]])</f>
        <v xml:space="preserve">Home Furnishings Stores </v>
      </c>
      <c r="E9950" t="str">
        <f>Table1[[#This Row],[IndustryCode]]&amp;" - "&amp;Table1[[#This Row],[ShortIndustryTitle]]</f>
        <v xml:space="preserve">4422 - Home Furnishings Stores </v>
      </c>
      <c r="F9950" t="s">
        <v>751</v>
      </c>
      <c r="G9950">
        <v>2008</v>
      </c>
      <c r="H9950">
        <v>101.982911323707</v>
      </c>
    </row>
    <row r="9951" spans="1:8" x14ac:dyDescent="0.3">
      <c r="A9951" t="s">
        <v>16</v>
      </c>
      <c r="B9951" s="12">
        <v>4422</v>
      </c>
      <c r="C9951" t="s">
        <v>223</v>
      </c>
      <c r="D9951" t="str">
        <f>_xlfn.XLOOKUP(Table1[[#This Row],[IndustryCode]],Metadata!$A$1:$A$64,Metadata!$F$1:$F$64,Table1[[#This Row],[IndustryTitle]])</f>
        <v xml:space="preserve">Home Furnishings Stores </v>
      </c>
      <c r="E9951" t="str">
        <f>Table1[[#This Row],[IndustryCode]]&amp;" - "&amp;Table1[[#This Row],[ShortIndustryTitle]]</f>
        <v xml:space="preserve">4422 - Home Furnishings Stores </v>
      </c>
      <c r="F9951" t="s">
        <v>751</v>
      </c>
      <c r="G9951">
        <v>2009</v>
      </c>
      <c r="H9951">
        <v>102.863540152472</v>
      </c>
    </row>
    <row r="9952" spans="1:8" x14ac:dyDescent="0.3">
      <c r="A9952" t="s">
        <v>16</v>
      </c>
      <c r="B9952" s="12">
        <v>4422</v>
      </c>
      <c r="C9952" t="s">
        <v>223</v>
      </c>
      <c r="D9952" t="str">
        <f>_xlfn.XLOOKUP(Table1[[#This Row],[IndustryCode]],Metadata!$A$1:$A$64,Metadata!$F$1:$F$64,Table1[[#This Row],[IndustryTitle]])</f>
        <v xml:space="preserve">Home Furnishings Stores </v>
      </c>
      <c r="E9952" t="str">
        <f>Table1[[#This Row],[IndustryCode]]&amp;" - "&amp;Table1[[#This Row],[ShortIndustryTitle]]</f>
        <v xml:space="preserve">4422 - Home Furnishings Stores </v>
      </c>
      <c r="F9952" t="s">
        <v>751</v>
      </c>
      <c r="G9952">
        <v>2010</v>
      </c>
      <c r="H9952">
        <v>102.935089618223</v>
      </c>
    </row>
    <row r="9953" spans="1:8" x14ac:dyDescent="0.3">
      <c r="A9953" t="s">
        <v>16</v>
      </c>
      <c r="B9953" s="12">
        <v>4422</v>
      </c>
      <c r="C9953" t="s">
        <v>223</v>
      </c>
      <c r="D9953" t="str">
        <f>_xlfn.XLOOKUP(Table1[[#This Row],[IndustryCode]],Metadata!$A$1:$A$64,Metadata!$F$1:$F$64,Table1[[#This Row],[IndustryTitle]])</f>
        <v xml:space="preserve">Home Furnishings Stores </v>
      </c>
      <c r="E9953" t="str">
        <f>Table1[[#This Row],[IndustryCode]]&amp;" - "&amp;Table1[[#This Row],[ShortIndustryTitle]]</f>
        <v xml:space="preserve">4422 - Home Furnishings Stores </v>
      </c>
      <c r="F9953" t="s">
        <v>751</v>
      </c>
      <c r="G9953">
        <v>2011</v>
      </c>
      <c r="H9953">
        <v>102.85550544438399</v>
      </c>
    </row>
    <row r="9954" spans="1:8" x14ac:dyDescent="0.3">
      <c r="A9954" t="s">
        <v>16</v>
      </c>
      <c r="B9954" s="12">
        <v>4422</v>
      </c>
      <c r="C9954" t="s">
        <v>223</v>
      </c>
      <c r="D9954" t="str">
        <f>_xlfn.XLOOKUP(Table1[[#This Row],[IndustryCode]],Metadata!$A$1:$A$64,Metadata!$F$1:$F$64,Table1[[#This Row],[IndustryTitle]])</f>
        <v xml:space="preserve">Home Furnishings Stores </v>
      </c>
      <c r="E9954" t="str">
        <f>Table1[[#This Row],[IndustryCode]]&amp;" - "&amp;Table1[[#This Row],[ShortIndustryTitle]]</f>
        <v xml:space="preserve">4422 - Home Furnishings Stores </v>
      </c>
      <c r="F9954" t="s">
        <v>751</v>
      </c>
      <c r="G9954">
        <v>2012</v>
      </c>
      <c r="H9954">
        <v>103.262999113712</v>
      </c>
    </row>
    <row r="9955" spans="1:8" x14ac:dyDescent="0.3">
      <c r="A9955" t="s">
        <v>16</v>
      </c>
      <c r="B9955" s="12">
        <v>4422</v>
      </c>
      <c r="C9955" t="s">
        <v>223</v>
      </c>
      <c r="D9955" t="str">
        <f>_xlfn.XLOOKUP(Table1[[#This Row],[IndustryCode]],Metadata!$A$1:$A$64,Metadata!$F$1:$F$64,Table1[[#This Row],[IndustryTitle]])</f>
        <v xml:space="preserve">Home Furnishings Stores </v>
      </c>
      <c r="E9955" t="str">
        <f>Table1[[#This Row],[IndustryCode]]&amp;" - "&amp;Table1[[#This Row],[ShortIndustryTitle]]</f>
        <v xml:space="preserve">4422 - Home Furnishings Stores </v>
      </c>
      <c r="F9955" t="s">
        <v>751</v>
      </c>
      <c r="G9955">
        <v>2013</v>
      </c>
      <c r="H9955">
        <v>102.89028956498299</v>
      </c>
    </row>
    <row r="9956" spans="1:8" x14ac:dyDescent="0.3">
      <c r="A9956" t="s">
        <v>16</v>
      </c>
      <c r="B9956" s="12">
        <v>4422</v>
      </c>
      <c r="C9956" t="s">
        <v>223</v>
      </c>
      <c r="D9956" t="str">
        <f>_xlfn.XLOOKUP(Table1[[#This Row],[IndustryCode]],Metadata!$A$1:$A$64,Metadata!$F$1:$F$64,Table1[[#This Row],[IndustryTitle]])</f>
        <v xml:space="preserve">Home Furnishings Stores </v>
      </c>
      <c r="E9956" t="str">
        <f>Table1[[#This Row],[IndustryCode]]&amp;" - "&amp;Table1[[#This Row],[ShortIndustryTitle]]</f>
        <v xml:space="preserve">4422 - Home Furnishings Stores </v>
      </c>
      <c r="F9956" t="s">
        <v>751</v>
      </c>
      <c r="G9956">
        <v>2014</v>
      </c>
      <c r="H9956">
        <v>102.828830752979</v>
      </c>
    </row>
    <row r="9957" spans="1:8" x14ac:dyDescent="0.3">
      <c r="A9957" t="s">
        <v>16</v>
      </c>
      <c r="B9957" s="12">
        <v>4422</v>
      </c>
      <c r="C9957" t="s">
        <v>223</v>
      </c>
      <c r="D9957" t="str">
        <f>_xlfn.XLOOKUP(Table1[[#This Row],[IndustryCode]],Metadata!$A$1:$A$64,Metadata!$F$1:$F$64,Table1[[#This Row],[IndustryTitle]])</f>
        <v xml:space="preserve">Home Furnishings Stores </v>
      </c>
      <c r="E9957" t="str">
        <f>Table1[[#This Row],[IndustryCode]]&amp;" - "&amp;Table1[[#This Row],[ShortIndustryTitle]]</f>
        <v xml:space="preserve">4422 - Home Furnishings Stores </v>
      </c>
      <c r="F9957" t="s">
        <v>751</v>
      </c>
      <c r="G9957">
        <v>2015</v>
      </c>
      <c r="H9957">
        <v>102.786611582855</v>
      </c>
    </row>
    <row r="9958" spans="1:8" x14ac:dyDescent="0.3">
      <c r="A9958" t="s">
        <v>16</v>
      </c>
      <c r="B9958" s="12">
        <v>4422</v>
      </c>
      <c r="C9958" t="s">
        <v>223</v>
      </c>
      <c r="D9958" t="str">
        <f>_xlfn.XLOOKUP(Table1[[#This Row],[IndustryCode]],Metadata!$A$1:$A$64,Metadata!$F$1:$F$64,Table1[[#This Row],[IndustryTitle]])</f>
        <v xml:space="preserve">Home Furnishings Stores </v>
      </c>
      <c r="E9958" t="str">
        <f>Table1[[#This Row],[IndustryCode]]&amp;" - "&amp;Table1[[#This Row],[ShortIndustryTitle]]</f>
        <v xml:space="preserve">4422 - Home Furnishings Stores </v>
      </c>
      <c r="F9958" t="s">
        <v>751</v>
      </c>
      <c r="G9958">
        <v>2016</v>
      </c>
      <c r="H9958">
        <v>103.358454190937</v>
      </c>
    </row>
    <row r="9959" spans="1:8" x14ac:dyDescent="0.3">
      <c r="A9959" t="s">
        <v>16</v>
      </c>
      <c r="B9959" s="12">
        <v>4422</v>
      </c>
      <c r="C9959" t="s">
        <v>223</v>
      </c>
      <c r="D9959" t="str">
        <f>_xlfn.XLOOKUP(Table1[[#This Row],[IndustryCode]],Metadata!$A$1:$A$64,Metadata!$F$1:$F$64,Table1[[#This Row],[IndustryTitle]])</f>
        <v xml:space="preserve">Home Furnishings Stores </v>
      </c>
      <c r="E9959" t="str">
        <f>Table1[[#This Row],[IndustryCode]]&amp;" - "&amp;Table1[[#This Row],[ShortIndustryTitle]]</f>
        <v xml:space="preserve">4422 - Home Furnishings Stores </v>
      </c>
      <c r="F9959" t="s">
        <v>751</v>
      </c>
      <c r="G9959">
        <v>2017</v>
      </c>
      <c r="H9959">
        <v>103.017139340734</v>
      </c>
    </row>
    <row r="9960" spans="1:8" x14ac:dyDescent="0.3">
      <c r="A9960" t="s">
        <v>16</v>
      </c>
      <c r="B9960" s="12">
        <v>4422</v>
      </c>
      <c r="C9960" t="s">
        <v>223</v>
      </c>
      <c r="D9960" t="str">
        <f>_xlfn.XLOOKUP(Table1[[#This Row],[IndustryCode]],Metadata!$A$1:$A$64,Metadata!$F$1:$F$64,Table1[[#This Row],[IndustryTitle]])</f>
        <v xml:space="preserve">Home Furnishings Stores </v>
      </c>
      <c r="E9960" t="str">
        <f>Table1[[#This Row],[IndustryCode]]&amp;" - "&amp;Table1[[#This Row],[ShortIndustryTitle]]</f>
        <v xml:space="preserve">4422 - Home Furnishings Stores </v>
      </c>
      <c r="F9960" t="s">
        <v>751</v>
      </c>
      <c r="G9960">
        <v>2018</v>
      </c>
      <c r="H9960">
        <v>103.15093383198599</v>
      </c>
    </row>
    <row r="9961" spans="1:8" x14ac:dyDescent="0.3">
      <c r="A9961" t="s">
        <v>16</v>
      </c>
      <c r="B9961" s="12">
        <v>4422</v>
      </c>
      <c r="C9961" t="s">
        <v>223</v>
      </c>
      <c r="D9961" t="str">
        <f>_xlfn.XLOOKUP(Table1[[#This Row],[IndustryCode]],Metadata!$A$1:$A$64,Metadata!$F$1:$F$64,Table1[[#This Row],[IndustryTitle]])</f>
        <v xml:space="preserve">Home Furnishings Stores </v>
      </c>
      <c r="E9961" t="str">
        <f>Table1[[#This Row],[IndustryCode]]&amp;" - "&amp;Table1[[#This Row],[ShortIndustryTitle]]</f>
        <v xml:space="preserve">4422 - Home Furnishings Stores </v>
      </c>
      <c r="F9961" t="s">
        <v>751</v>
      </c>
      <c r="G9961">
        <v>2019</v>
      </c>
      <c r="H9961">
        <v>103.764148388916</v>
      </c>
    </row>
    <row r="9962" spans="1:8" x14ac:dyDescent="0.3">
      <c r="A9962" t="s">
        <v>16</v>
      </c>
      <c r="B9962" s="12">
        <v>4431</v>
      </c>
      <c r="C9962" t="s">
        <v>224</v>
      </c>
      <c r="D9962" t="str">
        <f>_xlfn.XLOOKUP(Table1[[#This Row],[IndustryCode]],Metadata!$A$1:$A$64,Metadata!$F$1:$F$64,Table1[[#This Row],[IndustryTitle]])</f>
        <v xml:space="preserve">Electronics And Appliance Stores </v>
      </c>
      <c r="E9962" t="str">
        <f>Table1[[#This Row],[IndustryCode]]&amp;" - "&amp;Table1[[#This Row],[ShortIndustryTitle]]</f>
        <v xml:space="preserve">4431 - Electronics And Appliance Stores </v>
      </c>
      <c r="F9962" t="s">
        <v>751</v>
      </c>
      <c r="G9962">
        <v>2005</v>
      </c>
      <c r="H9962">
        <v>100</v>
      </c>
    </row>
    <row r="9963" spans="1:8" x14ac:dyDescent="0.3">
      <c r="A9963" t="s">
        <v>16</v>
      </c>
      <c r="B9963" s="12">
        <v>4431</v>
      </c>
      <c r="C9963" t="s">
        <v>224</v>
      </c>
      <c r="D9963" t="str">
        <f>_xlfn.XLOOKUP(Table1[[#This Row],[IndustryCode]],Metadata!$A$1:$A$64,Metadata!$F$1:$F$64,Table1[[#This Row],[IndustryTitle]])</f>
        <v xml:space="preserve">Electronics And Appliance Stores </v>
      </c>
      <c r="E9963" t="str">
        <f>Table1[[#This Row],[IndustryCode]]&amp;" - "&amp;Table1[[#This Row],[ShortIndustryTitle]]</f>
        <v xml:space="preserve">4431 - Electronics And Appliance Stores </v>
      </c>
      <c r="F9963" t="s">
        <v>751</v>
      </c>
      <c r="G9963">
        <v>2006</v>
      </c>
      <c r="H9963">
        <v>98.678975404341003</v>
      </c>
    </row>
    <row r="9964" spans="1:8" x14ac:dyDescent="0.3">
      <c r="A9964" t="s">
        <v>16</v>
      </c>
      <c r="B9964" s="12">
        <v>4431</v>
      </c>
      <c r="C9964" t="s">
        <v>224</v>
      </c>
      <c r="D9964" t="str">
        <f>_xlfn.XLOOKUP(Table1[[#This Row],[IndustryCode]],Metadata!$A$1:$A$64,Metadata!$F$1:$F$64,Table1[[#This Row],[IndustryTitle]])</f>
        <v xml:space="preserve">Electronics And Appliance Stores </v>
      </c>
      <c r="E9964" t="str">
        <f>Table1[[#This Row],[IndustryCode]]&amp;" - "&amp;Table1[[#This Row],[ShortIndustryTitle]]</f>
        <v xml:space="preserve">4431 - Electronics And Appliance Stores </v>
      </c>
      <c r="F9964" t="s">
        <v>751</v>
      </c>
      <c r="G9964">
        <v>2007</v>
      </c>
      <c r="H9964">
        <v>99.071270783833498</v>
      </c>
    </row>
    <row r="9965" spans="1:8" x14ac:dyDescent="0.3">
      <c r="A9965" t="s">
        <v>16</v>
      </c>
      <c r="B9965" s="12">
        <v>4431</v>
      </c>
      <c r="C9965" t="s">
        <v>224</v>
      </c>
      <c r="D9965" t="str">
        <f>_xlfn.XLOOKUP(Table1[[#This Row],[IndustryCode]],Metadata!$A$1:$A$64,Metadata!$F$1:$F$64,Table1[[#This Row],[IndustryTitle]])</f>
        <v xml:space="preserve">Electronics And Appliance Stores </v>
      </c>
      <c r="E9965" t="str">
        <f>Table1[[#This Row],[IndustryCode]]&amp;" - "&amp;Table1[[#This Row],[ShortIndustryTitle]]</f>
        <v xml:space="preserve">4431 - Electronics And Appliance Stores </v>
      </c>
      <c r="F9965" t="s">
        <v>751</v>
      </c>
      <c r="G9965">
        <v>2008</v>
      </c>
      <c r="H9965">
        <v>99.947930016339001</v>
      </c>
    </row>
    <row r="9966" spans="1:8" x14ac:dyDescent="0.3">
      <c r="A9966" t="s">
        <v>16</v>
      </c>
      <c r="B9966" s="12">
        <v>4431</v>
      </c>
      <c r="C9966" t="s">
        <v>224</v>
      </c>
      <c r="D9966" t="str">
        <f>_xlfn.XLOOKUP(Table1[[#This Row],[IndustryCode]],Metadata!$A$1:$A$64,Metadata!$F$1:$F$64,Table1[[#This Row],[IndustryTitle]])</f>
        <v xml:space="preserve">Electronics And Appliance Stores </v>
      </c>
      <c r="E9966" t="str">
        <f>Table1[[#This Row],[IndustryCode]]&amp;" - "&amp;Table1[[#This Row],[ShortIndustryTitle]]</f>
        <v xml:space="preserve">4431 - Electronics And Appliance Stores </v>
      </c>
      <c r="F9966" t="s">
        <v>751</v>
      </c>
      <c r="G9966">
        <v>2009</v>
      </c>
      <c r="H9966">
        <v>100.78875313128999</v>
      </c>
    </row>
    <row r="9967" spans="1:8" x14ac:dyDescent="0.3">
      <c r="A9967" t="s">
        <v>16</v>
      </c>
      <c r="B9967" s="12">
        <v>4431</v>
      </c>
      <c r="C9967" t="s">
        <v>224</v>
      </c>
      <c r="D9967" t="str">
        <f>_xlfn.XLOOKUP(Table1[[#This Row],[IndustryCode]],Metadata!$A$1:$A$64,Metadata!$F$1:$F$64,Table1[[#This Row],[IndustryTitle]])</f>
        <v xml:space="preserve">Electronics And Appliance Stores </v>
      </c>
      <c r="E9967" t="str">
        <f>Table1[[#This Row],[IndustryCode]]&amp;" - "&amp;Table1[[#This Row],[ShortIndustryTitle]]</f>
        <v xml:space="preserve">4431 - Electronics And Appliance Stores </v>
      </c>
      <c r="F9967" t="s">
        <v>751</v>
      </c>
      <c r="G9967">
        <v>2010</v>
      </c>
      <c r="H9967">
        <v>102.347747353738</v>
      </c>
    </row>
    <row r="9968" spans="1:8" x14ac:dyDescent="0.3">
      <c r="A9968" t="s">
        <v>16</v>
      </c>
      <c r="B9968" s="12">
        <v>4431</v>
      </c>
      <c r="C9968" t="s">
        <v>224</v>
      </c>
      <c r="D9968" t="str">
        <f>_xlfn.XLOOKUP(Table1[[#This Row],[IndustryCode]],Metadata!$A$1:$A$64,Metadata!$F$1:$F$64,Table1[[#This Row],[IndustryTitle]])</f>
        <v xml:space="preserve">Electronics And Appliance Stores </v>
      </c>
      <c r="E9968" t="str">
        <f>Table1[[#This Row],[IndustryCode]]&amp;" - "&amp;Table1[[#This Row],[ShortIndustryTitle]]</f>
        <v xml:space="preserve">4431 - Electronics And Appliance Stores </v>
      </c>
      <c r="F9968" t="s">
        <v>751</v>
      </c>
      <c r="G9968">
        <v>2011</v>
      </c>
      <c r="H9968">
        <v>105.713773216485</v>
      </c>
    </row>
    <row r="9969" spans="1:8" x14ac:dyDescent="0.3">
      <c r="A9969" t="s">
        <v>16</v>
      </c>
      <c r="B9969" s="12">
        <v>4431</v>
      </c>
      <c r="C9969" t="s">
        <v>224</v>
      </c>
      <c r="D9969" t="str">
        <f>_xlfn.XLOOKUP(Table1[[#This Row],[IndustryCode]],Metadata!$A$1:$A$64,Metadata!$F$1:$F$64,Table1[[#This Row],[IndustryTitle]])</f>
        <v xml:space="preserve">Electronics And Appliance Stores </v>
      </c>
      <c r="E9969" t="str">
        <f>Table1[[#This Row],[IndustryCode]]&amp;" - "&amp;Table1[[#This Row],[ShortIndustryTitle]]</f>
        <v xml:space="preserve">4431 - Electronics And Appliance Stores </v>
      </c>
      <c r="F9969" t="s">
        <v>751</v>
      </c>
      <c r="G9969">
        <v>2012</v>
      </c>
      <c r="H9969">
        <v>105.700036439749</v>
      </c>
    </row>
    <row r="9970" spans="1:8" x14ac:dyDescent="0.3">
      <c r="A9970" t="s">
        <v>16</v>
      </c>
      <c r="B9970" s="12">
        <v>4431</v>
      </c>
      <c r="C9970" t="s">
        <v>224</v>
      </c>
      <c r="D9970" t="str">
        <f>_xlfn.XLOOKUP(Table1[[#This Row],[IndustryCode]],Metadata!$A$1:$A$64,Metadata!$F$1:$F$64,Table1[[#This Row],[IndustryTitle]])</f>
        <v xml:space="preserve">Electronics And Appliance Stores </v>
      </c>
      <c r="E9970" t="str">
        <f>Table1[[#This Row],[IndustryCode]]&amp;" - "&amp;Table1[[#This Row],[ShortIndustryTitle]]</f>
        <v xml:space="preserve">4431 - Electronics And Appliance Stores </v>
      </c>
      <c r="F9970" t="s">
        <v>751</v>
      </c>
      <c r="G9970">
        <v>2013</v>
      </c>
      <c r="H9970">
        <v>105.419160969608</v>
      </c>
    </row>
    <row r="9971" spans="1:8" x14ac:dyDescent="0.3">
      <c r="A9971" t="s">
        <v>16</v>
      </c>
      <c r="B9971" s="12">
        <v>4431</v>
      </c>
      <c r="C9971" t="s">
        <v>224</v>
      </c>
      <c r="D9971" t="str">
        <f>_xlfn.XLOOKUP(Table1[[#This Row],[IndustryCode]],Metadata!$A$1:$A$64,Metadata!$F$1:$F$64,Table1[[#This Row],[IndustryTitle]])</f>
        <v xml:space="preserve">Electronics And Appliance Stores </v>
      </c>
      <c r="E9971" t="str">
        <f>Table1[[#This Row],[IndustryCode]]&amp;" - "&amp;Table1[[#This Row],[ShortIndustryTitle]]</f>
        <v xml:space="preserve">4431 - Electronics And Appliance Stores </v>
      </c>
      <c r="F9971" t="s">
        <v>751</v>
      </c>
      <c r="G9971">
        <v>2014</v>
      </c>
      <c r="H9971">
        <v>104.56110240671499</v>
      </c>
    </row>
    <row r="9972" spans="1:8" x14ac:dyDescent="0.3">
      <c r="A9972" t="s">
        <v>16</v>
      </c>
      <c r="B9972" s="12">
        <v>4431</v>
      </c>
      <c r="C9972" t="s">
        <v>224</v>
      </c>
      <c r="D9972" t="str">
        <f>_xlfn.XLOOKUP(Table1[[#This Row],[IndustryCode]],Metadata!$A$1:$A$64,Metadata!$F$1:$F$64,Table1[[#This Row],[IndustryTitle]])</f>
        <v xml:space="preserve">Electronics And Appliance Stores </v>
      </c>
      <c r="E9972" t="str">
        <f>Table1[[#This Row],[IndustryCode]]&amp;" - "&amp;Table1[[#This Row],[ShortIndustryTitle]]</f>
        <v xml:space="preserve">4431 - Electronics And Appliance Stores </v>
      </c>
      <c r="F9972" t="s">
        <v>751</v>
      </c>
      <c r="G9972">
        <v>2015</v>
      </c>
      <c r="H9972">
        <v>103.905275484971</v>
      </c>
    </row>
    <row r="9973" spans="1:8" x14ac:dyDescent="0.3">
      <c r="A9973" t="s">
        <v>16</v>
      </c>
      <c r="B9973" s="12">
        <v>4431</v>
      </c>
      <c r="C9973" t="s">
        <v>224</v>
      </c>
      <c r="D9973" t="str">
        <f>_xlfn.XLOOKUP(Table1[[#This Row],[IndustryCode]],Metadata!$A$1:$A$64,Metadata!$F$1:$F$64,Table1[[#This Row],[IndustryTitle]])</f>
        <v xml:space="preserve">Electronics And Appliance Stores </v>
      </c>
      <c r="E9973" t="str">
        <f>Table1[[#This Row],[IndustryCode]]&amp;" - "&amp;Table1[[#This Row],[ShortIndustryTitle]]</f>
        <v xml:space="preserve">4431 - Electronics And Appliance Stores </v>
      </c>
      <c r="F9973" t="s">
        <v>751</v>
      </c>
      <c r="G9973">
        <v>2016</v>
      </c>
      <c r="H9973">
        <v>103.61949596650901</v>
      </c>
    </row>
    <row r="9974" spans="1:8" x14ac:dyDescent="0.3">
      <c r="A9974" t="s">
        <v>16</v>
      </c>
      <c r="B9974" s="12">
        <v>4431</v>
      </c>
      <c r="C9974" t="s">
        <v>224</v>
      </c>
      <c r="D9974" t="str">
        <f>_xlfn.XLOOKUP(Table1[[#This Row],[IndustryCode]],Metadata!$A$1:$A$64,Metadata!$F$1:$F$64,Table1[[#This Row],[IndustryTitle]])</f>
        <v xml:space="preserve">Electronics And Appliance Stores </v>
      </c>
      <c r="E9974" t="str">
        <f>Table1[[#This Row],[IndustryCode]]&amp;" - "&amp;Table1[[#This Row],[ShortIndustryTitle]]</f>
        <v xml:space="preserve">4431 - Electronics And Appliance Stores </v>
      </c>
      <c r="F9974" t="s">
        <v>751</v>
      </c>
      <c r="G9974">
        <v>2017</v>
      </c>
      <c r="H9974">
        <v>102.804270039123</v>
      </c>
    </row>
    <row r="9975" spans="1:8" x14ac:dyDescent="0.3">
      <c r="A9975" t="s">
        <v>16</v>
      </c>
      <c r="B9975" s="12">
        <v>4431</v>
      </c>
      <c r="C9975" t="s">
        <v>224</v>
      </c>
      <c r="D9975" t="str">
        <f>_xlfn.XLOOKUP(Table1[[#This Row],[IndustryCode]],Metadata!$A$1:$A$64,Metadata!$F$1:$F$64,Table1[[#This Row],[IndustryTitle]])</f>
        <v xml:space="preserve">Electronics And Appliance Stores </v>
      </c>
      <c r="E9975" t="str">
        <f>Table1[[#This Row],[IndustryCode]]&amp;" - "&amp;Table1[[#This Row],[ShortIndustryTitle]]</f>
        <v xml:space="preserve">4431 - Electronics And Appliance Stores </v>
      </c>
      <c r="F9975" t="s">
        <v>751</v>
      </c>
      <c r="G9975">
        <v>2018</v>
      </c>
      <c r="H9975">
        <v>103.82390242818801</v>
      </c>
    </row>
    <row r="9976" spans="1:8" x14ac:dyDescent="0.3">
      <c r="A9976" t="s">
        <v>16</v>
      </c>
      <c r="B9976" s="12">
        <v>4431</v>
      </c>
      <c r="C9976" t="s">
        <v>224</v>
      </c>
      <c r="D9976" t="str">
        <f>_xlfn.XLOOKUP(Table1[[#This Row],[IndustryCode]],Metadata!$A$1:$A$64,Metadata!$F$1:$F$64,Table1[[#This Row],[IndustryTitle]])</f>
        <v xml:space="preserve">Electronics And Appliance Stores </v>
      </c>
      <c r="E9976" t="str">
        <f>Table1[[#This Row],[IndustryCode]]&amp;" - "&amp;Table1[[#This Row],[ShortIndustryTitle]]</f>
        <v xml:space="preserve">4431 - Electronics And Appliance Stores </v>
      </c>
      <c r="F9976" t="s">
        <v>751</v>
      </c>
      <c r="G9976">
        <v>2019</v>
      </c>
      <c r="H9976">
        <v>103.694270635097</v>
      </c>
    </row>
    <row r="9977" spans="1:8" x14ac:dyDescent="0.3">
      <c r="A9977" t="s">
        <v>16</v>
      </c>
      <c r="B9977" s="12">
        <v>4441</v>
      </c>
      <c r="C9977" t="s">
        <v>225</v>
      </c>
      <c r="D9977" t="str">
        <f>_xlfn.XLOOKUP(Table1[[#This Row],[IndustryCode]],Metadata!$A$1:$A$64,Metadata!$F$1:$F$64,Table1[[#This Row],[IndustryTitle]])</f>
        <v xml:space="preserve">Building Material And Supplies Dealers </v>
      </c>
      <c r="E9977" t="str">
        <f>Table1[[#This Row],[IndustryCode]]&amp;" - "&amp;Table1[[#This Row],[ShortIndustryTitle]]</f>
        <v xml:space="preserve">4441 - Building Material And Supplies Dealers </v>
      </c>
      <c r="F9977" t="s">
        <v>751</v>
      </c>
      <c r="G9977">
        <v>2005</v>
      </c>
      <c r="H9977">
        <v>100</v>
      </c>
    </row>
    <row r="9978" spans="1:8" x14ac:dyDescent="0.3">
      <c r="A9978" t="s">
        <v>16</v>
      </c>
      <c r="B9978" s="12">
        <v>4441</v>
      </c>
      <c r="C9978" t="s">
        <v>225</v>
      </c>
      <c r="D9978" t="str">
        <f>_xlfn.XLOOKUP(Table1[[#This Row],[IndustryCode]],Metadata!$A$1:$A$64,Metadata!$F$1:$F$64,Table1[[#This Row],[IndustryTitle]])</f>
        <v xml:space="preserve">Building Material And Supplies Dealers </v>
      </c>
      <c r="E9978" t="str">
        <f>Table1[[#This Row],[IndustryCode]]&amp;" - "&amp;Table1[[#This Row],[ShortIndustryTitle]]</f>
        <v xml:space="preserve">4441 - Building Material And Supplies Dealers </v>
      </c>
      <c r="F9978" t="s">
        <v>751</v>
      </c>
      <c r="G9978">
        <v>2006</v>
      </c>
      <c r="H9978">
        <v>100.09507500972001</v>
      </c>
    </row>
    <row r="9979" spans="1:8" x14ac:dyDescent="0.3">
      <c r="A9979" t="s">
        <v>16</v>
      </c>
      <c r="B9979" s="12">
        <v>4441</v>
      </c>
      <c r="C9979" t="s">
        <v>225</v>
      </c>
      <c r="D9979" t="str">
        <f>_xlfn.XLOOKUP(Table1[[#This Row],[IndustryCode]],Metadata!$A$1:$A$64,Metadata!$F$1:$F$64,Table1[[#This Row],[IndustryTitle]])</f>
        <v xml:space="preserve">Building Material And Supplies Dealers </v>
      </c>
      <c r="E9979" t="str">
        <f>Table1[[#This Row],[IndustryCode]]&amp;" - "&amp;Table1[[#This Row],[ShortIndustryTitle]]</f>
        <v xml:space="preserve">4441 - Building Material And Supplies Dealers </v>
      </c>
      <c r="F9979" t="s">
        <v>751</v>
      </c>
      <c r="G9979">
        <v>2007</v>
      </c>
      <c r="H9979">
        <v>100.444995230839</v>
      </c>
    </row>
    <row r="9980" spans="1:8" x14ac:dyDescent="0.3">
      <c r="A9980" t="s">
        <v>16</v>
      </c>
      <c r="B9980" s="12">
        <v>4441</v>
      </c>
      <c r="C9980" t="s">
        <v>225</v>
      </c>
      <c r="D9980" t="str">
        <f>_xlfn.XLOOKUP(Table1[[#This Row],[IndustryCode]],Metadata!$A$1:$A$64,Metadata!$F$1:$F$64,Table1[[#This Row],[IndustryTitle]])</f>
        <v xml:space="preserve">Building Material And Supplies Dealers </v>
      </c>
      <c r="E9980" t="str">
        <f>Table1[[#This Row],[IndustryCode]]&amp;" - "&amp;Table1[[#This Row],[ShortIndustryTitle]]</f>
        <v xml:space="preserve">4441 - Building Material And Supplies Dealers </v>
      </c>
      <c r="F9980" t="s">
        <v>751</v>
      </c>
      <c r="G9980">
        <v>2008</v>
      </c>
      <c r="H9980">
        <v>101.112562034055</v>
      </c>
    </row>
    <row r="9981" spans="1:8" x14ac:dyDescent="0.3">
      <c r="A9981" t="s">
        <v>16</v>
      </c>
      <c r="B9981" s="12">
        <v>4441</v>
      </c>
      <c r="C9981" t="s">
        <v>225</v>
      </c>
      <c r="D9981" t="str">
        <f>_xlfn.XLOOKUP(Table1[[#This Row],[IndustryCode]],Metadata!$A$1:$A$64,Metadata!$F$1:$F$64,Table1[[#This Row],[IndustryTitle]])</f>
        <v xml:space="preserve">Building Material And Supplies Dealers </v>
      </c>
      <c r="E9981" t="str">
        <f>Table1[[#This Row],[IndustryCode]]&amp;" - "&amp;Table1[[#This Row],[ShortIndustryTitle]]</f>
        <v xml:space="preserve">4441 - Building Material And Supplies Dealers </v>
      </c>
      <c r="F9981" t="s">
        <v>751</v>
      </c>
      <c r="G9981">
        <v>2009</v>
      </c>
      <c r="H9981">
        <v>101.468302487871</v>
      </c>
    </row>
    <row r="9982" spans="1:8" x14ac:dyDescent="0.3">
      <c r="A9982" t="s">
        <v>16</v>
      </c>
      <c r="B9982" s="12">
        <v>4441</v>
      </c>
      <c r="C9982" t="s">
        <v>225</v>
      </c>
      <c r="D9982" t="str">
        <f>_xlfn.XLOOKUP(Table1[[#This Row],[IndustryCode]],Metadata!$A$1:$A$64,Metadata!$F$1:$F$64,Table1[[#This Row],[IndustryTitle]])</f>
        <v xml:space="preserve">Building Material And Supplies Dealers </v>
      </c>
      <c r="E9982" t="str">
        <f>Table1[[#This Row],[IndustryCode]]&amp;" - "&amp;Table1[[#This Row],[ShortIndustryTitle]]</f>
        <v xml:space="preserve">4441 - Building Material And Supplies Dealers </v>
      </c>
      <c r="F9982" t="s">
        <v>751</v>
      </c>
      <c r="G9982">
        <v>2010</v>
      </c>
      <c r="H9982">
        <v>101.910593988049</v>
      </c>
    </row>
    <row r="9983" spans="1:8" x14ac:dyDescent="0.3">
      <c r="A9983" t="s">
        <v>16</v>
      </c>
      <c r="B9983" s="12">
        <v>4441</v>
      </c>
      <c r="C9983" t="s">
        <v>225</v>
      </c>
      <c r="D9983" t="str">
        <f>_xlfn.XLOOKUP(Table1[[#This Row],[IndustryCode]],Metadata!$A$1:$A$64,Metadata!$F$1:$F$64,Table1[[#This Row],[IndustryTitle]])</f>
        <v xml:space="preserve">Building Material And Supplies Dealers </v>
      </c>
      <c r="E9983" t="str">
        <f>Table1[[#This Row],[IndustryCode]]&amp;" - "&amp;Table1[[#This Row],[ShortIndustryTitle]]</f>
        <v xml:space="preserve">4441 - Building Material And Supplies Dealers </v>
      </c>
      <c r="F9983" t="s">
        <v>751</v>
      </c>
      <c r="G9983">
        <v>2011</v>
      </c>
      <c r="H9983">
        <v>102.06342025678001</v>
      </c>
    </row>
    <row r="9984" spans="1:8" x14ac:dyDescent="0.3">
      <c r="A9984" t="s">
        <v>16</v>
      </c>
      <c r="B9984" s="12">
        <v>4441</v>
      </c>
      <c r="C9984" t="s">
        <v>225</v>
      </c>
      <c r="D9984" t="str">
        <f>_xlfn.XLOOKUP(Table1[[#This Row],[IndustryCode]],Metadata!$A$1:$A$64,Metadata!$F$1:$F$64,Table1[[#This Row],[IndustryTitle]])</f>
        <v xml:space="preserve">Building Material And Supplies Dealers </v>
      </c>
      <c r="E9984" t="str">
        <f>Table1[[#This Row],[IndustryCode]]&amp;" - "&amp;Table1[[#This Row],[ShortIndustryTitle]]</f>
        <v xml:space="preserve">4441 - Building Material And Supplies Dealers </v>
      </c>
      <c r="F9984" t="s">
        <v>751</v>
      </c>
      <c r="G9984">
        <v>2012</v>
      </c>
      <c r="H9984">
        <v>102.178719531111</v>
      </c>
    </row>
    <row r="9985" spans="1:8" x14ac:dyDescent="0.3">
      <c r="A9985" t="s">
        <v>16</v>
      </c>
      <c r="B9985" s="12">
        <v>4441</v>
      </c>
      <c r="C9985" t="s">
        <v>225</v>
      </c>
      <c r="D9985" t="str">
        <f>_xlfn.XLOOKUP(Table1[[#This Row],[IndustryCode]],Metadata!$A$1:$A$64,Metadata!$F$1:$F$64,Table1[[#This Row],[IndustryTitle]])</f>
        <v xml:space="preserve">Building Material And Supplies Dealers </v>
      </c>
      <c r="E9985" t="str">
        <f>Table1[[#This Row],[IndustryCode]]&amp;" - "&amp;Table1[[#This Row],[ShortIndustryTitle]]</f>
        <v xml:space="preserve">4441 - Building Material And Supplies Dealers </v>
      </c>
      <c r="F9985" t="s">
        <v>751</v>
      </c>
      <c r="G9985">
        <v>2013</v>
      </c>
      <c r="H9985">
        <v>102.498261201484</v>
      </c>
    </row>
    <row r="9986" spans="1:8" x14ac:dyDescent="0.3">
      <c r="A9986" t="s">
        <v>16</v>
      </c>
      <c r="B9986" s="12">
        <v>4441</v>
      </c>
      <c r="C9986" t="s">
        <v>225</v>
      </c>
      <c r="D9986" t="str">
        <f>_xlfn.XLOOKUP(Table1[[#This Row],[IndustryCode]],Metadata!$A$1:$A$64,Metadata!$F$1:$F$64,Table1[[#This Row],[IndustryTitle]])</f>
        <v xml:space="preserve">Building Material And Supplies Dealers </v>
      </c>
      <c r="E9986" t="str">
        <f>Table1[[#This Row],[IndustryCode]]&amp;" - "&amp;Table1[[#This Row],[ShortIndustryTitle]]</f>
        <v xml:space="preserve">4441 - Building Material And Supplies Dealers </v>
      </c>
      <c r="F9986" t="s">
        <v>751</v>
      </c>
      <c r="G9986">
        <v>2014</v>
      </c>
      <c r="H9986">
        <v>102.379282461245</v>
      </c>
    </row>
    <row r="9987" spans="1:8" x14ac:dyDescent="0.3">
      <c r="A9987" t="s">
        <v>16</v>
      </c>
      <c r="B9987" s="12">
        <v>4441</v>
      </c>
      <c r="C9987" t="s">
        <v>225</v>
      </c>
      <c r="D9987" t="str">
        <f>_xlfn.XLOOKUP(Table1[[#This Row],[IndustryCode]],Metadata!$A$1:$A$64,Metadata!$F$1:$F$64,Table1[[#This Row],[IndustryTitle]])</f>
        <v xml:space="preserve">Building Material And Supplies Dealers </v>
      </c>
      <c r="E9987" t="str">
        <f>Table1[[#This Row],[IndustryCode]]&amp;" - "&amp;Table1[[#This Row],[ShortIndustryTitle]]</f>
        <v xml:space="preserve">4441 - Building Material And Supplies Dealers </v>
      </c>
      <c r="F9987" t="s">
        <v>751</v>
      </c>
      <c r="G9987">
        <v>2015</v>
      </c>
      <c r="H9987">
        <v>102.500576060375</v>
      </c>
    </row>
    <row r="9988" spans="1:8" x14ac:dyDescent="0.3">
      <c r="A9988" t="s">
        <v>16</v>
      </c>
      <c r="B9988" s="12">
        <v>4441</v>
      </c>
      <c r="C9988" t="s">
        <v>225</v>
      </c>
      <c r="D9988" t="str">
        <f>_xlfn.XLOOKUP(Table1[[#This Row],[IndustryCode]],Metadata!$A$1:$A$64,Metadata!$F$1:$F$64,Table1[[#This Row],[IndustryTitle]])</f>
        <v xml:space="preserve">Building Material And Supplies Dealers </v>
      </c>
      <c r="E9988" t="str">
        <f>Table1[[#This Row],[IndustryCode]]&amp;" - "&amp;Table1[[#This Row],[ShortIndustryTitle]]</f>
        <v xml:space="preserve">4441 - Building Material And Supplies Dealers </v>
      </c>
      <c r="F9988" t="s">
        <v>751</v>
      </c>
      <c r="G9988">
        <v>2016</v>
      </c>
      <c r="H9988">
        <v>102.897567871828</v>
      </c>
    </row>
    <row r="9989" spans="1:8" x14ac:dyDescent="0.3">
      <c r="A9989" t="s">
        <v>16</v>
      </c>
      <c r="B9989" s="12">
        <v>4441</v>
      </c>
      <c r="C9989" t="s">
        <v>225</v>
      </c>
      <c r="D9989" t="str">
        <f>_xlfn.XLOOKUP(Table1[[#This Row],[IndustryCode]],Metadata!$A$1:$A$64,Metadata!$F$1:$F$64,Table1[[#This Row],[IndustryTitle]])</f>
        <v xml:space="preserve">Building Material And Supplies Dealers </v>
      </c>
      <c r="E9989" t="str">
        <f>Table1[[#This Row],[IndustryCode]]&amp;" - "&amp;Table1[[#This Row],[ShortIndustryTitle]]</f>
        <v xml:space="preserve">4441 - Building Material And Supplies Dealers </v>
      </c>
      <c r="F9989" t="s">
        <v>751</v>
      </c>
      <c r="G9989">
        <v>2017</v>
      </c>
      <c r="H9989">
        <v>102.466756539069</v>
      </c>
    </row>
    <row r="9990" spans="1:8" x14ac:dyDescent="0.3">
      <c r="A9990" t="s">
        <v>16</v>
      </c>
      <c r="B9990" s="12">
        <v>4441</v>
      </c>
      <c r="C9990" t="s">
        <v>225</v>
      </c>
      <c r="D9990" t="str">
        <f>_xlfn.XLOOKUP(Table1[[#This Row],[IndustryCode]],Metadata!$A$1:$A$64,Metadata!$F$1:$F$64,Table1[[#This Row],[IndustryTitle]])</f>
        <v xml:space="preserve">Building Material And Supplies Dealers </v>
      </c>
      <c r="E9990" t="str">
        <f>Table1[[#This Row],[IndustryCode]]&amp;" - "&amp;Table1[[#This Row],[ShortIndustryTitle]]</f>
        <v xml:space="preserve">4441 - Building Material And Supplies Dealers </v>
      </c>
      <c r="F9990" t="s">
        <v>751</v>
      </c>
      <c r="G9990">
        <v>2018</v>
      </c>
      <c r="H9990">
        <v>102.475714751768</v>
      </c>
    </row>
    <row r="9991" spans="1:8" x14ac:dyDescent="0.3">
      <c r="A9991" t="s">
        <v>16</v>
      </c>
      <c r="B9991" s="12">
        <v>4441</v>
      </c>
      <c r="C9991" t="s">
        <v>225</v>
      </c>
      <c r="D9991" t="str">
        <f>_xlfn.XLOOKUP(Table1[[#This Row],[IndustryCode]],Metadata!$A$1:$A$64,Metadata!$F$1:$F$64,Table1[[#This Row],[IndustryTitle]])</f>
        <v xml:space="preserve">Building Material And Supplies Dealers </v>
      </c>
      <c r="E9991" t="str">
        <f>Table1[[#This Row],[IndustryCode]]&amp;" - "&amp;Table1[[#This Row],[ShortIndustryTitle]]</f>
        <v xml:space="preserve">4441 - Building Material And Supplies Dealers </v>
      </c>
      <c r="F9991" t="s">
        <v>751</v>
      </c>
      <c r="G9991">
        <v>2019</v>
      </c>
      <c r="H9991">
        <v>102.717401959866</v>
      </c>
    </row>
    <row r="9992" spans="1:8" x14ac:dyDescent="0.3">
      <c r="A9992" t="s">
        <v>16</v>
      </c>
      <c r="B9992" s="12">
        <v>4442</v>
      </c>
      <c r="C9992" t="s">
        <v>226</v>
      </c>
      <c r="D9992" t="str">
        <f>_xlfn.XLOOKUP(Table1[[#This Row],[IndustryCode]],Metadata!$A$1:$A$64,Metadata!$F$1:$F$64,Table1[[#This Row],[IndustryTitle]])</f>
        <v xml:space="preserve">Lawn And Garden Equipment And Supplies Stores </v>
      </c>
      <c r="E9992" t="str">
        <f>Table1[[#This Row],[IndustryCode]]&amp;" - "&amp;Table1[[#This Row],[ShortIndustryTitle]]</f>
        <v xml:space="preserve">4442 - Lawn And Garden Equipment And Supplies Stores </v>
      </c>
      <c r="F9992" t="s">
        <v>751</v>
      </c>
      <c r="G9992">
        <v>2005</v>
      </c>
      <c r="H9992">
        <v>100</v>
      </c>
    </row>
    <row r="9993" spans="1:8" x14ac:dyDescent="0.3">
      <c r="A9993" t="s">
        <v>16</v>
      </c>
      <c r="B9993" s="12">
        <v>4442</v>
      </c>
      <c r="C9993" t="s">
        <v>226</v>
      </c>
      <c r="D9993" t="str">
        <f>_xlfn.XLOOKUP(Table1[[#This Row],[IndustryCode]],Metadata!$A$1:$A$64,Metadata!$F$1:$F$64,Table1[[#This Row],[IndustryTitle]])</f>
        <v xml:space="preserve">Lawn And Garden Equipment And Supplies Stores </v>
      </c>
      <c r="E9993" t="str">
        <f>Table1[[#This Row],[IndustryCode]]&amp;" - "&amp;Table1[[#This Row],[ShortIndustryTitle]]</f>
        <v xml:space="preserve">4442 - Lawn And Garden Equipment And Supplies Stores </v>
      </c>
      <c r="F9993" t="s">
        <v>751</v>
      </c>
      <c r="G9993">
        <v>2006</v>
      </c>
      <c r="H9993">
        <v>99.616511945497294</v>
      </c>
    </row>
    <row r="9994" spans="1:8" x14ac:dyDescent="0.3">
      <c r="A9994" t="s">
        <v>16</v>
      </c>
      <c r="B9994" s="12">
        <v>4442</v>
      </c>
      <c r="C9994" t="s">
        <v>226</v>
      </c>
      <c r="D9994" t="str">
        <f>_xlfn.XLOOKUP(Table1[[#This Row],[IndustryCode]],Metadata!$A$1:$A$64,Metadata!$F$1:$F$64,Table1[[#This Row],[IndustryTitle]])</f>
        <v xml:space="preserve">Lawn And Garden Equipment And Supplies Stores </v>
      </c>
      <c r="E9994" t="str">
        <f>Table1[[#This Row],[IndustryCode]]&amp;" - "&amp;Table1[[#This Row],[ShortIndustryTitle]]</f>
        <v xml:space="preserve">4442 - Lawn And Garden Equipment And Supplies Stores </v>
      </c>
      <c r="F9994" t="s">
        <v>751</v>
      </c>
      <c r="G9994">
        <v>2007</v>
      </c>
      <c r="H9994">
        <v>99.715788749602595</v>
      </c>
    </row>
    <row r="9995" spans="1:8" x14ac:dyDescent="0.3">
      <c r="A9995" t="s">
        <v>16</v>
      </c>
      <c r="B9995" s="12">
        <v>4442</v>
      </c>
      <c r="C9995" t="s">
        <v>226</v>
      </c>
      <c r="D9995" t="str">
        <f>_xlfn.XLOOKUP(Table1[[#This Row],[IndustryCode]],Metadata!$A$1:$A$64,Metadata!$F$1:$F$64,Table1[[#This Row],[IndustryTitle]])</f>
        <v xml:space="preserve">Lawn And Garden Equipment And Supplies Stores </v>
      </c>
      <c r="E9995" t="str">
        <f>Table1[[#This Row],[IndustryCode]]&amp;" - "&amp;Table1[[#This Row],[ShortIndustryTitle]]</f>
        <v xml:space="preserve">4442 - Lawn And Garden Equipment And Supplies Stores </v>
      </c>
      <c r="F9995" t="s">
        <v>751</v>
      </c>
      <c r="G9995">
        <v>2008</v>
      </c>
      <c r="H9995">
        <v>101.279707336607</v>
      </c>
    </row>
    <row r="9996" spans="1:8" x14ac:dyDescent="0.3">
      <c r="A9996" t="s">
        <v>16</v>
      </c>
      <c r="B9996" s="12">
        <v>4442</v>
      </c>
      <c r="C9996" t="s">
        <v>226</v>
      </c>
      <c r="D9996" t="str">
        <f>_xlfn.XLOOKUP(Table1[[#This Row],[IndustryCode]],Metadata!$A$1:$A$64,Metadata!$F$1:$F$64,Table1[[#This Row],[IndustryTitle]])</f>
        <v xml:space="preserve">Lawn And Garden Equipment And Supplies Stores </v>
      </c>
      <c r="E9996" t="str">
        <f>Table1[[#This Row],[IndustryCode]]&amp;" - "&amp;Table1[[#This Row],[ShortIndustryTitle]]</f>
        <v xml:space="preserve">4442 - Lawn And Garden Equipment And Supplies Stores </v>
      </c>
      <c r="F9996" t="s">
        <v>751</v>
      </c>
      <c r="G9996">
        <v>2009</v>
      </c>
      <c r="H9996">
        <v>101.72778210649599</v>
      </c>
    </row>
    <row r="9997" spans="1:8" x14ac:dyDescent="0.3">
      <c r="A9997" t="s">
        <v>16</v>
      </c>
      <c r="B9997" s="12">
        <v>4442</v>
      </c>
      <c r="C9997" t="s">
        <v>226</v>
      </c>
      <c r="D9997" t="str">
        <f>_xlfn.XLOOKUP(Table1[[#This Row],[IndustryCode]],Metadata!$A$1:$A$64,Metadata!$F$1:$F$64,Table1[[#This Row],[IndustryTitle]])</f>
        <v xml:space="preserve">Lawn And Garden Equipment And Supplies Stores </v>
      </c>
      <c r="E9997" t="str">
        <f>Table1[[#This Row],[IndustryCode]]&amp;" - "&amp;Table1[[#This Row],[ShortIndustryTitle]]</f>
        <v xml:space="preserve">4442 - Lawn And Garden Equipment And Supplies Stores </v>
      </c>
      <c r="F9997" t="s">
        <v>751</v>
      </c>
      <c r="G9997">
        <v>2010</v>
      </c>
      <c r="H9997">
        <v>101.97524569183599</v>
      </c>
    </row>
    <row r="9998" spans="1:8" x14ac:dyDescent="0.3">
      <c r="A9998" t="s">
        <v>16</v>
      </c>
      <c r="B9998" s="12">
        <v>4442</v>
      </c>
      <c r="C9998" t="s">
        <v>226</v>
      </c>
      <c r="D9998" t="str">
        <f>_xlfn.XLOOKUP(Table1[[#This Row],[IndustryCode]],Metadata!$A$1:$A$64,Metadata!$F$1:$F$64,Table1[[#This Row],[IndustryTitle]])</f>
        <v xml:space="preserve">Lawn And Garden Equipment And Supplies Stores </v>
      </c>
      <c r="E9998" t="str">
        <f>Table1[[#This Row],[IndustryCode]]&amp;" - "&amp;Table1[[#This Row],[ShortIndustryTitle]]</f>
        <v xml:space="preserve">4442 - Lawn And Garden Equipment And Supplies Stores </v>
      </c>
      <c r="F9998" t="s">
        <v>751</v>
      </c>
      <c r="G9998">
        <v>2011</v>
      </c>
      <c r="H9998">
        <v>102.23230318871001</v>
      </c>
    </row>
    <row r="9999" spans="1:8" x14ac:dyDescent="0.3">
      <c r="A9999" t="s">
        <v>16</v>
      </c>
      <c r="B9999" s="12">
        <v>4442</v>
      </c>
      <c r="C9999" t="s">
        <v>226</v>
      </c>
      <c r="D9999" t="str">
        <f>_xlfn.XLOOKUP(Table1[[#This Row],[IndustryCode]],Metadata!$A$1:$A$64,Metadata!$F$1:$F$64,Table1[[#This Row],[IndustryTitle]])</f>
        <v xml:space="preserve">Lawn And Garden Equipment And Supplies Stores </v>
      </c>
      <c r="E9999" t="str">
        <f>Table1[[#This Row],[IndustryCode]]&amp;" - "&amp;Table1[[#This Row],[ShortIndustryTitle]]</f>
        <v xml:space="preserve">4442 - Lawn And Garden Equipment And Supplies Stores </v>
      </c>
      <c r="F9999" t="s">
        <v>751</v>
      </c>
      <c r="G9999">
        <v>2012</v>
      </c>
      <c r="H9999">
        <v>101.561563506377</v>
      </c>
    </row>
    <row r="10000" spans="1:8" x14ac:dyDescent="0.3">
      <c r="A10000" t="s">
        <v>16</v>
      </c>
      <c r="B10000" s="12">
        <v>4442</v>
      </c>
      <c r="C10000" t="s">
        <v>226</v>
      </c>
      <c r="D10000" t="str">
        <f>_xlfn.XLOOKUP(Table1[[#This Row],[IndustryCode]],Metadata!$A$1:$A$64,Metadata!$F$1:$F$64,Table1[[#This Row],[IndustryTitle]])</f>
        <v xml:space="preserve">Lawn And Garden Equipment And Supplies Stores </v>
      </c>
      <c r="E10000" t="str">
        <f>Table1[[#This Row],[IndustryCode]]&amp;" - "&amp;Table1[[#This Row],[ShortIndustryTitle]]</f>
        <v xml:space="preserve">4442 - Lawn And Garden Equipment And Supplies Stores </v>
      </c>
      <c r="F10000" t="s">
        <v>751</v>
      </c>
      <c r="G10000">
        <v>2013</v>
      </c>
      <c r="H10000">
        <v>101.43932487181399</v>
      </c>
    </row>
    <row r="10001" spans="1:8" x14ac:dyDescent="0.3">
      <c r="A10001" t="s">
        <v>16</v>
      </c>
      <c r="B10001" s="12">
        <v>4442</v>
      </c>
      <c r="C10001" t="s">
        <v>226</v>
      </c>
      <c r="D10001" t="str">
        <f>_xlfn.XLOOKUP(Table1[[#This Row],[IndustryCode]],Metadata!$A$1:$A$64,Metadata!$F$1:$F$64,Table1[[#This Row],[IndustryTitle]])</f>
        <v xml:space="preserve">Lawn And Garden Equipment And Supplies Stores </v>
      </c>
      <c r="E10001" t="str">
        <f>Table1[[#This Row],[IndustryCode]]&amp;" - "&amp;Table1[[#This Row],[ShortIndustryTitle]]</f>
        <v xml:space="preserve">4442 - Lawn And Garden Equipment And Supplies Stores </v>
      </c>
      <c r="F10001" t="s">
        <v>751</v>
      </c>
      <c r="G10001">
        <v>2014</v>
      </c>
      <c r="H10001">
        <v>101.697575869402</v>
      </c>
    </row>
    <row r="10002" spans="1:8" x14ac:dyDescent="0.3">
      <c r="A10002" t="s">
        <v>16</v>
      </c>
      <c r="B10002" s="12">
        <v>4442</v>
      </c>
      <c r="C10002" t="s">
        <v>226</v>
      </c>
      <c r="D10002" t="str">
        <f>_xlfn.XLOOKUP(Table1[[#This Row],[IndustryCode]],Metadata!$A$1:$A$64,Metadata!$F$1:$F$64,Table1[[#This Row],[IndustryTitle]])</f>
        <v xml:space="preserve">Lawn And Garden Equipment And Supplies Stores </v>
      </c>
      <c r="E10002" t="str">
        <f>Table1[[#This Row],[IndustryCode]]&amp;" - "&amp;Table1[[#This Row],[ShortIndustryTitle]]</f>
        <v xml:space="preserve">4442 - Lawn And Garden Equipment And Supplies Stores </v>
      </c>
      <c r="F10002" t="s">
        <v>751</v>
      </c>
      <c r="G10002">
        <v>2015</v>
      </c>
      <c r="H10002">
        <v>101.073244123987</v>
      </c>
    </row>
    <row r="10003" spans="1:8" x14ac:dyDescent="0.3">
      <c r="A10003" t="s">
        <v>16</v>
      </c>
      <c r="B10003" s="12">
        <v>4442</v>
      </c>
      <c r="C10003" t="s">
        <v>226</v>
      </c>
      <c r="D10003" t="str">
        <f>_xlfn.XLOOKUP(Table1[[#This Row],[IndustryCode]],Metadata!$A$1:$A$64,Metadata!$F$1:$F$64,Table1[[#This Row],[IndustryTitle]])</f>
        <v xml:space="preserve">Lawn And Garden Equipment And Supplies Stores </v>
      </c>
      <c r="E10003" t="str">
        <f>Table1[[#This Row],[IndustryCode]]&amp;" - "&amp;Table1[[#This Row],[ShortIndustryTitle]]</f>
        <v xml:space="preserve">4442 - Lawn And Garden Equipment And Supplies Stores </v>
      </c>
      <c r="F10003" t="s">
        <v>751</v>
      </c>
      <c r="G10003">
        <v>2016</v>
      </c>
      <c r="H10003">
        <v>102.251790719954</v>
      </c>
    </row>
    <row r="10004" spans="1:8" x14ac:dyDescent="0.3">
      <c r="A10004" t="s">
        <v>16</v>
      </c>
      <c r="B10004" s="12">
        <v>4442</v>
      </c>
      <c r="C10004" t="s">
        <v>226</v>
      </c>
      <c r="D10004" t="str">
        <f>_xlfn.XLOOKUP(Table1[[#This Row],[IndustryCode]],Metadata!$A$1:$A$64,Metadata!$F$1:$F$64,Table1[[#This Row],[IndustryTitle]])</f>
        <v xml:space="preserve">Lawn And Garden Equipment And Supplies Stores </v>
      </c>
      <c r="E10004" t="str">
        <f>Table1[[#This Row],[IndustryCode]]&amp;" - "&amp;Table1[[#This Row],[ShortIndustryTitle]]</f>
        <v xml:space="preserve">4442 - Lawn And Garden Equipment And Supplies Stores </v>
      </c>
      <c r="F10004" t="s">
        <v>751</v>
      </c>
      <c r="G10004">
        <v>2017</v>
      </c>
      <c r="H10004">
        <v>101.260673866801</v>
      </c>
    </row>
    <row r="10005" spans="1:8" x14ac:dyDescent="0.3">
      <c r="A10005" t="s">
        <v>16</v>
      </c>
      <c r="B10005" s="12">
        <v>4442</v>
      </c>
      <c r="C10005" t="s">
        <v>226</v>
      </c>
      <c r="D10005" t="str">
        <f>_xlfn.XLOOKUP(Table1[[#This Row],[IndustryCode]],Metadata!$A$1:$A$64,Metadata!$F$1:$F$64,Table1[[#This Row],[IndustryTitle]])</f>
        <v xml:space="preserve">Lawn And Garden Equipment And Supplies Stores </v>
      </c>
      <c r="E10005" t="str">
        <f>Table1[[#This Row],[IndustryCode]]&amp;" - "&amp;Table1[[#This Row],[ShortIndustryTitle]]</f>
        <v xml:space="preserve">4442 - Lawn And Garden Equipment And Supplies Stores </v>
      </c>
      <c r="F10005" t="s">
        <v>751</v>
      </c>
      <c r="G10005">
        <v>2018</v>
      </c>
      <c r="H10005">
        <v>102.46911763787</v>
      </c>
    </row>
    <row r="10006" spans="1:8" x14ac:dyDescent="0.3">
      <c r="A10006" t="s">
        <v>16</v>
      </c>
      <c r="B10006" s="12">
        <v>4442</v>
      </c>
      <c r="C10006" t="s">
        <v>226</v>
      </c>
      <c r="D10006" t="str">
        <f>_xlfn.XLOOKUP(Table1[[#This Row],[IndustryCode]],Metadata!$A$1:$A$64,Metadata!$F$1:$F$64,Table1[[#This Row],[IndustryTitle]])</f>
        <v xml:space="preserve">Lawn And Garden Equipment And Supplies Stores </v>
      </c>
      <c r="E10006" t="str">
        <f>Table1[[#This Row],[IndustryCode]]&amp;" - "&amp;Table1[[#This Row],[ShortIndustryTitle]]</f>
        <v xml:space="preserve">4442 - Lawn And Garden Equipment And Supplies Stores </v>
      </c>
      <c r="F10006" t="s">
        <v>751</v>
      </c>
      <c r="G10006">
        <v>2019</v>
      </c>
      <c r="H10006">
        <v>101.647995951575</v>
      </c>
    </row>
    <row r="10007" spans="1:8" x14ac:dyDescent="0.3">
      <c r="A10007" t="s">
        <v>16</v>
      </c>
      <c r="B10007" s="12">
        <v>4451</v>
      </c>
      <c r="C10007" t="s">
        <v>227</v>
      </c>
      <c r="D10007" t="str">
        <f>_xlfn.XLOOKUP(Table1[[#This Row],[IndustryCode]],Metadata!$A$1:$A$64,Metadata!$F$1:$F$64,Table1[[#This Row],[IndustryTitle]])</f>
        <v xml:space="preserve">Grocery Stores </v>
      </c>
      <c r="E10007" t="str">
        <f>Table1[[#This Row],[IndustryCode]]&amp;" - "&amp;Table1[[#This Row],[ShortIndustryTitle]]</f>
        <v xml:space="preserve">4451 - Grocery Stores </v>
      </c>
      <c r="F10007" t="s">
        <v>751</v>
      </c>
      <c r="G10007">
        <v>2005</v>
      </c>
      <c r="H10007">
        <v>100</v>
      </c>
    </row>
    <row r="10008" spans="1:8" x14ac:dyDescent="0.3">
      <c r="A10008" t="s">
        <v>16</v>
      </c>
      <c r="B10008" s="12">
        <v>4451</v>
      </c>
      <c r="C10008" t="s">
        <v>227</v>
      </c>
      <c r="D10008" t="str">
        <f>_xlfn.XLOOKUP(Table1[[#This Row],[IndustryCode]],Metadata!$A$1:$A$64,Metadata!$F$1:$F$64,Table1[[#This Row],[IndustryTitle]])</f>
        <v xml:space="preserve">Grocery Stores </v>
      </c>
      <c r="E10008" t="str">
        <f>Table1[[#This Row],[IndustryCode]]&amp;" - "&amp;Table1[[#This Row],[ShortIndustryTitle]]</f>
        <v xml:space="preserve">4451 - Grocery Stores </v>
      </c>
      <c r="F10008" t="s">
        <v>751</v>
      </c>
      <c r="G10008">
        <v>2006</v>
      </c>
      <c r="H10008">
        <v>100.18239602675099</v>
      </c>
    </row>
    <row r="10009" spans="1:8" x14ac:dyDescent="0.3">
      <c r="A10009" t="s">
        <v>16</v>
      </c>
      <c r="B10009" s="12">
        <v>4451</v>
      </c>
      <c r="C10009" t="s">
        <v>227</v>
      </c>
      <c r="D10009" t="str">
        <f>_xlfn.XLOOKUP(Table1[[#This Row],[IndustryCode]],Metadata!$A$1:$A$64,Metadata!$F$1:$F$64,Table1[[#This Row],[IndustryTitle]])</f>
        <v xml:space="preserve">Grocery Stores </v>
      </c>
      <c r="E10009" t="str">
        <f>Table1[[#This Row],[IndustryCode]]&amp;" - "&amp;Table1[[#This Row],[ShortIndustryTitle]]</f>
        <v xml:space="preserve">4451 - Grocery Stores </v>
      </c>
      <c r="F10009" t="s">
        <v>751</v>
      </c>
      <c r="G10009">
        <v>2007</v>
      </c>
      <c r="H10009">
        <v>100.118010102773</v>
      </c>
    </row>
    <row r="10010" spans="1:8" x14ac:dyDescent="0.3">
      <c r="A10010" t="s">
        <v>16</v>
      </c>
      <c r="B10010" s="12">
        <v>4451</v>
      </c>
      <c r="C10010" t="s">
        <v>227</v>
      </c>
      <c r="D10010" t="str">
        <f>_xlfn.XLOOKUP(Table1[[#This Row],[IndustryCode]],Metadata!$A$1:$A$64,Metadata!$F$1:$F$64,Table1[[#This Row],[IndustryTitle]])</f>
        <v xml:space="preserve">Grocery Stores </v>
      </c>
      <c r="E10010" t="str">
        <f>Table1[[#This Row],[IndustryCode]]&amp;" - "&amp;Table1[[#This Row],[ShortIndustryTitle]]</f>
        <v xml:space="preserve">4451 - Grocery Stores </v>
      </c>
      <c r="F10010" t="s">
        <v>751</v>
      </c>
      <c r="G10010">
        <v>2008</v>
      </c>
      <c r="H10010">
        <v>101.267574950205</v>
      </c>
    </row>
    <row r="10011" spans="1:8" x14ac:dyDescent="0.3">
      <c r="A10011" t="s">
        <v>16</v>
      </c>
      <c r="B10011" s="12">
        <v>4451</v>
      </c>
      <c r="C10011" t="s">
        <v>227</v>
      </c>
      <c r="D10011" t="str">
        <f>_xlfn.XLOOKUP(Table1[[#This Row],[IndustryCode]],Metadata!$A$1:$A$64,Metadata!$F$1:$F$64,Table1[[#This Row],[IndustryTitle]])</f>
        <v xml:space="preserve">Grocery Stores </v>
      </c>
      <c r="E10011" t="str">
        <f>Table1[[#This Row],[IndustryCode]]&amp;" - "&amp;Table1[[#This Row],[ShortIndustryTitle]]</f>
        <v xml:space="preserve">4451 - Grocery Stores </v>
      </c>
      <c r="F10011" t="s">
        <v>751</v>
      </c>
      <c r="G10011">
        <v>2009</v>
      </c>
      <c r="H10011">
        <v>101.422179761477</v>
      </c>
    </row>
    <row r="10012" spans="1:8" x14ac:dyDescent="0.3">
      <c r="A10012" t="s">
        <v>16</v>
      </c>
      <c r="B10012" s="12">
        <v>4451</v>
      </c>
      <c r="C10012" t="s">
        <v>227</v>
      </c>
      <c r="D10012" t="str">
        <f>_xlfn.XLOOKUP(Table1[[#This Row],[IndustryCode]],Metadata!$A$1:$A$64,Metadata!$F$1:$F$64,Table1[[#This Row],[IndustryTitle]])</f>
        <v xml:space="preserve">Grocery Stores </v>
      </c>
      <c r="E10012" t="str">
        <f>Table1[[#This Row],[IndustryCode]]&amp;" - "&amp;Table1[[#This Row],[ShortIndustryTitle]]</f>
        <v xml:space="preserve">4451 - Grocery Stores </v>
      </c>
      <c r="F10012" t="s">
        <v>751</v>
      </c>
      <c r="G10012">
        <v>2010</v>
      </c>
      <c r="H10012">
        <v>102.004561540962</v>
      </c>
    </row>
    <row r="10013" spans="1:8" x14ac:dyDescent="0.3">
      <c r="A10013" t="s">
        <v>16</v>
      </c>
      <c r="B10013" s="12">
        <v>4451</v>
      </c>
      <c r="C10013" t="s">
        <v>227</v>
      </c>
      <c r="D10013" t="str">
        <f>_xlfn.XLOOKUP(Table1[[#This Row],[IndustryCode]],Metadata!$A$1:$A$64,Metadata!$F$1:$F$64,Table1[[#This Row],[IndustryTitle]])</f>
        <v xml:space="preserve">Grocery Stores </v>
      </c>
      <c r="E10013" t="str">
        <f>Table1[[#This Row],[IndustryCode]]&amp;" - "&amp;Table1[[#This Row],[ShortIndustryTitle]]</f>
        <v xml:space="preserve">4451 - Grocery Stores </v>
      </c>
      <c r="F10013" t="s">
        <v>751</v>
      </c>
      <c r="G10013">
        <v>2011</v>
      </c>
      <c r="H10013">
        <v>101.790455784465</v>
      </c>
    </row>
    <row r="10014" spans="1:8" x14ac:dyDescent="0.3">
      <c r="A10014" t="s">
        <v>16</v>
      </c>
      <c r="B10014" s="12">
        <v>4451</v>
      </c>
      <c r="C10014" t="s">
        <v>227</v>
      </c>
      <c r="D10014" t="str">
        <f>_xlfn.XLOOKUP(Table1[[#This Row],[IndustryCode]],Metadata!$A$1:$A$64,Metadata!$F$1:$F$64,Table1[[#This Row],[IndustryTitle]])</f>
        <v xml:space="preserve">Grocery Stores </v>
      </c>
      <c r="E10014" t="str">
        <f>Table1[[#This Row],[IndustryCode]]&amp;" - "&amp;Table1[[#This Row],[ShortIndustryTitle]]</f>
        <v xml:space="preserve">4451 - Grocery Stores </v>
      </c>
      <c r="F10014" t="s">
        <v>751</v>
      </c>
      <c r="G10014">
        <v>2012</v>
      </c>
      <c r="H10014">
        <v>102.027372096421</v>
      </c>
    </row>
    <row r="10015" spans="1:8" x14ac:dyDescent="0.3">
      <c r="A10015" t="s">
        <v>16</v>
      </c>
      <c r="B10015" s="12">
        <v>4451</v>
      </c>
      <c r="C10015" t="s">
        <v>227</v>
      </c>
      <c r="D10015" t="str">
        <f>_xlfn.XLOOKUP(Table1[[#This Row],[IndustryCode]],Metadata!$A$1:$A$64,Metadata!$F$1:$F$64,Table1[[#This Row],[IndustryTitle]])</f>
        <v xml:space="preserve">Grocery Stores </v>
      </c>
      <c r="E10015" t="str">
        <f>Table1[[#This Row],[IndustryCode]]&amp;" - "&amp;Table1[[#This Row],[ShortIndustryTitle]]</f>
        <v xml:space="preserve">4451 - Grocery Stores </v>
      </c>
      <c r="F10015" t="s">
        <v>751</v>
      </c>
      <c r="G10015">
        <v>2013</v>
      </c>
      <c r="H10015">
        <v>102.404610652695</v>
      </c>
    </row>
    <row r="10016" spans="1:8" x14ac:dyDescent="0.3">
      <c r="A10016" t="s">
        <v>16</v>
      </c>
      <c r="B10016" s="12">
        <v>4451</v>
      </c>
      <c r="C10016" t="s">
        <v>227</v>
      </c>
      <c r="D10016" t="str">
        <f>_xlfn.XLOOKUP(Table1[[#This Row],[IndustryCode]],Metadata!$A$1:$A$64,Metadata!$F$1:$F$64,Table1[[#This Row],[IndustryTitle]])</f>
        <v xml:space="preserve">Grocery Stores </v>
      </c>
      <c r="E10016" t="str">
        <f>Table1[[#This Row],[IndustryCode]]&amp;" - "&amp;Table1[[#This Row],[ShortIndustryTitle]]</f>
        <v xml:space="preserve">4451 - Grocery Stores </v>
      </c>
      <c r="F10016" t="s">
        <v>751</v>
      </c>
      <c r="G10016">
        <v>2014</v>
      </c>
      <c r="H10016">
        <v>102.265533468805</v>
      </c>
    </row>
    <row r="10017" spans="1:8" x14ac:dyDescent="0.3">
      <c r="A10017" t="s">
        <v>16</v>
      </c>
      <c r="B10017" s="12">
        <v>4451</v>
      </c>
      <c r="C10017" t="s">
        <v>227</v>
      </c>
      <c r="D10017" t="str">
        <f>_xlfn.XLOOKUP(Table1[[#This Row],[IndustryCode]],Metadata!$A$1:$A$64,Metadata!$F$1:$F$64,Table1[[#This Row],[IndustryTitle]])</f>
        <v xml:space="preserve">Grocery Stores </v>
      </c>
      <c r="E10017" t="str">
        <f>Table1[[#This Row],[IndustryCode]]&amp;" - "&amp;Table1[[#This Row],[ShortIndustryTitle]]</f>
        <v xml:space="preserve">4451 - Grocery Stores </v>
      </c>
      <c r="F10017" t="s">
        <v>751</v>
      </c>
      <c r="G10017">
        <v>2015</v>
      </c>
      <c r="H10017">
        <v>102.51643193832101</v>
      </c>
    </row>
    <row r="10018" spans="1:8" x14ac:dyDescent="0.3">
      <c r="A10018" t="s">
        <v>16</v>
      </c>
      <c r="B10018" s="12">
        <v>4451</v>
      </c>
      <c r="C10018" t="s">
        <v>227</v>
      </c>
      <c r="D10018" t="str">
        <f>_xlfn.XLOOKUP(Table1[[#This Row],[IndustryCode]],Metadata!$A$1:$A$64,Metadata!$F$1:$F$64,Table1[[#This Row],[IndustryTitle]])</f>
        <v xml:space="preserve">Grocery Stores </v>
      </c>
      <c r="E10018" t="str">
        <f>Table1[[#This Row],[IndustryCode]]&amp;" - "&amp;Table1[[#This Row],[ShortIndustryTitle]]</f>
        <v xml:space="preserve">4451 - Grocery Stores </v>
      </c>
      <c r="F10018" t="s">
        <v>751</v>
      </c>
      <c r="G10018">
        <v>2016</v>
      </c>
      <c r="H10018">
        <v>102.54930423936401</v>
      </c>
    </row>
    <row r="10019" spans="1:8" x14ac:dyDescent="0.3">
      <c r="A10019" t="s">
        <v>16</v>
      </c>
      <c r="B10019" s="12">
        <v>4451</v>
      </c>
      <c r="C10019" t="s">
        <v>227</v>
      </c>
      <c r="D10019" t="str">
        <f>_xlfn.XLOOKUP(Table1[[#This Row],[IndustryCode]],Metadata!$A$1:$A$64,Metadata!$F$1:$F$64,Table1[[#This Row],[IndustryTitle]])</f>
        <v xml:space="preserve">Grocery Stores </v>
      </c>
      <c r="E10019" t="str">
        <f>Table1[[#This Row],[IndustryCode]]&amp;" - "&amp;Table1[[#This Row],[ShortIndustryTitle]]</f>
        <v xml:space="preserve">4451 - Grocery Stores </v>
      </c>
      <c r="F10019" t="s">
        <v>751</v>
      </c>
      <c r="G10019">
        <v>2017</v>
      </c>
      <c r="H10019">
        <v>102.549949052356</v>
      </c>
    </row>
    <row r="10020" spans="1:8" x14ac:dyDescent="0.3">
      <c r="A10020" t="s">
        <v>16</v>
      </c>
      <c r="B10020" s="12">
        <v>4451</v>
      </c>
      <c r="C10020" t="s">
        <v>227</v>
      </c>
      <c r="D10020" t="str">
        <f>_xlfn.XLOOKUP(Table1[[#This Row],[IndustryCode]],Metadata!$A$1:$A$64,Metadata!$F$1:$F$64,Table1[[#This Row],[IndustryTitle]])</f>
        <v xml:space="preserve">Grocery Stores </v>
      </c>
      <c r="E10020" t="str">
        <f>Table1[[#This Row],[IndustryCode]]&amp;" - "&amp;Table1[[#This Row],[ShortIndustryTitle]]</f>
        <v xml:space="preserve">4451 - Grocery Stores </v>
      </c>
      <c r="F10020" t="s">
        <v>751</v>
      </c>
      <c r="G10020">
        <v>2018</v>
      </c>
      <c r="H10020">
        <v>102.67729094588</v>
      </c>
    </row>
    <row r="10021" spans="1:8" x14ac:dyDescent="0.3">
      <c r="A10021" t="s">
        <v>16</v>
      </c>
      <c r="B10021" s="12">
        <v>4451</v>
      </c>
      <c r="C10021" t="s">
        <v>227</v>
      </c>
      <c r="D10021" t="str">
        <f>_xlfn.XLOOKUP(Table1[[#This Row],[IndustryCode]],Metadata!$A$1:$A$64,Metadata!$F$1:$F$64,Table1[[#This Row],[IndustryTitle]])</f>
        <v xml:space="preserve">Grocery Stores </v>
      </c>
      <c r="E10021" t="str">
        <f>Table1[[#This Row],[IndustryCode]]&amp;" - "&amp;Table1[[#This Row],[ShortIndustryTitle]]</f>
        <v xml:space="preserve">4451 - Grocery Stores </v>
      </c>
      <c r="F10021" t="s">
        <v>751</v>
      </c>
      <c r="G10021">
        <v>2019</v>
      </c>
      <c r="H10021">
        <v>102.946324270649</v>
      </c>
    </row>
    <row r="10022" spans="1:8" x14ac:dyDescent="0.3">
      <c r="A10022" t="s">
        <v>16</v>
      </c>
      <c r="B10022" s="12">
        <v>4452</v>
      </c>
      <c r="C10022" t="s">
        <v>228</v>
      </c>
      <c r="D10022" t="str">
        <f>_xlfn.XLOOKUP(Table1[[#This Row],[IndustryCode]],Metadata!$A$1:$A$64,Metadata!$F$1:$F$64,Table1[[#This Row],[IndustryTitle]])</f>
        <v xml:space="preserve">Specialty Food Stores </v>
      </c>
      <c r="E10022" t="str">
        <f>Table1[[#This Row],[IndustryCode]]&amp;" - "&amp;Table1[[#This Row],[ShortIndustryTitle]]</f>
        <v xml:space="preserve">4452 - Specialty Food Stores </v>
      </c>
      <c r="F10022" t="s">
        <v>751</v>
      </c>
      <c r="G10022">
        <v>2005</v>
      </c>
      <c r="H10022">
        <v>100</v>
      </c>
    </row>
    <row r="10023" spans="1:8" x14ac:dyDescent="0.3">
      <c r="A10023" t="s">
        <v>16</v>
      </c>
      <c r="B10023" s="12">
        <v>4452</v>
      </c>
      <c r="C10023" t="s">
        <v>228</v>
      </c>
      <c r="D10023" t="str">
        <f>_xlfn.XLOOKUP(Table1[[#This Row],[IndustryCode]],Metadata!$A$1:$A$64,Metadata!$F$1:$F$64,Table1[[#This Row],[IndustryTitle]])</f>
        <v xml:space="preserve">Specialty Food Stores </v>
      </c>
      <c r="E10023" t="str">
        <f>Table1[[#This Row],[IndustryCode]]&amp;" - "&amp;Table1[[#This Row],[ShortIndustryTitle]]</f>
        <v xml:space="preserve">4452 - Specialty Food Stores </v>
      </c>
      <c r="F10023" t="s">
        <v>751</v>
      </c>
      <c r="G10023">
        <v>2006</v>
      </c>
      <c r="H10023">
        <v>99.500176990409898</v>
      </c>
    </row>
    <row r="10024" spans="1:8" x14ac:dyDescent="0.3">
      <c r="A10024" t="s">
        <v>16</v>
      </c>
      <c r="B10024" s="12">
        <v>4452</v>
      </c>
      <c r="C10024" t="s">
        <v>228</v>
      </c>
      <c r="D10024" t="str">
        <f>_xlfn.XLOOKUP(Table1[[#This Row],[IndustryCode]],Metadata!$A$1:$A$64,Metadata!$F$1:$F$64,Table1[[#This Row],[IndustryTitle]])</f>
        <v xml:space="preserve">Specialty Food Stores </v>
      </c>
      <c r="E10024" t="str">
        <f>Table1[[#This Row],[IndustryCode]]&amp;" - "&amp;Table1[[#This Row],[ShortIndustryTitle]]</f>
        <v xml:space="preserve">4452 - Specialty Food Stores </v>
      </c>
      <c r="F10024" t="s">
        <v>751</v>
      </c>
      <c r="G10024">
        <v>2007</v>
      </c>
      <c r="H10024">
        <v>99.726501572979799</v>
      </c>
    </row>
    <row r="10025" spans="1:8" x14ac:dyDescent="0.3">
      <c r="A10025" t="s">
        <v>16</v>
      </c>
      <c r="B10025" s="12">
        <v>4452</v>
      </c>
      <c r="C10025" t="s">
        <v>228</v>
      </c>
      <c r="D10025" t="str">
        <f>_xlfn.XLOOKUP(Table1[[#This Row],[IndustryCode]],Metadata!$A$1:$A$64,Metadata!$F$1:$F$64,Table1[[#This Row],[IndustryTitle]])</f>
        <v xml:space="preserve">Specialty Food Stores </v>
      </c>
      <c r="E10025" t="str">
        <f>Table1[[#This Row],[IndustryCode]]&amp;" - "&amp;Table1[[#This Row],[ShortIndustryTitle]]</f>
        <v xml:space="preserve">4452 - Specialty Food Stores </v>
      </c>
      <c r="F10025" t="s">
        <v>751</v>
      </c>
      <c r="G10025">
        <v>2008</v>
      </c>
      <c r="H10025">
        <v>99.964016172471304</v>
      </c>
    </row>
    <row r="10026" spans="1:8" x14ac:dyDescent="0.3">
      <c r="A10026" t="s">
        <v>16</v>
      </c>
      <c r="B10026" s="12">
        <v>4452</v>
      </c>
      <c r="C10026" t="s">
        <v>228</v>
      </c>
      <c r="D10026" t="str">
        <f>_xlfn.XLOOKUP(Table1[[#This Row],[IndustryCode]],Metadata!$A$1:$A$64,Metadata!$F$1:$F$64,Table1[[#This Row],[IndustryTitle]])</f>
        <v xml:space="preserve">Specialty Food Stores </v>
      </c>
      <c r="E10026" t="str">
        <f>Table1[[#This Row],[IndustryCode]]&amp;" - "&amp;Table1[[#This Row],[ShortIndustryTitle]]</f>
        <v xml:space="preserve">4452 - Specialty Food Stores </v>
      </c>
      <c r="F10026" t="s">
        <v>751</v>
      </c>
      <c r="G10026">
        <v>2009</v>
      </c>
      <c r="H10026">
        <v>100.15642329382899</v>
      </c>
    </row>
    <row r="10027" spans="1:8" x14ac:dyDescent="0.3">
      <c r="A10027" t="s">
        <v>16</v>
      </c>
      <c r="B10027" s="12">
        <v>4452</v>
      </c>
      <c r="C10027" t="s">
        <v>228</v>
      </c>
      <c r="D10027" t="str">
        <f>_xlfn.XLOOKUP(Table1[[#This Row],[IndustryCode]],Metadata!$A$1:$A$64,Metadata!$F$1:$F$64,Table1[[#This Row],[IndustryTitle]])</f>
        <v xml:space="preserve">Specialty Food Stores </v>
      </c>
      <c r="E10027" t="str">
        <f>Table1[[#This Row],[IndustryCode]]&amp;" - "&amp;Table1[[#This Row],[ShortIndustryTitle]]</f>
        <v xml:space="preserve">4452 - Specialty Food Stores </v>
      </c>
      <c r="F10027" t="s">
        <v>751</v>
      </c>
      <c r="G10027">
        <v>2010</v>
      </c>
      <c r="H10027">
        <v>100.266878040701</v>
      </c>
    </row>
    <row r="10028" spans="1:8" x14ac:dyDescent="0.3">
      <c r="A10028" t="s">
        <v>16</v>
      </c>
      <c r="B10028" s="12">
        <v>4452</v>
      </c>
      <c r="C10028" t="s">
        <v>228</v>
      </c>
      <c r="D10028" t="str">
        <f>_xlfn.XLOOKUP(Table1[[#This Row],[IndustryCode]],Metadata!$A$1:$A$64,Metadata!$F$1:$F$64,Table1[[#This Row],[IndustryTitle]])</f>
        <v xml:space="preserve">Specialty Food Stores </v>
      </c>
      <c r="E10028" t="str">
        <f>Table1[[#This Row],[IndustryCode]]&amp;" - "&amp;Table1[[#This Row],[ShortIndustryTitle]]</f>
        <v xml:space="preserve">4452 - Specialty Food Stores </v>
      </c>
      <c r="F10028" t="s">
        <v>751</v>
      </c>
      <c r="G10028">
        <v>2011</v>
      </c>
      <c r="H10028">
        <v>100.540763153247</v>
      </c>
    </row>
    <row r="10029" spans="1:8" x14ac:dyDescent="0.3">
      <c r="A10029" t="s">
        <v>16</v>
      </c>
      <c r="B10029" s="12">
        <v>4452</v>
      </c>
      <c r="C10029" t="s">
        <v>228</v>
      </c>
      <c r="D10029" t="str">
        <f>_xlfn.XLOOKUP(Table1[[#This Row],[IndustryCode]],Metadata!$A$1:$A$64,Metadata!$F$1:$F$64,Table1[[#This Row],[IndustryTitle]])</f>
        <v xml:space="preserve">Specialty Food Stores </v>
      </c>
      <c r="E10029" t="str">
        <f>Table1[[#This Row],[IndustryCode]]&amp;" - "&amp;Table1[[#This Row],[ShortIndustryTitle]]</f>
        <v xml:space="preserve">4452 - Specialty Food Stores </v>
      </c>
      <c r="F10029" t="s">
        <v>751</v>
      </c>
      <c r="G10029">
        <v>2012</v>
      </c>
      <c r="H10029">
        <v>99.430580158105897</v>
      </c>
    </row>
    <row r="10030" spans="1:8" x14ac:dyDescent="0.3">
      <c r="A10030" t="s">
        <v>16</v>
      </c>
      <c r="B10030" s="12">
        <v>4452</v>
      </c>
      <c r="C10030" t="s">
        <v>228</v>
      </c>
      <c r="D10030" t="str">
        <f>_xlfn.XLOOKUP(Table1[[#This Row],[IndustryCode]],Metadata!$A$1:$A$64,Metadata!$F$1:$F$64,Table1[[#This Row],[IndustryTitle]])</f>
        <v xml:space="preserve">Specialty Food Stores </v>
      </c>
      <c r="E10030" t="str">
        <f>Table1[[#This Row],[IndustryCode]]&amp;" - "&amp;Table1[[#This Row],[ShortIndustryTitle]]</f>
        <v xml:space="preserve">4452 - Specialty Food Stores </v>
      </c>
      <c r="F10030" t="s">
        <v>751</v>
      </c>
      <c r="G10030">
        <v>2013</v>
      </c>
      <c r="H10030">
        <v>100.781293879957</v>
      </c>
    </row>
    <row r="10031" spans="1:8" x14ac:dyDescent="0.3">
      <c r="A10031" t="s">
        <v>16</v>
      </c>
      <c r="B10031" s="12">
        <v>4452</v>
      </c>
      <c r="C10031" t="s">
        <v>228</v>
      </c>
      <c r="D10031" t="str">
        <f>_xlfn.XLOOKUP(Table1[[#This Row],[IndustryCode]],Metadata!$A$1:$A$64,Metadata!$F$1:$F$64,Table1[[#This Row],[IndustryTitle]])</f>
        <v xml:space="preserve">Specialty Food Stores </v>
      </c>
      <c r="E10031" t="str">
        <f>Table1[[#This Row],[IndustryCode]]&amp;" - "&amp;Table1[[#This Row],[ShortIndustryTitle]]</f>
        <v xml:space="preserve">4452 - Specialty Food Stores </v>
      </c>
      <c r="F10031" t="s">
        <v>751</v>
      </c>
      <c r="G10031">
        <v>2014</v>
      </c>
      <c r="H10031">
        <v>99.517556560946304</v>
      </c>
    </row>
    <row r="10032" spans="1:8" x14ac:dyDescent="0.3">
      <c r="A10032" t="s">
        <v>16</v>
      </c>
      <c r="B10032" s="12">
        <v>4452</v>
      </c>
      <c r="C10032" t="s">
        <v>228</v>
      </c>
      <c r="D10032" t="str">
        <f>_xlfn.XLOOKUP(Table1[[#This Row],[IndustryCode]],Metadata!$A$1:$A$64,Metadata!$F$1:$F$64,Table1[[#This Row],[IndustryTitle]])</f>
        <v xml:space="preserve">Specialty Food Stores </v>
      </c>
      <c r="E10032" t="str">
        <f>Table1[[#This Row],[IndustryCode]]&amp;" - "&amp;Table1[[#This Row],[ShortIndustryTitle]]</f>
        <v xml:space="preserve">4452 - Specialty Food Stores </v>
      </c>
      <c r="F10032" t="s">
        <v>751</v>
      </c>
      <c r="G10032">
        <v>2015</v>
      </c>
      <c r="H10032">
        <v>99.5388280432512</v>
      </c>
    </row>
    <row r="10033" spans="1:8" x14ac:dyDescent="0.3">
      <c r="A10033" t="s">
        <v>16</v>
      </c>
      <c r="B10033" s="12">
        <v>4452</v>
      </c>
      <c r="C10033" t="s">
        <v>228</v>
      </c>
      <c r="D10033" t="str">
        <f>_xlfn.XLOOKUP(Table1[[#This Row],[IndustryCode]],Metadata!$A$1:$A$64,Metadata!$F$1:$F$64,Table1[[#This Row],[IndustryTitle]])</f>
        <v xml:space="preserve">Specialty Food Stores </v>
      </c>
      <c r="E10033" t="str">
        <f>Table1[[#This Row],[IndustryCode]]&amp;" - "&amp;Table1[[#This Row],[ShortIndustryTitle]]</f>
        <v xml:space="preserve">4452 - Specialty Food Stores </v>
      </c>
      <c r="F10033" t="s">
        <v>751</v>
      </c>
      <c r="G10033">
        <v>2016</v>
      </c>
      <c r="H10033">
        <v>100.049800700947</v>
      </c>
    </row>
    <row r="10034" spans="1:8" x14ac:dyDescent="0.3">
      <c r="A10034" t="s">
        <v>16</v>
      </c>
      <c r="B10034" s="12">
        <v>4452</v>
      </c>
      <c r="C10034" t="s">
        <v>228</v>
      </c>
      <c r="D10034" t="str">
        <f>_xlfn.XLOOKUP(Table1[[#This Row],[IndustryCode]],Metadata!$A$1:$A$64,Metadata!$F$1:$F$64,Table1[[#This Row],[IndustryTitle]])</f>
        <v xml:space="preserve">Specialty Food Stores </v>
      </c>
      <c r="E10034" t="str">
        <f>Table1[[#This Row],[IndustryCode]]&amp;" - "&amp;Table1[[#This Row],[ShortIndustryTitle]]</f>
        <v xml:space="preserve">4452 - Specialty Food Stores </v>
      </c>
      <c r="F10034" t="s">
        <v>751</v>
      </c>
      <c r="G10034">
        <v>2017</v>
      </c>
      <c r="H10034">
        <v>100.857933380254</v>
      </c>
    </row>
    <row r="10035" spans="1:8" x14ac:dyDescent="0.3">
      <c r="A10035" t="s">
        <v>16</v>
      </c>
      <c r="B10035" s="12">
        <v>4452</v>
      </c>
      <c r="C10035" t="s">
        <v>228</v>
      </c>
      <c r="D10035" t="str">
        <f>_xlfn.XLOOKUP(Table1[[#This Row],[IndustryCode]],Metadata!$A$1:$A$64,Metadata!$F$1:$F$64,Table1[[#This Row],[IndustryTitle]])</f>
        <v xml:space="preserve">Specialty Food Stores </v>
      </c>
      <c r="E10035" t="str">
        <f>Table1[[#This Row],[IndustryCode]]&amp;" - "&amp;Table1[[#This Row],[ShortIndustryTitle]]</f>
        <v xml:space="preserve">4452 - Specialty Food Stores </v>
      </c>
      <c r="F10035" t="s">
        <v>751</v>
      </c>
      <c r="G10035">
        <v>2018</v>
      </c>
      <c r="H10035">
        <v>102.25625605477499</v>
      </c>
    </row>
    <row r="10036" spans="1:8" x14ac:dyDescent="0.3">
      <c r="A10036" t="s">
        <v>16</v>
      </c>
      <c r="B10036" s="12">
        <v>4452</v>
      </c>
      <c r="C10036" t="s">
        <v>228</v>
      </c>
      <c r="D10036" t="str">
        <f>_xlfn.XLOOKUP(Table1[[#This Row],[IndustryCode]],Metadata!$A$1:$A$64,Metadata!$F$1:$F$64,Table1[[#This Row],[IndustryTitle]])</f>
        <v xml:space="preserve">Specialty Food Stores </v>
      </c>
      <c r="E10036" t="str">
        <f>Table1[[#This Row],[IndustryCode]]&amp;" - "&amp;Table1[[#This Row],[ShortIndustryTitle]]</f>
        <v xml:space="preserve">4452 - Specialty Food Stores </v>
      </c>
      <c r="F10036" t="s">
        <v>751</v>
      </c>
      <c r="G10036">
        <v>2019</v>
      </c>
      <c r="H10036">
        <v>102.124215724395</v>
      </c>
    </row>
    <row r="10037" spans="1:8" x14ac:dyDescent="0.3">
      <c r="A10037" t="s">
        <v>16</v>
      </c>
      <c r="B10037" s="12">
        <v>4453</v>
      </c>
      <c r="C10037" t="s">
        <v>229</v>
      </c>
      <c r="D10037" t="str">
        <f>_xlfn.XLOOKUP(Table1[[#This Row],[IndustryCode]],Metadata!$A$1:$A$64,Metadata!$F$1:$F$64,Table1[[#This Row],[IndustryTitle]])</f>
        <v xml:space="preserve">Beer, Wine, And Liquor Stores </v>
      </c>
      <c r="E10037" t="str">
        <f>Table1[[#This Row],[IndustryCode]]&amp;" - "&amp;Table1[[#This Row],[ShortIndustryTitle]]</f>
        <v xml:space="preserve">4453 - Beer, Wine, And Liquor Stores </v>
      </c>
      <c r="F10037" t="s">
        <v>751</v>
      </c>
      <c r="G10037">
        <v>2005</v>
      </c>
      <c r="H10037">
        <v>100</v>
      </c>
    </row>
    <row r="10038" spans="1:8" x14ac:dyDescent="0.3">
      <c r="A10038" t="s">
        <v>16</v>
      </c>
      <c r="B10038" s="12">
        <v>4453</v>
      </c>
      <c r="C10038" t="s">
        <v>229</v>
      </c>
      <c r="D10038" t="str">
        <f>_xlfn.XLOOKUP(Table1[[#This Row],[IndustryCode]],Metadata!$A$1:$A$64,Metadata!$F$1:$F$64,Table1[[#This Row],[IndustryTitle]])</f>
        <v xml:space="preserve">Beer, Wine, And Liquor Stores </v>
      </c>
      <c r="E10038" t="str">
        <f>Table1[[#This Row],[IndustryCode]]&amp;" - "&amp;Table1[[#This Row],[ShortIndustryTitle]]</f>
        <v xml:space="preserve">4453 - Beer, Wine, And Liquor Stores </v>
      </c>
      <c r="F10038" t="s">
        <v>751</v>
      </c>
      <c r="G10038">
        <v>2006</v>
      </c>
      <c r="H10038">
        <v>98.965051134494402</v>
      </c>
    </row>
    <row r="10039" spans="1:8" x14ac:dyDescent="0.3">
      <c r="A10039" t="s">
        <v>16</v>
      </c>
      <c r="B10039" s="12">
        <v>4453</v>
      </c>
      <c r="C10039" t="s">
        <v>229</v>
      </c>
      <c r="D10039" t="str">
        <f>_xlfn.XLOOKUP(Table1[[#This Row],[IndustryCode]],Metadata!$A$1:$A$64,Metadata!$F$1:$F$64,Table1[[#This Row],[IndustryTitle]])</f>
        <v xml:space="preserve">Beer, Wine, And Liquor Stores </v>
      </c>
      <c r="E10039" t="str">
        <f>Table1[[#This Row],[IndustryCode]]&amp;" - "&amp;Table1[[#This Row],[ShortIndustryTitle]]</f>
        <v xml:space="preserve">4453 - Beer, Wine, And Liquor Stores </v>
      </c>
      <c r="F10039" t="s">
        <v>751</v>
      </c>
      <c r="G10039">
        <v>2007</v>
      </c>
      <c r="H10039">
        <v>98.431874974790802</v>
      </c>
    </row>
    <row r="10040" spans="1:8" x14ac:dyDescent="0.3">
      <c r="A10040" t="s">
        <v>16</v>
      </c>
      <c r="B10040" s="12">
        <v>4453</v>
      </c>
      <c r="C10040" t="s">
        <v>229</v>
      </c>
      <c r="D10040" t="str">
        <f>_xlfn.XLOOKUP(Table1[[#This Row],[IndustryCode]],Metadata!$A$1:$A$64,Metadata!$F$1:$F$64,Table1[[#This Row],[IndustryTitle]])</f>
        <v xml:space="preserve">Beer, Wine, And Liquor Stores </v>
      </c>
      <c r="E10040" t="str">
        <f>Table1[[#This Row],[IndustryCode]]&amp;" - "&amp;Table1[[#This Row],[ShortIndustryTitle]]</f>
        <v xml:space="preserve">4453 - Beer, Wine, And Liquor Stores </v>
      </c>
      <c r="F10040" t="s">
        <v>751</v>
      </c>
      <c r="G10040">
        <v>2008</v>
      </c>
      <c r="H10040">
        <v>99.372333638850506</v>
      </c>
    </row>
    <row r="10041" spans="1:8" x14ac:dyDescent="0.3">
      <c r="A10041" t="s">
        <v>16</v>
      </c>
      <c r="B10041" s="12">
        <v>4453</v>
      </c>
      <c r="C10041" t="s">
        <v>229</v>
      </c>
      <c r="D10041" t="str">
        <f>_xlfn.XLOOKUP(Table1[[#This Row],[IndustryCode]],Metadata!$A$1:$A$64,Metadata!$F$1:$F$64,Table1[[#This Row],[IndustryTitle]])</f>
        <v xml:space="preserve">Beer, Wine, And Liquor Stores </v>
      </c>
      <c r="E10041" t="str">
        <f>Table1[[#This Row],[IndustryCode]]&amp;" - "&amp;Table1[[#This Row],[ShortIndustryTitle]]</f>
        <v xml:space="preserve">4453 - Beer, Wine, And Liquor Stores </v>
      </c>
      <c r="F10041" t="s">
        <v>751</v>
      </c>
      <c r="G10041">
        <v>2009</v>
      </c>
      <c r="H10041">
        <v>99.451896437352602</v>
      </c>
    </row>
    <row r="10042" spans="1:8" x14ac:dyDescent="0.3">
      <c r="A10042" t="s">
        <v>16</v>
      </c>
      <c r="B10042" s="12">
        <v>4453</v>
      </c>
      <c r="C10042" t="s">
        <v>229</v>
      </c>
      <c r="D10042" t="str">
        <f>_xlfn.XLOOKUP(Table1[[#This Row],[IndustryCode]],Metadata!$A$1:$A$64,Metadata!$F$1:$F$64,Table1[[#This Row],[IndustryTitle]])</f>
        <v xml:space="preserve">Beer, Wine, And Liquor Stores </v>
      </c>
      <c r="E10042" t="str">
        <f>Table1[[#This Row],[IndustryCode]]&amp;" - "&amp;Table1[[#This Row],[ShortIndustryTitle]]</f>
        <v xml:space="preserve">4453 - Beer, Wine, And Liquor Stores </v>
      </c>
      <c r="F10042" t="s">
        <v>751</v>
      </c>
      <c r="G10042">
        <v>2010</v>
      </c>
      <c r="H10042">
        <v>98.117074599959395</v>
      </c>
    </row>
    <row r="10043" spans="1:8" x14ac:dyDescent="0.3">
      <c r="A10043" t="s">
        <v>16</v>
      </c>
      <c r="B10043" s="12">
        <v>4453</v>
      </c>
      <c r="C10043" t="s">
        <v>229</v>
      </c>
      <c r="D10043" t="str">
        <f>_xlfn.XLOOKUP(Table1[[#This Row],[IndustryCode]],Metadata!$A$1:$A$64,Metadata!$F$1:$F$64,Table1[[#This Row],[IndustryTitle]])</f>
        <v xml:space="preserve">Beer, Wine, And Liquor Stores </v>
      </c>
      <c r="E10043" t="str">
        <f>Table1[[#This Row],[IndustryCode]]&amp;" - "&amp;Table1[[#This Row],[ShortIndustryTitle]]</f>
        <v xml:space="preserve">4453 - Beer, Wine, And Liquor Stores </v>
      </c>
      <c r="F10043" t="s">
        <v>751</v>
      </c>
      <c r="G10043">
        <v>2011</v>
      </c>
      <c r="H10043">
        <v>102.14308930348599</v>
      </c>
    </row>
    <row r="10044" spans="1:8" x14ac:dyDescent="0.3">
      <c r="A10044" t="s">
        <v>16</v>
      </c>
      <c r="B10044" s="12">
        <v>4453</v>
      </c>
      <c r="C10044" t="s">
        <v>229</v>
      </c>
      <c r="D10044" t="str">
        <f>_xlfn.XLOOKUP(Table1[[#This Row],[IndustryCode]],Metadata!$A$1:$A$64,Metadata!$F$1:$F$64,Table1[[#This Row],[IndustryTitle]])</f>
        <v xml:space="preserve">Beer, Wine, And Liquor Stores </v>
      </c>
      <c r="E10044" t="str">
        <f>Table1[[#This Row],[IndustryCode]]&amp;" - "&amp;Table1[[#This Row],[ShortIndustryTitle]]</f>
        <v xml:space="preserve">4453 - Beer, Wine, And Liquor Stores </v>
      </c>
      <c r="F10044" t="s">
        <v>751</v>
      </c>
      <c r="G10044">
        <v>2012</v>
      </c>
      <c r="H10044">
        <v>102.08285908954601</v>
      </c>
    </row>
    <row r="10045" spans="1:8" x14ac:dyDescent="0.3">
      <c r="A10045" t="s">
        <v>16</v>
      </c>
      <c r="B10045" s="12">
        <v>4453</v>
      </c>
      <c r="C10045" t="s">
        <v>229</v>
      </c>
      <c r="D10045" t="str">
        <f>_xlfn.XLOOKUP(Table1[[#This Row],[IndustryCode]],Metadata!$A$1:$A$64,Metadata!$F$1:$F$64,Table1[[#This Row],[IndustryTitle]])</f>
        <v xml:space="preserve">Beer, Wine, And Liquor Stores </v>
      </c>
      <c r="E10045" t="str">
        <f>Table1[[#This Row],[IndustryCode]]&amp;" - "&amp;Table1[[#This Row],[ShortIndustryTitle]]</f>
        <v xml:space="preserve">4453 - Beer, Wine, And Liquor Stores </v>
      </c>
      <c r="F10045" t="s">
        <v>751</v>
      </c>
      <c r="G10045">
        <v>2013</v>
      </c>
      <c r="H10045">
        <v>101.936894576192</v>
      </c>
    </row>
    <row r="10046" spans="1:8" x14ac:dyDescent="0.3">
      <c r="A10046" t="s">
        <v>16</v>
      </c>
      <c r="B10046" s="12">
        <v>4453</v>
      </c>
      <c r="C10046" t="s">
        <v>229</v>
      </c>
      <c r="D10046" t="str">
        <f>_xlfn.XLOOKUP(Table1[[#This Row],[IndustryCode]],Metadata!$A$1:$A$64,Metadata!$F$1:$F$64,Table1[[#This Row],[IndustryTitle]])</f>
        <v xml:space="preserve">Beer, Wine, And Liquor Stores </v>
      </c>
      <c r="E10046" t="str">
        <f>Table1[[#This Row],[IndustryCode]]&amp;" - "&amp;Table1[[#This Row],[ShortIndustryTitle]]</f>
        <v xml:space="preserve">4453 - Beer, Wine, And Liquor Stores </v>
      </c>
      <c r="F10046" t="s">
        <v>751</v>
      </c>
      <c r="G10046">
        <v>2014</v>
      </c>
      <c r="H10046">
        <v>100.59795014295101</v>
      </c>
    </row>
    <row r="10047" spans="1:8" x14ac:dyDescent="0.3">
      <c r="A10047" t="s">
        <v>16</v>
      </c>
      <c r="B10047" s="12">
        <v>4453</v>
      </c>
      <c r="C10047" t="s">
        <v>229</v>
      </c>
      <c r="D10047" t="str">
        <f>_xlfn.XLOOKUP(Table1[[#This Row],[IndustryCode]],Metadata!$A$1:$A$64,Metadata!$F$1:$F$64,Table1[[#This Row],[IndustryTitle]])</f>
        <v xml:space="preserve">Beer, Wine, And Liquor Stores </v>
      </c>
      <c r="E10047" t="str">
        <f>Table1[[#This Row],[IndustryCode]]&amp;" - "&amp;Table1[[#This Row],[ShortIndustryTitle]]</f>
        <v xml:space="preserve">4453 - Beer, Wine, And Liquor Stores </v>
      </c>
      <c r="F10047" t="s">
        <v>751</v>
      </c>
      <c r="G10047">
        <v>2015</v>
      </c>
      <c r="H10047">
        <v>100.793542197419</v>
      </c>
    </row>
    <row r="10048" spans="1:8" x14ac:dyDescent="0.3">
      <c r="A10048" t="s">
        <v>16</v>
      </c>
      <c r="B10048" s="12">
        <v>4453</v>
      </c>
      <c r="C10048" t="s">
        <v>229</v>
      </c>
      <c r="D10048" t="str">
        <f>_xlfn.XLOOKUP(Table1[[#This Row],[IndustryCode]],Metadata!$A$1:$A$64,Metadata!$F$1:$F$64,Table1[[#This Row],[IndustryTitle]])</f>
        <v xml:space="preserve">Beer, Wine, And Liquor Stores </v>
      </c>
      <c r="E10048" t="str">
        <f>Table1[[#This Row],[IndustryCode]]&amp;" - "&amp;Table1[[#This Row],[ShortIndustryTitle]]</f>
        <v xml:space="preserve">4453 - Beer, Wine, And Liquor Stores </v>
      </c>
      <c r="F10048" t="s">
        <v>751</v>
      </c>
      <c r="G10048">
        <v>2016</v>
      </c>
      <c r="H10048">
        <v>101.26617439151499</v>
      </c>
    </row>
    <row r="10049" spans="1:8" x14ac:dyDescent="0.3">
      <c r="A10049" t="s">
        <v>16</v>
      </c>
      <c r="B10049" s="12">
        <v>4453</v>
      </c>
      <c r="C10049" t="s">
        <v>229</v>
      </c>
      <c r="D10049" t="str">
        <f>_xlfn.XLOOKUP(Table1[[#This Row],[IndustryCode]],Metadata!$A$1:$A$64,Metadata!$F$1:$F$64,Table1[[#This Row],[IndustryTitle]])</f>
        <v xml:space="preserve">Beer, Wine, And Liquor Stores </v>
      </c>
      <c r="E10049" t="str">
        <f>Table1[[#This Row],[IndustryCode]]&amp;" - "&amp;Table1[[#This Row],[ShortIndustryTitle]]</f>
        <v xml:space="preserve">4453 - Beer, Wine, And Liquor Stores </v>
      </c>
      <c r="F10049" t="s">
        <v>751</v>
      </c>
      <c r="G10049">
        <v>2017</v>
      </c>
      <c r="H10049">
        <v>100.948966790575</v>
      </c>
    </row>
    <row r="10050" spans="1:8" x14ac:dyDescent="0.3">
      <c r="A10050" t="s">
        <v>16</v>
      </c>
      <c r="B10050" s="12">
        <v>4453</v>
      </c>
      <c r="C10050" t="s">
        <v>229</v>
      </c>
      <c r="D10050" t="str">
        <f>_xlfn.XLOOKUP(Table1[[#This Row],[IndustryCode]],Metadata!$A$1:$A$64,Metadata!$F$1:$F$64,Table1[[#This Row],[IndustryTitle]])</f>
        <v xml:space="preserve">Beer, Wine, And Liquor Stores </v>
      </c>
      <c r="E10050" t="str">
        <f>Table1[[#This Row],[IndustryCode]]&amp;" - "&amp;Table1[[#This Row],[ShortIndustryTitle]]</f>
        <v xml:space="preserve">4453 - Beer, Wine, And Liquor Stores </v>
      </c>
      <c r="F10050" t="s">
        <v>751</v>
      </c>
      <c r="G10050">
        <v>2018</v>
      </c>
      <c r="H10050">
        <v>101.31825456519201</v>
      </c>
    </row>
    <row r="10051" spans="1:8" x14ac:dyDescent="0.3">
      <c r="A10051" t="s">
        <v>16</v>
      </c>
      <c r="B10051" s="12">
        <v>4453</v>
      </c>
      <c r="C10051" t="s">
        <v>229</v>
      </c>
      <c r="D10051" t="str">
        <f>_xlfn.XLOOKUP(Table1[[#This Row],[IndustryCode]],Metadata!$A$1:$A$64,Metadata!$F$1:$F$64,Table1[[#This Row],[IndustryTitle]])</f>
        <v xml:space="preserve">Beer, Wine, And Liquor Stores </v>
      </c>
      <c r="E10051" t="str">
        <f>Table1[[#This Row],[IndustryCode]]&amp;" - "&amp;Table1[[#This Row],[ShortIndustryTitle]]</f>
        <v xml:space="preserve">4453 - Beer, Wine, And Liquor Stores </v>
      </c>
      <c r="F10051" t="s">
        <v>751</v>
      </c>
      <c r="G10051">
        <v>2019</v>
      </c>
      <c r="H10051">
        <v>100.52566705688</v>
      </c>
    </row>
    <row r="10052" spans="1:8" x14ac:dyDescent="0.3">
      <c r="A10052" t="s">
        <v>16</v>
      </c>
      <c r="B10052" s="12">
        <v>4461</v>
      </c>
      <c r="C10052" t="s">
        <v>230</v>
      </c>
      <c r="D10052" t="str">
        <f>_xlfn.XLOOKUP(Table1[[#This Row],[IndustryCode]],Metadata!$A$1:$A$64,Metadata!$F$1:$F$64,Table1[[#This Row],[IndustryTitle]])</f>
        <v xml:space="preserve">Health And Personal Care Stores </v>
      </c>
      <c r="E10052" t="str">
        <f>Table1[[#This Row],[IndustryCode]]&amp;" - "&amp;Table1[[#This Row],[ShortIndustryTitle]]</f>
        <v xml:space="preserve">4461 - Health And Personal Care Stores </v>
      </c>
      <c r="F10052" t="s">
        <v>751</v>
      </c>
      <c r="G10052">
        <v>2005</v>
      </c>
      <c r="H10052">
        <v>100</v>
      </c>
    </row>
    <row r="10053" spans="1:8" x14ac:dyDescent="0.3">
      <c r="A10053" t="s">
        <v>16</v>
      </c>
      <c r="B10053" s="12">
        <v>4461</v>
      </c>
      <c r="C10053" t="s">
        <v>230</v>
      </c>
      <c r="D10053" t="str">
        <f>_xlfn.XLOOKUP(Table1[[#This Row],[IndustryCode]],Metadata!$A$1:$A$64,Metadata!$F$1:$F$64,Table1[[#This Row],[IndustryTitle]])</f>
        <v xml:space="preserve">Health And Personal Care Stores </v>
      </c>
      <c r="E10053" t="str">
        <f>Table1[[#This Row],[IndustryCode]]&amp;" - "&amp;Table1[[#This Row],[ShortIndustryTitle]]</f>
        <v xml:space="preserve">4461 - Health And Personal Care Stores </v>
      </c>
      <c r="F10053" t="s">
        <v>751</v>
      </c>
      <c r="G10053">
        <v>2006</v>
      </c>
      <c r="H10053">
        <v>100.035804994833</v>
      </c>
    </row>
    <row r="10054" spans="1:8" x14ac:dyDescent="0.3">
      <c r="A10054" t="s">
        <v>16</v>
      </c>
      <c r="B10054" s="12">
        <v>4461</v>
      </c>
      <c r="C10054" t="s">
        <v>230</v>
      </c>
      <c r="D10054" t="str">
        <f>_xlfn.XLOOKUP(Table1[[#This Row],[IndustryCode]],Metadata!$A$1:$A$64,Metadata!$F$1:$F$64,Table1[[#This Row],[IndustryTitle]])</f>
        <v xml:space="preserve">Health And Personal Care Stores </v>
      </c>
      <c r="E10054" t="str">
        <f>Table1[[#This Row],[IndustryCode]]&amp;" - "&amp;Table1[[#This Row],[ShortIndustryTitle]]</f>
        <v xml:space="preserve">4461 - Health And Personal Care Stores </v>
      </c>
      <c r="F10054" t="s">
        <v>751</v>
      </c>
      <c r="G10054">
        <v>2007</v>
      </c>
      <c r="H10054">
        <v>100.463678409412</v>
      </c>
    </row>
    <row r="10055" spans="1:8" x14ac:dyDescent="0.3">
      <c r="A10055" t="s">
        <v>16</v>
      </c>
      <c r="B10055" s="12">
        <v>4461</v>
      </c>
      <c r="C10055" t="s">
        <v>230</v>
      </c>
      <c r="D10055" t="str">
        <f>_xlfn.XLOOKUP(Table1[[#This Row],[IndustryCode]],Metadata!$A$1:$A$64,Metadata!$F$1:$F$64,Table1[[#This Row],[IndustryTitle]])</f>
        <v xml:space="preserve">Health And Personal Care Stores </v>
      </c>
      <c r="E10055" t="str">
        <f>Table1[[#This Row],[IndustryCode]]&amp;" - "&amp;Table1[[#This Row],[ShortIndustryTitle]]</f>
        <v xml:space="preserve">4461 - Health And Personal Care Stores </v>
      </c>
      <c r="F10055" t="s">
        <v>751</v>
      </c>
      <c r="G10055">
        <v>2008</v>
      </c>
      <c r="H10055">
        <v>102.327260159167</v>
      </c>
    </row>
    <row r="10056" spans="1:8" x14ac:dyDescent="0.3">
      <c r="A10056" t="s">
        <v>16</v>
      </c>
      <c r="B10056" s="12">
        <v>4461</v>
      </c>
      <c r="C10056" t="s">
        <v>230</v>
      </c>
      <c r="D10056" t="str">
        <f>_xlfn.XLOOKUP(Table1[[#This Row],[IndustryCode]],Metadata!$A$1:$A$64,Metadata!$F$1:$F$64,Table1[[#This Row],[IndustryTitle]])</f>
        <v xml:space="preserve">Health And Personal Care Stores </v>
      </c>
      <c r="E10056" t="str">
        <f>Table1[[#This Row],[IndustryCode]]&amp;" - "&amp;Table1[[#This Row],[ShortIndustryTitle]]</f>
        <v xml:space="preserve">4461 - Health And Personal Care Stores </v>
      </c>
      <c r="F10056" t="s">
        <v>751</v>
      </c>
      <c r="G10056">
        <v>2009</v>
      </c>
      <c r="H10056">
        <v>102.450842165496</v>
      </c>
    </row>
    <row r="10057" spans="1:8" x14ac:dyDescent="0.3">
      <c r="A10057" t="s">
        <v>16</v>
      </c>
      <c r="B10057" s="12">
        <v>4461</v>
      </c>
      <c r="C10057" t="s">
        <v>230</v>
      </c>
      <c r="D10057" t="str">
        <f>_xlfn.XLOOKUP(Table1[[#This Row],[IndustryCode]],Metadata!$A$1:$A$64,Metadata!$F$1:$F$64,Table1[[#This Row],[IndustryTitle]])</f>
        <v xml:space="preserve">Health And Personal Care Stores </v>
      </c>
      <c r="E10057" t="str">
        <f>Table1[[#This Row],[IndustryCode]]&amp;" - "&amp;Table1[[#This Row],[ShortIndustryTitle]]</f>
        <v xml:space="preserve">4461 - Health And Personal Care Stores </v>
      </c>
      <c r="F10057" t="s">
        <v>751</v>
      </c>
      <c r="G10057">
        <v>2010</v>
      </c>
      <c r="H10057">
        <v>103.269799240807</v>
      </c>
    </row>
    <row r="10058" spans="1:8" x14ac:dyDescent="0.3">
      <c r="A10058" t="s">
        <v>16</v>
      </c>
      <c r="B10058" s="12">
        <v>4461</v>
      </c>
      <c r="C10058" t="s">
        <v>230</v>
      </c>
      <c r="D10058" t="str">
        <f>_xlfn.XLOOKUP(Table1[[#This Row],[IndustryCode]],Metadata!$A$1:$A$64,Metadata!$F$1:$F$64,Table1[[#This Row],[IndustryTitle]])</f>
        <v xml:space="preserve">Health And Personal Care Stores </v>
      </c>
      <c r="E10058" t="str">
        <f>Table1[[#This Row],[IndustryCode]]&amp;" - "&amp;Table1[[#This Row],[ShortIndustryTitle]]</f>
        <v xml:space="preserve">4461 - Health And Personal Care Stores </v>
      </c>
      <c r="F10058" t="s">
        <v>751</v>
      </c>
      <c r="G10058">
        <v>2011</v>
      </c>
      <c r="H10058">
        <v>103.822988531175</v>
      </c>
    </row>
    <row r="10059" spans="1:8" x14ac:dyDescent="0.3">
      <c r="A10059" t="s">
        <v>16</v>
      </c>
      <c r="B10059" s="12">
        <v>4461</v>
      </c>
      <c r="C10059" t="s">
        <v>230</v>
      </c>
      <c r="D10059" t="str">
        <f>_xlfn.XLOOKUP(Table1[[#This Row],[IndustryCode]],Metadata!$A$1:$A$64,Metadata!$F$1:$F$64,Table1[[#This Row],[IndustryTitle]])</f>
        <v xml:space="preserve">Health And Personal Care Stores </v>
      </c>
      <c r="E10059" t="str">
        <f>Table1[[#This Row],[IndustryCode]]&amp;" - "&amp;Table1[[#This Row],[ShortIndustryTitle]]</f>
        <v xml:space="preserve">4461 - Health And Personal Care Stores </v>
      </c>
      <c r="F10059" t="s">
        <v>751</v>
      </c>
      <c r="G10059">
        <v>2012</v>
      </c>
      <c r="H10059">
        <v>103.956487310676</v>
      </c>
    </row>
    <row r="10060" spans="1:8" x14ac:dyDescent="0.3">
      <c r="A10060" t="s">
        <v>16</v>
      </c>
      <c r="B10060" s="12">
        <v>4461</v>
      </c>
      <c r="C10060" t="s">
        <v>230</v>
      </c>
      <c r="D10060" t="str">
        <f>_xlfn.XLOOKUP(Table1[[#This Row],[IndustryCode]],Metadata!$A$1:$A$64,Metadata!$F$1:$F$64,Table1[[#This Row],[IndustryTitle]])</f>
        <v xml:space="preserve">Health And Personal Care Stores </v>
      </c>
      <c r="E10060" t="str">
        <f>Table1[[#This Row],[IndustryCode]]&amp;" - "&amp;Table1[[#This Row],[ShortIndustryTitle]]</f>
        <v xml:space="preserve">4461 - Health And Personal Care Stores </v>
      </c>
      <c r="F10060" t="s">
        <v>751</v>
      </c>
      <c r="G10060">
        <v>2013</v>
      </c>
      <c r="H10060">
        <v>105.15843315257</v>
      </c>
    </row>
    <row r="10061" spans="1:8" x14ac:dyDescent="0.3">
      <c r="A10061" t="s">
        <v>16</v>
      </c>
      <c r="B10061" s="12">
        <v>4461</v>
      </c>
      <c r="C10061" t="s">
        <v>230</v>
      </c>
      <c r="D10061" t="str">
        <f>_xlfn.XLOOKUP(Table1[[#This Row],[IndustryCode]],Metadata!$A$1:$A$64,Metadata!$F$1:$F$64,Table1[[#This Row],[IndustryTitle]])</f>
        <v xml:space="preserve">Health And Personal Care Stores </v>
      </c>
      <c r="E10061" t="str">
        <f>Table1[[#This Row],[IndustryCode]]&amp;" - "&amp;Table1[[#This Row],[ShortIndustryTitle]]</f>
        <v xml:space="preserve">4461 - Health And Personal Care Stores </v>
      </c>
      <c r="F10061" t="s">
        <v>751</v>
      </c>
      <c r="G10061">
        <v>2014</v>
      </c>
      <c r="H10061">
        <v>105.231143646403</v>
      </c>
    </row>
    <row r="10062" spans="1:8" x14ac:dyDescent="0.3">
      <c r="A10062" t="s">
        <v>16</v>
      </c>
      <c r="B10062" s="12">
        <v>4461</v>
      </c>
      <c r="C10062" t="s">
        <v>230</v>
      </c>
      <c r="D10062" t="str">
        <f>_xlfn.XLOOKUP(Table1[[#This Row],[IndustryCode]],Metadata!$A$1:$A$64,Metadata!$F$1:$F$64,Table1[[#This Row],[IndustryTitle]])</f>
        <v xml:space="preserve">Health And Personal Care Stores </v>
      </c>
      <c r="E10062" t="str">
        <f>Table1[[#This Row],[IndustryCode]]&amp;" - "&amp;Table1[[#This Row],[ShortIndustryTitle]]</f>
        <v xml:space="preserve">4461 - Health And Personal Care Stores </v>
      </c>
      <c r="F10062" t="s">
        <v>751</v>
      </c>
      <c r="G10062">
        <v>2015</v>
      </c>
      <c r="H10062">
        <v>105.627286786208</v>
      </c>
    </row>
    <row r="10063" spans="1:8" x14ac:dyDescent="0.3">
      <c r="A10063" t="s">
        <v>16</v>
      </c>
      <c r="B10063" s="12">
        <v>4461</v>
      </c>
      <c r="C10063" t="s">
        <v>230</v>
      </c>
      <c r="D10063" t="str">
        <f>_xlfn.XLOOKUP(Table1[[#This Row],[IndustryCode]],Metadata!$A$1:$A$64,Metadata!$F$1:$F$64,Table1[[#This Row],[IndustryTitle]])</f>
        <v xml:space="preserve">Health And Personal Care Stores </v>
      </c>
      <c r="E10063" t="str">
        <f>Table1[[#This Row],[IndustryCode]]&amp;" - "&amp;Table1[[#This Row],[ShortIndustryTitle]]</f>
        <v xml:space="preserve">4461 - Health And Personal Care Stores </v>
      </c>
      <c r="F10063" t="s">
        <v>751</v>
      </c>
      <c r="G10063">
        <v>2016</v>
      </c>
      <c r="H10063">
        <v>106.38292996338799</v>
      </c>
    </row>
    <row r="10064" spans="1:8" x14ac:dyDescent="0.3">
      <c r="A10064" t="s">
        <v>16</v>
      </c>
      <c r="B10064" s="12">
        <v>4461</v>
      </c>
      <c r="C10064" t="s">
        <v>230</v>
      </c>
      <c r="D10064" t="str">
        <f>_xlfn.XLOOKUP(Table1[[#This Row],[IndustryCode]],Metadata!$A$1:$A$64,Metadata!$F$1:$F$64,Table1[[#This Row],[IndustryTitle]])</f>
        <v xml:space="preserve">Health And Personal Care Stores </v>
      </c>
      <c r="E10064" t="str">
        <f>Table1[[#This Row],[IndustryCode]]&amp;" - "&amp;Table1[[#This Row],[ShortIndustryTitle]]</f>
        <v xml:space="preserve">4461 - Health And Personal Care Stores </v>
      </c>
      <c r="F10064" t="s">
        <v>751</v>
      </c>
      <c r="G10064">
        <v>2017</v>
      </c>
      <c r="H10064">
        <v>105.984347068782</v>
      </c>
    </row>
    <row r="10065" spans="1:8" x14ac:dyDescent="0.3">
      <c r="A10065" t="s">
        <v>16</v>
      </c>
      <c r="B10065" s="12">
        <v>4461</v>
      </c>
      <c r="C10065" t="s">
        <v>230</v>
      </c>
      <c r="D10065" t="str">
        <f>_xlfn.XLOOKUP(Table1[[#This Row],[IndustryCode]],Metadata!$A$1:$A$64,Metadata!$F$1:$F$64,Table1[[#This Row],[IndustryTitle]])</f>
        <v xml:space="preserve">Health And Personal Care Stores </v>
      </c>
      <c r="E10065" t="str">
        <f>Table1[[#This Row],[IndustryCode]]&amp;" - "&amp;Table1[[#This Row],[ShortIndustryTitle]]</f>
        <v xml:space="preserve">4461 - Health And Personal Care Stores </v>
      </c>
      <c r="F10065" t="s">
        <v>751</v>
      </c>
      <c r="G10065">
        <v>2018</v>
      </c>
      <c r="H10065">
        <v>107.633075022711</v>
      </c>
    </row>
    <row r="10066" spans="1:8" x14ac:dyDescent="0.3">
      <c r="A10066" t="s">
        <v>16</v>
      </c>
      <c r="B10066" s="12">
        <v>4461</v>
      </c>
      <c r="C10066" t="s">
        <v>230</v>
      </c>
      <c r="D10066" t="str">
        <f>_xlfn.XLOOKUP(Table1[[#This Row],[IndustryCode]],Metadata!$A$1:$A$64,Metadata!$F$1:$F$64,Table1[[#This Row],[IndustryTitle]])</f>
        <v xml:space="preserve">Health And Personal Care Stores </v>
      </c>
      <c r="E10066" t="str">
        <f>Table1[[#This Row],[IndustryCode]]&amp;" - "&amp;Table1[[#This Row],[ShortIndustryTitle]]</f>
        <v xml:space="preserve">4461 - Health And Personal Care Stores </v>
      </c>
      <c r="F10066" t="s">
        <v>751</v>
      </c>
      <c r="G10066">
        <v>2019</v>
      </c>
      <c r="H10066">
        <v>108.39429442587</v>
      </c>
    </row>
    <row r="10067" spans="1:8" x14ac:dyDescent="0.3">
      <c r="A10067" t="s">
        <v>16</v>
      </c>
      <c r="B10067" s="12">
        <v>4471</v>
      </c>
      <c r="C10067" t="s">
        <v>231</v>
      </c>
      <c r="D10067" t="str">
        <f>_xlfn.XLOOKUP(Table1[[#This Row],[IndustryCode]],Metadata!$A$1:$A$64,Metadata!$F$1:$F$64,Table1[[#This Row],[IndustryTitle]])</f>
        <v xml:space="preserve">Gasoline Stations </v>
      </c>
      <c r="E10067" t="str">
        <f>Table1[[#This Row],[IndustryCode]]&amp;" - "&amp;Table1[[#This Row],[ShortIndustryTitle]]</f>
        <v xml:space="preserve">4471 - Gasoline Stations </v>
      </c>
      <c r="F10067" t="s">
        <v>751</v>
      </c>
      <c r="G10067">
        <v>2005</v>
      </c>
      <c r="H10067">
        <v>100</v>
      </c>
    </row>
    <row r="10068" spans="1:8" x14ac:dyDescent="0.3">
      <c r="A10068" t="s">
        <v>16</v>
      </c>
      <c r="B10068" s="12">
        <v>4471</v>
      </c>
      <c r="C10068" t="s">
        <v>231</v>
      </c>
      <c r="D10068" t="str">
        <f>_xlfn.XLOOKUP(Table1[[#This Row],[IndustryCode]],Metadata!$A$1:$A$64,Metadata!$F$1:$F$64,Table1[[#This Row],[IndustryTitle]])</f>
        <v xml:space="preserve">Gasoline Stations </v>
      </c>
      <c r="E10068" t="str">
        <f>Table1[[#This Row],[IndustryCode]]&amp;" - "&amp;Table1[[#This Row],[ShortIndustryTitle]]</f>
        <v xml:space="preserve">4471 - Gasoline Stations </v>
      </c>
      <c r="F10068" t="s">
        <v>751</v>
      </c>
      <c r="G10068">
        <v>2006</v>
      </c>
      <c r="H10068">
        <v>100.266489115723</v>
      </c>
    </row>
    <row r="10069" spans="1:8" x14ac:dyDescent="0.3">
      <c r="A10069" t="s">
        <v>16</v>
      </c>
      <c r="B10069" s="12">
        <v>4471</v>
      </c>
      <c r="C10069" t="s">
        <v>231</v>
      </c>
      <c r="D10069" t="str">
        <f>_xlfn.XLOOKUP(Table1[[#This Row],[IndustryCode]],Metadata!$A$1:$A$64,Metadata!$F$1:$F$64,Table1[[#This Row],[IndustryTitle]])</f>
        <v xml:space="preserve">Gasoline Stations </v>
      </c>
      <c r="E10069" t="str">
        <f>Table1[[#This Row],[IndustryCode]]&amp;" - "&amp;Table1[[#This Row],[ShortIndustryTitle]]</f>
        <v xml:space="preserve">4471 - Gasoline Stations </v>
      </c>
      <c r="F10069" t="s">
        <v>751</v>
      </c>
      <c r="G10069">
        <v>2007</v>
      </c>
      <c r="H10069">
        <v>99.539252845155104</v>
      </c>
    </row>
    <row r="10070" spans="1:8" x14ac:dyDescent="0.3">
      <c r="A10070" t="s">
        <v>16</v>
      </c>
      <c r="B10070" s="12">
        <v>4471</v>
      </c>
      <c r="C10070" t="s">
        <v>231</v>
      </c>
      <c r="D10070" t="str">
        <f>_xlfn.XLOOKUP(Table1[[#This Row],[IndustryCode]],Metadata!$A$1:$A$64,Metadata!$F$1:$F$64,Table1[[#This Row],[IndustryTitle]])</f>
        <v xml:space="preserve">Gasoline Stations </v>
      </c>
      <c r="E10070" t="str">
        <f>Table1[[#This Row],[IndustryCode]]&amp;" - "&amp;Table1[[#This Row],[ShortIndustryTitle]]</f>
        <v xml:space="preserve">4471 - Gasoline Stations </v>
      </c>
      <c r="F10070" t="s">
        <v>751</v>
      </c>
      <c r="G10070">
        <v>2008</v>
      </c>
      <c r="H10070">
        <v>101.349654138209</v>
      </c>
    </row>
    <row r="10071" spans="1:8" x14ac:dyDescent="0.3">
      <c r="A10071" t="s">
        <v>16</v>
      </c>
      <c r="B10071" s="12">
        <v>4471</v>
      </c>
      <c r="C10071" t="s">
        <v>231</v>
      </c>
      <c r="D10071" t="str">
        <f>_xlfn.XLOOKUP(Table1[[#This Row],[IndustryCode]],Metadata!$A$1:$A$64,Metadata!$F$1:$F$64,Table1[[#This Row],[IndustryTitle]])</f>
        <v xml:space="preserve">Gasoline Stations </v>
      </c>
      <c r="E10071" t="str">
        <f>Table1[[#This Row],[IndustryCode]]&amp;" - "&amp;Table1[[#This Row],[ShortIndustryTitle]]</f>
        <v xml:space="preserve">4471 - Gasoline Stations </v>
      </c>
      <c r="F10071" t="s">
        <v>751</v>
      </c>
      <c r="G10071">
        <v>2009</v>
      </c>
      <c r="H10071">
        <v>100.474485244178</v>
      </c>
    </row>
    <row r="10072" spans="1:8" x14ac:dyDescent="0.3">
      <c r="A10072" t="s">
        <v>16</v>
      </c>
      <c r="B10072" s="12">
        <v>4471</v>
      </c>
      <c r="C10072" t="s">
        <v>231</v>
      </c>
      <c r="D10072" t="str">
        <f>_xlfn.XLOOKUP(Table1[[#This Row],[IndustryCode]],Metadata!$A$1:$A$64,Metadata!$F$1:$F$64,Table1[[#This Row],[IndustryTitle]])</f>
        <v xml:space="preserve">Gasoline Stations </v>
      </c>
      <c r="E10072" t="str">
        <f>Table1[[#This Row],[IndustryCode]]&amp;" - "&amp;Table1[[#This Row],[ShortIndustryTitle]]</f>
        <v xml:space="preserve">4471 - Gasoline Stations </v>
      </c>
      <c r="F10072" t="s">
        <v>751</v>
      </c>
      <c r="G10072">
        <v>2010</v>
      </c>
      <c r="H10072">
        <v>101.636063347526</v>
      </c>
    </row>
    <row r="10073" spans="1:8" x14ac:dyDescent="0.3">
      <c r="A10073" t="s">
        <v>16</v>
      </c>
      <c r="B10073" s="12">
        <v>4471</v>
      </c>
      <c r="C10073" t="s">
        <v>231</v>
      </c>
      <c r="D10073" t="str">
        <f>_xlfn.XLOOKUP(Table1[[#This Row],[IndustryCode]],Metadata!$A$1:$A$64,Metadata!$F$1:$F$64,Table1[[#This Row],[IndustryTitle]])</f>
        <v xml:space="preserve">Gasoline Stations </v>
      </c>
      <c r="E10073" t="str">
        <f>Table1[[#This Row],[IndustryCode]]&amp;" - "&amp;Table1[[#This Row],[ShortIndustryTitle]]</f>
        <v xml:space="preserve">4471 - Gasoline Stations </v>
      </c>
      <c r="F10073" t="s">
        <v>751</v>
      </c>
      <c r="G10073">
        <v>2011</v>
      </c>
      <c r="H10073">
        <v>101.868898200711</v>
      </c>
    </row>
    <row r="10074" spans="1:8" x14ac:dyDescent="0.3">
      <c r="A10074" t="s">
        <v>16</v>
      </c>
      <c r="B10074" s="12">
        <v>4471</v>
      </c>
      <c r="C10074" t="s">
        <v>231</v>
      </c>
      <c r="D10074" t="str">
        <f>_xlfn.XLOOKUP(Table1[[#This Row],[IndustryCode]],Metadata!$A$1:$A$64,Metadata!$F$1:$F$64,Table1[[#This Row],[IndustryTitle]])</f>
        <v xml:space="preserve">Gasoline Stations </v>
      </c>
      <c r="E10074" t="str">
        <f>Table1[[#This Row],[IndustryCode]]&amp;" - "&amp;Table1[[#This Row],[ShortIndustryTitle]]</f>
        <v xml:space="preserve">4471 - Gasoline Stations </v>
      </c>
      <c r="F10074" t="s">
        <v>751</v>
      </c>
      <c r="G10074">
        <v>2012</v>
      </c>
      <c r="H10074">
        <v>101.828266787525</v>
      </c>
    </row>
    <row r="10075" spans="1:8" x14ac:dyDescent="0.3">
      <c r="A10075" t="s">
        <v>16</v>
      </c>
      <c r="B10075" s="12">
        <v>4471</v>
      </c>
      <c r="C10075" t="s">
        <v>231</v>
      </c>
      <c r="D10075" t="str">
        <f>_xlfn.XLOOKUP(Table1[[#This Row],[IndustryCode]],Metadata!$A$1:$A$64,Metadata!$F$1:$F$64,Table1[[#This Row],[IndustryTitle]])</f>
        <v xml:space="preserve">Gasoline Stations </v>
      </c>
      <c r="E10075" t="str">
        <f>Table1[[#This Row],[IndustryCode]]&amp;" - "&amp;Table1[[#This Row],[ShortIndustryTitle]]</f>
        <v xml:space="preserve">4471 - Gasoline Stations </v>
      </c>
      <c r="F10075" t="s">
        <v>751</v>
      </c>
      <c r="G10075">
        <v>2013</v>
      </c>
      <c r="H10075">
        <v>101.230865324757</v>
      </c>
    </row>
    <row r="10076" spans="1:8" x14ac:dyDescent="0.3">
      <c r="A10076" t="s">
        <v>16</v>
      </c>
      <c r="B10076" s="12">
        <v>4471</v>
      </c>
      <c r="C10076" t="s">
        <v>231</v>
      </c>
      <c r="D10076" t="str">
        <f>_xlfn.XLOOKUP(Table1[[#This Row],[IndustryCode]],Metadata!$A$1:$A$64,Metadata!$F$1:$F$64,Table1[[#This Row],[IndustryTitle]])</f>
        <v xml:space="preserve">Gasoline Stations </v>
      </c>
      <c r="E10076" t="str">
        <f>Table1[[#This Row],[IndustryCode]]&amp;" - "&amp;Table1[[#This Row],[ShortIndustryTitle]]</f>
        <v xml:space="preserve">4471 - Gasoline Stations </v>
      </c>
      <c r="F10076" t="s">
        <v>751</v>
      </c>
      <c r="G10076">
        <v>2014</v>
      </c>
      <c r="H10076">
        <v>101.304514889481</v>
      </c>
    </row>
    <row r="10077" spans="1:8" x14ac:dyDescent="0.3">
      <c r="A10077" t="s">
        <v>16</v>
      </c>
      <c r="B10077" s="12">
        <v>4471</v>
      </c>
      <c r="C10077" t="s">
        <v>231</v>
      </c>
      <c r="D10077" t="str">
        <f>_xlfn.XLOOKUP(Table1[[#This Row],[IndustryCode]],Metadata!$A$1:$A$64,Metadata!$F$1:$F$64,Table1[[#This Row],[IndustryTitle]])</f>
        <v xml:space="preserve">Gasoline Stations </v>
      </c>
      <c r="E10077" t="str">
        <f>Table1[[#This Row],[IndustryCode]]&amp;" - "&amp;Table1[[#This Row],[ShortIndustryTitle]]</f>
        <v xml:space="preserve">4471 - Gasoline Stations </v>
      </c>
      <c r="F10077" t="s">
        <v>751</v>
      </c>
      <c r="G10077">
        <v>2015</v>
      </c>
      <c r="H10077">
        <v>101.188837611829</v>
      </c>
    </row>
    <row r="10078" spans="1:8" x14ac:dyDescent="0.3">
      <c r="A10078" t="s">
        <v>16</v>
      </c>
      <c r="B10078" s="12">
        <v>4471</v>
      </c>
      <c r="C10078" t="s">
        <v>231</v>
      </c>
      <c r="D10078" t="str">
        <f>_xlfn.XLOOKUP(Table1[[#This Row],[IndustryCode]],Metadata!$A$1:$A$64,Metadata!$F$1:$F$64,Table1[[#This Row],[IndustryTitle]])</f>
        <v xml:space="preserve">Gasoline Stations </v>
      </c>
      <c r="E10078" t="str">
        <f>Table1[[#This Row],[IndustryCode]]&amp;" - "&amp;Table1[[#This Row],[ShortIndustryTitle]]</f>
        <v xml:space="preserve">4471 - Gasoline Stations </v>
      </c>
      <c r="F10078" t="s">
        <v>751</v>
      </c>
      <c r="G10078">
        <v>2016</v>
      </c>
      <c r="H10078">
        <v>99.846475854031695</v>
      </c>
    </row>
    <row r="10079" spans="1:8" x14ac:dyDescent="0.3">
      <c r="A10079" t="s">
        <v>16</v>
      </c>
      <c r="B10079" s="12">
        <v>4471</v>
      </c>
      <c r="C10079" t="s">
        <v>231</v>
      </c>
      <c r="D10079" t="str">
        <f>_xlfn.XLOOKUP(Table1[[#This Row],[IndustryCode]],Metadata!$A$1:$A$64,Metadata!$F$1:$F$64,Table1[[#This Row],[IndustryTitle]])</f>
        <v xml:space="preserve">Gasoline Stations </v>
      </c>
      <c r="E10079" t="str">
        <f>Table1[[#This Row],[IndustryCode]]&amp;" - "&amp;Table1[[#This Row],[ShortIndustryTitle]]</f>
        <v xml:space="preserve">4471 - Gasoline Stations </v>
      </c>
      <c r="F10079" t="s">
        <v>751</v>
      </c>
      <c r="G10079">
        <v>2017</v>
      </c>
      <c r="H10079">
        <v>100.140132863345</v>
      </c>
    </row>
    <row r="10080" spans="1:8" x14ac:dyDescent="0.3">
      <c r="A10080" t="s">
        <v>16</v>
      </c>
      <c r="B10080" s="12">
        <v>4471</v>
      </c>
      <c r="C10080" t="s">
        <v>231</v>
      </c>
      <c r="D10080" t="str">
        <f>_xlfn.XLOOKUP(Table1[[#This Row],[IndustryCode]],Metadata!$A$1:$A$64,Metadata!$F$1:$F$64,Table1[[#This Row],[IndustryTitle]])</f>
        <v xml:space="preserve">Gasoline Stations </v>
      </c>
      <c r="E10080" t="str">
        <f>Table1[[#This Row],[IndustryCode]]&amp;" - "&amp;Table1[[#This Row],[ShortIndustryTitle]]</f>
        <v xml:space="preserve">4471 - Gasoline Stations </v>
      </c>
      <c r="F10080" t="s">
        <v>751</v>
      </c>
      <c r="G10080">
        <v>2018</v>
      </c>
      <c r="H10080">
        <v>101.33732405886801</v>
      </c>
    </row>
    <row r="10081" spans="1:8" x14ac:dyDescent="0.3">
      <c r="A10081" t="s">
        <v>16</v>
      </c>
      <c r="B10081" s="12">
        <v>4471</v>
      </c>
      <c r="C10081" t="s">
        <v>231</v>
      </c>
      <c r="D10081" t="str">
        <f>_xlfn.XLOOKUP(Table1[[#This Row],[IndustryCode]],Metadata!$A$1:$A$64,Metadata!$F$1:$F$64,Table1[[#This Row],[IndustryTitle]])</f>
        <v xml:space="preserve">Gasoline Stations </v>
      </c>
      <c r="E10081" t="str">
        <f>Table1[[#This Row],[IndustryCode]]&amp;" - "&amp;Table1[[#This Row],[ShortIndustryTitle]]</f>
        <v xml:space="preserve">4471 - Gasoline Stations </v>
      </c>
      <c r="F10081" t="s">
        <v>751</v>
      </c>
      <c r="G10081">
        <v>2019</v>
      </c>
      <c r="H10081">
        <v>101.260824616259</v>
      </c>
    </row>
    <row r="10082" spans="1:8" x14ac:dyDescent="0.3">
      <c r="A10082" t="s">
        <v>16</v>
      </c>
      <c r="B10082" s="12">
        <v>4481</v>
      </c>
      <c r="C10082" t="s">
        <v>232</v>
      </c>
      <c r="D10082" t="str">
        <f>_xlfn.XLOOKUP(Table1[[#This Row],[IndustryCode]],Metadata!$A$1:$A$64,Metadata!$F$1:$F$64,Table1[[#This Row],[IndustryTitle]])</f>
        <v xml:space="preserve">Clothing Stores </v>
      </c>
      <c r="E10082" t="str">
        <f>Table1[[#This Row],[IndustryCode]]&amp;" - "&amp;Table1[[#This Row],[ShortIndustryTitle]]</f>
        <v xml:space="preserve">4481 - Clothing Stores </v>
      </c>
      <c r="F10082" t="s">
        <v>751</v>
      </c>
      <c r="G10082">
        <v>2005</v>
      </c>
      <c r="H10082">
        <v>100</v>
      </c>
    </row>
    <row r="10083" spans="1:8" x14ac:dyDescent="0.3">
      <c r="A10083" t="s">
        <v>16</v>
      </c>
      <c r="B10083" s="12">
        <v>4481</v>
      </c>
      <c r="C10083" t="s">
        <v>232</v>
      </c>
      <c r="D10083" t="str">
        <f>_xlfn.XLOOKUP(Table1[[#This Row],[IndustryCode]],Metadata!$A$1:$A$64,Metadata!$F$1:$F$64,Table1[[#This Row],[IndustryTitle]])</f>
        <v xml:space="preserve">Clothing Stores </v>
      </c>
      <c r="E10083" t="str">
        <f>Table1[[#This Row],[IndustryCode]]&amp;" - "&amp;Table1[[#This Row],[ShortIndustryTitle]]</f>
        <v xml:space="preserve">4481 - Clothing Stores </v>
      </c>
      <c r="F10083" t="s">
        <v>751</v>
      </c>
      <c r="G10083">
        <v>2006</v>
      </c>
      <c r="H10083">
        <v>100.06526211852299</v>
      </c>
    </row>
    <row r="10084" spans="1:8" x14ac:dyDescent="0.3">
      <c r="A10084" t="s">
        <v>16</v>
      </c>
      <c r="B10084" s="12">
        <v>4481</v>
      </c>
      <c r="C10084" t="s">
        <v>232</v>
      </c>
      <c r="D10084" t="str">
        <f>_xlfn.XLOOKUP(Table1[[#This Row],[IndustryCode]],Metadata!$A$1:$A$64,Metadata!$F$1:$F$64,Table1[[#This Row],[IndustryTitle]])</f>
        <v xml:space="preserve">Clothing Stores </v>
      </c>
      <c r="E10084" t="str">
        <f>Table1[[#This Row],[IndustryCode]]&amp;" - "&amp;Table1[[#This Row],[ShortIndustryTitle]]</f>
        <v xml:space="preserve">4481 - Clothing Stores </v>
      </c>
      <c r="F10084" t="s">
        <v>751</v>
      </c>
      <c r="G10084">
        <v>2007</v>
      </c>
      <c r="H10084">
        <v>100.236510104638</v>
      </c>
    </row>
    <row r="10085" spans="1:8" x14ac:dyDescent="0.3">
      <c r="A10085" t="s">
        <v>16</v>
      </c>
      <c r="B10085" s="12">
        <v>4481</v>
      </c>
      <c r="C10085" t="s">
        <v>232</v>
      </c>
      <c r="D10085" t="str">
        <f>_xlfn.XLOOKUP(Table1[[#This Row],[IndustryCode]],Metadata!$A$1:$A$64,Metadata!$F$1:$F$64,Table1[[#This Row],[IndustryTitle]])</f>
        <v xml:space="preserve">Clothing Stores </v>
      </c>
      <c r="E10085" t="str">
        <f>Table1[[#This Row],[IndustryCode]]&amp;" - "&amp;Table1[[#This Row],[ShortIndustryTitle]]</f>
        <v xml:space="preserve">4481 - Clothing Stores </v>
      </c>
      <c r="F10085" t="s">
        <v>751</v>
      </c>
      <c r="G10085">
        <v>2008</v>
      </c>
      <c r="H10085">
        <v>101.598744564911</v>
      </c>
    </row>
    <row r="10086" spans="1:8" x14ac:dyDescent="0.3">
      <c r="A10086" t="s">
        <v>16</v>
      </c>
      <c r="B10086" s="12">
        <v>4481</v>
      </c>
      <c r="C10086" t="s">
        <v>232</v>
      </c>
      <c r="D10086" t="str">
        <f>_xlfn.XLOOKUP(Table1[[#This Row],[IndustryCode]],Metadata!$A$1:$A$64,Metadata!$F$1:$F$64,Table1[[#This Row],[IndustryTitle]])</f>
        <v xml:space="preserve">Clothing Stores </v>
      </c>
      <c r="E10086" t="str">
        <f>Table1[[#This Row],[IndustryCode]]&amp;" - "&amp;Table1[[#This Row],[ShortIndustryTitle]]</f>
        <v xml:space="preserve">4481 - Clothing Stores </v>
      </c>
      <c r="F10086" t="s">
        <v>751</v>
      </c>
      <c r="G10086">
        <v>2009</v>
      </c>
      <c r="H10086">
        <v>101.116168357525</v>
      </c>
    </row>
    <row r="10087" spans="1:8" x14ac:dyDescent="0.3">
      <c r="A10087" t="s">
        <v>16</v>
      </c>
      <c r="B10087" s="12">
        <v>4481</v>
      </c>
      <c r="C10087" t="s">
        <v>232</v>
      </c>
      <c r="D10087" t="str">
        <f>_xlfn.XLOOKUP(Table1[[#This Row],[IndustryCode]],Metadata!$A$1:$A$64,Metadata!$F$1:$F$64,Table1[[#This Row],[IndustryTitle]])</f>
        <v xml:space="preserve">Clothing Stores </v>
      </c>
      <c r="E10087" t="str">
        <f>Table1[[#This Row],[IndustryCode]]&amp;" - "&amp;Table1[[#This Row],[ShortIndustryTitle]]</f>
        <v xml:space="preserve">4481 - Clothing Stores </v>
      </c>
      <c r="F10087" t="s">
        <v>751</v>
      </c>
      <c r="G10087">
        <v>2010</v>
      </c>
      <c r="H10087">
        <v>101.996609331011</v>
      </c>
    </row>
    <row r="10088" spans="1:8" x14ac:dyDescent="0.3">
      <c r="A10088" t="s">
        <v>16</v>
      </c>
      <c r="B10088" s="12">
        <v>4481</v>
      </c>
      <c r="C10088" t="s">
        <v>232</v>
      </c>
      <c r="D10088" t="str">
        <f>_xlfn.XLOOKUP(Table1[[#This Row],[IndustryCode]],Metadata!$A$1:$A$64,Metadata!$F$1:$F$64,Table1[[#This Row],[IndustryTitle]])</f>
        <v xml:space="preserve">Clothing Stores </v>
      </c>
      <c r="E10088" t="str">
        <f>Table1[[#This Row],[IndustryCode]]&amp;" - "&amp;Table1[[#This Row],[ShortIndustryTitle]]</f>
        <v xml:space="preserve">4481 - Clothing Stores </v>
      </c>
      <c r="F10088" t="s">
        <v>751</v>
      </c>
      <c r="G10088">
        <v>2011</v>
      </c>
      <c r="H10088">
        <v>101.879766602827</v>
      </c>
    </row>
    <row r="10089" spans="1:8" x14ac:dyDescent="0.3">
      <c r="A10089" t="s">
        <v>16</v>
      </c>
      <c r="B10089" s="12">
        <v>4481</v>
      </c>
      <c r="C10089" t="s">
        <v>232</v>
      </c>
      <c r="D10089" t="str">
        <f>_xlfn.XLOOKUP(Table1[[#This Row],[IndustryCode]],Metadata!$A$1:$A$64,Metadata!$F$1:$F$64,Table1[[#This Row],[IndustryTitle]])</f>
        <v xml:space="preserve">Clothing Stores </v>
      </c>
      <c r="E10089" t="str">
        <f>Table1[[#This Row],[IndustryCode]]&amp;" - "&amp;Table1[[#This Row],[ShortIndustryTitle]]</f>
        <v xml:space="preserve">4481 - Clothing Stores </v>
      </c>
      <c r="F10089" t="s">
        <v>751</v>
      </c>
      <c r="G10089">
        <v>2012</v>
      </c>
      <c r="H10089">
        <v>102.852866427732</v>
      </c>
    </row>
    <row r="10090" spans="1:8" x14ac:dyDescent="0.3">
      <c r="A10090" t="s">
        <v>16</v>
      </c>
      <c r="B10090" s="12">
        <v>4481</v>
      </c>
      <c r="C10090" t="s">
        <v>232</v>
      </c>
      <c r="D10090" t="str">
        <f>_xlfn.XLOOKUP(Table1[[#This Row],[IndustryCode]],Metadata!$A$1:$A$64,Metadata!$F$1:$F$64,Table1[[#This Row],[IndustryTitle]])</f>
        <v xml:space="preserve">Clothing Stores </v>
      </c>
      <c r="E10090" t="str">
        <f>Table1[[#This Row],[IndustryCode]]&amp;" - "&amp;Table1[[#This Row],[ShortIndustryTitle]]</f>
        <v xml:space="preserve">4481 - Clothing Stores </v>
      </c>
      <c r="F10090" t="s">
        <v>751</v>
      </c>
      <c r="G10090">
        <v>2013</v>
      </c>
      <c r="H10090">
        <v>103.337530733441</v>
      </c>
    </row>
    <row r="10091" spans="1:8" x14ac:dyDescent="0.3">
      <c r="A10091" t="s">
        <v>16</v>
      </c>
      <c r="B10091" s="12">
        <v>4481</v>
      </c>
      <c r="C10091" t="s">
        <v>232</v>
      </c>
      <c r="D10091" t="str">
        <f>_xlfn.XLOOKUP(Table1[[#This Row],[IndustryCode]],Metadata!$A$1:$A$64,Metadata!$F$1:$F$64,Table1[[#This Row],[IndustryTitle]])</f>
        <v xml:space="preserve">Clothing Stores </v>
      </c>
      <c r="E10091" t="str">
        <f>Table1[[#This Row],[IndustryCode]]&amp;" - "&amp;Table1[[#This Row],[ShortIndustryTitle]]</f>
        <v xml:space="preserve">4481 - Clothing Stores </v>
      </c>
      <c r="F10091" t="s">
        <v>751</v>
      </c>
      <c r="G10091">
        <v>2014</v>
      </c>
      <c r="H10091">
        <v>103.52888201170001</v>
      </c>
    </row>
    <row r="10092" spans="1:8" x14ac:dyDescent="0.3">
      <c r="A10092" t="s">
        <v>16</v>
      </c>
      <c r="B10092" s="12">
        <v>4481</v>
      </c>
      <c r="C10092" t="s">
        <v>232</v>
      </c>
      <c r="D10092" t="str">
        <f>_xlfn.XLOOKUP(Table1[[#This Row],[IndustryCode]],Metadata!$A$1:$A$64,Metadata!$F$1:$F$64,Table1[[#This Row],[IndustryTitle]])</f>
        <v xml:space="preserve">Clothing Stores </v>
      </c>
      <c r="E10092" t="str">
        <f>Table1[[#This Row],[IndustryCode]]&amp;" - "&amp;Table1[[#This Row],[ShortIndustryTitle]]</f>
        <v xml:space="preserve">4481 - Clothing Stores </v>
      </c>
      <c r="F10092" t="s">
        <v>751</v>
      </c>
      <c r="G10092">
        <v>2015</v>
      </c>
      <c r="H10092">
        <v>103.377816966987</v>
      </c>
    </row>
    <row r="10093" spans="1:8" x14ac:dyDescent="0.3">
      <c r="A10093" t="s">
        <v>16</v>
      </c>
      <c r="B10093" s="12">
        <v>4481</v>
      </c>
      <c r="C10093" t="s">
        <v>232</v>
      </c>
      <c r="D10093" t="str">
        <f>_xlfn.XLOOKUP(Table1[[#This Row],[IndustryCode]],Metadata!$A$1:$A$64,Metadata!$F$1:$F$64,Table1[[#This Row],[IndustryTitle]])</f>
        <v xml:space="preserve">Clothing Stores </v>
      </c>
      <c r="E10093" t="str">
        <f>Table1[[#This Row],[IndustryCode]]&amp;" - "&amp;Table1[[#This Row],[ShortIndustryTitle]]</f>
        <v xml:space="preserve">4481 - Clothing Stores </v>
      </c>
      <c r="F10093" t="s">
        <v>751</v>
      </c>
      <c r="G10093">
        <v>2016</v>
      </c>
      <c r="H10093">
        <v>103.676867435886</v>
      </c>
    </row>
    <row r="10094" spans="1:8" x14ac:dyDescent="0.3">
      <c r="A10094" t="s">
        <v>16</v>
      </c>
      <c r="B10094" s="12">
        <v>4481</v>
      </c>
      <c r="C10094" t="s">
        <v>232</v>
      </c>
      <c r="D10094" t="str">
        <f>_xlfn.XLOOKUP(Table1[[#This Row],[IndustryCode]],Metadata!$A$1:$A$64,Metadata!$F$1:$F$64,Table1[[#This Row],[IndustryTitle]])</f>
        <v xml:space="preserve">Clothing Stores </v>
      </c>
      <c r="E10094" t="str">
        <f>Table1[[#This Row],[IndustryCode]]&amp;" - "&amp;Table1[[#This Row],[ShortIndustryTitle]]</f>
        <v xml:space="preserve">4481 - Clothing Stores </v>
      </c>
      <c r="F10094" t="s">
        <v>751</v>
      </c>
      <c r="G10094">
        <v>2017</v>
      </c>
      <c r="H10094">
        <v>103.71151712664501</v>
      </c>
    </row>
    <row r="10095" spans="1:8" x14ac:dyDescent="0.3">
      <c r="A10095" t="s">
        <v>16</v>
      </c>
      <c r="B10095" s="12">
        <v>4481</v>
      </c>
      <c r="C10095" t="s">
        <v>232</v>
      </c>
      <c r="D10095" t="str">
        <f>_xlfn.XLOOKUP(Table1[[#This Row],[IndustryCode]],Metadata!$A$1:$A$64,Metadata!$F$1:$F$64,Table1[[#This Row],[IndustryTitle]])</f>
        <v xml:space="preserve">Clothing Stores </v>
      </c>
      <c r="E10095" t="str">
        <f>Table1[[#This Row],[IndustryCode]]&amp;" - "&amp;Table1[[#This Row],[ShortIndustryTitle]]</f>
        <v xml:space="preserve">4481 - Clothing Stores </v>
      </c>
      <c r="F10095" t="s">
        <v>751</v>
      </c>
      <c r="G10095">
        <v>2018</v>
      </c>
      <c r="H10095">
        <v>104.55431747887199</v>
      </c>
    </row>
    <row r="10096" spans="1:8" x14ac:dyDescent="0.3">
      <c r="A10096" t="s">
        <v>16</v>
      </c>
      <c r="B10096" s="12">
        <v>4481</v>
      </c>
      <c r="C10096" t="s">
        <v>232</v>
      </c>
      <c r="D10096" t="str">
        <f>_xlfn.XLOOKUP(Table1[[#This Row],[IndustryCode]],Metadata!$A$1:$A$64,Metadata!$F$1:$F$64,Table1[[#This Row],[IndustryTitle]])</f>
        <v xml:space="preserve">Clothing Stores </v>
      </c>
      <c r="E10096" t="str">
        <f>Table1[[#This Row],[IndustryCode]]&amp;" - "&amp;Table1[[#This Row],[ShortIndustryTitle]]</f>
        <v xml:space="preserve">4481 - Clothing Stores </v>
      </c>
      <c r="F10096" t="s">
        <v>751</v>
      </c>
      <c r="G10096">
        <v>2019</v>
      </c>
      <c r="H10096">
        <v>105.239203711158</v>
      </c>
    </row>
    <row r="10097" spans="1:8" x14ac:dyDescent="0.3">
      <c r="A10097" t="s">
        <v>16</v>
      </c>
      <c r="B10097" s="12">
        <v>4482</v>
      </c>
      <c r="C10097" t="s">
        <v>233</v>
      </c>
      <c r="D10097" t="str">
        <f>_xlfn.XLOOKUP(Table1[[#This Row],[IndustryCode]],Metadata!$A$1:$A$64,Metadata!$F$1:$F$64,Table1[[#This Row],[IndustryTitle]])</f>
        <v xml:space="preserve">Shoe Stores </v>
      </c>
      <c r="E10097" t="str">
        <f>Table1[[#This Row],[IndustryCode]]&amp;" - "&amp;Table1[[#This Row],[ShortIndustryTitle]]</f>
        <v xml:space="preserve">4482 - Shoe Stores </v>
      </c>
      <c r="F10097" t="s">
        <v>751</v>
      </c>
      <c r="G10097">
        <v>2005</v>
      </c>
      <c r="H10097">
        <v>100</v>
      </c>
    </row>
    <row r="10098" spans="1:8" x14ac:dyDescent="0.3">
      <c r="A10098" t="s">
        <v>16</v>
      </c>
      <c r="B10098" s="12">
        <v>4482</v>
      </c>
      <c r="C10098" t="s">
        <v>233</v>
      </c>
      <c r="D10098" t="str">
        <f>_xlfn.XLOOKUP(Table1[[#This Row],[IndustryCode]],Metadata!$A$1:$A$64,Metadata!$F$1:$F$64,Table1[[#This Row],[IndustryTitle]])</f>
        <v xml:space="preserve">Shoe Stores </v>
      </c>
      <c r="E10098" t="str">
        <f>Table1[[#This Row],[IndustryCode]]&amp;" - "&amp;Table1[[#This Row],[ShortIndustryTitle]]</f>
        <v xml:space="preserve">4482 - Shoe Stores </v>
      </c>
      <c r="F10098" t="s">
        <v>751</v>
      </c>
      <c r="G10098">
        <v>2006</v>
      </c>
      <c r="H10098">
        <v>99.635516381771495</v>
      </c>
    </row>
    <row r="10099" spans="1:8" x14ac:dyDescent="0.3">
      <c r="A10099" t="s">
        <v>16</v>
      </c>
      <c r="B10099" s="12">
        <v>4482</v>
      </c>
      <c r="C10099" t="s">
        <v>233</v>
      </c>
      <c r="D10099" t="str">
        <f>_xlfn.XLOOKUP(Table1[[#This Row],[IndustryCode]],Metadata!$A$1:$A$64,Metadata!$F$1:$F$64,Table1[[#This Row],[IndustryTitle]])</f>
        <v xml:space="preserve">Shoe Stores </v>
      </c>
      <c r="E10099" t="str">
        <f>Table1[[#This Row],[IndustryCode]]&amp;" - "&amp;Table1[[#This Row],[ShortIndustryTitle]]</f>
        <v xml:space="preserve">4482 - Shoe Stores </v>
      </c>
      <c r="F10099" t="s">
        <v>751</v>
      </c>
      <c r="G10099">
        <v>2007</v>
      </c>
      <c r="H10099">
        <v>96.444135755640403</v>
      </c>
    </row>
    <row r="10100" spans="1:8" x14ac:dyDescent="0.3">
      <c r="A10100" t="s">
        <v>16</v>
      </c>
      <c r="B10100" s="12">
        <v>4482</v>
      </c>
      <c r="C10100" t="s">
        <v>233</v>
      </c>
      <c r="D10100" t="str">
        <f>_xlfn.XLOOKUP(Table1[[#This Row],[IndustryCode]],Metadata!$A$1:$A$64,Metadata!$F$1:$F$64,Table1[[#This Row],[IndustryTitle]])</f>
        <v xml:space="preserve">Shoe Stores </v>
      </c>
      <c r="E10100" t="str">
        <f>Table1[[#This Row],[IndustryCode]]&amp;" - "&amp;Table1[[#This Row],[ShortIndustryTitle]]</f>
        <v xml:space="preserve">4482 - Shoe Stores </v>
      </c>
      <c r="F10100" t="s">
        <v>751</v>
      </c>
      <c r="G10100">
        <v>2008</v>
      </c>
      <c r="H10100">
        <v>99.954047587529402</v>
      </c>
    </row>
    <row r="10101" spans="1:8" x14ac:dyDescent="0.3">
      <c r="A10101" t="s">
        <v>16</v>
      </c>
      <c r="B10101" s="12">
        <v>4482</v>
      </c>
      <c r="C10101" t="s">
        <v>233</v>
      </c>
      <c r="D10101" t="str">
        <f>_xlfn.XLOOKUP(Table1[[#This Row],[IndustryCode]],Metadata!$A$1:$A$64,Metadata!$F$1:$F$64,Table1[[#This Row],[IndustryTitle]])</f>
        <v xml:space="preserve">Shoe Stores </v>
      </c>
      <c r="E10101" t="str">
        <f>Table1[[#This Row],[IndustryCode]]&amp;" - "&amp;Table1[[#This Row],[ShortIndustryTitle]]</f>
        <v xml:space="preserve">4482 - Shoe Stores </v>
      </c>
      <c r="F10101" t="s">
        <v>751</v>
      </c>
      <c r="G10101">
        <v>2009</v>
      </c>
      <c r="H10101">
        <v>98.963360918051805</v>
      </c>
    </row>
    <row r="10102" spans="1:8" x14ac:dyDescent="0.3">
      <c r="A10102" t="s">
        <v>16</v>
      </c>
      <c r="B10102" s="12">
        <v>4482</v>
      </c>
      <c r="C10102" t="s">
        <v>233</v>
      </c>
      <c r="D10102" t="str">
        <f>_xlfn.XLOOKUP(Table1[[#This Row],[IndustryCode]],Metadata!$A$1:$A$64,Metadata!$F$1:$F$64,Table1[[#This Row],[IndustryTitle]])</f>
        <v xml:space="preserve">Shoe Stores </v>
      </c>
      <c r="E10102" t="str">
        <f>Table1[[#This Row],[IndustryCode]]&amp;" - "&amp;Table1[[#This Row],[ShortIndustryTitle]]</f>
        <v xml:space="preserve">4482 - Shoe Stores </v>
      </c>
      <c r="F10102" t="s">
        <v>751</v>
      </c>
      <c r="G10102">
        <v>2010</v>
      </c>
      <c r="H10102">
        <v>99.195982433761102</v>
      </c>
    </row>
    <row r="10103" spans="1:8" x14ac:dyDescent="0.3">
      <c r="A10103" t="s">
        <v>16</v>
      </c>
      <c r="B10103" s="12">
        <v>4482</v>
      </c>
      <c r="C10103" t="s">
        <v>233</v>
      </c>
      <c r="D10103" t="str">
        <f>_xlfn.XLOOKUP(Table1[[#This Row],[IndustryCode]],Metadata!$A$1:$A$64,Metadata!$F$1:$F$64,Table1[[#This Row],[IndustryTitle]])</f>
        <v xml:space="preserve">Shoe Stores </v>
      </c>
      <c r="E10103" t="str">
        <f>Table1[[#This Row],[IndustryCode]]&amp;" - "&amp;Table1[[#This Row],[ShortIndustryTitle]]</f>
        <v xml:space="preserve">4482 - Shoe Stores </v>
      </c>
      <c r="F10103" t="s">
        <v>751</v>
      </c>
      <c r="G10103">
        <v>2011</v>
      </c>
      <c r="H10103">
        <v>99.925448477748105</v>
      </c>
    </row>
    <row r="10104" spans="1:8" x14ac:dyDescent="0.3">
      <c r="A10104" t="s">
        <v>16</v>
      </c>
      <c r="B10104" s="12">
        <v>4482</v>
      </c>
      <c r="C10104" t="s">
        <v>233</v>
      </c>
      <c r="D10104" t="str">
        <f>_xlfn.XLOOKUP(Table1[[#This Row],[IndustryCode]],Metadata!$A$1:$A$64,Metadata!$F$1:$F$64,Table1[[#This Row],[IndustryTitle]])</f>
        <v xml:space="preserve">Shoe Stores </v>
      </c>
      <c r="E10104" t="str">
        <f>Table1[[#This Row],[IndustryCode]]&amp;" - "&amp;Table1[[#This Row],[ShortIndustryTitle]]</f>
        <v xml:space="preserve">4482 - Shoe Stores </v>
      </c>
      <c r="F10104" t="s">
        <v>751</v>
      </c>
      <c r="G10104">
        <v>2012</v>
      </c>
      <c r="H10104">
        <v>97.366295169754196</v>
      </c>
    </row>
    <row r="10105" spans="1:8" x14ac:dyDescent="0.3">
      <c r="A10105" t="s">
        <v>16</v>
      </c>
      <c r="B10105" s="12">
        <v>4482</v>
      </c>
      <c r="C10105" t="s">
        <v>233</v>
      </c>
      <c r="D10105" t="str">
        <f>_xlfn.XLOOKUP(Table1[[#This Row],[IndustryCode]],Metadata!$A$1:$A$64,Metadata!$F$1:$F$64,Table1[[#This Row],[IndustryTitle]])</f>
        <v xml:space="preserve">Shoe Stores </v>
      </c>
      <c r="E10105" t="str">
        <f>Table1[[#This Row],[IndustryCode]]&amp;" - "&amp;Table1[[#This Row],[ShortIndustryTitle]]</f>
        <v xml:space="preserve">4482 - Shoe Stores </v>
      </c>
      <c r="F10105" t="s">
        <v>751</v>
      </c>
      <c r="G10105">
        <v>2013</v>
      </c>
      <c r="H10105">
        <v>99.913102334154303</v>
      </c>
    </row>
    <row r="10106" spans="1:8" x14ac:dyDescent="0.3">
      <c r="A10106" t="s">
        <v>16</v>
      </c>
      <c r="B10106" s="12">
        <v>4482</v>
      </c>
      <c r="C10106" t="s">
        <v>233</v>
      </c>
      <c r="D10106" t="str">
        <f>_xlfn.XLOOKUP(Table1[[#This Row],[IndustryCode]],Metadata!$A$1:$A$64,Metadata!$F$1:$F$64,Table1[[#This Row],[IndustryTitle]])</f>
        <v xml:space="preserve">Shoe Stores </v>
      </c>
      <c r="E10106" t="str">
        <f>Table1[[#This Row],[IndustryCode]]&amp;" - "&amp;Table1[[#This Row],[ShortIndustryTitle]]</f>
        <v xml:space="preserve">4482 - Shoe Stores </v>
      </c>
      <c r="F10106" t="s">
        <v>751</v>
      </c>
      <c r="G10106">
        <v>2014</v>
      </c>
      <c r="H10106">
        <v>99.822401735551793</v>
      </c>
    </row>
    <row r="10107" spans="1:8" x14ac:dyDescent="0.3">
      <c r="A10107" t="s">
        <v>16</v>
      </c>
      <c r="B10107" s="12">
        <v>4482</v>
      </c>
      <c r="C10107" t="s">
        <v>233</v>
      </c>
      <c r="D10107" t="str">
        <f>_xlfn.XLOOKUP(Table1[[#This Row],[IndustryCode]],Metadata!$A$1:$A$64,Metadata!$F$1:$F$64,Table1[[#This Row],[IndustryTitle]])</f>
        <v xml:space="preserve">Shoe Stores </v>
      </c>
      <c r="E10107" t="str">
        <f>Table1[[#This Row],[IndustryCode]]&amp;" - "&amp;Table1[[#This Row],[ShortIndustryTitle]]</f>
        <v xml:space="preserve">4482 - Shoe Stores </v>
      </c>
      <c r="F10107" t="s">
        <v>751</v>
      </c>
      <c r="G10107">
        <v>2015</v>
      </c>
      <c r="H10107">
        <v>98.037013409590898</v>
      </c>
    </row>
    <row r="10108" spans="1:8" x14ac:dyDescent="0.3">
      <c r="A10108" t="s">
        <v>16</v>
      </c>
      <c r="B10108" s="12">
        <v>4482</v>
      </c>
      <c r="C10108" t="s">
        <v>233</v>
      </c>
      <c r="D10108" t="str">
        <f>_xlfn.XLOOKUP(Table1[[#This Row],[IndustryCode]],Metadata!$A$1:$A$64,Metadata!$F$1:$F$64,Table1[[#This Row],[IndustryTitle]])</f>
        <v xml:space="preserve">Shoe Stores </v>
      </c>
      <c r="E10108" t="str">
        <f>Table1[[#This Row],[IndustryCode]]&amp;" - "&amp;Table1[[#This Row],[ShortIndustryTitle]]</f>
        <v xml:space="preserve">4482 - Shoe Stores </v>
      </c>
      <c r="F10108" t="s">
        <v>751</v>
      </c>
      <c r="G10108">
        <v>2016</v>
      </c>
      <c r="H10108">
        <v>100.64247003818301</v>
      </c>
    </row>
    <row r="10109" spans="1:8" x14ac:dyDescent="0.3">
      <c r="A10109" t="s">
        <v>16</v>
      </c>
      <c r="B10109" s="12">
        <v>4482</v>
      </c>
      <c r="C10109" t="s">
        <v>233</v>
      </c>
      <c r="D10109" t="str">
        <f>_xlfn.XLOOKUP(Table1[[#This Row],[IndustryCode]],Metadata!$A$1:$A$64,Metadata!$F$1:$F$64,Table1[[#This Row],[IndustryTitle]])</f>
        <v xml:space="preserve">Shoe Stores </v>
      </c>
      <c r="E10109" t="str">
        <f>Table1[[#This Row],[IndustryCode]]&amp;" - "&amp;Table1[[#This Row],[ShortIndustryTitle]]</f>
        <v xml:space="preserve">4482 - Shoe Stores </v>
      </c>
      <c r="F10109" t="s">
        <v>751</v>
      </c>
      <c r="G10109">
        <v>2017</v>
      </c>
      <c r="H10109">
        <v>97.143804432061302</v>
      </c>
    </row>
    <row r="10110" spans="1:8" x14ac:dyDescent="0.3">
      <c r="A10110" t="s">
        <v>16</v>
      </c>
      <c r="B10110" s="12">
        <v>4482</v>
      </c>
      <c r="C10110" t="s">
        <v>233</v>
      </c>
      <c r="D10110" t="str">
        <f>_xlfn.XLOOKUP(Table1[[#This Row],[IndustryCode]],Metadata!$A$1:$A$64,Metadata!$F$1:$F$64,Table1[[#This Row],[IndustryTitle]])</f>
        <v xml:space="preserve">Shoe Stores </v>
      </c>
      <c r="E10110" t="str">
        <f>Table1[[#This Row],[IndustryCode]]&amp;" - "&amp;Table1[[#This Row],[ShortIndustryTitle]]</f>
        <v xml:space="preserve">4482 - Shoe Stores </v>
      </c>
      <c r="F10110" t="s">
        <v>751</v>
      </c>
      <c r="G10110">
        <v>2018</v>
      </c>
      <c r="H10110">
        <v>100.96966577318101</v>
      </c>
    </row>
    <row r="10111" spans="1:8" x14ac:dyDescent="0.3">
      <c r="A10111" t="s">
        <v>16</v>
      </c>
      <c r="B10111" s="12">
        <v>4482</v>
      </c>
      <c r="C10111" t="s">
        <v>233</v>
      </c>
      <c r="D10111" t="str">
        <f>_xlfn.XLOOKUP(Table1[[#This Row],[IndustryCode]],Metadata!$A$1:$A$64,Metadata!$F$1:$F$64,Table1[[#This Row],[IndustryTitle]])</f>
        <v xml:space="preserve">Shoe Stores </v>
      </c>
      <c r="E10111" t="str">
        <f>Table1[[#This Row],[IndustryCode]]&amp;" - "&amp;Table1[[#This Row],[ShortIndustryTitle]]</f>
        <v xml:space="preserve">4482 - Shoe Stores </v>
      </c>
      <c r="F10111" t="s">
        <v>751</v>
      </c>
      <c r="G10111">
        <v>2019</v>
      </c>
      <c r="H10111">
        <v>102.548124822472</v>
      </c>
    </row>
    <row r="10112" spans="1:8" x14ac:dyDescent="0.3">
      <c r="A10112" t="s">
        <v>16</v>
      </c>
      <c r="B10112" s="12">
        <v>4483</v>
      </c>
      <c r="C10112" t="s">
        <v>234</v>
      </c>
      <c r="D10112" t="str">
        <f>_xlfn.XLOOKUP(Table1[[#This Row],[IndustryCode]],Metadata!$A$1:$A$64,Metadata!$F$1:$F$64,Table1[[#This Row],[IndustryTitle]])</f>
        <v xml:space="preserve">Jewelry, Luggage, And Leather Goods Stores </v>
      </c>
      <c r="E10112" t="str">
        <f>Table1[[#This Row],[IndustryCode]]&amp;" - "&amp;Table1[[#This Row],[ShortIndustryTitle]]</f>
        <v xml:space="preserve">4483 - Jewelry, Luggage, And Leather Goods Stores </v>
      </c>
      <c r="F10112" t="s">
        <v>751</v>
      </c>
      <c r="G10112">
        <v>2005</v>
      </c>
      <c r="H10112">
        <v>100</v>
      </c>
    </row>
    <row r="10113" spans="1:8" x14ac:dyDescent="0.3">
      <c r="A10113" t="s">
        <v>16</v>
      </c>
      <c r="B10113" s="12">
        <v>4483</v>
      </c>
      <c r="C10113" t="s">
        <v>234</v>
      </c>
      <c r="D10113" t="str">
        <f>_xlfn.XLOOKUP(Table1[[#This Row],[IndustryCode]],Metadata!$A$1:$A$64,Metadata!$F$1:$F$64,Table1[[#This Row],[IndustryTitle]])</f>
        <v xml:space="preserve">Jewelry, Luggage, And Leather Goods Stores </v>
      </c>
      <c r="E10113" t="str">
        <f>Table1[[#This Row],[IndustryCode]]&amp;" - "&amp;Table1[[#This Row],[ShortIndustryTitle]]</f>
        <v xml:space="preserve">4483 - Jewelry, Luggage, And Leather Goods Stores </v>
      </c>
      <c r="F10113" t="s">
        <v>751</v>
      </c>
      <c r="G10113">
        <v>2006</v>
      </c>
      <c r="H10113">
        <v>100.009799524595</v>
      </c>
    </row>
    <row r="10114" spans="1:8" x14ac:dyDescent="0.3">
      <c r="A10114" t="s">
        <v>16</v>
      </c>
      <c r="B10114" s="12">
        <v>4483</v>
      </c>
      <c r="C10114" t="s">
        <v>234</v>
      </c>
      <c r="D10114" t="str">
        <f>_xlfn.XLOOKUP(Table1[[#This Row],[IndustryCode]],Metadata!$A$1:$A$64,Metadata!$F$1:$F$64,Table1[[#This Row],[IndustryTitle]])</f>
        <v xml:space="preserve">Jewelry, Luggage, And Leather Goods Stores </v>
      </c>
      <c r="E10114" t="str">
        <f>Table1[[#This Row],[IndustryCode]]&amp;" - "&amp;Table1[[#This Row],[ShortIndustryTitle]]</f>
        <v xml:space="preserve">4483 - Jewelry, Luggage, And Leather Goods Stores </v>
      </c>
      <c r="F10114" t="s">
        <v>751</v>
      </c>
      <c r="G10114">
        <v>2007</v>
      </c>
      <c r="H10114">
        <v>99.776691802331996</v>
      </c>
    </row>
    <row r="10115" spans="1:8" x14ac:dyDescent="0.3">
      <c r="A10115" t="s">
        <v>16</v>
      </c>
      <c r="B10115" s="12">
        <v>4483</v>
      </c>
      <c r="C10115" t="s">
        <v>234</v>
      </c>
      <c r="D10115" t="str">
        <f>_xlfn.XLOOKUP(Table1[[#This Row],[IndustryCode]],Metadata!$A$1:$A$64,Metadata!$F$1:$F$64,Table1[[#This Row],[IndustryTitle]])</f>
        <v xml:space="preserve">Jewelry, Luggage, And Leather Goods Stores </v>
      </c>
      <c r="E10115" t="str">
        <f>Table1[[#This Row],[IndustryCode]]&amp;" - "&amp;Table1[[#This Row],[ShortIndustryTitle]]</f>
        <v xml:space="preserve">4483 - Jewelry, Luggage, And Leather Goods Stores </v>
      </c>
      <c r="F10115" t="s">
        <v>751</v>
      </c>
      <c r="G10115">
        <v>2008</v>
      </c>
      <c r="H10115">
        <v>102.15541626302399</v>
      </c>
    </row>
    <row r="10116" spans="1:8" x14ac:dyDescent="0.3">
      <c r="A10116" t="s">
        <v>16</v>
      </c>
      <c r="B10116" s="12">
        <v>4483</v>
      </c>
      <c r="C10116" t="s">
        <v>234</v>
      </c>
      <c r="D10116" t="str">
        <f>_xlfn.XLOOKUP(Table1[[#This Row],[IndustryCode]],Metadata!$A$1:$A$64,Metadata!$F$1:$F$64,Table1[[#This Row],[IndustryTitle]])</f>
        <v xml:space="preserve">Jewelry, Luggage, And Leather Goods Stores </v>
      </c>
      <c r="E10116" t="str">
        <f>Table1[[#This Row],[IndustryCode]]&amp;" - "&amp;Table1[[#This Row],[ShortIndustryTitle]]</f>
        <v xml:space="preserve">4483 - Jewelry, Luggage, And Leather Goods Stores </v>
      </c>
      <c r="F10116" t="s">
        <v>751</v>
      </c>
      <c r="G10116">
        <v>2009</v>
      </c>
      <c r="H10116">
        <v>101.43986272791101</v>
      </c>
    </row>
    <row r="10117" spans="1:8" x14ac:dyDescent="0.3">
      <c r="A10117" t="s">
        <v>16</v>
      </c>
      <c r="B10117" s="12">
        <v>4483</v>
      </c>
      <c r="C10117" t="s">
        <v>234</v>
      </c>
      <c r="D10117" t="str">
        <f>_xlfn.XLOOKUP(Table1[[#This Row],[IndustryCode]],Metadata!$A$1:$A$64,Metadata!$F$1:$F$64,Table1[[#This Row],[IndustryTitle]])</f>
        <v xml:space="preserve">Jewelry, Luggage, And Leather Goods Stores </v>
      </c>
      <c r="E10117" t="str">
        <f>Table1[[#This Row],[IndustryCode]]&amp;" - "&amp;Table1[[#This Row],[ShortIndustryTitle]]</f>
        <v xml:space="preserve">4483 - Jewelry, Luggage, And Leather Goods Stores </v>
      </c>
      <c r="F10117" t="s">
        <v>751</v>
      </c>
      <c r="G10117">
        <v>2010</v>
      </c>
      <c r="H10117">
        <v>102.037547336278</v>
      </c>
    </row>
    <row r="10118" spans="1:8" x14ac:dyDescent="0.3">
      <c r="A10118" t="s">
        <v>16</v>
      </c>
      <c r="B10118" s="12">
        <v>4483</v>
      </c>
      <c r="C10118" t="s">
        <v>234</v>
      </c>
      <c r="D10118" t="str">
        <f>_xlfn.XLOOKUP(Table1[[#This Row],[IndustryCode]],Metadata!$A$1:$A$64,Metadata!$F$1:$F$64,Table1[[#This Row],[IndustryTitle]])</f>
        <v xml:space="preserve">Jewelry, Luggage, And Leather Goods Stores </v>
      </c>
      <c r="E10118" t="str">
        <f>Table1[[#This Row],[IndustryCode]]&amp;" - "&amp;Table1[[#This Row],[ShortIndustryTitle]]</f>
        <v xml:space="preserve">4483 - Jewelry, Luggage, And Leather Goods Stores </v>
      </c>
      <c r="F10118" t="s">
        <v>751</v>
      </c>
      <c r="G10118">
        <v>2011</v>
      </c>
      <c r="H10118">
        <v>101.06991841555801</v>
      </c>
    </row>
    <row r="10119" spans="1:8" x14ac:dyDescent="0.3">
      <c r="A10119" t="s">
        <v>16</v>
      </c>
      <c r="B10119" s="12">
        <v>4483</v>
      </c>
      <c r="C10119" t="s">
        <v>234</v>
      </c>
      <c r="D10119" t="str">
        <f>_xlfn.XLOOKUP(Table1[[#This Row],[IndustryCode]],Metadata!$A$1:$A$64,Metadata!$F$1:$F$64,Table1[[#This Row],[IndustryTitle]])</f>
        <v xml:space="preserve">Jewelry, Luggage, And Leather Goods Stores </v>
      </c>
      <c r="E10119" t="str">
        <f>Table1[[#This Row],[IndustryCode]]&amp;" - "&amp;Table1[[#This Row],[ShortIndustryTitle]]</f>
        <v xml:space="preserve">4483 - Jewelry, Luggage, And Leather Goods Stores </v>
      </c>
      <c r="F10119" t="s">
        <v>751</v>
      </c>
      <c r="G10119">
        <v>2012</v>
      </c>
      <c r="H10119">
        <v>102.627652954052</v>
      </c>
    </row>
    <row r="10120" spans="1:8" x14ac:dyDescent="0.3">
      <c r="A10120" t="s">
        <v>16</v>
      </c>
      <c r="B10120" s="12">
        <v>4483</v>
      </c>
      <c r="C10120" t="s">
        <v>234</v>
      </c>
      <c r="D10120" t="str">
        <f>_xlfn.XLOOKUP(Table1[[#This Row],[IndustryCode]],Metadata!$A$1:$A$64,Metadata!$F$1:$F$64,Table1[[#This Row],[IndustryTitle]])</f>
        <v xml:space="preserve">Jewelry, Luggage, And Leather Goods Stores </v>
      </c>
      <c r="E10120" t="str">
        <f>Table1[[#This Row],[IndustryCode]]&amp;" - "&amp;Table1[[#This Row],[ShortIndustryTitle]]</f>
        <v xml:space="preserve">4483 - Jewelry, Luggage, And Leather Goods Stores </v>
      </c>
      <c r="F10120" t="s">
        <v>751</v>
      </c>
      <c r="G10120">
        <v>2013</v>
      </c>
      <c r="H10120">
        <v>102.31167168814601</v>
      </c>
    </row>
    <row r="10121" spans="1:8" x14ac:dyDescent="0.3">
      <c r="A10121" t="s">
        <v>16</v>
      </c>
      <c r="B10121" s="12">
        <v>4483</v>
      </c>
      <c r="C10121" t="s">
        <v>234</v>
      </c>
      <c r="D10121" t="str">
        <f>_xlfn.XLOOKUP(Table1[[#This Row],[IndustryCode]],Metadata!$A$1:$A$64,Metadata!$F$1:$F$64,Table1[[#This Row],[IndustryTitle]])</f>
        <v xml:space="preserve">Jewelry, Luggage, And Leather Goods Stores </v>
      </c>
      <c r="E10121" t="str">
        <f>Table1[[#This Row],[IndustryCode]]&amp;" - "&amp;Table1[[#This Row],[ShortIndustryTitle]]</f>
        <v xml:space="preserve">4483 - Jewelry, Luggage, And Leather Goods Stores </v>
      </c>
      <c r="F10121" t="s">
        <v>751</v>
      </c>
      <c r="G10121">
        <v>2014</v>
      </c>
      <c r="H10121">
        <v>101.465010792721</v>
      </c>
    </row>
    <row r="10122" spans="1:8" x14ac:dyDescent="0.3">
      <c r="A10122" t="s">
        <v>16</v>
      </c>
      <c r="B10122" s="12">
        <v>4483</v>
      </c>
      <c r="C10122" t="s">
        <v>234</v>
      </c>
      <c r="D10122" t="str">
        <f>_xlfn.XLOOKUP(Table1[[#This Row],[IndustryCode]],Metadata!$A$1:$A$64,Metadata!$F$1:$F$64,Table1[[#This Row],[IndustryTitle]])</f>
        <v xml:space="preserve">Jewelry, Luggage, And Leather Goods Stores </v>
      </c>
      <c r="E10122" t="str">
        <f>Table1[[#This Row],[IndustryCode]]&amp;" - "&amp;Table1[[#This Row],[ShortIndustryTitle]]</f>
        <v xml:space="preserve">4483 - Jewelry, Luggage, And Leather Goods Stores </v>
      </c>
      <c r="F10122" t="s">
        <v>751</v>
      </c>
      <c r="G10122">
        <v>2015</v>
      </c>
      <c r="H10122">
        <v>100.99463760435199</v>
      </c>
    </row>
    <row r="10123" spans="1:8" x14ac:dyDescent="0.3">
      <c r="A10123" t="s">
        <v>16</v>
      </c>
      <c r="B10123" s="12">
        <v>4483</v>
      </c>
      <c r="C10123" t="s">
        <v>234</v>
      </c>
      <c r="D10123" t="str">
        <f>_xlfn.XLOOKUP(Table1[[#This Row],[IndustryCode]],Metadata!$A$1:$A$64,Metadata!$F$1:$F$64,Table1[[#This Row],[IndustryTitle]])</f>
        <v xml:space="preserve">Jewelry, Luggage, And Leather Goods Stores </v>
      </c>
      <c r="E10123" t="str">
        <f>Table1[[#This Row],[IndustryCode]]&amp;" - "&amp;Table1[[#This Row],[ShortIndustryTitle]]</f>
        <v xml:space="preserve">4483 - Jewelry, Luggage, And Leather Goods Stores </v>
      </c>
      <c r="F10123" t="s">
        <v>751</v>
      </c>
      <c r="G10123">
        <v>2016</v>
      </c>
      <c r="H10123">
        <v>101.74086334295001</v>
      </c>
    </row>
    <row r="10124" spans="1:8" x14ac:dyDescent="0.3">
      <c r="A10124" t="s">
        <v>16</v>
      </c>
      <c r="B10124" s="12">
        <v>4483</v>
      </c>
      <c r="C10124" t="s">
        <v>234</v>
      </c>
      <c r="D10124" t="str">
        <f>_xlfn.XLOOKUP(Table1[[#This Row],[IndustryCode]],Metadata!$A$1:$A$64,Metadata!$F$1:$F$64,Table1[[#This Row],[IndustryTitle]])</f>
        <v xml:space="preserve">Jewelry, Luggage, And Leather Goods Stores </v>
      </c>
      <c r="E10124" t="str">
        <f>Table1[[#This Row],[IndustryCode]]&amp;" - "&amp;Table1[[#This Row],[ShortIndustryTitle]]</f>
        <v xml:space="preserve">4483 - Jewelry, Luggage, And Leather Goods Stores </v>
      </c>
      <c r="F10124" t="s">
        <v>751</v>
      </c>
      <c r="G10124">
        <v>2017</v>
      </c>
      <c r="H10124">
        <v>102.72178313996901</v>
      </c>
    </row>
    <row r="10125" spans="1:8" x14ac:dyDescent="0.3">
      <c r="A10125" t="s">
        <v>16</v>
      </c>
      <c r="B10125" s="12">
        <v>4483</v>
      </c>
      <c r="C10125" t="s">
        <v>234</v>
      </c>
      <c r="D10125" t="str">
        <f>_xlfn.XLOOKUP(Table1[[#This Row],[IndustryCode]],Metadata!$A$1:$A$64,Metadata!$F$1:$F$64,Table1[[#This Row],[IndustryTitle]])</f>
        <v xml:space="preserve">Jewelry, Luggage, And Leather Goods Stores </v>
      </c>
      <c r="E10125" t="str">
        <f>Table1[[#This Row],[IndustryCode]]&amp;" - "&amp;Table1[[#This Row],[ShortIndustryTitle]]</f>
        <v xml:space="preserve">4483 - Jewelry, Luggage, And Leather Goods Stores </v>
      </c>
      <c r="F10125" t="s">
        <v>751</v>
      </c>
      <c r="G10125">
        <v>2018</v>
      </c>
      <c r="H10125">
        <v>103.28190054703801</v>
      </c>
    </row>
    <row r="10126" spans="1:8" x14ac:dyDescent="0.3">
      <c r="A10126" t="s">
        <v>16</v>
      </c>
      <c r="B10126" s="12">
        <v>4483</v>
      </c>
      <c r="C10126" t="s">
        <v>234</v>
      </c>
      <c r="D10126" t="str">
        <f>_xlfn.XLOOKUP(Table1[[#This Row],[IndustryCode]],Metadata!$A$1:$A$64,Metadata!$F$1:$F$64,Table1[[#This Row],[IndustryTitle]])</f>
        <v xml:space="preserve">Jewelry, Luggage, And Leather Goods Stores </v>
      </c>
      <c r="E10126" t="str">
        <f>Table1[[#This Row],[IndustryCode]]&amp;" - "&amp;Table1[[#This Row],[ShortIndustryTitle]]</f>
        <v xml:space="preserve">4483 - Jewelry, Luggage, And Leather Goods Stores </v>
      </c>
      <c r="F10126" t="s">
        <v>751</v>
      </c>
      <c r="G10126">
        <v>2019</v>
      </c>
      <c r="H10126">
        <v>103.17587396884601</v>
      </c>
    </row>
    <row r="10127" spans="1:8" x14ac:dyDescent="0.3">
      <c r="A10127" t="s">
        <v>16</v>
      </c>
      <c r="B10127" s="12" t="s">
        <v>8</v>
      </c>
      <c r="C10127" t="s">
        <v>48</v>
      </c>
      <c r="D10127" t="str">
        <f>_xlfn.XLOOKUP(Table1[[#This Row],[IndustryCode]],Metadata!$A$1:$A$64,Metadata!$F$1:$F$64,Table1[[#This Row],[IndustryTitle]])</f>
        <v>Retail Trade</v>
      </c>
      <c r="E10127" t="str">
        <f>Table1[[#This Row],[IndustryCode]]&amp;" - "&amp;Table1[[#This Row],[ShortIndustryTitle]]</f>
        <v>44RT - Retail Trade</v>
      </c>
      <c r="F10127" t="s">
        <v>750</v>
      </c>
      <c r="G10127">
        <v>2005</v>
      </c>
      <c r="H10127">
        <v>100</v>
      </c>
    </row>
    <row r="10128" spans="1:8" x14ac:dyDescent="0.3">
      <c r="A10128" t="s">
        <v>16</v>
      </c>
      <c r="B10128" s="12" t="s">
        <v>8</v>
      </c>
      <c r="C10128" t="s">
        <v>48</v>
      </c>
      <c r="D10128" t="str">
        <f>_xlfn.XLOOKUP(Table1[[#This Row],[IndustryCode]],Metadata!$A$1:$A$64,Metadata!$F$1:$F$64,Table1[[#This Row],[IndustryTitle]])</f>
        <v>Retail Trade</v>
      </c>
      <c r="E10128" t="str">
        <f>Table1[[#This Row],[IndustryCode]]&amp;" - "&amp;Table1[[#This Row],[ShortIndustryTitle]]</f>
        <v>44RT - Retail Trade</v>
      </c>
      <c r="F10128" t="s">
        <v>750</v>
      </c>
      <c r="G10128">
        <v>2006</v>
      </c>
      <c r="H10128">
        <v>99.940235120736304</v>
      </c>
    </row>
    <row r="10129" spans="1:8" x14ac:dyDescent="0.3">
      <c r="A10129" t="s">
        <v>16</v>
      </c>
      <c r="B10129" s="12" t="s">
        <v>8</v>
      </c>
      <c r="C10129" t="s">
        <v>48</v>
      </c>
      <c r="D10129" t="str">
        <f>_xlfn.XLOOKUP(Table1[[#This Row],[IndustryCode]],Metadata!$A$1:$A$64,Metadata!$F$1:$F$64,Table1[[#This Row],[IndustryTitle]])</f>
        <v>Retail Trade</v>
      </c>
      <c r="E10129" t="str">
        <f>Table1[[#This Row],[IndustryCode]]&amp;" - "&amp;Table1[[#This Row],[ShortIndustryTitle]]</f>
        <v>44RT - Retail Trade</v>
      </c>
      <c r="F10129" t="s">
        <v>750</v>
      </c>
      <c r="G10129">
        <v>2007</v>
      </c>
      <c r="H10129">
        <v>100.167192222624</v>
      </c>
    </row>
    <row r="10130" spans="1:8" x14ac:dyDescent="0.3">
      <c r="A10130" t="s">
        <v>16</v>
      </c>
      <c r="B10130" s="12" t="s">
        <v>8</v>
      </c>
      <c r="C10130" t="s">
        <v>48</v>
      </c>
      <c r="D10130" t="str">
        <f>_xlfn.XLOOKUP(Table1[[#This Row],[IndustryCode]],Metadata!$A$1:$A$64,Metadata!$F$1:$F$64,Table1[[#This Row],[IndustryTitle]])</f>
        <v>Retail Trade</v>
      </c>
      <c r="E10130" t="str">
        <f>Table1[[#This Row],[IndustryCode]]&amp;" - "&amp;Table1[[#This Row],[ShortIndustryTitle]]</f>
        <v>44RT - Retail Trade</v>
      </c>
      <c r="F10130" t="s">
        <v>750</v>
      </c>
      <c r="G10130">
        <v>2008</v>
      </c>
      <c r="H10130">
        <v>101.30571858792101</v>
      </c>
    </row>
    <row r="10131" spans="1:8" x14ac:dyDescent="0.3">
      <c r="A10131" t="s">
        <v>16</v>
      </c>
      <c r="B10131" s="12" t="s">
        <v>8</v>
      </c>
      <c r="C10131" t="s">
        <v>48</v>
      </c>
      <c r="D10131" t="str">
        <f>_xlfn.XLOOKUP(Table1[[#This Row],[IndustryCode]],Metadata!$A$1:$A$64,Metadata!$F$1:$F$64,Table1[[#This Row],[IndustryTitle]])</f>
        <v>Retail Trade</v>
      </c>
      <c r="E10131" t="str">
        <f>Table1[[#This Row],[IndustryCode]]&amp;" - "&amp;Table1[[#This Row],[ShortIndustryTitle]]</f>
        <v>44RT - Retail Trade</v>
      </c>
      <c r="F10131" t="s">
        <v>750</v>
      </c>
      <c r="G10131">
        <v>2009</v>
      </c>
      <c r="H10131">
        <v>101.448807100542</v>
      </c>
    </row>
    <row r="10132" spans="1:8" x14ac:dyDescent="0.3">
      <c r="A10132" t="s">
        <v>16</v>
      </c>
      <c r="B10132" s="12" t="s">
        <v>8</v>
      </c>
      <c r="C10132" t="s">
        <v>48</v>
      </c>
      <c r="D10132" t="str">
        <f>_xlfn.XLOOKUP(Table1[[#This Row],[IndustryCode]],Metadata!$A$1:$A$64,Metadata!$F$1:$F$64,Table1[[#This Row],[IndustryTitle]])</f>
        <v>Retail Trade</v>
      </c>
      <c r="E10132" t="str">
        <f>Table1[[#This Row],[IndustryCode]]&amp;" - "&amp;Table1[[#This Row],[ShortIndustryTitle]]</f>
        <v>44RT - Retail Trade</v>
      </c>
      <c r="F10132" t="s">
        <v>750</v>
      </c>
      <c r="G10132">
        <v>2010</v>
      </c>
      <c r="H10132">
        <v>102.005028305352</v>
      </c>
    </row>
    <row r="10133" spans="1:8" x14ac:dyDescent="0.3">
      <c r="A10133" t="s">
        <v>16</v>
      </c>
      <c r="B10133" s="12" t="s">
        <v>8</v>
      </c>
      <c r="C10133" t="s">
        <v>48</v>
      </c>
      <c r="D10133" t="str">
        <f>_xlfn.XLOOKUP(Table1[[#This Row],[IndustryCode]],Metadata!$A$1:$A$64,Metadata!$F$1:$F$64,Table1[[#This Row],[IndustryTitle]])</f>
        <v>Retail Trade</v>
      </c>
      <c r="E10133" t="str">
        <f>Table1[[#This Row],[IndustryCode]]&amp;" - "&amp;Table1[[#This Row],[ShortIndustryTitle]]</f>
        <v>44RT - Retail Trade</v>
      </c>
      <c r="F10133" t="s">
        <v>750</v>
      </c>
      <c r="G10133">
        <v>2011</v>
      </c>
      <c r="H10133">
        <v>102.53705154729499</v>
      </c>
    </row>
    <row r="10134" spans="1:8" x14ac:dyDescent="0.3">
      <c r="A10134" t="s">
        <v>16</v>
      </c>
      <c r="B10134" s="12" t="s">
        <v>8</v>
      </c>
      <c r="C10134" t="s">
        <v>48</v>
      </c>
      <c r="D10134" t="str">
        <f>_xlfn.XLOOKUP(Table1[[#This Row],[IndustryCode]],Metadata!$A$1:$A$64,Metadata!$F$1:$F$64,Table1[[#This Row],[IndustryTitle]])</f>
        <v>Retail Trade</v>
      </c>
      <c r="E10134" t="str">
        <f>Table1[[#This Row],[IndustryCode]]&amp;" - "&amp;Table1[[#This Row],[ShortIndustryTitle]]</f>
        <v>44RT - Retail Trade</v>
      </c>
      <c r="F10134" t="s">
        <v>750</v>
      </c>
      <c r="G10134">
        <v>2012</v>
      </c>
      <c r="H10134">
        <v>102.806352046274</v>
      </c>
    </row>
    <row r="10135" spans="1:8" x14ac:dyDescent="0.3">
      <c r="A10135" t="s">
        <v>16</v>
      </c>
      <c r="B10135" s="12" t="s">
        <v>8</v>
      </c>
      <c r="C10135" t="s">
        <v>48</v>
      </c>
      <c r="D10135" t="str">
        <f>_xlfn.XLOOKUP(Table1[[#This Row],[IndustryCode]],Metadata!$A$1:$A$64,Metadata!$F$1:$F$64,Table1[[#This Row],[IndustryTitle]])</f>
        <v>Retail Trade</v>
      </c>
      <c r="E10135" t="str">
        <f>Table1[[#This Row],[IndustryCode]]&amp;" - "&amp;Table1[[#This Row],[ShortIndustryTitle]]</f>
        <v>44RT - Retail Trade</v>
      </c>
      <c r="F10135" t="s">
        <v>750</v>
      </c>
      <c r="G10135">
        <v>2013</v>
      </c>
      <c r="H10135">
        <v>102.754312426967</v>
      </c>
    </row>
    <row r="10136" spans="1:8" x14ac:dyDescent="0.3">
      <c r="A10136" t="s">
        <v>16</v>
      </c>
      <c r="B10136" s="12" t="s">
        <v>8</v>
      </c>
      <c r="C10136" t="s">
        <v>48</v>
      </c>
      <c r="D10136" t="str">
        <f>_xlfn.XLOOKUP(Table1[[#This Row],[IndustryCode]],Metadata!$A$1:$A$64,Metadata!$F$1:$F$64,Table1[[#This Row],[IndustryTitle]])</f>
        <v>Retail Trade</v>
      </c>
      <c r="E10136" t="str">
        <f>Table1[[#This Row],[IndustryCode]]&amp;" - "&amp;Table1[[#This Row],[ShortIndustryTitle]]</f>
        <v>44RT - Retail Trade</v>
      </c>
      <c r="F10136" t="s">
        <v>750</v>
      </c>
      <c r="G10136">
        <v>2014</v>
      </c>
      <c r="H10136">
        <v>102.60074369089</v>
      </c>
    </row>
    <row r="10137" spans="1:8" x14ac:dyDescent="0.3">
      <c r="A10137" t="s">
        <v>16</v>
      </c>
      <c r="B10137" s="12" t="s">
        <v>8</v>
      </c>
      <c r="C10137" t="s">
        <v>48</v>
      </c>
      <c r="D10137" t="str">
        <f>_xlfn.XLOOKUP(Table1[[#This Row],[IndustryCode]],Metadata!$A$1:$A$64,Metadata!$F$1:$F$64,Table1[[#This Row],[IndustryTitle]])</f>
        <v>Retail Trade</v>
      </c>
      <c r="E10137" t="str">
        <f>Table1[[#This Row],[IndustryCode]]&amp;" - "&amp;Table1[[#This Row],[ShortIndustryTitle]]</f>
        <v>44RT - Retail Trade</v>
      </c>
      <c r="F10137" t="s">
        <v>750</v>
      </c>
      <c r="G10137">
        <v>2015</v>
      </c>
      <c r="H10137">
        <v>102.678036045675</v>
      </c>
    </row>
    <row r="10138" spans="1:8" x14ac:dyDescent="0.3">
      <c r="A10138" t="s">
        <v>16</v>
      </c>
      <c r="B10138" s="12" t="s">
        <v>8</v>
      </c>
      <c r="C10138" t="s">
        <v>48</v>
      </c>
      <c r="D10138" t="str">
        <f>_xlfn.XLOOKUP(Table1[[#This Row],[IndustryCode]],Metadata!$A$1:$A$64,Metadata!$F$1:$F$64,Table1[[#This Row],[IndustryTitle]])</f>
        <v>Retail Trade</v>
      </c>
      <c r="E10138" t="str">
        <f>Table1[[#This Row],[IndustryCode]]&amp;" - "&amp;Table1[[#This Row],[ShortIndustryTitle]]</f>
        <v>44RT - Retail Trade</v>
      </c>
      <c r="F10138" t="s">
        <v>750</v>
      </c>
      <c r="G10138">
        <v>2016</v>
      </c>
      <c r="H10138">
        <v>102.805944059266</v>
      </c>
    </row>
    <row r="10139" spans="1:8" x14ac:dyDescent="0.3">
      <c r="A10139" t="s">
        <v>16</v>
      </c>
      <c r="B10139" s="12" t="s">
        <v>8</v>
      </c>
      <c r="C10139" t="s">
        <v>48</v>
      </c>
      <c r="D10139" t="str">
        <f>_xlfn.XLOOKUP(Table1[[#This Row],[IndustryCode]],Metadata!$A$1:$A$64,Metadata!$F$1:$F$64,Table1[[#This Row],[IndustryTitle]])</f>
        <v>Retail Trade</v>
      </c>
      <c r="E10139" t="str">
        <f>Table1[[#This Row],[IndustryCode]]&amp;" - "&amp;Table1[[#This Row],[ShortIndustryTitle]]</f>
        <v>44RT - Retail Trade</v>
      </c>
      <c r="F10139" t="s">
        <v>750</v>
      </c>
      <c r="G10139">
        <v>2017</v>
      </c>
      <c r="H10139">
        <v>102.690852687411</v>
      </c>
    </row>
    <row r="10140" spans="1:8" x14ac:dyDescent="0.3">
      <c r="A10140" t="s">
        <v>16</v>
      </c>
      <c r="B10140" s="12" t="s">
        <v>8</v>
      </c>
      <c r="C10140" t="s">
        <v>48</v>
      </c>
      <c r="D10140" t="str">
        <f>_xlfn.XLOOKUP(Table1[[#This Row],[IndustryCode]],Metadata!$A$1:$A$64,Metadata!$F$1:$F$64,Table1[[#This Row],[IndustryTitle]])</f>
        <v>Retail Trade</v>
      </c>
      <c r="E10140" t="str">
        <f>Table1[[#This Row],[IndustryCode]]&amp;" - "&amp;Table1[[#This Row],[ShortIndustryTitle]]</f>
        <v>44RT - Retail Trade</v>
      </c>
      <c r="F10140" t="s">
        <v>750</v>
      </c>
      <c r="G10140">
        <v>2018</v>
      </c>
      <c r="H10140">
        <v>103.382448926493</v>
      </c>
    </row>
    <row r="10141" spans="1:8" x14ac:dyDescent="0.3">
      <c r="A10141" t="s">
        <v>16</v>
      </c>
      <c r="B10141" s="12" t="s">
        <v>8</v>
      </c>
      <c r="C10141" t="s">
        <v>48</v>
      </c>
      <c r="D10141" t="str">
        <f>_xlfn.XLOOKUP(Table1[[#This Row],[IndustryCode]],Metadata!$A$1:$A$64,Metadata!$F$1:$F$64,Table1[[#This Row],[IndustryTitle]])</f>
        <v>Retail Trade</v>
      </c>
      <c r="E10141" t="str">
        <f>Table1[[#This Row],[IndustryCode]]&amp;" - "&amp;Table1[[#This Row],[ShortIndustryTitle]]</f>
        <v>44RT - Retail Trade</v>
      </c>
      <c r="F10141" t="s">
        <v>750</v>
      </c>
      <c r="G10141">
        <v>2019</v>
      </c>
      <c r="H10141">
        <v>103.655009435457</v>
      </c>
    </row>
    <row r="10142" spans="1:8" x14ac:dyDescent="0.3">
      <c r="A10142" t="s">
        <v>16</v>
      </c>
      <c r="B10142" s="12">
        <v>4511</v>
      </c>
      <c r="C10142" t="s">
        <v>235</v>
      </c>
      <c r="D10142" t="str">
        <f>_xlfn.XLOOKUP(Table1[[#This Row],[IndustryCode]],Metadata!$A$1:$A$64,Metadata!$F$1:$F$64,Table1[[#This Row],[IndustryTitle]])</f>
        <v xml:space="preserve">Sporting Goods, Hobby, And Musical Instrument Stores </v>
      </c>
      <c r="E10142" t="str">
        <f>Table1[[#This Row],[IndustryCode]]&amp;" - "&amp;Table1[[#This Row],[ShortIndustryTitle]]</f>
        <v xml:space="preserve">4511 - Sporting Goods, Hobby, And Musical Instrument Stores </v>
      </c>
      <c r="F10142" t="s">
        <v>751</v>
      </c>
      <c r="G10142">
        <v>2005</v>
      </c>
      <c r="H10142">
        <v>100</v>
      </c>
    </row>
    <row r="10143" spans="1:8" x14ac:dyDescent="0.3">
      <c r="A10143" t="s">
        <v>16</v>
      </c>
      <c r="B10143" s="12">
        <v>4511</v>
      </c>
      <c r="C10143" t="s">
        <v>235</v>
      </c>
      <c r="D10143" t="str">
        <f>_xlfn.XLOOKUP(Table1[[#This Row],[IndustryCode]],Metadata!$A$1:$A$64,Metadata!$F$1:$F$64,Table1[[#This Row],[IndustryTitle]])</f>
        <v xml:space="preserve">Sporting Goods, Hobby, And Musical Instrument Stores </v>
      </c>
      <c r="E10143" t="str">
        <f>Table1[[#This Row],[IndustryCode]]&amp;" - "&amp;Table1[[#This Row],[ShortIndustryTitle]]</f>
        <v xml:space="preserve">4511 - Sporting Goods, Hobby, And Musical Instrument Stores </v>
      </c>
      <c r="F10143" t="s">
        <v>751</v>
      </c>
      <c r="G10143">
        <v>2006</v>
      </c>
      <c r="H10143">
        <v>98.6783762404892</v>
      </c>
    </row>
    <row r="10144" spans="1:8" x14ac:dyDescent="0.3">
      <c r="A10144" t="s">
        <v>16</v>
      </c>
      <c r="B10144" s="12">
        <v>4511</v>
      </c>
      <c r="C10144" t="s">
        <v>235</v>
      </c>
      <c r="D10144" t="str">
        <f>_xlfn.XLOOKUP(Table1[[#This Row],[IndustryCode]],Metadata!$A$1:$A$64,Metadata!$F$1:$F$64,Table1[[#This Row],[IndustryTitle]])</f>
        <v xml:space="preserve">Sporting Goods, Hobby, And Musical Instrument Stores </v>
      </c>
      <c r="E10144" t="str">
        <f>Table1[[#This Row],[IndustryCode]]&amp;" - "&amp;Table1[[#This Row],[ShortIndustryTitle]]</f>
        <v xml:space="preserve">4511 - Sporting Goods, Hobby, And Musical Instrument Stores </v>
      </c>
      <c r="F10144" t="s">
        <v>751</v>
      </c>
      <c r="G10144">
        <v>2007</v>
      </c>
      <c r="H10144">
        <v>99.070736984822005</v>
      </c>
    </row>
    <row r="10145" spans="1:8" x14ac:dyDescent="0.3">
      <c r="A10145" t="s">
        <v>16</v>
      </c>
      <c r="B10145" s="12">
        <v>4511</v>
      </c>
      <c r="C10145" t="s">
        <v>235</v>
      </c>
      <c r="D10145" t="str">
        <f>_xlfn.XLOOKUP(Table1[[#This Row],[IndustryCode]],Metadata!$A$1:$A$64,Metadata!$F$1:$F$64,Table1[[#This Row],[IndustryTitle]])</f>
        <v xml:space="preserve">Sporting Goods, Hobby, And Musical Instrument Stores </v>
      </c>
      <c r="E10145" t="str">
        <f>Table1[[#This Row],[IndustryCode]]&amp;" - "&amp;Table1[[#This Row],[ShortIndustryTitle]]</f>
        <v xml:space="preserve">4511 - Sporting Goods, Hobby, And Musical Instrument Stores </v>
      </c>
      <c r="F10145" t="s">
        <v>751</v>
      </c>
      <c r="G10145">
        <v>2008</v>
      </c>
      <c r="H10145">
        <v>99.947391493861005</v>
      </c>
    </row>
    <row r="10146" spans="1:8" x14ac:dyDescent="0.3">
      <c r="A10146" t="s">
        <v>16</v>
      </c>
      <c r="B10146" s="12">
        <v>4511</v>
      </c>
      <c r="C10146" t="s">
        <v>235</v>
      </c>
      <c r="D10146" t="str">
        <f>_xlfn.XLOOKUP(Table1[[#This Row],[IndustryCode]],Metadata!$A$1:$A$64,Metadata!$F$1:$F$64,Table1[[#This Row],[IndustryTitle]])</f>
        <v xml:space="preserve">Sporting Goods, Hobby, And Musical Instrument Stores </v>
      </c>
      <c r="E10146" t="str">
        <f>Table1[[#This Row],[IndustryCode]]&amp;" - "&amp;Table1[[#This Row],[ShortIndustryTitle]]</f>
        <v xml:space="preserve">4511 - Sporting Goods, Hobby, And Musical Instrument Stores </v>
      </c>
      <c r="F10146" t="s">
        <v>751</v>
      </c>
      <c r="G10146">
        <v>2009</v>
      </c>
      <c r="H10146">
        <v>100.78821007843101</v>
      </c>
    </row>
    <row r="10147" spans="1:8" x14ac:dyDescent="0.3">
      <c r="A10147" t="s">
        <v>16</v>
      </c>
      <c r="B10147" s="12">
        <v>4511</v>
      </c>
      <c r="C10147" t="s">
        <v>235</v>
      </c>
      <c r="D10147" t="str">
        <f>_xlfn.XLOOKUP(Table1[[#This Row],[IndustryCode]],Metadata!$A$1:$A$64,Metadata!$F$1:$F$64,Table1[[#This Row],[IndustryTitle]])</f>
        <v xml:space="preserve">Sporting Goods, Hobby, And Musical Instrument Stores </v>
      </c>
      <c r="E10147" t="str">
        <f>Table1[[#This Row],[IndustryCode]]&amp;" - "&amp;Table1[[#This Row],[ShortIndustryTitle]]</f>
        <v xml:space="preserve">4511 - Sporting Goods, Hobby, And Musical Instrument Stores </v>
      </c>
      <c r="F10147" t="s">
        <v>751</v>
      </c>
      <c r="G10147">
        <v>2010</v>
      </c>
      <c r="H10147">
        <v>102.347195900971</v>
      </c>
    </row>
    <row r="10148" spans="1:8" x14ac:dyDescent="0.3">
      <c r="A10148" t="s">
        <v>16</v>
      </c>
      <c r="B10148" s="12">
        <v>4511</v>
      </c>
      <c r="C10148" t="s">
        <v>235</v>
      </c>
      <c r="D10148" t="str">
        <f>_xlfn.XLOOKUP(Table1[[#This Row],[IndustryCode]],Metadata!$A$1:$A$64,Metadata!$F$1:$F$64,Table1[[#This Row],[IndustryTitle]])</f>
        <v xml:space="preserve">Sporting Goods, Hobby, And Musical Instrument Stores </v>
      </c>
      <c r="E10148" t="str">
        <f>Table1[[#This Row],[IndustryCode]]&amp;" - "&amp;Table1[[#This Row],[ShortIndustryTitle]]</f>
        <v xml:space="preserve">4511 - Sporting Goods, Hobby, And Musical Instrument Stores </v>
      </c>
      <c r="F10148" t="s">
        <v>751</v>
      </c>
      <c r="G10148">
        <v>2011</v>
      </c>
      <c r="H10148">
        <v>105.713203627469</v>
      </c>
    </row>
    <row r="10149" spans="1:8" x14ac:dyDescent="0.3">
      <c r="A10149" t="s">
        <v>16</v>
      </c>
      <c r="B10149" s="12">
        <v>4511</v>
      </c>
      <c r="C10149" t="s">
        <v>235</v>
      </c>
      <c r="D10149" t="str">
        <f>_xlfn.XLOOKUP(Table1[[#This Row],[IndustryCode]],Metadata!$A$1:$A$64,Metadata!$F$1:$F$64,Table1[[#This Row],[IndustryTitle]])</f>
        <v xml:space="preserve">Sporting Goods, Hobby, And Musical Instrument Stores </v>
      </c>
      <c r="E10149" t="str">
        <f>Table1[[#This Row],[IndustryCode]]&amp;" - "&amp;Table1[[#This Row],[ShortIndustryTitle]]</f>
        <v xml:space="preserve">4511 - Sporting Goods, Hobby, And Musical Instrument Stores </v>
      </c>
      <c r="F10149" t="s">
        <v>751</v>
      </c>
      <c r="G10149">
        <v>2012</v>
      </c>
      <c r="H10149">
        <v>105.699466924747</v>
      </c>
    </row>
    <row r="10150" spans="1:8" x14ac:dyDescent="0.3">
      <c r="A10150" t="s">
        <v>16</v>
      </c>
      <c r="B10150" s="12">
        <v>4511</v>
      </c>
      <c r="C10150" t="s">
        <v>235</v>
      </c>
      <c r="D10150" t="str">
        <f>_xlfn.XLOOKUP(Table1[[#This Row],[IndustryCode]],Metadata!$A$1:$A$64,Metadata!$F$1:$F$64,Table1[[#This Row],[IndustryTitle]])</f>
        <v xml:space="preserve">Sporting Goods, Hobby, And Musical Instrument Stores </v>
      </c>
      <c r="E10150" t="str">
        <f>Table1[[#This Row],[IndustryCode]]&amp;" - "&amp;Table1[[#This Row],[ShortIndustryTitle]]</f>
        <v xml:space="preserve">4511 - Sporting Goods, Hobby, And Musical Instrument Stores </v>
      </c>
      <c r="F10150" t="s">
        <v>751</v>
      </c>
      <c r="G10150">
        <v>2013</v>
      </c>
      <c r="H10150">
        <v>97.283170505265204</v>
      </c>
    </row>
    <row r="10151" spans="1:8" x14ac:dyDescent="0.3">
      <c r="A10151" t="s">
        <v>16</v>
      </c>
      <c r="B10151" s="12">
        <v>4511</v>
      </c>
      <c r="C10151" t="s">
        <v>235</v>
      </c>
      <c r="D10151" t="str">
        <f>_xlfn.XLOOKUP(Table1[[#This Row],[IndustryCode]],Metadata!$A$1:$A$64,Metadata!$F$1:$F$64,Table1[[#This Row],[IndustryTitle]])</f>
        <v xml:space="preserve">Sporting Goods, Hobby, And Musical Instrument Stores </v>
      </c>
      <c r="E10151" t="str">
        <f>Table1[[#This Row],[IndustryCode]]&amp;" - "&amp;Table1[[#This Row],[ShortIndustryTitle]]</f>
        <v xml:space="preserve">4511 - Sporting Goods, Hobby, And Musical Instrument Stores </v>
      </c>
      <c r="F10151" t="s">
        <v>751</v>
      </c>
      <c r="G10151">
        <v>2014</v>
      </c>
      <c r="H10151">
        <v>98.207314886348001</v>
      </c>
    </row>
    <row r="10152" spans="1:8" x14ac:dyDescent="0.3">
      <c r="A10152" t="s">
        <v>16</v>
      </c>
      <c r="B10152" s="12">
        <v>4511</v>
      </c>
      <c r="C10152" t="s">
        <v>235</v>
      </c>
      <c r="D10152" t="str">
        <f>_xlfn.XLOOKUP(Table1[[#This Row],[IndustryCode]],Metadata!$A$1:$A$64,Metadata!$F$1:$F$64,Table1[[#This Row],[IndustryTitle]])</f>
        <v xml:space="preserve">Sporting Goods, Hobby, And Musical Instrument Stores </v>
      </c>
      <c r="E10152" t="str">
        <f>Table1[[#This Row],[IndustryCode]]&amp;" - "&amp;Table1[[#This Row],[ShortIndustryTitle]]</f>
        <v xml:space="preserve">4511 - Sporting Goods, Hobby, And Musical Instrument Stores </v>
      </c>
      <c r="F10152" t="s">
        <v>751</v>
      </c>
      <c r="G10152">
        <v>2015</v>
      </c>
      <c r="H10152">
        <v>98.242745062272604</v>
      </c>
    </row>
    <row r="10153" spans="1:8" x14ac:dyDescent="0.3">
      <c r="A10153" t="s">
        <v>16</v>
      </c>
      <c r="B10153" s="12">
        <v>4511</v>
      </c>
      <c r="C10153" t="s">
        <v>235</v>
      </c>
      <c r="D10153" t="str">
        <f>_xlfn.XLOOKUP(Table1[[#This Row],[IndustryCode]],Metadata!$A$1:$A$64,Metadata!$F$1:$F$64,Table1[[#This Row],[IndustryTitle]])</f>
        <v xml:space="preserve">Sporting Goods, Hobby, And Musical Instrument Stores </v>
      </c>
      <c r="E10153" t="str">
        <f>Table1[[#This Row],[IndustryCode]]&amp;" - "&amp;Table1[[#This Row],[ShortIndustryTitle]]</f>
        <v xml:space="preserve">4511 - Sporting Goods, Hobby, And Musical Instrument Stores </v>
      </c>
      <c r="F10153" t="s">
        <v>751</v>
      </c>
      <c r="G10153">
        <v>2016</v>
      </c>
      <c r="H10153">
        <v>98.228496351333206</v>
      </c>
    </row>
    <row r="10154" spans="1:8" x14ac:dyDescent="0.3">
      <c r="A10154" t="s">
        <v>16</v>
      </c>
      <c r="B10154" s="12">
        <v>4511</v>
      </c>
      <c r="C10154" t="s">
        <v>235</v>
      </c>
      <c r="D10154" t="str">
        <f>_xlfn.XLOOKUP(Table1[[#This Row],[IndustryCode]],Metadata!$A$1:$A$64,Metadata!$F$1:$F$64,Table1[[#This Row],[IndustryTitle]])</f>
        <v xml:space="preserve">Sporting Goods, Hobby, And Musical Instrument Stores </v>
      </c>
      <c r="E10154" t="str">
        <f>Table1[[#This Row],[IndustryCode]]&amp;" - "&amp;Table1[[#This Row],[ShortIndustryTitle]]</f>
        <v xml:space="preserve">4511 - Sporting Goods, Hobby, And Musical Instrument Stores </v>
      </c>
      <c r="F10154" t="s">
        <v>751</v>
      </c>
      <c r="G10154">
        <v>2017</v>
      </c>
      <c r="H10154">
        <v>97.927676894579207</v>
      </c>
    </row>
    <row r="10155" spans="1:8" x14ac:dyDescent="0.3">
      <c r="A10155" t="s">
        <v>16</v>
      </c>
      <c r="B10155" s="12">
        <v>4511</v>
      </c>
      <c r="C10155" t="s">
        <v>235</v>
      </c>
      <c r="D10155" t="str">
        <f>_xlfn.XLOOKUP(Table1[[#This Row],[IndustryCode]],Metadata!$A$1:$A$64,Metadata!$F$1:$F$64,Table1[[#This Row],[IndustryTitle]])</f>
        <v xml:space="preserve">Sporting Goods, Hobby, And Musical Instrument Stores </v>
      </c>
      <c r="E10155" t="str">
        <f>Table1[[#This Row],[IndustryCode]]&amp;" - "&amp;Table1[[#This Row],[ShortIndustryTitle]]</f>
        <v xml:space="preserve">4511 - Sporting Goods, Hobby, And Musical Instrument Stores </v>
      </c>
      <c r="F10155" t="s">
        <v>751</v>
      </c>
      <c r="G10155">
        <v>2018</v>
      </c>
      <c r="H10155">
        <v>98.670903658125795</v>
      </c>
    </row>
    <row r="10156" spans="1:8" x14ac:dyDescent="0.3">
      <c r="A10156" t="s">
        <v>16</v>
      </c>
      <c r="B10156" s="12">
        <v>4511</v>
      </c>
      <c r="C10156" t="s">
        <v>235</v>
      </c>
      <c r="D10156" t="str">
        <f>_xlfn.XLOOKUP(Table1[[#This Row],[IndustryCode]],Metadata!$A$1:$A$64,Metadata!$F$1:$F$64,Table1[[#This Row],[IndustryTitle]])</f>
        <v xml:space="preserve">Sporting Goods, Hobby, And Musical Instrument Stores </v>
      </c>
      <c r="E10156" t="str">
        <f>Table1[[#This Row],[IndustryCode]]&amp;" - "&amp;Table1[[#This Row],[ShortIndustryTitle]]</f>
        <v xml:space="preserve">4511 - Sporting Goods, Hobby, And Musical Instrument Stores </v>
      </c>
      <c r="F10156" t="s">
        <v>751</v>
      </c>
      <c r="G10156">
        <v>2019</v>
      </c>
      <c r="H10156">
        <v>99.173268659862998</v>
      </c>
    </row>
    <row r="10157" spans="1:8" x14ac:dyDescent="0.3">
      <c r="A10157" t="s">
        <v>16</v>
      </c>
      <c r="B10157" s="12">
        <v>4512</v>
      </c>
      <c r="C10157" t="s">
        <v>236</v>
      </c>
      <c r="D10157" t="str">
        <f>_xlfn.XLOOKUP(Table1[[#This Row],[IndustryCode]],Metadata!$A$1:$A$64,Metadata!$F$1:$F$64,Table1[[#This Row],[IndustryTitle]])</f>
        <v xml:space="preserve">Book Stores And News Dealers </v>
      </c>
      <c r="E10157" t="str">
        <f>Table1[[#This Row],[IndustryCode]]&amp;" - "&amp;Table1[[#This Row],[ShortIndustryTitle]]</f>
        <v xml:space="preserve">4512 - Book Stores And News Dealers </v>
      </c>
      <c r="F10157" t="s">
        <v>751</v>
      </c>
      <c r="G10157">
        <v>2005</v>
      </c>
      <c r="H10157">
        <v>100</v>
      </c>
    </row>
    <row r="10158" spans="1:8" x14ac:dyDescent="0.3">
      <c r="A10158" t="s">
        <v>16</v>
      </c>
      <c r="B10158" s="12">
        <v>4512</v>
      </c>
      <c r="C10158" t="s">
        <v>236</v>
      </c>
      <c r="D10158" t="str">
        <f>_xlfn.XLOOKUP(Table1[[#This Row],[IndustryCode]],Metadata!$A$1:$A$64,Metadata!$F$1:$F$64,Table1[[#This Row],[IndustryTitle]])</f>
        <v xml:space="preserve">Book Stores And News Dealers </v>
      </c>
      <c r="E10158" t="str">
        <f>Table1[[#This Row],[IndustryCode]]&amp;" - "&amp;Table1[[#This Row],[ShortIndustryTitle]]</f>
        <v xml:space="preserve">4512 - Book Stores And News Dealers </v>
      </c>
      <c r="F10158" t="s">
        <v>751</v>
      </c>
      <c r="G10158">
        <v>2006</v>
      </c>
      <c r="H10158">
        <v>98.6783762404892</v>
      </c>
    </row>
    <row r="10159" spans="1:8" x14ac:dyDescent="0.3">
      <c r="A10159" t="s">
        <v>16</v>
      </c>
      <c r="B10159" s="12">
        <v>4512</v>
      </c>
      <c r="C10159" t="s">
        <v>236</v>
      </c>
      <c r="D10159" t="str">
        <f>_xlfn.XLOOKUP(Table1[[#This Row],[IndustryCode]],Metadata!$A$1:$A$64,Metadata!$F$1:$F$64,Table1[[#This Row],[IndustryTitle]])</f>
        <v xml:space="preserve">Book Stores And News Dealers </v>
      </c>
      <c r="E10159" t="str">
        <f>Table1[[#This Row],[IndustryCode]]&amp;" - "&amp;Table1[[#This Row],[ShortIndustryTitle]]</f>
        <v xml:space="preserve">4512 - Book Stores And News Dealers </v>
      </c>
      <c r="F10159" t="s">
        <v>751</v>
      </c>
      <c r="G10159">
        <v>2007</v>
      </c>
      <c r="H10159">
        <v>99.070736984822005</v>
      </c>
    </row>
    <row r="10160" spans="1:8" x14ac:dyDescent="0.3">
      <c r="A10160" t="s">
        <v>16</v>
      </c>
      <c r="B10160" s="12">
        <v>4512</v>
      </c>
      <c r="C10160" t="s">
        <v>236</v>
      </c>
      <c r="D10160" t="str">
        <f>_xlfn.XLOOKUP(Table1[[#This Row],[IndustryCode]],Metadata!$A$1:$A$64,Metadata!$F$1:$F$64,Table1[[#This Row],[IndustryTitle]])</f>
        <v xml:space="preserve">Book Stores And News Dealers </v>
      </c>
      <c r="E10160" t="str">
        <f>Table1[[#This Row],[IndustryCode]]&amp;" - "&amp;Table1[[#This Row],[ShortIndustryTitle]]</f>
        <v xml:space="preserve">4512 - Book Stores And News Dealers </v>
      </c>
      <c r="F10160" t="s">
        <v>751</v>
      </c>
      <c r="G10160">
        <v>2008</v>
      </c>
      <c r="H10160">
        <v>99.947391493861005</v>
      </c>
    </row>
    <row r="10161" spans="1:8" x14ac:dyDescent="0.3">
      <c r="A10161" t="s">
        <v>16</v>
      </c>
      <c r="B10161" s="12">
        <v>4512</v>
      </c>
      <c r="C10161" t="s">
        <v>236</v>
      </c>
      <c r="D10161" t="str">
        <f>_xlfn.XLOOKUP(Table1[[#This Row],[IndustryCode]],Metadata!$A$1:$A$64,Metadata!$F$1:$F$64,Table1[[#This Row],[IndustryTitle]])</f>
        <v xml:space="preserve">Book Stores And News Dealers </v>
      </c>
      <c r="E10161" t="str">
        <f>Table1[[#This Row],[IndustryCode]]&amp;" - "&amp;Table1[[#This Row],[ShortIndustryTitle]]</f>
        <v xml:space="preserve">4512 - Book Stores And News Dealers </v>
      </c>
      <c r="F10161" t="s">
        <v>751</v>
      </c>
      <c r="G10161">
        <v>2009</v>
      </c>
      <c r="H10161">
        <v>100.78821007843101</v>
      </c>
    </row>
    <row r="10162" spans="1:8" x14ac:dyDescent="0.3">
      <c r="A10162" t="s">
        <v>16</v>
      </c>
      <c r="B10162" s="12">
        <v>4512</v>
      </c>
      <c r="C10162" t="s">
        <v>236</v>
      </c>
      <c r="D10162" t="str">
        <f>_xlfn.XLOOKUP(Table1[[#This Row],[IndustryCode]],Metadata!$A$1:$A$64,Metadata!$F$1:$F$64,Table1[[#This Row],[IndustryTitle]])</f>
        <v xml:space="preserve">Book Stores And News Dealers </v>
      </c>
      <c r="E10162" t="str">
        <f>Table1[[#This Row],[IndustryCode]]&amp;" - "&amp;Table1[[#This Row],[ShortIndustryTitle]]</f>
        <v xml:space="preserve">4512 - Book Stores And News Dealers </v>
      </c>
      <c r="F10162" t="s">
        <v>751</v>
      </c>
      <c r="G10162">
        <v>2010</v>
      </c>
      <c r="H10162">
        <v>102.347195900971</v>
      </c>
    </row>
    <row r="10163" spans="1:8" x14ac:dyDescent="0.3">
      <c r="A10163" t="s">
        <v>16</v>
      </c>
      <c r="B10163" s="12">
        <v>4512</v>
      </c>
      <c r="C10163" t="s">
        <v>236</v>
      </c>
      <c r="D10163" t="str">
        <f>_xlfn.XLOOKUP(Table1[[#This Row],[IndustryCode]],Metadata!$A$1:$A$64,Metadata!$F$1:$F$64,Table1[[#This Row],[IndustryTitle]])</f>
        <v xml:space="preserve">Book Stores And News Dealers </v>
      </c>
      <c r="E10163" t="str">
        <f>Table1[[#This Row],[IndustryCode]]&amp;" - "&amp;Table1[[#This Row],[ShortIndustryTitle]]</f>
        <v xml:space="preserve">4512 - Book Stores And News Dealers </v>
      </c>
      <c r="F10163" t="s">
        <v>751</v>
      </c>
      <c r="G10163">
        <v>2011</v>
      </c>
      <c r="H10163">
        <v>105.713203627469</v>
      </c>
    </row>
    <row r="10164" spans="1:8" x14ac:dyDescent="0.3">
      <c r="A10164" t="s">
        <v>16</v>
      </c>
      <c r="B10164" s="12">
        <v>4512</v>
      </c>
      <c r="C10164" t="s">
        <v>236</v>
      </c>
      <c r="D10164" t="str">
        <f>_xlfn.XLOOKUP(Table1[[#This Row],[IndustryCode]],Metadata!$A$1:$A$64,Metadata!$F$1:$F$64,Table1[[#This Row],[IndustryTitle]])</f>
        <v xml:space="preserve">Book Stores And News Dealers </v>
      </c>
      <c r="E10164" t="str">
        <f>Table1[[#This Row],[IndustryCode]]&amp;" - "&amp;Table1[[#This Row],[ShortIndustryTitle]]</f>
        <v xml:space="preserve">4512 - Book Stores And News Dealers </v>
      </c>
      <c r="F10164" t="s">
        <v>751</v>
      </c>
      <c r="G10164">
        <v>2012</v>
      </c>
      <c r="H10164">
        <v>105.699466924747</v>
      </c>
    </row>
    <row r="10165" spans="1:8" x14ac:dyDescent="0.3">
      <c r="A10165" t="s">
        <v>16</v>
      </c>
      <c r="B10165" s="12">
        <v>4512</v>
      </c>
      <c r="C10165" t="s">
        <v>236</v>
      </c>
      <c r="D10165" t="str">
        <f>_xlfn.XLOOKUP(Table1[[#This Row],[IndustryCode]],Metadata!$A$1:$A$64,Metadata!$F$1:$F$64,Table1[[#This Row],[IndustryTitle]])</f>
        <v xml:space="preserve">Book Stores And News Dealers </v>
      </c>
      <c r="E10165" t="str">
        <f>Table1[[#This Row],[IndustryCode]]&amp;" - "&amp;Table1[[#This Row],[ShortIndustryTitle]]</f>
        <v xml:space="preserve">4512 - Book Stores And News Dealers </v>
      </c>
      <c r="F10165" t="s">
        <v>751</v>
      </c>
      <c r="G10165">
        <v>2013</v>
      </c>
      <c r="H10165">
        <v>106.13461725494901</v>
      </c>
    </row>
    <row r="10166" spans="1:8" x14ac:dyDescent="0.3">
      <c r="A10166" t="s">
        <v>16</v>
      </c>
      <c r="B10166" s="12">
        <v>4512</v>
      </c>
      <c r="C10166" t="s">
        <v>236</v>
      </c>
      <c r="D10166" t="str">
        <f>_xlfn.XLOOKUP(Table1[[#This Row],[IndustryCode]],Metadata!$A$1:$A$64,Metadata!$F$1:$F$64,Table1[[#This Row],[IndustryTitle]])</f>
        <v xml:space="preserve">Book Stores And News Dealers </v>
      </c>
      <c r="E10166" t="str">
        <f>Table1[[#This Row],[IndustryCode]]&amp;" - "&amp;Table1[[#This Row],[ShortIndustryTitle]]</f>
        <v xml:space="preserve">4512 - Book Stores And News Dealers </v>
      </c>
      <c r="F10166" t="s">
        <v>751</v>
      </c>
      <c r="G10166">
        <v>2014</v>
      </c>
      <c r="H10166">
        <v>103.463829179613</v>
      </c>
    </row>
    <row r="10167" spans="1:8" x14ac:dyDescent="0.3">
      <c r="A10167" t="s">
        <v>16</v>
      </c>
      <c r="B10167" s="12">
        <v>4512</v>
      </c>
      <c r="C10167" t="s">
        <v>236</v>
      </c>
      <c r="D10167" t="str">
        <f>_xlfn.XLOOKUP(Table1[[#This Row],[IndustryCode]],Metadata!$A$1:$A$64,Metadata!$F$1:$F$64,Table1[[#This Row],[IndustryTitle]])</f>
        <v xml:space="preserve">Book Stores And News Dealers </v>
      </c>
      <c r="E10167" t="str">
        <f>Table1[[#This Row],[IndustryCode]]&amp;" - "&amp;Table1[[#This Row],[ShortIndustryTitle]]</f>
        <v xml:space="preserve">4512 - Book Stores And News Dealers </v>
      </c>
      <c r="F10167" t="s">
        <v>751</v>
      </c>
      <c r="G10167">
        <v>2015</v>
      </c>
      <c r="H10167">
        <v>105.80520232949</v>
      </c>
    </row>
    <row r="10168" spans="1:8" x14ac:dyDescent="0.3">
      <c r="A10168" t="s">
        <v>16</v>
      </c>
      <c r="B10168" s="12">
        <v>4512</v>
      </c>
      <c r="C10168" t="s">
        <v>236</v>
      </c>
      <c r="D10168" t="str">
        <f>_xlfn.XLOOKUP(Table1[[#This Row],[IndustryCode]],Metadata!$A$1:$A$64,Metadata!$F$1:$F$64,Table1[[#This Row],[IndustryTitle]])</f>
        <v xml:space="preserve">Book Stores And News Dealers </v>
      </c>
      <c r="E10168" t="str">
        <f>Table1[[#This Row],[IndustryCode]]&amp;" - "&amp;Table1[[#This Row],[ShortIndustryTitle]]</f>
        <v xml:space="preserve">4512 - Book Stores And News Dealers </v>
      </c>
      <c r="F10168" t="s">
        <v>751</v>
      </c>
      <c r="G10168">
        <v>2016</v>
      </c>
      <c r="H10168">
        <v>105.76377056954399</v>
      </c>
    </row>
    <row r="10169" spans="1:8" x14ac:dyDescent="0.3">
      <c r="A10169" t="s">
        <v>16</v>
      </c>
      <c r="B10169" s="12">
        <v>4512</v>
      </c>
      <c r="C10169" t="s">
        <v>236</v>
      </c>
      <c r="D10169" t="str">
        <f>_xlfn.XLOOKUP(Table1[[#This Row],[IndustryCode]],Metadata!$A$1:$A$64,Metadata!$F$1:$F$64,Table1[[#This Row],[IndustryTitle]])</f>
        <v xml:space="preserve">Book Stores And News Dealers </v>
      </c>
      <c r="E10169" t="str">
        <f>Table1[[#This Row],[IndustryCode]]&amp;" - "&amp;Table1[[#This Row],[ShortIndustryTitle]]</f>
        <v xml:space="preserve">4512 - Book Stores And News Dealers </v>
      </c>
      <c r="F10169" t="s">
        <v>751</v>
      </c>
      <c r="G10169">
        <v>2017</v>
      </c>
      <c r="H10169">
        <v>105.608031717153</v>
      </c>
    </row>
    <row r="10170" spans="1:8" x14ac:dyDescent="0.3">
      <c r="A10170" t="s">
        <v>16</v>
      </c>
      <c r="B10170" s="12">
        <v>4512</v>
      </c>
      <c r="C10170" t="s">
        <v>236</v>
      </c>
      <c r="D10170" t="str">
        <f>_xlfn.XLOOKUP(Table1[[#This Row],[IndustryCode]],Metadata!$A$1:$A$64,Metadata!$F$1:$F$64,Table1[[#This Row],[IndustryTitle]])</f>
        <v xml:space="preserve">Book Stores And News Dealers </v>
      </c>
      <c r="E10170" t="str">
        <f>Table1[[#This Row],[IndustryCode]]&amp;" - "&amp;Table1[[#This Row],[ShortIndustryTitle]]</f>
        <v xml:space="preserve">4512 - Book Stores And News Dealers </v>
      </c>
      <c r="F10170" t="s">
        <v>751</v>
      </c>
      <c r="G10170">
        <v>2018</v>
      </c>
      <c r="H10170">
        <v>106.573130096592</v>
      </c>
    </row>
    <row r="10171" spans="1:8" x14ac:dyDescent="0.3">
      <c r="A10171" t="s">
        <v>16</v>
      </c>
      <c r="B10171" s="12">
        <v>4512</v>
      </c>
      <c r="C10171" t="s">
        <v>236</v>
      </c>
      <c r="D10171" t="str">
        <f>_xlfn.XLOOKUP(Table1[[#This Row],[IndustryCode]],Metadata!$A$1:$A$64,Metadata!$F$1:$F$64,Table1[[#This Row],[IndustryTitle]])</f>
        <v xml:space="preserve">Book Stores And News Dealers </v>
      </c>
      <c r="E10171" t="str">
        <f>Table1[[#This Row],[IndustryCode]]&amp;" - "&amp;Table1[[#This Row],[ShortIndustryTitle]]</f>
        <v xml:space="preserve">4512 - Book Stores And News Dealers </v>
      </c>
      <c r="F10171" t="s">
        <v>751</v>
      </c>
      <c r="G10171">
        <v>2019</v>
      </c>
      <c r="H10171">
        <v>105.646580703829</v>
      </c>
    </row>
    <row r="10172" spans="1:8" x14ac:dyDescent="0.3">
      <c r="A10172" t="s">
        <v>16</v>
      </c>
      <c r="B10172" s="12">
        <v>4522</v>
      </c>
      <c r="C10172" t="s">
        <v>237</v>
      </c>
      <c r="D10172" t="str">
        <f>_xlfn.XLOOKUP(Table1[[#This Row],[IndustryCode]],Metadata!$A$1:$A$64,Metadata!$F$1:$F$64,Table1[[#This Row],[IndustryTitle]])</f>
        <v xml:space="preserve">Department Stores </v>
      </c>
      <c r="E10172" t="str">
        <f>Table1[[#This Row],[IndustryCode]]&amp;" - "&amp;Table1[[#This Row],[ShortIndustryTitle]]</f>
        <v xml:space="preserve">4522 - Department Stores </v>
      </c>
      <c r="F10172" t="s">
        <v>751</v>
      </c>
      <c r="G10172">
        <v>2005</v>
      </c>
      <c r="H10172">
        <v>100</v>
      </c>
    </row>
    <row r="10173" spans="1:8" x14ac:dyDescent="0.3">
      <c r="A10173" t="s">
        <v>16</v>
      </c>
      <c r="B10173" s="12">
        <v>4522</v>
      </c>
      <c r="C10173" t="s">
        <v>237</v>
      </c>
      <c r="D10173" t="str">
        <f>_xlfn.XLOOKUP(Table1[[#This Row],[IndustryCode]],Metadata!$A$1:$A$64,Metadata!$F$1:$F$64,Table1[[#This Row],[IndustryTitle]])</f>
        <v xml:space="preserve">Department Stores </v>
      </c>
      <c r="E10173" t="str">
        <f>Table1[[#This Row],[IndustryCode]]&amp;" - "&amp;Table1[[#This Row],[ShortIndustryTitle]]</f>
        <v xml:space="preserve">4522 - Department Stores </v>
      </c>
      <c r="F10173" t="s">
        <v>751</v>
      </c>
      <c r="G10173">
        <v>2006</v>
      </c>
      <c r="H10173">
        <v>100.104801599892</v>
      </c>
    </row>
    <row r="10174" spans="1:8" x14ac:dyDescent="0.3">
      <c r="A10174" t="s">
        <v>16</v>
      </c>
      <c r="B10174" s="12">
        <v>4522</v>
      </c>
      <c r="C10174" t="s">
        <v>237</v>
      </c>
      <c r="D10174" t="str">
        <f>_xlfn.XLOOKUP(Table1[[#This Row],[IndustryCode]],Metadata!$A$1:$A$64,Metadata!$F$1:$F$64,Table1[[#This Row],[IndustryTitle]])</f>
        <v xml:space="preserve">Department Stores </v>
      </c>
      <c r="E10174" t="str">
        <f>Table1[[#This Row],[IndustryCode]]&amp;" - "&amp;Table1[[#This Row],[ShortIndustryTitle]]</f>
        <v xml:space="preserve">4522 - Department Stores </v>
      </c>
      <c r="F10174" t="s">
        <v>751</v>
      </c>
      <c r="G10174">
        <v>2007</v>
      </c>
      <c r="H10174">
        <v>100.546400288057</v>
      </c>
    </row>
    <row r="10175" spans="1:8" x14ac:dyDescent="0.3">
      <c r="A10175" t="s">
        <v>16</v>
      </c>
      <c r="B10175" s="12">
        <v>4522</v>
      </c>
      <c r="C10175" t="s">
        <v>237</v>
      </c>
      <c r="D10175" t="str">
        <f>_xlfn.XLOOKUP(Table1[[#This Row],[IndustryCode]],Metadata!$A$1:$A$64,Metadata!$F$1:$F$64,Table1[[#This Row],[IndustryTitle]])</f>
        <v xml:space="preserve">Department Stores </v>
      </c>
      <c r="E10175" t="str">
        <f>Table1[[#This Row],[IndustryCode]]&amp;" - "&amp;Table1[[#This Row],[ShortIndustryTitle]]</f>
        <v xml:space="preserve">4522 - Department Stores </v>
      </c>
      <c r="F10175" t="s">
        <v>751</v>
      </c>
      <c r="G10175">
        <v>2008</v>
      </c>
      <c r="H10175">
        <v>101.712542763786</v>
      </c>
    </row>
    <row r="10176" spans="1:8" x14ac:dyDescent="0.3">
      <c r="A10176" t="s">
        <v>16</v>
      </c>
      <c r="B10176" s="12">
        <v>4522</v>
      </c>
      <c r="C10176" t="s">
        <v>237</v>
      </c>
      <c r="D10176" t="str">
        <f>_xlfn.XLOOKUP(Table1[[#This Row],[IndustryCode]],Metadata!$A$1:$A$64,Metadata!$F$1:$F$64,Table1[[#This Row],[IndustryTitle]])</f>
        <v xml:space="preserve">Department Stores </v>
      </c>
      <c r="E10176" t="str">
        <f>Table1[[#This Row],[IndustryCode]]&amp;" - "&amp;Table1[[#This Row],[ShortIndustryTitle]]</f>
        <v xml:space="preserve">4522 - Department Stores </v>
      </c>
      <c r="F10176" t="s">
        <v>751</v>
      </c>
      <c r="G10176">
        <v>2009</v>
      </c>
      <c r="H10176">
        <v>101.76378887624099</v>
      </c>
    </row>
    <row r="10177" spans="1:8" x14ac:dyDescent="0.3">
      <c r="A10177" t="s">
        <v>16</v>
      </c>
      <c r="B10177" s="12">
        <v>4522</v>
      </c>
      <c r="C10177" t="s">
        <v>237</v>
      </c>
      <c r="D10177" t="str">
        <f>_xlfn.XLOOKUP(Table1[[#This Row],[IndustryCode]],Metadata!$A$1:$A$64,Metadata!$F$1:$F$64,Table1[[#This Row],[IndustryTitle]])</f>
        <v xml:space="preserve">Department Stores </v>
      </c>
      <c r="E10177" t="str">
        <f>Table1[[#This Row],[IndustryCode]]&amp;" - "&amp;Table1[[#This Row],[ShortIndustryTitle]]</f>
        <v xml:space="preserve">4522 - Department Stores </v>
      </c>
      <c r="F10177" t="s">
        <v>751</v>
      </c>
      <c r="G10177">
        <v>2010</v>
      </c>
      <c r="H10177">
        <v>102.46310224651999</v>
      </c>
    </row>
    <row r="10178" spans="1:8" x14ac:dyDescent="0.3">
      <c r="A10178" t="s">
        <v>16</v>
      </c>
      <c r="B10178" s="12">
        <v>4522</v>
      </c>
      <c r="C10178" t="s">
        <v>237</v>
      </c>
      <c r="D10178" t="str">
        <f>_xlfn.XLOOKUP(Table1[[#This Row],[IndustryCode]],Metadata!$A$1:$A$64,Metadata!$F$1:$F$64,Table1[[#This Row],[IndustryTitle]])</f>
        <v xml:space="preserve">Department Stores </v>
      </c>
      <c r="E10178" t="str">
        <f>Table1[[#This Row],[IndustryCode]]&amp;" - "&amp;Table1[[#This Row],[ShortIndustryTitle]]</f>
        <v xml:space="preserve">4522 - Department Stores </v>
      </c>
      <c r="F10178" t="s">
        <v>751</v>
      </c>
      <c r="G10178">
        <v>2011</v>
      </c>
      <c r="H10178">
        <v>102.45896571969</v>
      </c>
    </row>
    <row r="10179" spans="1:8" x14ac:dyDescent="0.3">
      <c r="A10179" t="s">
        <v>16</v>
      </c>
      <c r="B10179" s="12">
        <v>4522</v>
      </c>
      <c r="C10179" t="s">
        <v>237</v>
      </c>
      <c r="D10179" t="str">
        <f>_xlfn.XLOOKUP(Table1[[#This Row],[IndustryCode]],Metadata!$A$1:$A$64,Metadata!$F$1:$F$64,Table1[[#This Row],[IndustryTitle]])</f>
        <v xml:space="preserve">Department Stores </v>
      </c>
      <c r="E10179" t="str">
        <f>Table1[[#This Row],[IndustryCode]]&amp;" - "&amp;Table1[[#This Row],[ShortIndustryTitle]]</f>
        <v xml:space="preserve">4522 - Department Stores </v>
      </c>
      <c r="F10179" t="s">
        <v>751</v>
      </c>
      <c r="G10179">
        <v>2012</v>
      </c>
      <c r="H10179">
        <v>102.71649610786601</v>
      </c>
    </row>
    <row r="10180" spans="1:8" x14ac:dyDescent="0.3">
      <c r="A10180" t="s">
        <v>16</v>
      </c>
      <c r="B10180" s="12">
        <v>4522</v>
      </c>
      <c r="C10180" t="s">
        <v>237</v>
      </c>
      <c r="D10180" t="str">
        <f>_xlfn.XLOOKUP(Table1[[#This Row],[IndustryCode]],Metadata!$A$1:$A$64,Metadata!$F$1:$F$64,Table1[[#This Row],[IndustryTitle]])</f>
        <v xml:space="preserve">Department Stores </v>
      </c>
      <c r="E10180" t="str">
        <f>Table1[[#This Row],[IndustryCode]]&amp;" - "&amp;Table1[[#This Row],[ShortIndustryTitle]]</f>
        <v xml:space="preserve">4522 - Department Stores </v>
      </c>
      <c r="F10180" t="s">
        <v>751</v>
      </c>
      <c r="G10180">
        <v>2013</v>
      </c>
      <c r="H10180">
        <v>103.223197507614</v>
      </c>
    </row>
    <row r="10181" spans="1:8" x14ac:dyDescent="0.3">
      <c r="A10181" t="s">
        <v>16</v>
      </c>
      <c r="B10181" s="12">
        <v>4522</v>
      </c>
      <c r="C10181" t="s">
        <v>237</v>
      </c>
      <c r="D10181" t="str">
        <f>_xlfn.XLOOKUP(Table1[[#This Row],[IndustryCode]],Metadata!$A$1:$A$64,Metadata!$F$1:$F$64,Table1[[#This Row],[IndustryTitle]])</f>
        <v xml:space="preserve">Department Stores </v>
      </c>
      <c r="E10181" t="str">
        <f>Table1[[#This Row],[IndustryCode]]&amp;" - "&amp;Table1[[#This Row],[ShortIndustryTitle]]</f>
        <v xml:space="preserve">4522 - Department Stores </v>
      </c>
      <c r="F10181" t="s">
        <v>751</v>
      </c>
      <c r="G10181">
        <v>2014</v>
      </c>
      <c r="H10181">
        <v>103.08107054084699</v>
      </c>
    </row>
    <row r="10182" spans="1:8" x14ac:dyDescent="0.3">
      <c r="A10182" t="s">
        <v>16</v>
      </c>
      <c r="B10182" s="12">
        <v>4522</v>
      </c>
      <c r="C10182" t="s">
        <v>237</v>
      </c>
      <c r="D10182" t="str">
        <f>_xlfn.XLOOKUP(Table1[[#This Row],[IndustryCode]],Metadata!$A$1:$A$64,Metadata!$F$1:$F$64,Table1[[#This Row],[IndustryTitle]])</f>
        <v xml:space="preserve">Department Stores </v>
      </c>
      <c r="E10182" t="str">
        <f>Table1[[#This Row],[IndustryCode]]&amp;" - "&amp;Table1[[#This Row],[ShortIndustryTitle]]</f>
        <v xml:space="preserve">4522 - Department Stores </v>
      </c>
      <c r="F10182" t="s">
        <v>751</v>
      </c>
      <c r="G10182">
        <v>2015</v>
      </c>
      <c r="H10182">
        <v>103.14833341115801</v>
      </c>
    </row>
    <row r="10183" spans="1:8" x14ac:dyDescent="0.3">
      <c r="A10183" t="s">
        <v>16</v>
      </c>
      <c r="B10183" s="12">
        <v>4522</v>
      </c>
      <c r="C10183" t="s">
        <v>237</v>
      </c>
      <c r="D10183" t="str">
        <f>_xlfn.XLOOKUP(Table1[[#This Row],[IndustryCode]],Metadata!$A$1:$A$64,Metadata!$F$1:$F$64,Table1[[#This Row],[IndustryTitle]])</f>
        <v xml:space="preserve">Department Stores </v>
      </c>
      <c r="E10183" t="str">
        <f>Table1[[#This Row],[IndustryCode]]&amp;" - "&amp;Table1[[#This Row],[ShortIndustryTitle]]</f>
        <v xml:space="preserve">4522 - Department Stores </v>
      </c>
      <c r="F10183" t="s">
        <v>751</v>
      </c>
      <c r="G10183">
        <v>2016</v>
      </c>
      <c r="H10183">
        <v>102.739349706518</v>
      </c>
    </row>
    <row r="10184" spans="1:8" x14ac:dyDescent="0.3">
      <c r="A10184" t="s">
        <v>16</v>
      </c>
      <c r="B10184" s="12">
        <v>4522</v>
      </c>
      <c r="C10184" t="s">
        <v>237</v>
      </c>
      <c r="D10184" t="str">
        <f>_xlfn.XLOOKUP(Table1[[#This Row],[IndustryCode]],Metadata!$A$1:$A$64,Metadata!$F$1:$F$64,Table1[[#This Row],[IndustryTitle]])</f>
        <v xml:space="preserve">Department Stores </v>
      </c>
      <c r="E10184" t="str">
        <f>Table1[[#This Row],[IndustryCode]]&amp;" - "&amp;Table1[[#This Row],[ShortIndustryTitle]]</f>
        <v xml:space="preserve">4522 - Department Stores </v>
      </c>
      <c r="F10184" t="s">
        <v>751</v>
      </c>
      <c r="G10184">
        <v>2017</v>
      </c>
      <c r="H10184">
        <v>103.20597852507299</v>
      </c>
    </row>
    <row r="10185" spans="1:8" x14ac:dyDescent="0.3">
      <c r="A10185" t="s">
        <v>16</v>
      </c>
      <c r="B10185" s="12">
        <v>4522</v>
      </c>
      <c r="C10185" t="s">
        <v>237</v>
      </c>
      <c r="D10185" t="str">
        <f>_xlfn.XLOOKUP(Table1[[#This Row],[IndustryCode]],Metadata!$A$1:$A$64,Metadata!$F$1:$F$64,Table1[[#This Row],[IndustryTitle]])</f>
        <v xml:space="preserve">Department Stores </v>
      </c>
      <c r="E10185" t="str">
        <f>Table1[[#This Row],[IndustryCode]]&amp;" - "&amp;Table1[[#This Row],[ShortIndustryTitle]]</f>
        <v xml:space="preserve">4522 - Department Stores </v>
      </c>
      <c r="F10185" t="s">
        <v>751</v>
      </c>
      <c r="G10185">
        <v>2018</v>
      </c>
      <c r="H10185">
        <v>105.26529081359</v>
      </c>
    </row>
    <row r="10186" spans="1:8" x14ac:dyDescent="0.3">
      <c r="A10186" t="s">
        <v>16</v>
      </c>
      <c r="B10186" s="12">
        <v>4522</v>
      </c>
      <c r="C10186" t="s">
        <v>237</v>
      </c>
      <c r="D10186" t="str">
        <f>_xlfn.XLOOKUP(Table1[[#This Row],[IndustryCode]],Metadata!$A$1:$A$64,Metadata!$F$1:$F$64,Table1[[#This Row],[IndustryTitle]])</f>
        <v xml:space="preserve">Department Stores </v>
      </c>
      <c r="E10186" t="str">
        <f>Table1[[#This Row],[IndustryCode]]&amp;" - "&amp;Table1[[#This Row],[ShortIndustryTitle]]</f>
        <v xml:space="preserve">4522 - Department Stores </v>
      </c>
      <c r="F10186" t="s">
        <v>751</v>
      </c>
      <c r="G10186">
        <v>2019</v>
      </c>
      <c r="H10186">
        <v>106.515578190978</v>
      </c>
    </row>
    <row r="10187" spans="1:8" x14ac:dyDescent="0.3">
      <c r="A10187" t="s">
        <v>16</v>
      </c>
      <c r="B10187" s="12">
        <v>4523</v>
      </c>
      <c r="C10187" t="s">
        <v>238</v>
      </c>
      <c r="D10187" t="str">
        <f>_xlfn.XLOOKUP(Table1[[#This Row],[IndustryCode]],Metadata!$A$1:$A$64,Metadata!$F$1:$F$64,Table1[[#This Row],[IndustryTitle]])</f>
        <v xml:space="preserve">General Merchandise Stores, Including Warehouse Clubs And Supercenters </v>
      </c>
      <c r="E10187" t="str">
        <f>Table1[[#This Row],[IndustryCode]]&amp;" - "&amp;Table1[[#This Row],[ShortIndustryTitle]]</f>
        <v xml:space="preserve">4523 - General Merchandise Stores, Including Warehouse Clubs And Supercenters </v>
      </c>
      <c r="F10187" t="s">
        <v>751</v>
      </c>
      <c r="G10187">
        <v>2005</v>
      </c>
      <c r="H10187">
        <v>100</v>
      </c>
    </row>
    <row r="10188" spans="1:8" x14ac:dyDescent="0.3">
      <c r="A10188" t="s">
        <v>16</v>
      </c>
      <c r="B10188" s="12">
        <v>4523</v>
      </c>
      <c r="C10188" t="s">
        <v>238</v>
      </c>
      <c r="D10188" t="str">
        <f>_xlfn.XLOOKUP(Table1[[#This Row],[IndustryCode]],Metadata!$A$1:$A$64,Metadata!$F$1:$F$64,Table1[[#This Row],[IndustryTitle]])</f>
        <v xml:space="preserve">General Merchandise Stores, Including Warehouse Clubs And Supercenters </v>
      </c>
      <c r="E10188" t="str">
        <f>Table1[[#This Row],[IndustryCode]]&amp;" - "&amp;Table1[[#This Row],[ShortIndustryTitle]]</f>
        <v xml:space="preserve">4523 - General Merchandise Stores, Including Warehouse Clubs And Supercenters </v>
      </c>
      <c r="F10188" t="s">
        <v>751</v>
      </c>
      <c r="G10188">
        <v>2006</v>
      </c>
      <c r="H10188">
        <v>99.479894088226601</v>
      </c>
    </row>
    <row r="10189" spans="1:8" x14ac:dyDescent="0.3">
      <c r="A10189" t="s">
        <v>16</v>
      </c>
      <c r="B10189" s="12">
        <v>4523</v>
      </c>
      <c r="C10189" t="s">
        <v>238</v>
      </c>
      <c r="D10189" t="str">
        <f>_xlfn.XLOOKUP(Table1[[#This Row],[IndustryCode]],Metadata!$A$1:$A$64,Metadata!$F$1:$F$64,Table1[[#This Row],[IndustryTitle]])</f>
        <v xml:space="preserve">General Merchandise Stores, Including Warehouse Clubs And Supercenters </v>
      </c>
      <c r="E10189" t="str">
        <f>Table1[[#This Row],[IndustryCode]]&amp;" - "&amp;Table1[[#This Row],[ShortIndustryTitle]]</f>
        <v xml:space="preserve">4523 - General Merchandise Stores, Including Warehouse Clubs And Supercenters </v>
      </c>
      <c r="F10189" t="s">
        <v>751</v>
      </c>
      <c r="G10189">
        <v>2007</v>
      </c>
      <c r="H10189">
        <v>99.346368143504293</v>
      </c>
    </row>
    <row r="10190" spans="1:8" x14ac:dyDescent="0.3">
      <c r="A10190" t="s">
        <v>16</v>
      </c>
      <c r="B10190" s="12">
        <v>4523</v>
      </c>
      <c r="C10190" t="s">
        <v>238</v>
      </c>
      <c r="D10190" t="str">
        <f>_xlfn.XLOOKUP(Table1[[#This Row],[IndustryCode]],Metadata!$A$1:$A$64,Metadata!$F$1:$F$64,Table1[[#This Row],[IndustryTitle]])</f>
        <v xml:space="preserve">General Merchandise Stores, Including Warehouse Clubs And Supercenters </v>
      </c>
      <c r="E10190" t="str">
        <f>Table1[[#This Row],[IndustryCode]]&amp;" - "&amp;Table1[[#This Row],[ShortIndustryTitle]]</f>
        <v xml:space="preserve">4523 - General Merchandise Stores, Including Warehouse Clubs And Supercenters </v>
      </c>
      <c r="F10190" t="s">
        <v>751</v>
      </c>
      <c r="G10190">
        <v>2008</v>
      </c>
      <c r="H10190">
        <v>100.40724301982</v>
      </c>
    </row>
    <row r="10191" spans="1:8" x14ac:dyDescent="0.3">
      <c r="A10191" t="s">
        <v>16</v>
      </c>
      <c r="B10191" s="12">
        <v>4523</v>
      </c>
      <c r="C10191" t="s">
        <v>238</v>
      </c>
      <c r="D10191" t="str">
        <f>_xlfn.XLOOKUP(Table1[[#This Row],[IndustryCode]],Metadata!$A$1:$A$64,Metadata!$F$1:$F$64,Table1[[#This Row],[IndustryTitle]])</f>
        <v xml:space="preserve">General Merchandise Stores, Including Warehouse Clubs And Supercenters </v>
      </c>
      <c r="E10191" t="str">
        <f>Table1[[#This Row],[IndustryCode]]&amp;" - "&amp;Table1[[#This Row],[ShortIndustryTitle]]</f>
        <v xml:space="preserve">4523 - General Merchandise Stores, Including Warehouse Clubs And Supercenters </v>
      </c>
      <c r="F10191" t="s">
        <v>751</v>
      </c>
      <c r="G10191">
        <v>2009</v>
      </c>
      <c r="H10191">
        <v>99.678379453835504</v>
      </c>
    </row>
    <row r="10192" spans="1:8" x14ac:dyDescent="0.3">
      <c r="A10192" t="s">
        <v>16</v>
      </c>
      <c r="B10192" s="12">
        <v>4523</v>
      </c>
      <c r="C10192" t="s">
        <v>238</v>
      </c>
      <c r="D10192" t="str">
        <f>_xlfn.XLOOKUP(Table1[[#This Row],[IndustryCode]],Metadata!$A$1:$A$64,Metadata!$F$1:$F$64,Table1[[#This Row],[IndustryTitle]])</f>
        <v xml:space="preserve">General Merchandise Stores, Including Warehouse Clubs And Supercenters </v>
      </c>
      <c r="E10192" t="str">
        <f>Table1[[#This Row],[IndustryCode]]&amp;" - "&amp;Table1[[#This Row],[ShortIndustryTitle]]</f>
        <v xml:space="preserve">4523 - General Merchandise Stores, Including Warehouse Clubs And Supercenters </v>
      </c>
      <c r="F10192" t="s">
        <v>751</v>
      </c>
      <c r="G10192">
        <v>2010</v>
      </c>
      <c r="H10192">
        <v>100.464357639064</v>
      </c>
    </row>
    <row r="10193" spans="1:8" x14ac:dyDescent="0.3">
      <c r="A10193" t="s">
        <v>16</v>
      </c>
      <c r="B10193" s="12">
        <v>4523</v>
      </c>
      <c r="C10193" t="s">
        <v>238</v>
      </c>
      <c r="D10193" t="str">
        <f>_xlfn.XLOOKUP(Table1[[#This Row],[IndustryCode]],Metadata!$A$1:$A$64,Metadata!$F$1:$F$64,Table1[[#This Row],[IndustryTitle]])</f>
        <v xml:space="preserve">General Merchandise Stores, Including Warehouse Clubs And Supercenters </v>
      </c>
      <c r="E10193" t="str">
        <f>Table1[[#This Row],[IndustryCode]]&amp;" - "&amp;Table1[[#This Row],[ShortIndustryTitle]]</f>
        <v xml:space="preserve">4523 - General Merchandise Stores, Including Warehouse Clubs And Supercenters </v>
      </c>
      <c r="F10193" t="s">
        <v>751</v>
      </c>
      <c r="G10193">
        <v>2011</v>
      </c>
      <c r="H10193">
        <v>100.854654841564</v>
      </c>
    </row>
    <row r="10194" spans="1:8" x14ac:dyDescent="0.3">
      <c r="A10194" t="s">
        <v>16</v>
      </c>
      <c r="B10194" s="12">
        <v>4523</v>
      </c>
      <c r="C10194" t="s">
        <v>238</v>
      </c>
      <c r="D10194" t="str">
        <f>_xlfn.XLOOKUP(Table1[[#This Row],[IndustryCode]],Metadata!$A$1:$A$64,Metadata!$F$1:$F$64,Table1[[#This Row],[IndustryTitle]])</f>
        <v xml:space="preserve">General Merchandise Stores, Including Warehouse Clubs And Supercenters </v>
      </c>
      <c r="E10194" t="str">
        <f>Table1[[#This Row],[IndustryCode]]&amp;" - "&amp;Table1[[#This Row],[ShortIndustryTitle]]</f>
        <v xml:space="preserve">4523 - General Merchandise Stores, Including Warehouse Clubs And Supercenters </v>
      </c>
      <c r="F10194" t="s">
        <v>751</v>
      </c>
      <c r="G10194">
        <v>2012</v>
      </c>
      <c r="H10194">
        <v>101.373803450099</v>
      </c>
    </row>
    <row r="10195" spans="1:8" x14ac:dyDescent="0.3">
      <c r="A10195" t="s">
        <v>16</v>
      </c>
      <c r="B10195" s="12">
        <v>4523</v>
      </c>
      <c r="C10195" t="s">
        <v>238</v>
      </c>
      <c r="D10195" t="str">
        <f>_xlfn.XLOOKUP(Table1[[#This Row],[IndustryCode]],Metadata!$A$1:$A$64,Metadata!$F$1:$F$64,Table1[[#This Row],[IndustryTitle]])</f>
        <v xml:space="preserve">General Merchandise Stores, Including Warehouse Clubs And Supercenters </v>
      </c>
      <c r="E10195" t="str">
        <f>Table1[[#This Row],[IndustryCode]]&amp;" - "&amp;Table1[[#This Row],[ShortIndustryTitle]]</f>
        <v xml:space="preserve">4523 - General Merchandise Stores, Including Warehouse Clubs And Supercenters </v>
      </c>
      <c r="F10195" t="s">
        <v>751</v>
      </c>
      <c r="G10195">
        <v>2013</v>
      </c>
      <c r="H10195">
        <v>101.28912864917</v>
      </c>
    </row>
    <row r="10196" spans="1:8" x14ac:dyDescent="0.3">
      <c r="A10196" t="s">
        <v>16</v>
      </c>
      <c r="B10196" s="12">
        <v>4523</v>
      </c>
      <c r="C10196" t="s">
        <v>238</v>
      </c>
      <c r="D10196" t="str">
        <f>_xlfn.XLOOKUP(Table1[[#This Row],[IndustryCode]],Metadata!$A$1:$A$64,Metadata!$F$1:$F$64,Table1[[#This Row],[IndustryTitle]])</f>
        <v xml:space="preserve">General Merchandise Stores, Including Warehouse Clubs And Supercenters </v>
      </c>
      <c r="E10196" t="str">
        <f>Table1[[#This Row],[IndustryCode]]&amp;" - "&amp;Table1[[#This Row],[ShortIndustryTitle]]</f>
        <v xml:space="preserve">4523 - General Merchandise Stores, Including Warehouse Clubs And Supercenters </v>
      </c>
      <c r="F10196" t="s">
        <v>751</v>
      </c>
      <c r="G10196">
        <v>2014</v>
      </c>
      <c r="H10196">
        <v>102.031198271767</v>
      </c>
    </row>
    <row r="10197" spans="1:8" x14ac:dyDescent="0.3">
      <c r="A10197" t="s">
        <v>16</v>
      </c>
      <c r="B10197" s="12">
        <v>4523</v>
      </c>
      <c r="C10197" t="s">
        <v>238</v>
      </c>
      <c r="D10197" t="str">
        <f>_xlfn.XLOOKUP(Table1[[#This Row],[IndustryCode]],Metadata!$A$1:$A$64,Metadata!$F$1:$F$64,Table1[[#This Row],[IndustryTitle]])</f>
        <v xml:space="preserve">General Merchandise Stores, Including Warehouse Clubs And Supercenters </v>
      </c>
      <c r="E10197" t="str">
        <f>Table1[[#This Row],[IndustryCode]]&amp;" - "&amp;Table1[[#This Row],[ShortIndustryTitle]]</f>
        <v xml:space="preserve">4523 - General Merchandise Stores, Including Warehouse Clubs And Supercenters </v>
      </c>
      <c r="F10197" t="s">
        <v>751</v>
      </c>
      <c r="G10197">
        <v>2015</v>
      </c>
      <c r="H10197">
        <v>101.63688610909399</v>
      </c>
    </row>
    <row r="10198" spans="1:8" x14ac:dyDescent="0.3">
      <c r="A10198" t="s">
        <v>16</v>
      </c>
      <c r="B10198" s="12">
        <v>4523</v>
      </c>
      <c r="C10198" t="s">
        <v>238</v>
      </c>
      <c r="D10198" t="str">
        <f>_xlfn.XLOOKUP(Table1[[#This Row],[IndustryCode]],Metadata!$A$1:$A$64,Metadata!$F$1:$F$64,Table1[[#This Row],[IndustryTitle]])</f>
        <v xml:space="preserve">General Merchandise Stores, Including Warehouse Clubs And Supercenters </v>
      </c>
      <c r="E10198" t="str">
        <f>Table1[[#This Row],[IndustryCode]]&amp;" - "&amp;Table1[[#This Row],[ShortIndustryTitle]]</f>
        <v xml:space="preserve">4523 - General Merchandise Stores, Including Warehouse Clubs And Supercenters </v>
      </c>
      <c r="F10198" t="s">
        <v>751</v>
      </c>
      <c r="G10198">
        <v>2016</v>
      </c>
      <c r="H10198">
        <v>101.611027071067</v>
      </c>
    </row>
    <row r="10199" spans="1:8" x14ac:dyDescent="0.3">
      <c r="A10199" t="s">
        <v>16</v>
      </c>
      <c r="B10199" s="12">
        <v>4523</v>
      </c>
      <c r="C10199" t="s">
        <v>238</v>
      </c>
      <c r="D10199" t="str">
        <f>_xlfn.XLOOKUP(Table1[[#This Row],[IndustryCode]],Metadata!$A$1:$A$64,Metadata!$F$1:$F$64,Table1[[#This Row],[IndustryTitle]])</f>
        <v xml:space="preserve">General Merchandise Stores, Including Warehouse Clubs And Supercenters </v>
      </c>
      <c r="E10199" t="str">
        <f>Table1[[#This Row],[IndustryCode]]&amp;" - "&amp;Table1[[#This Row],[ShortIndustryTitle]]</f>
        <v xml:space="preserve">4523 - General Merchandise Stores, Including Warehouse Clubs And Supercenters </v>
      </c>
      <c r="F10199" t="s">
        <v>751</v>
      </c>
      <c r="G10199">
        <v>2017</v>
      </c>
      <c r="H10199">
        <v>101.326860587057</v>
      </c>
    </row>
    <row r="10200" spans="1:8" x14ac:dyDescent="0.3">
      <c r="A10200" t="s">
        <v>16</v>
      </c>
      <c r="B10200" s="12">
        <v>4523</v>
      </c>
      <c r="C10200" t="s">
        <v>238</v>
      </c>
      <c r="D10200" t="str">
        <f>_xlfn.XLOOKUP(Table1[[#This Row],[IndustryCode]],Metadata!$A$1:$A$64,Metadata!$F$1:$F$64,Table1[[#This Row],[IndustryTitle]])</f>
        <v xml:space="preserve">General Merchandise Stores, Including Warehouse Clubs And Supercenters </v>
      </c>
      <c r="E10200" t="str">
        <f>Table1[[#This Row],[IndustryCode]]&amp;" - "&amp;Table1[[#This Row],[ShortIndustryTitle]]</f>
        <v xml:space="preserve">4523 - General Merchandise Stores, Including Warehouse Clubs And Supercenters </v>
      </c>
      <c r="F10200" t="s">
        <v>751</v>
      </c>
      <c r="G10200">
        <v>2018</v>
      </c>
      <c r="H10200">
        <v>100.993883083005</v>
      </c>
    </row>
    <row r="10201" spans="1:8" x14ac:dyDescent="0.3">
      <c r="A10201" t="s">
        <v>16</v>
      </c>
      <c r="B10201" s="12">
        <v>4523</v>
      </c>
      <c r="C10201" t="s">
        <v>238</v>
      </c>
      <c r="D10201" t="str">
        <f>_xlfn.XLOOKUP(Table1[[#This Row],[IndustryCode]],Metadata!$A$1:$A$64,Metadata!$F$1:$F$64,Table1[[#This Row],[IndustryTitle]])</f>
        <v xml:space="preserve">General Merchandise Stores, Including Warehouse Clubs And Supercenters </v>
      </c>
      <c r="E10201" t="str">
        <f>Table1[[#This Row],[IndustryCode]]&amp;" - "&amp;Table1[[#This Row],[ShortIndustryTitle]]</f>
        <v xml:space="preserve">4523 - General Merchandise Stores, Including Warehouse Clubs And Supercenters </v>
      </c>
      <c r="F10201" t="s">
        <v>751</v>
      </c>
      <c r="G10201">
        <v>2019</v>
      </c>
      <c r="H10201">
        <v>101.053730212847</v>
      </c>
    </row>
    <row r="10202" spans="1:8" x14ac:dyDescent="0.3">
      <c r="A10202" t="s">
        <v>16</v>
      </c>
      <c r="B10202" s="12">
        <v>4531</v>
      </c>
      <c r="C10202" t="s">
        <v>239</v>
      </c>
      <c r="D10202" t="str">
        <f>_xlfn.XLOOKUP(Table1[[#This Row],[IndustryCode]],Metadata!$A$1:$A$64,Metadata!$F$1:$F$64,Table1[[#This Row],[IndustryTitle]])</f>
        <v xml:space="preserve">Florists </v>
      </c>
      <c r="E10202" t="str">
        <f>Table1[[#This Row],[IndustryCode]]&amp;" - "&amp;Table1[[#This Row],[ShortIndustryTitle]]</f>
        <v xml:space="preserve">4531 - Florists </v>
      </c>
      <c r="F10202" t="s">
        <v>751</v>
      </c>
      <c r="G10202">
        <v>2005</v>
      </c>
      <c r="H10202">
        <v>100</v>
      </c>
    </row>
    <row r="10203" spans="1:8" x14ac:dyDescent="0.3">
      <c r="A10203" t="s">
        <v>16</v>
      </c>
      <c r="B10203" s="12">
        <v>4531</v>
      </c>
      <c r="C10203" t="s">
        <v>239</v>
      </c>
      <c r="D10203" t="str">
        <f>_xlfn.XLOOKUP(Table1[[#This Row],[IndustryCode]],Metadata!$A$1:$A$64,Metadata!$F$1:$F$64,Table1[[#This Row],[IndustryTitle]])</f>
        <v xml:space="preserve">Florists </v>
      </c>
      <c r="E10203" t="str">
        <f>Table1[[#This Row],[IndustryCode]]&amp;" - "&amp;Table1[[#This Row],[ShortIndustryTitle]]</f>
        <v xml:space="preserve">4531 - Florists </v>
      </c>
      <c r="F10203" t="s">
        <v>751</v>
      </c>
      <c r="G10203">
        <v>2006</v>
      </c>
      <c r="H10203">
        <v>100.35785580344999</v>
      </c>
    </row>
    <row r="10204" spans="1:8" x14ac:dyDescent="0.3">
      <c r="A10204" t="s">
        <v>16</v>
      </c>
      <c r="B10204" s="12">
        <v>4531</v>
      </c>
      <c r="C10204" t="s">
        <v>239</v>
      </c>
      <c r="D10204" t="str">
        <f>_xlfn.XLOOKUP(Table1[[#This Row],[IndustryCode]],Metadata!$A$1:$A$64,Metadata!$F$1:$F$64,Table1[[#This Row],[IndustryTitle]])</f>
        <v xml:space="preserve">Florists </v>
      </c>
      <c r="E10204" t="str">
        <f>Table1[[#This Row],[IndustryCode]]&amp;" - "&amp;Table1[[#This Row],[ShortIndustryTitle]]</f>
        <v xml:space="preserve">4531 - Florists </v>
      </c>
      <c r="F10204" t="s">
        <v>751</v>
      </c>
      <c r="G10204">
        <v>2007</v>
      </c>
      <c r="H10204">
        <v>100.45165165025099</v>
      </c>
    </row>
    <row r="10205" spans="1:8" x14ac:dyDescent="0.3">
      <c r="A10205" t="s">
        <v>16</v>
      </c>
      <c r="B10205" s="12">
        <v>4531</v>
      </c>
      <c r="C10205" t="s">
        <v>239</v>
      </c>
      <c r="D10205" t="str">
        <f>_xlfn.XLOOKUP(Table1[[#This Row],[IndustryCode]],Metadata!$A$1:$A$64,Metadata!$F$1:$F$64,Table1[[#This Row],[IndustryTitle]])</f>
        <v xml:space="preserve">Florists </v>
      </c>
      <c r="E10205" t="str">
        <f>Table1[[#This Row],[IndustryCode]]&amp;" - "&amp;Table1[[#This Row],[ShortIndustryTitle]]</f>
        <v xml:space="preserve">4531 - Florists </v>
      </c>
      <c r="F10205" t="s">
        <v>751</v>
      </c>
      <c r="G10205">
        <v>2008</v>
      </c>
      <c r="H10205">
        <v>100.66516914683601</v>
      </c>
    </row>
    <row r="10206" spans="1:8" x14ac:dyDescent="0.3">
      <c r="A10206" t="s">
        <v>16</v>
      </c>
      <c r="B10206" s="12">
        <v>4531</v>
      </c>
      <c r="C10206" t="s">
        <v>239</v>
      </c>
      <c r="D10206" t="str">
        <f>_xlfn.XLOOKUP(Table1[[#This Row],[IndustryCode]],Metadata!$A$1:$A$64,Metadata!$F$1:$F$64,Table1[[#This Row],[IndustryTitle]])</f>
        <v xml:space="preserve">Florists </v>
      </c>
      <c r="E10206" t="str">
        <f>Table1[[#This Row],[IndustryCode]]&amp;" - "&amp;Table1[[#This Row],[ShortIndustryTitle]]</f>
        <v xml:space="preserve">4531 - Florists </v>
      </c>
      <c r="F10206" t="s">
        <v>751</v>
      </c>
      <c r="G10206">
        <v>2009</v>
      </c>
      <c r="H10206">
        <v>99.100161836500902</v>
      </c>
    </row>
    <row r="10207" spans="1:8" x14ac:dyDescent="0.3">
      <c r="A10207" t="s">
        <v>16</v>
      </c>
      <c r="B10207" s="12">
        <v>4531</v>
      </c>
      <c r="C10207" t="s">
        <v>239</v>
      </c>
      <c r="D10207" t="str">
        <f>_xlfn.XLOOKUP(Table1[[#This Row],[IndustryCode]],Metadata!$A$1:$A$64,Metadata!$F$1:$F$64,Table1[[#This Row],[IndustryTitle]])</f>
        <v xml:space="preserve">Florists </v>
      </c>
      <c r="E10207" t="str">
        <f>Table1[[#This Row],[IndustryCode]]&amp;" - "&amp;Table1[[#This Row],[ShortIndustryTitle]]</f>
        <v xml:space="preserve">4531 - Florists </v>
      </c>
      <c r="F10207" t="s">
        <v>751</v>
      </c>
      <c r="G10207">
        <v>2010</v>
      </c>
      <c r="H10207">
        <v>100.495876647336</v>
      </c>
    </row>
    <row r="10208" spans="1:8" x14ac:dyDescent="0.3">
      <c r="A10208" t="s">
        <v>16</v>
      </c>
      <c r="B10208" s="12">
        <v>4531</v>
      </c>
      <c r="C10208" t="s">
        <v>239</v>
      </c>
      <c r="D10208" t="str">
        <f>_xlfn.XLOOKUP(Table1[[#This Row],[IndustryCode]],Metadata!$A$1:$A$64,Metadata!$F$1:$F$64,Table1[[#This Row],[IndustryTitle]])</f>
        <v xml:space="preserve">Florists </v>
      </c>
      <c r="E10208" t="str">
        <f>Table1[[#This Row],[IndustryCode]]&amp;" - "&amp;Table1[[#This Row],[ShortIndustryTitle]]</f>
        <v xml:space="preserve">4531 - Florists </v>
      </c>
      <c r="F10208" t="s">
        <v>751</v>
      </c>
      <c r="G10208">
        <v>2011</v>
      </c>
      <c r="H10208">
        <v>101.63585260779</v>
      </c>
    </row>
    <row r="10209" spans="1:8" x14ac:dyDescent="0.3">
      <c r="A10209" t="s">
        <v>16</v>
      </c>
      <c r="B10209" s="12">
        <v>4531</v>
      </c>
      <c r="C10209" t="s">
        <v>239</v>
      </c>
      <c r="D10209" t="str">
        <f>_xlfn.XLOOKUP(Table1[[#This Row],[IndustryCode]],Metadata!$A$1:$A$64,Metadata!$F$1:$F$64,Table1[[#This Row],[IndustryTitle]])</f>
        <v xml:space="preserve">Florists </v>
      </c>
      <c r="E10209" t="str">
        <f>Table1[[#This Row],[IndustryCode]]&amp;" - "&amp;Table1[[#This Row],[ShortIndustryTitle]]</f>
        <v xml:space="preserve">4531 - Florists </v>
      </c>
      <c r="F10209" t="s">
        <v>751</v>
      </c>
      <c r="G10209">
        <v>2012</v>
      </c>
      <c r="H10209">
        <v>102.08242879114</v>
      </c>
    </row>
    <row r="10210" spans="1:8" x14ac:dyDescent="0.3">
      <c r="A10210" t="s">
        <v>16</v>
      </c>
      <c r="B10210" s="12">
        <v>4531</v>
      </c>
      <c r="C10210" t="s">
        <v>239</v>
      </c>
      <c r="D10210" t="str">
        <f>_xlfn.XLOOKUP(Table1[[#This Row],[IndustryCode]],Metadata!$A$1:$A$64,Metadata!$F$1:$F$64,Table1[[#This Row],[IndustryTitle]])</f>
        <v xml:space="preserve">Florists </v>
      </c>
      <c r="E10210" t="str">
        <f>Table1[[#This Row],[IndustryCode]]&amp;" - "&amp;Table1[[#This Row],[ShortIndustryTitle]]</f>
        <v xml:space="preserve">4531 - Florists </v>
      </c>
      <c r="F10210" t="s">
        <v>751</v>
      </c>
      <c r="G10210">
        <v>2013</v>
      </c>
      <c r="H10210">
        <v>100.602556970802</v>
      </c>
    </row>
    <row r="10211" spans="1:8" x14ac:dyDescent="0.3">
      <c r="A10211" t="s">
        <v>16</v>
      </c>
      <c r="B10211" s="12">
        <v>4531</v>
      </c>
      <c r="C10211" t="s">
        <v>239</v>
      </c>
      <c r="D10211" t="str">
        <f>_xlfn.XLOOKUP(Table1[[#This Row],[IndustryCode]],Metadata!$A$1:$A$64,Metadata!$F$1:$F$64,Table1[[#This Row],[IndustryTitle]])</f>
        <v xml:space="preserve">Florists </v>
      </c>
      <c r="E10211" t="str">
        <f>Table1[[#This Row],[IndustryCode]]&amp;" - "&amp;Table1[[#This Row],[ShortIndustryTitle]]</f>
        <v xml:space="preserve">4531 - Florists </v>
      </c>
      <c r="F10211" t="s">
        <v>751</v>
      </c>
      <c r="G10211">
        <v>2014</v>
      </c>
      <c r="H10211">
        <v>98.603777043250304</v>
      </c>
    </row>
    <row r="10212" spans="1:8" x14ac:dyDescent="0.3">
      <c r="A10212" t="s">
        <v>16</v>
      </c>
      <c r="B10212" s="12">
        <v>4531</v>
      </c>
      <c r="C10212" t="s">
        <v>239</v>
      </c>
      <c r="D10212" t="str">
        <f>_xlfn.XLOOKUP(Table1[[#This Row],[IndustryCode]],Metadata!$A$1:$A$64,Metadata!$F$1:$F$64,Table1[[#This Row],[IndustryTitle]])</f>
        <v xml:space="preserve">Florists </v>
      </c>
      <c r="E10212" t="str">
        <f>Table1[[#This Row],[IndustryCode]]&amp;" - "&amp;Table1[[#This Row],[ShortIndustryTitle]]</f>
        <v xml:space="preserve">4531 - Florists </v>
      </c>
      <c r="F10212" t="s">
        <v>751</v>
      </c>
      <c r="G10212">
        <v>2015</v>
      </c>
      <c r="H10212">
        <v>99.936339845752897</v>
      </c>
    </row>
    <row r="10213" spans="1:8" x14ac:dyDescent="0.3">
      <c r="A10213" t="s">
        <v>16</v>
      </c>
      <c r="B10213" s="12">
        <v>4531</v>
      </c>
      <c r="C10213" t="s">
        <v>239</v>
      </c>
      <c r="D10213" t="str">
        <f>_xlfn.XLOOKUP(Table1[[#This Row],[IndustryCode]],Metadata!$A$1:$A$64,Metadata!$F$1:$F$64,Table1[[#This Row],[IndustryTitle]])</f>
        <v xml:space="preserve">Florists </v>
      </c>
      <c r="E10213" t="str">
        <f>Table1[[#This Row],[IndustryCode]]&amp;" - "&amp;Table1[[#This Row],[ShortIndustryTitle]]</f>
        <v xml:space="preserve">4531 - Florists </v>
      </c>
      <c r="F10213" t="s">
        <v>751</v>
      </c>
      <c r="G10213">
        <v>2016</v>
      </c>
      <c r="H10213">
        <v>97.901739214353995</v>
      </c>
    </row>
    <row r="10214" spans="1:8" x14ac:dyDescent="0.3">
      <c r="A10214" t="s">
        <v>16</v>
      </c>
      <c r="B10214" s="12">
        <v>4531</v>
      </c>
      <c r="C10214" t="s">
        <v>239</v>
      </c>
      <c r="D10214" t="str">
        <f>_xlfn.XLOOKUP(Table1[[#This Row],[IndustryCode]],Metadata!$A$1:$A$64,Metadata!$F$1:$F$64,Table1[[#This Row],[IndustryTitle]])</f>
        <v xml:space="preserve">Florists </v>
      </c>
      <c r="E10214" t="str">
        <f>Table1[[#This Row],[IndustryCode]]&amp;" - "&amp;Table1[[#This Row],[ShortIndustryTitle]]</f>
        <v xml:space="preserve">4531 - Florists </v>
      </c>
      <c r="F10214" t="s">
        <v>751</v>
      </c>
      <c r="G10214">
        <v>2017</v>
      </c>
      <c r="H10214">
        <v>99.518951907518996</v>
      </c>
    </row>
    <row r="10215" spans="1:8" x14ac:dyDescent="0.3">
      <c r="A10215" t="s">
        <v>16</v>
      </c>
      <c r="B10215" s="12">
        <v>4531</v>
      </c>
      <c r="C10215" t="s">
        <v>239</v>
      </c>
      <c r="D10215" t="str">
        <f>_xlfn.XLOOKUP(Table1[[#This Row],[IndustryCode]],Metadata!$A$1:$A$64,Metadata!$F$1:$F$64,Table1[[#This Row],[IndustryTitle]])</f>
        <v xml:space="preserve">Florists </v>
      </c>
      <c r="E10215" t="str">
        <f>Table1[[#This Row],[IndustryCode]]&amp;" - "&amp;Table1[[#This Row],[ShortIndustryTitle]]</f>
        <v xml:space="preserve">4531 - Florists </v>
      </c>
      <c r="F10215" t="s">
        <v>751</v>
      </c>
      <c r="G10215">
        <v>2018</v>
      </c>
      <c r="H10215">
        <v>100.005115483213</v>
      </c>
    </row>
    <row r="10216" spans="1:8" x14ac:dyDescent="0.3">
      <c r="A10216" t="s">
        <v>16</v>
      </c>
      <c r="B10216" s="12">
        <v>4531</v>
      </c>
      <c r="C10216" t="s">
        <v>239</v>
      </c>
      <c r="D10216" t="str">
        <f>_xlfn.XLOOKUP(Table1[[#This Row],[IndustryCode]],Metadata!$A$1:$A$64,Metadata!$F$1:$F$64,Table1[[#This Row],[IndustryTitle]])</f>
        <v xml:space="preserve">Florists </v>
      </c>
      <c r="E10216" t="str">
        <f>Table1[[#This Row],[IndustryCode]]&amp;" - "&amp;Table1[[#This Row],[ShortIndustryTitle]]</f>
        <v xml:space="preserve">4531 - Florists </v>
      </c>
      <c r="F10216" t="s">
        <v>751</v>
      </c>
      <c r="G10216">
        <v>2019</v>
      </c>
      <c r="H10216">
        <v>99.599207867629005</v>
      </c>
    </row>
    <row r="10217" spans="1:8" x14ac:dyDescent="0.3">
      <c r="A10217" t="s">
        <v>16</v>
      </c>
      <c r="B10217" s="12">
        <v>4532</v>
      </c>
      <c r="C10217" t="s">
        <v>240</v>
      </c>
      <c r="D10217" t="str">
        <f>_xlfn.XLOOKUP(Table1[[#This Row],[IndustryCode]],Metadata!$A$1:$A$64,Metadata!$F$1:$F$64,Table1[[#This Row],[IndustryTitle]])</f>
        <v xml:space="preserve">Office Supplies, Stationery, And Gift Stores </v>
      </c>
      <c r="E10217" t="str">
        <f>Table1[[#This Row],[IndustryCode]]&amp;" - "&amp;Table1[[#This Row],[ShortIndustryTitle]]</f>
        <v xml:space="preserve">4532 - Office Supplies, Stationery, And Gift Stores </v>
      </c>
      <c r="F10217" t="s">
        <v>751</v>
      </c>
      <c r="G10217">
        <v>2005</v>
      </c>
      <c r="H10217">
        <v>100</v>
      </c>
    </row>
    <row r="10218" spans="1:8" x14ac:dyDescent="0.3">
      <c r="A10218" t="s">
        <v>16</v>
      </c>
      <c r="B10218" s="12">
        <v>4532</v>
      </c>
      <c r="C10218" t="s">
        <v>240</v>
      </c>
      <c r="D10218" t="str">
        <f>_xlfn.XLOOKUP(Table1[[#This Row],[IndustryCode]],Metadata!$A$1:$A$64,Metadata!$F$1:$F$64,Table1[[#This Row],[IndustryTitle]])</f>
        <v xml:space="preserve">Office Supplies, Stationery, And Gift Stores </v>
      </c>
      <c r="E10218" t="str">
        <f>Table1[[#This Row],[IndustryCode]]&amp;" - "&amp;Table1[[#This Row],[ShortIndustryTitle]]</f>
        <v xml:space="preserve">4532 - Office Supplies, Stationery, And Gift Stores </v>
      </c>
      <c r="F10218" t="s">
        <v>751</v>
      </c>
      <c r="G10218">
        <v>2006</v>
      </c>
      <c r="H10218">
        <v>99.772318005953196</v>
      </c>
    </row>
    <row r="10219" spans="1:8" x14ac:dyDescent="0.3">
      <c r="A10219" t="s">
        <v>16</v>
      </c>
      <c r="B10219" s="12">
        <v>4532</v>
      </c>
      <c r="C10219" t="s">
        <v>240</v>
      </c>
      <c r="D10219" t="str">
        <f>_xlfn.XLOOKUP(Table1[[#This Row],[IndustryCode]],Metadata!$A$1:$A$64,Metadata!$F$1:$F$64,Table1[[#This Row],[IndustryTitle]])</f>
        <v xml:space="preserve">Office Supplies, Stationery, And Gift Stores </v>
      </c>
      <c r="E10219" t="str">
        <f>Table1[[#This Row],[IndustryCode]]&amp;" - "&amp;Table1[[#This Row],[ShortIndustryTitle]]</f>
        <v xml:space="preserve">4532 - Office Supplies, Stationery, And Gift Stores </v>
      </c>
      <c r="F10219" t="s">
        <v>751</v>
      </c>
      <c r="G10219">
        <v>2007</v>
      </c>
      <c r="H10219">
        <v>100.20984180117399</v>
      </c>
    </row>
    <row r="10220" spans="1:8" x14ac:dyDescent="0.3">
      <c r="A10220" t="s">
        <v>16</v>
      </c>
      <c r="B10220" s="12">
        <v>4532</v>
      </c>
      <c r="C10220" t="s">
        <v>240</v>
      </c>
      <c r="D10220" t="str">
        <f>_xlfn.XLOOKUP(Table1[[#This Row],[IndustryCode]],Metadata!$A$1:$A$64,Metadata!$F$1:$F$64,Table1[[#This Row],[IndustryTitle]])</f>
        <v xml:space="preserve">Office Supplies, Stationery, And Gift Stores </v>
      </c>
      <c r="E10220" t="str">
        <f>Table1[[#This Row],[IndustryCode]]&amp;" - "&amp;Table1[[#This Row],[ShortIndustryTitle]]</f>
        <v xml:space="preserve">4532 - Office Supplies, Stationery, And Gift Stores </v>
      </c>
      <c r="F10220" t="s">
        <v>751</v>
      </c>
      <c r="G10220">
        <v>2008</v>
      </c>
      <c r="H10220">
        <v>101.68052710509799</v>
      </c>
    </row>
    <row r="10221" spans="1:8" x14ac:dyDescent="0.3">
      <c r="A10221" t="s">
        <v>16</v>
      </c>
      <c r="B10221" s="12">
        <v>4532</v>
      </c>
      <c r="C10221" t="s">
        <v>240</v>
      </c>
      <c r="D10221" t="str">
        <f>_xlfn.XLOOKUP(Table1[[#This Row],[IndustryCode]],Metadata!$A$1:$A$64,Metadata!$F$1:$F$64,Table1[[#This Row],[IndustryTitle]])</f>
        <v xml:space="preserve">Office Supplies, Stationery, And Gift Stores </v>
      </c>
      <c r="E10221" t="str">
        <f>Table1[[#This Row],[IndustryCode]]&amp;" - "&amp;Table1[[#This Row],[ShortIndustryTitle]]</f>
        <v xml:space="preserve">4532 - Office Supplies, Stationery, And Gift Stores </v>
      </c>
      <c r="F10221" t="s">
        <v>751</v>
      </c>
      <c r="G10221">
        <v>2009</v>
      </c>
      <c r="H10221">
        <v>102.409520979375</v>
      </c>
    </row>
    <row r="10222" spans="1:8" x14ac:dyDescent="0.3">
      <c r="A10222" t="s">
        <v>16</v>
      </c>
      <c r="B10222" s="12">
        <v>4532</v>
      </c>
      <c r="C10222" t="s">
        <v>240</v>
      </c>
      <c r="D10222" t="str">
        <f>_xlfn.XLOOKUP(Table1[[#This Row],[IndustryCode]],Metadata!$A$1:$A$64,Metadata!$F$1:$F$64,Table1[[#This Row],[IndustryTitle]])</f>
        <v xml:space="preserve">Office Supplies, Stationery, And Gift Stores </v>
      </c>
      <c r="E10222" t="str">
        <f>Table1[[#This Row],[IndustryCode]]&amp;" - "&amp;Table1[[#This Row],[ShortIndustryTitle]]</f>
        <v xml:space="preserve">4532 - Office Supplies, Stationery, And Gift Stores </v>
      </c>
      <c r="F10222" t="s">
        <v>751</v>
      </c>
      <c r="G10222">
        <v>2010</v>
      </c>
      <c r="H10222">
        <v>103.283096257278</v>
      </c>
    </row>
    <row r="10223" spans="1:8" x14ac:dyDescent="0.3">
      <c r="A10223" t="s">
        <v>16</v>
      </c>
      <c r="B10223" s="12">
        <v>4532</v>
      </c>
      <c r="C10223" t="s">
        <v>240</v>
      </c>
      <c r="D10223" t="str">
        <f>_xlfn.XLOOKUP(Table1[[#This Row],[IndustryCode]],Metadata!$A$1:$A$64,Metadata!$F$1:$F$64,Table1[[#This Row],[IndustryTitle]])</f>
        <v xml:space="preserve">Office Supplies, Stationery, And Gift Stores </v>
      </c>
      <c r="E10223" t="str">
        <f>Table1[[#This Row],[IndustryCode]]&amp;" - "&amp;Table1[[#This Row],[ShortIndustryTitle]]</f>
        <v xml:space="preserve">4532 - Office Supplies, Stationery, And Gift Stores </v>
      </c>
      <c r="F10223" t="s">
        <v>751</v>
      </c>
      <c r="G10223">
        <v>2011</v>
      </c>
      <c r="H10223">
        <v>102.44184784478099</v>
      </c>
    </row>
    <row r="10224" spans="1:8" x14ac:dyDescent="0.3">
      <c r="A10224" t="s">
        <v>16</v>
      </c>
      <c r="B10224" s="12">
        <v>4532</v>
      </c>
      <c r="C10224" t="s">
        <v>240</v>
      </c>
      <c r="D10224" t="str">
        <f>_xlfn.XLOOKUP(Table1[[#This Row],[IndustryCode]],Metadata!$A$1:$A$64,Metadata!$F$1:$F$64,Table1[[#This Row],[IndustryTitle]])</f>
        <v xml:space="preserve">Office Supplies, Stationery, And Gift Stores </v>
      </c>
      <c r="E10224" t="str">
        <f>Table1[[#This Row],[IndustryCode]]&amp;" - "&amp;Table1[[#This Row],[ShortIndustryTitle]]</f>
        <v xml:space="preserve">4532 - Office Supplies, Stationery, And Gift Stores </v>
      </c>
      <c r="F10224" t="s">
        <v>751</v>
      </c>
      <c r="G10224">
        <v>2012</v>
      </c>
      <c r="H10224">
        <v>103.42614457516299</v>
      </c>
    </row>
    <row r="10225" spans="1:8" x14ac:dyDescent="0.3">
      <c r="A10225" t="s">
        <v>16</v>
      </c>
      <c r="B10225" s="12">
        <v>4532</v>
      </c>
      <c r="C10225" t="s">
        <v>240</v>
      </c>
      <c r="D10225" t="str">
        <f>_xlfn.XLOOKUP(Table1[[#This Row],[IndustryCode]],Metadata!$A$1:$A$64,Metadata!$F$1:$F$64,Table1[[#This Row],[IndustryTitle]])</f>
        <v xml:space="preserve">Office Supplies, Stationery, And Gift Stores </v>
      </c>
      <c r="E10225" t="str">
        <f>Table1[[#This Row],[IndustryCode]]&amp;" - "&amp;Table1[[#This Row],[ShortIndustryTitle]]</f>
        <v xml:space="preserve">4532 - Office Supplies, Stationery, And Gift Stores </v>
      </c>
      <c r="F10225" t="s">
        <v>751</v>
      </c>
      <c r="G10225">
        <v>2013</v>
      </c>
      <c r="H10225">
        <v>103.52976919451</v>
      </c>
    </row>
    <row r="10226" spans="1:8" x14ac:dyDescent="0.3">
      <c r="A10226" t="s">
        <v>16</v>
      </c>
      <c r="B10226" s="12">
        <v>4532</v>
      </c>
      <c r="C10226" t="s">
        <v>240</v>
      </c>
      <c r="D10226" t="str">
        <f>_xlfn.XLOOKUP(Table1[[#This Row],[IndustryCode]],Metadata!$A$1:$A$64,Metadata!$F$1:$F$64,Table1[[#This Row],[IndustryTitle]])</f>
        <v xml:space="preserve">Office Supplies, Stationery, And Gift Stores </v>
      </c>
      <c r="E10226" t="str">
        <f>Table1[[#This Row],[IndustryCode]]&amp;" - "&amp;Table1[[#This Row],[ShortIndustryTitle]]</f>
        <v xml:space="preserve">4532 - Office Supplies, Stationery, And Gift Stores </v>
      </c>
      <c r="F10226" t="s">
        <v>751</v>
      </c>
      <c r="G10226">
        <v>2014</v>
      </c>
      <c r="H10226">
        <v>103.454894457702</v>
      </c>
    </row>
    <row r="10227" spans="1:8" x14ac:dyDescent="0.3">
      <c r="A10227" t="s">
        <v>16</v>
      </c>
      <c r="B10227" s="12">
        <v>4532</v>
      </c>
      <c r="C10227" t="s">
        <v>240</v>
      </c>
      <c r="D10227" t="str">
        <f>_xlfn.XLOOKUP(Table1[[#This Row],[IndustryCode]],Metadata!$A$1:$A$64,Metadata!$F$1:$F$64,Table1[[#This Row],[IndustryTitle]])</f>
        <v xml:space="preserve">Office Supplies, Stationery, And Gift Stores </v>
      </c>
      <c r="E10227" t="str">
        <f>Table1[[#This Row],[IndustryCode]]&amp;" - "&amp;Table1[[#This Row],[ShortIndustryTitle]]</f>
        <v xml:space="preserve">4532 - Office Supplies, Stationery, And Gift Stores </v>
      </c>
      <c r="F10227" t="s">
        <v>751</v>
      </c>
      <c r="G10227">
        <v>2015</v>
      </c>
      <c r="H10227">
        <v>103.18083053335999</v>
      </c>
    </row>
    <row r="10228" spans="1:8" x14ac:dyDescent="0.3">
      <c r="A10228" t="s">
        <v>16</v>
      </c>
      <c r="B10228" s="12">
        <v>4532</v>
      </c>
      <c r="C10228" t="s">
        <v>240</v>
      </c>
      <c r="D10228" t="str">
        <f>_xlfn.XLOOKUP(Table1[[#This Row],[IndustryCode]],Metadata!$A$1:$A$64,Metadata!$F$1:$F$64,Table1[[#This Row],[IndustryTitle]])</f>
        <v xml:space="preserve">Office Supplies, Stationery, And Gift Stores </v>
      </c>
      <c r="E10228" t="str">
        <f>Table1[[#This Row],[IndustryCode]]&amp;" - "&amp;Table1[[#This Row],[ShortIndustryTitle]]</f>
        <v xml:space="preserve">4532 - Office Supplies, Stationery, And Gift Stores </v>
      </c>
      <c r="F10228" t="s">
        <v>751</v>
      </c>
      <c r="G10228">
        <v>2016</v>
      </c>
      <c r="H10228">
        <v>102.351762586882</v>
      </c>
    </row>
    <row r="10229" spans="1:8" x14ac:dyDescent="0.3">
      <c r="A10229" t="s">
        <v>16</v>
      </c>
      <c r="B10229" s="12">
        <v>4532</v>
      </c>
      <c r="C10229" t="s">
        <v>240</v>
      </c>
      <c r="D10229" t="str">
        <f>_xlfn.XLOOKUP(Table1[[#This Row],[IndustryCode]],Metadata!$A$1:$A$64,Metadata!$F$1:$F$64,Table1[[#This Row],[IndustryTitle]])</f>
        <v xml:space="preserve">Office Supplies, Stationery, And Gift Stores </v>
      </c>
      <c r="E10229" t="str">
        <f>Table1[[#This Row],[IndustryCode]]&amp;" - "&amp;Table1[[#This Row],[ShortIndustryTitle]]</f>
        <v xml:space="preserve">4532 - Office Supplies, Stationery, And Gift Stores </v>
      </c>
      <c r="F10229" t="s">
        <v>751</v>
      </c>
      <c r="G10229">
        <v>2017</v>
      </c>
      <c r="H10229">
        <v>100.83365128641699</v>
      </c>
    </row>
    <row r="10230" spans="1:8" x14ac:dyDescent="0.3">
      <c r="A10230" t="s">
        <v>16</v>
      </c>
      <c r="B10230" s="12">
        <v>4532</v>
      </c>
      <c r="C10230" t="s">
        <v>240</v>
      </c>
      <c r="D10230" t="str">
        <f>_xlfn.XLOOKUP(Table1[[#This Row],[IndustryCode]],Metadata!$A$1:$A$64,Metadata!$F$1:$F$64,Table1[[#This Row],[IndustryTitle]])</f>
        <v xml:space="preserve">Office Supplies, Stationery, And Gift Stores </v>
      </c>
      <c r="E10230" t="str">
        <f>Table1[[#This Row],[IndustryCode]]&amp;" - "&amp;Table1[[#This Row],[ShortIndustryTitle]]</f>
        <v xml:space="preserve">4532 - Office Supplies, Stationery, And Gift Stores </v>
      </c>
      <c r="F10230" t="s">
        <v>751</v>
      </c>
      <c r="G10230">
        <v>2018</v>
      </c>
      <c r="H10230">
        <v>100.262579630044</v>
      </c>
    </row>
    <row r="10231" spans="1:8" x14ac:dyDescent="0.3">
      <c r="A10231" t="s">
        <v>16</v>
      </c>
      <c r="B10231" s="12">
        <v>4532</v>
      </c>
      <c r="C10231" t="s">
        <v>240</v>
      </c>
      <c r="D10231" t="str">
        <f>_xlfn.XLOOKUP(Table1[[#This Row],[IndustryCode]],Metadata!$A$1:$A$64,Metadata!$F$1:$F$64,Table1[[#This Row],[IndustryTitle]])</f>
        <v xml:space="preserve">Office Supplies, Stationery, And Gift Stores </v>
      </c>
      <c r="E10231" t="str">
        <f>Table1[[#This Row],[IndustryCode]]&amp;" - "&amp;Table1[[#This Row],[ShortIndustryTitle]]</f>
        <v xml:space="preserve">4532 - Office Supplies, Stationery, And Gift Stores </v>
      </c>
      <c r="F10231" t="s">
        <v>751</v>
      </c>
      <c r="G10231">
        <v>2019</v>
      </c>
      <c r="H10231">
        <v>101.45386112812599</v>
      </c>
    </row>
    <row r="10232" spans="1:8" x14ac:dyDescent="0.3">
      <c r="A10232" t="s">
        <v>16</v>
      </c>
      <c r="B10232" s="12">
        <v>4533</v>
      </c>
      <c r="C10232" t="s">
        <v>241</v>
      </c>
      <c r="D10232" t="str">
        <f>_xlfn.XLOOKUP(Table1[[#This Row],[IndustryCode]],Metadata!$A$1:$A$64,Metadata!$F$1:$F$64,Table1[[#This Row],[IndustryTitle]])</f>
        <v xml:space="preserve">Used Merchandise Stores </v>
      </c>
      <c r="E10232" t="str">
        <f>Table1[[#This Row],[IndustryCode]]&amp;" - "&amp;Table1[[#This Row],[ShortIndustryTitle]]</f>
        <v xml:space="preserve">4533 - Used Merchandise Stores </v>
      </c>
      <c r="F10232" t="s">
        <v>751</v>
      </c>
      <c r="G10232">
        <v>2005</v>
      </c>
      <c r="H10232">
        <v>100</v>
      </c>
    </row>
    <row r="10233" spans="1:8" x14ac:dyDescent="0.3">
      <c r="A10233" t="s">
        <v>16</v>
      </c>
      <c r="B10233" s="12">
        <v>4533</v>
      </c>
      <c r="C10233" t="s">
        <v>241</v>
      </c>
      <c r="D10233" t="str">
        <f>_xlfn.XLOOKUP(Table1[[#This Row],[IndustryCode]],Metadata!$A$1:$A$64,Metadata!$F$1:$F$64,Table1[[#This Row],[IndustryTitle]])</f>
        <v xml:space="preserve">Used Merchandise Stores </v>
      </c>
      <c r="E10233" t="str">
        <f>Table1[[#This Row],[IndustryCode]]&amp;" - "&amp;Table1[[#This Row],[ShortIndustryTitle]]</f>
        <v xml:space="preserve">4533 - Used Merchandise Stores </v>
      </c>
      <c r="F10233" t="s">
        <v>751</v>
      </c>
      <c r="G10233">
        <v>2006</v>
      </c>
      <c r="H10233">
        <v>99.731970442499204</v>
      </c>
    </row>
    <row r="10234" spans="1:8" x14ac:dyDescent="0.3">
      <c r="A10234" t="s">
        <v>16</v>
      </c>
      <c r="B10234" s="12">
        <v>4533</v>
      </c>
      <c r="C10234" t="s">
        <v>241</v>
      </c>
      <c r="D10234" t="str">
        <f>_xlfn.XLOOKUP(Table1[[#This Row],[IndustryCode]],Metadata!$A$1:$A$64,Metadata!$F$1:$F$64,Table1[[#This Row],[IndustryTitle]])</f>
        <v xml:space="preserve">Used Merchandise Stores </v>
      </c>
      <c r="E10234" t="str">
        <f>Table1[[#This Row],[IndustryCode]]&amp;" - "&amp;Table1[[#This Row],[ShortIndustryTitle]]</f>
        <v xml:space="preserve">4533 - Used Merchandise Stores </v>
      </c>
      <c r="F10234" t="s">
        <v>751</v>
      </c>
      <c r="G10234">
        <v>2007</v>
      </c>
      <c r="H10234">
        <v>99.766170687015105</v>
      </c>
    </row>
    <row r="10235" spans="1:8" x14ac:dyDescent="0.3">
      <c r="A10235" t="s">
        <v>16</v>
      </c>
      <c r="B10235" s="12">
        <v>4533</v>
      </c>
      <c r="C10235" t="s">
        <v>241</v>
      </c>
      <c r="D10235" t="str">
        <f>_xlfn.XLOOKUP(Table1[[#This Row],[IndustryCode]],Metadata!$A$1:$A$64,Metadata!$F$1:$F$64,Table1[[#This Row],[IndustryTitle]])</f>
        <v xml:space="preserve">Used Merchandise Stores </v>
      </c>
      <c r="E10235" t="str">
        <f>Table1[[#This Row],[IndustryCode]]&amp;" - "&amp;Table1[[#This Row],[ShortIndustryTitle]]</f>
        <v xml:space="preserve">4533 - Used Merchandise Stores </v>
      </c>
      <c r="F10235" t="s">
        <v>751</v>
      </c>
      <c r="G10235">
        <v>2008</v>
      </c>
      <c r="H10235">
        <v>99.993463219728795</v>
      </c>
    </row>
    <row r="10236" spans="1:8" x14ac:dyDescent="0.3">
      <c r="A10236" t="s">
        <v>16</v>
      </c>
      <c r="B10236" s="12">
        <v>4533</v>
      </c>
      <c r="C10236" t="s">
        <v>241</v>
      </c>
      <c r="D10236" t="str">
        <f>_xlfn.XLOOKUP(Table1[[#This Row],[IndustryCode]],Metadata!$A$1:$A$64,Metadata!$F$1:$F$64,Table1[[#This Row],[IndustryTitle]])</f>
        <v xml:space="preserve">Used Merchandise Stores </v>
      </c>
      <c r="E10236" t="str">
        <f>Table1[[#This Row],[IndustryCode]]&amp;" - "&amp;Table1[[#This Row],[ShortIndustryTitle]]</f>
        <v xml:space="preserve">4533 - Used Merchandise Stores </v>
      </c>
      <c r="F10236" t="s">
        <v>751</v>
      </c>
      <c r="G10236">
        <v>2009</v>
      </c>
      <c r="H10236">
        <v>98.671449706820695</v>
      </c>
    </row>
    <row r="10237" spans="1:8" x14ac:dyDescent="0.3">
      <c r="A10237" t="s">
        <v>16</v>
      </c>
      <c r="B10237" s="12">
        <v>4533</v>
      </c>
      <c r="C10237" t="s">
        <v>241</v>
      </c>
      <c r="D10237" t="str">
        <f>_xlfn.XLOOKUP(Table1[[#This Row],[IndustryCode]],Metadata!$A$1:$A$64,Metadata!$F$1:$F$64,Table1[[#This Row],[IndustryTitle]])</f>
        <v xml:space="preserve">Used Merchandise Stores </v>
      </c>
      <c r="E10237" t="str">
        <f>Table1[[#This Row],[IndustryCode]]&amp;" - "&amp;Table1[[#This Row],[ShortIndustryTitle]]</f>
        <v xml:space="preserve">4533 - Used Merchandise Stores </v>
      </c>
      <c r="F10237" t="s">
        <v>751</v>
      </c>
      <c r="G10237">
        <v>2010</v>
      </c>
      <c r="H10237">
        <v>98.702878129611406</v>
      </c>
    </row>
    <row r="10238" spans="1:8" x14ac:dyDescent="0.3">
      <c r="A10238" t="s">
        <v>16</v>
      </c>
      <c r="B10238" s="12">
        <v>4533</v>
      </c>
      <c r="C10238" t="s">
        <v>241</v>
      </c>
      <c r="D10238" t="str">
        <f>_xlfn.XLOOKUP(Table1[[#This Row],[IndustryCode]],Metadata!$A$1:$A$64,Metadata!$F$1:$F$64,Table1[[#This Row],[IndustryTitle]])</f>
        <v xml:space="preserve">Used Merchandise Stores </v>
      </c>
      <c r="E10238" t="str">
        <f>Table1[[#This Row],[IndustryCode]]&amp;" - "&amp;Table1[[#This Row],[ShortIndustryTitle]]</f>
        <v xml:space="preserve">4533 - Used Merchandise Stores </v>
      </c>
      <c r="F10238" t="s">
        <v>751</v>
      </c>
      <c r="G10238">
        <v>2011</v>
      </c>
      <c r="H10238">
        <v>97.908466804849297</v>
      </c>
    </row>
    <row r="10239" spans="1:8" x14ac:dyDescent="0.3">
      <c r="A10239" t="s">
        <v>16</v>
      </c>
      <c r="B10239" s="12">
        <v>4533</v>
      </c>
      <c r="C10239" t="s">
        <v>241</v>
      </c>
      <c r="D10239" t="str">
        <f>_xlfn.XLOOKUP(Table1[[#This Row],[IndustryCode]],Metadata!$A$1:$A$64,Metadata!$F$1:$F$64,Table1[[#This Row],[IndustryTitle]])</f>
        <v xml:space="preserve">Used Merchandise Stores </v>
      </c>
      <c r="E10239" t="str">
        <f>Table1[[#This Row],[IndustryCode]]&amp;" - "&amp;Table1[[#This Row],[ShortIndustryTitle]]</f>
        <v xml:space="preserve">4533 - Used Merchandise Stores </v>
      </c>
      <c r="F10239" t="s">
        <v>751</v>
      </c>
      <c r="G10239">
        <v>2012</v>
      </c>
      <c r="H10239">
        <v>98.476630729379707</v>
      </c>
    </row>
    <row r="10240" spans="1:8" x14ac:dyDescent="0.3">
      <c r="A10240" t="s">
        <v>16</v>
      </c>
      <c r="B10240" s="12">
        <v>4533</v>
      </c>
      <c r="C10240" t="s">
        <v>241</v>
      </c>
      <c r="D10240" t="str">
        <f>_xlfn.XLOOKUP(Table1[[#This Row],[IndustryCode]],Metadata!$A$1:$A$64,Metadata!$F$1:$F$64,Table1[[#This Row],[IndustryTitle]])</f>
        <v xml:space="preserve">Used Merchandise Stores </v>
      </c>
      <c r="E10240" t="str">
        <f>Table1[[#This Row],[IndustryCode]]&amp;" - "&amp;Table1[[#This Row],[ShortIndustryTitle]]</f>
        <v xml:space="preserve">4533 - Used Merchandise Stores </v>
      </c>
      <c r="F10240" t="s">
        <v>751</v>
      </c>
      <c r="G10240">
        <v>2013</v>
      </c>
      <c r="H10240">
        <v>98.237717619419399</v>
      </c>
    </row>
    <row r="10241" spans="1:8" x14ac:dyDescent="0.3">
      <c r="A10241" t="s">
        <v>16</v>
      </c>
      <c r="B10241" s="12">
        <v>4533</v>
      </c>
      <c r="C10241" t="s">
        <v>241</v>
      </c>
      <c r="D10241" t="str">
        <f>_xlfn.XLOOKUP(Table1[[#This Row],[IndustryCode]],Metadata!$A$1:$A$64,Metadata!$F$1:$F$64,Table1[[#This Row],[IndustryTitle]])</f>
        <v xml:space="preserve">Used Merchandise Stores </v>
      </c>
      <c r="E10241" t="str">
        <f>Table1[[#This Row],[IndustryCode]]&amp;" - "&amp;Table1[[#This Row],[ShortIndustryTitle]]</f>
        <v xml:space="preserve">4533 - Used Merchandise Stores </v>
      </c>
      <c r="F10241" t="s">
        <v>751</v>
      </c>
      <c r="G10241">
        <v>2014</v>
      </c>
      <c r="H10241">
        <v>98.196126753005601</v>
      </c>
    </row>
    <row r="10242" spans="1:8" x14ac:dyDescent="0.3">
      <c r="A10242" t="s">
        <v>16</v>
      </c>
      <c r="B10242" s="12">
        <v>4533</v>
      </c>
      <c r="C10242" t="s">
        <v>241</v>
      </c>
      <c r="D10242" t="str">
        <f>_xlfn.XLOOKUP(Table1[[#This Row],[IndustryCode]],Metadata!$A$1:$A$64,Metadata!$F$1:$F$64,Table1[[#This Row],[IndustryTitle]])</f>
        <v xml:space="preserve">Used Merchandise Stores </v>
      </c>
      <c r="E10242" t="str">
        <f>Table1[[#This Row],[IndustryCode]]&amp;" - "&amp;Table1[[#This Row],[ShortIndustryTitle]]</f>
        <v xml:space="preserve">4533 - Used Merchandise Stores </v>
      </c>
      <c r="F10242" t="s">
        <v>751</v>
      </c>
      <c r="G10242">
        <v>2015</v>
      </c>
      <c r="H10242">
        <v>99.017147389071098</v>
      </c>
    </row>
    <row r="10243" spans="1:8" x14ac:dyDescent="0.3">
      <c r="A10243" t="s">
        <v>16</v>
      </c>
      <c r="B10243" s="12">
        <v>4533</v>
      </c>
      <c r="C10243" t="s">
        <v>241</v>
      </c>
      <c r="D10243" t="str">
        <f>_xlfn.XLOOKUP(Table1[[#This Row],[IndustryCode]],Metadata!$A$1:$A$64,Metadata!$F$1:$F$64,Table1[[#This Row],[IndustryTitle]])</f>
        <v xml:space="preserve">Used Merchandise Stores </v>
      </c>
      <c r="E10243" t="str">
        <f>Table1[[#This Row],[IndustryCode]]&amp;" - "&amp;Table1[[#This Row],[ShortIndustryTitle]]</f>
        <v xml:space="preserve">4533 - Used Merchandise Stores </v>
      </c>
      <c r="F10243" t="s">
        <v>751</v>
      </c>
      <c r="G10243">
        <v>2016</v>
      </c>
      <c r="H10243">
        <v>99.237646511413899</v>
      </c>
    </row>
    <row r="10244" spans="1:8" x14ac:dyDescent="0.3">
      <c r="A10244" t="s">
        <v>16</v>
      </c>
      <c r="B10244" s="12">
        <v>4533</v>
      </c>
      <c r="C10244" t="s">
        <v>241</v>
      </c>
      <c r="D10244" t="str">
        <f>_xlfn.XLOOKUP(Table1[[#This Row],[IndustryCode]],Metadata!$A$1:$A$64,Metadata!$F$1:$F$64,Table1[[#This Row],[IndustryTitle]])</f>
        <v xml:space="preserve">Used Merchandise Stores </v>
      </c>
      <c r="E10244" t="str">
        <f>Table1[[#This Row],[IndustryCode]]&amp;" - "&amp;Table1[[#This Row],[ShortIndustryTitle]]</f>
        <v xml:space="preserve">4533 - Used Merchandise Stores </v>
      </c>
      <c r="F10244" t="s">
        <v>751</v>
      </c>
      <c r="G10244">
        <v>2017</v>
      </c>
      <c r="H10244">
        <v>98.905825663582704</v>
      </c>
    </row>
    <row r="10245" spans="1:8" x14ac:dyDescent="0.3">
      <c r="A10245" t="s">
        <v>16</v>
      </c>
      <c r="B10245" s="12">
        <v>4533</v>
      </c>
      <c r="C10245" t="s">
        <v>241</v>
      </c>
      <c r="D10245" t="str">
        <f>_xlfn.XLOOKUP(Table1[[#This Row],[IndustryCode]],Metadata!$A$1:$A$64,Metadata!$F$1:$F$64,Table1[[#This Row],[IndustryTitle]])</f>
        <v xml:space="preserve">Used Merchandise Stores </v>
      </c>
      <c r="E10245" t="str">
        <f>Table1[[#This Row],[IndustryCode]]&amp;" - "&amp;Table1[[#This Row],[ShortIndustryTitle]]</f>
        <v xml:space="preserve">4533 - Used Merchandise Stores </v>
      </c>
      <c r="F10245" t="s">
        <v>751</v>
      </c>
      <c r="G10245">
        <v>2018</v>
      </c>
      <c r="H10245">
        <v>99.447724245833101</v>
      </c>
    </row>
    <row r="10246" spans="1:8" x14ac:dyDescent="0.3">
      <c r="A10246" t="s">
        <v>16</v>
      </c>
      <c r="B10246" s="12">
        <v>4533</v>
      </c>
      <c r="C10246" t="s">
        <v>241</v>
      </c>
      <c r="D10246" t="str">
        <f>_xlfn.XLOOKUP(Table1[[#This Row],[IndustryCode]],Metadata!$A$1:$A$64,Metadata!$F$1:$F$64,Table1[[#This Row],[IndustryTitle]])</f>
        <v xml:space="preserve">Used Merchandise Stores </v>
      </c>
      <c r="E10246" t="str">
        <f>Table1[[#This Row],[IndustryCode]]&amp;" - "&amp;Table1[[#This Row],[ShortIndustryTitle]]</f>
        <v xml:space="preserve">4533 - Used Merchandise Stores </v>
      </c>
      <c r="F10246" t="s">
        <v>751</v>
      </c>
      <c r="G10246">
        <v>2019</v>
      </c>
      <c r="H10246">
        <v>99.273107749186295</v>
      </c>
    </row>
    <row r="10247" spans="1:8" x14ac:dyDescent="0.3">
      <c r="A10247" t="s">
        <v>16</v>
      </c>
      <c r="B10247" s="12">
        <v>4539</v>
      </c>
      <c r="C10247" t="s">
        <v>242</v>
      </c>
      <c r="D10247" t="str">
        <f>_xlfn.XLOOKUP(Table1[[#This Row],[IndustryCode]],Metadata!$A$1:$A$64,Metadata!$F$1:$F$64,Table1[[#This Row],[IndustryTitle]])</f>
        <v xml:space="preserve">Other Miscellaneous Store Retailers </v>
      </c>
      <c r="E10247" t="str">
        <f>Table1[[#This Row],[IndustryCode]]&amp;" - "&amp;Table1[[#This Row],[ShortIndustryTitle]]</f>
        <v xml:space="preserve">4539 - Other Miscellaneous Store Retailers </v>
      </c>
      <c r="F10247" t="s">
        <v>751</v>
      </c>
      <c r="G10247">
        <v>2005</v>
      </c>
      <c r="H10247">
        <v>100</v>
      </c>
    </row>
    <row r="10248" spans="1:8" x14ac:dyDescent="0.3">
      <c r="A10248" t="s">
        <v>16</v>
      </c>
      <c r="B10248" s="12">
        <v>4539</v>
      </c>
      <c r="C10248" t="s">
        <v>242</v>
      </c>
      <c r="D10248" t="str">
        <f>_xlfn.XLOOKUP(Table1[[#This Row],[IndustryCode]],Metadata!$A$1:$A$64,Metadata!$F$1:$F$64,Table1[[#This Row],[IndustryTitle]])</f>
        <v xml:space="preserve">Other Miscellaneous Store Retailers </v>
      </c>
      <c r="E10248" t="str">
        <f>Table1[[#This Row],[IndustryCode]]&amp;" - "&amp;Table1[[#This Row],[ShortIndustryTitle]]</f>
        <v xml:space="preserve">4539 - Other Miscellaneous Store Retailers </v>
      </c>
      <c r="F10248" t="s">
        <v>751</v>
      </c>
      <c r="G10248">
        <v>2006</v>
      </c>
      <c r="H10248">
        <v>100.112130517835</v>
      </c>
    </row>
    <row r="10249" spans="1:8" x14ac:dyDescent="0.3">
      <c r="A10249" t="s">
        <v>16</v>
      </c>
      <c r="B10249" s="12">
        <v>4539</v>
      </c>
      <c r="C10249" t="s">
        <v>242</v>
      </c>
      <c r="D10249" t="str">
        <f>_xlfn.XLOOKUP(Table1[[#This Row],[IndustryCode]],Metadata!$A$1:$A$64,Metadata!$F$1:$F$64,Table1[[#This Row],[IndustryTitle]])</f>
        <v xml:space="preserve">Other Miscellaneous Store Retailers </v>
      </c>
      <c r="E10249" t="str">
        <f>Table1[[#This Row],[IndustryCode]]&amp;" - "&amp;Table1[[#This Row],[ShortIndustryTitle]]</f>
        <v xml:space="preserve">4539 - Other Miscellaneous Store Retailers </v>
      </c>
      <c r="F10249" t="s">
        <v>751</v>
      </c>
      <c r="G10249">
        <v>2007</v>
      </c>
      <c r="H10249">
        <v>100.46169013435301</v>
      </c>
    </row>
    <row r="10250" spans="1:8" x14ac:dyDescent="0.3">
      <c r="A10250" t="s">
        <v>16</v>
      </c>
      <c r="B10250" s="12">
        <v>4539</v>
      </c>
      <c r="C10250" t="s">
        <v>242</v>
      </c>
      <c r="D10250" t="str">
        <f>_xlfn.XLOOKUP(Table1[[#This Row],[IndustryCode]],Metadata!$A$1:$A$64,Metadata!$F$1:$F$64,Table1[[#This Row],[IndustryTitle]])</f>
        <v xml:space="preserve">Other Miscellaneous Store Retailers </v>
      </c>
      <c r="E10250" t="str">
        <f>Table1[[#This Row],[IndustryCode]]&amp;" - "&amp;Table1[[#This Row],[ShortIndustryTitle]]</f>
        <v xml:space="preserve">4539 - Other Miscellaneous Store Retailers </v>
      </c>
      <c r="F10250" t="s">
        <v>751</v>
      </c>
      <c r="G10250">
        <v>2008</v>
      </c>
      <c r="H10250">
        <v>101.13250394617199</v>
      </c>
    </row>
    <row r="10251" spans="1:8" x14ac:dyDescent="0.3">
      <c r="A10251" t="s">
        <v>16</v>
      </c>
      <c r="B10251" s="12">
        <v>4539</v>
      </c>
      <c r="C10251" t="s">
        <v>242</v>
      </c>
      <c r="D10251" t="str">
        <f>_xlfn.XLOOKUP(Table1[[#This Row],[IndustryCode]],Metadata!$A$1:$A$64,Metadata!$F$1:$F$64,Table1[[#This Row],[IndustryTitle]])</f>
        <v xml:space="preserve">Other Miscellaneous Store Retailers </v>
      </c>
      <c r="E10251" t="str">
        <f>Table1[[#This Row],[IndustryCode]]&amp;" - "&amp;Table1[[#This Row],[ShortIndustryTitle]]</f>
        <v xml:space="preserve">4539 - Other Miscellaneous Store Retailers </v>
      </c>
      <c r="F10251" t="s">
        <v>751</v>
      </c>
      <c r="G10251">
        <v>2009</v>
      </c>
      <c r="H10251">
        <v>101.293183916077</v>
      </c>
    </row>
    <row r="10252" spans="1:8" x14ac:dyDescent="0.3">
      <c r="A10252" t="s">
        <v>16</v>
      </c>
      <c r="B10252" s="12">
        <v>4539</v>
      </c>
      <c r="C10252" t="s">
        <v>242</v>
      </c>
      <c r="D10252" t="str">
        <f>_xlfn.XLOOKUP(Table1[[#This Row],[IndustryCode]],Metadata!$A$1:$A$64,Metadata!$F$1:$F$64,Table1[[#This Row],[IndustryTitle]])</f>
        <v xml:space="preserve">Other Miscellaneous Store Retailers </v>
      </c>
      <c r="E10252" t="str">
        <f>Table1[[#This Row],[IndustryCode]]&amp;" - "&amp;Table1[[#This Row],[ShortIndustryTitle]]</f>
        <v xml:space="preserve">4539 - Other Miscellaneous Store Retailers </v>
      </c>
      <c r="F10252" t="s">
        <v>751</v>
      </c>
      <c r="G10252">
        <v>2010</v>
      </c>
      <c r="H10252">
        <v>101.700650051674</v>
      </c>
    </row>
    <row r="10253" spans="1:8" x14ac:dyDescent="0.3">
      <c r="A10253" t="s">
        <v>16</v>
      </c>
      <c r="B10253" s="12">
        <v>4539</v>
      </c>
      <c r="C10253" t="s">
        <v>242</v>
      </c>
      <c r="D10253" t="str">
        <f>_xlfn.XLOOKUP(Table1[[#This Row],[IndustryCode]],Metadata!$A$1:$A$64,Metadata!$F$1:$F$64,Table1[[#This Row],[IndustryTitle]])</f>
        <v xml:space="preserve">Other Miscellaneous Store Retailers </v>
      </c>
      <c r="E10253" t="str">
        <f>Table1[[#This Row],[IndustryCode]]&amp;" - "&amp;Table1[[#This Row],[ShortIndustryTitle]]</f>
        <v xml:space="preserve">4539 - Other Miscellaneous Store Retailers </v>
      </c>
      <c r="F10253" t="s">
        <v>751</v>
      </c>
      <c r="G10253">
        <v>2011</v>
      </c>
      <c r="H10253">
        <v>101.52546871007399</v>
      </c>
    </row>
    <row r="10254" spans="1:8" x14ac:dyDescent="0.3">
      <c r="A10254" t="s">
        <v>16</v>
      </c>
      <c r="B10254" s="12">
        <v>4539</v>
      </c>
      <c r="C10254" t="s">
        <v>242</v>
      </c>
      <c r="D10254" t="str">
        <f>_xlfn.XLOOKUP(Table1[[#This Row],[IndustryCode]],Metadata!$A$1:$A$64,Metadata!$F$1:$F$64,Table1[[#This Row],[IndustryTitle]])</f>
        <v xml:space="preserve">Other Miscellaneous Store Retailers </v>
      </c>
      <c r="E10254" t="str">
        <f>Table1[[#This Row],[IndustryCode]]&amp;" - "&amp;Table1[[#This Row],[ShortIndustryTitle]]</f>
        <v xml:space="preserve">4539 - Other Miscellaneous Store Retailers </v>
      </c>
      <c r="F10254" t="s">
        <v>751</v>
      </c>
      <c r="G10254">
        <v>2012</v>
      </c>
      <c r="H10254">
        <v>101.297545585794</v>
      </c>
    </row>
    <row r="10255" spans="1:8" x14ac:dyDescent="0.3">
      <c r="A10255" t="s">
        <v>16</v>
      </c>
      <c r="B10255" s="12">
        <v>4539</v>
      </c>
      <c r="C10255" t="s">
        <v>242</v>
      </c>
      <c r="D10255" t="str">
        <f>_xlfn.XLOOKUP(Table1[[#This Row],[IndustryCode]],Metadata!$A$1:$A$64,Metadata!$F$1:$F$64,Table1[[#This Row],[IndustryTitle]])</f>
        <v xml:space="preserve">Other Miscellaneous Store Retailers </v>
      </c>
      <c r="E10255" t="str">
        <f>Table1[[#This Row],[IndustryCode]]&amp;" - "&amp;Table1[[#This Row],[ShortIndustryTitle]]</f>
        <v xml:space="preserve">4539 - Other Miscellaneous Store Retailers </v>
      </c>
      <c r="F10255" t="s">
        <v>751</v>
      </c>
      <c r="G10255">
        <v>2013</v>
      </c>
      <c r="H10255">
        <v>102.18383731816699</v>
      </c>
    </row>
    <row r="10256" spans="1:8" x14ac:dyDescent="0.3">
      <c r="A10256" t="s">
        <v>16</v>
      </c>
      <c r="B10256" s="12">
        <v>4539</v>
      </c>
      <c r="C10256" t="s">
        <v>242</v>
      </c>
      <c r="D10256" t="str">
        <f>_xlfn.XLOOKUP(Table1[[#This Row],[IndustryCode]],Metadata!$A$1:$A$64,Metadata!$F$1:$F$64,Table1[[#This Row],[IndustryTitle]])</f>
        <v xml:space="preserve">Other Miscellaneous Store Retailers </v>
      </c>
      <c r="E10256" t="str">
        <f>Table1[[#This Row],[IndustryCode]]&amp;" - "&amp;Table1[[#This Row],[ShortIndustryTitle]]</f>
        <v xml:space="preserve">4539 - Other Miscellaneous Store Retailers </v>
      </c>
      <c r="F10256" t="s">
        <v>751</v>
      </c>
      <c r="G10256">
        <v>2014</v>
      </c>
      <c r="H10256">
        <v>102.21809260267</v>
      </c>
    </row>
    <row r="10257" spans="1:8" x14ac:dyDescent="0.3">
      <c r="A10257" t="s">
        <v>16</v>
      </c>
      <c r="B10257" s="12">
        <v>4539</v>
      </c>
      <c r="C10257" t="s">
        <v>242</v>
      </c>
      <c r="D10257" t="str">
        <f>_xlfn.XLOOKUP(Table1[[#This Row],[IndustryCode]],Metadata!$A$1:$A$64,Metadata!$F$1:$F$64,Table1[[#This Row],[IndustryTitle]])</f>
        <v xml:space="preserve">Other Miscellaneous Store Retailers </v>
      </c>
      <c r="E10257" t="str">
        <f>Table1[[#This Row],[IndustryCode]]&amp;" - "&amp;Table1[[#This Row],[ShortIndustryTitle]]</f>
        <v xml:space="preserve">4539 - Other Miscellaneous Store Retailers </v>
      </c>
      <c r="F10257" t="s">
        <v>751</v>
      </c>
      <c r="G10257">
        <v>2015</v>
      </c>
      <c r="H10257">
        <v>101.44688450535</v>
      </c>
    </row>
    <row r="10258" spans="1:8" x14ac:dyDescent="0.3">
      <c r="A10258" t="s">
        <v>16</v>
      </c>
      <c r="B10258" s="12">
        <v>4539</v>
      </c>
      <c r="C10258" t="s">
        <v>242</v>
      </c>
      <c r="D10258" t="str">
        <f>_xlfn.XLOOKUP(Table1[[#This Row],[IndustryCode]],Metadata!$A$1:$A$64,Metadata!$F$1:$F$64,Table1[[#This Row],[IndustryTitle]])</f>
        <v xml:space="preserve">Other Miscellaneous Store Retailers </v>
      </c>
      <c r="E10258" t="str">
        <f>Table1[[#This Row],[IndustryCode]]&amp;" - "&amp;Table1[[#This Row],[ShortIndustryTitle]]</f>
        <v xml:space="preserve">4539 - Other Miscellaneous Store Retailers </v>
      </c>
      <c r="F10258" t="s">
        <v>751</v>
      </c>
      <c r="G10258">
        <v>2016</v>
      </c>
      <c r="H10258">
        <v>101.14167255922899</v>
      </c>
    </row>
    <row r="10259" spans="1:8" x14ac:dyDescent="0.3">
      <c r="A10259" t="s">
        <v>16</v>
      </c>
      <c r="B10259" s="12">
        <v>4539</v>
      </c>
      <c r="C10259" t="s">
        <v>242</v>
      </c>
      <c r="D10259" t="str">
        <f>_xlfn.XLOOKUP(Table1[[#This Row],[IndustryCode]],Metadata!$A$1:$A$64,Metadata!$F$1:$F$64,Table1[[#This Row],[IndustryTitle]])</f>
        <v xml:space="preserve">Other Miscellaneous Store Retailers </v>
      </c>
      <c r="E10259" t="str">
        <f>Table1[[#This Row],[IndustryCode]]&amp;" - "&amp;Table1[[#This Row],[ShortIndustryTitle]]</f>
        <v xml:space="preserve">4539 - Other Miscellaneous Store Retailers </v>
      </c>
      <c r="F10259" t="s">
        <v>751</v>
      </c>
      <c r="G10259">
        <v>2017</v>
      </c>
      <c r="H10259">
        <v>100.021065493168</v>
      </c>
    </row>
    <row r="10260" spans="1:8" x14ac:dyDescent="0.3">
      <c r="A10260" t="s">
        <v>16</v>
      </c>
      <c r="B10260" s="12">
        <v>4539</v>
      </c>
      <c r="C10260" t="s">
        <v>242</v>
      </c>
      <c r="D10260" t="str">
        <f>_xlfn.XLOOKUP(Table1[[#This Row],[IndustryCode]],Metadata!$A$1:$A$64,Metadata!$F$1:$F$64,Table1[[#This Row],[IndustryTitle]])</f>
        <v xml:space="preserve">Other Miscellaneous Store Retailers </v>
      </c>
      <c r="E10260" t="str">
        <f>Table1[[#This Row],[IndustryCode]]&amp;" - "&amp;Table1[[#This Row],[ShortIndustryTitle]]</f>
        <v xml:space="preserve">4539 - Other Miscellaneous Store Retailers </v>
      </c>
      <c r="F10260" t="s">
        <v>751</v>
      </c>
      <c r="G10260">
        <v>2018</v>
      </c>
      <c r="H10260">
        <v>100.782512457698</v>
      </c>
    </row>
    <row r="10261" spans="1:8" x14ac:dyDescent="0.3">
      <c r="A10261" t="s">
        <v>16</v>
      </c>
      <c r="B10261" s="12">
        <v>4539</v>
      </c>
      <c r="C10261" t="s">
        <v>242</v>
      </c>
      <c r="D10261" t="str">
        <f>_xlfn.XLOOKUP(Table1[[#This Row],[IndustryCode]],Metadata!$A$1:$A$64,Metadata!$F$1:$F$64,Table1[[#This Row],[IndustryTitle]])</f>
        <v xml:space="preserve">Other Miscellaneous Store Retailers </v>
      </c>
      <c r="E10261" t="str">
        <f>Table1[[#This Row],[IndustryCode]]&amp;" - "&amp;Table1[[#This Row],[ShortIndustryTitle]]</f>
        <v xml:space="preserve">4539 - Other Miscellaneous Store Retailers </v>
      </c>
      <c r="F10261" t="s">
        <v>751</v>
      </c>
      <c r="G10261">
        <v>2019</v>
      </c>
      <c r="H10261">
        <v>101.463499328777</v>
      </c>
    </row>
    <row r="10262" spans="1:8" x14ac:dyDescent="0.3">
      <c r="A10262" t="s">
        <v>16</v>
      </c>
      <c r="B10262" s="12">
        <v>4541</v>
      </c>
      <c r="C10262" t="s">
        <v>243</v>
      </c>
      <c r="D10262" t="str">
        <f>_xlfn.XLOOKUP(Table1[[#This Row],[IndustryCode]],Metadata!$A$1:$A$64,Metadata!$F$1:$F$64,Table1[[#This Row],[IndustryTitle]])</f>
        <v xml:space="preserve">Electronic Shopping And Mail-Order Houses </v>
      </c>
      <c r="E10262" t="str">
        <f>Table1[[#This Row],[IndustryCode]]&amp;" - "&amp;Table1[[#This Row],[ShortIndustryTitle]]</f>
        <v xml:space="preserve">4541 - Electronic Shopping And Mail-Order Houses </v>
      </c>
      <c r="F10262" t="s">
        <v>751</v>
      </c>
      <c r="G10262">
        <v>2005</v>
      </c>
      <c r="H10262">
        <v>100</v>
      </c>
    </row>
    <row r="10263" spans="1:8" x14ac:dyDescent="0.3">
      <c r="A10263" t="s">
        <v>16</v>
      </c>
      <c r="B10263" s="12">
        <v>4541</v>
      </c>
      <c r="C10263" t="s">
        <v>243</v>
      </c>
      <c r="D10263" t="str">
        <f>_xlfn.XLOOKUP(Table1[[#This Row],[IndustryCode]],Metadata!$A$1:$A$64,Metadata!$F$1:$F$64,Table1[[#This Row],[IndustryTitle]])</f>
        <v xml:space="preserve">Electronic Shopping And Mail-Order Houses </v>
      </c>
      <c r="E10263" t="str">
        <f>Table1[[#This Row],[IndustryCode]]&amp;" - "&amp;Table1[[#This Row],[ShortIndustryTitle]]</f>
        <v xml:space="preserve">4541 - Electronic Shopping And Mail-Order Houses </v>
      </c>
      <c r="F10263" t="s">
        <v>751</v>
      </c>
      <c r="G10263">
        <v>2006</v>
      </c>
      <c r="H10263">
        <v>100.48197075661101</v>
      </c>
    </row>
    <row r="10264" spans="1:8" x14ac:dyDescent="0.3">
      <c r="A10264" t="s">
        <v>16</v>
      </c>
      <c r="B10264" s="12">
        <v>4541</v>
      </c>
      <c r="C10264" t="s">
        <v>243</v>
      </c>
      <c r="D10264" t="str">
        <f>_xlfn.XLOOKUP(Table1[[#This Row],[IndustryCode]],Metadata!$A$1:$A$64,Metadata!$F$1:$F$64,Table1[[#This Row],[IndustryTitle]])</f>
        <v xml:space="preserve">Electronic Shopping And Mail-Order Houses </v>
      </c>
      <c r="E10264" t="str">
        <f>Table1[[#This Row],[IndustryCode]]&amp;" - "&amp;Table1[[#This Row],[ShortIndustryTitle]]</f>
        <v xml:space="preserve">4541 - Electronic Shopping And Mail-Order Houses </v>
      </c>
      <c r="F10264" t="s">
        <v>751</v>
      </c>
      <c r="G10264">
        <v>2007</v>
      </c>
      <c r="H10264">
        <v>100.937270726039</v>
      </c>
    </row>
    <row r="10265" spans="1:8" x14ac:dyDescent="0.3">
      <c r="A10265" t="s">
        <v>16</v>
      </c>
      <c r="B10265" s="12">
        <v>4541</v>
      </c>
      <c r="C10265" t="s">
        <v>243</v>
      </c>
      <c r="D10265" t="str">
        <f>_xlfn.XLOOKUP(Table1[[#This Row],[IndustryCode]],Metadata!$A$1:$A$64,Metadata!$F$1:$F$64,Table1[[#This Row],[IndustryTitle]])</f>
        <v xml:space="preserve">Electronic Shopping And Mail-Order Houses </v>
      </c>
      <c r="E10265" t="str">
        <f>Table1[[#This Row],[IndustryCode]]&amp;" - "&amp;Table1[[#This Row],[ShortIndustryTitle]]</f>
        <v xml:space="preserve">4541 - Electronic Shopping And Mail-Order Houses </v>
      </c>
      <c r="F10265" t="s">
        <v>751</v>
      </c>
      <c r="G10265">
        <v>2008</v>
      </c>
      <c r="H10265">
        <v>101.535230463773</v>
      </c>
    </row>
    <row r="10266" spans="1:8" x14ac:dyDescent="0.3">
      <c r="A10266" t="s">
        <v>16</v>
      </c>
      <c r="B10266" s="12">
        <v>4541</v>
      </c>
      <c r="C10266" t="s">
        <v>243</v>
      </c>
      <c r="D10266" t="str">
        <f>_xlfn.XLOOKUP(Table1[[#This Row],[IndustryCode]],Metadata!$A$1:$A$64,Metadata!$F$1:$F$64,Table1[[#This Row],[IndustryTitle]])</f>
        <v xml:space="preserve">Electronic Shopping And Mail-Order Houses </v>
      </c>
      <c r="E10266" t="str">
        <f>Table1[[#This Row],[IndustryCode]]&amp;" - "&amp;Table1[[#This Row],[ShortIndustryTitle]]</f>
        <v xml:space="preserve">4541 - Electronic Shopping And Mail-Order Houses </v>
      </c>
      <c r="F10266" t="s">
        <v>751</v>
      </c>
      <c r="G10266">
        <v>2009</v>
      </c>
      <c r="H10266">
        <v>103.842797006368</v>
      </c>
    </row>
    <row r="10267" spans="1:8" x14ac:dyDescent="0.3">
      <c r="A10267" t="s">
        <v>16</v>
      </c>
      <c r="B10267" s="12">
        <v>4541</v>
      </c>
      <c r="C10267" t="s">
        <v>243</v>
      </c>
      <c r="D10267" t="str">
        <f>_xlfn.XLOOKUP(Table1[[#This Row],[IndustryCode]],Metadata!$A$1:$A$64,Metadata!$F$1:$F$64,Table1[[#This Row],[IndustryTitle]])</f>
        <v xml:space="preserve">Electronic Shopping And Mail-Order Houses </v>
      </c>
      <c r="E10267" t="str">
        <f>Table1[[#This Row],[IndustryCode]]&amp;" - "&amp;Table1[[#This Row],[ShortIndustryTitle]]</f>
        <v xml:space="preserve">4541 - Electronic Shopping And Mail-Order Houses </v>
      </c>
      <c r="F10267" t="s">
        <v>751</v>
      </c>
      <c r="G10267">
        <v>2010</v>
      </c>
      <c r="H10267">
        <v>104.999678633459</v>
      </c>
    </row>
    <row r="10268" spans="1:8" x14ac:dyDescent="0.3">
      <c r="A10268" t="s">
        <v>16</v>
      </c>
      <c r="B10268" s="12">
        <v>4541</v>
      </c>
      <c r="C10268" t="s">
        <v>243</v>
      </c>
      <c r="D10268" t="str">
        <f>_xlfn.XLOOKUP(Table1[[#This Row],[IndustryCode]],Metadata!$A$1:$A$64,Metadata!$F$1:$F$64,Table1[[#This Row],[IndustryTitle]])</f>
        <v xml:space="preserve">Electronic Shopping And Mail-Order Houses </v>
      </c>
      <c r="E10268" t="str">
        <f>Table1[[#This Row],[IndustryCode]]&amp;" - "&amp;Table1[[#This Row],[ShortIndustryTitle]]</f>
        <v xml:space="preserve">4541 - Electronic Shopping And Mail-Order Houses </v>
      </c>
      <c r="F10268" t="s">
        <v>751</v>
      </c>
      <c r="G10268">
        <v>2011</v>
      </c>
      <c r="H10268">
        <v>106.00264690934399</v>
      </c>
    </row>
    <row r="10269" spans="1:8" x14ac:dyDescent="0.3">
      <c r="A10269" t="s">
        <v>16</v>
      </c>
      <c r="B10269" s="12">
        <v>4541</v>
      </c>
      <c r="C10269" t="s">
        <v>243</v>
      </c>
      <c r="D10269" t="str">
        <f>_xlfn.XLOOKUP(Table1[[#This Row],[IndustryCode]],Metadata!$A$1:$A$64,Metadata!$F$1:$F$64,Table1[[#This Row],[IndustryTitle]])</f>
        <v xml:space="preserve">Electronic Shopping And Mail-Order Houses </v>
      </c>
      <c r="E10269" t="str">
        <f>Table1[[#This Row],[IndustryCode]]&amp;" - "&amp;Table1[[#This Row],[ShortIndustryTitle]]</f>
        <v xml:space="preserve">4541 - Electronic Shopping And Mail-Order Houses </v>
      </c>
      <c r="F10269" t="s">
        <v>751</v>
      </c>
      <c r="G10269">
        <v>2012</v>
      </c>
      <c r="H10269">
        <v>106.90178426162301</v>
      </c>
    </row>
    <row r="10270" spans="1:8" x14ac:dyDescent="0.3">
      <c r="A10270" t="s">
        <v>16</v>
      </c>
      <c r="B10270" s="12">
        <v>4541</v>
      </c>
      <c r="C10270" t="s">
        <v>243</v>
      </c>
      <c r="D10270" t="str">
        <f>_xlfn.XLOOKUP(Table1[[#This Row],[IndustryCode]],Metadata!$A$1:$A$64,Metadata!$F$1:$F$64,Table1[[#This Row],[IndustryTitle]])</f>
        <v xml:space="preserve">Electronic Shopping And Mail-Order Houses </v>
      </c>
      <c r="E10270" t="str">
        <f>Table1[[#This Row],[IndustryCode]]&amp;" - "&amp;Table1[[#This Row],[ShortIndustryTitle]]</f>
        <v xml:space="preserve">4541 - Electronic Shopping And Mail-Order Houses </v>
      </c>
      <c r="F10270" t="s">
        <v>751</v>
      </c>
      <c r="G10270">
        <v>2013</v>
      </c>
      <c r="H10270">
        <v>106.457747068648</v>
      </c>
    </row>
    <row r="10271" spans="1:8" x14ac:dyDescent="0.3">
      <c r="A10271" t="s">
        <v>16</v>
      </c>
      <c r="B10271" s="12">
        <v>4541</v>
      </c>
      <c r="C10271" t="s">
        <v>243</v>
      </c>
      <c r="D10271" t="str">
        <f>_xlfn.XLOOKUP(Table1[[#This Row],[IndustryCode]],Metadata!$A$1:$A$64,Metadata!$F$1:$F$64,Table1[[#This Row],[IndustryTitle]])</f>
        <v xml:space="preserve">Electronic Shopping And Mail-Order Houses </v>
      </c>
      <c r="E10271" t="str">
        <f>Table1[[#This Row],[IndustryCode]]&amp;" - "&amp;Table1[[#This Row],[ShortIndustryTitle]]</f>
        <v xml:space="preserve">4541 - Electronic Shopping And Mail-Order Houses </v>
      </c>
      <c r="F10271" t="s">
        <v>751</v>
      </c>
      <c r="G10271">
        <v>2014</v>
      </c>
      <c r="H10271">
        <v>105.062789833607</v>
      </c>
    </row>
    <row r="10272" spans="1:8" x14ac:dyDescent="0.3">
      <c r="A10272" t="s">
        <v>16</v>
      </c>
      <c r="B10272" s="12">
        <v>4541</v>
      </c>
      <c r="C10272" t="s">
        <v>243</v>
      </c>
      <c r="D10272" t="str">
        <f>_xlfn.XLOOKUP(Table1[[#This Row],[IndustryCode]],Metadata!$A$1:$A$64,Metadata!$F$1:$F$64,Table1[[#This Row],[IndustryTitle]])</f>
        <v xml:space="preserve">Electronic Shopping And Mail-Order Houses </v>
      </c>
      <c r="E10272" t="str">
        <f>Table1[[#This Row],[IndustryCode]]&amp;" - "&amp;Table1[[#This Row],[ShortIndustryTitle]]</f>
        <v xml:space="preserve">4541 - Electronic Shopping And Mail-Order Houses </v>
      </c>
      <c r="F10272" t="s">
        <v>751</v>
      </c>
      <c r="G10272">
        <v>2015</v>
      </c>
      <c r="H10272">
        <v>106.24956671571</v>
      </c>
    </row>
    <row r="10273" spans="1:8" x14ac:dyDescent="0.3">
      <c r="A10273" t="s">
        <v>16</v>
      </c>
      <c r="B10273" s="12">
        <v>4541</v>
      </c>
      <c r="C10273" t="s">
        <v>243</v>
      </c>
      <c r="D10273" t="str">
        <f>_xlfn.XLOOKUP(Table1[[#This Row],[IndustryCode]],Metadata!$A$1:$A$64,Metadata!$F$1:$F$64,Table1[[#This Row],[IndustryTitle]])</f>
        <v xml:space="preserve">Electronic Shopping And Mail-Order Houses </v>
      </c>
      <c r="E10273" t="str">
        <f>Table1[[#This Row],[IndustryCode]]&amp;" - "&amp;Table1[[#This Row],[ShortIndustryTitle]]</f>
        <v xml:space="preserve">4541 - Electronic Shopping And Mail-Order Houses </v>
      </c>
      <c r="F10273" t="s">
        <v>751</v>
      </c>
      <c r="G10273">
        <v>2016</v>
      </c>
      <c r="H10273">
        <v>105.91958761175999</v>
      </c>
    </row>
    <row r="10274" spans="1:8" x14ac:dyDescent="0.3">
      <c r="A10274" t="s">
        <v>16</v>
      </c>
      <c r="B10274" s="12">
        <v>4541</v>
      </c>
      <c r="C10274" t="s">
        <v>243</v>
      </c>
      <c r="D10274" t="str">
        <f>_xlfn.XLOOKUP(Table1[[#This Row],[IndustryCode]],Metadata!$A$1:$A$64,Metadata!$F$1:$F$64,Table1[[#This Row],[IndustryTitle]])</f>
        <v xml:space="preserve">Electronic Shopping And Mail-Order Houses </v>
      </c>
      <c r="E10274" t="str">
        <f>Table1[[#This Row],[IndustryCode]]&amp;" - "&amp;Table1[[#This Row],[ShortIndustryTitle]]</f>
        <v xml:space="preserve">4541 - Electronic Shopping And Mail-Order Houses </v>
      </c>
      <c r="F10274" t="s">
        <v>751</v>
      </c>
      <c r="G10274">
        <v>2017</v>
      </c>
      <c r="H10274">
        <v>105.289504368913</v>
      </c>
    </row>
    <row r="10275" spans="1:8" x14ac:dyDescent="0.3">
      <c r="A10275" t="s">
        <v>16</v>
      </c>
      <c r="B10275" s="12">
        <v>4541</v>
      </c>
      <c r="C10275" t="s">
        <v>243</v>
      </c>
      <c r="D10275" t="str">
        <f>_xlfn.XLOOKUP(Table1[[#This Row],[IndustryCode]],Metadata!$A$1:$A$64,Metadata!$F$1:$F$64,Table1[[#This Row],[IndustryTitle]])</f>
        <v xml:space="preserve">Electronic Shopping And Mail-Order Houses </v>
      </c>
      <c r="E10275" t="str">
        <f>Table1[[#This Row],[IndustryCode]]&amp;" - "&amp;Table1[[#This Row],[ShortIndustryTitle]]</f>
        <v xml:space="preserve">4541 - Electronic Shopping And Mail-Order Houses </v>
      </c>
      <c r="F10275" t="s">
        <v>751</v>
      </c>
      <c r="G10275">
        <v>2018</v>
      </c>
      <c r="H10275">
        <v>105.90191922694299</v>
      </c>
    </row>
    <row r="10276" spans="1:8" x14ac:dyDescent="0.3">
      <c r="A10276" t="s">
        <v>16</v>
      </c>
      <c r="B10276" s="12">
        <v>4541</v>
      </c>
      <c r="C10276" t="s">
        <v>243</v>
      </c>
      <c r="D10276" t="str">
        <f>_xlfn.XLOOKUP(Table1[[#This Row],[IndustryCode]],Metadata!$A$1:$A$64,Metadata!$F$1:$F$64,Table1[[#This Row],[IndustryTitle]])</f>
        <v xml:space="preserve">Electronic Shopping And Mail-Order Houses </v>
      </c>
      <c r="E10276" t="str">
        <f>Table1[[#This Row],[IndustryCode]]&amp;" - "&amp;Table1[[#This Row],[ShortIndustryTitle]]</f>
        <v xml:space="preserve">4541 - Electronic Shopping And Mail-Order Houses </v>
      </c>
      <c r="F10276" t="s">
        <v>751</v>
      </c>
      <c r="G10276">
        <v>2019</v>
      </c>
      <c r="H10276">
        <v>106.82450076054</v>
      </c>
    </row>
    <row r="10277" spans="1:8" x14ac:dyDescent="0.3">
      <c r="A10277" t="s">
        <v>16</v>
      </c>
      <c r="B10277" s="12">
        <v>4542</v>
      </c>
      <c r="C10277" t="s">
        <v>244</v>
      </c>
      <c r="D10277" t="str">
        <f>_xlfn.XLOOKUP(Table1[[#This Row],[IndustryCode]],Metadata!$A$1:$A$64,Metadata!$F$1:$F$64,Table1[[#This Row],[IndustryTitle]])</f>
        <v xml:space="preserve">Vending Machine Operators </v>
      </c>
      <c r="E10277" t="str">
        <f>Table1[[#This Row],[IndustryCode]]&amp;" - "&amp;Table1[[#This Row],[ShortIndustryTitle]]</f>
        <v xml:space="preserve">4542 - Vending Machine Operators </v>
      </c>
      <c r="F10277" t="s">
        <v>751</v>
      </c>
      <c r="G10277">
        <v>2005</v>
      </c>
      <c r="H10277">
        <v>100</v>
      </c>
    </row>
    <row r="10278" spans="1:8" x14ac:dyDescent="0.3">
      <c r="A10278" t="s">
        <v>16</v>
      </c>
      <c r="B10278" s="12">
        <v>4542</v>
      </c>
      <c r="C10278" t="s">
        <v>244</v>
      </c>
      <c r="D10278" t="str">
        <f>_xlfn.XLOOKUP(Table1[[#This Row],[IndustryCode]],Metadata!$A$1:$A$64,Metadata!$F$1:$F$64,Table1[[#This Row],[IndustryTitle]])</f>
        <v xml:space="preserve">Vending Machine Operators </v>
      </c>
      <c r="E10278" t="str">
        <f>Table1[[#This Row],[IndustryCode]]&amp;" - "&amp;Table1[[#This Row],[ShortIndustryTitle]]</f>
        <v xml:space="preserve">4542 - Vending Machine Operators </v>
      </c>
      <c r="F10278" t="s">
        <v>751</v>
      </c>
      <c r="G10278">
        <v>2006</v>
      </c>
      <c r="H10278">
        <v>99.434995413965794</v>
      </c>
    </row>
    <row r="10279" spans="1:8" x14ac:dyDescent="0.3">
      <c r="A10279" t="s">
        <v>16</v>
      </c>
      <c r="B10279" s="12">
        <v>4542</v>
      </c>
      <c r="C10279" t="s">
        <v>244</v>
      </c>
      <c r="D10279" t="str">
        <f>_xlfn.XLOOKUP(Table1[[#This Row],[IndustryCode]],Metadata!$A$1:$A$64,Metadata!$F$1:$F$64,Table1[[#This Row],[IndustryTitle]])</f>
        <v xml:space="preserve">Vending Machine Operators </v>
      </c>
      <c r="E10279" t="str">
        <f>Table1[[#This Row],[IndustryCode]]&amp;" - "&amp;Table1[[#This Row],[ShortIndustryTitle]]</f>
        <v xml:space="preserve">4542 - Vending Machine Operators </v>
      </c>
      <c r="F10279" t="s">
        <v>751</v>
      </c>
      <c r="G10279">
        <v>2007</v>
      </c>
      <c r="H10279">
        <v>102.079528268874</v>
      </c>
    </row>
    <row r="10280" spans="1:8" x14ac:dyDescent="0.3">
      <c r="A10280" t="s">
        <v>16</v>
      </c>
      <c r="B10280" s="12">
        <v>4542</v>
      </c>
      <c r="C10280" t="s">
        <v>244</v>
      </c>
      <c r="D10280" t="str">
        <f>_xlfn.XLOOKUP(Table1[[#This Row],[IndustryCode]],Metadata!$A$1:$A$64,Metadata!$F$1:$F$64,Table1[[#This Row],[IndustryTitle]])</f>
        <v xml:space="preserve">Vending Machine Operators </v>
      </c>
      <c r="E10280" t="str">
        <f>Table1[[#This Row],[IndustryCode]]&amp;" - "&amp;Table1[[#This Row],[ShortIndustryTitle]]</f>
        <v xml:space="preserve">4542 - Vending Machine Operators </v>
      </c>
      <c r="F10280" t="s">
        <v>751</v>
      </c>
      <c r="G10280">
        <v>2008</v>
      </c>
      <c r="H10280">
        <v>99.452799474090895</v>
      </c>
    </row>
    <row r="10281" spans="1:8" x14ac:dyDescent="0.3">
      <c r="A10281" t="s">
        <v>16</v>
      </c>
      <c r="B10281" s="12">
        <v>4542</v>
      </c>
      <c r="C10281" t="s">
        <v>244</v>
      </c>
      <c r="D10281" t="str">
        <f>_xlfn.XLOOKUP(Table1[[#This Row],[IndustryCode]],Metadata!$A$1:$A$64,Metadata!$F$1:$F$64,Table1[[#This Row],[IndustryTitle]])</f>
        <v xml:space="preserve">Vending Machine Operators </v>
      </c>
      <c r="E10281" t="str">
        <f>Table1[[#This Row],[IndustryCode]]&amp;" - "&amp;Table1[[#This Row],[ShortIndustryTitle]]</f>
        <v xml:space="preserve">4542 - Vending Machine Operators </v>
      </c>
      <c r="F10281" t="s">
        <v>751</v>
      </c>
      <c r="G10281">
        <v>2009</v>
      </c>
      <c r="H10281">
        <v>101.25057139235</v>
      </c>
    </row>
    <row r="10282" spans="1:8" x14ac:dyDescent="0.3">
      <c r="A10282" t="s">
        <v>16</v>
      </c>
      <c r="B10282" s="12">
        <v>4542</v>
      </c>
      <c r="C10282" t="s">
        <v>244</v>
      </c>
      <c r="D10282" t="str">
        <f>_xlfn.XLOOKUP(Table1[[#This Row],[IndustryCode]],Metadata!$A$1:$A$64,Metadata!$F$1:$F$64,Table1[[#This Row],[IndustryTitle]])</f>
        <v xml:space="preserve">Vending Machine Operators </v>
      </c>
      <c r="E10282" t="str">
        <f>Table1[[#This Row],[IndustryCode]]&amp;" - "&amp;Table1[[#This Row],[ShortIndustryTitle]]</f>
        <v xml:space="preserve">4542 - Vending Machine Operators </v>
      </c>
      <c r="F10282" t="s">
        <v>751</v>
      </c>
      <c r="G10282">
        <v>2010</v>
      </c>
      <c r="H10282">
        <v>101.057131452524</v>
      </c>
    </row>
    <row r="10283" spans="1:8" x14ac:dyDescent="0.3">
      <c r="A10283" t="s">
        <v>16</v>
      </c>
      <c r="B10283" s="12">
        <v>4542</v>
      </c>
      <c r="C10283" t="s">
        <v>244</v>
      </c>
      <c r="D10283" t="str">
        <f>_xlfn.XLOOKUP(Table1[[#This Row],[IndustryCode]],Metadata!$A$1:$A$64,Metadata!$F$1:$F$64,Table1[[#This Row],[IndustryTitle]])</f>
        <v xml:space="preserve">Vending Machine Operators </v>
      </c>
      <c r="E10283" t="str">
        <f>Table1[[#This Row],[IndustryCode]]&amp;" - "&amp;Table1[[#This Row],[ShortIndustryTitle]]</f>
        <v xml:space="preserve">4542 - Vending Machine Operators </v>
      </c>
      <c r="F10283" t="s">
        <v>751</v>
      </c>
      <c r="G10283">
        <v>2011</v>
      </c>
      <c r="H10283">
        <v>98.727792092036495</v>
      </c>
    </row>
    <row r="10284" spans="1:8" x14ac:dyDescent="0.3">
      <c r="A10284" t="s">
        <v>16</v>
      </c>
      <c r="B10284" s="12">
        <v>4542</v>
      </c>
      <c r="C10284" t="s">
        <v>244</v>
      </c>
      <c r="D10284" t="str">
        <f>_xlfn.XLOOKUP(Table1[[#This Row],[IndustryCode]],Metadata!$A$1:$A$64,Metadata!$F$1:$F$64,Table1[[#This Row],[IndustryTitle]])</f>
        <v xml:space="preserve">Vending Machine Operators </v>
      </c>
      <c r="E10284" t="str">
        <f>Table1[[#This Row],[IndustryCode]]&amp;" - "&amp;Table1[[#This Row],[ShortIndustryTitle]]</f>
        <v xml:space="preserve">4542 - Vending Machine Operators </v>
      </c>
      <c r="F10284" t="s">
        <v>751</v>
      </c>
      <c r="G10284">
        <v>2012</v>
      </c>
      <c r="H10284">
        <v>113.44096378061499</v>
      </c>
    </row>
    <row r="10285" spans="1:8" x14ac:dyDescent="0.3">
      <c r="A10285" t="s">
        <v>16</v>
      </c>
      <c r="B10285" s="12">
        <v>4542</v>
      </c>
      <c r="C10285" t="s">
        <v>244</v>
      </c>
      <c r="D10285" t="str">
        <f>_xlfn.XLOOKUP(Table1[[#This Row],[IndustryCode]],Metadata!$A$1:$A$64,Metadata!$F$1:$F$64,Table1[[#This Row],[IndustryTitle]])</f>
        <v xml:space="preserve">Vending Machine Operators </v>
      </c>
      <c r="E10285" t="str">
        <f>Table1[[#This Row],[IndustryCode]]&amp;" - "&amp;Table1[[#This Row],[ShortIndustryTitle]]</f>
        <v xml:space="preserve">4542 - Vending Machine Operators </v>
      </c>
      <c r="F10285" t="s">
        <v>751</v>
      </c>
      <c r="G10285">
        <v>2013</v>
      </c>
      <c r="H10285">
        <v>110.983222748603</v>
      </c>
    </row>
    <row r="10286" spans="1:8" x14ac:dyDescent="0.3">
      <c r="A10286" t="s">
        <v>16</v>
      </c>
      <c r="B10286" s="12">
        <v>4542</v>
      </c>
      <c r="C10286" t="s">
        <v>244</v>
      </c>
      <c r="D10286" t="str">
        <f>_xlfn.XLOOKUP(Table1[[#This Row],[IndustryCode]],Metadata!$A$1:$A$64,Metadata!$F$1:$F$64,Table1[[#This Row],[IndustryTitle]])</f>
        <v xml:space="preserve">Vending Machine Operators </v>
      </c>
      <c r="E10286" t="str">
        <f>Table1[[#This Row],[IndustryCode]]&amp;" - "&amp;Table1[[#This Row],[ShortIndustryTitle]]</f>
        <v xml:space="preserve">4542 - Vending Machine Operators </v>
      </c>
      <c r="F10286" t="s">
        <v>751</v>
      </c>
      <c r="G10286">
        <v>2014</v>
      </c>
      <c r="H10286">
        <v>110.492999421485</v>
      </c>
    </row>
    <row r="10287" spans="1:8" x14ac:dyDescent="0.3">
      <c r="A10287" t="s">
        <v>16</v>
      </c>
      <c r="B10287" s="12">
        <v>4542</v>
      </c>
      <c r="C10287" t="s">
        <v>244</v>
      </c>
      <c r="D10287" t="str">
        <f>_xlfn.XLOOKUP(Table1[[#This Row],[IndustryCode]],Metadata!$A$1:$A$64,Metadata!$F$1:$F$64,Table1[[#This Row],[IndustryTitle]])</f>
        <v xml:space="preserve">Vending Machine Operators </v>
      </c>
      <c r="E10287" t="str">
        <f>Table1[[#This Row],[IndustryCode]]&amp;" - "&amp;Table1[[#This Row],[ShortIndustryTitle]]</f>
        <v xml:space="preserve">4542 - Vending Machine Operators </v>
      </c>
      <c r="F10287" t="s">
        <v>751</v>
      </c>
      <c r="G10287">
        <v>2015</v>
      </c>
      <c r="H10287">
        <v>102.458756668961</v>
      </c>
    </row>
    <row r="10288" spans="1:8" x14ac:dyDescent="0.3">
      <c r="A10288" t="s">
        <v>16</v>
      </c>
      <c r="B10288" s="12">
        <v>4542</v>
      </c>
      <c r="C10288" t="s">
        <v>244</v>
      </c>
      <c r="D10288" t="str">
        <f>_xlfn.XLOOKUP(Table1[[#This Row],[IndustryCode]],Metadata!$A$1:$A$64,Metadata!$F$1:$F$64,Table1[[#This Row],[IndustryTitle]])</f>
        <v xml:space="preserve">Vending Machine Operators </v>
      </c>
      <c r="E10288" t="str">
        <f>Table1[[#This Row],[IndustryCode]]&amp;" - "&amp;Table1[[#This Row],[ShortIndustryTitle]]</f>
        <v xml:space="preserve">4542 - Vending Machine Operators </v>
      </c>
      <c r="F10288" t="s">
        <v>751</v>
      </c>
      <c r="G10288">
        <v>2016</v>
      </c>
      <c r="H10288">
        <v>97.163301476266696</v>
      </c>
    </row>
    <row r="10289" spans="1:8" x14ac:dyDescent="0.3">
      <c r="A10289" t="s">
        <v>16</v>
      </c>
      <c r="B10289" s="12">
        <v>4542</v>
      </c>
      <c r="C10289" t="s">
        <v>244</v>
      </c>
      <c r="D10289" t="str">
        <f>_xlfn.XLOOKUP(Table1[[#This Row],[IndustryCode]],Metadata!$A$1:$A$64,Metadata!$F$1:$F$64,Table1[[#This Row],[IndustryTitle]])</f>
        <v xml:space="preserve">Vending Machine Operators </v>
      </c>
      <c r="E10289" t="str">
        <f>Table1[[#This Row],[IndustryCode]]&amp;" - "&amp;Table1[[#This Row],[ShortIndustryTitle]]</f>
        <v xml:space="preserve">4542 - Vending Machine Operators </v>
      </c>
      <c r="F10289" t="s">
        <v>751</v>
      </c>
      <c r="G10289">
        <v>2017</v>
      </c>
      <c r="H10289">
        <v>97.573454223402507</v>
      </c>
    </row>
    <row r="10290" spans="1:8" x14ac:dyDescent="0.3">
      <c r="A10290" t="s">
        <v>16</v>
      </c>
      <c r="B10290" s="12">
        <v>4542</v>
      </c>
      <c r="C10290" t="s">
        <v>244</v>
      </c>
      <c r="D10290" t="str">
        <f>_xlfn.XLOOKUP(Table1[[#This Row],[IndustryCode]],Metadata!$A$1:$A$64,Metadata!$F$1:$F$64,Table1[[#This Row],[IndustryTitle]])</f>
        <v xml:space="preserve">Vending Machine Operators </v>
      </c>
      <c r="E10290" t="str">
        <f>Table1[[#This Row],[IndustryCode]]&amp;" - "&amp;Table1[[#This Row],[ShortIndustryTitle]]</f>
        <v xml:space="preserve">4542 - Vending Machine Operators </v>
      </c>
      <c r="F10290" t="s">
        <v>751</v>
      </c>
      <c r="G10290">
        <v>2018</v>
      </c>
      <c r="H10290">
        <v>102.02874169095</v>
      </c>
    </row>
    <row r="10291" spans="1:8" x14ac:dyDescent="0.3">
      <c r="A10291" t="s">
        <v>16</v>
      </c>
      <c r="B10291" s="12">
        <v>4542</v>
      </c>
      <c r="C10291" t="s">
        <v>244</v>
      </c>
      <c r="D10291" t="str">
        <f>_xlfn.XLOOKUP(Table1[[#This Row],[IndustryCode]],Metadata!$A$1:$A$64,Metadata!$F$1:$F$64,Table1[[#This Row],[IndustryTitle]])</f>
        <v xml:space="preserve">Vending Machine Operators </v>
      </c>
      <c r="E10291" t="str">
        <f>Table1[[#This Row],[IndustryCode]]&amp;" - "&amp;Table1[[#This Row],[ShortIndustryTitle]]</f>
        <v xml:space="preserve">4542 - Vending Machine Operators </v>
      </c>
      <c r="F10291" t="s">
        <v>751</v>
      </c>
      <c r="G10291">
        <v>2019</v>
      </c>
      <c r="H10291">
        <v>100.834707414516</v>
      </c>
    </row>
    <row r="10292" spans="1:8" x14ac:dyDescent="0.3">
      <c r="A10292" t="s">
        <v>16</v>
      </c>
      <c r="B10292" s="12">
        <v>4543</v>
      </c>
      <c r="C10292" t="s">
        <v>245</v>
      </c>
      <c r="D10292" t="str">
        <f>_xlfn.XLOOKUP(Table1[[#This Row],[IndustryCode]],Metadata!$A$1:$A$64,Metadata!$F$1:$F$64,Table1[[#This Row],[IndustryTitle]])</f>
        <v xml:space="preserve">Direct Selling Establishments </v>
      </c>
      <c r="E10292" t="str">
        <f>Table1[[#This Row],[IndustryCode]]&amp;" - "&amp;Table1[[#This Row],[ShortIndustryTitle]]</f>
        <v xml:space="preserve">4543 - Direct Selling Establishments </v>
      </c>
      <c r="F10292" t="s">
        <v>751</v>
      </c>
      <c r="G10292">
        <v>2005</v>
      </c>
      <c r="H10292">
        <v>100</v>
      </c>
    </row>
    <row r="10293" spans="1:8" x14ac:dyDescent="0.3">
      <c r="A10293" t="s">
        <v>16</v>
      </c>
      <c r="B10293" s="12">
        <v>4543</v>
      </c>
      <c r="C10293" t="s">
        <v>245</v>
      </c>
      <c r="D10293" t="str">
        <f>_xlfn.XLOOKUP(Table1[[#This Row],[IndustryCode]],Metadata!$A$1:$A$64,Metadata!$F$1:$F$64,Table1[[#This Row],[IndustryTitle]])</f>
        <v xml:space="preserve">Direct Selling Establishments </v>
      </c>
      <c r="E10293" t="str">
        <f>Table1[[#This Row],[IndustryCode]]&amp;" - "&amp;Table1[[#This Row],[ShortIndustryTitle]]</f>
        <v xml:space="preserve">4543 - Direct Selling Establishments </v>
      </c>
      <c r="F10293" t="s">
        <v>751</v>
      </c>
      <c r="G10293">
        <v>2006</v>
      </c>
      <c r="H10293">
        <v>100.548881935643</v>
      </c>
    </row>
    <row r="10294" spans="1:8" x14ac:dyDescent="0.3">
      <c r="A10294" t="s">
        <v>16</v>
      </c>
      <c r="B10294" s="12">
        <v>4543</v>
      </c>
      <c r="C10294" t="s">
        <v>245</v>
      </c>
      <c r="D10294" t="str">
        <f>_xlfn.XLOOKUP(Table1[[#This Row],[IndustryCode]],Metadata!$A$1:$A$64,Metadata!$F$1:$F$64,Table1[[#This Row],[IndustryTitle]])</f>
        <v xml:space="preserve">Direct Selling Establishments </v>
      </c>
      <c r="E10294" t="str">
        <f>Table1[[#This Row],[IndustryCode]]&amp;" - "&amp;Table1[[#This Row],[ShortIndustryTitle]]</f>
        <v xml:space="preserve">4543 - Direct Selling Establishments </v>
      </c>
      <c r="F10294" t="s">
        <v>751</v>
      </c>
      <c r="G10294">
        <v>2007</v>
      </c>
      <c r="H10294">
        <v>100.323503185921</v>
      </c>
    </row>
    <row r="10295" spans="1:8" x14ac:dyDescent="0.3">
      <c r="A10295" t="s">
        <v>16</v>
      </c>
      <c r="B10295" s="12">
        <v>4543</v>
      </c>
      <c r="C10295" t="s">
        <v>245</v>
      </c>
      <c r="D10295" t="str">
        <f>_xlfn.XLOOKUP(Table1[[#This Row],[IndustryCode]],Metadata!$A$1:$A$64,Metadata!$F$1:$F$64,Table1[[#This Row],[IndustryTitle]])</f>
        <v xml:space="preserve">Direct Selling Establishments </v>
      </c>
      <c r="E10295" t="str">
        <f>Table1[[#This Row],[IndustryCode]]&amp;" - "&amp;Table1[[#This Row],[ShortIndustryTitle]]</f>
        <v xml:space="preserve">4543 - Direct Selling Establishments </v>
      </c>
      <c r="F10295" t="s">
        <v>751</v>
      </c>
      <c r="G10295">
        <v>2008</v>
      </c>
      <c r="H10295">
        <v>100.960298757404</v>
      </c>
    </row>
    <row r="10296" spans="1:8" x14ac:dyDescent="0.3">
      <c r="A10296" t="s">
        <v>16</v>
      </c>
      <c r="B10296" s="12">
        <v>4543</v>
      </c>
      <c r="C10296" t="s">
        <v>245</v>
      </c>
      <c r="D10296" t="str">
        <f>_xlfn.XLOOKUP(Table1[[#This Row],[IndustryCode]],Metadata!$A$1:$A$64,Metadata!$F$1:$F$64,Table1[[#This Row],[IndustryTitle]])</f>
        <v xml:space="preserve">Direct Selling Establishments </v>
      </c>
      <c r="E10296" t="str">
        <f>Table1[[#This Row],[IndustryCode]]&amp;" - "&amp;Table1[[#This Row],[ShortIndustryTitle]]</f>
        <v xml:space="preserve">4543 - Direct Selling Establishments </v>
      </c>
      <c r="F10296" t="s">
        <v>751</v>
      </c>
      <c r="G10296">
        <v>2009</v>
      </c>
      <c r="H10296">
        <v>102.303667888559</v>
      </c>
    </row>
    <row r="10297" spans="1:8" x14ac:dyDescent="0.3">
      <c r="A10297" t="s">
        <v>16</v>
      </c>
      <c r="B10297" s="12">
        <v>4543</v>
      </c>
      <c r="C10297" t="s">
        <v>245</v>
      </c>
      <c r="D10297" t="str">
        <f>_xlfn.XLOOKUP(Table1[[#This Row],[IndustryCode]],Metadata!$A$1:$A$64,Metadata!$F$1:$F$64,Table1[[#This Row],[IndustryTitle]])</f>
        <v xml:space="preserve">Direct Selling Establishments </v>
      </c>
      <c r="E10297" t="str">
        <f>Table1[[#This Row],[IndustryCode]]&amp;" - "&amp;Table1[[#This Row],[ShortIndustryTitle]]</f>
        <v xml:space="preserve">4543 - Direct Selling Establishments </v>
      </c>
      <c r="F10297" t="s">
        <v>751</v>
      </c>
      <c r="G10297">
        <v>2010</v>
      </c>
      <c r="H10297">
        <v>102.01182462343699</v>
      </c>
    </row>
    <row r="10298" spans="1:8" x14ac:dyDescent="0.3">
      <c r="A10298" t="s">
        <v>16</v>
      </c>
      <c r="B10298" s="12">
        <v>4543</v>
      </c>
      <c r="C10298" t="s">
        <v>245</v>
      </c>
      <c r="D10298" t="str">
        <f>_xlfn.XLOOKUP(Table1[[#This Row],[IndustryCode]],Metadata!$A$1:$A$64,Metadata!$F$1:$F$64,Table1[[#This Row],[IndustryTitle]])</f>
        <v xml:space="preserve">Direct Selling Establishments </v>
      </c>
      <c r="E10298" t="str">
        <f>Table1[[#This Row],[IndustryCode]]&amp;" - "&amp;Table1[[#This Row],[ShortIndustryTitle]]</f>
        <v xml:space="preserve">4543 - Direct Selling Establishments </v>
      </c>
      <c r="F10298" t="s">
        <v>751</v>
      </c>
      <c r="G10298">
        <v>2011</v>
      </c>
      <c r="H10298">
        <v>102.15797859987001</v>
      </c>
    </row>
    <row r="10299" spans="1:8" x14ac:dyDescent="0.3">
      <c r="A10299" t="s">
        <v>16</v>
      </c>
      <c r="B10299" s="12">
        <v>4543</v>
      </c>
      <c r="C10299" t="s">
        <v>245</v>
      </c>
      <c r="D10299" t="str">
        <f>_xlfn.XLOOKUP(Table1[[#This Row],[IndustryCode]],Metadata!$A$1:$A$64,Metadata!$F$1:$F$64,Table1[[#This Row],[IndustryTitle]])</f>
        <v xml:space="preserve">Direct Selling Establishments </v>
      </c>
      <c r="E10299" t="str">
        <f>Table1[[#This Row],[IndustryCode]]&amp;" - "&amp;Table1[[#This Row],[ShortIndustryTitle]]</f>
        <v xml:space="preserve">4543 - Direct Selling Establishments </v>
      </c>
      <c r="F10299" t="s">
        <v>751</v>
      </c>
      <c r="G10299">
        <v>2012</v>
      </c>
      <c r="H10299">
        <v>103.266237728696</v>
      </c>
    </row>
    <row r="10300" spans="1:8" x14ac:dyDescent="0.3">
      <c r="A10300" t="s">
        <v>16</v>
      </c>
      <c r="B10300" s="12">
        <v>4543</v>
      </c>
      <c r="C10300" t="s">
        <v>245</v>
      </c>
      <c r="D10300" t="str">
        <f>_xlfn.XLOOKUP(Table1[[#This Row],[IndustryCode]],Metadata!$A$1:$A$64,Metadata!$F$1:$F$64,Table1[[#This Row],[IndustryTitle]])</f>
        <v xml:space="preserve">Direct Selling Establishments </v>
      </c>
      <c r="E10300" t="str">
        <f>Table1[[#This Row],[IndustryCode]]&amp;" - "&amp;Table1[[#This Row],[ShortIndustryTitle]]</f>
        <v xml:space="preserve">4543 - Direct Selling Establishments </v>
      </c>
      <c r="F10300" t="s">
        <v>751</v>
      </c>
      <c r="G10300">
        <v>2013</v>
      </c>
      <c r="H10300">
        <v>102.84555437305301</v>
      </c>
    </row>
    <row r="10301" spans="1:8" x14ac:dyDescent="0.3">
      <c r="A10301" t="s">
        <v>16</v>
      </c>
      <c r="B10301" s="12">
        <v>4543</v>
      </c>
      <c r="C10301" t="s">
        <v>245</v>
      </c>
      <c r="D10301" t="str">
        <f>_xlfn.XLOOKUP(Table1[[#This Row],[IndustryCode]],Metadata!$A$1:$A$64,Metadata!$F$1:$F$64,Table1[[#This Row],[IndustryTitle]])</f>
        <v xml:space="preserve">Direct Selling Establishments </v>
      </c>
      <c r="E10301" t="str">
        <f>Table1[[#This Row],[IndustryCode]]&amp;" - "&amp;Table1[[#This Row],[ShortIndustryTitle]]</f>
        <v xml:space="preserve">4543 - Direct Selling Establishments </v>
      </c>
      <c r="F10301" t="s">
        <v>751</v>
      </c>
      <c r="G10301">
        <v>2014</v>
      </c>
      <c r="H10301">
        <v>103.287231548294</v>
      </c>
    </row>
    <row r="10302" spans="1:8" x14ac:dyDescent="0.3">
      <c r="A10302" t="s">
        <v>16</v>
      </c>
      <c r="B10302" s="12">
        <v>4543</v>
      </c>
      <c r="C10302" t="s">
        <v>245</v>
      </c>
      <c r="D10302" t="str">
        <f>_xlfn.XLOOKUP(Table1[[#This Row],[IndustryCode]],Metadata!$A$1:$A$64,Metadata!$F$1:$F$64,Table1[[#This Row],[IndustryTitle]])</f>
        <v xml:space="preserve">Direct Selling Establishments </v>
      </c>
      <c r="E10302" t="str">
        <f>Table1[[#This Row],[IndustryCode]]&amp;" - "&amp;Table1[[#This Row],[ShortIndustryTitle]]</f>
        <v xml:space="preserve">4543 - Direct Selling Establishments </v>
      </c>
      <c r="F10302" t="s">
        <v>751</v>
      </c>
      <c r="G10302">
        <v>2015</v>
      </c>
      <c r="H10302">
        <v>103.068261635531</v>
      </c>
    </row>
    <row r="10303" spans="1:8" x14ac:dyDescent="0.3">
      <c r="A10303" t="s">
        <v>16</v>
      </c>
      <c r="B10303" s="12">
        <v>4543</v>
      </c>
      <c r="C10303" t="s">
        <v>245</v>
      </c>
      <c r="D10303" t="str">
        <f>_xlfn.XLOOKUP(Table1[[#This Row],[IndustryCode]],Metadata!$A$1:$A$64,Metadata!$F$1:$F$64,Table1[[#This Row],[IndustryTitle]])</f>
        <v xml:space="preserve">Direct Selling Establishments </v>
      </c>
      <c r="E10303" t="str">
        <f>Table1[[#This Row],[IndustryCode]]&amp;" - "&amp;Table1[[#This Row],[ShortIndustryTitle]]</f>
        <v xml:space="preserve">4543 - Direct Selling Establishments </v>
      </c>
      <c r="F10303" t="s">
        <v>751</v>
      </c>
      <c r="G10303">
        <v>2016</v>
      </c>
      <c r="H10303">
        <v>103.804977690927</v>
      </c>
    </row>
    <row r="10304" spans="1:8" x14ac:dyDescent="0.3">
      <c r="A10304" t="s">
        <v>16</v>
      </c>
      <c r="B10304" s="12">
        <v>4543</v>
      </c>
      <c r="C10304" t="s">
        <v>245</v>
      </c>
      <c r="D10304" t="str">
        <f>_xlfn.XLOOKUP(Table1[[#This Row],[IndustryCode]],Metadata!$A$1:$A$64,Metadata!$F$1:$F$64,Table1[[#This Row],[IndustryTitle]])</f>
        <v xml:space="preserve">Direct Selling Establishments </v>
      </c>
      <c r="E10304" t="str">
        <f>Table1[[#This Row],[IndustryCode]]&amp;" - "&amp;Table1[[#This Row],[ShortIndustryTitle]]</f>
        <v xml:space="preserve">4543 - Direct Selling Establishments </v>
      </c>
      <c r="F10304" t="s">
        <v>751</v>
      </c>
      <c r="G10304">
        <v>2017</v>
      </c>
      <c r="H10304">
        <v>103.920603141786</v>
      </c>
    </row>
    <row r="10305" spans="1:8" x14ac:dyDescent="0.3">
      <c r="A10305" t="s">
        <v>16</v>
      </c>
      <c r="B10305" s="12">
        <v>4543</v>
      </c>
      <c r="C10305" t="s">
        <v>245</v>
      </c>
      <c r="D10305" t="str">
        <f>_xlfn.XLOOKUP(Table1[[#This Row],[IndustryCode]],Metadata!$A$1:$A$64,Metadata!$F$1:$F$64,Table1[[#This Row],[IndustryTitle]])</f>
        <v xml:space="preserve">Direct Selling Establishments </v>
      </c>
      <c r="E10305" t="str">
        <f>Table1[[#This Row],[IndustryCode]]&amp;" - "&amp;Table1[[#This Row],[ShortIndustryTitle]]</f>
        <v xml:space="preserve">4543 - Direct Selling Establishments </v>
      </c>
      <c r="F10305" t="s">
        <v>751</v>
      </c>
      <c r="G10305">
        <v>2018</v>
      </c>
      <c r="H10305">
        <v>104.916303124804</v>
      </c>
    </row>
    <row r="10306" spans="1:8" x14ac:dyDescent="0.3">
      <c r="A10306" t="s">
        <v>16</v>
      </c>
      <c r="B10306" s="12">
        <v>4543</v>
      </c>
      <c r="C10306" t="s">
        <v>245</v>
      </c>
      <c r="D10306" t="str">
        <f>_xlfn.XLOOKUP(Table1[[#This Row],[IndustryCode]],Metadata!$A$1:$A$64,Metadata!$F$1:$F$64,Table1[[#This Row],[IndustryTitle]])</f>
        <v xml:space="preserve">Direct Selling Establishments </v>
      </c>
      <c r="E10306" t="str">
        <f>Table1[[#This Row],[IndustryCode]]&amp;" - "&amp;Table1[[#This Row],[ShortIndustryTitle]]</f>
        <v xml:space="preserve">4543 - Direct Selling Establishments </v>
      </c>
      <c r="F10306" t="s">
        <v>751</v>
      </c>
      <c r="G10306">
        <v>2019</v>
      </c>
      <c r="H10306">
        <v>104.901925056726</v>
      </c>
    </row>
    <row r="10307" spans="1:8" x14ac:dyDescent="0.3">
      <c r="A10307" t="s">
        <v>16</v>
      </c>
      <c r="B10307" s="12">
        <v>481</v>
      </c>
      <c r="C10307" t="s">
        <v>49</v>
      </c>
      <c r="D10307" t="str">
        <f>_xlfn.XLOOKUP(Table1[[#This Row],[IndustryCode]],Metadata!$A$1:$A$64,Metadata!$F$1:$F$64,Table1[[#This Row],[IndustryTitle]])</f>
        <v>Air Transportation</v>
      </c>
      <c r="E10307" t="str">
        <f>Table1[[#This Row],[IndustryCode]]&amp;" - "&amp;Table1[[#This Row],[ShortIndustryTitle]]</f>
        <v>481 - Air Transportation</v>
      </c>
      <c r="F10307" t="s">
        <v>747</v>
      </c>
      <c r="G10307">
        <v>2005</v>
      </c>
      <c r="H10307">
        <v>100</v>
      </c>
    </row>
    <row r="10308" spans="1:8" x14ac:dyDescent="0.3">
      <c r="A10308" t="s">
        <v>16</v>
      </c>
      <c r="B10308" s="12">
        <v>481</v>
      </c>
      <c r="C10308" t="s">
        <v>49</v>
      </c>
      <c r="D10308" t="str">
        <f>_xlfn.XLOOKUP(Table1[[#This Row],[IndustryCode]],Metadata!$A$1:$A$64,Metadata!$F$1:$F$64,Table1[[#This Row],[IndustryTitle]])</f>
        <v>Air Transportation</v>
      </c>
      <c r="E10308" t="str">
        <f>Table1[[#This Row],[IndustryCode]]&amp;" - "&amp;Table1[[#This Row],[ShortIndustryTitle]]</f>
        <v>481 - Air Transportation</v>
      </c>
      <c r="F10308" t="s">
        <v>747</v>
      </c>
      <c r="G10308">
        <v>2006</v>
      </c>
      <c r="H10308">
        <v>100.091454423879</v>
      </c>
    </row>
    <row r="10309" spans="1:8" x14ac:dyDescent="0.3">
      <c r="A10309" t="s">
        <v>16</v>
      </c>
      <c r="B10309" s="12">
        <v>481</v>
      </c>
      <c r="C10309" t="s">
        <v>49</v>
      </c>
      <c r="D10309" t="str">
        <f>_xlfn.XLOOKUP(Table1[[#This Row],[IndustryCode]],Metadata!$A$1:$A$64,Metadata!$F$1:$F$64,Table1[[#This Row],[IndustryTitle]])</f>
        <v>Air Transportation</v>
      </c>
      <c r="E10309" t="str">
        <f>Table1[[#This Row],[IndustryCode]]&amp;" - "&amp;Table1[[#This Row],[ShortIndustryTitle]]</f>
        <v>481 - Air Transportation</v>
      </c>
      <c r="F10309" t="s">
        <v>747</v>
      </c>
      <c r="G10309">
        <v>2007</v>
      </c>
      <c r="H10309">
        <v>100.669075683193</v>
      </c>
    </row>
    <row r="10310" spans="1:8" x14ac:dyDescent="0.3">
      <c r="A10310" t="s">
        <v>16</v>
      </c>
      <c r="B10310" s="12">
        <v>481</v>
      </c>
      <c r="C10310" t="s">
        <v>49</v>
      </c>
      <c r="D10310" t="str">
        <f>_xlfn.XLOOKUP(Table1[[#This Row],[IndustryCode]],Metadata!$A$1:$A$64,Metadata!$F$1:$F$64,Table1[[#This Row],[IndustryTitle]])</f>
        <v>Air Transportation</v>
      </c>
      <c r="E10310" t="str">
        <f>Table1[[#This Row],[IndustryCode]]&amp;" - "&amp;Table1[[#This Row],[ShortIndustryTitle]]</f>
        <v>481 - Air Transportation</v>
      </c>
      <c r="F10310" t="s">
        <v>747</v>
      </c>
      <c r="G10310">
        <v>2008</v>
      </c>
      <c r="H10310">
        <v>101.637290736374</v>
      </c>
    </row>
    <row r="10311" spans="1:8" x14ac:dyDescent="0.3">
      <c r="A10311" t="s">
        <v>16</v>
      </c>
      <c r="B10311" s="12">
        <v>481</v>
      </c>
      <c r="C10311" t="s">
        <v>49</v>
      </c>
      <c r="D10311" t="str">
        <f>_xlfn.XLOOKUP(Table1[[#This Row],[IndustryCode]],Metadata!$A$1:$A$64,Metadata!$F$1:$F$64,Table1[[#This Row],[IndustryTitle]])</f>
        <v>Air Transportation</v>
      </c>
      <c r="E10311" t="str">
        <f>Table1[[#This Row],[IndustryCode]]&amp;" - "&amp;Table1[[#This Row],[ShortIndustryTitle]]</f>
        <v>481 - Air Transportation</v>
      </c>
      <c r="F10311" t="s">
        <v>747</v>
      </c>
      <c r="G10311">
        <v>2009</v>
      </c>
      <c r="H10311">
        <v>101.691338988582</v>
      </c>
    </row>
    <row r="10312" spans="1:8" x14ac:dyDescent="0.3">
      <c r="A10312" t="s">
        <v>16</v>
      </c>
      <c r="B10312" s="12">
        <v>481</v>
      </c>
      <c r="C10312" t="s">
        <v>49</v>
      </c>
      <c r="D10312" t="str">
        <f>_xlfn.XLOOKUP(Table1[[#This Row],[IndustryCode]],Metadata!$A$1:$A$64,Metadata!$F$1:$F$64,Table1[[#This Row],[IndustryTitle]])</f>
        <v>Air Transportation</v>
      </c>
      <c r="E10312" t="str">
        <f>Table1[[#This Row],[IndustryCode]]&amp;" - "&amp;Table1[[#This Row],[ShortIndustryTitle]]</f>
        <v>481 - Air Transportation</v>
      </c>
      <c r="F10312" t="s">
        <v>747</v>
      </c>
      <c r="G10312">
        <v>2010</v>
      </c>
      <c r="H10312">
        <v>102.19163126267399</v>
      </c>
    </row>
    <row r="10313" spans="1:8" x14ac:dyDescent="0.3">
      <c r="A10313" t="s">
        <v>16</v>
      </c>
      <c r="B10313" s="12">
        <v>481</v>
      </c>
      <c r="C10313" t="s">
        <v>49</v>
      </c>
      <c r="D10313" t="str">
        <f>_xlfn.XLOOKUP(Table1[[#This Row],[IndustryCode]],Metadata!$A$1:$A$64,Metadata!$F$1:$F$64,Table1[[#This Row],[IndustryTitle]])</f>
        <v>Air Transportation</v>
      </c>
      <c r="E10313" t="str">
        <f>Table1[[#This Row],[IndustryCode]]&amp;" - "&amp;Table1[[#This Row],[ShortIndustryTitle]]</f>
        <v>481 - Air Transportation</v>
      </c>
      <c r="F10313" t="s">
        <v>747</v>
      </c>
      <c r="G10313">
        <v>2011</v>
      </c>
      <c r="H10313">
        <v>103.26564476535501</v>
      </c>
    </row>
    <row r="10314" spans="1:8" x14ac:dyDescent="0.3">
      <c r="A10314" t="s">
        <v>16</v>
      </c>
      <c r="B10314" s="12">
        <v>481</v>
      </c>
      <c r="C10314" t="s">
        <v>49</v>
      </c>
      <c r="D10314" t="str">
        <f>_xlfn.XLOOKUP(Table1[[#This Row],[IndustryCode]],Metadata!$A$1:$A$64,Metadata!$F$1:$F$64,Table1[[#This Row],[IndustryTitle]])</f>
        <v>Air Transportation</v>
      </c>
      <c r="E10314" t="str">
        <f>Table1[[#This Row],[IndustryCode]]&amp;" - "&amp;Table1[[#This Row],[ShortIndustryTitle]]</f>
        <v>481 - Air Transportation</v>
      </c>
      <c r="F10314" t="s">
        <v>747</v>
      </c>
      <c r="G10314">
        <v>2012</v>
      </c>
      <c r="H10314">
        <v>104.39725048326601</v>
      </c>
    </row>
    <row r="10315" spans="1:8" x14ac:dyDescent="0.3">
      <c r="A10315" t="s">
        <v>16</v>
      </c>
      <c r="B10315" s="12">
        <v>481</v>
      </c>
      <c r="C10315" t="s">
        <v>49</v>
      </c>
      <c r="D10315" t="str">
        <f>_xlfn.XLOOKUP(Table1[[#This Row],[IndustryCode]],Metadata!$A$1:$A$64,Metadata!$F$1:$F$64,Table1[[#This Row],[IndustryTitle]])</f>
        <v>Air Transportation</v>
      </c>
      <c r="E10315" t="str">
        <f>Table1[[#This Row],[IndustryCode]]&amp;" - "&amp;Table1[[#This Row],[ShortIndustryTitle]]</f>
        <v>481 - Air Transportation</v>
      </c>
      <c r="F10315" t="s">
        <v>747</v>
      </c>
      <c r="G10315">
        <v>2013</v>
      </c>
      <c r="H10315">
        <v>105.700147587186</v>
      </c>
    </row>
    <row r="10316" spans="1:8" x14ac:dyDescent="0.3">
      <c r="A10316" t="s">
        <v>16</v>
      </c>
      <c r="B10316" s="12">
        <v>481</v>
      </c>
      <c r="C10316" t="s">
        <v>49</v>
      </c>
      <c r="D10316" t="str">
        <f>_xlfn.XLOOKUP(Table1[[#This Row],[IndustryCode]],Metadata!$A$1:$A$64,Metadata!$F$1:$F$64,Table1[[#This Row],[IndustryTitle]])</f>
        <v>Air Transportation</v>
      </c>
      <c r="E10316" t="str">
        <f>Table1[[#This Row],[IndustryCode]]&amp;" - "&amp;Table1[[#This Row],[ShortIndustryTitle]]</f>
        <v>481 - Air Transportation</v>
      </c>
      <c r="F10316" t="s">
        <v>747</v>
      </c>
      <c r="G10316">
        <v>2014</v>
      </c>
      <c r="H10316">
        <v>106.51046860571201</v>
      </c>
    </row>
    <row r="10317" spans="1:8" x14ac:dyDescent="0.3">
      <c r="A10317" t="s">
        <v>16</v>
      </c>
      <c r="B10317" s="12">
        <v>481</v>
      </c>
      <c r="C10317" t="s">
        <v>49</v>
      </c>
      <c r="D10317" t="str">
        <f>_xlfn.XLOOKUP(Table1[[#This Row],[IndustryCode]],Metadata!$A$1:$A$64,Metadata!$F$1:$F$64,Table1[[#This Row],[IndustryTitle]])</f>
        <v>Air Transportation</v>
      </c>
      <c r="E10317" t="str">
        <f>Table1[[#This Row],[IndustryCode]]&amp;" - "&amp;Table1[[#This Row],[ShortIndustryTitle]]</f>
        <v>481 - Air Transportation</v>
      </c>
      <c r="F10317" t="s">
        <v>747</v>
      </c>
      <c r="G10317">
        <v>2015</v>
      </c>
      <c r="H10317">
        <v>104.55951993196599</v>
      </c>
    </row>
    <row r="10318" spans="1:8" x14ac:dyDescent="0.3">
      <c r="A10318" t="s">
        <v>16</v>
      </c>
      <c r="B10318" s="12">
        <v>481</v>
      </c>
      <c r="C10318" t="s">
        <v>49</v>
      </c>
      <c r="D10318" t="str">
        <f>_xlfn.XLOOKUP(Table1[[#This Row],[IndustryCode]],Metadata!$A$1:$A$64,Metadata!$F$1:$F$64,Table1[[#This Row],[IndustryTitle]])</f>
        <v>Air Transportation</v>
      </c>
      <c r="E10318" t="str">
        <f>Table1[[#This Row],[IndustryCode]]&amp;" - "&amp;Table1[[#This Row],[ShortIndustryTitle]]</f>
        <v>481 - Air Transportation</v>
      </c>
      <c r="F10318" t="s">
        <v>747</v>
      </c>
      <c r="G10318">
        <v>2016</v>
      </c>
      <c r="H10318">
        <v>105.447995342135</v>
      </c>
    </row>
    <row r="10319" spans="1:8" x14ac:dyDescent="0.3">
      <c r="A10319" t="s">
        <v>16</v>
      </c>
      <c r="B10319" s="12">
        <v>481</v>
      </c>
      <c r="C10319" t="s">
        <v>49</v>
      </c>
      <c r="D10319" t="str">
        <f>_xlfn.XLOOKUP(Table1[[#This Row],[IndustryCode]],Metadata!$A$1:$A$64,Metadata!$F$1:$F$64,Table1[[#This Row],[IndustryTitle]])</f>
        <v>Air Transportation</v>
      </c>
      <c r="E10319" t="str">
        <f>Table1[[#This Row],[IndustryCode]]&amp;" - "&amp;Table1[[#This Row],[ShortIndustryTitle]]</f>
        <v>481 - Air Transportation</v>
      </c>
      <c r="F10319" t="s">
        <v>747</v>
      </c>
      <c r="G10319">
        <v>2017</v>
      </c>
      <c r="H10319">
        <v>105.014699460675</v>
      </c>
    </row>
    <row r="10320" spans="1:8" x14ac:dyDescent="0.3">
      <c r="A10320" t="s">
        <v>16</v>
      </c>
      <c r="B10320" s="12">
        <v>481</v>
      </c>
      <c r="C10320" t="s">
        <v>49</v>
      </c>
      <c r="D10320" t="str">
        <f>_xlfn.XLOOKUP(Table1[[#This Row],[IndustryCode]],Metadata!$A$1:$A$64,Metadata!$F$1:$F$64,Table1[[#This Row],[IndustryTitle]])</f>
        <v>Air Transportation</v>
      </c>
      <c r="E10320" t="str">
        <f>Table1[[#This Row],[IndustryCode]]&amp;" - "&amp;Table1[[#This Row],[ShortIndustryTitle]]</f>
        <v>481 - Air Transportation</v>
      </c>
      <c r="F10320" t="s">
        <v>747</v>
      </c>
      <c r="G10320">
        <v>2018</v>
      </c>
      <c r="H10320">
        <v>105.013646196815</v>
      </c>
    </row>
    <row r="10321" spans="1:8" x14ac:dyDescent="0.3">
      <c r="A10321" t="s">
        <v>16</v>
      </c>
      <c r="B10321" s="12">
        <v>481</v>
      </c>
      <c r="C10321" t="s">
        <v>49</v>
      </c>
      <c r="D10321" t="str">
        <f>_xlfn.XLOOKUP(Table1[[#This Row],[IndustryCode]],Metadata!$A$1:$A$64,Metadata!$F$1:$F$64,Table1[[#This Row],[IndustryTitle]])</f>
        <v>Air Transportation</v>
      </c>
      <c r="E10321" t="str">
        <f>Table1[[#This Row],[IndustryCode]]&amp;" - "&amp;Table1[[#This Row],[ShortIndustryTitle]]</f>
        <v>481 - Air Transportation</v>
      </c>
      <c r="F10321" t="s">
        <v>747</v>
      </c>
      <c r="G10321">
        <v>2019</v>
      </c>
      <c r="H10321">
        <v>105.025269264697</v>
      </c>
    </row>
    <row r="10322" spans="1:8" x14ac:dyDescent="0.3">
      <c r="A10322" t="s">
        <v>16</v>
      </c>
      <c r="B10322" s="12">
        <v>4811</v>
      </c>
      <c r="C10322" t="s">
        <v>246</v>
      </c>
      <c r="D10322" t="str">
        <f>_xlfn.XLOOKUP(Table1[[#This Row],[IndustryCode]],Metadata!$A$1:$A$64,Metadata!$F$1:$F$64,Table1[[#This Row],[IndustryTitle]])</f>
        <v>Scheduled Air Transportation</v>
      </c>
      <c r="E10322" t="str">
        <f>Table1[[#This Row],[IndustryCode]]&amp;" - "&amp;Table1[[#This Row],[ShortIndustryTitle]]</f>
        <v>4811 - Scheduled Air Transportation</v>
      </c>
      <c r="F10322" t="s">
        <v>751</v>
      </c>
      <c r="G10322">
        <v>2005</v>
      </c>
      <c r="H10322">
        <v>100</v>
      </c>
    </row>
    <row r="10323" spans="1:8" x14ac:dyDescent="0.3">
      <c r="A10323" t="s">
        <v>16</v>
      </c>
      <c r="B10323" s="12">
        <v>4811</v>
      </c>
      <c r="C10323" t="s">
        <v>246</v>
      </c>
      <c r="D10323" t="str">
        <f>_xlfn.XLOOKUP(Table1[[#This Row],[IndustryCode]],Metadata!$A$1:$A$64,Metadata!$F$1:$F$64,Table1[[#This Row],[IndustryTitle]])</f>
        <v>Scheduled Air Transportation</v>
      </c>
      <c r="E10323" t="str">
        <f>Table1[[#This Row],[IndustryCode]]&amp;" - "&amp;Table1[[#This Row],[ShortIndustryTitle]]</f>
        <v>4811 - Scheduled Air Transportation</v>
      </c>
      <c r="F10323" t="s">
        <v>751</v>
      </c>
      <c r="G10323">
        <v>2006</v>
      </c>
      <c r="H10323">
        <v>100.091454423879</v>
      </c>
    </row>
    <row r="10324" spans="1:8" x14ac:dyDescent="0.3">
      <c r="A10324" t="s">
        <v>16</v>
      </c>
      <c r="B10324" s="12">
        <v>4811</v>
      </c>
      <c r="C10324" t="s">
        <v>246</v>
      </c>
      <c r="D10324" t="str">
        <f>_xlfn.XLOOKUP(Table1[[#This Row],[IndustryCode]],Metadata!$A$1:$A$64,Metadata!$F$1:$F$64,Table1[[#This Row],[IndustryTitle]])</f>
        <v>Scheduled Air Transportation</v>
      </c>
      <c r="E10324" t="str">
        <f>Table1[[#This Row],[IndustryCode]]&amp;" - "&amp;Table1[[#This Row],[ShortIndustryTitle]]</f>
        <v>4811 - Scheduled Air Transportation</v>
      </c>
      <c r="F10324" t="s">
        <v>751</v>
      </c>
      <c r="G10324">
        <v>2007</v>
      </c>
      <c r="H10324">
        <v>100.669075683193</v>
      </c>
    </row>
    <row r="10325" spans="1:8" x14ac:dyDescent="0.3">
      <c r="A10325" t="s">
        <v>16</v>
      </c>
      <c r="B10325" s="12">
        <v>4811</v>
      </c>
      <c r="C10325" t="s">
        <v>246</v>
      </c>
      <c r="D10325" t="str">
        <f>_xlfn.XLOOKUP(Table1[[#This Row],[IndustryCode]],Metadata!$A$1:$A$64,Metadata!$F$1:$F$64,Table1[[#This Row],[IndustryTitle]])</f>
        <v>Scheduled Air Transportation</v>
      </c>
      <c r="E10325" t="str">
        <f>Table1[[#This Row],[IndustryCode]]&amp;" - "&amp;Table1[[#This Row],[ShortIndustryTitle]]</f>
        <v>4811 - Scheduled Air Transportation</v>
      </c>
      <c r="F10325" t="s">
        <v>751</v>
      </c>
      <c r="G10325">
        <v>2008</v>
      </c>
      <c r="H10325">
        <v>101.637290736374</v>
      </c>
    </row>
    <row r="10326" spans="1:8" x14ac:dyDescent="0.3">
      <c r="A10326" t="s">
        <v>16</v>
      </c>
      <c r="B10326" s="12">
        <v>4811</v>
      </c>
      <c r="C10326" t="s">
        <v>246</v>
      </c>
      <c r="D10326" t="str">
        <f>_xlfn.XLOOKUP(Table1[[#This Row],[IndustryCode]],Metadata!$A$1:$A$64,Metadata!$F$1:$F$64,Table1[[#This Row],[IndustryTitle]])</f>
        <v>Scheduled Air Transportation</v>
      </c>
      <c r="E10326" t="str">
        <f>Table1[[#This Row],[IndustryCode]]&amp;" - "&amp;Table1[[#This Row],[ShortIndustryTitle]]</f>
        <v>4811 - Scheduled Air Transportation</v>
      </c>
      <c r="F10326" t="s">
        <v>751</v>
      </c>
      <c r="G10326">
        <v>2009</v>
      </c>
      <c r="H10326">
        <v>101.691338988582</v>
      </c>
    </row>
    <row r="10327" spans="1:8" x14ac:dyDescent="0.3">
      <c r="A10327" t="s">
        <v>16</v>
      </c>
      <c r="B10327" s="12">
        <v>4811</v>
      </c>
      <c r="C10327" t="s">
        <v>246</v>
      </c>
      <c r="D10327" t="str">
        <f>_xlfn.XLOOKUP(Table1[[#This Row],[IndustryCode]],Metadata!$A$1:$A$64,Metadata!$F$1:$F$64,Table1[[#This Row],[IndustryTitle]])</f>
        <v>Scheduled Air Transportation</v>
      </c>
      <c r="E10327" t="str">
        <f>Table1[[#This Row],[IndustryCode]]&amp;" - "&amp;Table1[[#This Row],[ShortIndustryTitle]]</f>
        <v>4811 - Scheduled Air Transportation</v>
      </c>
      <c r="F10327" t="s">
        <v>751</v>
      </c>
      <c r="G10327">
        <v>2010</v>
      </c>
      <c r="H10327">
        <v>102.19163126267399</v>
      </c>
    </row>
    <row r="10328" spans="1:8" x14ac:dyDescent="0.3">
      <c r="A10328" t="s">
        <v>16</v>
      </c>
      <c r="B10328" s="12">
        <v>4811</v>
      </c>
      <c r="C10328" t="s">
        <v>246</v>
      </c>
      <c r="D10328" t="str">
        <f>_xlfn.XLOOKUP(Table1[[#This Row],[IndustryCode]],Metadata!$A$1:$A$64,Metadata!$F$1:$F$64,Table1[[#This Row],[IndustryTitle]])</f>
        <v>Scheduled Air Transportation</v>
      </c>
      <c r="E10328" t="str">
        <f>Table1[[#This Row],[IndustryCode]]&amp;" - "&amp;Table1[[#This Row],[ShortIndustryTitle]]</f>
        <v>4811 - Scheduled Air Transportation</v>
      </c>
      <c r="F10328" t="s">
        <v>751</v>
      </c>
      <c r="G10328">
        <v>2011</v>
      </c>
      <c r="H10328">
        <v>103.26564476535501</v>
      </c>
    </row>
    <row r="10329" spans="1:8" x14ac:dyDescent="0.3">
      <c r="A10329" t="s">
        <v>16</v>
      </c>
      <c r="B10329" s="12">
        <v>4811</v>
      </c>
      <c r="C10329" t="s">
        <v>246</v>
      </c>
      <c r="D10329" t="str">
        <f>_xlfn.XLOOKUP(Table1[[#This Row],[IndustryCode]],Metadata!$A$1:$A$64,Metadata!$F$1:$F$64,Table1[[#This Row],[IndustryTitle]])</f>
        <v>Scheduled Air Transportation</v>
      </c>
      <c r="E10329" t="str">
        <f>Table1[[#This Row],[IndustryCode]]&amp;" - "&amp;Table1[[#This Row],[ShortIndustryTitle]]</f>
        <v>4811 - Scheduled Air Transportation</v>
      </c>
      <c r="F10329" t="s">
        <v>751</v>
      </c>
      <c r="G10329">
        <v>2012</v>
      </c>
      <c r="H10329">
        <v>104.39725048326601</v>
      </c>
    </row>
    <row r="10330" spans="1:8" x14ac:dyDescent="0.3">
      <c r="A10330" t="s">
        <v>16</v>
      </c>
      <c r="B10330" s="12">
        <v>4811</v>
      </c>
      <c r="C10330" t="s">
        <v>246</v>
      </c>
      <c r="D10330" t="str">
        <f>_xlfn.XLOOKUP(Table1[[#This Row],[IndustryCode]],Metadata!$A$1:$A$64,Metadata!$F$1:$F$64,Table1[[#This Row],[IndustryTitle]])</f>
        <v>Scheduled Air Transportation</v>
      </c>
      <c r="E10330" t="str">
        <f>Table1[[#This Row],[IndustryCode]]&amp;" - "&amp;Table1[[#This Row],[ShortIndustryTitle]]</f>
        <v>4811 - Scheduled Air Transportation</v>
      </c>
      <c r="F10330" t="s">
        <v>751</v>
      </c>
      <c r="G10330">
        <v>2013</v>
      </c>
      <c r="H10330">
        <v>105.700147587186</v>
      </c>
    </row>
    <row r="10331" spans="1:8" x14ac:dyDescent="0.3">
      <c r="A10331" t="s">
        <v>16</v>
      </c>
      <c r="B10331" s="12">
        <v>4811</v>
      </c>
      <c r="C10331" t="s">
        <v>246</v>
      </c>
      <c r="D10331" t="str">
        <f>_xlfn.XLOOKUP(Table1[[#This Row],[IndustryCode]],Metadata!$A$1:$A$64,Metadata!$F$1:$F$64,Table1[[#This Row],[IndustryTitle]])</f>
        <v>Scheduled Air Transportation</v>
      </c>
      <c r="E10331" t="str">
        <f>Table1[[#This Row],[IndustryCode]]&amp;" - "&amp;Table1[[#This Row],[ShortIndustryTitle]]</f>
        <v>4811 - Scheduled Air Transportation</v>
      </c>
      <c r="F10331" t="s">
        <v>751</v>
      </c>
      <c r="G10331">
        <v>2014</v>
      </c>
      <c r="H10331">
        <v>106.51046860571201</v>
      </c>
    </row>
    <row r="10332" spans="1:8" x14ac:dyDescent="0.3">
      <c r="A10332" t="s">
        <v>16</v>
      </c>
      <c r="B10332" s="12">
        <v>4811</v>
      </c>
      <c r="C10332" t="s">
        <v>246</v>
      </c>
      <c r="D10332" t="str">
        <f>_xlfn.XLOOKUP(Table1[[#This Row],[IndustryCode]],Metadata!$A$1:$A$64,Metadata!$F$1:$F$64,Table1[[#This Row],[IndustryTitle]])</f>
        <v>Scheduled Air Transportation</v>
      </c>
      <c r="E10332" t="str">
        <f>Table1[[#This Row],[IndustryCode]]&amp;" - "&amp;Table1[[#This Row],[ShortIndustryTitle]]</f>
        <v>4811 - Scheduled Air Transportation</v>
      </c>
      <c r="F10332" t="s">
        <v>751</v>
      </c>
      <c r="G10332">
        <v>2015</v>
      </c>
      <c r="H10332">
        <v>104.55951993196599</v>
      </c>
    </row>
    <row r="10333" spans="1:8" x14ac:dyDescent="0.3">
      <c r="A10333" t="s">
        <v>16</v>
      </c>
      <c r="B10333" s="12">
        <v>4811</v>
      </c>
      <c r="C10333" t="s">
        <v>246</v>
      </c>
      <c r="D10333" t="str">
        <f>_xlfn.XLOOKUP(Table1[[#This Row],[IndustryCode]],Metadata!$A$1:$A$64,Metadata!$F$1:$F$64,Table1[[#This Row],[IndustryTitle]])</f>
        <v>Scheduled Air Transportation</v>
      </c>
      <c r="E10333" t="str">
        <f>Table1[[#This Row],[IndustryCode]]&amp;" - "&amp;Table1[[#This Row],[ShortIndustryTitle]]</f>
        <v>4811 - Scheduled Air Transportation</v>
      </c>
      <c r="F10333" t="s">
        <v>751</v>
      </c>
      <c r="G10333">
        <v>2016</v>
      </c>
      <c r="H10333">
        <v>105.447995342135</v>
      </c>
    </row>
    <row r="10334" spans="1:8" x14ac:dyDescent="0.3">
      <c r="A10334" t="s">
        <v>16</v>
      </c>
      <c r="B10334" s="12">
        <v>4811</v>
      </c>
      <c r="C10334" t="s">
        <v>246</v>
      </c>
      <c r="D10334" t="str">
        <f>_xlfn.XLOOKUP(Table1[[#This Row],[IndustryCode]],Metadata!$A$1:$A$64,Metadata!$F$1:$F$64,Table1[[#This Row],[IndustryTitle]])</f>
        <v>Scheduled Air Transportation</v>
      </c>
      <c r="E10334" t="str">
        <f>Table1[[#This Row],[IndustryCode]]&amp;" - "&amp;Table1[[#This Row],[ShortIndustryTitle]]</f>
        <v>4811 - Scheduled Air Transportation</v>
      </c>
      <c r="F10334" t="s">
        <v>751</v>
      </c>
      <c r="G10334">
        <v>2017</v>
      </c>
      <c r="H10334">
        <v>105.014699460675</v>
      </c>
    </row>
    <row r="10335" spans="1:8" x14ac:dyDescent="0.3">
      <c r="A10335" t="s">
        <v>16</v>
      </c>
      <c r="B10335" s="12">
        <v>4811</v>
      </c>
      <c r="C10335" t="s">
        <v>246</v>
      </c>
      <c r="D10335" t="str">
        <f>_xlfn.XLOOKUP(Table1[[#This Row],[IndustryCode]],Metadata!$A$1:$A$64,Metadata!$F$1:$F$64,Table1[[#This Row],[IndustryTitle]])</f>
        <v>Scheduled Air Transportation</v>
      </c>
      <c r="E10335" t="str">
        <f>Table1[[#This Row],[IndustryCode]]&amp;" - "&amp;Table1[[#This Row],[ShortIndustryTitle]]</f>
        <v>4811 - Scheduled Air Transportation</v>
      </c>
      <c r="F10335" t="s">
        <v>751</v>
      </c>
      <c r="G10335">
        <v>2018</v>
      </c>
      <c r="H10335">
        <v>105.013646196815</v>
      </c>
    </row>
    <row r="10336" spans="1:8" x14ac:dyDescent="0.3">
      <c r="A10336" t="s">
        <v>16</v>
      </c>
      <c r="B10336" s="12">
        <v>4811</v>
      </c>
      <c r="C10336" t="s">
        <v>246</v>
      </c>
      <c r="D10336" t="str">
        <f>_xlfn.XLOOKUP(Table1[[#This Row],[IndustryCode]],Metadata!$A$1:$A$64,Metadata!$F$1:$F$64,Table1[[#This Row],[IndustryTitle]])</f>
        <v>Scheduled Air Transportation</v>
      </c>
      <c r="E10336" t="str">
        <f>Table1[[#This Row],[IndustryCode]]&amp;" - "&amp;Table1[[#This Row],[ShortIndustryTitle]]</f>
        <v>4811 - Scheduled Air Transportation</v>
      </c>
      <c r="F10336" t="s">
        <v>751</v>
      </c>
      <c r="G10336">
        <v>2019</v>
      </c>
      <c r="H10336">
        <v>105.025269264697</v>
      </c>
    </row>
    <row r="10337" spans="1:8" x14ac:dyDescent="0.3">
      <c r="A10337" t="s">
        <v>16</v>
      </c>
      <c r="B10337" s="12">
        <v>4812</v>
      </c>
      <c r="C10337" t="s">
        <v>247</v>
      </c>
      <c r="D10337" t="str">
        <f>_xlfn.XLOOKUP(Table1[[#This Row],[IndustryCode]],Metadata!$A$1:$A$64,Metadata!$F$1:$F$64,Table1[[#This Row],[IndustryTitle]])</f>
        <v>Nonscheduled Air Transportation</v>
      </c>
      <c r="E10337" t="str">
        <f>Table1[[#This Row],[IndustryCode]]&amp;" - "&amp;Table1[[#This Row],[ShortIndustryTitle]]</f>
        <v>4812 - Nonscheduled Air Transportation</v>
      </c>
      <c r="F10337" t="s">
        <v>751</v>
      </c>
      <c r="G10337">
        <v>2005</v>
      </c>
      <c r="H10337">
        <v>100</v>
      </c>
    </row>
    <row r="10338" spans="1:8" x14ac:dyDescent="0.3">
      <c r="A10338" t="s">
        <v>16</v>
      </c>
      <c r="B10338" s="12">
        <v>4812</v>
      </c>
      <c r="C10338" t="s">
        <v>247</v>
      </c>
      <c r="D10338" t="str">
        <f>_xlfn.XLOOKUP(Table1[[#This Row],[IndustryCode]],Metadata!$A$1:$A$64,Metadata!$F$1:$F$64,Table1[[#This Row],[IndustryTitle]])</f>
        <v>Nonscheduled Air Transportation</v>
      </c>
      <c r="E10338" t="str">
        <f>Table1[[#This Row],[IndustryCode]]&amp;" - "&amp;Table1[[#This Row],[ShortIndustryTitle]]</f>
        <v>4812 - Nonscheduled Air Transportation</v>
      </c>
      <c r="F10338" t="s">
        <v>751</v>
      </c>
      <c r="G10338">
        <v>2006</v>
      </c>
      <c r="H10338">
        <v>100.091454423879</v>
      </c>
    </row>
    <row r="10339" spans="1:8" x14ac:dyDescent="0.3">
      <c r="A10339" t="s">
        <v>16</v>
      </c>
      <c r="B10339" s="12">
        <v>4812</v>
      </c>
      <c r="C10339" t="s">
        <v>247</v>
      </c>
      <c r="D10339" t="str">
        <f>_xlfn.XLOOKUP(Table1[[#This Row],[IndustryCode]],Metadata!$A$1:$A$64,Metadata!$F$1:$F$64,Table1[[#This Row],[IndustryTitle]])</f>
        <v>Nonscheduled Air Transportation</v>
      </c>
      <c r="E10339" t="str">
        <f>Table1[[#This Row],[IndustryCode]]&amp;" - "&amp;Table1[[#This Row],[ShortIndustryTitle]]</f>
        <v>4812 - Nonscheduled Air Transportation</v>
      </c>
      <c r="F10339" t="s">
        <v>751</v>
      </c>
      <c r="G10339">
        <v>2007</v>
      </c>
      <c r="H10339">
        <v>100.669075683193</v>
      </c>
    </row>
    <row r="10340" spans="1:8" x14ac:dyDescent="0.3">
      <c r="A10340" t="s">
        <v>16</v>
      </c>
      <c r="B10340" s="12">
        <v>4812</v>
      </c>
      <c r="C10340" t="s">
        <v>247</v>
      </c>
      <c r="D10340" t="str">
        <f>_xlfn.XLOOKUP(Table1[[#This Row],[IndustryCode]],Metadata!$A$1:$A$64,Metadata!$F$1:$F$64,Table1[[#This Row],[IndustryTitle]])</f>
        <v>Nonscheduled Air Transportation</v>
      </c>
      <c r="E10340" t="str">
        <f>Table1[[#This Row],[IndustryCode]]&amp;" - "&amp;Table1[[#This Row],[ShortIndustryTitle]]</f>
        <v>4812 - Nonscheduled Air Transportation</v>
      </c>
      <c r="F10340" t="s">
        <v>751</v>
      </c>
      <c r="G10340">
        <v>2008</v>
      </c>
      <c r="H10340">
        <v>101.637290736374</v>
      </c>
    </row>
    <row r="10341" spans="1:8" x14ac:dyDescent="0.3">
      <c r="A10341" t="s">
        <v>16</v>
      </c>
      <c r="B10341" s="12">
        <v>4812</v>
      </c>
      <c r="C10341" t="s">
        <v>247</v>
      </c>
      <c r="D10341" t="str">
        <f>_xlfn.XLOOKUP(Table1[[#This Row],[IndustryCode]],Metadata!$A$1:$A$64,Metadata!$F$1:$F$64,Table1[[#This Row],[IndustryTitle]])</f>
        <v>Nonscheduled Air Transportation</v>
      </c>
      <c r="E10341" t="str">
        <f>Table1[[#This Row],[IndustryCode]]&amp;" - "&amp;Table1[[#This Row],[ShortIndustryTitle]]</f>
        <v>4812 - Nonscheduled Air Transportation</v>
      </c>
      <c r="F10341" t="s">
        <v>751</v>
      </c>
      <c r="G10341">
        <v>2009</v>
      </c>
      <c r="H10341">
        <v>101.691338988582</v>
      </c>
    </row>
    <row r="10342" spans="1:8" x14ac:dyDescent="0.3">
      <c r="A10342" t="s">
        <v>16</v>
      </c>
      <c r="B10342" s="12">
        <v>4812</v>
      </c>
      <c r="C10342" t="s">
        <v>247</v>
      </c>
      <c r="D10342" t="str">
        <f>_xlfn.XLOOKUP(Table1[[#This Row],[IndustryCode]],Metadata!$A$1:$A$64,Metadata!$F$1:$F$64,Table1[[#This Row],[IndustryTitle]])</f>
        <v>Nonscheduled Air Transportation</v>
      </c>
      <c r="E10342" t="str">
        <f>Table1[[#This Row],[IndustryCode]]&amp;" - "&amp;Table1[[#This Row],[ShortIndustryTitle]]</f>
        <v>4812 - Nonscheduled Air Transportation</v>
      </c>
      <c r="F10342" t="s">
        <v>751</v>
      </c>
      <c r="G10342">
        <v>2010</v>
      </c>
      <c r="H10342">
        <v>102.19163126267399</v>
      </c>
    </row>
    <row r="10343" spans="1:8" x14ac:dyDescent="0.3">
      <c r="A10343" t="s">
        <v>16</v>
      </c>
      <c r="B10343" s="12">
        <v>4812</v>
      </c>
      <c r="C10343" t="s">
        <v>247</v>
      </c>
      <c r="D10343" t="str">
        <f>_xlfn.XLOOKUP(Table1[[#This Row],[IndustryCode]],Metadata!$A$1:$A$64,Metadata!$F$1:$F$64,Table1[[#This Row],[IndustryTitle]])</f>
        <v>Nonscheduled Air Transportation</v>
      </c>
      <c r="E10343" t="str">
        <f>Table1[[#This Row],[IndustryCode]]&amp;" - "&amp;Table1[[#This Row],[ShortIndustryTitle]]</f>
        <v>4812 - Nonscheduled Air Transportation</v>
      </c>
      <c r="F10343" t="s">
        <v>751</v>
      </c>
      <c r="G10343">
        <v>2011</v>
      </c>
      <c r="H10343">
        <v>103.26564476535501</v>
      </c>
    </row>
    <row r="10344" spans="1:8" x14ac:dyDescent="0.3">
      <c r="A10344" t="s">
        <v>16</v>
      </c>
      <c r="B10344" s="12">
        <v>4812</v>
      </c>
      <c r="C10344" t="s">
        <v>247</v>
      </c>
      <c r="D10344" t="str">
        <f>_xlfn.XLOOKUP(Table1[[#This Row],[IndustryCode]],Metadata!$A$1:$A$64,Metadata!$F$1:$F$64,Table1[[#This Row],[IndustryTitle]])</f>
        <v>Nonscheduled Air Transportation</v>
      </c>
      <c r="E10344" t="str">
        <f>Table1[[#This Row],[IndustryCode]]&amp;" - "&amp;Table1[[#This Row],[ShortIndustryTitle]]</f>
        <v>4812 - Nonscheduled Air Transportation</v>
      </c>
      <c r="F10344" t="s">
        <v>751</v>
      </c>
      <c r="G10344">
        <v>2012</v>
      </c>
      <c r="H10344">
        <v>104.39725048326601</v>
      </c>
    </row>
    <row r="10345" spans="1:8" x14ac:dyDescent="0.3">
      <c r="A10345" t="s">
        <v>16</v>
      </c>
      <c r="B10345" s="12">
        <v>4812</v>
      </c>
      <c r="C10345" t="s">
        <v>247</v>
      </c>
      <c r="D10345" t="str">
        <f>_xlfn.XLOOKUP(Table1[[#This Row],[IndustryCode]],Metadata!$A$1:$A$64,Metadata!$F$1:$F$64,Table1[[#This Row],[IndustryTitle]])</f>
        <v>Nonscheduled Air Transportation</v>
      </c>
      <c r="E10345" t="str">
        <f>Table1[[#This Row],[IndustryCode]]&amp;" - "&amp;Table1[[#This Row],[ShortIndustryTitle]]</f>
        <v>4812 - Nonscheduled Air Transportation</v>
      </c>
      <c r="F10345" t="s">
        <v>751</v>
      </c>
      <c r="G10345">
        <v>2013</v>
      </c>
      <c r="H10345">
        <v>105.700147587186</v>
      </c>
    </row>
    <row r="10346" spans="1:8" x14ac:dyDescent="0.3">
      <c r="A10346" t="s">
        <v>16</v>
      </c>
      <c r="B10346" s="12">
        <v>4812</v>
      </c>
      <c r="C10346" t="s">
        <v>247</v>
      </c>
      <c r="D10346" t="str">
        <f>_xlfn.XLOOKUP(Table1[[#This Row],[IndustryCode]],Metadata!$A$1:$A$64,Metadata!$F$1:$F$64,Table1[[#This Row],[IndustryTitle]])</f>
        <v>Nonscheduled Air Transportation</v>
      </c>
      <c r="E10346" t="str">
        <f>Table1[[#This Row],[IndustryCode]]&amp;" - "&amp;Table1[[#This Row],[ShortIndustryTitle]]</f>
        <v>4812 - Nonscheduled Air Transportation</v>
      </c>
      <c r="F10346" t="s">
        <v>751</v>
      </c>
      <c r="G10346">
        <v>2014</v>
      </c>
      <c r="H10346">
        <v>106.51046860571201</v>
      </c>
    </row>
    <row r="10347" spans="1:8" x14ac:dyDescent="0.3">
      <c r="A10347" t="s">
        <v>16</v>
      </c>
      <c r="B10347" s="12">
        <v>4812</v>
      </c>
      <c r="C10347" t="s">
        <v>247</v>
      </c>
      <c r="D10347" t="str">
        <f>_xlfn.XLOOKUP(Table1[[#This Row],[IndustryCode]],Metadata!$A$1:$A$64,Metadata!$F$1:$F$64,Table1[[#This Row],[IndustryTitle]])</f>
        <v>Nonscheduled Air Transportation</v>
      </c>
      <c r="E10347" t="str">
        <f>Table1[[#This Row],[IndustryCode]]&amp;" - "&amp;Table1[[#This Row],[ShortIndustryTitle]]</f>
        <v>4812 - Nonscheduled Air Transportation</v>
      </c>
      <c r="F10347" t="s">
        <v>751</v>
      </c>
      <c r="G10347">
        <v>2015</v>
      </c>
      <c r="H10347">
        <v>104.55951993196599</v>
      </c>
    </row>
    <row r="10348" spans="1:8" x14ac:dyDescent="0.3">
      <c r="A10348" t="s">
        <v>16</v>
      </c>
      <c r="B10348" s="12">
        <v>4812</v>
      </c>
      <c r="C10348" t="s">
        <v>247</v>
      </c>
      <c r="D10348" t="str">
        <f>_xlfn.XLOOKUP(Table1[[#This Row],[IndustryCode]],Metadata!$A$1:$A$64,Metadata!$F$1:$F$64,Table1[[#This Row],[IndustryTitle]])</f>
        <v>Nonscheduled Air Transportation</v>
      </c>
      <c r="E10348" t="str">
        <f>Table1[[#This Row],[IndustryCode]]&amp;" - "&amp;Table1[[#This Row],[ShortIndustryTitle]]</f>
        <v>4812 - Nonscheduled Air Transportation</v>
      </c>
      <c r="F10348" t="s">
        <v>751</v>
      </c>
      <c r="G10348">
        <v>2016</v>
      </c>
      <c r="H10348">
        <v>105.447995342135</v>
      </c>
    </row>
    <row r="10349" spans="1:8" x14ac:dyDescent="0.3">
      <c r="A10349" t="s">
        <v>16</v>
      </c>
      <c r="B10349" s="12">
        <v>4812</v>
      </c>
      <c r="C10349" t="s">
        <v>247</v>
      </c>
      <c r="D10349" t="str">
        <f>_xlfn.XLOOKUP(Table1[[#This Row],[IndustryCode]],Metadata!$A$1:$A$64,Metadata!$F$1:$F$64,Table1[[#This Row],[IndustryTitle]])</f>
        <v>Nonscheduled Air Transportation</v>
      </c>
      <c r="E10349" t="str">
        <f>Table1[[#This Row],[IndustryCode]]&amp;" - "&amp;Table1[[#This Row],[ShortIndustryTitle]]</f>
        <v>4812 - Nonscheduled Air Transportation</v>
      </c>
      <c r="F10349" t="s">
        <v>751</v>
      </c>
      <c r="G10349">
        <v>2017</v>
      </c>
      <c r="H10349">
        <v>105.014699460675</v>
      </c>
    </row>
    <row r="10350" spans="1:8" x14ac:dyDescent="0.3">
      <c r="A10350" t="s">
        <v>16</v>
      </c>
      <c r="B10350" s="12">
        <v>4812</v>
      </c>
      <c r="C10350" t="s">
        <v>247</v>
      </c>
      <c r="D10350" t="str">
        <f>_xlfn.XLOOKUP(Table1[[#This Row],[IndustryCode]],Metadata!$A$1:$A$64,Metadata!$F$1:$F$64,Table1[[#This Row],[IndustryTitle]])</f>
        <v>Nonscheduled Air Transportation</v>
      </c>
      <c r="E10350" t="str">
        <f>Table1[[#This Row],[IndustryCode]]&amp;" - "&amp;Table1[[#This Row],[ShortIndustryTitle]]</f>
        <v>4812 - Nonscheduled Air Transportation</v>
      </c>
      <c r="F10350" t="s">
        <v>751</v>
      </c>
      <c r="G10350">
        <v>2018</v>
      </c>
      <c r="H10350">
        <v>105.013646196815</v>
      </c>
    </row>
    <row r="10351" spans="1:8" x14ac:dyDescent="0.3">
      <c r="A10351" t="s">
        <v>16</v>
      </c>
      <c r="B10351" s="12">
        <v>4812</v>
      </c>
      <c r="C10351" t="s">
        <v>247</v>
      </c>
      <c r="D10351" t="str">
        <f>_xlfn.XLOOKUP(Table1[[#This Row],[IndustryCode]],Metadata!$A$1:$A$64,Metadata!$F$1:$F$64,Table1[[#This Row],[IndustryTitle]])</f>
        <v>Nonscheduled Air Transportation</v>
      </c>
      <c r="E10351" t="str">
        <f>Table1[[#This Row],[IndustryCode]]&amp;" - "&amp;Table1[[#This Row],[ShortIndustryTitle]]</f>
        <v>4812 - Nonscheduled Air Transportation</v>
      </c>
      <c r="F10351" t="s">
        <v>751</v>
      </c>
      <c r="G10351">
        <v>2019</v>
      </c>
      <c r="H10351">
        <v>105.025269264697</v>
      </c>
    </row>
    <row r="10352" spans="1:8" x14ac:dyDescent="0.3">
      <c r="A10352" t="s">
        <v>16</v>
      </c>
      <c r="B10352" s="12">
        <v>482</v>
      </c>
      <c r="C10352" t="s">
        <v>50</v>
      </c>
      <c r="D10352" t="str">
        <f>_xlfn.XLOOKUP(Table1[[#This Row],[IndustryCode]],Metadata!$A$1:$A$64,Metadata!$F$1:$F$64,Table1[[#This Row],[IndustryTitle]])</f>
        <v>Rail Transportation</v>
      </c>
      <c r="E10352" t="str">
        <f>Table1[[#This Row],[IndustryCode]]&amp;" - "&amp;Table1[[#This Row],[ShortIndustryTitle]]</f>
        <v>482 - Rail Transportation</v>
      </c>
      <c r="F10352" t="s">
        <v>747</v>
      </c>
      <c r="G10352">
        <v>2005</v>
      </c>
      <c r="H10352">
        <v>100</v>
      </c>
    </row>
    <row r="10353" spans="1:8" x14ac:dyDescent="0.3">
      <c r="A10353" t="s">
        <v>16</v>
      </c>
      <c r="B10353" s="12">
        <v>482</v>
      </c>
      <c r="C10353" t="s">
        <v>50</v>
      </c>
      <c r="D10353" t="str">
        <f>_xlfn.XLOOKUP(Table1[[#This Row],[IndustryCode]],Metadata!$A$1:$A$64,Metadata!$F$1:$F$64,Table1[[#This Row],[IndustryTitle]])</f>
        <v>Rail Transportation</v>
      </c>
      <c r="E10353" t="str">
        <f>Table1[[#This Row],[IndustryCode]]&amp;" - "&amp;Table1[[#This Row],[ShortIndustryTitle]]</f>
        <v>482 - Rail Transportation</v>
      </c>
      <c r="F10353" t="s">
        <v>747</v>
      </c>
      <c r="G10353">
        <v>2006</v>
      </c>
      <c r="H10353">
        <v>100.94064629485101</v>
      </c>
    </row>
    <row r="10354" spans="1:8" x14ac:dyDescent="0.3">
      <c r="A10354" t="s">
        <v>16</v>
      </c>
      <c r="B10354" s="12">
        <v>482</v>
      </c>
      <c r="C10354" t="s">
        <v>50</v>
      </c>
      <c r="D10354" t="str">
        <f>_xlfn.XLOOKUP(Table1[[#This Row],[IndustryCode]],Metadata!$A$1:$A$64,Metadata!$F$1:$F$64,Table1[[#This Row],[IndustryTitle]])</f>
        <v>Rail Transportation</v>
      </c>
      <c r="E10354" t="str">
        <f>Table1[[#This Row],[IndustryCode]]&amp;" - "&amp;Table1[[#This Row],[ShortIndustryTitle]]</f>
        <v>482 - Rail Transportation</v>
      </c>
      <c r="F10354" t="s">
        <v>747</v>
      </c>
      <c r="G10354">
        <v>2007</v>
      </c>
      <c r="H10354">
        <v>101.33015601688599</v>
      </c>
    </row>
    <row r="10355" spans="1:8" x14ac:dyDescent="0.3">
      <c r="A10355" t="s">
        <v>16</v>
      </c>
      <c r="B10355" s="12">
        <v>482</v>
      </c>
      <c r="C10355" t="s">
        <v>50</v>
      </c>
      <c r="D10355" t="str">
        <f>_xlfn.XLOOKUP(Table1[[#This Row],[IndustryCode]],Metadata!$A$1:$A$64,Metadata!$F$1:$F$64,Table1[[#This Row],[IndustryTitle]])</f>
        <v>Rail Transportation</v>
      </c>
      <c r="E10355" t="str">
        <f>Table1[[#This Row],[IndustryCode]]&amp;" - "&amp;Table1[[#This Row],[ShortIndustryTitle]]</f>
        <v>482 - Rail Transportation</v>
      </c>
      <c r="F10355" t="s">
        <v>747</v>
      </c>
      <c r="G10355">
        <v>2008</v>
      </c>
      <c r="H10355">
        <v>102.191346628123</v>
      </c>
    </row>
    <row r="10356" spans="1:8" x14ac:dyDescent="0.3">
      <c r="A10356" t="s">
        <v>16</v>
      </c>
      <c r="B10356" s="12">
        <v>482</v>
      </c>
      <c r="C10356" t="s">
        <v>50</v>
      </c>
      <c r="D10356" t="str">
        <f>_xlfn.XLOOKUP(Table1[[#This Row],[IndustryCode]],Metadata!$A$1:$A$64,Metadata!$F$1:$F$64,Table1[[#This Row],[IndustryTitle]])</f>
        <v>Rail Transportation</v>
      </c>
      <c r="E10356" t="str">
        <f>Table1[[#This Row],[IndustryCode]]&amp;" - "&amp;Table1[[#This Row],[ShortIndustryTitle]]</f>
        <v>482 - Rail Transportation</v>
      </c>
      <c r="F10356" t="s">
        <v>747</v>
      </c>
      <c r="G10356">
        <v>2009</v>
      </c>
      <c r="H10356">
        <v>103.29737368690201</v>
      </c>
    </row>
    <row r="10357" spans="1:8" x14ac:dyDescent="0.3">
      <c r="A10357" t="s">
        <v>16</v>
      </c>
      <c r="B10357" s="12">
        <v>482</v>
      </c>
      <c r="C10357" t="s">
        <v>50</v>
      </c>
      <c r="D10357" t="str">
        <f>_xlfn.XLOOKUP(Table1[[#This Row],[IndustryCode]],Metadata!$A$1:$A$64,Metadata!$F$1:$F$64,Table1[[#This Row],[IndustryTitle]])</f>
        <v>Rail Transportation</v>
      </c>
      <c r="E10357" t="str">
        <f>Table1[[#This Row],[IndustryCode]]&amp;" - "&amp;Table1[[#This Row],[ShortIndustryTitle]]</f>
        <v>482 - Rail Transportation</v>
      </c>
      <c r="F10357" t="s">
        <v>747</v>
      </c>
      <c r="G10357">
        <v>2010</v>
      </c>
      <c r="H10357">
        <v>102.532647753597</v>
      </c>
    </row>
    <row r="10358" spans="1:8" x14ac:dyDescent="0.3">
      <c r="A10358" t="s">
        <v>16</v>
      </c>
      <c r="B10358" s="12">
        <v>482</v>
      </c>
      <c r="C10358" t="s">
        <v>50</v>
      </c>
      <c r="D10358" t="str">
        <f>_xlfn.XLOOKUP(Table1[[#This Row],[IndustryCode]],Metadata!$A$1:$A$64,Metadata!$F$1:$F$64,Table1[[#This Row],[IndustryTitle]])</f>
        <v>Rail Transportation</v>
      </c>
      <c r="E10358" t="str">
        <f>Table1[[#This Row],[IndustryCode]]&amp;" - "&amp;Table1[[#This Row],[ShortIndustryTitle]]</f>
        <v>482 - Rail Transportation</v>
      </c>
      <c r="F10358" t="s">
        <v>747</v>
      </c>
      <c r="G10358">
        <v>2011</v>
      </c>
      <c r="H10358">
        <v>102.806636959256</v>
      </c>
    </row>
    <row r="10359" spans="1:8" x14ac:dyDescent="0.3">
      <c r="A10359" t="s">
        <v>16</v>
      </c>
      <c r="B10359" s="12">
        <v>482</v>
      </c>
      <c r="C10359" t="s">
        <v>50</v>
      </c>
      <c r="D10359" t="str">
        <f>_xlfn.XLOOKUP(Table1[[#This Row],[IndustryCode]],Metadata!$A$1:$A$64,Metadata!$F$1:$F$64,Table1[[#This Row],[IndustryTitle]])</f>
        <v>Rail Transportation</v>
      </c>
      <c r="E10359" t="str">
        <f>Table1[[#This Row],[IndustryCode]]&amp;" - "&amp;Table1[[#This Row],[ShortIndustryTitle]]</f>
        <v>482 - Rail Transportation</v>
      </c>
      <c r="F10359" t="s">
        <v>747</v>
      </c>
      <c r="G10359">
        <v>2012</v>
      </c>
      <c r="H10359">
        <v>104.110523548564</v>
      </c>
    </row>
    <row r="10360" spans="1:8" x14ac:dyDescent="0.3">
      <c r="A10360" t="s">
        <v>16</v>
      </c>
      <c r="B10360" s="12">
        <v>482</v>
      </c>
      <c r="C10360" t="s">
        <v>50</v>
      </c>
      <c r="D10360" t="str">
        <f>_xlfn.XLOOKUP(Table1[[#This Row],[IndustryCode]],Metadata!$A$1:$A$64,Metadata!$F$1:$F$64,Table1[[#This Row],[IndustryTitle]])</f>
        <v>Rail Transportation</v>
      </c>
      <c r="E10360" t="str">
        <f>Table1[[#This Row],[IndustryCode]]&amp;" - "&amp;Table1[[#This Row],[ShortIndustryTitle]]</f>
        <v>482 - Rail Transportation</v>
      </c>
      <c r="F10360" t="s">
        <v>747</v>
      </c>
      <c r="G10360">
        <v>2013</v>
      </c>
      <c r="H10360">
        <v>104.452509231964</v>
      </c>
    </row>
    <row r="10361" spans="1:8" x14ac:dyDescent="0.3">
      <c r="A10361" t="s">
        <v>16</v>
      </c>
      <c r="B10361" s="12">
        <v>482</v>
      </c>
      <c r="C10361" t="s">
        <v>50</v>
      </c>
      <c r="D10361" t="str">
        <f>_xlfn.XLOOKUP(Table1[[#This Row],[IndustryCode]],Metadata!$A$1:$A$64,Metadata!$F$1:$F$64,Table1[[#This Row],[IndustryTitle]])</f>
        <v>Rail Transportation</v>
      </c>
      <c r="E10361" t="str">
        <f>Table1[[#This Row],[IndustryCode]]&amp;" - "&amp;Table1[[#This Row],[ShortIndustryTitle]]</f>
        <v>482 - Rail Transportation</v>
      </c>
      <c r="F10361" t="s">
        <v>747</v>
      </c>
      <c r="G10361">
        <v>2014</v>
      </c>
      <c r="H10361">
        <v>104.401250103363</v>
      </c>
    </row>
    <row r="10362" spans="1:8" x14ac:dyDescent="0.3">
      <c r="A10362" t="s">
        <v>16</v>
      </c>
      <c r="B10362" s="12">
        <v>482</v>
      </c>
      <c r="C10362" t="s">
        <v>50</v>
      </c>
      <c r="D10362" t="str">
        <f>_xlfn.XLOOKUP(Table1[[#This Row],[IndustryCode]],Metadata!$A$1:$A$64,Metadata!$F$1:$F$64,Table1[[#This Row],[IndustryTitle]])</f>
        <v>Rail Transportation</v>
      </c>
      <c r="E10362" t="str">
        <f>Table1[[#This Row],[IndustryCode]]&amp;" - "&amp;Table1[[#This Row],[ShortIndustryTitle]]</f>
        <v>482 - Rail Transportation</v>
      </c>
      <c r="F10362" t="s">
        <v>747</v>
      </c>
      <c r="G10362">
        <v>2015</v>
      </c>
      <c r="H10362">
        <v>104.854993124155</v>
      </c>
    </row>
    <row r="10363" spans="1:8" x14ac:dyDescent="0.3">
      <c r="A10363" t="s">
        <v>16</v>
      </c>
      <c r="B10363" s="12">
        <v>482</v>
      </c>
      <c r="C10363" t="s">
        <v>50</v>
      </c>
      <c r="D10363" t="str">
        <f>_xlfn.XLOOKUP(Table1[[#This Row],[IndustryCode]],Metadata!$A$1:$A$64,Metadata!$F$1:$F$64,Table1[[#This Row],[IndustryTitle]])</f>
        <v>Rail Transportation</v>
      </c>
      <c r="E10363" t="str">
        <f>Table1[[#This Row],[IndustryCode]]&amp;" - "&amp;Table1[[#This Row],[ShortIndustryTitle]]</f>
        <v>482 - Rail Transportation</v>
      </c>
      <c r="F10363" t="s">
        <v>747</v>
      </c>
      <c r="G10363">
        <v>2016</v>
      </c>
      <c r="H10363">
        <v>105.020022150679</v>
      </c>
    </row>
    <row r="10364" spans="1:8" x14ac:dyDescent="0.3">
      <c r="A10364" t="s">
        <v>16</v>
      </c>
      <c r="B10364" s="12">
        <v>482</v>
      </c>
      <c r="C10364" t="s">
        <v>50</v>
      </c>
      <c r="D10364" t="str">
        <f>_xlfn.XLOOKUP(Table1[[#This Row],[IndustryCode]],Metadata!$A$1:$A$64,Metadata!$F$1:$F$64,Table1[[#This Row],[IndustryTitle]])</f>
        <v>Rail Transportation</v>
      </c>
      <c r="E10364" t="str">
        <f>Table1[[#This Row],[IndustryCode]]&amp;" - "&amp;Table1[[#This Row],[ShortIndustryTitle]]</f>
        <v>482 - Rail Transportation</v>
      </c>
      <c r="F10364" t="s">
        <v>747</v>
      </c>
      <c r="G10364">
        <v>2017</v>
      </c>
      <c r="H10364">
        <v>104.88050270107701</v>
      </c>
    </row>
    <row r="10365" spans="1:8" x14ac:dyDescent="0.3">
      <c r="A10365" t="s">
        <v>16</v>
      </c>
      <c r="B10365" s="12">
        <v>482</v>
      </c>
      <c r="C10365" t="s">
        <v>50</v>
      </c>
      <c r="D10365" t="str">
        <f>_xlfn.XLOOKUP(Table1[[#This Row],[IndustryCode]],Metadata!$A$1:$A$64,Metadata!$F$1:$F$64,Table1[[#This Row],[IndustryTitle]])</f>
        <v>Rail Transportation</v>
      </c>
      <c r="E10365" t="str">
        <f>Table1[[#This Row],[IndustryCode]]&amp;" - "&amp;Table1[[#This Row],[ShortIndustryTitle]]</f>
        <v>482 - Rail Transportation</v>
      </c>
      <c r="F10365" t="s">
        <v>747</v>
      </c>
      <c r="G10365">
        <v>2018</v>
      </c>
      <c r="H10365">
        <v>105.188641949161</v>
      </c>
    </row>
    <row r="10366" spans="1:8" x14ac:dyDescent="0.3">
      <c r="A10366" t="s">
        <v>16</v>
      </c>
      <c r="B10366" s="12">
        <v>482</v>
      </c>
      <c r="C10366" t="s">
        <v>50</v>
      </c>
      <c r="D10366" t="str">
        <f>_xlfn.XLOOKUP(Table1[[#This Row],[IndustryCode]],Metadata!$A$1:$A$64,Metadata!$F$1:$F$64,Table1[[#This Row],[IndustryTitle]])</f>
        <v>Rail Transportation</v>
      </c>
      <c r="E10366" t="str">
        <f>Table1[[#This Row],[IndustryCode]]&amp;" - "&amp;Table1[[#This Row],[ShortIndustryTitle]]</f>
        <v>482 - Rail Transportation</v>
      </c>
      <c r="F10366" t="s">
        <v>747</v>
      </c>
      <c r="G10366">
        <v>2019</v>
      </c>
      <c r="H10366">
        <v>105.107824593598</v>
      </c>
    </row>
    <row r="10367" spans="1:8" x14ac:dyDescent="0.3">
      <c r="A10367" t="s">
        <v>16</v>
      </c>
      <c r="B10367" s="12">
        <v>4821</v>
      </c>
      <c r="C10367" t="s">
        <v>50</v>
      </c>
      <c r="D10367" t="str">
        <f>_xlfn.XLOOKUP(Table1[[#This Row],[IndustryCode]],Metadata!$A$1:$A$64,Metadata!$F$1:$F$64,Table1[[#This Row],[IndustryTitle]])</f>
        <v>Rail Transportation</v>
      </c>
      <c r="E10367" t="str">
        <f>Table1[[#This Row],[IndustryCode]]&amp;" - "&amp;Table1[[#This Row],[ShortIndustryTitle]]</f>
        <v>4821 - Rail Transportation</v>
      </c>
      <c r="F10367" t="s">
        <v>751</v>
      </c>
      <c r="G10367">
        <v>2005</v>
      </c>
      <c r="H10367">
        <v>100</v>
      </c>
    </row>
    <row r="10368" spans="1:8" x14ac:dyDescent="0.3">
      <c r="A10368" t="s">
        <v>16</v>
      </c>
      <c r="B10368" s="12">
        <v>4821</v>
      </c>
      <c r="C10368" t="s">
        <v>50</v>
      </c>
      <c r="D10368" t="str">
        <f>_xlfn.XLOOKUP(Table1[[#This Row],[IndustryCode]],Metadata!$A$1:$A$64,Metadata!$F$1:$F$64,Table1[[#This Row],[IndustryTitle]])</f>
        <v>Rail Transportation</v>
      </c>
      <c r="E10368" t="str">
        <f>Table1[[#This Row],[IndustryCode]]&amp;" - "&amp;Table1[[#This Row],[ShortIndustryTitle]]</f>
        <v>4821 - Rail Transportation</v>
      </c>
      <c r="F10368" t="s">
        <v>751</v>
      </c>
      <c r="G10368">
        <v>2006</v>
      </c>
      <c r="H10368">
        <v>100.94064629485101</v>
      </c>
    </row>
    <row r="10369" spans="1:8" x14ac:dyDescent="0.3">
      <c r="A10369" t="s">
        <v>16</v>
      </c>
      <c r="B10369" s="12">
        <v>4821</v>
      </c>
      <c r="C10369" t="s">
        <v>50</v>
      </c>
      <c r="D10369" t="str">
        <f>_xlfn.XLOOKUP(Table1[[#This Row],[IndustryCode]],Metadata!$A$1:$A$64,Metadata!$F$1:$F$64,Table1[[#This Row],[IndustryTitle]])</f>
        <v>Rail Transportation</v>
      </c>
      <c r="E10369" t="str">
        <f>Table1[[#This Row],[IndustryCode]]&amp;" - "&amp;Table1[[#This Row],[ShortIndustryTitle]]</f>
        <v>4821 - Rail Transportation</v>
      </c>
      <c r="F10369" t="s">
        <v>751</v>
      </c>
      <c r="G10369">
        <v>2007</v>
      </c>
      <c r="H10369">
        <v>101.33015601688599</v>
      </c>
    </row>
    <row r="10370" spans="1:8" x14ac:dyDescent="0.3">
      <c r="A10370" t="s">
        <v>16</v>
      </c>
      <c r="B10370" s="12">
        <v>4821</v>
      </c>
      <c r="C10370" t="s">
        <v>50</v>
      </c>
      <c r="D10370" t="str">
        <f>_xlfn.XLOOKUP(Table1[[#This Row],[IndustryCode]],Metadata!$A$1:$A$64,Metadata!$F$1:$F$64,Table1[[#This Row],[IndustryTitle]])</f>
        <v>Rail Transportation</v>
      </c>
      <c r="E10370" t="str">
        <f>Table1[[#This Row],[IndustryCode]]&amp;" - "&amp;Table1[[#This Row],[ShortIndustryTitle]]</f>
        <v>4821 - Rail Transportation</v>
      </c>
      <c r="F10370" t="s">
        <v>751</v>
      </c>
      <c r="G10370">
        <v>2008</v>
      </c>
      <c r="H10370">
        <v>102.191346628123</v>
      </c>
    </row>
    <row r="10371" spans="1:8" x14ac:dyDescent="0.3">
      <c r="A10371" t="s">
        <v>16</v>
      </c>
      <c r="B10371" s="12">
        <v>4821</v>
      </c>
      <c r="C10371" t="s">
        <v>50</v>
      </c>
      <c r="D10371" t="str">
        <f>_xlfn.XLOOKUP(Table1[[#This Row],[IndustryCode]],Metadata!$A$1:$A$64,Metadata!$F$1:$F$64,Table1[[#This Row],[IndustryTitle]])</f>
        <v>Rail Transportation</v>
      </c>
      <c r="E10371" t="str">
        <f>Table1[[#This Row],[IndustryCode]]&amp;" - "&amp;Table1[[#This Row],[ShortIndustryTitle]]</f>
        <v>4821 - Rail Transportation</v>
      </c>
      <c r="F10371" t="s">
        <v>751</v>
      </c>
      <c r="G10371">
        <v>2009</v>
      </c>
      <c r="H10371">
        <v>103.29737368690201</v>
      </c>
    </row>
    <row r="10372" spans="1:8" x14ac:dyDescent="0.3">
      <c r="A10372" t="s">
        <v>16</v>
      </c>
      <c r="B10372" s="12">
        <v>4821</v>
      </c>
      <c r="C10372" t="s">
        <v>50</v>
      </c>
      <c r="D10372" t="str">
        <f>_xlfn.XLOOKUP(Table1[[#This Row],[IndustryCode]],Metadata!$A$1:$A$64,Metadata!$F$1:$F$64,Table1[[#This Row],[IndustryTitle]])</f>
        <v>Rail Transportation</v>
      </c>
      <c r="E10372" t="str">
        <f>Table1[[#This Row],[IndustryCode]]&amp;" - "&amp;Table1[[#This Row],[ShortIndustryTitle]]</f>
        <v>4821 - Rail Transportation</v>
      </c>
      <c r="F10372" t="s">
        <v>751</v>
      </c>
      <c r="G10372">
        <v>2010</v>
      </c>
      <c r="H10372">
        <v>102.532647753597</v>
      </c>
    </row>
    <row r="10373" spans="1:8" x14ac:dyDescent="0.3">
      <c r="A10373" t="s">
        <v>16</v>
      </c>
      <c r="B10373" s="12">
        <v>4821</v>
      </c>
      <c r="C10373" t="s">
        <v>50</v>
      </c>
      <c r="D10373" t="str">
        <f>_xlfn.XLOOKUP(Table1[[#This Row],[IndustryCode]],Metadata!$A$1:$A$64,Metadata!$F$1:$F$64,Table1[[#This Row],[IndustryTitle]])</f>
        <v>Rail Transportation</v>
      </c>
      <c r="E10373" t="str">
        <f>Table1[[#This Row],[IndustryCode]]&amp;" - "&amp;Table1[[#This Row],[ShortIndustryTitle]]</f>
        <v>4821 - Rail Transportation</v>
      </c>
      <c r="F10373" t="s">
        <v>751</v>
      </c>
      <c r="G10373">
        <v>2011</v>
      </c>
      <c r="H10373">
        <v>102.806636959256</v>
      </c>
    </row>
    <row r="10374" spans="1:8" x14ac:dyDescent="0.3">
      <c r="A10374" t="s">
        <v>16</v>
      </c>
      <c r="B10374" s="12">
        <v>4821</v>
      </c>
      <c r="C10374" t="s">
        <v>50</v>
      </c>
      <c r="D10374" t="str">
        <f>_xlfn.XLOOKUP(Table1[[#This Row],[IndustryCode]],Metadata!$A$1:$A$64,Metadata!$F$1:$F$64,Table1[[#This Row],[IndustryTitle]])</f>
        <v>Rail Transportation</v>
      </c>
      <c r="E10374" t="str">
        <f>Table1[[#This Row],[IndustryCode]]&amp;" - "&amp;Table1[[#This Row],[ShortIndustryTitle]]</f>
        <v>4821 - Rail Transportation</v>
      </c>
      <c r="F10374" t="s">
        <v>751</v>
      </c>
      <c r="G10374">
        <v>2012</v>
      </c>
      <c r="H10374">
        <v>104.110523548564</v>
      </c>
    </row>
    <row r="10375" spans="1:8" x14ac:dyDescent="0.3">
      <c r="A10375" t="s">
        <v>16</v>
      </c>
      <c r="B10375" s="12">
        <v>4821</v>
      </c>
      <c r="C10375" t="s">
        <v>50</v>
      </c>
      <c r="D10375" t="str">
        <f>_xlfn.XLOOKUP(Table1[[#This Row],[IndustryCode]],Metadata!$A$1:$A$64,Metadata!$F$1:$F$64,Table1[[#This Row],[IndustryTitle]])</f>
        <v>Rail Transportation</v>
      </c>
      <c r="E10375" t="str">
        <f>Table1[[#This Row],[IndustryCode]]&amp;" - "&amp;Table1[[#This Row],[ShortIndustryTitle]]</f>
        <v>4821 - Rail Transportation</v>
      </c>
      <c r="F10375" t="s">
        <v>751</v>
      </c>
      <c r="G10375">
        <v>2013</v>
      </c>
      <c r="H10375">
        <v>104.452509231964</v>
      </c>
    </row>
    <row r="10376" spans="1:8" x14ac:dyDescent="0.3">
      <c r="A10376" t="s">
        <v>16</v>
      </c>
      <c r="B10376" s="12">
        <v>4821</v>
      </c>
      <c r="C10376" t="s">
        <v>50</v>
      </c>
      <c r="D10376" t="str">
        <f>_xlfn.XLOOKUP(Table1[[#This Row],[IndustryCode]],Metadata!$A$1:$A$64,Metadata!$F$1:$F$64,Table1[[#This Row],[IndustryTitle]])</f>
        <v>Rail Transportation</v>
      </c>
      <c r="E10376" t="str">
        <f>Table1[[#This Row],[IndustryCode]]&amp;" - "&amp;Table1[[#This Row],[ShortIndustryTitle]]</f>
        <v>4821 - Rail Transportation</v>
      </c>
      <c r="F10376" t="s">
        <v>751</v>
      </c>
      <c r="G10376">
        <v>2014</v>
      </c>
      <c r="H10376">
        <v>104.401250103363</v>
      </c>
    </row>
    <row r="10377" spans="1:8" x14ac:dyDescent="0.3">
      <c r="A10377" t="s">
        <v>16</v>
      </c>
      <c r="B10377" s="12">
        <v>4821</v>
      </c>
      <c r="C10377" t="s">
        <v>50</v>
      </c>
      <c r="D10377" t="str">
        <f>_xlfn.XLOOKUP(Table1[[#This Row],[IndustryCode]],Metadata!$A$1:$A$64,Metadata!$F$1:$F$64,Table1[[#This Row],[IndustryTitle]])</f>
        <v>Rail Transportation</v>
      </c>
      <c r="E10377" t="str">
        <f>Table1[[#This Row],[IndustryCode]]&amp;" - "&amp;Table1[[#This Row],[ShortIndustryTitle]]</f>
        <v>4821 - Rail Transportation</v>
      </c>
      <c r="F10377" t="s">
        <v>751</v>
      </c>
      <c r="G10377">
        <v>2015</v>
      </c>
      <c r="H10377">
        <v>104.854993124155</v>
      </c>
    </row>
    <row r="10378" spans="1:8" x14ac:dyDescent="0.3">
      <c r="A10378" t="s">
        <v>16</v>
      </c>
      <c r="B10378" s="12">
        <v>4821</v>
      </c>
      <c r="C10378" t="s">
        <v>50</v>
      </c>
      <c r="D10378" t="str">
        <f>_xlfn.XLOOKUP(Table1[[#This Row],[IndustryCode]],Metadata!$A$1:$A$64,Metadata!$F$1:$F$64,Table1[[#This Row],[IndustryTitle]])</f>
        <v>Rail Transportation</v>
      </c>
      <c r="E10378" t="str">
        <f>Table1[[#This Row],[IndustryCode]]&amp;" - "&amp;Table1[[#This Row],[ShortIndustryTitle]]</f>
        <v>4821 - Rail Transportation</v>
      </c>
      <c r="F10378" t="s">
        <v>751</v>
      </c>
      <c r="G10378">
        <v>2016</v>
      </c>
      <c r="H10378">
        <v>105.020022150679</v>
      </c>
    </row>
    <row r="10379" spans="1:8" x14ac:dyDescent="0.3">
      <c r="A10379" t="s">
        <v>16</v>
      </c>
      <c r="B10379" s="12">
        <v>4821</v>
      </c>
      <c r="C10379" t="s">
        <v>50</v>
      </c>
      <c r="D10379" t="str">
        <f>_xlfn.XLOOKUP(Table1[[#This Row],[IndustryCode]],Metadata!$A$1:$A$64,Metadata!$F$1:$F$64,Table1[[#This Row],[IndustryTitle]])</f>
        <v>Rail Transportation</v>
      </c>
      <c r="E10379" t="str">
        <f>Table1[[#This Row],[IndustryCode]]&amp;" - "&amp;Table1[[#This Row],[ShortIndustryTitle]]</f>
        <v>4821 - Rail Transportation</v>
      </c>
      <c r="F10379" t="s">
        <v>751</v>
      </c>
      <c r="G10379">
        <v>2017</v>
      </c>
      <c r="H10379">
        <v>104.88050270107701</v>
      </c>
    </row>
    <row r="10380" spans="1:8" x14ac:dyDescent="0.3">
      <c r="A10380" t="s">
        <v>16</v>
      </c>
      <c r="B10380" s="12">
        <v>4821</v>
      </c>
      <c r="C10380" t="s">
        <v>50</v>
      </c>
      <c r="D10380" t="str">
        <f>_xlfn.XLOOKUP(Table1[[#This Row],[IndustryCode]],Metadata!$A$1:$A$64,Metadata!$F$1:$F$64,Table1[[#This Row],[IndustryTitle]])</f>
        <v>Rail Transportation</v>
      </c>
      <c r="E10380" t="str">
        <f>Table1[[#This Row],[IndustryCode]]&amp;" - "&amp;Table1[[#This Row],[ShortIndustryTitle]]</f>
        <v>4821 - Rail Transportation</v>
      </c>
      <c r="F10380" t="s">
        <v>751</v>
      </c>
      <c r="G10380">
        <v>2018</v>
      </c>
      <c r="H10380">
        <v>105.188641949161</v>
      </c>
    </row>
    <row r="10381" spans="1:8" x14ac:dyDescent="0.3">
      <c r="A10381" t="s">
        <v>16</v>
      </c>
      <c r="B10381" s="12">
        <v>4821</v>
      </c>
      <c r="C10381" t="s">
        <v>50</v>
      </c>
      <c r="D10381" t="str">
        <f>_xlfn.XLOOKUP(Table1[[#This Row],[IndustryCode]],Metadata!$A$1:$A$64,Metadata!$F$1:$F$64,Table1[[#This Row],[IndustryTitle]])</f>
        <v>Rail Transportation</v>
      </c>
      <c r="E10381" t="str">
        <f>Table1[[#This Row],[IndustryCode]]&amp;" - "&amp;Table1[[#This Row],[ShortIndustryTitle]]</f>
        <v>4821 - Rail Transportation</v>
      </c>
      <c r="F10381" t="s">
        <v>751</v>
      </c>
      <c r="G10381">
        <v>2019</v>
      </c>
      <c r="H10381">
        <v>105.107824593598</v>
      </c>
    </row>
    <row r="10382" spans="1:8" x14ac:dyDescent="0.3">
      <c r="A10382" t="s">
        <v>16</v>
      </c>
      <c r="B10382" s="12">
        <v>483</v>
      </c>
      <c r="C10382" t="s">
        <v>51</v>
      </c>
      <c r="D10382" t="str">
        <f>_xlfn.XLOOKUP(Table1[[#This Row],[IndustryCode]],Metadata!$A$1:$A$64,Metadata!$F$1:$F$64,Table1[[#This Row],[IndustryTitle]])</f>
        <v>Water Transportation</v>
      </c>
      <c r="E10382" t="str">
        <f>Table1[[#This Row],[IndustryCode]]&amp;" - "&amp;Table1[[#This Row],[ShortIndustryTitle]]</f>
        <v>483 - Water Transportation</v>
      </c>
      <c r="F10382" t="s">
        <v>747</v>
      </c>
      <c r="G10382">
        <v>2005</v>
      </c>
      <c r="H10382">
        <v>100</v>
      </c>
    </row>
    <row r="10383" spans="1:8" x14ac:dyDescent="0.3">
      <c r="A10383" t="s">
        <v>16</v>
      </c>
      <c r="B10383" s="12">
        <v>483</v>
      </c>
      <c r="C10383" t="s">
        <v>51</v>
      </c>
      <c r="D10383" t="str">
        <f>_xlfn.XLOOKUP(Table1[[#This Row],[IndustryCode]],Metadata!$A$1:$A$64,Metadata!$F$1:$F$64,Table1[[#This Row],[IndustryTitle]])</f>
        <v>Water Transportation</v>
      </c>
      <c r="E10383" t="str">
        <f>Table1[[#This Row],[IndustryCode]]&amp;" - "&amp;Table1[[#This Row],[ShortIndustryTitle]]</f>
        <v>483 - Water Transportation</v>
      </c>
      <c r="F10383" t="s">
        <v>747</v>
      </c>
      <c r="G10383">
        <v>2006</v>
      </c>
      <c r="H10383">
        <v>98.728728941814794</v>
      </c>
    </row>
    <row r="10384" spans="1:8" x14ac:dyDescent="0.3">
      <c r="A10384" t="s">
        <v>16</v>
      </c>
      <c r="B10384" s="12">
        <v>483</v>
      </c>
      <c r="C10384" t="s">
        <v>51</v>
      </c>
      <c r="D10384" t="str">
        <f>_xlfn.XLOOKUP(Table1[[#This Row],[IndustryCode]],Metadata!$A$1:$A$64,Metadata!$F$1:$F$64,Table1[[#This Row],[IndustryTitle]])</f>
        <v>Water Transportation</v>
      </c>
      <c r="E10384" t="str">
        <f>Table1[[#This Row],[IndustryCode]]&amp;" - "&amp;Table1[[#This Row],[ShortIndustryTitle]]</f>
        <v>483 - Water Transportation</v>
      </c>
      <c r="F10384" t="s">
        <v>747</v>
      </c>
      <c r="G10384">
        <v>2007</v>
      </c>
      <c r="H10384">
        <v>99.148536426979604</v>
      </c>
    </row>
    <row r="10385" spans="1:8" x14ac:dyDescent="0.3">
      <c r="A10385" t="s">
        <v>16</v>
      </c>
      <c r="B10385" s="12">
        <v>483</v>
      </c>
      <c r="C10385" t="s">
        <v>51</v>
      </c>
      <c r="D10385" t="str">
        <f>_xlfn.XLOOKUP(Table1[[#This Row],[IndustryCode]],Metadata!$A$1:$A$64,Metadata!$F$1:$F$64,Table1[[#This Row],[IndustryTitle]])</f>
        <v>Water Transportation</v>
      </c>
      <c r="E10385" t="str">
        <f>Table1[[#This Row],[IndustryCode]]&amp;" - "&amp;Table1[[#This Row],[ShortIndustryTitle]]</f>
        <v>483 - Water Transportation</v>
      </c>
      <c r="F10385" t="s">
        <v>747</v>
      </c>
      <c r="G10385">
        <v>2008</v>
      </c>
      <c r="H10385">
        <v>102.74134244631099</v>
      </c>
    </row>
    <row r="10386" spans="1:8" x14ac:dyDescent="0.3">
      <c r="A10386" t="s">
        <v>16</v>
      </c>
      <c r="B10386" s="12">
        <v>483</v>
      </c>
      <c r="C10386" t="s">
        <v>51</v>
      </c>
      <c r="D10386" t="str">
        <f>_xlfn.XLOOKUP(Table1[[#This Row],[IndustryCode]],Metadata!$A$1:$A$64,Metadata!$F$1:$F$64,Table1[[#This Row],[IndustryTitle]])</f>
        <v>Water Transportation</v>
      </c>
      <c r="E10386" t="str">
        <f>Table1[[#This Row],[IndustryCode]]&amp;" - "&amp;Table1[[#This Row],[ShortIndustryTitle]]</f>
        <v>483 - Water Transportation</v>
      </c>
      <c r="F10386" t="s">
        <v>747</v>
      </c>
      <c r="G10386">
        <v>2009</v>
      </c>
      <c r="H10386">
        <v>104.990986556153</v>
      </c>
    </row>
    <row r="10387" spans="1:8" x14ac:dyDescent="0.3">
      <c r="A10387" t="s">
        <v>16</v>
      </c>
      <c r="B10387" s="12">
        <v>483</v>
      </c>
      <c r="C10387" t="s">
        <v>51</v>
      </c>
      <c r="D10387" t="str">
        <f>_xlfn.XLOOKUP(Table1[[#This Row],[IndustryCode]],Metadata!$A$1:$A$64,Metadata!$F$1:$F$64,Table1[[#This Row],[IndustryTitle]])</f>
        <v>Water Transportation</v>
      </c>
      <c r="E10387" t="str">
        <f>Table1[[#This Row],[IndustryCode]]&amp;" - "&amp;Table1[[#This Row],[ShortIndustryTitle]]</f>
        <v>483 - Water Transportation</v>
      </c>
      <c r="F10387" t="s">
        <v>747</v>
      </c>
      <c r="G10387">
        <v>2010</v>
      </c>
      <c r="H10387">
        <v>105.569736143632</v>
      </c>
    </row>
    <row r="10388" spans="1:8" x14ac:dyDescent="0.3">
      <c r="A10388" t="s">
        <v>16</v>
      </c>
      <c r="B10388" s="12">
        <v>483</v>
      </c>
      <c r="C10388" t="s">
        <v>51</v>
      </c>
      <c r="D10388" t="str">
        <f>_xlfn.XLOOKUP(Table1[[#This Row],[IndustryCode]],Metadata!$A$1:$A$64,Metadata!$F$1:$F$64,Table1[[#This Row],[IndustryTitle]])</f>
        <v>Water Transportation</v>
      </c>
      <c r="E10388" t="str">
        <f>Table1[[#This Row],[IndustryCode]]&amp;" - "&amp;Table1[[#This Row],[ShortIndustryTitle]]</f>
        <v>483 - Water Transportation</v>
      </c>
      <c r="F10388" t="s">
        <v>747</v>
      </c>
      <c r="G10388">
        <v>2011</v>
      </c>
      <c r="H10388">
        <v>106.446202651504</v>
      </c>
    </row>
    <row r="10389" spans="1:8" x14ac:dyDescent="0.3">
      <c r="A10389" t="s">
        <v>16</v>
      </c>
      <c r="B10389" s="12">
        <v>483</v>
      </c>
      <c r="C10389" t="s">
        <v>51</v>
      </c>
      <c r="D10389" t="str">
        <f>_xlfn.XLOOKUP(Table1[[#This Row],[IndustryCode]],Metadata!$A$1:$A$64,Metadata!$F$1:$F$64,Table1[[#This Row],[IndustryTitle]])</f>
        <v>Water Transportation</v>
      </c>
      <c r="E10389" t="str">
        <f>Table1[[#This Row],[IndustryCode]]&amp;" - "&amp;Table1[[#This Row],[ShortIndustryTitle]]</f>
        <v>483 - Water Transportation</v>
      </c>
      <c r="F10389" t="s">
        <v>747</v>
      </c>
      <c r="G10389">
        <v>2012</v>
      </c>
      <c r="H10389">
        <v>105.064368964279</v>
      </c>
    </row>
    <row r="10390" spans="1:8" x14ac:dyDescent="0.3">
      <c r="A10390" t="s">
        <v>16</v>
      </c>
      <c r="B10390" s="12">
        <v>483</v>
      </c>
      <c r="C10390" t="s">
        <v>51</v>
      </c>
      <c r="D10390" t="str">
        <f>_xlfn.XLOOKUP(Table1[[#This Row],[IndustryCode]],Metadata!$A$1:$A$64,Metadata!$F$1:$F$64,Table1[[#This Row],[IndustryTitle]])</f>
        <v>Water Transportation</v>
      </c>
      <c r="E10390" t="str">
        <f>Table1[[#This Row],[IndustryCode]]&amp;" - "&amp;Table1[[#This Row],[ShortIndustryTitle]]</f>
        <v>483 - Water Transportation</v>
      </c>
      <c r="F10390" t="s">
        <v>747</v>
      </c>
      <c r="G10390">
        <v>2013</v>
      </c>
      <c r="H10390">
        <v>105.43352869948301</v>
      </c>
    </row>
    <row r="10391" spans="1:8" x14ac:dyDescent="0.3">
      <c r="A10391" t="s">
        <v>16</v>
      </c>
      <c r="B10391" s="12">
        <v>483</v>
      </c>
      <c r="C10391" t="s">
        <v>51</v>
      </c>
      <c r="D10391" t="str">
        <f>_xlfn.XLOOKUP(Table1[[#This Row],[IndustryCode]],Metadata!$A$1:$A$64,Metadata!$F$1:$F$64,Table1[[#This Row],[IndustryTitle]])</f>
        <v>Water Transportation</v>
      </c>
      <c r="E10391" t="str">
        <f>Table1[[#This Row],[IndustryCode]]&amp;" - "&amp;Table1[[#This Row],[ShortIndustryTitle]]</f>
        <v>483 - Water Transportation</v>
      </c>
      <c r="F10391" t="s">
        <v>747</v>
      </c>
      <c r="G10391">
        <v>2014</v>
      </c>
      <c r="H10391">
        <v>106.290946196748</v>
      </c>
    </row>
    <row r="10392" spans="1:8" x14ac:dyDescent="0.3">
      <c r="A10392" t="s">
        <v>16</v>
      </c>
      <c r="B10392" s="12">
        <v>483</v>
      </c>
      <c r="C10392" t="s">
        <v>51</v>
      </c>
      <c r="D10392" t="str">
        <f>_xlfn.XLOOKUP(Table1[[#This Row],[IndustryCode]],Metadata!$A$1:$A$64,Metadata!$F$1:$F$64,Table1[[#This Row],[IndustryTitle]])</f>
        <v>Water Transportation</v>
      </c>
      <c r="E10392" t="str">
        <f>Table1[[#This Row],[IndustryCode]]&amp;" - "&amp;Table1[[#This Row],[ShortIndustryTitle]]</f>
        <v>483 - Water Transportation</v>
      </c>
      <c r="F10392" t="s">
        <v>747</v>
      </c>
      <c r="G10392">
        <v>2015</v>
      </c>
      <c r="H10392">
        <v>108.82277758906299</v>
      </c>
    </row>
    <row r="10393" spans="1:8" x14ac:dyDescent="0.3">
      <c r="A10393" t="s">
        <v>16</v>
      </c>
      <c r="B10393" s="12">
        <v>483</v>
      </c>
      <c r="C10393" t="s">
        <v>51</v>
      </c>
      <c r="D10393" t="str">
        <f>_xlfn.XLOOKUP(Table1[[#This Row],[IndustryCode]],Metadata!$A$1:$A$64,Metadata!$F$1:$F$64,Table1[[#This Row],[IndustryTitle]])</f>
        <v>Water Transportation</v>
      </c>
      <c r="E10393" t="str">
        <f>Table1[[#This Row],[IndustryCode]]&amp;" - "&amp;Table1[[#This Row],[ShortIndustryTitle]]</f>
        <v>483 - Water Transportation</v>
      </c>
      <c r="F10393" t="s">
        <v>747</v>
      </c>
      <c r="G10393">
        <v>2016</v>
      </c>
      <c r="H10393">
        <v>110.03174477252099</v>
      </c>
    </row>
    <row r="10394" spans="1:8" x14ac:dyDescent="0.3">
      <c r="A10394" t="s">
        <v>16</v>
      </c>
      <c r="B10394" s="12">
        <v>483</v>
      </c>
      <c r="C10394" t="s">
        <v>51</v>
      </c>
      <c r="D10394" t="str">
        <f>_xlfn.XLOOKUP(Table1[[#This Row],[IndustryCode]],Metadata!$A$1:$A$64,Metadata!$F$1:$F$64,Table1[[#This Row],[IndustryTitle]])</f>
        <v>Water Transportation</v>
      </c>
      <c r="E10394" t="str">
        <f>Table1[[#This Row],[IndustryCode]]&amp;" - "&amp;Table1[[#This Row],[ShortIndustryTitle]]</f>
        <v>483 - Water Transportation</v>
      </c>
      <c r="F10394" t="s">
        <v>747</v>
      </c>
      <c r="G10394">
        <v>2017</v>
      </c>
      <c r="H10394">
        <v>105.32234643231401</v>
      </c>
    </row>
    <row r="10395" spans="1:8" x14ac:dyDescent="0.3">
      <c r="A10395" t="s">
        <v>16</v>
      </c>
      <c r="B10395" s="12">
        <v>483</v>
      </c>
      <c r="C10395" t="s">
        <v>51</v>
      </c>
      <c r="D10395" t="str">
        <f>_xlfn.XLOOKUP(Table1[[#This Row],[IndustryCode]],Metadata!$A$1:$A$64,Metadata!$F$1:$F$64,Table1[[#This Row],[IndustryTitle]])</f>
        <v>Water Transportation</v>
      </c>
      <c r="E10395" t="str">
        <f>Table1[[#This Row],[IndustryCode]]&amp;" - "&amp;Table1[[#This Row],[ShortIndustryTitle]]</f>
        <v>483 - Water Transportation</v>
      </c>
      <c r="F10395" t="s">
        <v>747</v>
      </c>
      <c r="G10395">
        <v>2018</v>
      </c>
      <c r="H10395">
        <v>102.477538486605</v>
      </c>
    </row>
    <row r="10396" spans="1:8" x14ac:dyDescent="0.3">
      <c r="A10396" t="s">
        <v>16</v>
      </c>
      <c r="B10396" s="12">
        <v>483</v>
      </c>
      <c r="C10396" t="s">
        <v>51</v>
      </c>
      <c r="D10396" t="str">
        <f>_xlfn.XLOOKUP(Table1[[#This Row],[IndustryCode]],Metadata!$A$1:$A$64,Metadata!$F$1:$F$64,Table1[[#This Row],[IndustryTitle]])</f>
        <v>Water Transportation</v>
      </c>
      <c r="E10396" t="str">
        <f>Table1[[#This Row],[IndustryCode]]&amp;" - "&amp;Table1[[#This Row],[ShortIndustryTitle]]</f>
        <v>483 - Water Transportation</v>
      </c>
      <c r="F10396" t="s">
        <v>747</v>
      </c>
      <c r="G10396">
        <v>2019</v>
      </c>
      <c r="H10396">
        <v>108.445228358932</v>
      </c>
    </row>
    <row r="10397" spans="1:8" x14ac:dyDescent="0.3">
      <c r="A10397" t="s">
        <v>16</v>
      </c>
      <c r="B10397" s="12">
        <v>4831</v>
      </c>
      <c r="C10397" t="s">
        <v>248</v>
      </c>
      <c r="D10397" t="str">
        <f>_xlfn.XLOOKUP(Table1[[#This Row],[IndustryCode]],Metadata!$A$1:$A$64,Metadata!$F$1:$F$64,Table1[[#This Row],[IndustryTitle]])</f>
        <v>Deep Sea, Coastal, And Great Lakes Water Transportation</v>
      </c>
      <c r="E10397" t="str">
        <f>Table1[[#This Row],[IndustryCode]]&amp;" - "&amp;Table1[[#This Row],[ShortIndustryTitle]]</f>
        <v>4831 - Deep Sea, Coastal, And Great Lakes Water Transportation</v>
      </c>
      <c r="F10397" t="s">
        <v>751</v>
      </c>
      <c r="G10397">
        <v>2005</v>
      </c>
      <c r="H10397">
        <v>100</v>
      </c>
    </row>
    <row r="10398" spans="1:8" x14ac:dyDescent="0.3">
      <c r="A10398" t="s">
        <v>16</v>
      </c>
      <c r="B10398" s="12">
        <v>4831</v>
      </c>
      <c r="C10398" t="s">
        <v>248</v>
      </c>
      <c r="D10398" t="str">
        <f>_xlfn.XLOOKUP(Table1[[#This Row],[IndustryCode]],Metadata!$A$1:$A$64,Metadata!$F$1:$F$64,Table1[[#This Row],[IndustryTitle]])</f>
        <v>Deep Sea, Coastal, And Great Lakes Water Transportation</v>
      </c>
      <c r="E10398" t="str">
        <f>Table1[[#This Row],[IndustryCode]]&amp;" - "&amp;Table1[[#This Row],[ShortIndustryTitle]]</f>
        <v>4831 - Deep Sea, Coastal, And Great Lakes Water Transportation</v>
      </c>
      <c r="F10398" t="s">
        <v>751</v>
      </c>
      <c r="G10398">
        <v>2006</v>
      </c>
      <c r="H10398">
        <v>98.728526982417804</v>
      </c>
    </row>
    <row r="10399" spans="1:8" x14ac:dyDescent="0.3">
      <c r="A10399" t="s">
        <v>16</v>
      </c>
      <c r="B10399" s="12">
        <v>4831</v>
      </c>
      <c r="C10399" t="s">
        <v>248</v>
      </c>
      <c r="D10399" t="str">
        <f>_xlfn.XLOOKUP(Table1[[#This Row],[IndustryCode]],Metadata!$A$1:$A$64,Metadata!$F$1:$F$64,Table1[[#This Row],[IndustryTitle]])</f>
        <v>Deep Sea, Coastal, And Great Lakes Water Transportation</v>
      </c>
      <c r="E10399" t="str">
        <f>Table1[[#This Row],[IndustryCode]]&amp;" - "&amp;Table1[[#This Row],[ShortIndustryTitle]]</f>
        <v>4831 - Deep Sea, Coastal, And Great Lakes Water Transportation</v>
      </c>
      <c r="F10399" t="s">
        <v>751</v>
      </c>
      <c r="G10399">
        <v>2007</v>
      </c>
      <c r="H10399">
        <v>99.1483336088248</v>
      </c>
    </row>
    <row r="10400" spans="1:8" x14ac:dyDescent="0.3">
      <c r="A10400" t="s">
        <v>16</v>
      </c>
      <c r="B10400" s="12">
        <v>4831</v>
      </c>
      <c r="C10400" t="s">
        <v>248</v>
      </c>
      <c r="D10400" t="str">
        <f>_xlfn.XLOOKUP(Table1[[#This Row],[IndustryCode]],Metadata!$A$1:$A$64,Metadata!$F$1:$F$64,Table1[[#This Row],[IndustryTitle]])</f>
        <v>Deep Sea, Coastal, And Great Lakes Water Transportation</v>
      </c>
      <c r="E10400" t="str">
        <f>Table1[[#This Row],[IndustryCode]]&amp;" - "&amp;Table1[[#This Row],[ShortIndustryTitle]]</f>
        <v>4831 - Deep Sea, Coastal, And Great Lakes Water Transportation</v>
      </c>
      <c r="F10400" t="s">
        <v>751</v>
      </c>
      <c r="G10400">
        <v>2008</v>
      </c>
      <c r="H10400">
        <v>102.74113227871599</v>
      </c>
    </row>
    <row r="10401" spans="1:8" x14ac:dyDescent="0.3">
      <c r="A10401" t="s">
        <v>16</v>
      </c>
      <c r="B10401" s="12">
        <v>4831</v>
      </c>
      <c r="C10401" t="s">
        <v>248</v>
      </c>
      <c r="D10401" t="str">
        <f>_xlfn.XLOOKUP(Table1[[#This Row],[IndustryCode]],Metadata!$A$1:$A$64,Metadata!$F$1:$F$64,Table1[[#This Row],[IndustryTitle]])</f>
        <v>Deep Sea, Coastal, And Great Lakes Water Transportation</v>
      </c>
      <c r="E10401" t="str">
        <f>Table1[[#This Row],[IndustryCode]]&amp;" - "&amp;Table1[[#This Row],[ShortIndustryTitle]]</f>
        <v>4831 - Deep Sea, Coastal, And Great Lakes Water Transportation</v>
      </c>
      <c r="F10401" t="s">
        <v>751</v>
      </c>
      <c r="G10401">
        <v>2009</v>
      </c>
      <c r="H10401">
        <v>104.990771786688</v>
      </c>
    </row>
    <row r="10402" spans="1:8" x14ac:dyDescent="0.3">
      <c r="A10402" t="s">
        <v>16</v>
      </c>
      <c r="B10402" s="12">
        <v>4831</v>
      </c>
      <c r="C10402" t="s">
        <v>248</v>
      </c>
      <c r="D10402" t="str">
        <f>_xlfn.XLOOKUP(Table1[[#This Row],[IndustryCode]],Metadata!$A$1:$A$64,Metadata!$F$1:$F$64,Table1[[#This Row],[IndustryTitle]])</f>
        <v>Deep Sea, Coastal, And Great Lakes Water Transportation</v>
      </c>
      <c r="E10402" t="str">
        <f>Table1[[#This Row],[IndustryCode]]&amp;" - "&amp;Table1[[#This Row],[ShortIndustryTitle]]</f>
        <v>4831 - Deep Sea, Coastal, And Great Lakes Water Transportation</v>
      </c>
      <c r="F10402" t="s">
        <v>751</v>
      </c>
      <c r="G10402">
        <v>2010</v>
      </c>
      <c r="H10402">
        <v>105.569520190277</v>
      </c>
    </row>
    <row r="10403" spans="1:8" x14ac:dyDescent="0.3">
      <c r="A10403" t="s">
        <v>16</v>
      </c>
      <c r="B10403" s="12">
        <v>4831</v>
      </c>
      <c r="C10403" t="s">
        <v>248</v>
      </c>
      <c r="D10403" t="str">
        <f>_xlfn.XLOOKUP(Table1[[#This Row],[IndustryCode]],Metadata!$A$1:$A$64,Metadata!$F$1:$F$64,Table1[[#This Row],[IndustryTitle]])</f>
        <v>Deep Sea, Coastal, And Great Lakes Water Transportation</v>
      </c>
      <c r="E10403" t="str">
        <f>Table1[[#This Row],[IndustryCode]]&amp;" - "&amp;Table1[[#This Row],[ShortIndustryTitle]]</f>
        <v>4831 - Deep Sea, Coastal, And Great Lakes Water Transportation</v>
      </c>
      <c r="F10403" t="s">
        <v>751</v>
      </c>
      <c r="G10403">
        <v>2011</v>
      </c>
      <c r="H10403">
        <v>106.44598490525</v>
      </c>
    </row>
    <row r="10404" spans="1:8" x14ac:dyDescent="0.3">
      <c r="A10404" t="s">
        <v>16</v>
      </c>
      <c r="B10404" s="12">
        <v>4831</v>
      </c>
      <c r="C10404" t="s">
        <v>248</v>
      </c>
      <c r="D10404" t="str">
        <f>_xlfn.XLOOKUP(Table1[[#This Row],[IndustryCode]],Metadata!$A$1:$A$64,Metadata!$F$1:$F$64,Table1[[#This Row],[IndustryTitle]])</f>
        <v>Deep Sea, Coastal, And Great Lakes Water Transportation</v>
      </c>
      <c r="E10404" t="str">
        <f>Table1[[#This Row],[IndustryCode]]&amp;" - "&amp;Table1[[#This Row],[ShortIndustryTitle]]</f>
        <v>4831 - Deep Sea, Coastal, And Great Lakes Water Transportation</v>
      </c>
      <c r="F10404" t="s">
        <v>751</v>
      </c>
      <c r="G10404">
        <v>2012</v>
      </c>
      <c r="H10404">
        <v>105.06415404470199</v>
      </c>
    </row>
    <row r="10405" spans="1:8" x14ac:dyDescent="0.3">
      <c r="A10405" t="s">
        <v>16</v>
      </c>
      <c r="B10405" s="12">
        <v>4831</v>
      </c>
      <c r="C10405" t="s">
        <v>248</v>
      </c>
      <c r="D10405" t="str">
        <f>_xlfn.XLOOKUP(Table1[[#This Row],[IndustryCode]],Metadata!$A$1:$A$64,Metadata!$F$1:$F$64,Table1[[#This Row],[IndustryTitle]])</f>
        <v>Deep Sea, Coastal, And Great Lakes Water Transportation</v>
      </c>
      <c r="E10405" t="str">
        <f>Table1[[#This Row],[IndustryCode]]&amp;" - "&amp;Table1[[#This Row],[ShortIndustryTitle]]</f>
        <v>4831 - Deep Sea, Coastal, And Great Lakes Water Transportation</v>
      </c>
      <c r="F10405" t="s">
        <v>751</v>
      </c>
      <c r="G10405">
        <v>2013</v>
      </c>
      <c r="H10405">
        <v>105.433313024754</v>
      </c>
    </row>
    <row r="10406" spans="1:8" x14ac:dyDescent="0.3">
      <c r="A10406" t="s">
        <v>16</v>
      </c>
      <c r="B10406" s="12">
        <v>4831</v>
      </c>
      <c r="C10406" t="s">
        <v>248</v>
      </c>
      <c r="D10406" t="str">
        <f>_xlfn.XLOOKUP(Table1[[#This Row],[IndustryCode]],Metadata!$A$1:$A$64,Metadata!$F$1:$F$64,Table1[[#This Row],[IndustryTitle]])</f>
        <v>Deep Sea, Coastal, And Great Lakes Water Transportation</v>
      </c>
      <c r="E10406" t="str">
        <f>Table1[[#This Row],[IndustryCode]]&amp;" - "&amp;Table1[[#This Row],[ShortIndustryTitle]]</f>
        <v>4831 - Deep Sea, Coastal, And Great Lakes Water Transportation</v>
      </c>
      <c r="F10406" t="s">
        <v>751</v>
      </c>
      <c r="G10406">
        <v>2014</v>
      </c>
      <c r="H10406">
        <v>106.290728768086</v>
      </c>
    </row>
    <row r="10407" spans="1:8" x14ac:dyDescent="0.3">
      <c r="A10407" t="s">
        <v>16</v>
      </c>
      <c r="B10407" s="12">
        <v>4831</v>
      </c>
      <c r="C10407" t="s">
        <v>248</v>
      </c>
      <c r="D10407" t="str">
        <f>_xlfn.XLOOKUP(Table1[[#This Row],[IndustryCode]],Metadata!$A$1:$A$64,Metadata!$F$1:$F$64,Table1[[#This Row],[IndustryTitle]])</f>
        <v>Deep Sea, Coastal, And Great Lakes Water Transportation</v>
      </c>
      <c r="E10407" t="str">
        <f>Table1[[#This Row],[IndustryCode]]&amp;" - "&amp;Table1[[#This Row],[ShortIndustryTitle]]</f>
        <v>4831 - Deep Sea, Coastal, And Great Lakes Water Transportation</v>
      </c>
      <c r="F10407" t="s">
        <v>751</v>
      </c>
      <c r="G10407">
        <v>2015</v>
      </c>
      <c r="H10407">
        <v>108.822554981289</v>
      </c>
    </row>
    <row r="10408" spans="1:8" x14ac:dyDescent="0.3">
      <c r="A10408" t="s">
        <v>16</v>
      </c>
      <c r="B10408" s="12">
        <v>4831</v>
      </c>
      <c r="C10408" t="s">
        <v>248</v>
      </c>
      <c r="D10408" t="str">
        <f>_xlfn.XLOOKUP(Table1[[#This Row],[IndustryCode]],Metadata!$A$1:$A$64,Metadata!$F$1:$F$64,Table1[[#This Row],[IndustryTitle]])</f>
        <v>Deep Sea, Coastal, And Great Lakes Water Transportation</v>
      </c>
      <c r="E10408" t="str">
        <f>Table1[[#This Row],[IndustryCode]]&amp;" - "&amp;Table1[[#This Row],[ShortIndustryTitle]]</f>
        <v>4831 - Deep Sea, Coastal, And Great Lakes Water Transportation</v>
      </c>
      <c r="F10408" t="s">
        <v>751</v>
      </c>
      <c r="G10408">
        <v>2016</v>
      </c>
      <c r="H10408">
        <v>110.03151969168501</v>
      </c>
    </row>
    <row r="10409" spans="1:8" x14ac:dyDescent="0.3">
      <c r="A10409" t="s">
        <v>16</v>
      </c>
      <c r="B10409" s="12">
        <v>4831</v>
      </c>
      <c r="C10409" t="s">
        <v>248</v>
      </c>
      <c r="D10409" t="str">
        <f>_xlfn.XLOOKUP(Table1[[#This Row],[IndustryCode]],Metadata!$A$1:$A$64,Metadata!$F$1:$F$64,Table1[[#This Row],[IndustryTitle]])</f>
        <v>Deep Sea, Coastal, And Great Lakes Water Transportation</v>
      </c>
      <c r="E10409" t="str">
        <f>Table1[[#This Row],[IndustryCode]]&amp;" - "&amp;Table1[[#This Row],[ShortIndustryTitle]]</f>
        <v>4831 - Deep Sea, Coastal, And Great Lakes Water Transportation</v>
      </c>
      <c r="F10409" t="s">
        <v>751</v>
      </c>
      <c r="G10409">
        <v>2017</v>
      </c>
      <c r="H10409">
        <v>105.322130985019</v>
      </c>
    </row>
    <row r="10410" spans="1:8" x14ac:dyDescent="0.3">
      <c r="A10410" t="s">
        <v>16</v>
      </c>
      <c r="B10410" s="12">
        <v>4831</v>
      </c>
      <c r="C10410" t="s">
        <v>248</v>
      </c>
      <c r="D10410" t="str">
        <f>_xlfn.XLOOKUP(Table1[[#This Row],[IndustryCode]],Metadata!$A$1:$A$64,Metadata!$F$1:$F$64,Table1[[#This Row],[IndustryTitle]])</f>
        <v>Deep Sea, Coastal, And Great Lakes Water Transportation</v>
      </c>
      <c r="E10410" t="str">
        <f>Table1[[#This Row],[IndustryCode]]&amp;" - "&amp;Table1[[#This Row],[ShortIndustryTitle]]</f>
        <v>4831 - Deep Sea, Coastal, And Great Lakes Water Transportation</v>
      </c>
      <c r="F10410" t="s">
        <v>751</v>
      </c>
      <c r="G10410">
        <v>2018</v>
      </c>
      <c r="H10410">
        <v>102.477328858647</v>
      </c>
    </row>
    <row r="10411" spans="1:8" x14ac:dyDescent="0.3">
      <c r="A10411" t="s">
        <v>16</v>
      </c>
      <c r="B10411" s="12">
        <v>4831</v>
      </c>
      <c r="C10411" t="s">
        <v>248</v>
      </c>
      <c r="D10411" t="str">
        <f>_xlfn.XLOOKUP(Table1[[#This Row],[IndustryCode]],Metadata!$A$1:$A$64,Metadata!$F$1:$F$64,Table1[[#This Row],[IndustryTitle]])</f>
        <v>Deep Sea, Coastal, And Great Lakes Water Transportation</v>
      </c>
      <c r="E10411" t="str">
        <f>Table1[[#This Row],[IndustryCode]]&amp;" - "&amp;Table1[[#This Row],[ShortIndustryTitle]]</f>
        <v>4831 - Deep Sea, Coastal, And Great Lakes Water Transportation</v>
      </c>
      <c r="F10411" t="s">
        <v>751</v>
      </c>
      <c r="G10411">
        <v>2019</v>
      </c>
      <c r="H10411">
        <v>108.445006523473</v>
      </c>
    </row>
    <row r="10412" spans="1:8" x14ac:dyDescent="0.3">
      <c r="A10412" t="s">
        <v>16</v>
      </c>
      <c r="B10412" s="12">
        <v>4832</v>
      </c>
      <c r="C10412" t="s">
        <v>249</v>
      </c>
      <c r="D10412" t="str">
        <f>_xlfn.XLOOKUP(Table1[[#This Row],[IndustryCode]],Metadata!$A$1:$A$64,Metadata!$F$1:$F$64,Table1[[#This Row],[IndustryTitle]])</f>
        <v>Inland Water Transportation</v>
      </c>
      <c r="E10412" t="str">
        <f>Table1[[#This Row],[IndustryCode]]&amp;" - "&amp;Table1[[#This Row],[ShortIndustryTitle]]</f>
        <v>4832 - Inland Water Transportation</v>
      </c>
      <c r="F10412" t="s">
        <v>751</v>
      </c>
      <c r="G10412">
        <v>2005</v>
      </c>
      <c r="H10412">
        <v>100</v>
      </c>
    </row>
    <row r="10413" spans="1:8" x14ac:dyDescent="0.3">
      <c r="A10413" t="s">
        <v>16</v>
      </c>
      <c r="B10413" s="12">
        <v>4832</v>
      </c>
      <c r="C10413" t="s">
        <v>249</v>
      </c>
      <c r="D10413" t="str">
        <f>_xlfn.XLOOKUP(Table1[[#This Row],[IndustryCode]],Metadata!$A$1:$A$64,Metadata!$F$1:$F$64,Table1[[#This Row],[IndustryTitle]])</f>
        <v>Inland Water Transportation</v>
      </c>
      <c r="E10413" t="str">
        <f>Table1[[#This Row],[IndustryCode]]&amp;" - "&amp;Table1[[#This Row],[ShortIndustryTitle]]</f>
        <v>4832 - Inland Water Transportation</v>
      </c>
      <c r="F10413" t="s">
        <v>751</v>
      </c>
      <c r="G10413">
        <v>2006</v>
      </c>
      <c r="H10413">
        <v>98.729049070549806</v>
      </c>
    </row>
    <row r="10414" spans="1:8" x14ac:dyDescent="0.3">
      <c r="A10414" t="s">
        <v>16</v>
      </c>
      <c r="B10414" s="12">
        <v>4832</v>
      </c>
      <c r="C10414" t="s">
        <v>249</v>
      </c>
      <c r="D10414" t="str">
        <f>_xlfn.XLOOKUP(Table1[[#This Row],[IndustryCode]],Metadata!$A$1:$A$64,Metadata!$F$1:$F$64,Table1[[#This Row],[IndustryTitle]])</f>
        <v>Inland Water Transportation</v>
      </c>
      <c r="E10414" t="str">
        <f>Table1[[#This Row],[IndustryCode]]&amp;" - "&amp;Table1[[#This Row],[ShortIndustryTitle]]</f>
        <v>4832 - Inland Water Transportation</v>
      </c>
      <c r="F10414" t="s">
        <v>751</v>
      </c>
      <c r="G10414">
        <v>2007</v>
      </c>
      <c r="H10414">
        <v>99.148857906392806</v>
      </c>
    </row>
    <row r="10415" spans="1:8" x14ac:dyDescent="0.3">
      <c r="A10415" t="s">
        <v>16</v>
      </c>
      <c r="B10415" s="12">
        <v>4832</v>
      </c>
      <c r="C10415" t="s">
        <v>249</v>
      </c>
      <c r="D10415" t="str">
        <f>_xlfn.XLOOKUP(Table1[[#This Row],[IndustryCode]],Metadata!$A$1:$A$64,Metadata!$F$1:$F$64,Table1[[#This Row],[IndustryTitle]])</f>
        <v>Inland Water Transportation</v>
      </c>
      <c r="E10415" t="str">
        <f>Table1[[#This Row],[IndustryCode]]&amp;" - "&amp;Table1[[#This Row],[ShortIndustryTitle]]</f>
        <v>4832 - Inland Water Transportation</v>
      </c>
      <c r="F10415" t="s">
        <v>751</v>
      </c>
      <c r="G10415">
        <v>2008</v>
      </c>
      <c r="H10415">
        <v>102.741675575046</v>
      </c>
    </row>
    <row r="10416" spans="1:8" x14ac:dyDescent="0.3">
      <c r="A10416" t="s">
        <v>16</v>
      </c>
      <c r="B10416" s="12">
        <v>4832</v>
      </c>
      <c r="C10416" t="s">
        <v>249</v>
      </c>
      <c r="D10416" t="str">
        <f>_xlfn.XLOOKUP(Table1[[#This Row],[IndustryCode]],Metadata!$A$1:$A$64,Metadata!$F$1:$F$64,Table1[[#This Row],[IndustryTitle]])</f>
        <v>Inland Water Transportation</v>
      </c>
      <c r="E10416" t="str">
        <f>Table1[[#This Row],[IndustryCode]]&amp;" - "&amp;Table1[[#This Row],[ShortIndustryTitle]]</f>
        <v>4832 - Inland Water Transportation</v>
      </c>
      <c r="F10416" t="s">
        <v>751</v>
      </c>
      <c r="G10416">
        <v>2009</v>
      </c>
      <c r="H10416">
        <v>104.991326979139</v>
      </c>
    </row>
    <row r="10417" spans="1:8" x14ac:dyDescent="0.3">
      <c r="A10417" t="s">
        <v>16</v>
      </c>
      <c r="B10417" s="12">
        <v>4832</v>
      </c>
      <c r="C10417" t="s">
        <v>249</v>
      </c>
      <c r="D10417" t="str">
        <f>_xlfn.XLOOKUP(Table1[[#This Row],[IndustryCode]],Metadata!$A$1:$A$64,Metadata!$F$1:$F$64,Table1[[#This Row],[IndustryTitle]])</f>
        <v>Inland Water Transportation</v>
      </c>
      <c r="E10417" t="str">
        <f>Table1[[#This Row],[IndustryCode]]&amp;" - "&amp;Table1[[#This Row],[ShortIndustryTitle]]</f>
        <v>4832 - Inland Water Transportation</v>
      </c>
      <c r="F10417" t="s">
        <v>751</v>
      </c>
      <c r="G10417">
        <v>2010</v>
      </c>
      <c r="H10417">
        <v>105.57007844315601</v>
      </c>
    </row>
    <row r="10418" spans="1:8" x14ac:dyDescent="0.3">
      <c r="A10418" t="s">
        <v>16</v>
      </c>
      <c r="B10418" s="12">
        <v>4832</v>
      </c>
      <c r="C10418" t="s">
        <v>249</v>
      </c>
      <c r="D10418" t="str">
        <f>_xlfn.XLOOKUP(Table1[[#This Row],[IndustryCode]],Metadata!$A$1:$A$64,Metadata!$F$1:$F$64,Table1[[#This Row],[IndustryTitle]])</f>
        <v>Inland Water Transportation</v>
      </c>
      <c r="E10418" t="str">
        <f>Table1[[#This Row],[IndustryCode]]&amp;" - "&amp;Table1[[#This Row],[ShortIndustryTitle]]</f>
        <v>4832 - Inland Water Transportation</v>
      </c>
      <c r="F10418" t="s">
        <v>751</v>
      </c>
      <c r="G10418">
        <v>2011</v>
      </c>
      <c r="H10418">
        <v>106.446547792885</v>
      </c>
    </row>
    <row r="10419" spans="1:8" x14ac:dyDescent="0.3">
      <c r="A10419" t="s">
        <v>16</v>
      </c>
      <c r="B10419" s="12">
        <v>4832</v>
      </c>
      <c r="C10419" t="s">
        <v>249</v>
      </c>
      <c r="D10419" t="str">
        <f>_xlfn.XLOOKUP(Table1[[#This Row],[IndustryCode]],Metadata!$A$1:$A$64,Metadata!$F$1:$F$64,Table1[[#This Row],[IndustryTitle]])</f>
        <v>Inland Water Transportation</v>
      </c>
      <c r="E10419" t="str">
        <f>Table1[[#This Row],[IndustryCode]]&amp;" - "&amp;Table1[[#This Row],[ShortIndustryTitle]]</f>
        <v>4832 - Inland Water Transportation</v>
      </c>
      <c r="F10419" t="s">
        <v>751</v>
      </c>
      <c r="G10419">
        <v>2012</v>
      </c>
      <c r="H10419">
        <v>105.064709625199</v>
      </c>
    </row>
    <row r="10420" spans="1:8" x14ac:dyDescent="0.3">
      <c r="A10420" t="s">
        <v>16</v>
      </c>
      <c r="B10420" s="12">
        <v>4832</v>
      </c>
      <c r="C10420" t="s">
        <v>249</v>
      </c>
      <c r="D10420" t="str">
        <f>_xlfn.XLOOKUP(Table1[[#This Row],[IndustryCode]],Metadata!$A$1:$A$64,Metadata!$F$1:$F$64,Table1[[#This Row],[IndustryTitle]])</f>
        <v>Inland Water Transportation</v>
      </c>
      <c r="E10420" t="str">
        <f>Table1[[#This Row],[IndustryCode]]&amp;" - "&amp;Table1[[#This Row],[ShortIndustryTitle]]</f>
        <v>4832 - Inland Water Transportation</v>
      </c>
      <c r="F10420" t="s">
        <v>751</v>
      </c>
      <c r="G10420">
        <v>2013</v>
      </c>
      <c r="H10420">
        <v>105.433870557368</v>
      </c>
    </row>
    <row r="10421" spans="1:8" x14ac:dyDescent="0.3">
      <c r="A10421" t="s">
        <v>16</v>
      </c>
      <c r="B10421" s="12">
        <v>4832</v>
      </c>
      <c r="C10421" t="s">
        <v>249</v>
      </c>
      <c r="D10421" t="str">
        <f>_xlfn.XLOOKUP(Table1[[#This Row],[IndustryCode]],Metadata!$A$1:$A$64,Metadata!$F$1:$F$64,Table1[[#This Row],[IndustryTitle]])</f>
        <v>Inland Water Transportation</v>
      </c>
      <c r="E10421" t="str">
        <f>Table1[[#This Row],[IndustryCode]]&amp;" - "&amp;Table1[[#This Row],[ShortIndustryTitle]]</f>
        <v>4832 - Inland Water Transportation</v>
      </c>
      <c r="F10421" t="s">
        <v>751</v>
      </c>
      <c r="G10421">
        <v>2014</v>
      </c>
      <c r="H10421">
        <v>106.291290834725</v>
      </c>
    </row>
    <row r="10422" spans="1:8" x14ac:dyDescent="0.3">
      <c r="A10422" t="s">
        <v>16</v>
      </c>
      <c r="B10422" s="12">
        <v>4832</v>
      </c>
      <c r="C10422" t="s">
        <v>249</v>
      </c>
      <c r="D10422" t="str">
        <f>_xlfn.XLOOKUP(Table1[[#This Row],[IndustryCode]],Metadata!$A$1:$A$64,Metadata!$F$1:$F$64,Table1[[#This Row],[IndustryTitle]])</f>
        <v>Inland Water Transportation</v>
      </c>
      <c r="E10422" t="str">
        <f>Table1[[#This Row],[IndustryCode]]&amp;" - "&amp;Table1[[#This Row],[ShortIndustryTitle]]</f>
        <v>4832 - Inland Water Transportation</v>
      </c>
      <c r="F10422" t="s">
        <v>751</v>
      </c>
      <c r="G10422">
        <v>2015</v>
      </c>
      <c r="H10422">
        <v>108.823130436255</v>
      </c>
    </row>
    <row r="10423" spans="1:8" x14ac:dyDescent="0.3">
      <c r="A10423" t="s">
        <v>16</v>
      </c>
      <c r="B10423" s="12">
        <v>4832</v>
      </c>
      <c r="C10423" t="s">
        <v>249</v>
      </c>
      <c r="D10423" t="str">
        <f>_xlfn.XLOOKUP(Table1[[#This Row],[IndustryCode]],Metadata!$A$1:$A$64,Metadata!$F$1:$F$64,Table1[[#This Row],[IndustryTitle]])</f>
        <v>Inland Water Transportation</v>
      </c>
      <c r="E10423" t="str">
        <f>Table1[[#This Row],[IndustryCode]]&amp;" - "&amp;Table1[[#This Row],[ShortIndustryTitle]]</f>
        <v>4832 - Inland Water Transportation</v>
      </c>
      <c r="F10423" t="s">
        <v>751</v>
      </c>
      <c r="G10423">
        <v>2016</v>
      </c>
      <c r="H10423">
        <v>110.03210153966999</v>
      </c>
    </row>
    <row r="10424" spans="1:8" x14ac:dyDescent="0.3">
      <c r="A10424" t="s">
        <v>16</v>
      </c>
      <c r="B10424" s="12">
        <v>4832</v>
      </c>
      <c r="C10424" t="s">
        <v>249</v>
      </c>
      <c r="D10424" t="str">
        <f>_xlfn.XLOOKUP(Table1[[#This Row],[IndustryCode]],Metadata!$A$1:$A$64,Metadata!$F$1:$F$64,Table1[[#This Row],[IndustryTitle]])</f>
        <v>Inland Water Transportation</v>
      </c>
      <c r="E10424" t="str">
        <f>Table1[[#This Row],[IndustryCode]]&amp;" - "&amp;Table1[[#This Row],[ShortIndustryTitle]]</f>
        <v>4832 - Inland Water Transportation</v>
      </c>
      <c r="F10424" t="s">
        <v>751</v>
      </c>
      <c r="G10424">
        <v>2017</v>
      </c>
      <c r="H10424">
        <v>105.322687929701</v>
      </c>
    </row>
    <row r="10425" spans="1:8" x14ac:dyDescent="0.3">
      <c r="A10425" t="s">
        <v>16</v>
      </c>
      <c r="B10425" s="12">
        <v>4832</v>
      </c>
      <c r="C10425" t="s">
        <v>249</v>
      </c>
      <c r="D10425" t="str">
        <f>_xlfn.XLOOKUP(Table1[[#This Row],[IndustryCode]],Metadata!$A$1:$A$64,Metadata!$F$1:$F$64,Table1[[#This Row],[IndustryTitle]])</f>
        <v>Inland Water Transportation</v>
      </c>
      <c r="E10425" t="str">
        <f>Table1[[#This Row],[IndustryCode]]&amp;" - "&amp;Table1[[#This Row],[ShortIndustryTitle]]</f>
        <v>4832 - Inland Water Transportation</v>
      </c>
      <c r="F10425" t="s">
        <v>751</v>
      </c>
      <c r="G10425">
        <v>2018</v>
      </c>
      <c r="H10425">
        <v>102.477870759981</v>
      </c>
    </row>
    <row r="10426" spans="1:8" x14ac:dyDescent="0.3">
      <c r="A10426" t="s">
        <v>16</v>
      </c>
      <c r="B10426" s="12">
        <v>4832</v>
      </c>
      <c r="C10426" t="s">
        <v>249</v>
      </c>
      <c r="D10426" t="str">
        <f>_xlfn.XLOOKUP(Table1[[#This Row],[IndustryCode]],Metadata!$A$1:$A$64,Metadata!$F$1:$F$64,Table1[[#This Row],[IndustryTitle]])</f>
        <v>Inland Water Transportation</v>
      </c>
      <c r="E10426" t="str">
        <f>Table1[[#This Row],[IndustryCode]]&amp;" - "&amp;Table1[[#This Row],[ShortIndustryTitle]]</f>
        <v>4832 - Inland Water Transportation</v>
      </c>
      <c r="F10426" t="s">
        <v>751</v>
      </c>
      <c r="G10426">
        <v>2019</v>
      </c>
      <c r="H10426">
        <v>108.44557998195801</v>
      </c>
    </row>
    <row r="10427" spans="1:8" x14ac:dyDescent="0.3">
      <c r="A10427" t="s">
        <v>16</v>
      </c>
      <c r="B10427" s="12">
        <v>484</v>
      </c>
      <c r="C10427" t="s">
        <v>52</v>
      </c>
      <c r="D10427" t="str">
        <f>_xlfn.XLOOKUP(Table1[[#This Row],[IndustryCode]],Metadata!$A$1:$A$64,Metadata!$F$1:$F$64,Table1[[#This Row],[IndustryTitle]])</f>
        <v>Truck Transportation</v>
      </c>
      <c r="E10427" t="str">
        <f>Table1[[#This Row],[IndustryCode]]&amp;" - "&amp;Table1[[#This Row],[ShortIndustryTitle]]</f>
        <v>484 - Truck Transportation</v>
      </c>
      <c r="F10427" t="s">
        <v>747</v>
      </c>
      <c r="G10427">
        <v>2005</v>
      </c>
      <c r="H10427">
        <v>100</v>
      </c>
    </row>
    <row r="10428" spans="1:8" x14ac:dyDescent="0.3">
      <c r="A10428" t="s">
        <v>16</v>
      </c>
      <c r="B10428" s="12">
        <v>484</v>
      </c>
      <c r="C10428" t="s">
        <v>52</v>
      </c>
      <c r="D10428" t="str">
        <f>_xlfn.XLOOKUP(Table1[[#This Row],[IndustryCode]],Metadata!$A$1:$A$64,Metadata!$F$1:$F$64,Table1[[#This Row],[IndustryTitle]])</f>
        <v>Truck Transportation</v>
      </c>
      <c r="E10428" t="str">
        <f>Table1[[#This Row],[IndustryCode]]&amp;" - "&amp;Table1[[#This Row],[ShortIndustryTitle]]</f>
        <v>484 - Truck Transportation</v>
      </c>
      <c r="F10428" t="s">
        <v>747</v>
      </c>
      <c r="G10428">
        <v>2006</v>
      </c>
      <c r="H10428">
        <v>100.286053482067</v>
      </c>
    </row>
    <row r="10429" spans="1:8" x14ac:dyDescent="0.3">
      <c r="A10429" t="s">
        <v>16</v>
      </c>
      <c r="B10429" s="12">
        <v>484</v>
      </c>
      <c r="C10429" t="s">
        <v>52</v>
      </c>
      <c r="D10429" t="str">
        <f>_xlfn.XLOOKUP(Table1[[#This Row],[IndustryCode]],Metadata!$A$1:$A$64,Metadata!$F$1:$F$64,Table1[[#This Row],[IndustryTitle]])</f>
        <v>Truck Transportation</v>
      </c>
      <c r="E10429" t="str">
        <f>Table1[[#This Row],[IndustryCode]]&amp;" - "&amp;Table1[[#This Row],[ShortIndustryTitle]]</f>
        <v>484 - Truck Transportation</v>
      </c>
      <c r="F10429" t="s">
        <v>747</v>
      </c>
      <c r="G10429">
        <v>2007</v>
      </c>
      <c r="H10429">
        <v>100.48902976026299</v>
      </c>
    </row>
    <row r="10430" spans="1:8" x14ac:dyDescent="0.3">
      <c r="A10430" t="s">
        <v>16</v>
      </c>
      <c r="B10430" s="12">
        <v>484</v>
      </c>
      <c r="C10430" t="s">
        <v>52</v>
      </c>
      <c r="D10430" t="str">
        <f>_xlfn.XLOOKUP(Table1[[#This Row],[IndustryCode]],Metadata!$A$1:$A$64,Metadata!$F$1:$F$64,Table1[[#This Row],[IndustryTitle]])</f>
        <v>Truck Transportation</v>
      </c>
      <c r="E10430" t="str">
        <f>Table1[[#This Row],[IndustryCode]]&amp;" - "&amp;Table1[[#This Row],[ShortIndustryTitle]]</f>
        <v>484 - Truck Transportation</v>
      </c>
      <c r="F10430" t="s">
        <v>747</v>
      </c>
      <c r="G10430">
        <v>2008</v>
      </c>
      <c r="H10430">
        <v>100.86478339470899</v>
      </c>
    </row>
    <row r="10431" spans="1:8" x14ac:dyDescent="0.3">
      <c r="A10431" t="s">
        <v>16</v>
      </c>
      <c r="B10431" s="12">
        <v>484</v>
      </c>
      <c r="C10431" t="s">
        <v>52</v>
      </c>
      <c r="D10431" t="str">
        <f>_xlfn.XLOOKUP(Table1[[#This Row],[IndustryCode]],Metadata!$A$1:$A$64,Metadata!$F$1:$F$64,Table1[[#This Row],[IndustryTitle]])</f>
        <v>Truck Transportation</v>
      </c>
      <c r="E10431" t="str">
        <f>Table1[[#This Row],[IndustryCode]]&amp;" - "&amp;Table1[[#This Row],[ShortIndustryTitle]]</f>
        <v>484 - Truck Transportation</v>
      </c>
      <c r="F10431" t="s">
        <v>747</v>
      </c>
      <c r="G10431">
        <v>2009</v>
      </c>
      <c r="H10431">
        <v>101.219087757132</v>
      </c>
    </row>
    <row r="10432" spans="1:8" x14ac:dyDescent="0.3">
      <c r="A10432" t="s">
        <v>16</v>
      </c>
      <c r="B10432" s="12">
        <v>484</v>
      </c>
      <c r="C10432" t="s">
        <v>52</v>
      </c>
      <c r="D10432" t="str">
        <f>_xlfn.XLOOKUP(Table1[[#This Row],[IndustryCode]],Metadata!$A$1:$A$64,Metadata!$F$1:$F$64,Table1[[#This Row],[IndustryTitle]])</f>
        <v>Truck Transportation</v>
      </c>
      <c r="E10432" t="str">
        <f>Table1[[#This Row],[IndustryCode]]&amp;" - "&amp;Table1[[#This Row],[ShortIndustryTitle]]</f>
        <v>484 - Truck Transportation</v>
      </c>
      <c r="F10432" t="s">
        <v>747</v>
      </c>
      <c r="G10432">
        <v>2010</v>
      </c>
      <c r="H10432">
        <v>101.303527783334</v>
      </c>
    </row>
    <row r="10433" spans="1:8" x14ac:dyDescent="0.3">
      <c r="A10433" t="s">
        <v>16</v>
      </c>
      <c r="B10433" s="12">
        <v>484</v>
      </c>
      <c r="C10433" t="s">
        <v>52</v>
      </c>
      <c r="D10433" t="str">
        <f>_xlfn.XLOOKUP(Table1[[#This Row],[IndustryCode]],Metadata!$A$1:$A$64,Metadata!$F$1:$F$64,Table1[[#This Row],[IndustryTitle]])</f>
        <v>Truck Transportation</v>
      </c>
      <c r="E10433" t="str">
        <f>Table1[[#This Row],[IndustryCode]]&amp;" - "&amp;Table1[[#This Row],[ShortIndustryTitle]]</f>
        <v>484 - Truck Transportation</v>
      </c>
      <c r="F10433" t="s">
        <v>747</v>
      </c>
      <c r="G10433">
        <v>2011</v>
      </c>
      <c r="H10433">
        <v>101.59692251834799</v>
      </c>
    </row>
    <row r="10434" spans="1:8" x14ac:dyDescent="0.3">
      <c r="A10434" t="s">
        <v>16</v>
      </c>
      <c r="B10434" s="12">
        <v>484</v>
      </c>
      <c r="C10434" t="s">
        <v>52</v>
      </c>
      <c r="D10434" t="str">
        <f>_xlfn.XLOOKUP(Table1[[#This Row],[IndustryCode]],Metadata!$A$1:$A$64,Metadata!$F$1:$F$64,Table1[[#This Row],[IndustryTitle]])</f>
        <v>Truck Transportation</v>
      </c>
      <c r="E10434" t="str">
        <f>Table1[[#This Row],[IndustryCode]]&amp;" - "&amp;Table1[[#This Row],[ShortIndustryTitle]]</f>
        <v>484 - Truck Transportation</v>
      </c>
      <c r="F10434" t="s">
        <v>747</v>
      </c>
      <c r="G10434">
        <v>2012</v>
      </c>
      <c r="H10434">
        <v>101.77455304504799</v>
      </c>
    </row>
    <row r="10435" spans="1:8" x14ac:dyDescent="0.3">
      <c r="A10435" t="s">
        <v>16</v>
      </c>
      <c r="B10435" s="12">
        <v>484</v>
      </c>
      <c r="C10435" t="s">
        <v>52</v>
      </c>
      <c r="D10435" t="str">
        <f>_xlfn.XLOOKUP(Table1[[#This Row],[IndustryCode]],Metadata!$A$1:$A$64,Metadata!$F$1:$F$64,Table1[[#This Row],[IndustryTitle]])</f>
        <v>Truck Transportation</v>
      </c>
      <c r="E10435" t="str">
        <f>Table1[[#This Row],[IndustryCode]]&amp;" - "&amp;Table1[[#This Row],[ShortIndustryTitle]]</f>
        <v>484 - Truck Transportation</v>
      </c>
      <c r="F10435" t="s">
        <v>747</v>
      </c>
      <c r="G10435">
        <v>2013</v>
      </c>
      <c r="H10435">
        <v>101.921540739734</v>
      </c>
    </row>
    <row r="10436" spans="1:8" x14ac:dyDescent="0.3">
      <c r="A10436" t="s">
        <v>16</v>
      </c>
      <c r="B10436" s="12">
        <v>484</v>
      </c>
      <c r="C10436" t="s">
        <v>52</v>
      </c>
      <c r="D10436" t="str">
        <f>_xlfn.XLOOKUP(Table1[[#This Row],[IndustryCode]],Metadata!$A$1:$A$64,Metadata!$F$1:$F$64,Table1[[#This Row],[IndustryTitle]])</f>
        <v>Truck Transportation</v>
      </c>
      <c r="E10436" t="str">
        <f>Table1[[#This Row],[IndustryCode]]&amp;" - "&amp;Table1[[#This Row],[ShortIndustryTitle]]</f>
        <v>484 - Truck Transportation</v>
      </c>
      <c r="F10436" t="s">
        <v>747</v>
      </c>
      <c r="G10436">
        <v>2014</v>
      </c>
      <c r="H10436">
        <v>101.90933736017701</v>
      </c>
    </row>
    <row r="10437" spans="1:8" x14ac:dyDescent="0.3">
      <c r="A10437" t="s">
        <v>16</v>
      </c>
      <c r="B10437" s="12">
        <v>484</v>
      </c>
      <c r="C10437" t="s">
        <v>52</v>
      </c>
      <c r="D10437" t="str">
        <f>_xlfn.XLOOKUP(Table1[[#This Row],[IndustryCode]],Metadata!$A$1:$A$64,Metadata!$F$1:$F$64,Table1[[#This Row],[IndustryTitle]])</f>
        <v>Truck Transportation</v>
      </c>
      <c r="E10437" t="str">
        <f>Table1[[#This Row],[IndustryCode]]&amp;" - "&amp;Table1[[#This Row],[ShortIndustryTitle]]</f>
        <v>484 - Truck Transportation</v>
      </c>
      <c r="F10437" t="s">
        <v>747</v>
      </c>
      <c r="G10437">
        <v>2015</v>
      </c>
      <c r="H10437">
        <v>101.82900782497801</v>
      </c>
    </row>
    <row r="10438" spans="1:8" x14ac:dyDescent="0.3">
      <c r="A10438" t="s">
        <v>16</v>
      </c>
      <c r="B10438" s="12">
        <v>484</v>
      </c>
      <c r="C10438" t="s">
        <v>52</v>
      </c>
      <c r="D10438" t="str">
        <f>_xlfn.XLOOKUP(Table1[[#This Row],[IndustryCode]],Metadata!$A$1:$A$64,Metadata!$F$1:$F$64,Table1[[#This Row],[IndustryTitle]])</f>
        <v>Truck Transportation</v>
      </c>
      <c r="E10438" t="str">
        <f>Table1[[#This Row],[IndustryCode]]&amp;" - "&amp;Table1[[#This Row],[ShortIndustryTitle]]</f>
        <v>484 - Truck Transportation</v>
      </c>
      <c r="F10438" t="s">
        <v>747</v>
      </c>
      <c r="G10438">
        <v>2016</v>
      </c>
      <c r="H10438">
        <v>102.117693176633</v>
      </c>
    </row>
    <row r="10439" spans="1:8" x14ac:dyDescent="0.3">
      <c r="A10439" t="s">
        <v>16</v>
      </c>
      <c r="B10439" s="12">
        <v>484</v>
      </c>
      <c r="C10439" t="s">
        <v>52</v>
      </c>
      <c r="D10439" t="str">
        <f>_xlfn.XLOOKUP(Table1[[#This Row],[IndustryCode]],Metadata!$A$1:$A$64,Metadata!$F$1:$F$64,Table1[[#This Row],[IndustryTitle]])</f>
        <v>Truck Transportation</v>
      </c>
      <c r="E10439" t="str">
        <f>Table1[[#This Row],[IndustryCode]]&amp;" - "&amp;Table1[[#This Row],[ShortIndustryTitle]]</f>
        <v>484 - Truck Transportation</v>
      </c>
      <c r="F10439" t="s">
        <v>747</v>
      </c>
      <c r="G10439">
        <v>2017</v>
      </c>
      <c r="H10439">
        <v>102.155694573445</v>
      </c>
    </row>
    <row r="10440" spans="1:8" x14ac:dyDescent="0.3">
      <c r="A10440" t="s">
        <v>16</v>
      </c>
      <c r="B10440" s="12">
        <v>484</v>
      </c>
      <c r="C10440" t="s">
        <v>52</v>
      </c>
      <c r="D10440" t="str">
        <f>_xlfn.XLOOKUP(Table1[[#This Row],[IndustryCode]],Metadata!$A$1:$A$64,Metadata!$F$1:$F$64,Table1[[#This Row],[IndustryTitle]])</f>
        <v>Truck Transportation</v>
      </c>
      <c r="E10440" t="str">
        <f>Table1[[#This Row],[IndustryCode]]&amp;" - "&amp;Table1[[#This Row],[ShortIndustryTitle]]</f>
        <v>484 - Truck Transportation</v>
      </c>
      <c r="F10440" t="s">
        <v>747</v>
      </c>
      <c r="G10440">
        <v>2018</v>
      </c>
      <c r="H10440">
        <v>102.061603592057</v>
      </c>
    </row>
    <row r="10441" spans="1:8" x14ac:dyDescent="0.3">
      <c r="A10441" t="s">
        <v>16</v>
      </c>
      <c r="B10441" s="12">
        <v>484</v>
      </c>
      <c r="C10441" t="s">
        <v>52</v>
      </c>
      <c r="D10441" t="str">
        <f>_xlfn.XLOOKUP(Table1[[#This Row],[IndustryCode]],Metadata!$A$1:$A$64,Metadata!$F$1:$F$64,Table1[[#This Row],[IndustryTitle]])</f>
        <v>Truck Transportation</v>
      </c>
      <c r="E10441" t="str">
        <f>Table1[[#This Row],[IndustryCode]]&amp;" - "&amp;Table1[[#This Row],[ShortIndustryTitle]]</f>
        <v>484 - Truck Transportation</v>
      </c>
      <c r="F10441" t="s">
        <v>747</v>
      </c>
      <c r="G10441">
        <v>2019</v>
      </c>
      <c r="H10441">
        <v>102.305674948864</v>
      </c>
    </row>
    <row r="10442" spans="1:8" x14ac:dyDescent="0.3">
      <c r="A10442" t="s">
        <v>16</v>
      </c>
      <c r="B10442" s="12">
        <v>4841</v>
      </c>
      <c r="C10442" t="s">
        <v>250</v>
      </c>
      <c r="D10442" t="str">
        <f>_xlfn.XLOOKUP(Table1[[#This Row],[IndustryCode]],Metadata!$A$1:$A$64,Metadata!$F$1:$F$64,Table1[[#This Row],[IndustryTitle]])</f>
        <v>General Freight Trucking</v>
      </c>
      <c r="E10442" t="str">
        <f>Table1[[#This Row],[IndustryCode]]&amp;" - "&amp;Table1[[#This Row],[ShortIndustryTitle]]</f>
        <v>4841 - General Freight Trucking</v>
      </c>
      <c r="F10442" t="s">
        <v>751</v>
      </c>
      <c r="G10442">
        <v>2005</v>
      </c>
      <c r="H10442">
        <v>100</v>
      </c>
    </row>
    <row r="10443" spans="1:8" x14ac:dyDescent="0.3">
      <c r="A10443" t="s">
        <v>16</v>
      </c>
      <c r="B10443" s="12">
        <v>4841</v>
      </c>
      <c r="C10443" t="s">
        <v>250</v>
      </c>
      <c r="D10443" t="str">
        <f>_xlfn.XLOOKUP(Table1[[#This Row],[IndustryCode]],Metadata!$A$1:$A$64,Metadata!$F$1:$F$64,Table1[[#This Row],[IndustryTitle]])</f>
        <v>General Freight Trucking</v>
      </c>
      <c r="E10443" t="str">
        <f>Table1[[#This Row],[IndustryCode]]&amp;" - "&amp;Table1[[#This Row],[ShortIndustryTitle]]</f>
        <v>4841 - General Freight Trucking</v>
      </c>
      <c r="F10443" t="s">
        <v>751</v>
      </c>
      <c r="G10443">
        <v>2006</v>
      </c>
      <c r="H10443">
        <v>100.286053482067</v>
      </c>
    </row>
    <row r="10444" spans="1:8" x14ac:dyDescent="0.3">
      <c r="A10444" t="s">
        <v>16</v>
      </c>
      <c r="B10444" s="12">
        <v>4841</v>
      </c>
      <c r="C10444" t="s">
        <v>250</v>
      </c>
      <c r="D10444" t="str">
        <f>_xlfn.XLOOKUP(Table1[[#This Row],[IndustryCode]],Metadata!$A$1:$A$64,Metadata!$F$1:$F$64,Table1[[#This Row],[IndustryTitle]])</f>
        <v>General Freight Trucking</v>
      </c>
      <c r="E10444" t="str">
        <f>Table1[[#This Row],[IndustryCode]]&amp;" - "&amp;Table1[[#This Row],[ShortIndustryTitle]]</f>
        <v>4841 - General Freight Trucking</v>
      </c>
      <c r="F10444" t="s">
        <v>751</v>
      </c>
      <c r="G10444">
        <v>2007</v>
      </c>
      <c r="H10444">
        <v>100.48902976026299</v>
      </c>
    </row>
    <row r="10445" spans="1:8" x14ac:dyDescent="0.3">
      <c r="A10445" t="s">
        <v>16</v>
      </c>
      <c r="B10445" s="12">
        <v>4841</v>
      </c>
      <c r="C10445" t="s">
        <v>250</v>
      </c>
      <c r="D10445" t="str">
        <f>_xlfn.XLOOKUP(Table1[[#This Row],[IndustryCode]],Metadata!$A$1:$A$64,Metadata!$F$1:$F$64,Table1[[#This Row],[IndustryTitle]])</f>
        <v>General Freight Trucking</v>
      </c>
      <c r="E10445" t="str">
        <f>Table1[[#This Row],[IndustryCode]]&amp;" - "&amp;Table1[[#This Row],[ShortIndustryTitle]]</f>
        <v>4841 - General Freight Trucking</v>
      </c>
      <c r="F10445" t="s">
        <v>751</v>
      </c>
      <c r="G10445">
        <v>2008</v>
      </c>
      <c r="H10445">
        <v>100.86478339470899</v>
      </c>
    </row>
    <row r="10446" spans="1:8" x14ac:dyDescent="0.3">
      <c r="A10446" t="s">
        <v>16</v>
      </c>
      <c r="B10446" s="12">
        <v>4841</v>
      </c>
      <c r="C10446" t="s">
        <v>250</v>
      </c>
      <c r="D10446" t="str">
        <f>_xlfn.XLOOKUP(Table1[[#This Row],[IndustryCode]],Metadata!$A$1:$A$64,Metadata!$F$1:$F$64,Table1[[#This Row],[IndustryTitle]])</f>
        <v>General Freight Trucking</v>
      </c>
      <c r="E10446" t="str">
        <f>Table1[[#This Row],[IndustryCode]]&amp;" - "&amp;Table1[[#This Row],[ShortIndustryTitle]]</f>
        <v>4841 - General Freight Trucking</v>
      </c>
      <c r="F10446" t="s">
        <v>751</v>
      </c>
      <c r="G10446">
        <v>2009</v>
      </c>
      <c r="H10446">
        <v>101.219087757132</v>
      </c>
    </row>
    <row r="10447" spans="1:8" x14ac:dyDescent="0.3">
      <c r="A10447" t="s">
        <v>16</v>
      </c>
      <c r="B10447" s="12">
        <v>4841</v>
      </c>
      <c r="C10447" t="s">
        <v>250</v>
      </c>
      <c r="D10447" t="str">
        <f>_xlfn.XLOOKUP(Table1[[#This Row],[IndustryCode]],Metadata!$A$1:$A$64,Metadata!$F$1:$F$64,Table1[[#This Row],[IndustryTitle]])</f>
        <v>General Freight Trucking</v>
      </c>
      <c r="E10447" t="str">
        <f>Table1[[#This Row],[IndustryCode]]&amp;" - "&amp;Table1[[#This Row],[ShortIndustryTitle]]</f>
        <v>4841 - General Freight Trucking</v>
      </c>
      <c r="F10447" t="s">
        <v>751</v>
      </c>
      <c r="G10447">
        <v>2010</v>
      </c>
      <c r="H10447">
        <v>101.303527783334</v>
      </c>
    </row>
    <row r="10448" spans="1:8" x14ac:dyDescent="0.3">
      <c r="A10448" t="s">
        <v>16</v>
      </c>
      <c r="B10448" s="12">
        <v>4841</v>
      </c>
      <c r="C10448" t="s">
        <v>250</v>
      </c>
      <c r="D10448" t="str">
        <f>_xlfn.XLOOKUP(Table1[[#This Row],[IndustryCode]],Metadata!$A$1:$A$64,Metadata!$F$1:$F$64,Table1[[#This Row],[IndustryTitle]])</f>
        <v>General Freight Trucking</v>
      </c>
      <c r="E10448" t="str">
        <f>Table1[[#This Row],[IndustryCode]]&amp;" - "&amp;Table1[[#This Row],[ShortIndustryTitle]]</f>
        <v>4841 - General Freight Trucking</v>
      </c>
      <c r="F10448" t="s">
        <v>751</v>
      </c>
      <c r="G10448">
        <v>2011</v>
      </c>
      <c r="H10448">
        <v>101.59692251834799</v>
      </c>
    </row>
    <row r="10449" spans="1:8" x14ac:dyDescent="0.3">
      <c r="A10449" t="s">
        <v>16</v>
      </c>
      <c r="B10449" s="12">
        <v>4841</v>
      </c>
      <c r="C10449" t="s">
        <v>250</v>
      </c>
      <c r="D10449" t="str">
        <f>_xlfn.XLOOKUP(Table1[[#This Row],[IndustryCode]],Metadata!$A$1:$A$64,Metadata!$F$1:$F$64,Table1[[#This Row],[IndustryTitle]])</f>
        <v>General Freight Trucking</v>
      </c>
      <c r="E10449" t="str">
        <f>Table1[[#This Row],[IndustryCode]]&amp;" - "&amp;Table1[[#This Row],[ShortIndustryTitle]]</f>
        <v>4841 - General Freight Trucking</v>
      </c>
      <c r="F10449" t="s">
        <v>751</v>
      </c>
      <c r="G10449">
        <v>2012</v>
      </c>
      <c r="H10449">
        <v>101.77455304504799</v>
      </c>
    </row>
    <row r="10450" spans="1:8" x14ac:dyDescent="0.3">
      <c r="A10450" t="s">
        <v>16</v>
      </c>
      <c r="B10450" s="12">
        <v>4841</v>
      </c>
      <c r="C10450" t="s">
        <v>250</v>
      </c>
      <c r="D10450" t="str">
        <f>_xlfn.XLOOKUP(Table1[[#This Row],[IndustryCode]],Metadata!$A$1:$A$64,Metadata!$F$1:$F$64,Table1[[#This Row],[IndustryTitle]])</f>
        <v>General Freight Trucking</v>
      </c>
      <c r="E10450" t="str">
        <f>Table1[[#This Row],[IndustryCode]]&amp;" - "&amp;Table1[[#This Row],[ShortIndustryTitle]]</f>
        <v>4841 - General Freight Trucking</v>
      </c>
      <c r="F10450" t="s">
        <v>751</v>
      </c>
      <c r="G10450">
        <v>2013</v>
      </c>
      <c r="H10450">
        <v>101.921540739734</v>
      </c>
    </row>
    <row r="10451" spans="1:8" x14ac:dyDescent="0.3">
      <c r="A10451" t="s">
        <v>16</v>
      </c>
      <c r="B10451" s="12">
        <v>4841</v>
      </c>
      <c r="C10451" t="s">
        <v>250</v>
      </c>
      <c r="D10451" t="str">
        <f>_xlfn.XLOOKUP(Table1[[#This Row],[IndustryCode]],Metadata!$A$1:$A$64,Metadata!$F$1:$F$64,Table1[[#This Row],[IndustryTitle]])</f>
        <v>General Freight Trucking</v>
      </c>
      <c r="E10451" t="str">
        <f>Table1[[#This Row],[IndustryCode]]&amp;" - "&amp;Table1[[#This Row],[ShortIndustryTitle]]</f>
        <v>4841 - General Freight Trucking</v>
      </c>
      <c r="F10451" t="s">
        <v>751</v>
      </c>
      <c r="G10451">
        <v>2014</v>
      </c>
      <c r="H10451">
        <v>101.90933736017701</v>
      </c>
    </row>
    <row r="10452" spans="1:8" x14ac:dyDescent="0.3">
      <c r="A10452" t="s">
        <v>16</v>
      </c>
      <c r="B10452" s="12">
        <v>4841</v>
      </c>
      <c r="C10452" t="s">
        <v>250</v>
      </c>
      <c r="D10452" t="str">
        <f>_xlfn.XLOOKUP(Table1[[#This Row],[IndustryCode]],Metadata!$A$1:$A$64,Metadata!$F$1:$F$64,Table1[[#This Row],[IndustryTitle]])</f>
        <v>General Freight Trucking</v>
      </c>
      <c r="E10452" t="str">
        <f>Table1[[#This Row],[IndustryCode]]&amp;" - "&amp;Table1[[#This Row],[ShortIndustryTitle]]</f>
        <v>4841 - General Freight Trucking</v>
      </c>
      <c r="F10452" t="s">
        <v>751</v>
      </c>
      <c r="G10452">
        <v>2015</v>
      </c>
      <c r="H10452">
        <v>101.82900782497801</v>
      </c>
    </row>
    <row r="10453" spans="1:8" x14ac:dyDescent="0.3">
      <c r="A10453" t="s">
        <v>16</v>
      </c>
      <c r="B10453" s="12">
        <v>4841</v>
      </c>
      <c r="C10453" t="s">
        <v>250</v>
      </c>
      <c r="D10453" t="str">
        <f>_xlfn.XLOOKUP(Table1[[#This Row],[IndustryCode]],Metadata!$A$1:$A$64,Metadata!$F$1:$F$64,Table1[[#This Row],[IndustryTitle]])</f>
        <v>General Freight Trucking</v>
      </c>
      <c r="E10453" t="str">
        <f>Table1[[#This Row],[IndustryCode]]&amp;" - "&amp;Table1[[#This Row],[ShortIndustryTitle]]</f>
        <v>4841 - General Freight Trucking</v>
      </c>
      <c r="F10453" t="s">
        <v>751</v>
      </c>
      <c r="G10453">
        <v>2016</v>
      </c>
      <c r="H10453">
        <v>102.117693176633</v>
      </c>
    </row>
    <row r="10454" spans="1:8" x14ac:dyDescent="0.3">
      <c r="A10454" t="s">
        <v>16</v>
      </c>
      <c r="B10454" s="12">
        <v>4841</v>
      </c>
      <c r="C10454" t="s">
        <v>250</v>
      </c>
      <c r="D10454" t="str">
        <f>_xlfn.XLOOKUP(Table1[[#This Row],[IndustryCode]],Metadata!$A$1:$A$64,Metadata!$F$1:$F$64,Table1[[#This Row],[IndustryTitle]])</f>
        <v>General Freight Trucking</v>
      </c>
      <c r="E10454" t="str">
        <f>Table1[[#This Row],[IndustryCode]]&amp;" - "&amp;Table1[[#This Row],[ShortIndustryTitle]]</f>
        <v>4841 - General Freight Trucking</v>
      </c>
      <c r="F10454" t="s">
        <v>751</v>
      </c>
      <c r="G10454">
        <v>2017</v>
      </c>
      <c r="H10454">
        <v>102.155694573445</v>
      </c>
    </row>
    <row r="10455" spans="1:8" x14ac:dyDescent="0.3">
      <c r="A10455" t="s">
        <v>16</v>
      </c>
      <c r="B10455" s="12">
        <v>4841</v>
      </c>
      <c r="C10455" t="s">
        <v>250</v>
      </c>
      <c r="D10455" t="str">
        <f>_xlfn.XLOOKUP(Table1[[#This Row],[IndustryCode]],Metadata!$A$1:$A$64,Metadata!$F$1:$F$64,Table1[[#This Row],[IndustryTitle]])</f>
        <v>General Freight Trucking</v>
      </c>
      <c r="E10455" t="str">
        <f>Table1[[#This Row],[IndustryCode]]&amp;" - "&amp;Table1[[#This Row],[ShortIndustryTitle]]</f>
        <v>4841 - General Freight Trucking</v>
      </c>
      <c r="F10455" t="s">
        <v>751</v>
      </c>
      <c r="G10455">
        <v>2018</v>
      </c>
      <c r="H10455">
        <v>102.061603592057</v>
      </c>
    </row>
    <row r="10456" spans="1:8" x14ac:dyDescent="0.3">
      <c r="A10456" t="s">
        <v>16</v>
      </c>
      <c r="B10456" s="12">
        <v>4841</v>
      </c>
      <c r="C10456" t="s">
        <v>250</v>
      </c>
      <c r="D10456" t="str">
        <f>_xlfn.XLOOKUP(Table1[[#This Row],[IndustryCode]],Metadata!$A$1:$A$64,Metadata!$F$1:$F$64,Table1[[#This Row],[IndustryTitle]])</f>
        <v>General Freight Trucking</v>
      </c>
      <c r="E10456" t="str">
        <f>Table1[[#This Row],[IndustryCode]]&amp;" - "&amp;Table1[[#This Row],[ShortIndustryTitle]]</f>
        <v>4841 - General Freight Trucking</v>
      </c>
      <c r="F10456" t="s">
        <v>751</v>
      </c>
      <c r="G10456">
        <v>2019</v>
      </c>
      <c r="H10456">
        <v>102.305674948864</v>
      </c>
    </row>
    <row r="10457" spans="1:8" x14ac:dyDescent="0.3">
      <c r="A10457" t="s">
        <v>16</v>
      </c>
      <c r="B10457" s="12">
        <v>4842</v>
      </c>
      <c r="C10457" t="s">
        <v>251</v>
      </c>
      <c r="D10457" t="str">
        <f>_xlfn.XLOOKUP(Table1[[#This Row],[IndustryCode]],Metadata!$A$1:$A$64,Metadata!$F$1:$F$64,Table1[[#This Row],[IndustryTitle]])</f>
        <v>Specialized Freight Trucking</v>
      </c>
      <c r="E10457" t="str">
        <f>Table1[[#This Row],[IndustryCode]]&amp;" - "&amp;Table1[[#This Row],[ShortIndustryTitle]]</f>
        <v>4842 - Specialized Freight Trucking</v>
      </c>
      <c r="F10457" t="s">
        <v>751</v>
      </c>
      <c r="G10457">
        <v>2005</v>
      </c>
      <c r="H10457">
        <v>100</v>
      </c>
    </row>
    <row r="10458" spans="1:8" x14ac:dyDescent="0.3">
      <c r="A10458" t="s">
        <v>16</v>
      </c>
      <c r="B10458" s="12">
        <v>4842</v>
      </c>
      <c r="C10458" t="s">
        <v>251</v>
      </c>
      <c r="D10458" t="str">
        <f>_xlfn.XLOOKUP(Table1[[#This Row],[IndustryCode]],Metadata!$A$1:$A$64,Metadata!$F$1:$F$64,Table1[[#This Row],[IndustryTitle]])</f>
        <v>Specialized Freight Trucking</v>
      </c>
      <c r="E10458" t="str">
        <f>Table1[[#This Row],[IndustryCode]]&amp;" - "&amp;Table1[[#This Row],[ShortIndustryTitle]]</f>
        <v>4842 - Specialized Freight Trucking</v>
      </c>
      <c r="F10458" t="s">
        <v>751</v>
      </c>
      <c r="G10458">
        <v>2006</v>
      </c>
      <c r="H10458">
        <v>100.286053482067</v>
      </c>
    </row>
    <row r="10459" spans="1:8" x14ac:dyDescent="0.3">
      <c r="A10459" t="s">
        <v>16</v>
      </c>
      <c r="B10459" s="12">
        <v>4842</v>
      </c>
      <c r="C10459" t="s">
        <v>251</v>
      </c>
      <c r="D10459" t="str">
        <f>_xlfn.XLOOKUP(Table1[[#This Row],[IndustryCode]],Metadata!$A$1:$A$64,Metadata!$F$1:$F$64,Table1[[#This Row],[IndustryTitle]])</f>
        <v>Specialized Freight Trucking</v>
      </c>
      <c r="E10459" t="str">
        <f>Table1[[#This Row],[IndustryCode]]&amp;" - "&amp;Table1[[#This Row],[ShortIndustryTitle]]</f>
        <v>4842 - Specialized Freight Trucking</v>
      </c>
      <c r="F10459" t="s">
        <v>751</v>
      </c>
      <c r="G10459">
        <v>2007</v>
      </c>
      <c r="H10459">
        <v>100.48902976026299</v>
      </c>
    </row>
    <row r="10460" spans="1:8" x14ac:dyDescent="0.3">
      <c r="A10460" t="s">
        <v>16</v>
      </c>
      <c r="B10460" s="12">
        <v>4842</v>
      </c>
      <c r="C10460" t="s">
        <v>251</v>
      </c>
      <c r="D10460" t="str">
        <f>_xlfn.XLOOKUP(Table1[[#This Row],[IndustryCode]],Metadata!$A$1:$A$64,Metadata!$F$1:$F$64,Table1[[#This Row],[IndustryTitle]])</f>
        <v>Specialized Freight Trucking</v>
      </c>
      <c r="E10460" t="str">
        <f>Table1[[#This Row],[IndustryCode]]&amp;" - "&amp;Table1[[#This Row],[ShortIndustryTitle]]</f>
        <v>4842 - Specialized Freight Trucking</v>
      </c>
      <c r="F10460" t="s">
        <v>751</v>
      </c>
      <c r="G10460">
        <v>2008</v>
      </c>
      <c r="H10460">
        <v>100.86478339470899</v>
      </c>
    </row>
    <row r="10461" spans="1:8" x14ac:dyDescent="0.3">
      <c r="A10461" t="s">
        <v>16</v>
      </c>
      <c r="B10461" s="12">
        <v>4842</v>
      </c>
      <c r="C10461" t="s">
        <v>251</v>
      </c>
      <c r="D10461" t="str">
        <f>_xlfn.XLOOKUP(Table1[[#This Row],[IndustryCode]],Metadata!$A$1:$A$64,Metadata!$F$1:$F$64,Table1[[#This Row],[IndustryTitle]])</f>
        <v>Specialized Freight Trucking</v>
      </c>
      <c r="E10461" t="str">
        <f>Table1[[#This Row],[IndustryCode]]&amp;" - "&amp;Table1[[#This Row],[ShortIndustryTitle]]</f>
        <v>4842 - Specialized Freight Trucking</v>
      </c>
      <c r="F10461" t="s">
        <v>751</v>
      </c>
      <c r="G10461">
        <v>2009</v>
      </c>
      <c r="H10461">
        <v>101.219087757132</v>
      </c>
    </row>
    <row r="10462" spans="1:8" x14ac:dyDescent="0.3">
      <c r="A10462" t="s">
        <v>16</v>
      </c>
      <c r="B10462" s="12">
        <v>4842</v>
      </c>
      <c r="C10462" t="s">
        <v>251</v>
      </c>
      <c r="D10462" t="str">
        <f>_xlfn.XLOOKUP(Table1[[#This Row],[IndustryCode]],Metadata!$A$1:$A$64,Metadata!$F$1:$F$64,Table1[[#This Row],[IndustryTitle]])</f>
        <v>Specialized Freight Trucking</v>
      </c>
      <c r="E10462" t="str">
        <f>Table1[[#This Row],[IndustryCode]]&amp;" - "&amp;Table1[[#This Row],[ShortIndustryTitle]]</f>
        <v>4842 - Specialized Freight Trucking</v>
      </c>
      <c r="F10462" t="s">
        <v>751</v>
      </c>
      <c r="G10462">
        <v>2010</v>
      </c>
      <c r="H10462">
        <v>101.303527783334</v>
      </c>
    </row>
    <row r="10463" spans="1:8" x14ac:dyDescent="0.3">
      <c r="A10463" t="s">
        <v>16</v>
      </c>
      <c r="B10463" s="12">
        <v>4842</v>
      </c>
      <c r="C10463" t="s">
        <v>251</v>
      </c>
      <c r="D10463" t="str">
        <f>_xlfn.XLOOKUP(Table1[[#This Row],[IndustryCode]],Metadata!$A$1:$A$64,Metadata!$F$1:$F$64,Table1[[#This Row],[IndustryTitle]])</f>
        <v>Specialized Freight Trucking</v>
      </c>
      <c r="E10463" t="str">
        <f>Table1[[#This Row],[IndustryCode]]&amp;" - "&amp;Table1[[#This Row],[ShortIndustryTitle]]</f>
        <v>4842 - Specialized Freight Trucking</v>
      </c>
      <c r="F10463" t="s">
        <v>751</v>
      </c>
      <c r="G10463">
        <v>2011</v>
      </c>
      <c r="H10463">
        <v>101.59692251834799</v>
      </c>
    </row>
    <row r="10464" spans="1:8" x14ac:dyDescent="0.3">
      <c r="A10464" t="s">
        <v>16</v>
      </c>
      <c r="B10464" s="12">
        <v>4842</v>
      </c>
      <c r="C10464" t="s">
        <v>251</v>
      </c>
      <c r="D10464" t="str">
        <f>_xlfn.XLOOKUP(Table1[[#This Row],[IndustryCode]],Metadata!$A$1:$A$64,Metadata!$F$1:$F$64,Table1[[#This Row],[IndustryTitle]])</f>
        <v>Specialized Freight Trucking</v>
      </c>
      <c r="E10464" t="str">
        <f>Table1[[#This Row],[IndustryCode]]&amp;" - "&amp;Table1[[#This Row],[ShortIndustryTitle]]</f>
        <v>4842 - Specialized Freight Trucking</v>
      </c>
      <c r="F10464" t="s">
        <v>751</v>
      </c>
      <c r="G10464">
        <v>2012</v>
      </c>
      <c r="H10464">
        <v>101.77455304504799</v>
      </c>
    </row>
    <row r="10465" spans="1:8" x14ac:dyDescent="0.3">
      <c r="A10465" t="s">
        <v>16</v>
      </c>
      <c r="B10465" s="12">
        <v>4842</v>
      </c>
      <c r="C10465" t="s">
        <v>251</v>
      </c>
      <c r="D10465" t="str">
        <f>_xlfn.XLOOKUP(Table1[[#This Row],[IndustryCode]],Metadata!$A$1:$A$64,Metadata!$F$1:$F$64,Table1[[#This Row],[IndustryTitle]])</f>
        <v>Specialized Freight Trucking</v>
      </c>
      <c r="E10465" t="str">
        <f>Table1[[#This Row],[IndustryCode]]&amp;" - "&amp;Table1[[#This Row],[ShortIndustryTitle]]</f>
        <v>4842 - Specialized Freight Trucking</v>
      </c>
      <c r="F10465" t="s">
        <v>751</v>
      </c>
      <c r="G10465">
        <v>2013</v>
      </c>
      <c r="H10465">
        <v>101.921540739734</v>
      </c>
    </row>
    <row r="10466" spans="1:8" x14ac:dyDescent="0.3">
      <c r="A10466" t="s">
        <v>16</v>
      </c>
      <c r="B10466" s="12">
        <v>4842</v>
      </c>
      <c r="C10466" t="s">
        <v>251</v>
      </c>
      <c r="D10466" t="str">
        <f>_xlfn.XLOOKUP(Table1[[#This Row],[IndustryCode]],Metadata!$A$1:$A$64,Metadata!$F$1:$F$64,Table1[[#This Row],[IndustryTitle]])</f>
        <v>Specialized Freight Trucking</v>
      </c>
      <c r="E10466" t="str">
        <f>Table1[[#This Row],[IndustryCode]]&amp;" - "&amp;Table1[[#This Row],[ShortIndustryTitle]]</f>
        <v>4842 - Specialized Freight Trucking</v>
      </c>
      <c r="F10466" t="s">
        <v>751</v>
      </c>
      <c r="G10466">
        <v>2014</v>
      </c>
      <c r="H10466">
        <v>101.90933736017701</v>
      </c>
    </row>
    <row r="10467" spans="1:8" x14ac:dyDescent="0.3">
      <c r="A10467" t="s">
        <v>16</v>
      </c>
      <c r="B10467" s="12">
        <v>4842</v>
      </c>
      <c r="C10467" t="s">
        <v>251</v>
      </c>
      <c r="D10467" t="str">
        <f>_xlfn.XLOOKUP(Table1[[#This Row],[IndustryCode]],Metadata!$A$1:$A$64,Metadata!$F$1:$F$64,Table1[[#This Row],[IndustryTitle]])</f>
        <v>Specialized Freight Trucking</v>
      </c>
      <c r="E10467" t="str">
        <f>Table1[[#This Row],[IndustryCode]]&amp;" - "&amp;Table1[[#This Row],[ShortIndustryTitle]]</f>
        <v>4842 - Specialized Freight Trucking</v>
      </c>
      <c r="F10467" t="s">
        <v>751</v>
      </c>
      <c r="G10467">
        <v>2015</v>
      </c>
      <c r="H10467">
        <v>101.82900782497801</v>
      </c>
    </row>
    <row r="10468" spans="1:8" x14ac:dyDescent="0.3">
      <c r="A10468" t="s">
        <v>16</v>
      </c>
      <c r="B10468" s="12">
        <v>4842</v>
      </c>
      <c r="C10468" t="s">
        <v>251</v>
      </c>
      <c r="D10468" t="str">
        <f>_xlfn.XLOOKUP(Table1[[#This Row],[IndustryCode]],Metadata!$A$1:$A$64,Metadata!$F$1:$F$64,Table1[[#This Row],[IndustryTitle]])</f>
        <v>Specialized Freight Trucking</v>
      </c>
      <c r="E10468" t="str">
        <f>Table1[[#This Row],[IndustryCode]]&amp;" - "&amp;Table1[[#This Row],[ShortIndustryTitle]]</f>
        <v>4842 - Specialized Freight Trucking</v>
      </c>
      <c r="F10468" t="s">
        <v>751</v>
      </c>
      <c r="G10468">
        <v>2016</v>
      </c>
      <c r="H10468">
        <v>102.117693176633</v>
      </c>
    </row>
    <row r="10469" spans="1:8" x14ac:dyDescent="0.3">
      <c r="A10469" t="s">
        <v>16</v>
      </c>
      <c r="B10469" s="12">
        <v>4842</v>
      </c>
      <c r="C10469" t="s">
        <v>251</v>
      </c>
      <c r="D10469" t="str">
        <f>_xlfn.XLOOKUP(Table1[[#This Row],[IndustryCode]],Metadata!$A$1:$A$64,Metadata!$F$1:$F$64,Table1[[#This Row],[IndustryTitle]])</f>
        <v>Specialized Freight Trucking</v>
      </c>
      <c r="E10469" t="str">
        <f>Table1[[#This Row],[IndustryCode]]&amp;" - "&amp;Table1[[#This Row],[ShortIndustryTitle]]</f>
        <v>4842 - Specialized Freight Trucking</v>
      </c>
      <c r="F10469" t="s">
        <v>751</v>
      </c>
      <c r="G10469">
        <v>2017</v>
      </c>
      <c r="H10469">
        <v>102.155694573445</v>
      </c>
    </row>
    <row r="10470" spans="1:8" x14ac:dyDescent="0.3">
      <c r="A10470" t="s">
        <v>16</v>
      </c>
      <c r="B10470" s="12">
        <v>4842</v>
      </c>
      <c r="C10470" t="s">
        <v>251</v>
      </c>
      <c r="D10470" t="str">
        <f>_xlfn.XLOOKUP(Table1[[#This Row],[IndustryCode]],Metadata!$A$1:$A$64,Metadata!$F$1:$F$64,Table1[[#This Row],[IndustryTitle]])</f>
        <v>Specialized Freight Trucking</v>
      </c>
      <c r="E10470" t="str">
        <f>Table1[[#This Row],[IndustryCode]]&amp;" - "&amp;Table1[[#This Row],[ShortIndustryTitle]]</f>
        <v>4842 - Specialized Freight Trucking</v>
      </c>
      <c r="F10470" t="s">
        <v>751</v>
      </c>
      <c r="G10470">
        <v>2018</v>
      </c>
      <c r="H10470">
        <v>102.061603592057</v>
      </c>
    </row>
    <row r="10471" spans="1:8" x14ac:dyDescent="0.3">
      <c r="A10471" t="s">
        <v>16</v>
      </c>
      <c r="B10471" s="12">
        <v>4842</v>
      </c>
      <c r="C10471" t="s">
        <v>251</v>
      </c>
      <c r="D10471" t="str">
        <f>_xlfn.XLOOKUP(Table1[[#This Row],[IndustryCode]],Metadata!$A$1:$A$64,Metadata!$F$1:$F$64,Table1[[#This Row],[IndustryTitle]])</f>
        <v>Specialized Freight Trucking</v>
      </c>
      <c r="E10471" t="str">
        <f>Table1[[#This Row],[IndustryCode]]&amp;" - "&amp;Table1[[#This Row],[ShortIndustryTitle]]</f>
        <v>4842 - Specialized Freight Trucking</v>
      </c>
      <c r="F10471" t="s">
        <v>751</v>
      </c>
      <c r="G10471">
        <v>2019</v>
      </c>
      <c r="H10471">
        <v>102.305674948864</v>
      </c>
    </row>
    <row r="10472" spans="1:8" x14ac:dyDescent="0.3">
      <c r="A10472" t="s">
        <v>16</v>
      </c>
      <c r="B10472" s="12">
        <v>485</v>
      </c>
      <c r="C10472" t="s">
        <v>53</v>
      </c>
      <c r="D10472" t="str">
        <f>_xlfn.XLOOKUP(Table1[[#This Row],[IndustryCode]],Metadata!$A$1:$A$64,Metadata!$F$1:$F$64,Table1[[#This Row],[IndustryTitle]])</f>
        <v>Transit Transportation</v>
      </c>
      <c r="E10472" t="str">
        <f>Table1[[#This Row],[IndustryCode]]&amp;" - "&amp;Table1[[#This Row],[ShortIndustryTitle]]</f>
        <v>485 - Transit Transportation</v>
      </c>
      <c r="F10472" t="s">
        <v>747</v>
      </c>
      <c r="G10472">
        <v>2005</v>
      </c>
      <c r="H10472">
        <v>100</v>
      </c>
    </row>
    <row r="10473" spans="1:8" x14ac:dyDescent="0.3">
      <c r="A10473" t="s">
        <v>16</v>
      </c>
      <c r="B10473" s="12">
        <v>485</v>
      </c>
      <c r="C10473" t="s">
        <v>53</v>
      </c>
      <c r="D10473" t="str">
        <f>_xlfn.XLOOKUP(Table1[[#This Row],[IndustryCode]],Metadata!$A$1:$A$64,Metadata!$F$1:$F$64,Table1[[#This Row],[IndustryTitle]])</f>
        <v>Transit Transportation</v>
      </c>
      <c r="E10473" t="str">
        <f>Table1[[#This Row],[IndustryCode]]&amp;" - "&amp;Table1[[#This Row],[ShortIndustryTitle]]</f>
        <v>485 - Transit Transportation</v>
      </c>
      <c r="F10473" t="s">
        <v>747</v>
      </c>
      <c r="G10473">
        <v>2006</v>
      </c>
      <c r="H10473">
        <v>100.69331226735</v>
      </c>
    </row>
    <row r="10474" spans="1:8" x14ac:dyDescent="0.3">
      <c r="A10474" t="s">
        <v>16</v>
      </c>
      <c r="B10474" s="12">
        <v>485</v>
      </c>
      <c r="C10474" t="s">
        <v>53</v>
      </c>
      <c r="D10474" t="str">
        <f>_xlfn.XLOOKUP(Table1[[#This Row],[IndustryCode]],Metadata!$A$1:$A$64,Metadata!$F$1:$F$64,Table1[[#This Row],[IndustryTitle]])</f>
        <v>Transit Transportation</v>
      </c>
      <c r="E10474" t="str">
        <f>Table1[[#This Row],[IndustryCode]]&amp;" - "&amp;Table1[[#This Row],[ShortIndustryTitle]]</f>
        <v>485 - Transit Transportation</v>
      </c>
      <c r="F10474" t="s">
        <v>747</v>
      </c>
      <c r="G10474">
        <v>2007</v>
      </c>
      <c r="H10474">
        <v>100.686248688688</v>
      </c>
    </row>
    <row r="10475" spans="1:8" x14ac:dyDescent="0.3">
      <c r="A10475" t="s">
        <v>16</v>
      </c>
      <c r="B10475" s="12">
        <v>485</v>
      </c>
      <c r="C10475" t="s">
        <v>53</v>
      </c>
      <c r="D10475" t="str">
        <f>_xlfn.XLOOKUP(Table1[[#This Row],[IndustryCode]],Metadata!$A$1:$A$64,Metadata!$F$1:$F$64,Table1[[#This Row],[IndustryTitle]])</f>
        <v>Transit Transportation</v>
      </c>
      <c r="E10475" t="str">
        <f>Table1[[#This Row],[IndustryCode]]&amp;" - "&amp;Table1[[#This Row],[ShortIndustryTitle]]</f>
        <v>485 - Transit Transportation</v>
      </c>
      <c r="F10475" t="s">
        <v>747</v>
      </c>
      <c r="G10475">
        <v>2008</v>
      </c>
      <c r="H10475">
        <v>101.10136259270099</v>
      </c>
    </row>
    <row r="10476" spans="1:8" x14ac:dyDescent="0.3">
      <c r="A10476" t="s">
        <v>16</v>
      </c>
      <c r="B10476" s="12">
        <v>485</v>
      </c>
      <c r="C10476" t="s">
        <v>53</v>
      </c>
      <c r="D10476" t="str">
        <f>_xlfn.XLOOKUP(Table1[[#This Row],[IndustryCode]],Metadata!$A$1:$A$64,Metadata!$F$1:$F$64,Table1[[#This Row],[IndustryTitle]])</f>
        <v>Transit Transportation</v>
      </c>
      <c r="E10476" t="str">
        <f>Table1[[#This Row],[IndustryCode]]&amp;" - "&amp;Table1[[#This Row],[ShortIndustryTitle]]</f>
        <v>485 - Transit Transportation</v>
      </c>
      <c r="F10476" t="s">
        <v>747</v>
      </c>
      <c r="G10476">
        <v>2009</v>
      </c>
      <c r="H10476">
        <v>101.38880762236199</v>
      </c>
    </row>
    <row r="10477" spans="1:8" x14ac:dyDescent="0.3">
      <c r="A10477" t="s">
        <v>16</v>
      </c>
      <c r="B10477" s="12">
        <v>485</v>
      </c>
      <c r="C10477" t="s">
        <v>53</v>
      </c>
      <c r="D10477" t="str">
        <f>_xlfn.XLOOKUP(Table1[[#This Row],[IndustryCode]],Metadata!$A$1:$A$64,Metadata!$F$1:$F$64,Table1[[#This Row],[IndustryTitle]])</f>
        <v>Transit Transportation</v>
      </c>
      <c r="E10477" t="str">
        <f>Table1[[#This Row],[IndustryCode]]&amp;" - "&amp;Table1[[#This Row],[ShortIndustryTitle]]</f>
        <v>485 - Transit Transportation</v>
      </c>
      <c r="F10477" t="s">
        <v>747</v>
      </c>
      <c r="G10477">
        <v>2010</v>
      </c>
      <c r="H10477">
        <v>101.521756260834</v>
      </c>
    </row>
    <row r="10478" spans="1:8" x14ac:dyDescent="0.3">
      <c r="A10478" t="s">
        <v>16</v>
      </c>
      <c r="B10478" s="12">
        <v>485</v>
      </c>
      <c r="C10478" t="s">
        <v>53</v>
      </c>
      <c r="D10478" t="str">
        <f>_xlfn.XLOOKUP(Table1[[#This Row],[IndustryCode]],Metadata!$A$1:$A$64,Metadata!$F$1:$F$64,Table1[[#This Row],[IndustryTitle]])</f>
        <v>Transit Transportation</v>
      </c>
      <c r="E10478" t="str">
        <f>Table1[[#This Row],[IndustryCode]]&amp;" - "&amp;Table1[[#This Row],[ShortIndustryTitle]]</f>
        <v>485 - Transit Transportation</v>
      </c>
      <c r="F10478" t="s">
        <v>747</v>
      </c>
      <c r="G10478">
        <v>2011</v>
      </c>
      <c r="H10478">
        <v>101.60146556614799</v>
      </c>
    </row>
    <row r="10479" spans="1:8" x14ac:dyDescent="0.3">
      <c r="A10479" t="s">
        <v>16</v>
      </c>
      <c r="B10479" s="12">
        <v>485</v>
      </c>
      <c r="C10479" t="s">
        <v>53</v>
      </c>
      <c r="D10479" t="str">
        <f>_xlfn.XLOOKUP(Table1[[#This Row],[IndustryCode]],Metadata!$A$1:$A$64,Metadata!$F$1:$F$64,Table1[[#This Row],[IndustryTitle]])</f>
        <v>Transit Transportation</v>
      </c>
      <c r="E10479" t="str">
        <f>Table1[[#This Row],[IndustryCode]]&amp;" - "&amp;Table1[[#This Row],[ShortIndustryTitle]]</f>
        <v>485 - Transit Transportation</v>
      </c>
      <c r="F10479" t="s">
        <v>747</v>
      </c>
      <c r="G10479">
        <v>2012</v>
      </c>
      <c r="H10479">
        <v>101.529044188225</v>
      </c>
    </row>
    <row r="10480" spans="1:8" x14ac:dyDescent="0.3">
      <c r="A10480" t="s">
        <v>16</v>
      </c>
      <c r="B10480" s="12">
        <v>485</v>
      </c>
      <c r="C10480" t="s">
        <v>53</v>
      </c>
      <c r="D10480" t="str">
        <f>_xlfn.XLOOKUP(Table1[[#This Row],[IndustryCode]],Metadata!$A$1:$A$64,Metadata!$F$1:$F$64,Table1[[#This Row],[IndustryTitle]])</f>
        <v>Transit Transportation</v>
      </c>
      <c r="E10480" t="str">
        <f>Table1[[#This Row],[IndustryCode]]&amp;" - "&amp;Table1[[#This Row],[ShortIndustryTitle]]</f>
        <v>485 - Transit Transportation</v>
      </c>
      <c r="F10480" t="s">
        <v>747</v>
      </c>
      <c r="G10480">
        <v>2013</v>
      </c>
      <c r="H10480">
        <v>101.493564203795</v>
      </c>
    </row>
    <row r="10481" spans="1:8" x14ac:dyDescent="0.3">
      <c r="A10481" t="s">
        <v>16</v>
      </c>
      <c r="B10481" s="12">
        <v>485</v>
      </c>
      <c r="C10481" t="s">
        <v>53</v>
      </c>
      <c r="D10481" t="str">
        <f>_xlfn.XLOOKUP(Table1[[#This Row],[IndustryCode]],Metadata!$A$1:$A$64,Metadata!$F$1:$F$64,Table1[[#This Row],[IndustryTitle]])</f>
        <v>Transit Transportation</v>
      </c>
      <c r="E10481" t="str">
        <f>Table1[[#This Row],[IndustryCode]]&amp;" - "&amp;Table1[[#This Row],[ShortIndustryTitle]]</f>
        <v>485 - Transit Transportation</v>
      </c>
      <c r="F10481" t="s">
        <v>747</v>
      </c>
      <c r="G10481">
        <v>2014</v>
      </c>
      <c r="H10481">
        <v>101.581707303446</v>
      </c>
    </row>
    <row r="10482" spans="1:8" x14ac:dyDescent="0.3">
      <c r="A10482" t="s">
        <v>16</v>
      </c>
      <c r="B10482" s="12">
        <v>485</v>
      </c>
      <c r="C10482" t="s">
        <v>53</v>
      </c>
      <c r="D10482" t="str">
        <f>_xlfn.XLOOKUP(Table1[[#This Row],[IndustryCode]],Metadata!$A$1:$A$64,Metadata!$F$1:$F$64,Table1[[#This Row],[IndustryTitle]])</f>
        <v>Transit Transportation</v>
      </c>
      <c r="E10482" t="str">
        <f>Table1[[#This Row],[IndustryCode]]&amp;" - "&amp;Table1[[#This Row],[ShortIndustryTitle]]</f>
        <v>485 - Transit Transportation</v>
      </c>
      <c r="F10482" t="s">
        <v>747</v>
      </c>
      <c r="G10482">
        <v>2015</v>
      </c>
      <c r="H10482">
        <v>101.596474499865</v>
      </c>
    </row>
    <row r="10483" spans="1:8" x14ac:dyDescent="0.3">
      <c r="A10483" t="s">
        <v>16</v>
      </c>
      <c r="B10483" s="12">
        <v>485</v>
      </c>
      <c r="C10483" t="s">
        <v>53</v>
      </c>
      <c r="D10483" t="str">
        <f>_xlfn.XLOOKUP(Table1[[#This Row],[IndustryCode]],Metadata!$A$1:$A$64,Metadata!$F$1:$F$64,Table1[[#This Row],[IndustryTitle]])</f>
        <v>Transit Transportation</v>
      </c>
      <c r="E10483" t="str">
        <f>Table1[[#This Row],[IndustryCode]]&amp;" - "&amp;Table1[[#This Row],[ShortIndustryTitle]]</f>
        <v>485 - Transit Transportation</v>
      </c>
      <c r="F10483" t="s">
        <v>747</v>
      </c>
      <c r="G10483">
        <v>2016</v>
      </c>
      <c r="H10483">
        <v>101.906024778225</v>
      </c>
    </row>
    <row r="10484" spans="1:8" x14ac:dyDescent="0.3">
      <c r="A10484" t="s">
        <v>16</v>
      </c>
      <c r="B10484" s="12">
        <v>485</v>
      </c>
      <c r="C10484" t="s">
        <v>53</v>
      </c>
      <c r="D10484" t="str">
        <f>_xlfn.XLOOKUP(Table1[[#This Row],[IndustryCode]],Metadata!$A$1:$A$64,Metadata!$F$1:$F$64,Table1[[#This Row],[IndustryTitle]])</f>
        <v>Transit Transportation</v>
      </c>
      <c r="E10484" t="str">
        <f>Table1[[#This Row],[IndustryCode]]&amp;" - "&amp;Table1[[#This Row],[ShortIndustryTitle]]</f>
        <v>485 - Transit Transportation</v>
      </c>
      <c r="F10484" t="s">
        <v>747</v>
      </c>
      <c r="G10484">
        <v>2017</v>
      </c>
      <c r="H10484">
        <v>101.926090572403</v>
      </c>
    </row>
    <row r="10485" spans="1:8" x14ac:dyDescent="0.3">
      <c r="A10485" t="s">
        <v>16</v>
      </c>
      <c r="B10485" s="12">
        <v>485</v>
      </c>
      <c r="C10485" t="s">
        <v>53</v>
      </c>
      <c r="D10485" t="str">
        <f>_xlfn.XLOOKUP(Table1[[#This Row],[IndustryCode]],Metadata!$A$1:$A$64,Metadata!$F$1:$F$64,Table1[[#This Row],[IndustryTitle]])</f>
        <v>Transit Transportation</v>
      </c>
      <c r="E10485" t="str">
        <f>Table1[[#This Row],[IndustryCode]]&amp;" - "&amp;Table1[[#This Row],[ShortIndustryTitle]]</f>
        <v>485 - Transit Transportation</v>
      </c>
      <c r="F10485" t="s">
        <v>747</v>
      </c>
      <c r="G10485">
        <v>2018</v>
      </c>
      <c r="H10485">
        <v>102.45108020302099</v>
      </c>
    </row>
    <row r="10486" spans="1:8" x14ac:dyDescent="0.3">
      <c r="A10486" t="s">
        <v>16</v>
      </c>
      <c r="B10486" s="12">
        <v>485</v>
      </c>
      <c r="C10486" t="s">
        <v>53</v>
      </c>
      <c r="D10486" t="str">
        <f>_xlfn.XLOOKUP(Table1[[#This Row],[IndustryCode]],Metadata!$A$1:$A$64,Metadata!$F$1:$F$64,Table1[[#This Row],[IndustryTitle]])</f>
        <v>Transit Transportation</v>
      </c>
      <c r="E10486" t="str">
        <f>Table1[[#This Row],[IndustryCode]]&amp;" - "&amp;Table1[[#This Row],[ShortIndustryTitle]]</f>
        <v>485 - Transit Transportation</v>
      </c>
      <c r="F10486" t="s">
        <v>747</v>
      </c>
      <c r="G10486">
        <v>2019</v>
      </c>
      <c r="H10486">
        <v>102.469902266406</v>
      </c>
    </row>
    <row r="10487" spans="1:8" x14ac:dyDescent="0.3">
      <c r="A10487" t="s">
        <v>16</v>
      </c>
      <c r="B10487" s="12">
        <v>4851</v>
      </c>
      <c r="C10487" t="s">
        <v>252</v>
      </c>
      <c r="D10487" t="str">
        <f>_xlfn.XLOOKUP(Table1[[#This Row],[IndustryCode]],Metadata!$A$1:$A$64,Metadata!$F$1:$F$64,Table1[[#This Row],[IndustryTitle]])</f>
        <v>Urban Transit Systems</v>
      </c>
      <c r="E10487" t="str">
        <f>Table1[[#This Row],[IndustryCode]]&amp;" - "&amp;Table1[[#This Row],[ShortIndustryTitle]]</f>
        <v>4851 - Urban Transit Systems</v>
      </c>
      <c r="F10487" t="s">
        <v>751</v>
      </c>
      <c r="G10487">
        <v>2005</v>
      </c>
      <c r="H10487">
        <v>100</v>
      </c>
    </row>
    <row r="10488" spans="1:8" x14ac:dyDescent="0.3">
      <c r="A10488" t="s">
        <v>16</v>
      </c>
      <c r="B10488" s="12">
        <v>4851</v>
      </c>
      <c r="C10488" t="s">
        <v>252</v>
      </c>
      <c r="D10488" t="str">
        <f>_xlfn.XLOOKUP(Table1[[#This Row],[IndustryCode]],Metadata!$A$1:$A$64,Metadata!$F$1:$F$64,Table1[[#This Row],[IndustryTitle]])</f>
        <v>Urban Transit Systems</v>
      </c>
      <c r="E10488" t="str">
        <f>Table1[[#This Row],[IndustryCode]]&amp;" - "&amp;Table1[[#This Row],[ShortIndustryTitle]]</f>
        <v>4851 - Urban Transit Systems</v>
      </c>
      <c r="F10488" t="s">
        <v>751</v>
      </c>
      <c r="G10488">
        <v>2006</v>
      </c>
      <c r="H10488">
        <v>99.701100763122597</v>
      </c>
    </row>
    <row r="10489" spans="1:8" x14ac:dyDescent="0.3">
      <c r="A10489" t="s">
        <v>16</v>
      </c>
      <c r="B10489" s="12">
        <v>4851</v>
      </c>
      <c r="C10489" t="s">
        <v>252</v>
      </c>
      <c r="D10489" t="str">
        <f>_xlfn.XLOOKUP(Table1[[#This Row],[IndustryCode]],Metadata!$A$1:$A$64,Metadata!$F$1:$F$64,Table1[[#This Row],[IndustryTitle]])</f>
        <v>Urban Transit Systems</v>
      </c>
      <c r="E10489" t="str">
        <f>Table1[[#This Row],[IndustryCode]]&amp;" - "&amp;Table1[[#This Row],[ShortIndustryTitle]]</f>
        <v>4851 - Urban Transit Systems</v>
      </c>
      <c r="F10489" t="s">
        <v>751</v>
      </c>
      <c r="G10489">
        <v>2007</v>
      </c>
      <c r="H10489">
        <v>100.384312218541</v>
      </c>
    </row>
    <row r="10490" spans="1:8" x14ac:dyDescent="0.3">
      <c r="A10490" t="s">
        <v>16</v>
      </c>
      <c r="B10490" s="12">
        <v>4851</v>
      </c>
      <c r="C10490" t="s">
        <v>252</v>
      </c>
      <c r="D10490" t="str">
        <f>_xlfn.XLOOKUP(Table1[[#This Row],[IndustryCode]],Metadata!$A$1:$A$64,Metadata!$F$1:$F$64,Table1[[#This Row],[IndustryTitle]])</f>
        <v>Urban Transit Systems</v>
      </c>
      <c r="E10490" t="str">
        <f>Table1[[#This Row],[IndustryCode]]&amp;" - "&amp;Table1[[#This Row],[ShortIndustryTitle]]</f>
        <v>4851 - Urban Transit Systems</v>
      </c>
      <c r="F10490" t="s">
        <v>751</v>
      </c>
      <c r="G10490">
        <v>2008</v>
      </c>
      <c r="H10490">
        <v>100.61955344223399</v>
      </c>
    </row>
    <row r="10491" spans="1:8" x14ac:dyDescent="0.3">
      <c r="A10491" t="s">
        <v>16</v>
      </c>
      <c r="B10491" s="12">
        <v>4851</v>
      </c>
      <c r="C10491" t="s">
        <v>252</v>
      </c>
      <c r="D10491" t="str">
        <f>_xlfn.XLOOKUP(Table1[[#This Row],[IndustryCode]],Metadata!$A$1:$A$64,Metadata!$F$1:$F$64,Table1[[#This Row],[IndustryTitle]])</f>
        <v>Urban Transit Systems</v>
      </c>
      <c r="E10491" t="str">
        <f>Table1[[#This Row],[IndustryCode]]&amp;" - "&amp;Table1[[#This Row],[ShortIndustryTitle]]</f>
        <v>4851 - Urban Transit Systems</v>
      </c>
      <c r="F10491" t="s">
        <v>751</v>
      </c>
      <c r="G10491">
        <v>2009</v>
      </c>
      <c r="H10491">
        <v>101.060996566152</v>
      </c>
    </row>
    <row r="10492" spans="1:8" x14ac:dyDescent="0.3">
      <c r="A10492" t="s">
        <v>16</v>
      </c>
      <c r="B10492" s="12">
        <v>4851</v>
      </c>
      <c r="C10492" t="s">
        <v>252</v>
      </c>
      <c r="D10492" t="str">
        <f>_xlfn.XLOOKUP(Table1[[#This Row],[IndustryCode]],Metadata!$A$1:$A$64,Metadata!$F$1:$F$64,Table1[[#This Row],[IndustryTitle]])</f>
        <v>Urban Transit Systems</v>
      </c>
      <c r="E10492" t="str">
        <f>Table1[[#This Row],[IndustryCode]]&amp;" - "&amp;Table1[[#This Row],[ShortIndustryTitle]]</f>
        <v>4851 - Urban Transit Systems</v>
      </c>
      <c r="F10492" t="s">
        <v>751</v>
      </c>
      <c r="G10492">
        <v>2010</v>
      </c>
      <c r="H10492">
        <v>101.126753487095</v>
      </c>
    </row>
    <row r="10493" spans="1:8" x14ac:dyDescent="0.3">
      <c r="A10493" t="s">
        <v>16</v>
      </c>
      <c r="B10493" s="12">
        <v>4851</v>
      </c>
      <c r="C10493" t="s">
        <v>252</v>
      </c>
      <c r="D10493" t="str">
        <f>_xlfn.XLOOKUP(Table1[[#This Row],[IndustryCode]],Metadata!$A$1:$A$64,Metadata!$F$1:$F$64,Table1[[#This Row],[IndustryTitle]])</f>
        <v>Urban Transit Systems</v>
      </c>
      <c r="E10493" t="str">
        <f>Table1[[#This Row],[IndustryCode]]&amp;" - "&amp;Table1[[#This Row],[ShortIndustryTitle]]</f>
        <v>4851 - Urban Transit Systems</v>
      </c>
      <c r="F10493" t="s">
        <v>751</v>
      </c>
      <c r="G10493">
        <v>2011</v>
      </c>
      <c r="H10493">
        <v>101.06569603939499</v>
      </c>
    </row>
    <row r="10494" spans="1:8" x14ac:dyDescent="0.3">
      <c r="A10494" t="s">
        <v>16</v>
      </c>
      <c r="B10494" s="12">
        <v>4851</v>
      </c>
      <c r="C10494" t="s">
        <v>252</v>
      </c>
      <c r="D10494" t="str">
        <f>_xlfn.XLOOKUP(Table1[[#This Row],[IndustryCode]],Metadata!$A$1:$A$64,Metadata!$F$1:$F$64,Table1[[#This Row],[IndustryTitle]])</f>
        <v>Urban Transit Systems</v>
      </c>
      <c r="E10494" t="str">
        <f>Table1[[#This Row],[IndustryCode]]&amp;" - "&amp;Table1[[#This Row],[ShortIndustryTitle]]</f>
        <v>4851 - Urban Transit Systems</v>
      </c>
      <c r="F10494" t="s">
        <v>751</v>
      </c>
      <c r="G10494">
        <v>2012</v>
      </c>
      <c r="H10494">
        <v>100.860051572503</v>
      </c>
    </row>
    <row r="10495" spans="1:8" x14ac:dyDescent="0.3">
      <c r="A10495" t="s">
        <v>16</v>
      </c>
      <c r="B10495" s="12">
        <v>4851</v>
      </c>
      <c r="C10495" t="s">
        <v>252</v>
      </c>
      <c r="D10495" t="str">
        <f>_xlfn.XLOOKUP(Table1[[#This Row],[IndustryCode]],Metadata!$A$1:$A$64,Metadata!$F$1:$F$64,Table1[[#This Row],[IndustryTitle]])</f>
        <v>Urban Transit Systems</v>
      </c>
      <c r="E10495" t="str">
        <f>Table1[[#This Row],[IndustryCode]]&amp;" - "&amp;Table1[[#This Row],[ShortIndustryTitle]]</f>
        <v>4851 - Urban Transit Systems</v>
      </c>
      <c r="F10495" t="s">
        <v>751</v>
      </c>
      <c r="G10495">
        <v>2013</v>
      </c>
      <c r="H10495">
        <v>100.62002444858901</v>
      </c>
    </row>
    <row r="10496" spans="1:8" x14ac:dyDescent="0.3">
      <c r="A10496" t="s">
        <v>16</v>
      </c>
      <c r="B10496" s="12">
        <v>4851</v>
      </c>
      <c r="C10496" t="s">
        <v>252</v>
      </c>
      <c r="D10496" t="str">
        <f>_xlfn.XLOOKUP(Table1[[#This Row],[IndustryCode]],Metadata!$A$1:$A$64,Metadata!$F$1:$F$64,Table1[[#This Row],[IndustryTitle]])</f>
        <v>Urban Transit Systems</v>
      </c>
      <c r="E10496" t="str">
        <f>Table1[[#This Row],[IndustryCode]]&amp;" - "&amp;Table1[[#This Row],[ShortIndustryTitle]]</f>
        <v>4851 - Urban Transit Systems</v>
      </c>
      <c r="F10496" t="s">
        <v>751</v>
      </c>
      <c r="G10496">
        <v>2014</v>
      </c>
      <c r="H10496">
        <v>101.46596994608601</v>
      </c>
    </row>
    <row r="10497" spans="1:8" x14ac:dyDescent="0.3">
      <c r="A10497" t="s">
        <v>16</v>
      </c>
      <c r="B10497" s="12">
        <v>4851</v>
      </c>
      <c r="C10497" t="s">
        <v>252</v>
      </c>
      <c r="D10497" t="str">
        <f>_xlfn.XLOOKUP(Table1[[#This Row],[IndustryCode]],Metadata!$A$1:$A$64,Metadata!$F$1:$F$64,Table1[[#This Row],[IndustryTitle]])</f>
        <v>Urban Transit Systems</v>
      </c>
      <c r="E10497" t="str">
        <f>Table1[[#This Row],[IndustryCode]]&amp;" - "&amp;Table1[[#This Row],[ShortIndustryTitle]]</f>
        <v>4851 - Urban Transit Systems</v>
      </c>
      <c r="F10497" t="s">
        <v>751</v>
      </c>
      <c r="G10497">
        <v>2015</v>
      </c>
      <c r="H10497">
        <v>100.73550591960201</v>
      </c>
    </row>
    <row r="10498" spans="1:8" x14ac:dyDescent="0.3">
      <c r="A10498" t="s">
        <v>16</v>
      </c>
      <c r="B10498" s="12">
        <v>4851</v>
      </c>
      <c r="C10498" t="s">
        <v>252</v>
      </c>
      <c r="D10498" t="str">
        <f>_xlfn.XLOOKUP(Table1[[#This Row],[IndustryCode]],Metadata!$A$1:$A$64,Metadata!$F$1:$F$64,Table1[[#This Row],[IndustryTitle]])</f>
        <v>Urban Transit Systems</v>
      </c>
      <c r="E10498" t="str">
        <f>Table1[[#This Row],[IndustryCode]]&amp;" - "&amp;Table1[[#This Row],[ShortIndustryTitle]]</f>
        <v>4851 - Urban Transit Systems</v>
      </c>
      <c r="F10498" t="s">
        <v>751</v>
      </c>
      <c r="G10498">
        <v>2016</v>
      </c>
      <c r="H10498">
        <v>100.74994028399099</v>
      </c>
    </row>
    <row r="10499" spans="1:8" x14ac:dyDescent="0.3">
      <c r="A10499" t="s">
        <v>16</v>
      </c>
      <c r="B10499" s="12">
        <v>4851</v>
      </c>
      <c r="C10499" t="s">
        <v>252</v>
      </c>
      <c r="D10499" t="str">
        <f>_xlfn.XLOOKUP(Table1[[#This Row],[IndustryCode]],Metadata!$A$1:$A$64,Metadata!$F$1:$F$64,Table1[[#This Row],[IndustryTitle]])</f>
        <v>Urban Transit Systems</v>
      </c>
      <c r="E10499" t="str">
        <f>Table1[[#This Row],[IndustryCode]]&amp;" - "&amp;Table1[[#This Row],[ShortIndustryTitle]]</f>
        <v>4851 - Urban Transit Systems</v>
      </c>
      <c r="F10499" t="s">
        <v>751</v>
      </c>
      <c r="G10499">
        <v>2017</v>
      </c>
      <c r="H10499">
        <v>100.743659012473</v>
      </c>
    </row>
    <row r="10500" spans="1:8" x14ac:dyDescent="0.3">
      <c r="A10500" t="s">
        <v>16</v>
      </c>
      <c r="B10500" s="12">
        <v>4851</v>
      </c>
      <c r="C10500" t="s">
        <v>252</v>
      </c>
      <c r="D10500" t="str">
        <f>_xlfn.XLOOKUP(Table1[[#This Row],[IndustryCode]],Metadata!$A$1:$A$64,Metadata!$F$1:$F$64,Table1[[#This Row],[IndustryTitle]])</f>
        <v>Urban Transit Systems</v>
      </c>
      <c r="E10500" t="str">
        <f>Table1[[#This Row],[IndustryCode]]&amp;" - "&amp;Table1[[#This Row],[ShortIndustryTitle]]</f>
        <v>4851 - Urban Transit Systems</v>
      </c>
      <c r="F10500" t="s">
        <v>751</v>
      </c>
      <c r="G10500">
        <v>2018</v>
      </c>
      <c r="H10500">
        <v>101.34697334090001</v>
      </c>
    </row>
    <row r="10501" spans="1:8" x14ac:dyDescent="0.3">
      <c r="A10501" t="s">
        <v>16</v>
      </c>
      <c r="B10501" s="12">
        <v>4851</v>
      </c>
      <c r="C10501" t="s">
        <v>252</v>
      </c>
      <c r="D10501" t="str">
        <f>_xlfn.XLOOKUP(Table1[[#This Row],[IndustryCode]],Metadata!$A$1:$A$64,Metadata!$F$1:$F$64,Table1[[#This Row],[IndustryTitle]])</f>
        <v>Urban Transit Systems</v>
      </c>
      <c r="E10501" t="str">
        <f>Table1[[#This Row],[IndustryCode]]&amp;" - "&amp;Table1[[#This Row],[ShortIndustryTitle]]</f>
        <v>4851 - Urban Transit Systems</v>
      </c>
      <c r="F10501" t="s">
        <v>751</v>
      </c>
      <c r="G10501">
        <v>2019</v>
      </c>
      <c r="H10501">
        <v>100.61032616964199</v>
      </c>
    </row>
    <row r="10502" spans="1:8" x14ac:dyDescent="0.3">
      <c r="A10502" t="s">
        <v>16</v>
      </c>
      <c r="B10502" s="12">
        <v>4852</v>
      </c>
      <c r="C10502" t="s">
        <v>253</v>
      </c>
      <c r="D10502" t="str">
        <f>_xlfn.XLOOKUP(Table1[[#This Row],[IndustryCode]],Metadata!$A$1:$A$64,Metadata!$F$1:$F$64,Table1[[#This Row],[IndustryTitle]])</f>
        <v>Interurban And Rural Bus Transportation</v>
      </c>
      <c r="E10502" t="str">
        <f>Table1[[#This Row],[IndustryCode]]&amp;" - "&amp;Table1[[#This Row],[ShortIndustryTitle]]</f>
        <v>4852 - Interurban And Rural Bus Transportation</v>
      </c>
      <c r="F10502" t="s">
        <v>751</v>
      </c>
      <c r="G10502">
        <v>2005</v>
      </c>
      <c r="H10502">
        <v>100</v>
      </c>
    </row>
    <row r="10503" spans="1:8" x14ac:dyDescent="0.3">
      <c r="A10503" t="s">
        <v>16</v>
      </c>
      <c r="B10503" s="12">
        <v>4852</v>
      </c>
      <c r="C10503" t="s">
        <v>253</v>
      </c>
      <c r="D10503" t="str">
        <f>_xlfn.XLOOKUP(Table1[[#This Row],[IndustryCode]],Metadata!$A$1:$A$64,Metadata!$F$1:$F$64,Table1[[#This Row],[IndustryTitle]])</f>
        <v>Interurban And Rural Bus Transportation</v>
      </c>
      <c r="E10503" t="str">
        <f>Table1[[#This Row],[IndustryCode]]&amp;" - "&amp;Table1[[#This Row],[ShortIndustryTitle]]</f>
        <v>4852 - Interurban And Rural Bus Transportation</v>
      </c>
      <c r="F10503" t="s">
        <v>751</v>
      </c>
      <c r="G10503">
        <v>2006</v>
      </c>
      <c r="H10503">
        <v>99.700988084916403</v>
      </c>
    </row>
    <row r="10504" spans="1:8" x14ac:dyDescent="0.3">
      <c r="A10504" t="s">
        <v>16</v>
      </c>
      <c r="B10504" s="12">
        <v>4852</v>
      </c>
      <c r="C10504" t="s">
        <v>253</v>
      </c>
      <c r="D10504" t="str">
        <f>_xlfn.XLOOKUP(Table1[[#This Row],[IndustryCode]],Metadata!$A$1:$A$64,Metadata!$F$1:$F$64,Table1[[#This Row],[IndustryTitle]])</f>
        <v>Interurban And Rural Bus Transportation</v>
      </c>
      <c r="E10504" t="str">
        <f>Table1[[#This Row],[IndustryCode]]&amp;" - "&amp;Table1[[#This Row],[ShortIndustryTitle]]</f>
        <v>4852 - Interurban And Rural Bus Transportation</v>
      </c>
      <c r="F10504" t="s">
        <v>751</v>
      </c>
      <c r="G10504">
        <v>2007</v>
      </c>
      <c r="H10504">
        <v>100.38419959076001</v>
      </c>
    </row>
    <row r="10505" spans="1:8" x14ac:dyDescent="0.3">
      <c r="A10505" t="s">
        <v>16</v>
      </c>
      <c r="B10505" s="12">
        <v>4852</v>
      </c>
      <c r="C10505" t="s">
        <v>253</v>
      </c>
      <c r="D10505" t="str">
        <f>_xlfn.XLOOKUP(Table1[[#This Row],[IndustryCode]],Metadata!$A$1:$A$64,Metadata!$F$1:$F$64,Table1[[#This Row],[IndustryTitle]])</f>
        <v>Interurban And Rural Bus Transportation</v>
      </c>
      <c r="E10505" t="str">
        <f>Table1[[#This Row],[IndustryCode]]&amp;" - "&amp;Table1[[#This Row],[ShortIndustryTitle]]</f>
        <v>4852 - Interurban And Rural Bus Transportation</v>
      </c>
      <c r="F10505" t="s">
        <v>751</v>
      </c>
      <c r="G10505">
        <v>2008</v>
      </c>
      <c r="H10505">
        <v>100.61944055052101</v>
      </c>
    </row>
    <row r="10506" spans="1:8" x14ac:dyDescent="0.3">
      <c r="A10506" t="s">
        <v>16</v>
      </c>
      <c r="B10506" s="12">
        <v>4852</v>
      </c>
      <c r="C10506" t="s">
        <v>253</v>
      </c>
      <c r="D10506" t="str">
        <f>_xlfn.XLOOKUP(Table1[[#This Row],[IndustryCode]],Metadata!$A$1:$A$64,Metadata!$F$1:$F$64,Table1[[#This Row],[IndustryTitle]])</f>
        <v>Interurban And Rural Bus Transportation</v>
      </c>
      <c r="E10506" t="str">
        <f>Table1[[#This Row],[IndustryCode]]&amp;" - "&amp;Table1[[#This Row],[ShortIndustryTitle]]</f>
        <v>4852 - Interurban And Rural Bus Transportation</v>
      </c>
      <c r="F10506" t="s">
        <v>751</v>
      </c>
      <c r="G10506">
        <v>2009</v>
      </c>
      <c r="H10506">
        <v>101.060883179155</v>
      </c>
    </row>
    <row r="10507" spans="1:8" x14ac:dyDescent="0.3">
      <c r="A10507" t="s">
        <v>16</v>
      </c>
      <c r="B10507" s="12">
        <v>4852</v>
      </c>
      <c r="C10507" t="s">
        <v>253</v>
      </c>
      <c r="D10507" t="str">
        <f>_xlfn.XLOOKUP(Table1[[#This Row],[IndustryCode]],Metadata!$A$1:$A$64,Metadata!$F$1:$F$64,Table1[[#This Row],[IndustryTitle]])</f>
        <v>Interurban And Rural Bus Transportation</v>
      </c>
      <c r="E10507" t="str">
        <f>Table1[[#This Row],[IndustryCode]]&amp;" - "&amp;Table1[[#This Row],[ShortIndustryTitle]]</f>
        <v>4852 - Interurban And Rural Bus Transportation</v>
      </c>
      <c r="F10507" t="s">
        <v>751</v>
      </c>
      <c r="G10507">
        <v>2010</v>
      </c>
      <c r="H10507">
        <v>101.126640026321</v>
      </c>
    </row>
    <row r="10508" spans="1:8" x14ac:dyDescent="0.3">
      <c r="A10508" t="s">
        <v>16</v>
      </c>
      <c r="B10508" s="12">
        <v>4852</v>
      </c>
      <c r="C10508" t="s">
        <v>253</v>
      </c>
      <c r="D10508" t="str">
        <f>_xlfn.XLOOKUP(Table1[[#This Row],[IndustryCode]],Metadata!$A$1:$A$64,Metadata!$F$1:$F$64,Table1[[#This Row],[IndustryTitle]])</f>
        <v>Interurban And Rural Bus Transportation</v>
      </c>
      <c r="E10508" t="str">
        <f>Table1[[#This Row],[IndustryCode]]&amp;" - "&amp;Table1[[#This Row],[ShortIndustryTitle]]</f>
        <v>4852 - Interurban And Rural Bus Transportation</v>
      </c>
      <c r="F10508" t="s">
        <v>751</v>
      </c>
      <c r="G10508">
        <v>2011</v>
      </c>
      <c r="H10508">
        <v>101.065582647125</v>
      </c>
    </row>
    <row r="10509" spans="1:8" x14ac:dyDescent="0.3">
      <c r="A10509" t="s">
        <v>16</v>
      </c>
      <c r="B10509" s="12">
        <v>4852</v>
      </c>
      <c r="C10509" t="s">
        <v>253</v>
      </c>
      <c r="D10509" t="str">
        <f>_xlfn.XLOOKUP(Table1[[#This Row],[IndustryCode]],Metadata!$A$1:$A$64,Metadata!$F$1:$F$64,Table1[[#This Row],[IndustryTitle]])</f>
        <v>Interurban And Rural Bus Transportation</v>
      </c>
      <c r="E10509" t="str">
        <f>Table1[[#This Row],[IndustryCode]]&amp;" - "&amp;Table1[[#This Row],[ShortIndustryTitle]]</f>
        <v>4852 - Interurban And Rural Bus Transportation</v>
      </c>
      <c r="F10509" t="s">
        <v>751</v>
      </c>
      <c r="G10509">
        <v>2012</v>
      </c>
      <c r="H10509">
        <v>100.859938410959</v>
      </c>
    </row>
    <row r="10510" spans="1:8" x14ac:dyDescent="0.3">
      <c r="A10510" t="s">
        <v>16</v>
      </c>
      <c r="B10510" s="12">
        <v>4852</v>
      </c>
      <c r="C10510" t="s">
        <v>253</v>
      </c>
      <c r="D10510" t="str">
        <f>_xlfn.XLOOKUP(Table1[[#This Row],[IndustryCode]],Metadata!$A$1:$A$64,Metadata!$F$1:$F$64,Table1[[#This Row],[IndustryTitle]])</f>
        <v>Interurban And Rural Bus Transportation</v>
      </c>
      <c r="E10510" t="str">
        <f>Table1[[#This Row],[IndustryCode]]&amp;" - "&amp;Table1[[#This Row],[ShortIndustryTitle]]</f>
        <v>4852 - Interurban And Rural Bus Transportation</v>
      </c>
      <c r="F10510" t="s">
        <v>751</v>
      </c>
      <c r="G10510">
        <v>2013</v>
      </c>
      <c r="H10510">
        <v>100.61991155634701</v>
      </c>
    </row>
    <row r="10511" spans="1:8" x14ac:dyDescent="0.3">
      <c r="A10511" t="s">
        <v>16</v>
      </c>
      <c r="B10511" s="12">
        <v>4852</v>
      </c>
      <c r="C10511" t="s">
        <v>253</v>
      </c>
      <c r="D10511" t="str">
        <f>_xlfn.XLOOKUP(Table1[[#This Row],[IndustryCode]],Metadata!$A$1:$A$64,Metadata!$F$1:$F$64,Table1[[#This Row],[IndustryTitle]])</f>
        <v>Interurban And Rural Bus Transportation</v>
      </c>
      <c r="E10511" t="str">
        <f>Table1[[#This Row],[IndustryCode]]&amp;" - "&amp;Table1[[#This Row],[ShortIndustryTitle]]</f>
        <v>4852 - Interurban And Rural Bus Transportation</v>
      </c>
      <c r="F10511" t="s">
        <v>751</v>
      </c>
      <c r="G10511">
        <v>2014</v>
      </c>
      <c r="H10511">
        <v>101.46585610472199</v>
      </c>
    </row>
    <row r="10512" spans="1:8" x14ac:dyDescent="0.3">
      <c r="A10512" t="s">
        <v>16</v>
      </c>
      <c r="B10512" s="12">
        <v>4852</v>
      </c>
      <c r="C10512" t="s">
        <v>253</v>
      </c>
      <c r="D10512" t="str">
        <f>_xlfn.XLOOKUP(Table1[[#This Row],[IndustryCode]],Metadata!$A$1:$A$64,Metadata!$F$1:$F$64,Table1[[#This Row],[IndustryTitle]])</f>
        <v>Interurban And Rural Bus Transportation</v>
      </c>
      <c r="E10512" t="str">
        <f>Table1[[#This Row],[IndustryCode]]&amp;" - "&amp;Table1[[#This Row],[ShortIndustryTitle]]</f>
        <v>4852 - Interurban And Rural Bus Transportation</v>
      </c>
      <c r="F10512" t="s">
        <v>751</v>
      </c>
      <c r="G10512">
        <v>2015</v>
      </c>
      <c r="H10512">
        <v>100.735392897794</v>
      </c>
    </row>
    <row r="10513" spans="1:8" x14ac:dyDescent="0.3">
      <c r="A10513" t="s">
        <v>16</v>
      </c>
      <c r="B10513" s="12">
        <v>4852</v>
      </c>
      <c r="C10513" t="s">
        <v>253</v>
      </c>
      <c r="D10513" t="str">
        <f>_xlfn.XLOOKUP(Table1[[#This Row],[IndustryCode]],Metadata!$A$1:$A$64,Metadata!$F$1:$F$64,Table1[[#This Row],[IndustryTitle]])</f>
        <v>Interurban And Rural Bus Transportation</v>
      </c>
      <c r="E10513" t="str">
        <f>Table1[[#This Row],[IndustryCode]]&amp;" - "&amp;Table1[[#This Row],[ShortIndustryTitle]]</f>
        <v>4852 - Interurban And Rural Bus Transportation</v>
      </c>
      <c r="F10513" t="s">
        <v>751</v>
      </c>
      <c r="G10513">
        <v>2016</v>
      </c>
      <c r="H10513">
        <v>100.749827245988</v>
      </c>
    </row>
    <row r="10514" spans="1:8" x14ac:dyDescent="0.3">
      <c r="A10514" t="s">
        <v>16</v>
      </c>
      <c r="B10514" s="12">
        <v>4852</v>
      </c>
      <c r="C10514" t="s">
        <v>253</v>
      </c>
      <c r="D10514" t="str">
        <f>_xlfn.XLOOKUP(Table1[[#This Row],[IndustryCode]],Metadata!$A$1:$A$64,Metadata!$F$1:$F$64,Table1[[#This Row],[IndustryTitle]])</f>
        <v>Interurban And Rural Bus Transportation</v>
      </c>
      <c r="E10514" t="str">
        <f>Table1[[#This Row],[IndustryCode]]&amp;" - "&amp;Table1[[#This Row],[ShortIndustryTitle]]</f>
        <v>4852 - Interurban And Rural Bus Transportation</v>
      </c>
      <c r="F10514" t="s">
        <v>751</v>
      </c>
      <c r="G10514">
        <v>2017</v>
      </c>
      <c r="H10514">
        <v>100.743545981517</v>
      </c>
    </row>
    <row r="10515" spans="1:8" x14ac:dyDescent="0.3">
      <c r="A10515" t="s">
        <v>16</v>
      </c>
      <c r="B10515" s="12">
        <v>4852</v>
      </c>
      <c r="C10515" t="s">
        <v>253</v>
      </c>
      <c r="D10515" t="str">
        <f>_xlfn.XLOOKUP(Table1[[#This Row],[IndustryCode]],Metadata!$A$1:$A$64,Metadata!$F$1:$F$64,Table1[[#This Row],[IndustryTitle]])</f>
        <v>Interurban And Rural Bus Transportation</v>
      </c>
      <c r="E10515" t="str">
        <f>Table1[[#This Row],[IndustryCode]]&amp;" - "&amp;Table1[[#This Row],[ShortIndustryTitle]]</f>
        <v>4852 - Interurban And Rural Bus Transportation</v>
      </c>
      <c r="F10515" t="s">
        <v>751</v>
      </c>
      <c r="G10515">
        <v>2018</v>
      </c>
      <c r="H10515">
        <v>101.34685963304599</v>
      </c>
    </row>
    <row r="10516" spans="1:8" x14ac:dyDescent="0.3">
      <c r="A10516" t="s">
        <v>16</v>
      </c>
      <c r="B10516" s="12">
        <v>4852</v>
      </c>
      <c r="C10516" t="s">
        <v>253</v>
      </c>
      <c r="D10516" t="str">
        <f>_xlfn.XLOOKUP(Table1[[#This Row],[IndustryCode]],Metadata!$A$1:$A$64,Metadata!$F$1:$F$64,Table1[[#This Row],[IndustryTitle]])</f>
        <v>Interurban And Rural Bus Transportation</v>
      </c>
      <c r="E10516" t="str">
        <f>Table1[[#This Row],[IndustryCode]]&amp;" - "&amp;Table1[[#This Row],[ShortIndustryTitle]]</f>
        <v>4852 - Interurban And Rural Bus Transportation</v>
      </c>
      <c r="F10516" t="s">
        <v>751</v>
      </c>
      <c r="G10516">
        <v>2019</v>
      </c>
      <c r="H10516">
        <v>100.610213288281</v>
      </c>
    </row>
    <row r="10517" spans="1:8" x14ac:dyDescent="0.3">
      <c r="A10517" t="s">
        <v>16</v>
      </c>
      <c r="B10517" s="12">
        <v>4853</v>
      </c>
      <c r="C10517" t="s">
        <v>254</v>
      </c>
      <c r="D10517" t="str">
        <f>_xlfn.XLOOKUP(Table1[[#This Row],[IndustryCode]],Metadata!$A$1:$A$64,Metadata!$F$1:$F$64,Table1[[#This Row],[IndustryTitle]])</f>
        <v>Taxi And Limousine Service</v>
      </c>
      <c r="E10517" t="str">
        <f>Table1[[#This Row],[IndustryCode]]&amp;" - "&amp;Table1[[#This Row],[ShortIndustryTitle]]</f>
        <v>4853 - Taxi And Limousine Service</v>
      </c>
      <c r="F10517" t="s">
        <v>751</v>
      </c>
      <c r="G10517">
        <v>2005</v>
      </c>
      <c r="H10517">
        <v>100</v>
      </c>
    </row>
    <row r="10518" spans="1:8" x14ac:dyDescent="0.3">
      <c r="A10518" t="s">
        <v>16</v>
      </c>
      <c r="B10518" s="12">
        <v>4853</v>
      </c>
      <c r="C10518" t="s">
        <v>254</v>
      </c>
      <c r="D10518" t="str">
        <f>_xlfn.XLOOKUP(Table1[[#This Row],[IndustryCode]],Metadata!$A$1:$A$64,Metadata!$F$1:$F$64,Table1[[#This Row],[IndustryTitle]])</f>
        <v>Taxi And Limousine Service</v>
      </c>
      <c r="E10518" t="str">
        <f>Table1[[#This Row],[IndustryCode]]&amp;" - "&amp;Table1[[#This Row],[ShortIndustryTitle]]</f>
        <v>4853 - Taxi And Limousine Service</v>
      </c>
      <c r="F10518" t="s">
        <v>751</v>
      </c>
      <c r="G10518">
        <v>2006</v>
      </c>
      <c r="H10518">
        <v>101.169204762829</v>
      </c>
    </row>
    <row r="10519" spans="1:8" x14ac:dyDescent="0.3">
      <c r="A10519" t="s">
        <v>16</v>
      </c>
      <c r="B10519" s="12">
        <v>4853</v>
      </c>
      <c r="C10519" t="s">
        <v>254</v>
      </c>
      <c r="D10519" t="str">
        <f>_xlfn.XLOOKUP(Table1[[#This Row],[IndustryCode]],Metadata!$A$1:$A$64,Metadata!$F$1:$F$64,Table1[[#This Row],[IndustryTitle]])</f>
        <v>Taxi And Limousine Service</v>
      </c>
      <c r="E10519" t="str">
        <f>Table1[[#This Row],[IndustryCode]]&amp;" - "&amp;Table1[[#This Row],[ShortIndustryTitle]]</f>
        <v>4853 - Taxi And Limousine Service</v>
      </c>
      <c r="F10519" t="s">
        <v>751</v>
      </c>
      <c r="G10519">
        <v>2007</v>
      </c>
      <c r="H10519">
        <v>100.98081906982</v>
      </c>
    </row>
    <row r="10520" spans="1:8" x14ac:dyDescent="0.3">
      <c r="A10520" t="s">
        <v>16</v>
      </c>
      <c r="B10520" s="12">
        <v>4853</v>
      </c>
      <c r="C10520" t="s">
        <v>254</v>
      </c>
      <c r="D10520" t="str">
        <f>_xlfn.XLOOKUP(Table1[[#This Row],[IndustryCode]],Metadata!$A$1:$A$64,Metadata!$F$1:$F$64,Table1[[#This Row],[IndustryTitle]])</f>
        <v>Taxi And Limousine Service</v>
      </c>
      <c r="E10520" t="str">
        <f>Table1[[#This Row],[IndustryCode]]&amp;" - "&amp;Table1[[#This Row],[ShortIndustryTitle]]</f>
        <v>4853 - Taxi And Limousine Service</v>
      </c>
      <c r="F10520" t="s">
        <v>751</v>
      </c>
      <c r="G10520">
        <v>2008</v>
      </c>
      <c r="H10520">
        <v>100.769996626078</v>
      </c>
    </row>
    <row r="10521" spans="1:8" x14ac:dyDescent="0.3">
      <c r="A10521" t="s">
        <v>16</v>
      </c>
      <c r="B10521" s="12">
        <v>4853</v>
      </c>
      <c r="C10521" t="s">
        <v>254</v>
      </c>
      <c r="D10521" t="str">
        <f>_xlfn.XLOOKUP(Table1[[#This Row],[IndustryCode]],Metadata!$A$1:$A$64,Metadata!$F$1:$F$64,Table1[[#This Row],[IndustryTitle]])</f>
        <v>Taxi And Limousine Service</v>
      </c>
      <c r="E10521" t="str">
        <f>Table1[[#This Row],[IndustryCode]]&amp;" - "&amp;Table1[[#This Row],[ShortIndustryTitle]]</f>
        <v>4853 - Taxi And Limousine Service</v>
      </c>
      <c r="F10521" t="s">
        <v>751</v>
      </c>
      <c r="G10521">
        <v>2009</v>
      </c>
      <c r="H10521">
        <v>101.309316334367</v>
      </c>
    </row>
    <row r="10522" spans="1:8" x14ac:dyDescent="0.3">
      <c r="A10522" t="s">
        <v>16</v>
      </c>
      <c r="B10522" s="12">
        <v>4853</v>
      </c>
      <c r="C10522" t="s">
        <v>254</v>
      </c>
      <c r="D10522" t="str">
        <f>_xlfn.XLOOKUP(Table1[[#This Row],[IndustryCode]],Metadata!$A$1:$A$64,Metadata!$F$1:$F$64,Table1[[#This Row],[IndustryTitle]])</f>
        <v>Taxi And Limousine Service</v>
      </c>
      <c r="E10522" t="str">
        <f>Table1[[#This Row],[IndustryCode]]&amp;" - "&amp;Table1[[#This Row],[ShortIndustryTitle]]</f>
        <v>4853 - Taxi And Limousine Service</v>
      </c>
      <c r="F10522" t="s">
        <v>751</v>
      </c>
      <c r="G10522">
        <v>2010</v>
      </c>
      <c r="H10522">
        <v>101.05202989606001</v>
      </c>
    </row>
    <row r="10523" spans="1:8" x14ac:dyDescent="0.3">
      <c r="A10523" t="s">
        <v>16</v>
      </c>
      <c r="B10523" s="12">
        <v>4853</v>
      </c>
      <c r="C10523" t="s">
        <v>254</v>
      </c>
      <c r="D10523" t="str">
        <f>_xlfn.XLOOKUP(Table1[[#This Row],[IndustryCode]],Metadata!$A$1:$A$64,Metadata!$F$1:$F$64,Table1[[#This Row],[IndustryTitle]])</f>
        <v>Taxi And Limousine Service</v>
      </c>
      <c r="E10523" t="str">
        <f>Table1[[#This Row],[IndustryCode]]&amp;" - "&amp;Table1[[#This Row],[ShortIndustryTitle]]</f>
        <v>4853 - Taxi And Limousine Service</v>
      </c>
      <c r="F10523" t="s">
        <v>751</v>
      </c>
      <c r="G10523">
        <v>2011</v>
      </c>
      <c r="H10523">
        <v>100.716372066882</v>
      </c>
    </row>
    <row r="10524" spans="1:8" x14ac:dyDescent="0.3">
      <c r="A10524" t="s">
        <v>16</v>
      </c>
      <c r="B10524" s="12">
        <v>4853</v>
      </c>
      <c r="C10524" t="s">
        <v>254</v>
      </c>
      <c r="D10524" t="str">
        <f>_xlfn.XLOOKUP(Table1[[#This Row],[IndustryCode]],Metadata!$A$1:$A$64,Metadata!$F$1:$F$64,Table1[[#This Row],[IndustryTitle]])</f>
        <v>Taxi And Limousine Service</v>
      </c>
      <c r="E10524" t="str">
        <f>Table1[[#This Row],[IndustryCode]]&amp;" - "&amp;Table1[[#This Row],[ShortIndustryTitle]]</f>
        <v>4853 - Taxi And Limousine Service</v>
      </c>
      <c r="F10524" t="s">
        <v>751</v>
      </c>
      <c r="G10524">
        <v>2012</v>
      </c>
      <c r="H10524">
        <v>100.92537652163099</v>
      </c>
    </row>
    <row r="10525" spans="1:8" x14ac:dyDescent="0.3">
      <c r="A10525" t="s">
        <v>16</v>
      </c>
      <c r="B10525" s="12">
        <v>4853</v>
      </c>
      <c r="C10525" t="s">
        <v>254</v>
      </c>
      <c r="D10525" t="str">
        <f>_xlfn.XLOOKUP(Table1[[#This Row],[IndustryCode]],Metadata!$A$1:$A$64,Metadata!$F$1:$F$64,Table1[[#This Row],[IndustryTitle]])</f>
        <v>Taxi And Limousine Service</v>
      </c>
      <c r="E10525" t="str">
        <f>Table1[[#This Row],[IndustryCode]]&amp;" - "&amp;Table1[[#This Row],[ShortIndustryTitle]]</f>
        <v>4853 - Taxi And Limousine Service</v>
      </c>
      <c r="F10525" t="s">
        <v>751</v>
      </c>
      <c r="G10525">
        <v>2013</v>
      </c>
      <c r="H10525">
        <v>100.90810939072</v>
      </c>
    </row>
    <row r="10526" spans="1:8" x14ac:dyDescent="0.3">
      <c r="A10526" t="s">
        <v>16</v>
      </c>
      <c r="B10526" s="12">
        <v>4853</v>
      </c>
      <c r="C10526" t="s">
        <v>254</v>
      </c>
      <c r="D10526" t="str">
        <f>_xlfn.XLOOKUP(Table1[[#This Row],[IndustryCode]],Metadata!$A$1:$A$64,Metadata!$F$1:$F$64,Table1[[#This Row],[IndustryTitle]])</f>
        <v>Taxi And Limousine Service</v>
      </c>
      <c r="E10526" t="str">
        <f>Table1[[#This Row],[IndustryCode]]&amp;" - "&amp;Table1[[#This Row],[ShortIndustryTitle]]</f>
        <v>4853 - Taxi And Limousine Service</v>
      </c>
      <c r="F10526" t="s">
        <v>751</v>
      </c>
      <c r="G10526">
        <v>2014</v>
      </c>
      <c r="H10526">
        <v>101.136894613715</v>
      </c>
    </row>
    <row r="10527" spans="1:8" x14ac:dyDescent="0.3">
      <c r="A10527" t="s">
        <v>16</v>
      </c>
      <c r="B10527" s="12">
        <v>4853</v>
      </c>
      <c r="C10527" t="s">
        <v>254</v>
      </c>
      <c r="D10527" t="str">
        <f>_xlfn.XLOOKUP(Table1[[#This Row],[IndustryCode]],Metadata!$A$1:$A$64,Metadata!$F$1:$F$64,Table1[[#This Row],[IndustryTitle]])</f>
        <v>Taxi And Limousine Service</v>
      </c>
      <c r="E10527" t="str">
        <f>Table1[[#This Row],[IndustryCode]]&amp;" - "&amp;Table1[[#This Row],[ShortIndustryTitle]]</f>
        <v>4853 - Taxi And Limousine Service</v>
      </c>
      <c r="F10527" t="s">
        <v>751</v>
      </c>
      <c r="G10527">
        <v>2015</v>
      </c>
      <c r="H10527">
        <v>102.67773142035399</v>
      </c>
    </row>
    <row r="10528" spans="1:8" x14ac:dyDescent="0.3">
      <c r="A10528" t="s">
        <v>16</v>
      </c>
      <c r="B10528" s="12">
        <v>4853</v>
      </c>
      <c r="C10528" t="s">
        <v>254</v>
      </c>
      <c r="D10528" t="str">
        <f>_xlfn.XLOOKUP(Table1[[#This Row],[IndustryCode]],Metadata!$A$1:$A$64,Metadata!$F$1:$F$64,Table1[[#This Row],[IndustryTitle]])</f>
        <v>Taxi And Limousine Service</v>
      </c>
      <c r="E10528" t="str">
        <f>Table1[[#This Row],[IndustryCode]]&amp;" - "&amp;Table1[[#This Row],[ShortIndustryTitle]]</f>
        <v>4853 - Taxi And Limousine Service</v>
      </c>
      <c r="F10528" t="s">
        <v>751</v>
      </c>
      <c r="G10528">
        <v>2016</v>
      </c>
      <c r="H10528">
        <v>103.962570706671</v>
      </c>
    </row>
    <row r="10529" spans="1:8" x14ac:dyDescent="0.3">
      <c r="A10529" t="s">
        <v>16</v>
      </c>
      <c r="B10529" s="12">
        <v>4853</v>
      </c>
      <c r="C10529" t="s">
        <v>254</v>
      </c>
      <c r="D10529" t="str">
        <f>_xlfn.XLOOKUP(Table1[[#This Row],[IndustryCode]],Metadata!$A$1:$A$64,Metadata!$F$1:$F$64,Table1[[#This Row],[IndustryTitle]])</f>
        <v>Taxi And Limousine Service</v>
      </c>
      <c r="E10529" t="str">
        <f>Table1[[#This Row],[IndustryCode]]&amp;" - "&amp;Table1[[#This Row],[ShortIndustryTitle]]</f>
        <v>4853 - Taxi And Limousine Service</v>
      </c>
      <c r="F10529" t="s">
        <v>751</v>
      </c>
      <c r="G10529">
        <v>2017</v>
      </c>
      <c r="H10529">
        <v>104.425468074774</v>
      </c>
    </row>
    <row r="10530" spans="1:8" x14ac:dyDescent="0.3">
      <c r="A10530" t="s">
        <v>16</v>
      </c>
      <c r="B10530" s="12">
        <v>4853</v>
      </c>
      <c r="C10530" t="s">
        <v>254</v>
      </c>
      <c r="D10530" t="str">
        <f>_xlfn.XLOOKUP(Table1[[#This Row],[IndustryCode]],Metadata!$A$1:$A$64,Metadata!$F$1:$F$64,Table1[[#This Row],[IndustryTitle]])</f>
        <v>Taxi And Limousine Service</v>
      </c>
      <c r="E10530" t="str">
        <f>Table1[[#This Row],[IndustryCode]]&amp;" - "&amp;Table1[[#This Row],[ShortIndustryTitle]]</f>
        <v>4853 - Taxi And Limousine Service</v>
      </c>
      <c r="F10530" t="s">
        <v>751</v>
      </c>
      <c r="G10530">
        <v>2018</v>
      </c>
      <c r="H10530">
        <v>104.90420436869201</v>
      </c>
    </row>
    <row r="10531" spans="1:8" x14ac:dyDescent="0.3">
      <c r="A10531" t="s">
        <v>16</v>
      </c>
      <c r="B10531" s="12">
        <v>4853</v>
      </c>
      <c r="C10531" t="s">
        <v>254</v>
      </c>
      <c r="D10531" t="str">
        <f>_xlfn.XLOOKUP(Table1[[#This Row],[IndustryCode]],Metadata!$A$1:$A$64,Metadata!$F$1:$F$64,Table1[[#This Row],[IndustryTitle]])</f>
        <v>Taxi And Limousine Service</v>
      </c>
      <c r="E10531" t="str">
        <f>Table1[[#This Row],[IndustryCode]]&amp;" - "&amp;Table1[[#This Row],[ShortIndustryTitle]]</f>
        <v>4853 - Taxi And Limousine Service</v>
      </c>
      <c r="F10531" t="s">
        <v>751</v>
      </c>
      <c r="G10531">
        <v>2019</v>
      </c>
      <c r="H10531">
        <v>105.235551967723</v>
      </c>
    </row>
    <row r="10532" spans="1:8" x14ac:dyDescent="0.3">
      <c r="A10532" t="s">
        <v>16</v>
      </c>
      <c r="B10532" s="12">
        <v>4854</v>
      </c>
      <c r="C10532" t="s">
        <v>255</v>
      </c>
      <c r="D10532" t="str">
        <f>_xlfn.XLOOKUP(Table1[[#This Row],[IndustryCode]],Metadata!$A$1:$A$64,Metadata!$F$1:$F$64,Table1[[#This Row],[IndustryTitle]])</f>
        <v>School And Employee Bus Transportation</v>
      </c>
      <c r="E10532" t="str">
        <f>Table1[[#This Row],[IndustryCode]]&amp;" - "&amp;Table1[[#This Row],[ShortIndustryTitle]]</f>
        <v>4854 - School And Employee Bus Transportation</v>
      </c>
      <c r="F10532" t="s">
        <v>751</v>
      </c>
      <c r="G10532">
        <v>2005</v>
      </c>
      <c r="H10532">
        <v>100</v>
      </c>
    </row>
    <row r="10533" spans="1:8" x14ac:dyDescent="0.3">
      <c r="A10533" t="s">
        <v>16</v>
      </c>
      <c r="B10533" s="12">
        <v>4854</v>
      </c>
      <c r="C10533" t="s">
        <v>255</v>
      </c>
      <c r="D10533" t="str">
        <f>_xlfn.XLOOKUP(Table1[[#This Row],[IndustryCode]],Metadata!$A$1:$A$64,Metadata!$F$1:$F$64,Table1[[#This Row],[IndustryTitle]])</f>
        <v>School And Employee Bus Transportation</v>
      </c>
      <c r="E10533" t="str">
        <f>Table1[[#This Row],[IndustryCode]]&amp;" - "&amp;Table1[[#This Row],[ShortIndustryTitle]]</f>
        <v>4854 - School And Employee Bus Transportation</v>
      </c>
      <c r="F10533" t="s">
        <v>751</v>
      </c>
      <c r="G10533">
        <v>2006</v>
      </c>
      <c r="H10533">
        <v>99.703514611276603</v>
      </c>
    </row>
    <row r="10534" spans="1:8" x14ac:dyDescent="0.3">
      <c r="A10534" t="s">
        <v>16</v>
      </c>
      <c r="B10534" s="12">
        <v>4854</v>
      </c>
      <c r="C10534" t="s">
        <v>255</v>
      </c>
      <c r="D10534" t="str">
        <f>_xlfn.XLOOKUP(Table1[[#This Row],[IndustryCode]],Metadata!$A$1:$A$64,Metadata!$F$1:$F$64,Table1[[#This Row],[IndustryTitle]])</f>
        <v>School And Employee Bus Transportation</v>
      </c>
      <c r="E10534" t="str">
        <f>Table1[[#This Row],[IndustryCode]]&amp;" - "&amp;Table1[[#This Row],[ShortIndustryTitle]]</f>
        <v>4854 - School And Employee Bus Transportation</v>
      </c>
      <c r="F10534" t="s">
        <v>751</v>
      </c>
      <c r="G10534">
        <v>2007</v>
      </c>
      <c r="H10534">
        <v>100.38672497811</v>
      </c>
    </row>
    <row r="10535" spans="1:8" x14ac:dyDescent="0.3">
      <c r="A10535" t="s">
        <v>16</v>
      </c>
      <c r="B10535" s="12">
        <v>4854</v>
      </c>
      <c r="C10535" t="s">
        <v>255</v>
      </c>
      <c r="D10535" t="str">
        <f>_xlfn.XLOOKUP(Table1[[#This Row],[IndustryCode]],Metadata!$A$1:$A$64,Metadata!$F$1:$F$64,Table1[[#This Row],[IndustryTitle]])</f>
        <v>School And Employee Bus Transportation</v>
      </c>
      <c r="E10535" t="str">
        <f>Table1[[#This Row],[IndustryCode]]&amp;" - "&amp;Table1[[#This Row],[ShortIndustryTitle]]</f>
        <v>4854 - School And Employee Bus Transportation</v>
      </c>
      <c r="F10535" t="s">
        <v>751</v>
      </c>
      <c r="G10535">
        <v>2008</v>
      </c>
      <c r="H10535">
        <v>100.62197185588001</v>
      </c>
    </row>
    <row r="10536" spans="1:8" x14ac:dyDescent="0.3">
      <c r="A10536" t="s">
        <v>16</v>
      </c>
      <c r="B10536" s="12">
        <v>4854</v>
      </c>
      <c r="C10536" t="s">
        <v>255</v>
      </c>
      <c r="D10536" t="str">
        <f>_xlfn.XLOOKUP(Table1[[#This Row],[IndustryCode]],Metadata!$A$1:$A$64,Metadata!$F$1:$F$64,Table1[[#This Row],[IndustryTitle]])</f>
        <v>School And Employee Bus Transportation</v>
      </c>
      <c r="E10536" t="str">
        <f>Table1[[#This Row],[IndustryCode]]&amp;" - "&amp;Table1[[#This Row],[ShortIndustryTitle]]</f>
        <v>4854 - School And Employee Bus Transportation</v>
      </c>
      <c r="F10536" t="s">
        <v>751</v>
      </c>
      <c r="G10536">
        <v>2009</v>
      </c>
      <c r="H10536">
        <v>101.063425589982</v>
      </c>
    </row>
    <row r="10537" spans="1:8" x14ac:dyDescent="0.3">
      <c r="A10537" t="s">
        <v>16</v>
      </c>
      <c r="B10537" s="12">
        <v>4854</v>
      </c>
      <c r="C10537" t="s">
        <v>255</v>
      </c>
      <c r="D10537" t="str">
        <f>_xlfn.XLOOKUP(Table1[[#This Row],[IndustryCode]],Metadata!$A$1:$A$64,Metadata!$F$1:$F$64,Table1[[#This Row],[IndustryTitle]])</f>
        <v>School And Employee Bus Transportation</v>
      </c>
      <c r="E10537" t="str">
        <f>Table1[[#This Row],[IndustryCode]]&amp;" - "&amp;Table1[[#This Row],[ShortIndustryTitle]]</f>
        <v>4854 - School And Employee Bus Transportation</v>
      </c>
      <c r="F10537" t="s">
        <v>751</v>
      </c>
      <c r="G10537">
        <v>2010</v>
      </c>
      <c r="H10537">
        <v>101.12918409140801</v>
      </c>
    </row>
    <row r="10538" spans="1:8" x14ac:dyDescent="0.3">
      <c r="A10538" t="s">
        <v>16</v>
      </c>
      <c r="B10538" s="12">
        <v>4854</v>
      </c>
      <c r="C10538" t="s">
        <v>255</v>
      </c>
      <c r="D10538" t="str">
        <f>_xlfn.XLOOKUP(Table1[[#This Row],[IndustryCode]],Metadata!$A$1:$A$64,Metadata!$F$1:$F$64,Table1[[#This Row],[IndustryTitle]])</f>
        <v>School And Employee Bus Transportation</v>
      </c>
      <c r="E10538" t="str">
        <f>Table1[[#This Row],[IndustryCode]]&amp;" - "&amp;Table1[[#This Row],[ShortIndustryTitle]]</f>
        <v>4854 - School And Employee Bus Transportation</v>
      </c>
      <c r="F10538" t="s">
        <v>751</v>
      </c>
      <c r="G10538">
        <v>2011</v>
      </c>
      <c r="H10538">
        <v>101.068125176178</v>
      </c>
    </row>
    <row r="10539" spans="1:8" x14ac:dyDescent="0.3">
      <c r="A10539" t="s">
        <v>16</v>
      </c>
      <c r="B10539" s="12">
        <v>4854</v>
      </c>
      <c r="C10539" t="s">
        <v>255</v>
      </c>
      <c r="D10539" t="str">
        <f>_xlfn.XLOOKUP(Table1[[#This Row],[IndustryCode]],Metadata!$A$1:$A$64,Metadata!$F$1:$F$64,Table1[[#This Row],[IndustryTitle]])</f>
        <v>School And Employee Bus Transportation</v>
      </c>
      <c r="E10539" t="str">
        <f>Table1[[#This Row],[IndustryCode]]&amp;" - "&amp;Table1[[#This Row],[ShortIndustryTitle]]</f>
        <v>4854 - School And Employee Bus Transportation</v>
      </c>
      <c r="F10539" t="s">
        <v>751</v>
      </c>
      <c r="G10539">
        <v>2012</v>
      </c>
      <c r="H10539">
        <v>100.862475766576</v>
      </c>
    </row>
    <row r="10540" spans="1:8" x14ac:dyDescent="0.3">
      <c r="A10540" t="s">
        <v>16</v>
      </c>
      <c r="B10540" s="12">
        <v>4854</v>
      </c>
      <c r="C10540" t="s">
        <v>255</v>
      </c>
      <c r="D10540" t="str">
        <f>_xlfn.XLOOKUP(Table1[[#This Row],[IndustryCode]],Metadata!$A$1:$A$64,Metadata!$F$1:$F$64,Table1[[#This Row],[IndustryTitle]])</f>
        <v>School And Employee Bus Transportation</v>
      </c>
      <c r="E10540" t="str">
        <f>Table1[[#This Row],[IndustryCode]]&amp;" - "&amp;Table1[[#This Row],[ShortIndustryTitle]]</f>
        <v>4854 - School And Employee Bus Transportation</v>
      </c>
      <c r="F10540" t="s">
        <v>751</v>
      </c>
      <c r="G10540">
        <v>2013</v>
      </c>
      <c r="H10540">
        <v>100.622442873555</v>
      </c>
    </row>
    <row r="10541" spans="1:8" x14ac:dyDescent="0.3">
      <c r="A10541" t="s">
        <v>16</v>
      </c>
      <c r="B10541" s="12">
        <v>4854</v>
      </c>
      <c r="C10541" t="s">
        <v>255</v>
      </c>
      <c r="D10541" t="str">
        <f>_xlfn.XLOOKUP(Table1[[#This Row],[IndustryCode]],Metadata!$A$1:$A$64,Metadata!$F$1:$F$64,Table1[[#This Row],[IndustryTitle]])</f>
        <v>School And Employee Bus Transportation</v>
      </c>
      <c r="E10541" t="str">
        <f>Table1[[#This Row],[IndustryCode]]&amp;" - "&amp;Table1[[#This Row],[ShortIndustryTitle]]</f>
        <v>4854 - School And Employee Bus Transportation</v>
      </c>
      <c r="F10541" t="s">
        <v>751</v>
      </c>
      <c r="G10541">
        <v>2014</v>
      </c>
      <c r="H10541">
        <v>101.46840870354301</v>
      </c>
    </row>
    <row r="10542" spans="1:8" x14ac:dyDescent="0.3">
      <c r="A10542" t="s">
        <v>16</v>
      </c>
      <c r="B10542" s="12">
        <v>4854</v>
      </c>
      <c r="C10542" t="s">
        <v>255</v>
      </c>
      <c r="D10542" t="str">
        <f>_xlfn.XLOOKUP(Table1[[#This Row],[IndustryCode]],Metadata!$A$1:$A$64,Metadata!$F$1:$F$64,Table1[[#This Row],[IndustryTitle]])</f>
        <v>School And Employee Bus Transportation</v>
      </c>
      <c r="E10542" t="str">
        <f>Table1[[#This Row],[IndustryCode]]&amp;" - "&amp;Table1[[#This Row],[ShortIndustryTitle]]</f>
        <v>4854 - School And Employee Bus Transportation</v>
      </c>
      <c r="F10542" t="s">
        <v>751</v>
      </c>
      <c r="G10542">
        <v>2015</v>
      </c>
      <c r="H10542">
        <v>100.737927120191</v>
      </c>
    </row>
    <row r="10543" spans="1:8" x14ac:dyDescent="0.3">
      <c r="A10543" t="s">
        <v>16</v>
      </c>
      <c r="B10543" s="12">
        <v>4854</v>
      </c>
      <c r="C10543" t="s">
        <v>255</v>
      </c>
      <c r="D10543" t="str">
        <f>_xlfn.XLOOKUP(Table1[[#This Row],[IndustryCode]],Metadata!$A$1:$A$64,Metadata!$F$1:$F$64,Table1[[#This Row],[IndustryTitle]])</f>
        <v>School And Employee Bus Transportation</v>
      </c>
      <c r="E10543" t="str">
        <f>Table1[[#This Row],[IndustryCode]]&amp;" - "&amp;Table1[[#This Row],[ShortIndustryTitle]]</f>
        <v>4854 - School And Employee Bus Transportation</v>
      </c>
      <c r="F10543" t="s">
        <v>751</v>
      </c>
      <c r="G10543">
        <v>2016</v>
      </c>
      <c r="H10543">
        <v>100.752361831513</v>
      </c>
    </row>
    <row r="10544" spans="1:8" x14ac:dyDescent="0.3">
      <c r="A10544" t="s">
        <v>16</v>
      </c>
      <c r="B10544" s="12">
        <v>4854</v>
      </c>
      <c r="C10544" t="s">
        <v>255</v>
      </c>
      <c r="D10544" t="str">
        <f>_xlfn.XLOOKUP(Table1[[#This Row],[IndustryCode]],Metadata!$A$1:$A$64,Metadata!$F$1:$F$64,Table1[[#This Row],[IndustryTitle]])</f>
        <v>School And Employee Bus Transportation</v>
      </c>
      <c r="E10544" t="str">
        <f>Table1[[#This Row],[IndustryCode]]&amp;" - "&amp;Table1[[#This Row],[ShortIndustryTitle]]</f>
        <v>4854 - School And Employee Bus Transportation</v>
      </c>
      <c r="F10544" t="s">
        <v>751</v>
      </c>
      <c r="G10544">
        <v>2017</v>
      </c>
      <c r="H10544">
        <v>100.746080398937</v>
      </c>
    </row>
    <row r="10545" spans="1:8" x14ac:dyDescent="0.3">
      <c r="A10545" t="s">
        <v>16</v>
      </c>
      <c r="B10545" s="12">
        <v>4854</v>
      </c>
      <c r="C10545" t="s">
        <v>255</v>
      </c>
      <c r="D10545" t="str">
        <f>_xlfn.XLOOKUP(Table1[[#This Row],[IndustryCode]],Metadata!$A$1:$A$64,Metadata!$F$1:$F$64,Table1[[#This Row],[IndustryTitle]])</f>
        <v>School And Employee Bus Transportation</v>
      </c>
      <c r="E10545" t="str">
        <f>Table1[[#This Row],[IndustryCode]]&amp;" - "&amp;Table1[[#This Row],[ShortIndustryTitle]]</f>
        <v>4854 - School And Employee Bus Transportation</v>
      </c>
      <c r="F10545" t="s">
        <v>751</v>
      </c>
      <c r="G10545">
        <v>2018</v>
      </c>
      <c r="H10545">
        <v>101.349409238246</v>
      </c>
    </row>
    <row r="10546" spans="1:8" x14ac:dyDescent="0.3">
      <c r="A10546" t="s">
        <v>16</v>
      </c>
      <c r="B10546" s="12">
        <v>4854</v>
      </c>
      <c r="C10546" t="s">
        <v>255</v>
      </c>
      <c r="D10546" t="str">
        <f>_xlfn.XLOOKUP(Table1[[#This Row],[IndustryCode]],Metadata!$A$1:$A$64,Metadata!$F$1:$F$64,Table1[[#This Row],[IndustryTitle]])</f>
        <v>School And Employee Bus Transportation</v>
      </c>
      <c r="E10546" t="str">
        <f>Table1[[#This Row],[IndustryCode]]&amp;" - "&amp;Table1[[#This Row],[ShortIndustryTitle]]</f>
        <v>4854 - School And Employee Bus Transportation</v>
      </c>
      <c r="F10546" t="s">
        <v>751</v>
      </c>
      <c r="G10546">
        <v>2019</v>
      </c>
      <c r="H10546">
        <v>100.61274436150801</v>
      </c>
    </row>
    <row r="10547" spans="1:8" x14ac:dyDescent="0.3">
      <c r="A10547" t="s">
        <v>16</v>
      </c>
      <c r="B10547" s="12">
        <v>4855</v>
      </c>
      <c r="C10547" t="s">
        <v>256</v>
      </c>
      <c r="D10547" t="str">
        <f>_xlfn.XLOOKUP(Table1[[#This Row],[IndustryCode]],Metadata!$A$1:$A$64,Metadata!$F$1:$F$64,Table1[[#This Row],[IndustryTitle]])</f>
        <v>Charter Bus Industry</v>
      </c>
      <c r="E10547" t="str">
        <f>Table1[[#This Row],[IndustryCode]]&amp;" - "&amp;Table1[[#This Row],[ShortIndustryTitle]]</f>
        <v>4855 - Charter Bus Industry</v>
      </c>
      <c r="F10547" t="s">
        <v>751</v>
      </c>
      <c r="G10547">
        <v>2005</v>
      </c>
      <c r="H10547">
        <v>100</v>
      </c>
    </row>
    <row r="10548" spans="1:8" x14ac:dyDescent="0.3">
      <c r="A10548" t="s">
        <v>16</v>
      </c>
      <c r="B10548" s="12">
        <v>4855</v>
      </c>
      <c r="C10548" t="s">
        <v>256</v>
      </c>
      <c r="D10548" t="str">
        <f>_xlfn.XLOOKUP(Table1[[#This Row],[IndustryCode]],Metadata!$A$1:$A$64,Metadata!$F$1:$F$64,Table1[[#This Row],[IndustryTitle]])</f>
        <v>Charter Bus Industry</v>
      </c>
      <c r="E10548" t="str">
        <f>Table1[[#This Row],[IndustryCode]]&amp;" - "&amp;Table1[[#This Row],[ShortIndustryTitle]]</f>
        <v>4855 - Charter Bus Industry</v>
      </c>
      <c r="F10548" t="s">
        <v>751</v>
      </c>
      <c r="G10548">
        <v>2006</v>
      </c>
      <c r="H10548">
        <v>99.700988084916403</v>
      </c>
    </row>
    <row r="10549" spans="1:8" x14ac:dyDescent="0.3">
      <c r="A10549" t="s">
        <v>16</v>
      </c>
      <c r="B10549" s="12">
        <v>4855</v>
      </c>
      <c r="C10549" t="s">
        <v>256</v>
      </c>
      <c r="D10549" t="str">
        <f>_xlfn.XLOOKUP(Table1[[#This Row],[IndustryCode]],Metadata!$A$1:$A$64,Metadata!$F$1:$F$64,Table1[[#This Row],[IndustryTitle]])</f>
        <v>Charter Bus Industry</v>
      </c>
      <c r="E10549" t="str">
        <f>Table1[[#This Row],[IndustryCode]]&amp;" - "&amp;Table1[[#This Row],[ShortIndustryTitle]]</f>
        <v>4855 - Charter Bus Industry</v>
      </c>
      <c r="F10549" t="s">
        <v>751</v>
      </c>
      <c r="G10549">
        <v>2007</v>
      </c>
      <c r="H10549">
        <v>100.38419959076001</v>
      </c>
    </row>
    <row r="10550" spans="1:8" x14ac:dyDescent="0.3">
      <c r="A10550" t="s">
        <v>16</v>
      </c>
      <c r="B10550" s="12">
        <v>4855</v>
      </c>
      <c r="C10550" t="s">
        <v>256</v>
      </c>
      <c r="D10550" t="str">
        <f>_xlfn.XLOOKUP(Table1[[#This Row],[IndustryCode]],Metadata!$A$1:$A$64,Metadata!$F$1:$F$64,Table1[[#This Row],[IndustryTitle]])</f>
        <v>Charter Bus Industry</v>
      </c>
      <c r="E10550" t="str">
        <f>Table1[[#This Row],[IndustryCode]]&amp;" - "&amp;Table1[[#This Row],[ShortIndustryTitle]]</f>
        <v>4855 - Charter Bus Industry</v>
      </c>
      <c r="F10550" t="s">
        <v>751</v>
      </c>
      <c r="G10550">
        <v>2008</v>
      </c>
      <c r="H10550">
        <v>100.61944055052101</v>
      </c>
    </row>
    <row r="10551" spans="1:8" x14ac:dyDescent="0.3">
      <c r="A10551" t="s">
        <v>16</v>
      </c>
      <c r="B10551" s="12">
        <v>4855</v>
      </c>
      <c r="C10551" t="s">
        <v>256</v>
      </c>
      <c r="D10551" t="str">
        <f>_xlfn.XLOOKUP(Table1[[#This Row],[IndustryCode]],Metadata!$A$1:$A$64,Metadata!$F$1:$F$64,Table1[[#This Row],[IndustryTitle]])</f>
        <v>Charter Bus Industry</v>
      </c>
      <c r="E10551" t="str">
        <f>Table1[[#This Row],[IndustryCode]]&amp;" - "&amp;Table1[[#This Row],[ShortIndustryTitle]]</f>
        <v>4855 - Charter Bus Industry</v>
      </c>
      <c r="F10551" t="s">
        <v>751</v>
      </c>
      <c r="G10551">
        <v>2009</v>
      </c>
      <c r="H10551">
        <v>101.060883179155</v>
      </c>
    </row>
    <row r="10552" spans="1:8" x14ac:dyDescent="0.3">
      <c r="A10552" t="s">
        <v>16</v>
      </c>
      <c r="B10552" s="12">
        <v>4855</v>
      </c>
      <c r="C10552" t="s">
        <v>256</v>
      </c>
      <c r="D10552" t="str">
        <f>_xlfn.XLOOKUP(Table1[[#This Row],[IndustryCode]],Metadata!$A$1:$A$64,Metadata!$F$1:$F$64,Table1[[#This Row],[IndustryTitle]])</f>
        <v>Charter Bus Industry</v>
      </c>
      <c r="E10552" t="str">
        <f>Table1[[#This Row],[IndustryCode]]&amp;" - "&amp;Table1[[#This Row],[ShortIndustryTitle]]</f>
        <v>4855 - Charter Bus Industry</v>
      </c>
      <c r="F10552" t="s">
        <v>751</v>
      </c>
      <c r="G10552">
        <v>2010</v>
      </c>
      <c r="H10552">
        <v>101.126640026321</v>
      </c>
    </row>
    <row r="10553" spans="1:8" x14ac:dyDescent="0.3">
      <c r="A10553" t="s">
        <v>16</v>
      </c>
      <c r="B10553" s="12">
        <v>4855</v>
      </c>
      <c r="C10553" t="s">
        <v>256</v>
      </c>
      <c r="D10553" t="str">
        <f>_xlfn.XLOOKUP(Table1[[#This Row],[IndustryCode]],Metadata!$A$1:$A$64,Metadata!$F$1:$F$64,Table1[[#This Row],[IndustryTitle]])</f>
        <v>Charter Bus Industry</v>
      </c>
      <c r="E10553" t="str">
        <f>Table1[[#This Row],[IndustryCode]]&amp;" - "&amp;Table1[[#This Row],[ShortIndustryTitle]]</f>
        <v>4855 - Charter Bus Industry</v>
      </c>
      <c r="F10553" t="s">
        <v>751</v>
      </c>
      <c r="G10553">
        <v>2011</v>
      </c>
      <c r="H10553">
        <v>101.065582647125</v>
      </c>
    </row>
    <row r="10554" spans="1:8" x14ac:dyDescent="0.3">
      <c r="A10554" t="s">
        <v>16</v>
      </c>
      <c r="B10554" s="12">
        <v>4855</v>
      </c>
      <c r="C10554" t="s">
        <v>256</v>
      </c>
      <c r="D10554" t="str">
        <f>_xlfn.XLOOKUP(Table1[[#This Row],[IndustryCode]],Metadata!$A$1:$A$64,Metadata!$F$1:$F$64,Table1[[#This Row],[IndustryTitle]])</f>
        <v>Charter Bus Industry</v>
      </c>
      <c r="E10554" t="str">
        <f>Table1[[#This Row],[IndustryCode]]&amp;" - "&amp;Table1[[#This Row],[ShortIndustryTitle]]</f>
        <v>4855 - Charter Bus Industry</v>
      </c>
      <c r="F10554" t="s">
        <v>751</v>
      </c>
      <c r="G10554">
        <v>2012</v>
      </c>
      <c r="H10554">
        <v>100.859938410959</v>
      </c>
    </row>
    <row r="10555" spans="1:8" x14ac:dyDescent="0.3">
      <c r="A10555" t="s">
        <v>16</v>
      </c>
      <c r="B10555" s="12">
        <v>4855</v>
      </c>
      <c r="C10555" t="s">
        <v>256</v>
      </c>
      <c r="D10555" t="str">
        <f>_xlfn.XLOOKUP(Table1[[#This Row],[IndustryCode]],Metadata!$A$1:$A$64,Metadata!$F$1:$F$64,Table1[[#This Row],[IndustryTitle]])</f>
        <v>Charter Bus Industry</v>
      </c>
      <c r="E10555" t="str">
        <f>Table1[[#This Row],[IndustryCode]]&amp;" - "&amp;Table1[[#This Row],[ShortIndustryTitle]]</f>
        <v>4855 - Charter Bus Industry</v>
      </c>
      <c r="F10555" t="s">
        <v>751</v>
      </c>
      <c r="G10555">
        <v>2013</v>
      </c>
      <c r="H10555">
        <v>100.61991155634701</v>
      </c>
    </row>
    <row r="10556" spans="1:8" x14ac:dyDescent="0.3">
      <c r="A10556" t="s">
        <v>16</v>
      </c>
      <c r="B10556" s="12">
        <v>4855</v>
      </c>
      <c r="C10556" t="s">
        <v>256</v>
      </c>
      <c r="D10556" t="str">
        <f>_xlfn.XLOOKUP(Table1[[#This Row],[IndustryCode]],Metadata!$A$1:$A$64,Metadata!$F$1:$F$64,Table1[[#This Row],[IndustryTitle]])</f>
        <v>Charter Bus Industry</v>
      </c>
      <c r="E10556" t="str">
        <f>Table1[[#This Row],[IndustryCode]]&amp;" - "&amp;Table1[[#This Row],[ShortIndustryTitle]]</f>
        <v>4855 - Charter Bus Industry</v>
      </c>
      <c r="F10556" t="s">
        <v>751</v>
      </c>
      <c r="G10556">
        <v>2014</v>
      </c>
      <c r="H10556">
        <v>101.46585610472199</v>
      </c>
    </row>
    <row r="10557" spans="1:8" x14ac:dyDescent="0.3">
      <c r="A10557" t="s">
        <v>16</v>
      </c>
      <c r="B10557" s="12">
        <v>4855</v>
      </c>
      <c r="C10557" t="s">
        <v>256</v>
      </c>
      <c r="D10557" t="str">
        <f>_xlfn.XLOOKUP(Table1[[#This Row],[IndustryCode]],Metadata!$A$1:$A$64,Metadata!$F$1:$F$64,Table1[[#This Row],[IndustryTitle]])</f>
        <v>Charter Bus Industry</v>
      </c>
      <c r="E10557" t="str">
        <f>Table1[[#This Row],[IndustryCode]]&amp;" - "&amp;Table1[[#This Row],[ShortIndustryTitle]]</f>
        <v>4855 - Charter Bus Industry</v>
      </c>
      <c r="F10557" t="s">
        <v>751</v>
      </c>
      <c r="G10557">
        <v>2015</v>
      </c>
      <c r="H10557">
        <v>100.735392897794</v>
      </c>
    </row>
    <row r="10558" spans="1:8" x14ac:dyDescent="0.3">
      <c r="A10558" t="s">
        <v>16</v>
      </c>
      <c r="B10558" s="12">
        <v>4855</v>
      </c>
      <c r="C10558" t="s">
        <v>256</v>
      </c>
      <c r="D10558" t="str">
        <f>_xlfn.XLOOKUP(Table1[[#This Row],[IndustryCode]],Metadata!$A$1:$A$64,Metadata!$F$1:$F$64,Table1[[#This Row],[IndustryTitle]])</f>
        <v>Charter Bus Industry</v>
      </c>
      <c r="E10558" t="str">
        <f>Table1[[#This Row],[IndustryCode]]&amp;" - "&amp;Table1[[#This Row],[ShortIndustryTitle]]</f>
        <v>4855 - Charter Bus Industry</v>
      </c>
      <c r="F10558" t="s">
        <v>751</v>
      </c>
      <c r="G10558">
        <v>2016</v>
      </c>
      <c r="H10558">
        <v>100.749827245988</v>
      </c>
    </row>
    <row r="10559" spans="1:8" x14ac:dyDescent="0.3">
      <c r="A10559" t="s">
        <v>16</v>
      </c>
      <c r="B10559" s="12">
        <v>4855</v>
      </c>
      <c r="C10559" t="s">
        <v>256</v>
      </c>
      <c r="D10559" t="str">
        <f>_xlfn.XLOOKUP(Table1[[#This Row],[IndustryCode]],Metadata!$A$1:$A$64,Metadata!$F$1:$F$64,Table1[[#This Row],[IndustryTitle]])</f>
        <v>Charter Bus Industry</v>
      </c>
      <c r="E10559" t="str">
        <f>Table1[[#This Row],[IndustryCode]]&amp;" - "&amp;Table1[[#This Row],[ShortIndustryTitle]]</f>
        <v>4855 - Charter Bus Industry</v>
      </c>
      <c r="F10559" t="s">
        <v>751</v>
      </c>
      <c r="G10559">
        <v>2017</v>
      </c>
      <c r="H10559">
        <v>100.743545981517</v>
      </c>
    </row>
    <row r="10560" spans="1:8" x14ac:dyDescent="0.3">
      <c r="A10560" t="s">
        <v>16</v>
      </c>
      <c r="B10560" s="12">
        <v>4855</v>
      </c>
      <c r="C10560" t="s">
        <v>256</v>
      </c>
      <c r="D10560" t="str">
        <f>_xlfn.XLOOKUP(Table1[[#This Row],[IndustryCode]],Metadata!$A$1:$A$64,Metadata!$F$1:$F$64,Table1[[#This Row],[IndustryTitle]])</f>
        <v>Charter Bus Industry</v>
      </c>
      <c r="E10560" t="str">
        <f>Table1[[#This Row],[IndustryCode]]&amp;" - "&amp;Table1[[#This Row],[ShortIndustryTitle]]</f>
        <v>4855 - Charter Bus Industry</v>
      </c>
      <c r="F10560" t="s">
        <v>751</v>
      </c>
      <c r="G10560">
        <v>2018</v>
      </c>
      <c r="H10560">
        <v>101.34685963304599</v>
      </c>
    </row>
    <row r="10561" spans="1:8" x14ac:dyDescent="0.3">
      <c r="A10561" t="s">
        <v>16</v>
      </c>
      <c r="B10561" s="12">
        <v>4855</v>
      </c>
      <c r="C10561" t="s">
        <v>256</v>
      </c>
      <c r="D10561" t="str">
        <f>_xlfn.XLOOKUP(Table1[[#This Row],[IndustryCode]],Metadata!$A$1:$A$64,Metadata!$F$1:$F$64,Table1[[#This Row],[IndustryTitle]])</f>
        <v>Charter Bus Industry</v>
      </c>
      <c r="E10561" t="str">
        <f>Table1[[#This Row],[IndustryCode]]&amp;" - "&amp;Table1[[#This Row],[ShortIndustryTitle]]</f>
        <v>4855 - Charter Bus Industry</v>
      </c>
      <c r="F10561" t="s">
        <v>751</v>
      </c>
      <c r="G10561">
        <v>2019</v>
      </c>
      <c r="H10561">
        <v>100.610213288281</v>
      </c>
    </row>
    <row r="10562" spans="1:8" x14ac:dyDescent="0.3">
      <c r="A10562" t="s">
        <v>16</v>
      </c>
      <c r="B10562" s="12">
        <v>4859</v>
      </c>
      <c r="C10562" t="s">
        <v>257</v>
      </c>
      <c r="D10562" t="str">
        <f>_xlfn.XLOOKUP(Table1[[#This Row],[IndustryCode]],Metadata!$A$1:$A$64,Metadata!$F$1:$F$64,Table1[[#This Row],[IndustryTitle]])</f>
        <v>Other Transit And Ground Passenger Transportation</v>
      </c>
      <c r="E10562" t="str">
        <f>Table1[[#This Row],[IndustryCode]]&amp;" - "&amp;Table1[[#This Row],[ShortIndustryTitle]]</f>
        <v>4859 - Other Transit And Ground Passenger Transportation</v>
      </c>
      <c r="F10562" t="s">
        <v>751</v>
      </c>
      <c r="G10562">
        <v>2005</v>
      </c>
      <c r="H10562">
        <v>100</v>
      </c>
    </row>
    <row r="10563" spans="1:8" x14ac:dyDescent="0.3">
      <c r="A10563" t="s">
        <v>16</v>
      </c>
      <c r="B10563" s="12">
        <v>4859</v>
      </c>
      <c r="C10563" t="s">
        <v>257</v>
      </c>
      <c r="D10563" t="str">
        <f>_xlfn.XLOOKUP(Table1[[#This Row],[IndustryCode]],Metadata!$A$1:$A$64,Metadata!$F$1:$F$64,Table1[[#This Row],[IndustryTitle]])</f>
        <v>Other Transit And Ground Passenger Transportation</v>
      </c>
      <c r="E10563" t="str">
        <f>Table1[[#This Row],[IndustryCode]]&amp;" - "&amp;Table1[[#This Row],[ShortIndustryTitle]]</f>
        <v>4859 - Other Transit And Ground Passenger Transportation</v>
      </c>
      <c r="F10563" t="s">
        <v>751</v>
      </c>
      <c r="G10563">
        <v>2006</v>
      </c>
      <c r="H10563">
        <v>99.700988084916403</v>
      </c>
    </row>
    <row r="10564" spans="1:8" x14ac:dyDescent="0.3">
      <c r="A10564" t="s">
        <v>16</v>
      </c>
      <c r="B10564" s="12">
        <v>4859</v>
      </c>
      <c r="C10564" t="s">
        <v>257</v>
      </c>
      <c r="D10564" t="str">
        <f>_xlfn.XLOOKUP(Table1[[#This Row],[IndustryCode]],Metadata!$A$1:$A$64,Metadata!$F$1:$F$64,Table1[[#This Row],[IndustryTitle]])</f>
        <v>Other Transit And Ground Passenger Transportation</v>
      </c>
      <c r="E10564" t="str">
        <f>Table1[[#This Row],[IndustryCode]]&amp;" - "&amp;Table1[[#This Row],[ShortIndustryTitle]]</f>
        <v>4859 - Other Transit And Ground Passenger Transportation</v>
      </c>
      <c r="F10564" t="s">
        <v>751</v>
      </c>
      <c r="G10564">
        <v>2007</v>
      </c>
      <c r="H10564">
        <v>100.38419959076001</v>
      </c>
    </row>
    <row r="10565" spans="1:8" x14ac:dyDescent="0.3">
      <c r="A10565" t="s">
        <v>16</v>
      </c>
      <c r="B10565" s="12">
        <v>4859</v>
      </c>
      <c r="C10565" t="s">
        <v>257</v>
      </c>
      <c r="D10565" t="str">
        <f>_xlfn.XLOOKUP(Table1[[#This Row],[IndustryCode]],Metadata!$A$1:$A$64,Metadata!$F$1:$F$64,Table1[[#This Row],[IndustryTitle]])</f>
        <v>Other Transit And Ground Passenger Transportation</v>
      </c>
      <c r="E10565" t="str">
        <f>Table1[[#This Row],[IndustryCode]]&amp;" - "&amp;Table1[[#This Row],[ShortIndustryTitle]]</f>
        <v>4859 - Other Transit And Ground Passenger Transportation</v>
      </c>
      <c r="F10565" t="s">
        <v>751</v>
      </c>
      <c r="G10565">
        <v>2008</v>
      </c>
      <c r="H10565">
        <v>100.61944055052101</v>
      </c>
    </row>
    <row r="10566" spans="1:8" x14ac:dyDescent="0.3">
      <c r="A10566" t="s">
        <v>16</v>
      </c>
      <c r="B10566" s="12">
        <v>4859</v>
      </c>
      <c r="C10566" t="s">
        <v>257</v>
      </c>
      <c r="D10566" t="str">
        <f>_xlfn.XLOOKUP(Table1[[#This Row],[IndustryCode]],Metadata!$A$1:$A$64,Metadata!$F$1:$F$64,Table1[[#This Row],[IndustryTitle]])</f>
        <v>Other Transit And Ground Passenger Transportation</v>
      </c>
      <c r="E10566" t="str">
        <f>Table1[[#This Row],[IndustryCode]]&amp;" - "&amp;Table1[[#This Row],[ShortIndustryTitle]]</f>
        <v>4859 - Other Transit And Ground Passenger Transportation</v>
      </c>
      <c r="F10566" t="s">
        <v>751</v>
      </c>
      <c r="G10566">
        <v>2009</v>
      </c>
      <c r="H10566">
        <v>101.060883179155</v>
      </c>
    </row>
    <row r="10567" spans="1:8" x14ac:dyDescent="0.3">
      <c r="A10567" t="s">
        <v>16</v>
      </c>
      <c r="B10567" s="12">
        <v>4859</v>
      </c>
      <c r="C10567" t="s">
        <v>257</v>
      </c>
      <c r="D10567" t="str">
        <f>_xlfn.XLOOKUP(Table1[[#This Row],[IndustryCode]],Metadata!$A$1:$A$64,Metadata!$F$1:$F$64,Table1[[#This Row],[IndustryTitle]])</f>
        <v>Other Transit And Ground Passenger Transportation</v>
      </c>
      <c r="E10567" t="str">
        <f>Table1[[#This Row],[IndustryCode]]&amp;" - "&amp;Table1[[#This Row],[ShortIndustryTitle]]</f>
        <v>4859 - Other Transit And Ground Passenger Transportation</v>
      </c>
      <c r="F10567" t="s">
        <v>751</v>
      </c>
      <c r="G10567">
        <v>2010</v>
      </c>
      <c r="H10567">
        <v>101.126640026321</v>
      </c>
    </row>
    <row r="10568" spans="1:8" x14ac:dyDescent="0.3">
      <c r="A10568" t="s">
        <v>16</v>
      </c>
      <c r="B10568" s="12">
        <v>4859</v>
      </c>
      <c r="C10568" t="s">
        <v>257</v>
      </c>
      <c r="D10568" t="str">
        <f>_xlfn.XLOOKUP(Table1[[#This Row],[IndustryCode]],Metadata!$A$1:$A$64,Metadata!$F$1:$F$64,Table1[[#This Row],[IndustryTitle]])</f>
        <v>Other Transit And Ground Passenger Transportation</v>
      </c>
      <c r="E10568" t="str">
        <f>Table1[[#This Row],[IndustryCode]]&amp;" - "&amp;Table1[[#This Row],[ShortIndustryTitle]]</f>
        <v>4859 - Other Transit And Ground Passenger Transportation</v>
      </c>
      <c r="F10568" t="s">
        <v>751</v>
      </c>
      <c r="G10568">
        <v>2011</v>
      </c>
      <c r="H10568">
        <v>101.065582647125</v>
      </c>
    </row>
    <row r="10569" spans="1:8" x14ac:dyDescent="0.3">
      <c r="A10569" t="s">
        <v>16</v>
      </c>
      <c r="B10569" s="12">
        <v>4859</v>
      </c>
      <c r="C10569" t="s">
        <v>257</v>
      </c>
      <c r="D10569" t="str">
        <f>_xlfn.XLOOKUP(Table1[[#This Row],[IndustryCode]],Metadata!$A$1:$A$64,Metadata!$F$1:$F$64,Table1[[#This Row],[IndustryTitle]])</f>
        <v>Other Transit And Ground Passenger Transportation</v>
      </c>
      <c r="E10569" t="str">
        <f>Table1[[#This Row],[IndustryCode]]&amp;" - "&amp;Table1[[#This Row],[ShortIndustryTitle]]</f>
        <v>4859 - Other Transit And Ground Passenger Transportation</v>
      </c>
      <c r="F10569" t="s">
        <v>751</v>
      </c>
      <c r="G10569">
        <v>2012</v>
      </c>
      <c r="H10569">
        <v>100.859938410959</v>
      </c>
    </row>
    <row r="10570" spans="1:8" x14ac:dyDescent="0.3">
      <c r="A10570" t="s">
        <v>16</v>
      </c>
      <c r="B10570" s="12">
        <v>4859</v>
      </c>
      <c r="C10570" t="s">
        <v>257</v>
      </c>
      <c r="D10570" t="str">
        <f>_xlfn.XLOOKUP(Table1[[#This Row],[IndustryCode]],Metadata!$A$1:$A$64,Metadata!$F$1:$F$64,Table1[[#This Row],[IndustryTitle]])</f>
        <v>Other Transit And Ground Passenger Transportation</v>
      </c>
      <c r="E10570" t="str">
        <f>Table1[[#This Row],[IndustryCode]]&amp;" - "&amp;Table1[[#This Row],[ShortIndustryTitle]]</f>
        <v>4859 - Other Transit And Ground Passenger Transportation</v>
      </c>
      <c r="F10570" t="s">
        <v>751</v>
      </c>
      <c r="G10570">
        <v>2013</v>
      </c>
      <c r="H10570">
        <v>100.61991155634701</v>
      </c>
    </row>
    <row r="10571" spans="1:8" x14ac:dyDescent="0.3">
      <c r="A10571" t="s">
        <v>16</v>
      </c>
      <c r="B10571" s="12">
        <v>4859</v>
      </c>
      <c r="C10571" t="s">
        <v>257</v>
      </c>
      <c r="D10571" t="str">
        <f>_xlfn.XLOOKUP(Table1[[#This Row],[IndustryCode]],Metadata!$A$1:$A$64,Metadata!$F$1:$F$64,Table1[[#This Row],[IndustryTitle]])</f>
        <v>Other Transit And Ground Passenger Transportation</v>
      </c>
      <c r="E10571" t="str">
        <f>Table1[[#This Row],[IndustryCode]]&amp;" - "&amp;Table1[[#This Row],[ShortIndustryTitle]]</f>
        <v>4859 - Other Transit And Ground Passenger Transportation</v>
      </c>
      <c r="F10571" t="s">
        <v>751</v>
      </c>
      <c r="G10571">
        <v>2014</v>
      </c>
      <c r="H10571">
        <v>101.46585610472199</v>
      </c>
    </row>
    <row r="10572" spans="1:8" x14ac:dyDescent="0.3">
      <c r="A10572" t="s">
        <v>16</v>
      </c>
      <c r="B10572" s="12">
        <v>4859</v>
      </c>
      <c r="C10572" t="s">
        <v>257</v>
      </c>
      <c r="D10572" t="str">
        <f>_xlfn.XLOOKUP(Table1[[#This Row],[IndustryCode]],Metadata!$A$1:$A$64,Metadata!$F$1:$F$64,Table1[[#This Row],[IndustryTitle]])</f>
        <v>Other Transit And Ground Passenger Transportation</v>
      </c>
      <c r="E10572" t="str">
        <f>Table1[[#This Row],[IndustryCode]]&amp;" - "&amp;Table1[[#This Row],[ShortIndustryTitle]]</f>
        <v>4859 - Other Transit And Ground Passenger Transportation</v>
      </c>
      <c r="F10572" t="s">
        <v>751</v>
      </c>
      <c r="G10572">
        <v>2015</v>
      </c>
      <c r="H10572">
        <v>100.735392897794</v>
      </c>
    </row>
    <row r="10573" spans="1:8" x14ac:dyDescent="0.3">
      <c r="A10573" t="s">
        <v>16</v>
      </c>
      <c r="B10573" s="12">
        <v>4859</v>
      </c>
      <c r="C10573" t="s">
        <v>257</v>
      </c>
      <c r="D10573" t="str">
        <f>_xlfn.XLOOKUP(Table1[[#This Row],[IndustryCode]],Metadata!$A$1:$A$64,Metadata!$F$1:$F$64,Table1[[#This Row],[IndustryTitle]])</f>
        <v>Other Transit And Ground Passenger Transportation</v>
      </c>
      <c r="E10573" t="str">
        <f>Table1[[#This Row],[IndustryCode]]&amp;" - "&amp;Table1[[#This Row],[ShortIndustryTitle]]</f>
        <v>4859 - Other Transit And Ground Passenger Transportation</v>
      </c>
      <c r="F10573" t="s">
        <v>751</v>
      </c>
      <c r="G10573">
        <v>2016</v>
      </c>
      <c r="H10573">
        <v>100.749827245988</v>
      </c>
    </row>
    <row r="10574" spans="1:8" x14ac:dyDescent="0.3">
      <c r="A10574" t="s">
        <v>16</v>
      </c>
      <c r="B10574" s="12">
        <v>4859</v>
      </c>
      <c r="C10574" t="s">
        <v>257</v>
      </c>
      <c r="D10574" t="str">
        <f>_xlfn.XLOOKUP(Table1[[#This Row],[IndustryCode]],Metadata!$A$1:$A$64,Metadata!$F$1:$F$64,Table1[[#This Row],[IndustryTitle]])</f>
        <v>Other Transit And Ground Passenger Transportation</v>
      </c>
      <c r="E10574" t="str">
        <f>Table1[[#This Row],[IndustryCode]]&amp;" - "&amp;Table1[[#This Row],[ShortIndustryTitle]]</f>
        <v>4859 - Other Transit And Ground Passenger Transportation</v>
      </c>
      <c r="F10574" t="s">
        <v>751</v>
      </c>
      <c r="G10574">
        <v>2017</v>
      </c>
      <c r="H10574">
        <v>100.743545981517</v>
      </c>
    </row>
    <row r="10575" spans="1:8" x14ac:dyDescent="0.3">
      <c r="A10575" t="s">
        <v>16</v>
      </c>
      <c r="B10575" s="12">
        <v>4859</v>
      </c>
      <c r="C10575" t="s">
        <v>257</v>
      </c>
      <c r="D10575" t="str">
        <f>_xlfn.XLOOKUP(Table1[[#This Row],[IndustryCode]],Metadata!$A$1:$A$64,Metadata!$F$1:$F$64,Table1[[#This Row],[IndustryTitle]])</f>
        <v>Other Transit And Ground Passenger Transportation</v>
      </c>
      <c r="E10575" t="str">
        <f>Table1[[#This Row],[IndustryCode]]&amp;" - "&amp;Table1[[#This Row],[ShortIndustryTitle]]</f>
        <v>4859 - Other Transit And Ground Passenger Transportation</v>
      </c>
      <c r="F10575" t="s">
        <v>751</v>
      </c>
      <c r="G10575">
        <v>2018</v>
      </c>
      <c r="H10575">
        <v>101.34685963304599</v>
      </c>
    </row>
    <row r="10576" spans="1:8" x14ac:dyDescent="0.3">
      <c r="A10576" t="s">
        <v>16</v>
      </c>
      <c r="B10576" s="12">
        <v>4859</v>
      </c>
      <c r="C10576" t="s">
        <v>257</v>
      </c>
      <c r="D10576" t="str">
        <f>_xlfn.XLOOKUP(Table1[[#This Row],[IndustryCode]],Metadata!$A$1:$A$64,Metadata!$F$1:$F$64,Table1[[#This Row],[IndustryTitle]])</f>
        <v>Other Transit And Ground Passenger Transportation</v>
      </c>
      <c r="E10576" t="str">
        <f>Table1[[#This Row],[IndustryCode]]&amp;" - "&amp;Table1[[#This Row],[ShortIndustryTitle]]</f>
        <v>4859 - Other Transit And Ground Passenger Transportation</v>
      </c>
      <c r="F10576" t="s">
        <v>751</v>
      </c>
      <c r="G10576">
        <v>2019</v>
      </c>
      <c r="H10576">
        <v>100.610213288281</v>
      </c>
    </row>
    <row r="10577" spans="1:8" x14ac:dyDescent="0.3">
      <c r="A10577" t="s">
        <v>16</v>
      </c>
      <c r="B10577" s="12">
        <v>486</v>
      </c>
      <c r="C10577" t="s">
        <v>54</v>
      </c>
      <c r="D10577" t="str">
        <f>_xlfn.XLOOKUP(Table1[[#This Row],[IndustryCode]],Metadata!$A$1:$A$64,Metadata!$F$1:$F$64,Table1[[#This Row],[IndustryTitle]])</f>
        <v>Pipeline Transportation</v>
      </c>
      <c r="E10577" t="str">
        <f>Table1[[#This Row],[IndustryCode]]&amp;" - "&amp;Table1[[#This Row],[ShortIndustryTitle]]</f>
        <v>486 - Pipeline Transportation</v>
      </c>
      <c r="F10577" t="s">
        <v>747</v>
      </c>
      <c r="G10577">
        <v>2005</v>
      </c>
      <c r="H10577">
        <v>100</v>
      </c>
    </row>
    <row r="10578" spans="1:8" x14ac:dyDescent="0.3">
      <c r="A10578" t="s">
        <v>16</v>
      </c>
      <c r="B10578" s="12">
        <v>486</v>
      </c>
      <c r="C10578" t="s">
        <v>54</v>
      </c>
      <c r="D10578" t="str">
        <f>_xlfn.XLOOKUP(Table1[[#This Row],[IndustryCode]],Metadata!$A$1:$A$64,Metadata!$F$1:$F$64,Table1[[#This Row],[IndustryTitle]])</f>
        <v>Pipeline Transportation</v>
      </c>
      <c r="E10578" t="str">
        <f>Table1[[#This Row],[IndustryCode]]&amp;" - "&amp;Table1[[#This Row],[ShortIndustryTitle]]</f>
        <v>486 - Pipeline Transportation</v>
      </c>
      <c r="F10578" t="s">
        <v>747</v>
      </c>
      <c r="G10578">
        <v>2006</v>
      </c>
      <c r="H10578">
        <v>99.943452408885406</v>
      </c>
    </row>
    <row r="10579" spans="1:8" x14ac:dyDescent="0.3">
      <c r="A10579" t="s">
        <v>16</v>
      </c>
      <c r="B10579" s="12">
        <v>486</v>
      </c>
      <c r="C10579" t="s">
        <v>54</v>
      </c>
      <c r="D10579" t="str">
        <f>_xlfn.XLOOKUP(Table1[[#This Row],[IndustryCode]],Metadata!$A$1:$A$64,Metadata!$F$1:$F$64,Table1[[#This Row],[IndustryTitle]])</f>
        <v>Pipeline Transportation</v>
      </c>
      <c r="E10579" t="str">
        <f>Table1[[#This Row],[IndustryCode]]&amp;" - "&amp;Table1[[#This Row],[ShortIndustryTitle]]</f>
        <v>486 - Pipeline Transportation</v>
      </c>
      <c r="F10579" t="s">
        <v>747</v>
      </c>
      <c r="G10579">
        <v>2007</v>
      </c>
      <c r="H10579">
        <v>99.832758168026103</v>
      </c>
    </row>
    <row r="10580" spans="1:8" x14ac:dyDescent="0.3">
      <c r="A10580" t="s">
        <v>16</v>
      </c>
      <c r="B10580" s="12">
        <v>486</v>
      </c>
      <c r="C10580" t="s">
        <v>54</v>
      </c>
      <c r="D10580" t="str">
        <f>_xlfn.XLOOKUP(Table1[[#This Row],[IndustryCode]],Metadata!$A$1:$A$64,Metadata!$F$1:$F$64,Table1[[#This Row],[IndustryTitle]])</f>
        <v>Pipeline Transportation</v>
      </c>
      <c r="E10580" t="str">
        <f>Table1[[#This Row],[IndustryCode]]&amp;" - "&amp;Table1[[#This Row],[ShortIndustryTitle]]</f>
        <v>486 - Pipeline Transportation</v>
      </c>
      <c r="F10580" t="s">
        <v>747</v>
      </c>
      <c r="G10580">
        <v>2008</v>
      </c>
      <c r="H10580">
        <v>100.483027844134</v>
      </c>
    </row>
    <row r="10581" spans="1:8" x14ac:dyDescent="0.3">
      <c r="A10581" t="s">
        <v>16</v>
      </c>
      <c r="B10581" s="12">
        <v>486</v>
      </c>
      <c r="C10581" t="s">
        <v>54</v>
      </c>
      <c r="D10581" t="str">
        <f>_xlfn.XLOOKUP(Table1[[#This Row],[IndustryCode]],Metadata!$A$1:$A$64,Metadata!$F$1:$F$64,Table1[[#This Row],[IndustryTitle]])</f>
        <v>Pipeline Transportation</v>
      </c>
      <c r="E10581" t="str">
        <f>Table1[[#This Row],[IndustryCode]]&amp;" - "&amp;Table1[[#This Row],[ShortIndustryTitle]]</f>
        <v>486 - Pipeline Transportation</v>
      </c>
      <c r="F10581" t="s">
        <v>747</v>
      </c>
      <c r="G10581">
        <v>2009</v>
      </c>
      <c r="H10581">
        <v>98.281205124483904</v>
      </c>
    </row>
    <row r="10582" spans="1:8" x14ac:dyDescent="0.3">
      <c r="A10582" t="s">
        <v>16</v>
      </c>
      <c r="B10582" s="12">
        <v>486</v>
      </c>
      <c r="C10582" t="s">
        <v>54</v>
      </c>
      <c r="D10582" t="str">
        <f>_xlfn.XLOOKUP(Table1[[#This Row],[IndustryCode]],Metadata!$A$1:$A$64,Metadata!$F$1:$F$64,Table1[[#This Row],[IndustryTitle]])</f>
        <v>Pipeline Transportation</v>
      </c>
      <c r="E10582" t="str">
        <f>Table1[[#This Row],[IndustryCode]]&amp;" - "&amp;Table1[[#This Row],[ShortIndustryTitle]]</f>
        <v>486 - Pipeline Transportation</v>
      </c>
      <c r="F10582" t="s">
        <v>747</v>
      </c>
      <c r="G10582">
        <v>2010</v>
      </c>
      <c r="H10582">
        <v>96.910508096701605</v>
      </c>
    </row>
    <row r="10583" spans="1:8" x14ac:dyDescent="0.3">
      <c r="A10583" t="s">
        <v>16</v>
      </c>
      <c r="B10583" s="12">
        <v>486</v>
      </c>
      <c r="C10583" t="s">
        <v>54</v>
      </c>
      <c r="D10583" t="str">
        <f>_xlfn.XLOOKUP(Table1[[#This Row],[IndustryCode]],Metadata!$A$1:$A$64,Metadata!$F$1:$F$64,Table1[[#This Row],[IndustryTitle]])</f>
        <v>Pipeline Transportation</v>
      </c>
      <c r="E10583" t="str">
        <f>Table1[[#This Row],[IndustryCode]]&amp;" - "&amp;Table1[[#This Row],[ShortIndustryTitle]]</f>
        <v>486 - Pipeline Transportation</v>
      </c>
      <c r="F10583" t="s">
        <v>747</v>
      </c>
      <c r="G10583">
        <v>2011</v>
      </c>
      <c r="H10583">
        <v>98.377467266655103</v>
      </c>
    </row>
    <row r="10584" spans="1:8" x14ac:dyDescent="0.3">
      <c r="A10584" t="s">
        <v>16</v>
      </c>
      <c r="B10584" s="12">
        <v>486</v>
      </c>
      <c r="C10584" t="s">
        <v>54</v>
      </c>
      <c r="D10584" t="str">
        <f>_xlfn.XLOOKUP(Table1[[#This Row],[IndustryCode]],Metadata!$A$1:$A$64,Metadata!$F$1:$F$64,Table1[[#This Row],[IndustryTitle]])</f>
        <v>Pipeline Transportation</v>
      </c>
      <c r="E10584" t="str">
        <f>Table1[[#This Row],[IndustryCode]]&amp;" - "&amp;Table1[[#This Row],[ShortIndustryTitle]]</f>
        <v>486 - Pipeline Transportation</v>
      </c>
      <c r="F10584" t="s">
        <v>747</v>
      </c>
      <c r="G10584">
        <v>2012</v>
      </c>
      <c r="H10584">
        <v>97.603210280463301</v>
      </c>
    </row>
    <row r="10585" spans="1:8" x14ac:dyDescent="0.3">
      <c r="A10585" t="s">
        <v>16</v>
      </c>
      <c r="B10585" s="12">
        <v>486</v>
      </c>
      <c r="C10585" t="s">
        <v>54</v>
      </c>
      <c r="D10585" t="str">
        <f>_xlfn.XLOOKUP(Table1[[#This Row],[IndustryCode]],Metadata!$A$1:$A$64,Metadata!$F$1:$F$64,Table1[[#This Row],[IndustryTitle]])</f>
        <v>Pipeline Transportation</v>
      </c>
      <c r="E10585" t="str">
        <f>Table1[[#This Row],[IndustryCode]]&amp;" - "&amp;Table1[[#This Row],[ShortIndustryTitle]]</f>
        <v>486 - Pipeline Transportation</v>
      </c>
      <c r="F10585" t="s">
        <v>747</v>
      </c>
      <c r="G10585">
        <v>2013</v>
      </c>
      <c r="H10585">
        <v>97.6933088775085</v>
      </c>
    </row>
    <row r="10586" spans="1:8" x14ac:dyDescent="0.3">
      <c r="A10586" t="s">
        <v>16</v>
      </c>
      <c r="B10586" s="12">
        <v>486</v>
      </c>
      <c r="C10586" t="s">
        <v>54</v>
      </c>
      <c r="D10586" t="str">
        <f>_xlfn.XLOOKUP(Table1[[#This Row],[IndustryCode]],Metadata!$A$1:$A$64,Metadata!$F$1:$F$64,Table1[[#This Row],[IndustryTitle]])</f>
        <v>Pipeline Transportation</v>
      </c>
      <c r="E10586" t="str">
        <f>Table1[[#This Row],[IndustryCode]]&amp;" - "&amp;Table1[[#This Row],[ShortIndustryTitle]]</f>
        <v>486 - Pipeline Transportation</v>
      </c>
      <c r="F10586" t="s">
        <v>747</v>
      </c>
      <c r="G10586">
        <v>2014</v>
      </c>
      <c r="H10586">
        <v>97.508990680673605</v>
      </c>
    </row>
    <row r="10587" spans="1:8" x14ac:dyDescent="0.3">
      <c r="A10587" t="s">
        <v>16</v>
      </c>
      <c r="B10587" s="12">
        <v>486</v>
      </c>
      <c r="C10587" t="s">
        <v>54</v>
      </c>
      <c r="D10587" t="str">
        <f>_xlfn.XLOOKUP(Table1[[#This Row],[IndustryCode]],Metadata!$A$1:$A$64,Metadata!$F$1:$F$64,Table1[[#This Row],[IndustryTitle]])</f>
        <v>Pipeline Transportation</v>
      </c>
      <c r="E10587" t="str">
        <f>Table1[[#This Row],[IndustryCode]]&amp;" - "&amp;Table1[[#This Row],[ShortIndustryTitle]]</f>
        <v>486 - Pipeline Transportation</v>
      </c>
      <c r="F10587" t="s">
        <v>747</v>
      </c>
      <c r="G10587">
        <v>2015</v>
      </c>
      <c r="H10587">
        <v>96.776663086867202</v>
      </c>
    </row>
    <row r="10588" spans="1:8" x14ac:dyDescent="0.3">
      <c r="A10588" t="s">
        <v>16</v>
      </c>
      <c r="B10588" s="12">
        <v>486</v>
      </c>
      <c r="C10588" t="s">
        <v>54</v>
      </c>
      <c r="D10588" t="str">
        <f>_xlfn.XLOOKUP(Table1[[#This Row],[IndustryCode]],Metadata!$A$1:$A$64,Metadata!$F$1:$F$64,Table1[[#This Row],[IndustryTitle]])</f>
        <v>Pipeline Transportation</v>
      </c>
      <c r="E10588" t="str">
        <f>Table1[[#This Row],[IndustryCode]]&amp;" - "&amp;Table1[[#This Row],[ShortIndustryTitle]]</f>
        <v>486 - Pipeline Transportation</v>
      </c>
      <c r="F10588" t="s">
        <v>747</v>
      </c>
      <c r="G10588">
        <v>2016</v>
      </c>
      <c r="H10588">
        <v>96.859652373439104</v>
      </c>
    </row>
    <row r="10589" spans="1:8" x14ac:dyDescent="0.3">
      <c r="A10589" t="s">
        <v>16</v>
      </c>
      <c r="B10589" s="12">
        <v>486</v>
      </c>
      <c r="C10589" t="s">
        <v>54</v>
      </c>
      <c r="D10589" t="str">
        <f>_xlfn.XLOOKUP(Table1[[#This Row],[IndustryCode]],Metadata!$A$1:$A$64,Metadata!$F$1:$F$64,Table1[[#This Row],[IndustryTitle]])</f>
        <v>Pipeline Transportation</v>
      </c>
      <c r="E10589" t="str">
        <f>Table1[[#This Row],[IndustryCode]]&amp;" - "&amp;Table1[[#This Row],[ShortIndustryTitle]]</f>
        <v>486 - Pipeline Transportation</v>
      </c>
      <c r="F10589" t="s">
        <v>747</v>
      </c>
      <c r="G10589">
        <v>2017</v>
      </c>
      <c r="H10589">
        <v>97.253074877872194</v>
      </c>
    </row>
    <row r="10590" spans="1:8" x14ac:dyDescent="0.3">
      <c r="A10590" t="s">
        <v>16</v>
      </c>
      <c r="B10590" s="12">
        <v>486</v>
      </c>
      <c r="C10590" t="s">
        <v>54</v>
      </c>
      <c r="D10590" t="str">
        <f>_xlfn.XLOOKUP(Table1[[#This Row],[IndustryCode]],Metadata!$A$1:$A$64,Metadata!$F$1:$F$64,Table1[[#This Row],[IndustryTitle]])</f>
        <v>Pipeline Transportation</v>
      </c>
      <c r="E10590" t="str">
        <f>Table1[[#This Row],[IndustryCode]]&amp;" - "&amp;Table1[[#This Row],[ShortIndustryTitle]]</f>
        <v>486 - Pipeline Transportation</v>
      </c>
      <c r="F10590" t="s">
        <v>747</v>
      </c>
      <c r="G10590">
        <v>2018</v>
      </c>
      <c r="H10590">
        <v>96.636317254253299</v>
      </c>
    </row>
    <row r="10591" spans="1:8" x14ac:dyDescent="0.3">
      <c r="A10591" t="s">
        <v>16</v>
      </c>
      <c r="B10591" s="12">
        <v>486</v>
      </c>
      <c r="C10591" t="s">
        <v>54</v>
      </c>
      <c r="D10591" t="str">
        <f>_xlfn.XLOOKUP(Table1[[#This Row],[IndustryCode]],Metadata!$A$1:$A$64,Metadata!$F$1:$F$64,Table1[[#This Row],[IndustryTitle]])</f>
        <v>Pipeline Transportation</v>
      </c>
      <c r="E10591" t="str">
        <f>Table1[[#This Row],[IndustryCode]]&amp;" - "&amp;Table1[[#This Row],[ShortIndustryTitle]]</f>
        <v>486 - Pipeline Transportation</v>
      </c>
      <c r="F10591" t="s">
        <v>747</v>
      </c>
      <c r="G10591">
        <v>2019</v>
      </c>
      <c r="H10591">
        <v>98.803434614805099</v>
      </c>
    </row>
    <row r="10592" spans="1:8" x14ac:dyDescent="0.3">
      <c r="A10592" t="s">
        <v>16</v>
      </c>
      <c r="B10592" s="12">
        <v>4861</v>
      </c>
      <c r="C10592" t="s">
        <v>258</v>
      </c>
      <c r="D10592" t="str">
        <f>_xlfn.XLOOKUP(Table1[[#This Row],[IndustryCode]],Metadata!$A$1:$A$64,Metadata!$F$1:$F$64,Table1[[#This Row],[IndustryTitle]])</f>
        <v>Pipeline Transportation Of Crude Oil</v>
      </c>
      <c r="E10592" t="str">
        <f>Table1[[#This Row],[IndustryCode]]&amp;" - "&amp;Table1[[#This Row],[ShortIndustryTitle]]</f>
        <v>4861 - Pipeline Transportation Of Crude Oil</v>
      </c>
      <c r="F10592" t="s">
        <v>751</v>
      </c>
      <c r="G10592">
        <v>2005</v>
      </c>
      <c r="H10592">
        <v>100</v>
      </c>
    </row>
    <row r="10593" spans="1:8" x14ac:dyDescent="0.3">
      <c r="A10593" t="s">
        <v>16</v>
      </c>
      <c r="B10593" s="12">
        <v>4861</v>
      </c>
      <c r="C10593" t="s">
        <v>258</v>
      </c>
      <c r="D10593" t="str">
        <f>_xlfn.XLOOKUP(Table1[[#This Row],[IndustryCode]],Metadata!$A$1:$A$64,Metadata!$F$1:$F$64,Table1[[#This Row],[IndustryTitle]])</f>
        <v>Pipeline Transportation Of Crude Oil</v>
      </c>
      <c r="E10593" t="str">
        <f>Table1[[#This Row],[IndustryCode]]&amp;" - "&amp;Table1[[#This Row],[ShortIndustryTitle]]</f>
        <v>4861 - Pipeline Transportation Of Crude Oil</v>
      </c>
      <c r="F10593" t="s">
        <v>751</v>
      </c>
      <c r="G10593">
        <v>2006</v>
      </c>
      <c r="H10593">
        <v>99.943453775109603</v>
      </c>
    </row>
    <row r="10594" spans="1:8" x14ac:dyDescent="0.3">
      <c r="A10594" t="s">
        <v>16</v>
      </c>
      <c r="B10594" s="12">
        <v>4861</v>
      </c>
      <c r="C10594" t="s">
        <v>258</v>
      </c>
      <c r="D10594" t="str">
        <f>_xlfn.XLOOKUP(Table1[[#This Row],[IndustryCode]],Metadata!$A$1:$A$64,Metadata!$F$1:$F$64,Table1[[#This Row],[IndustryTitle]])</f>
        <v>Pipeline Transportation Of Crude Oil</v>
      </c>
      <c r="E10594" t="str">
        <f>Table1[[#This Row],[IndustryCode]]&amp;" - "&amp;Table1[[#This Row],[ShortIndustryTitle]]</f>
        <v>4861 - Pipeline Transportation Of Crude Oil</v>
      </c>
      <c r="F10594" t="s">
        <v>751</v>
      </c>
      <c r="G10594">
        <v>2007</v>
      </c>
      <c r="H10594">
        <v>99.832759631421297</v>
      </c>
    </row>
    <row r="10595" spans="1:8" x14ac:dyDescent="0.3">
      <c r="A10595" t="s">
        <v>16</v>
      </c>
      <c r="B10595" s="12">
        <v>4861</v>
      </c>
      <c r="C10595" t="s">
        <v>258</v>
      </c>
      <c r="D10595" t="str">
        <f>_xlfn.XLOOKUP(Table1[[#This Row],[IndustryCode]],Metadata!$A$1:$A$64,Metadata!$F$1:$F$64,Table1[[#This Row],[IndustryTitle]])</f>
        <v>Pipeline Transportation Of Crude Oil</v>
      </c>
      <c r="E10595" t="str">
        <f>Table1[[#This Row],[IndustryCode]]&amp;" - "&amp;Table1[[#This Row],[ShortIndustryTitle]]</f>
        <v>4861 - Pipeline Transportation Of Crude Oil</v>
      </c>
      <c r="F10595" t="s">
        <v>751</v>
      </c>
      <c r="G10595">
        <v>2008</v>
      </c>
      <c r="H10595">
        <v>100.48302960287801</v>
      </c>
    </row>
    <row r="10596" spans="1:8" x14ac:dyDescent="0.3">
      <c r="A10596" t="s">
        <v>16</v>
      </c>
      <c r="B10596" s="12">
        <v>4861</v>
      </c>
      <c r="C10596" t="s">
        <v>258</v>
      </c>
      <c r="D10596" t="str">
        <f>_xlfn.XLOOKUP(Table1[[#This Row],[IndustryCode]],Metadata!$A$1:$A$64,Metadata!$F$1:$F$64,Table1[[#This Row],[IndustryTitle]])</f>
        <v>Pipeline Transportation Of Crude Oil</v>
      </c>
      <c r="E10596" t="str">
        <f>Table1[[#This Row],[IndustryCode]]&amp;" - "&amp;Table1[[#This Row],[ShortIndustryTitle]]</f>
        <v>4861 - Pipeline Transportation Of Crude Oil</v>
      </c>
      <c r="F10596" t="s">
        <v>751</v>
      </c>
      <c r="G10596">
        <v>2009</v>
      </c>
      <c r="H10596">
        <v>98.281206679424898</v>
      </c>
    </row>
    <row r="10597" spans="1:8" x14ac:dyDescent="0.3">
      <c r="A10597" t="s">
        <v>16</v>
      </c>
      <c r="B10597" s="12">
        <v>4861</v>
      </c>
      <c r="C10597" t="s">
        <v>258</v>
      </c>
      <c r="D10597" t="str">
        <f>_xlfn.XLOOKUP(Table1[[#This Row],[IndustryCode]],Metadata!$A$1:$A$64,Metadata!$F$1:$F$64,Table1[[#This Row],[IndustryTitle]])</f>
        <v>Pipeline Transportation Of Crude Oil</v>
      </c>
      <c r="E10597" t="str">
        <f>Table1[[#This Row],[IndustryCode]]&amp;" - "&amp;Table1[[#This Row],[ShortIndustryTitle]]</f>
        <v>4861 - Pipeline Transportation Of Crude Oil</v>
      </c>
      <c r="F10597" t="s">
        <v>751</v>
      </c>
      <c r="G10597">
        <v>2010</v>
      </c>
      <c r="H10597">
        <v>96.910509353481601</v>
      </c>
    </row>
    <row r="10598" spans="1:8" x14ac:dyDescent="0.3">
      <c r="A10598" t="s">
        <v>16</v>
      </c>
      <c r="B10598" s="12">
        <v>4861</v>
      </c>
      <c r="C10598" t="s">
        <v>258</v>
      </c>
      <c r="D10598" t="str">
        <f>_xlfn.XLOOKUP(Table1[[#This Row],[IndustryCode]],Metadata!$A$1:$A$64,Metadata!$F$1:$F$64,Table1[[#This Row],[IndustryTitle]])</f>
        <v>Pipeline Transportation Of Crude Oil</v>
      </c>
      <c r="E10598" t="str">
        <f>Table1[[#This Row],[IndustryCode]]&amp;" - "&amp;Table1[[#This Row],[ShortIndustryTitle]]</f>
        <v>4861 - Pipeline Transportation Of Crude Oil</v>
      </c>
      <c r="F10598" t="s">
        <v>751</v>
      </c>
      <c r="G10598">
        <v>2011</v>
      </c>
      <c r="H10598">
        <v>98.377468236352698</v>
      </c>
    </row>
    <row r="10599" spans="1:8" x14ac:dyDescent="0.3">
      <c r="A10599" t="s">
        <v>16</v>
      </c>
      <c r="B10599" s="12">
        <v>4861</v>
      </c>
      <c r="C10599" t="s">
        <v>258</v>
      </c>
      <c r="D10599" t="str">
        <f>_xlfn.XLOOKUP(Table1[[#This Row],[IndustryCode]],Metadata!$A$1:$A$64,Metadata!$F$1:$F$64,Table1[[#This Row],[IndustryTitle]])</f>
        <v>Pipeline Transportation Of Crude Oil</v>
      </c>
      <c r="E10599" t="str">
        <f>Table1[[#This Row],[IndustryCode]]&amp;" - "&amp;Table1[[#This Row],[ShortIndustryTitle]]</f>
        <v>4861 - Pipeline Transportation Of Crude Oil</v>
      </c>
      <c r="F10599" t="s">
        <v>751</v>
      </c>
      <c r="G10599">
        <v>2012</v>
      </c>
      <c r="H10599">
        <v>97.603210661518801</v>
      </c>
    </row>
    <row r="10600" spans="1:8" x14ac:dyDescent="0.3">
      <c r="A10600" t="s">
        <v>16</v>
      </c>
      <c r="B10600" s="12">
        <v>4861</v>
      </c>
      <c r="C10600" t="s">
        <v>258</v>
      </c>
      <c r="D10600" t="str">
        <f>_xlfn.XLOOKUP(Table1[[#This Row],[IndustryCode]],Metadata!$A$1:$A$64,Metadata!$F$1:$F$64,Table1[[#This Row],[IndustryTitle]])</f>
        <v>Pipeline Transportation Of Crude Oil</v>
      </c>
      <c r="E10600" t="str">
        <f>Table1[[#This Row],[IndustryCode]]&amp;" - "&amp;Table1[[#This Row],[ShortIndustryTitle]]</f>
        <v>4861 - Pipeline Transportation Of Crude Oil</v>
      </c>
      <c r="F10600" t="s">
        <v>751</v>
      </c>
      <c r="G10600">
        <v>2013</v>
      </c>
      <c r="H10600">
        <v>97.693310039741505</v>
      </c>
    </row>
    <row r="10601" spans="1:8" x14ac:dyDescent="0.3">
      <c r="A10601" t="s">
        <v>16</v>
      </c>
      <c r="B10601" s="12">
        <v>4861</v>
      </c>
      <c r="C10601" t="s">
        <v>258</v>
      </c>
      <c r="D10601" t="str">
        <f>_xlfn.XLOOKUP(Table1[[#This Row],[IndustryCode]],Metadata!$A$1:$A$64,Metadata!$F$1:$F$64,Table1[[#This Row],[IndustryTitle]])</f>
        <v>Pipeline Transportation Of Crude Oil</v>
      </c>
      <c r="E10601" t="str">
        <f>Table1[[#This Row],[IndustryCode]]&amp;" - "&amp;Table1[[#This Row],[ShortIndustryTitle]]</f>
        <v>4861 - Pipeline Transportation Of Crude Oil</v>
      </c>
      <c r="F10601" t="s">
        <v>751</v>
      </c>
      <c r="G10601">
        <v>2014</v>
      </c>
      <c r="H10601">
        <v>97.508991549377299</v>
      </c>
    </row>
    <row r="10602" spans="1:8" x14ac:dyDescent="0.3">
      <c r="A10602" t="s">
        <v>16</v>
      </c>
      <c r="B10602" s="12">
        <v>4861</v>
      </c>
      <c r="C10602" t="s">
        <v>258</v>
      </c>
      <c r="D10602" t="str">
        <f>_xlfn.XLOOKUP(Table1[[#This Row],[IndustryCode]],Metadata!$A$1:$A$64,Metadata!$F$1:$F$64,Table1[[#This Row],[IndustryTitle]])</f>
        <v>Pipeline Transportation Of Crude Oil</v>
      </c>
      <c r="E10602" t="str">
        <f>Table1[[#This Row],[IndustryCode]]&amp;" - "&amp;Table1[[#This Row],[ShortIndustryTitle]]</f>
        <v>4861 - Pipeline Transportation Of Crude Oil</v>
      </c>
      <c r="F10602" t="s">
        <v>751</v>
      </c>
      <c r="G10602">
        <v>2015</v>
      </c>
      <c r="H10602">
        <v>96.7766644309675</v>
      </c>
    </row>
    <row r="10603" spans="1:8" x14ac:dyDescent="0.3">
      <c r="A10603" t="s">
        <v>16</v>
      </c>
      <c r="B10603" s="12">
        <v>4861</v>
      </c>
      <c r="C10603" t="s">
        <v>258</v>
      </c>
      <c r="D10603" t="str">
        <f>_xlfn.XLOOKUP(Table1[[#This Row],[IndustryCode]],Metadata!$A$1:$A$64,Metadata!$F$1:$F$64,Table1[[#This Row],[IndustryTitle]])</f>
        <v>Pipeline Transportation Of Crude Oil</v>
      </c>
      <c r="E10603" t="str">
        <f>Table1[[#This Row],[IndustryCode]]&amp;" - "&amp;Table1[[#This Row],[ShortIndustryTitle]]</f>
        <v>4861 - Pipeline Transportation Of Crude Oil</v>
      </c>
      <c r="F10603" t="s">
        <v>751</v>
      </c>
      <c r="G10603">
        <v>2016</v>
      </c>
      <c r="H10603">
        <v>96.8596536690618</v>
      </c>
    </row>
    <row r="10604" spans="1:8" x14ac:dyDescent="0.3">
      <c r="A10604" t="s">
        <v>16</v>
      </c>
      <c r="B10604" s="12">
        <v>4861</v>
      </c>
      <c r="C10604" t="s">
        <v>258</v>
      </c>
      <c r="D10604" t="str">
        <f>_xlfn.XLOOKUP(Table1[[#This Row],[IndustryCode]],Metadata!$A$1:$A$64,Metadata!$F$1:$F$64,Table1[[#This Row],[IndustryTitle]])</f>
        <v>Pipeline Transportation Of Crude Oil</v>
      </c>
      <c r="E10604" t="str">
        <f>Table1[[#This Row],[IndustryCode]]&amp;" - "&amp;Table1[[#This Row],[ShortIndustryTitle]]</f>
        <v>4861 - Pipeline Transportation Of Crude Oil</v>
      </c>
      <c r="F10604" t="s">
        <v>751</v>
      </c>
      <c r="G10604">
        <v>2017</v>
      </c>
      <c r="H10604">
        <v>97.253076048146696</v>
      </c>
    </row>
    <row r="10605" spans="1:8" x14ac:dyDescent="0.3">
      <c r="A10605" t="s">
        <v>16</v>
      </c>
      <c r="B10605" s="12">
        <v>4861</v>
      </c>
      <c r="C10605" t="s">
        <v>258</v>
      </c>
      <c r="D10605" t="str">
        <f>_xlfn.XLOOKUP(Table1[[#This Row],[IndustryCode]],Metadata!$A$1:$A$64,Metadata!$F$1:$F$64,Table1[[#This Row],[IndustryTitle]])</f>
        <v>Pipeline Transportation Of Crude Oil</v>
      </c>
      <c r="E10605" t="str">
        <f>Table1[[#This Row],[IndustryCode]]&amp;" - "&amp;Table1[[#This Row],[ShortIndustryTitle]]</f>
        <v>4861 - Pipeline Transportation Of Crude Oil</v>
      </c>
      <c r="F10605" t="s">
        <v>751</v>
      </c>
      <c r="G10605">
        <v>2018</v>
      </c>
      <c r="H10605">
        <v>96.636318451400896</v>
      </c>
    </row>
    <row r="10606" spans="1:8" x14ac:dyDescent="0.3">
      <c r="A10606" t="s">
        <v>16</v>
      </c>
      <c r="B10606" s="12">
        <v>4861</v>
      </c>
      <c r="C10606" t="s">
        <v>258</v>
      </c>
      <c r="D10606" t="str">
        <f>_xlfn.XLOOKUP(Table1[[#This Row],[IndustryCode]],Metadata!$A$1:$A$64,Metadata!$F$1:$F$64,Table1[[#This Row],[IndustryTitle]])</f>
        <v>Pipeline Transportation Of Crude Oil</v>
      </c>
      <c r="E10606" t="str">
        <f>Table1[[#This Row],[IndustryCode]]&amp;" - "&amp;Table1[[#This Row],[ShortIndustryTitle]]</f>
        <v>4861 - Pipeline Transportation Of Crude Oil</v>
      </c>
      <c r="F10606" t="s">
        <v>751</v>
      </c>
      <c r="G10606">
        <v>2019</v>
      </c>
      <c r="H10606">
        <v>98.803435878975307</v>
      </c>
    </row>
    <row r="10607" spans="1:8" x14ac:dyDescent="0.3">
      <c r="A10607" t="s">
        <v>16</v>
      </c>
      <c r="B10607" s="12">
        <v>4862</v>
      </c>
      <c r="C10607" t="s">
        <v>259</v>
      </c>
      <c r="D10607" t="str">
        <f>_xlfn.XLOOKUP(Table1[[#This Row],[IndustryCode]],Metadata!$A$1:$A$64,Metadata!$F$1:$F$64,Table1[[#This Row],[IndustryTitle]])</f>
        <v>Pipeline Transportation Of Natural Gas</v>
      </c>
      <c r="E10607" t="str">
        <f>Table1[[#This Row],[IndustryCode]]&amp;" - "&amp;Table1[[#This Row],[ShortIndustryTitle]]</f>
        <v>4862 - Pipeline Transportation Of Natural Gas</v>
      </c>
      <c r="F10607" t="s">
        <v>751</v>
      </c>
      <c r="G10607">
        <v>2005</v>
      </c>
      <c r="H10607">
        <v>100</v>
      </c>
    </row>
    <row r="10608" spans="1:8" x14ac:dyDescent="0.3">
      <c r="A10608" t="s">
        <v>16</v>
      </c>
      <c r="B10608" s="12">
        <v>4862</v>
      </c>
      <c r="C10608" t="s">
        <v>259</v>
      </c>
      <c r="D10608" t="str">
        <f>_xlfn.XLOOKUP(Table1[[#This Row],[IndustryCode]],Metadata!$A$1:$A$64,Metadata!$F$1:$F$64,Table1[[#This Row],[IndustryTitle]])</f>
        <v>Pipeline Transportation Of Natural Gas</v>
      </c>
      <c r="E10608" t="str">
        <f>Table1[[#This Row],[IndustryCode]]&amp;" - "&amp;Table1[[#This Row],[ShortIndustryTitle]]</f>
        <v>4862 - Pipeline Transportation Of Natural Gas</v>
      </c>
      <c r="F10608" t="s">
        <v>751</v>
      </c>
      <c r="G10608">
        <v>2006</v>
      </c>
      <c r="H10608">
        <v>99.943452018583002</v>
      </c>
    </row>
    <row r="10609" spans="1:8" x14ac:dyDescent="0.3">
      <c r="A10609" t="s">
        <v>16</v>
      </c>
      <c r="B10609" s="12">
        <v>4862</v>
      </c>
      <c r="C10609" t="s">
        <v>259</v>
      </c>
      <c r="D10609" t="str">
        <f>_xlfn.XLOOKUP(Table1[[#This Row],[IndustryCode]],Metadata!$A$1:$A$64,Metadata!$F$1:$F$64,Table1[[#This Row],[IndustryTitle]])</f>
        <v>Pipeline Transportation Of Natural Gas</v>
      </c>
      <c r="E10609" t="str">
        <f>Table1[[#This Row],[IndustryCode]]&amp;" - "&amp;Table1[[#This Row],[ShortIndustryTitle]]</f>
        <v>4862 - Pipeline Transportation Of Natural Gas</v>
      </c>
      <c r="F10609" t="s">
        <v>751</v>
      </c>
      <c r="G10609">
        <v>2007</v>
      </c>
      <c r="H10609">
        <v>99.832757680336499</v>
      </c>
    </row>
    <row r="10610" spans="1:8" x14ac:dyDescent="0.3">
      <c r="A10610" t="s">
        <v>16</v>
      </c>
      <c r="B10610" s="12">
        <v>4862</v>
      </c>
      <c r="C10610" t="s">
        <v>259</v>
      </c>
      <c r="D10610" t="str">
        <f>_xlfn.XLOOKUP(Table1[[#This Row],[IndustryCode]],Metadata!$A$1:$A$64,Metadata!$F$1:$F$64,Table1[[#This Row],[IndustryTitle]])</f>
        <v>Pipeline Transportation Of Natural Gas</v>
      </c>
      <c r="E10610" t="str">
        <f>Table1[[#This Row],[IndustryCode]]&amp;" - "&amp;Table1[[#This Row],[ShortIndustryTitle]]</f>
        <v>4862 - Pipeline Transportation Of Natural Gas</v>
      </c>
      <c r="F10610" t="s">
        <v>751</v>
      </c>
      <c r="G10610">
        <v>2008</v>
      </c>
      <c r="H10610">
        <v>100.483027355175</v>
      </c>
    </row>
    <row r="10611" spans="1:8" x14ac:dyDescent="0.3">
      <c r="A10611" t="s">
        <v>16</v>
      </c>
      <c r="B10611" s="12">
        <v>4862</v>
      </c>
      <c r="C10611" t="s">
        <v>259</v>
      </c>
      <c r="D10611" t="str">
        <f>_xlfn.XLOOKUP(Table1[[#This Row],[IndustryCode]],Metadata!$A$1:$A$64,Metadata!$F$1:$F$64,Table1[[#This Row],[IndustryTitle]])</f>
        <v>Pipeline Transportation Of Natural Gas</v>
      </c>
      <c r="E10611" t="str">
        <f>Table1[[#This Row],[IndustryCode]]&amp;" - "&amp;Table1[[#This Row],[ShortIndustryTitle]]</f>
        <v>4862 - Pipeline Transportation Of Natural Gas</v>
      </c>
      <c r="F10611" t="s">
        <v>751</v>
      </c>
      <c r="G10611">
        <v>2009</v>
      </c>
      <c r="H10611">
        <v>98.281204639823102</v>
      </c>
    </row>
    <row r="10612" spans="1:8" x14ac:dyDescent="0.3">
      <c r="A10612" t="s">
        <v>16</v>
      </c>
      <c r="B10612" s="12">
        <v>4862</v>
      </c>
      <c r="C10612" t="s">
        <v>259</v>
      </c>
      <c r="D10612" t="str">
        <f>_xlfn.XLOOKUP(Table1[[#This Row],[IndustryCode]],Metadata!$A$1:$A$64,Metadata!$F$1:$F$64,Table1[[#This Row],[IndustryTitle]])</f>
        <v>Pipeline Transportation Of Natural Gas</v>
      </c>
      <c r="E10612" t="str">
        <f>Table1[[#This Row],[IndustryCode]]&amp;" - "&amp;Table1[[#This Row],[ShortIndustryTitle]]</f>
        <v>4862 - Pipeline Transportation Of Natural Gas</v>
      </c>
      <c r="F10612" t="s">
        <v>751</v>
      </c>
      <c r="G10612">
        <v>2010</v>
      </c>
      <c r="H10612">
        <v>96.910507692799001</v>
      </c>
    </row>
    <row r="10613" spans="1:8" x14ac:dyDescent="0.3">
      <c r="A10613" t="s">
        <v>16</v>
      </c>
      <c r="B10613" s="12">
        <v>4862</v>
      </c>
      <c r="C10613" t="s">
        <v>259</v>
      </c>
      <c r="D10613" t="str">
        <f>_xlfn.XLOOKUP(Table1[[#This Row],[IndustryCode]],Metadata!$A$1:$A$64,Metadata!$F$1:$F$64,Table1[[#This Row],[IndustryTitle]])</f>
        <v>Pipeline Transportation Of Natural Gas</v>
      </c>
      <c r="E10613" t="str">
        <f>Table1[[#This Row],[IndustryCode]]&amp;" - "&amp;Table1[[#This Row],[ShortIndustryTitle]]</f>
        <v>4862 - Pipeline Transportation Of Natural Gas</v>
      </c>
      <c r="F10613" t="s">
        <v>751</v>
      </c>
      <c r="G10613">
        <v>2011</v>
      </c>
      <c r="H10613">
        <v>98.377466977012801</v>
      </c>
    </row>
    <row r="10614" spans="1:8" x14ac:dyDescent="0.3">
      <c r="A10614" t="s">
        <v>16</v>
      </c>
      <c r="B10614" s="12">
        <v>4862</v>
      </c>
      <c r="C10614" t="s">
        <v>259</v>
      </c>
      <c r="D10614" t="str">
        <f>_xlfn.XLOOKUP(Table1[[#This Row],[IndustryCode]],Metadata!$A$1:$A$64,Metadata!$F$1:$F$64,Table1[[#This Row],[IndustryTitle]])</f>
        <v>Pipeline Transportation Of Natural Gas</v>
      </c>
      <c r="E10614" t="str">
        <f>Table1[[#This Row],[IndustryCode]]&amp;" - "&amp;Table1[[#This Row],[ShortIndustryTitle]]</f>
        <v>4862 - Pipeline Transportation Of Natural Gas</v>
      </c>
      <c r="F10614" t="s">
        <v>751</v>
      </c>
      <c r="G10614">
        <v>2012</v>
      </c>
      <c r="H10614">
        <v>97.603210089935601</v>
      </c>
    </row>
    <row r="10615" spans="1:8" x14ac:dyDescent="0.3">
      <c r="A10615" t="s">
        <v>16</v>
      </c>
      <c r="B10615" s="12">
        <v>4862</v>
      </c>
      <c r="C10615" t="s">
        <v>259</v>
      </c>
      <c r="D10615" t="str">
        <f>_xlfn.XLOOKUP(Table1[[#This Row],[IndustryCode]],Metadata!$A$1:$A$64,Metadata!$F$1:$F$64,Table1[[#This Row],[IndustryTitle]])</f>
        <v>Pipeline Transportation Of Natural Gas</v>
      </c>
      <c r="E10615" t="str">
        <f>Table1[[#This Row],[IndustryCode]]&amp;" - "&amp;Table1[[#This Row],[ShortIndustryTitle]]</f>
        <v>4862 - Pipeline Transportation Of Natural Gas</v>
      </c>
      <c r="F10615" t="s">
        <v>751</v>
      </c>
      <c r="G10615">
        <v>2013</v>
      </c>
      <c r="H10615">
        <v>97.693308491598501</v>
      </c>
    </row>
    <row r="10616" spans="1:8" x14ac:dyDescent="0.3">
      <c r="A10616" t="s">
        <v>16</v>
      </c>
      <c r="B10616" s="12">
        <v>4862</v>
      </c>
      <c r="C10616" t="s">
        <v>259</v>
      </c>
      <c r="D10616" t="str">
        <f>_xlfn.XLOOKUP(Table1[[#This Row],[IndustryCode]],Metadata!$A$1:$A$64,Metadata!$F$1:$F$64,Table1[[#This Row],[IndustryTitle]])</f>
        <v>Pipeline Transportation Of Natural Gas</v>
      </c>
      <c r="E10616" t="str">
        <f>Table1[[#This Row],[IndustryCode]]&amp;" - "&amp;Table1[[#This Row],[ShortIndustryTitle]]</f>
        <v>4862 - Pipeline Transportation Of Natural Gas</v>
      </c>
      <c r="F10616" t="s">
        <v>751</v>
      </c>
      <c r="G10616">
        <v>2014</v>
      </c>
      <c r="H10616">
        <v>97.508990373206004</v>
      </c>
    </row>
    <row r="10617" spans="1:8" x14ac:dyDescent="0.3">
      <c r="A10617" t="s">
        <v>16</v>
      </c>
      <c r="B10617" s="12">
        <v>4862</v>
      </c>
      <c r="C10617" t="s">
        <v>259</v>
      </c>
      <c r="D10617" t="str">
        <f>_xlfn.XLOOKUP(Table1[[#This Row],[IndustryCode]],Metadata!$A$1:$A$64,Metadata!$F$1:$F$64,Table1[[#This Row],[IndustryTitle]])</f>
        <v>Pipeline Transportation Of Natural Gas</v>
      </c>
      <c r="E10617" t="str">
        <f>Table1[[#This Row],[IndustryCode]]&amp;" - "&amp;Table1[[#This Row],[ShortIndustryTitle]]</f>
        <v>4862 - Pipeline Transportation Of Natural Gas</v>
      </c>
      <c r="F10617" t="s">
        <v>751</v>
      </c>
      <c r="G10617">
        <v>2015</v>
      </c>
      <c r="H10617">
        <v>96.776662653944896</v>
      </c>
    </row>
    <row r="10618" spans="1:8" x14ac:dyDescent="0.3">
      <c r="A10618" t="s">
        <v>16</v>
      </c>
      <c r="B10618" s="12">
        <v>4862</v>
      </c>
      <c r="C10618" t="s">
        <v>259</v>
      </c>
      <c r="D10618" t="str">
        <f>_xlfn.XLOOKUP(Table1[[#This Row],[IndustryCode]],Metadata!$A$1:$A$64,Metadata!$F$1:$F$64,Table1[[#This Row],[IndustryTitle]])</f>
        <v>Pipeline Transportation Of Natural Gas</v>
      </c>
      <c r="E10618" t="str">
        <f>Table1[[#This Row],[IndustryCode]]&amp;" - "&amp;Table1[[#This Row],[ShortIndustryTitle]]</f>
        <v>4862 - Pipeline Transportation Of Natural Gas</v>
      </c>
      <c r="F10618" t="s">
        <v>751</v>
      </c>
      <c r="G10618">
        <v>2016</v>
      </c>
      <c r="H10618">
        <v>96.859651959875407</v>
      </c>
    </row>
    <row r="10619" spans="1:8" x14ac:dyDescent="0.3">
      <c r="A10619" t="s">
        <v>16</v>
      </c>
      <c r="B10619" s="12">
        <v>4862</v>
      </c>
      <c r="C10619" t="s">
        <v>259</v>
      </c>
      <c r="D10619" t="str">
        <f>_xlfn.XLOOKUP(Table1[[#This Row],[IndustryCode]],Metadata!$A$1:$A$64,Metadata!$F$1:$F$64,Table1[[#This Row],[IndustryTitle]])</f>
        <v>Pipeline Transportation Of Natural Gas</v>
      </c>
      <c r="E10619" t="str">
        <f>Table1[[#This Row],[IndustryCode]]&amp;" - "&amp;Table1[[#This Row],[ShortIndustryTitle]]</f>
        <v>4862 - Pipeline Transportation Of Natural Gas</v>
      </c>
      <c r="F10619" t="s">
        <v>751</v>
      </c>
      <c r="G10619">
        <v>2017</v>
      </c>
      <c r="H10619">
        <v>97.253074492821497</v>
      </c>
    </row>
    <row r="10620" spans="1:8" x14ac:dyDescent="0.3">
      <c r="A10620" t="s">
        <v>16</v>
      </c>
      <c r="B10620" s="12">
        <v>4862</v>
      </c>
      <c r="C10620" t="s">
        <v>259</v>
      </c>
      <c r="D10620" t="str">
        <f>_xlfn.XLOOKUP(Table1[[#This Row],[IndustryCode]],Metadata!$A$1:$A$64,Metadata!$F$1:$F$64,Table1[[#This Row],[IndustryTitle]])</f>
        <v>Pipeline Transportation Of Natural Gas</v>
      </c>
      <c r="E10620" t="str">
        <f>Table1[[#This Row],[IndustryCode]]&amp;" - "&amp;Table1[[#This Row],[ShortIndustryTitle]]</f>
        <v>4862 - Pipeline Transportation Of Natural Gas</v>
      </c>
      <c r="F10620" t="s">
        <v>751</v>
      </c>
      <c r="G10620">
        <v>2018</v>
      </c>
      <c r="H10620">
        <v>96.636316870406603</v>
      </c>
    </row>
    <row r="10621" spans="1:8" x14ac:dyDescent="0.3">
      <c r="A10621" t="s">
        <v>16</v>
      </c>
      <c r="B10621" s="12">
        <v>4862</v>
      </c>
      <c r="C10621" t="s">
        <v>259</v>
      </c>
      <c r="D10621" t="str">
        <f>_xlfn.XLOOKUP(Table1[[#This Row],[IndustryCode]],Metadata!$A$1:$A$64,Metadata!$F$1:$F$64,Table1[[#This Row],[IndustryTitle]])</f>
        <v>Pipeline Transportation Of Natural Gas</v>
      </c>
      <c r="E10621" t="str">
        <f>Table1[[#This Row],[IndustryCode]]&amp;" - "&amp;Table1[[#This Row],[ShortIndustryTitle]]</f>
        <v>4862 - Pipeline Transportation Of Natural Gas</v>
      </c>
      <c r="F10621" t="s">
        <v>751</v>
      </c>
      <c r="G10621">
        <v>2019</v>
      </c>
      <c r="H10621">
        <v>98.8034342267281</v>
      </c>
    </row>
    <row r="10622" spans="1:8" x14ac:dyDescent="0.3">
      <c r="A10622" t="s">
        <v>16</v>
      </c>
      <c r="B10622" s="12">
        <v>4869</v>
      </c>
      <c r="C10622" t="s">
        <v>260</v>
      </c>
      <c r="D10622" t="str">
        <f>_xlfn.XLOOKUP(Table1[[#This Row],[IndustryCode]],Metadata!$A$1:$A$64,Metadata!$F$1:$F$64,Table1[[#This Row],[IndustryTitle]])</f>
        <v>Other Pipeline Transportation</v>
      </c>
      <c r="E10622" t="str">
        <f>Table1[[#This Row],[IndustryCode]]&amp;" - "&amp;Table1[[#This Row],[ShortIndustryTitle]]</f>
        <v>4869 - Other Pipeline Transportation</v>
      </c>
      <c r="F10622" t="s">
        <v>751</v>
      </c>
      <c r="G10622">
        <v>2005</v>
      </c>
      <c r="H10622">
        <v>100</v>
      </c>
    </row>
    <row r="10623" spans="1:8" x14ac:dyDescent="0.3">
      <c r="A10623" t="s">
        <v>16</v>
      </c>
      <c r="B10623" s="12">
        <v>4869</v>
      </c>
      <c r="C10623" t="s">
        <v>260</v>
      </c>
      <c r="D10623" t="str">
        <f>_xlfn.XLOOKUP(Table1[[#This Row],[IndustryCode]],Metadata!$A$1:$A$64,Metadata!$F$1:$F$64,Table1[[#This Row],[IndustryTitle]])</f>
        <v>Other Pipeline Transportation</v>
      </c>
      <c r="E10623" t="str">
        <f>Table1[[#This Row],[IndustryCode]]&amp;" - "&amp;Table1[[#This Row],[ShortIndustryTitle]]</f>
        <v>4869 - Other Pipeline Transportation</v>
      </c>
      <c r="F10623" t="s">
        <v>751</v>
      </c>
      <c r="G10623">
        <v>2006</v>
      </c>
      <c r="H10623">
        <v>99.943452018583002</v>
      </c>
    </row>
    <row r="10624" spans="1:8" x14ac:dyDescent="0.3">
      <c r="A10624" t="s">
        <v>16</v>
      </c>
      <c r="B10624" s="12">
        <v>4869</v>
      </c>
      <c r="C10624" t="s">
        <v>260</v>
      </c>
      <c r="D10624" t="str">
        <f>_xlfn.XLOOKUP(Table1[[#This Row],[IndustryCode]],Metadata!$A$1:$A$64,Metadata!$F$1:$F$64,Table1[[#This Row],[IndustryTitle]])</f>
        <v>Other Pipeline Transportation</v>
      </c>
      <c r="E10624" t="str">
        <f>Table1[[#This Row],[IndustryCode]]&amp;" - "&amp;Table1[[#This Row],[ShortIndustryTitle]]</f>
        <v>4869 - Other Pipeline Transportation</v>
      </c>
      <c r="F10624" t="s">
        <v>751</v>
      </c>
      <c r="G10624">
        <v>2007</v>
      </c>
      <c r="H10624">
        <v>99.832757680336499</v>
      </c>
    </row>
    <row r="10625" spans="1:8" x14ac:dyDescent="0.3">
      <c r="A10625" t="s">
        <v>16</v>
      </c>
      <c r="B10625" s="12">
        <v>4869</v>
      </c>
      <c r="C10625" t="s">
        <v>260</v>
      </c>
      <c r="D10625" t="str">
        <f>_xlfn.XLOOKUP(Table1[[#This Row],[IndustryCode]],Metadata!$A$1:$A$64,Metadata!$F$1:$F$64,Table1[[#This Row],[IndustryTitle]])</f>
        <v>Other Pipeline Transportation</v>
      </c>
      <c r="E10625" t="str">
        <f>Table1[[#This Row],[IndustryCode]]&amp;" - "&amp;Table1[[#This Row],[ShortIndustryTitle]]</f>
        <v>4869 - Other Pipeline Transportation</v>
      </c>
      <c r="F10625" t="s">
        <v>751</v>
      </c>
      <c r="G10625">
        <v>2008</v>
      </c>
      <c r="H10625">
        <v>100.483027355175</v>
      </c>
    </row>
    <row r="10626" spans="1:8" x14ac:dyDescent="0.3">
      <c r="A10626" t="s">
        <v>16</v>
      </c>
      <c r="B10626" s="12">
        <v>4869</v>
      </c>
      <c r="C10626" t="s">
        <v>260</v>
      </c>
      <c r="D10626" t="str">
        <f>_xlfn.XLOOKUP(Table1[[#This Row],[IndustryCode]],Metadata!$A$1:$A$64,Metadata!$F$1:$F$64,Table1[[#This Row],[IndustryTitle]])</f>
        <v>Other Pipeline Transportation</v>
      </c>
      <c r="E10626" t="str">
        <f>Table1[[#This Row],[IndustryCode]]&amp;" - "&amp;Table1[[#This Row],[ShortIndustryTitle]]</f>
        <v>4869 - Other Pipeline Transportation</v>
      </c>
      <c r="F10626" t="s">
        <v>751</v>
      </c>
      <c r="G10626">
        <v>2009</v>
      </c>
      <c r="H10626">
        <v>98.281204639823102</v>
      </c>
    </row>
    <row r="10627" spans="1:8" x14ac:dyDescent="0.3">
      <c r="A10627" t="s">
        <v>16</v>
      </c>
      <c r="B10627" s="12">
        <v>4869</v>
      </c>
      <c r="C10627" t="s">
        <v>260</v>
      </c>
      <c r="D10627" t="str">
        <f>_xlfn.XLOOKUP(Table1[[#This Row],[IndustryCode]],Metadata!$A$1:$A$64,Metadata!$F$1:$F$64,Table1[[#This Row],[IndustryTitle]])</f>
        <v>Other Pipeline Transportation</v>
      </c>
      <c r="E10627" t="str">
        <f>Table1[[#This Row],[IndustryCode]]&amp;" - "&amp;Table1[[#This Row],[ShortIndustryTitle]]</f>
        <v>4869 - Other Pipeline Transportation</v>
      </c>
      <c r="F10627" t="s">
        <v>751</v>
      </c>
      <c r="G10627">
        <v>2010</v>
      </c>
      <c r="H10627">
        <v>96.910507692799001</v>
      </c>
    </row>
    <row r="10628" spans="1:8" x14ac:dyDescent="0.3">
      <c r="A10628" t="s">
        <v>16</v>
      </c>
      <c r="B10628" s="12">
        <v>4869</v>
      </c>
      <c r="C10628" t="s">
        <v>260</v>
      </c>
      <c r="D10628" t="str">
        <f>_xlfn.XLOOKUP(Table1[[#This Row],[IndustryCode]],Metadata!$A$1:$A$64,Metadata!$F$1:$F$64,Table1[[#This Row],[IndustryTitle]])</f>
        <v>Other Pipeline Transportation</v>
      </c>
      <c r="E10628" t="str">
        <f>Table1[[#This Row],[IndustryCode]]&amp;" - "&amp;Table1[[#This Row],[ShortIndustryTitle]]</f>
        <v>4869 - Other Pipeline Transportation</v>
      </c>
      <c r="F10628" t="s">
        <v>751</v>
      </c>
      <c r="G10628">
        <v>2011</v>
      </c>
      <c r="H10628">
        <v>98.377466977012801</v>
      </c>
    </row>
    <row r="10629" spans="1:8" x14ac:dyDescent="0.3">
      <c r="A10629" t="s">
        <v>16</v>
      </c>
      <c r="B10629" s="12">
        <v>4869</v>
      </c>
      <c r="C10629" t="s">
        <v>260</v>
      </c>
      <c r="D10629" t="str">
        <f>_xlfn.XLOOKUP(Table1[[#This Row],[IndustryCode]],Metadata!$A$1:$A$64,Metadata!$F$1:$F$64,Table1[[#This Row],[IndustryTitle]])</f>
        <v>Other Pipeline Transportation</v>
      </c>
      <c r="E10629" t="str">
        <f>Table1[[#This Row],[IndustryCode]]&amp;" - "&amp;Table1[[#This Row],[ShortIndustryTitle]]</f>
        <v>4869 - Other Pipeline Transportation</v>
      </c>
      <c r="F10629" t="s">
        <v>751</v>
      </c>
      <c r="G10629">
        <v>2012</v>
      </c>
      <c r="H10629">
        <v>97.603210089935601</v>
      </c>
    </row>
    <row r="10630" spans="1:8" x14ac:dyDescent="0.3">
      <c r="A10630" t="s">
        <v>16</v>
      </c>
      <c r="B10630" s="12">
        <v>4869</v>
      </c>
      <c r="C10630" t="s">
        <v>260</v>
      </c>
      <c r="D10630" t="str">
        <f>_xlfn.XLOOKUP(Table1[[#This Row],[IndustryCode]],Metadata!$A$1:$A$64,Metadata!$F$1:$F$64,Table1[[#This Row],[IndustryTitle]])</f>
        <v>Other Pipeline Transportation</v>
      </c>
      <c r="E10630" t="str">
        <f>Table1[[#This Row],[IndustryCode]]&amp;" - "&amp;Table1[[#This Row],[ShortIndustryTitle]]</f>
        <v>4869 - Other Pipeline Transportation</v>
      </c>
      <c r="F10630" t="s">
        <v>751</v>
      </c>
      <c r="G10630">
        <v>2013</v>
      </c>
      <c r="H10630">
        <v>97.693308491598501</v>
      </c>
    </row>
    <row r="10631" spans="1:8" x14ac:dyDescent="0.3">
      <c r="A10631" t="s">
        <v>16</v>
      </c>
      <c r="B10631" s="12">
        <v>4869</v>
      </c>
      <c r="C10631" t="s">
        <v>260</v>
      </c>
      <c r="D10631" t="str">
        <f>_xlfn.XLOOKUP(Table1[[#This Row],[IndustryCode]],Metadata!$A$1:$A$64,Metadata!$F$1:$F$64,Table1[[#This Row],[IndustryTitle]])</f>
        <v>Other Pipeline Transportation</v>
      </c>
      <c r="E10631" t="str">
        <f>Table1[[#This Row],[IndustryCode]]&amp;" - "&amp;Table1[[#This Row],[ShortIndustryTitle]]</f>
        <v>4869 - Other Pipeline Transportation</v>
      </c>
      <c r="F10631" t="s">
        <v>751</v>
      </c>
      <c r="G10631">
        <v>2014</v>
      </c>
      <c r="H10631">
        <v>97.508990373206004</v>
      </c>
    </row>
    <row r="10632" spans="1:8" x14ac:dyDescent="0.3">
      <c r="A10632" t="s">
        <v>16</v>
      </c>
      <c r="B10632" s="12">
        <v>4869</v>
      </c>
      <c r="C10632" t="s">
        <v>260</v>
      </c>
      <c r="D10632" t="str">
        <f>_xlfn.XLOOKUP(Table1[[#This Row],[IndustryCode]],Metadata!$A$1:$A$64,Metadata!$F$1:$F$64,Table1[[#This Row],[IndustryTitle]])</f>
        <v>Other Pipeline Transportation</v>
      </c>
      <c r="E10632" t="str">
        <f>Table1[[#This Row],[IndustryCode]]&amp;" - "&amp;Table1[[#This Row],[ShortIndustryTitle]]</f>
        <v>4869 - Other Pipeline Transportation</v>
      </c>
      <c r="F10632" t="s">
        <v>751</v>
      </c>
      <c r="G10632">
        <v>2015</v>
      </c>
      <c r="H10632">
        <v>96.776662653944896</v>
      </c>
    </row>
    <row r="10633" spans="1:8" x14ac:dyDescent="0.3">
      <c r="A10633" t="s">
        <v>16</v>
      </c>
      <c r="B10633" s="12">
        <v>4869</v>
      </c>
      <c r="C10633" t="s">
        <v>260</v>
      </c>
      <c r="D10633" t="str">
        <f>_xlfn.XLOOKUP(Table1[[#This Row],[IndustryCode]],Metadata!$A$1:$A$64,Metadata!$F$1:$F$64,Table1[[#This Row],[IndustryTitle]])</f>
        <v>Other Pipeline Transportation</v>
      </c>
      <c r="E10633" t="str">
        <f>Table1[[#This Row],[IndustryCode]]&amp;" - "&amp;Table1[[#This Row],[ShortIndustryTitle]]</f>
        <v>4869 - Other Pipeline Transportation</v>
      </c>
      <c r="F10633" t="s">
        <v>751</v>
      </c>
      <c r="G10633">
        <v>2016</v>
      </c>
      <c r="H10633">
        <v>96.859651959875407</v>
      </c>
    </row>
    <row r="10634" spans="1:8" x14ac:dyDescent="0.3">
      <c r="A10634" t="s">
        <v>16</v>
      </c>
      <c r="B10634" s="12">
        <v>4869</v>
      </c>
      <c r="C10634" t="s">
        <v>260</v>
      </c>
      <c r="D10634" t="str">
        <f>_xlfn.XLOOKUP(Table1[[#This Row],[IndustryCode]],Metadata!$A$1:$A$64,Metadata!$F$1:$F$64,Table1[[#This Row],[IndustryTitle]])</f>
        <v>Other Pipeline Transportation</v>
      </c>
      <c r="E10634" t="str">
        <f>Table1[[#This Row],[IndustryCode]]&amp;" - "&amp;Table1[[#This Row],[ShortIndustryTitle]]</f>
        <v>4869 - Other Pipeline Transportation</v>
      </c>
      <c r="F10634" t="s">
        <v>751</v>
      </c>
      <c r="G10634">
        <v>2017</v>
      </c>
      <c r="H10634">
        <v>97.253074492821497</v>
      </c>
    </row>
    <row r="10635" spans="1:8" x14ac:dyDescent="0.3">
      <c r="A10635" t="s">
        <v>16</v>
      </c>
      <c r="B10635" s="12">
        <v>4869</v>
      </c>
      <c r="C10635" t="s">
        <v>260</v>
      </c>
      <c r="D10635" t="str">
        <f>_xlfn.XLOOKUP(Table1[[#This Row],[IndustryCode]],Metadata!$A$1:$A$64,Metadata!$F$1:$F$64,Table1[[#This Row],[IndustryTitle]])</f>
        <v>Other Pipeline Transportation</v>
      </c>
      <c r="E10635" t="str">
        <f>Table1[[#This Row],[IndustryCode]]&amp;" - "&amp;Table1[[#This Row],[ShortIndustryTitle]]</f>
        <v>4869 - Other Pipeline Transportation</v>
      </c>
      <c r="F10635" t="s">
        <v>751</v>
      </c>
      <c r="G10635">
        <v>2018</v>
      </c>
      <c r="H10635">
        <v>96.636316870406603</v>
      </c>
    </row>
    <row r="10636" spans="1:8" x14ac:dyDescent="0.3">
      <c r="A10636" t="s">
        <v>16</v>
      </c>
      <c r="B10636" s="12">
        <v>4869</v>
      </c>
      <c r="C10636" t="s">
        <v>260</v>
      </c>
      <c r="D10636" t="str">
        <f>_xlfn.XLOOKUP(Table1[[#This Row],[IndustryCode]],Metadata!$A$1:$A$64,Metadata!$F$1:$F$64,Table1[[#This Row],[IndustryTitle]])</f>
        <v>Other Pipeline Transportation</v>
      </c>
      <c r="E10636" t="str">
        <f>Table1[[#This Row],[IndustryCode]]&amp;" - "&amp;Table1[[#This Row],[ShortIndustryTitle]]</f>
        <v>4869 - Other Pipeline Transportation</v>
      </c>
      <c r="F10636" t="s">
        <v>751</v>
      </c>
      <c r="G10636">
        <v>2019</v>
      </c>
      <c r="H10636">
        <v>98.8034342267281</v>
      </c>
    </row>
    <row r="10637" spans="1:8" x14ac:dyDescent="0.3">
      <c r="A10637" t="s">
        <v>16</v>
      </c>
      <c r="B10637" s="12">
        <v>4871</v>
      </c>
      <c r="C10637" t="s">
        <v>261</v>
      </c>
      <c r="D10637" t="str">
        <f>_xlfn.XLOOKUP(Table1[[#This Row],[IndustryCode]],Metadata!$A$1:$A$64,Metadata!$F$1:$F$64,Table1[[#This Row],[IndustryTitle]])</f>
        <v>Scenic And Sightseeing Transportation, Land</v>
      </c>
      <c r="E10637" t="str">
        <f>Table1[[#This Row],[IndustryCode]]&amp;" - "&amp;Table1[[#This Row],[ShortIndustryTitle]]</f>
        <v>4871 - Scenic And Sightseeing Transportation, Land</v>
      </c>
      <c r="F10637" t="s">
        <v>751</v>
      </c>
      <c r="G10637">
        <v>2005</v>
      </c>
      <c r="H10637">
        <v>100</v>
      </c>
    </row>
    <row r="10638" spans="1:8" x14ac:dyDescent="0.3">
      <c r="A10638" t="s">
        <v>16</v>
      </c>
      <c r="B10638" s="12">
        <v>4871</v>
      </c>
      <c r="C10638" t="s">
        <v>261</v>
      </c>
      <c r="D10638" t="str">
        <f>_xlfn.XLOOKUP(Table1[[#This Row],[IndustryCode]],Metadata!$A$1:$A$64,Metadata!$F$1:$F$64,Table1[[#This Row],[IndustryTitle]])</f>
        <v>Scenic And Sightseeing Transportation, Land</v>
      </c>
      <c r="E10638" t="str">
        <f>Table1[[#This Row],[IndustryCode]]&amp;" - "&amp;Table1[[#This Row],[ShortIndustryTitle]]</f>
        <v>4871 - Scenic And Sightseeing Transportation, Land</v>
      </c>
      <c r="F10638" t="s">
        <v>751</v>
      </c>
      <c r="G10638">
        <v>2006</v>
      </c>
      <c r="H10638">
        <v>99.014814578756102</v>
      </c>
    </row>
    <row r="10639" spans="1:8" x14ac:dyDescent="0.3">
      <c r="A10639" t="s">
        <v>16</v>
      </c>
      <c r="B10639" s="12">
        <v>4871</v>
      </c>
      <c r="C10639" t="s">
        <v>261</v>
      </c>
      <c r="D10639" t="str">
        <f>_xlfn.XLOOKUP(Table1[[#This Row],[IndustryCode]],Metadata!$A$1:$A$64,Metadata!$F$1:$F$64,Table1[[#This Row],[IndustryTitle]])</f>
        <v>Scenic And Sightseeing Transportation, Land</v>
      </c>
      <c r="E10639" t="str">
        <f>Table1[[#This Row],[IndustryCode]]&amp;" - "&amp;Table1[[#This Row],[ShortIndustryTitle]]</f>
        <v>4871 - Scenic And Sightseeing Transportation, Land</v>
      </c>
      <c r="F10639" t="s">
        <v>751</v>
      </c>
      <c r="G10639">
        <v>2007</v>
      </c>
      <c r="H10639">
        <v>96.9466406367807</v>
      </c>
    </row>
    <row r="10640" spans="1:8" x14ac:dyDescent="0.3">
      <c r="A10640" t="s">
        <v>16</v>
      </c>
      <c r="B10640" s="12">
        <v>4871</v>
      </c>
      <c r="C10640" t="s">
        <v>261</v>
      </c>
      <c r="D10640" t="str">
        <f>_xlfn.XLOOKUP(Table1[[#This Row],[IndustryCode]],Metadata!$A$1:$A$64,Metadata!$F$1:$F$64,Table1[[#This Row],[IndustryTitle]])</f>
        <v>Scenic And Sightseeing Transportation, Land</v>
      </c>
      <c r="E10640" t="str">
        <f>Table1[[#This Row],[IndustryCode]]&amp;" - "&amp;Table1[[#This Row],[ShortIndustryTitle]]</f>
        <v>4871 - Scenic And Sightseeing Transportation, Land</v>
      </c>
      <c r="F10640" t="s">
        <v>751</v>
      </c>
      <c r="G10640">
        <v>2008</v>
      </c>
      <c r="H10640">
        <v>99.297887554912705</v>
      </c>
    </row>
    <row r="10641" spans="1:8" x14ac:dyDescent="0.3">
      <c r="A10641" t="s">
        <v>16</v>
      </c>
      <c r="B10641" s="12">
        <v>4871</v>
      </c>
      <c r="C10641" t="s">
        <v>261</v>
      </c>
      <c r="D10641" t="str">
        <f>_xlfn.XLOOKUP(Table1[[#This Row],[IndustryCode]],Metadata!$A$1:$A$64,Metadata!$F$1:$F$64,Table1[[#This Row],[IndustryTitle]])</f>
        <v>Scenic And Sightseeing Transportation, Land</v>
      </c>
      <c r="E10641" t="str">
        <f>Table1[[#This Row],[IndustryCode]]&amp;" - "&amp;Table1[[#This Row],[ShortIndustryTitle]]</f>
        <v>4871 - Scenic And Sightseeing Transportation, Land</v>
      </c>
      <c r="F10641" t="s">
        <v>751</v>
      </c>
      <c r="G10641">
        <v>2009</v>
      </c>
      <c r="H10641">
        <v>103.227942598759</v>
      </c>
    </row>
    <row r="10642" spans="1:8" x14ac:dyDescent="0.3">
      <c r="A10642" t="s">
        <v>16</v>
      </c>
      <c r="B10642" s="12">
        <v>4871</v>
      </c>
      <c r="C10642" t="s">
        <v>261</v>
      </c>
      <c r="D10642" t="str">
        <f>_xlfn.XLOOKUP(Table1[[#This Row],[IndustryCode]],Metadata!$A$1:$A$64,Metadata!$F$1:$F$64,Table1[[#This Row],[IndustryTitle]])</f>
        <v>Scenic And Sightseeing Transportation, Land</v>
      </c>
      <c r="E10642" t="str">
        <f>Table1[[#This Row],[IndustryCode]]&amp;" - "&amp;Table1[[#This Row],[ShortIndustryTitle]]</f>
        <v>4871 - Scenic And Sightseeing Transportation, Land</v>
      </c>
      <c r="F10642" t="s">
        <v>751</v>
      </c>
      <c r="G10642">
        <v>2010</v>
      </c>
      <c r="H10642">
        <v>101.558512909417</v>
      </c>
    </row>
    <row r="10643" spans="1:8" x14ac:dyDescent="0.3">
      <c r="A10643" t="s">
        <v>16</v>
      </c>
      <c r="B10643" s="12">
        <v>4871</v>
      </c>
      <c r="C10643" t="s">
        <v>261</v>
      </c>
      <c r="D10643" t="str">
        <f>_xlfn.XLOOKUP(Table1[[#This Row],[IndustryCode]],Metadata!$A$1:$A$64,Metadata!$F$1:$F$64,Table1[[#This Row],[IndustryTitle]])</f>
        <v>Scenic And Sightseeing Transportation, Land</v>
      </c>
      <c r="E10643" t="str">
        <f>Table1[[#This Row],[IndustryCode]]&amp;" - "&amp;Table1[[#This Row],[ShortIndustryTitle]]</f>
        <v>4871 - Scenic And Sightseeing Transportation, Land</v>
      </c>
      <c r="F10643" t="s">
        <v>751</v>
      </c>
      <c r="G10643">
        <v>2011</v>
      </c>
      <c r="H10643">
        <v>108.632473969561</v>
      </c>
    </row>
    <row r="10644" spans="1:8" x14ac:dyDescent="0.3">
      <c r="A10644" t="s">
        <v>16</v>
      </c>
      <c r="B10644" s="12">
        <v>4871</v>
      </c>
      <c r="C10644" t="s">
        <v>261</v>
      </c>
      <c r="D10644" t="str">
        <f>_xlfn.XLOOKUP(Table1[[#This Row],[IndustryCode]],Metadata!$A$1:$A$64,Metadata!$F$1:$F$64,Table1[[#This Row],[IndustryTitle]])</f>
        <v>Scenic And Sightseeing Transportation, Land</v>
      </c>
      <c r="E10644" t="str">
        <f>Table1[[#This Row],[IndustryCode]]&amp;" - "&amp;Table1[[#This Row],[ShortIndustryTitle]]</f>
        <v>4871 - Scenic And Sightseeing Transportation, Land</v>
      </c>
      <c r="F10644" t="s">
        <v>751</v>
      </c>
      <c r="G10644">
        <v>2012</v>
      </c>
      <c r="H10644">
        <v>104.187134923903</v>
      </c>
    </row>
    <row r="10645" spans="1:8" x14ac:dyDescent="0.3">
      <c r="A10645" t="s">
        <v>16</v>
      </c>
      <c r="B10645" s="12">
        <v>4871</v>
      </c>
      <c r="C10645" t="s">
        <v>261</v>
      </c>
      <c r="D10645" t="str">
        <f>_xlfn.XLOOKUP(Table1[[#This Row],[IndustryCode]],Metadata!$A$1:$A$64,Metadata!$F$1:$F$64,Table1[[#This Row],[IndustryTitle]])</f>
        <v>Scenic And Sightseeing Transportation, Land</v>
      </c>
      <c r="E10645" t="str">
        <f>Table1[[#This Row],[IndustryCode]]&amp;" - "&amp;Table1[[#This Row],[ShortIndustryTitle]]</f>
        <v>4871 - Scenic And Sightseeing Transportation, Land</v>
      </c>
      <c r="F10645" t="s">
        <v>751</v>
      </c>
      <c r="G10645">
        <v>2013</v>
      </c>
      <c r="H10645">
        <v>102.28623617758799</v>
      </c>
    </row>
    <row r="10646" spans="1:8" x14ac:dyDescent="0.3">
      <c r="A10646" t="s">
        <v>16</v>
      </c>
      <c r="B10646" s="12">
        <v>4871</v>
      </c>
      <c r="C10646" t="s">
        <v>261</v>
      </c>
      <c r="D10646" t="str">
        <f>_xlfn.XLOOKUP(Table1[[#This Row],[IndustryCode]],Metadata!$A$1:$A$64,Metadata!$F$1:$F$64,Table1[[#This Row],[IndustryTitle]])</f>
        <v>Scenic And Sightseeing Transportation, Land</v>
      </c>
      <c r="E10646" t="str">
        <f>Table1[[#This Row],[IndustryCode]]&amp;" - "&amp;Table1[[#This Row],[ShortIndustryTitle]]</f>
        <v>4871 - Scenic And Sightseeing Transportation, Land</v>
      </c>
      <c r="F10646" t="s">
        <v>751</v>
      </c>
      <c r="G10646">
        <v>2014</v>
      </c>
      <c r="H10646">
        <v>103.31632902536199</v>
      </c>
    </row>
    <row r="10647" spans="1:8" x14ac:dyDescent="0.3">
      <c r="A10647" t="s">
        <v>16</v>
      </c>
      <c r="B10647" s="12">
        <v>4871</v>
      </c>
      <c r="C10647" t="s">
        <v>261</v>
      </c>
      <c r="D10647" t="str">
        <f>_xlfn.XLOOKUP(Table1[[#This Row],[IndustryCode]],Metadata!$A$1:$A$64,Metadata!$F$1:$F$64,Table1[[#This Row],[IndustryTitle]])</f>
        <v>Scenic And Sightseeing Transportation, Land</v>
      </c>
      <c r="E10647" t="str">
        <f>Table1[[#This Row],[IndustryCode]]&amp;" - "&amp;Table1[[#This Row],[ShortIndustryTitle]]</f>
        <v>4871 - Scenic And Sightseeing Transportation, Land</v>
      </c>
      <c r="F10647" t="s">
        <v>751</v>
      </c>
      <c r="G10647">
        <v>2015</v>
      </c>
      <c r="H10647">
        <v>101.35900028674899</v>
      </c>
    </row>
    <row r="10648" spans="1:8" x14ac:dyDescent="0.3">
      <c r="A10648" t="s">
        <v>16</v>
      </c>
      <c r="B10648" s="12">
        <v>4871</v>
      </c>
      <c r="C10648" t="s">
        <v>261</v>
      </c>
      <c r="D10648" t="str">
        <f>_xlfn.XLOOKUP(Table1[[#This Row],[IndustryCode]],Metadata!$A$1:$A$64,Metadata!$F$1:$F$64,Table1[[#This Row],[IndustryTitle]])</f>
        <v>Scenic And Sightseeing Transportation, Land</v>
      </c>
      <c r="E10648" t="str">
        <f>Table1[[#This Row],[IndustryCode]]&amp;" - "&amp;Table1[[#This Row],[ShortIndustryTitle]]</f>
        <v>4871 - Scenic And Sightseeing Transportation, Land</v>
      </c>
      <c r="F10648" t="s">
        <v>751</v>
      </c>
      <c r="G10648">
        <v>2016</v>
      </c>
      <c r="H10648">
        <v>98.107554810276099</v>
      </c>
    </row>
    <row r="10649" spans="1:8" x14ac:dyDescent="0.3">
      <c r="A10649" t="s">
        <v>16</v>
      </c>
      <c r="B10649" s="12">
        <v>4871</v>
      </c>
      <c r="C10649" t="s">
        <v>261</v>
      </c>
      <c r="D10649" t="str">
        <f>_xlfn.XLOOKUP(Table1[[#This Row],[IndustryCode]],Metadata!$A$1:$A$64,Metadata!$F$1:$F$64,Table1[[#This Row],[IndustryTitle]])</f>
        <v>Scenic And Sightseeing Transportation, Land</v>
      </c>
      <c r="E10649" t="str">
        <f>Table1[[#This Row],[IndustryCode]]&amp;" - "&amp;Table1[[#This Row],[ShortIndustryTitle]]</f>
        <v>4871 - Scenic And Sightseeing Transportation, Land</v>
      </c>
      <c r="F10649" t="s">
        <v>751</v>
      </c>
      <c r="G10649">
        <v>2017</v>
      </c>
      <c r="H10649">
        <v>98.801783289839094</v>
      </c>
    </row>
    <row r="10650" spans="1:8" x14ac:dyDescent="0.3">
      <c r="A10650" t="s">
        <v>16</v>
      </c>
      <c r="B10650" s="12">
        <v>4871</v>
      </c>
      <c r="C10650" t="s">
        <v>261</v>
      </c>
      <c r="D10650" t="str">
        <f>_xlfn.XLOOKUP(Table1[[#This Row],[IndustryCode]],Metadata!$A$1:$A$64,Metadata!$F$1:$F$64,Table1[[#This Row],[IndustryTitle]])</f>
        <v>Scenic And Sightseeing Transportation, Land</v>
      </c>
      <c r="E10650" t="str">
        <f>Table1[[#This Row],[IndustryCode]]&amp;" - "&amp;Table1[[#This Row],[ShortIndustryTitle]]</f>
        <v>4871 - Scenic And Sightseeing Transportation, Land</v>
      </c>
      <c r="F10650" t="s">
        <v>751</v>
      </c>
      <c r="G10650">
        <v>2018</v>
      </c>
      <c r="H10650">
        <v>101.294346793473</v>
      </c>
    </row>
    <row r="10651" spans="1:8" x14ac:dyDescent="0.3">
      <c r="A10651" t="s">
        <v>16</v>
      </c>
      <c r="B10651" s="12">
        <v>4871</v>
      </c>
      <c r="C10651" t="s">
        <v>261</v>
      </c>
      <c r="D10651" t="str">
        <f>_xlfn.XLOOKUP(Table1[[#This Row],[IndustryCode]],Metadata!$A$1:$A$64,Metadata!$F$1:$F$64,Table1[[#This Row],[IndustryTitle]])</f>
        <v>Scenic And Sightseeing Transportation, Land</v>
      </c>
      <c r="E10651" t="str">
        <f>Table1[[#This Row],[IndustryCode]]&amp;" - "&amp;Table1[[#This Row],[ShortIndustryTitle]]</f>
        <v>4871 - Scenic And Sightseeing Transportation, Land</v>
      </c>
      <c r="F10651" t="s">
        <v>751</v>
      </c>
      <c r="G10651">
        <v>2019</v>
      </c>
      <c r="H10651">
        <v>97.672877852590005</v>
      </c>
    </row>
    <row r="10652" spans="1:8" x14ac:dyDescent="0.3">
      <c r="A10652" t="s">
        <v>16</v>
      </c>
      <c r="B10652" s="12">
        <v>4872</v>
      </c>
      <c r="C10652" t="s">
        <v>262</v>
      </c>
      <c r="D10652" t="str">
        <f>_xlfn.XLOOKUP(Table1[[#This Row],[IndustryCode]],Metadata!$A$1:$A$64,Metadata!$F$1:$F$64,Table1[[#This Row],[IndustryTitle]])</f>
        <v>Scenic And Sightseeing Transportation, Water</v>
      </c>
      <c r="E10652" t="str">
        <f>Table1[[#This Row],[IndustryCode]]&amp;" - "&amp;Table1[[#This Row],[ShortIndustryTitle]]</f>
        <v>4872 - Scenic And Sightseeing Transportation, Water</v>
      </c>
      <c r="F10652" t="s">
        <v>751</v>
      </c>
      <c r="G10652">
        <v>2005</v>
      </c>
      <c r="H10652">
        <v>100</v>
      </c>
    </row>
    <row r="10653" spans="1:8" x14ac:dyDescent="0.3">
      <c r="A10653" t="s">
        <v>16</v>
      </c>
      <c r="B10653" s="12">
        <v>4872</v>
      </c>
      <c r="C10653" t="s">
        <v>262</v>
      </c>
      <c r="D10653" t="str">
        <f>_xlfn.XLOOKUP(Table1[[#This Row],[IndustryCode]],Metadata!$A$1:$A$64,Metadata!$F$1:$F$64,Table1[[#This Row],[IndustryTitle]])</f>
        <v>Scenic And Sightseeing Transportation, Water</v>
      </c>
      <c r="E10653" t="str">
        <f>Table1[[#This Row],[IndustryCode]]&amp;" - "&amp;Table1[[#This Row],[ShortIndustryTitle]]</f>
        <v>4872 - Scenic And Sightseeing Transportation, Water</v>
      </c>
      <c r="F10653" t="s">
        <v>751</v>
      </c>
      <c r="G10653">
        <v>2006</v>
      </c>
      <c r="H10653">
        <v>99.165863358864399</v>
      </c>
    </row>
    <row r="10654" spans="1:8" x14ac:dyDescent="0.3">
      <c r="A10654" t="s">
        <v>16</v>
      </c>
      <c r="B10654" s="12">
        <v>4872</v>
      </c>
      <c r="C10654" t="s">
        <v>262</v>
      </c>
      <c r="D10654" t="str">
        <f>_xlfn.XLOOKUP(Table1[[#This Row],[IndustryCode]],Metadata!$A$1:$A$64,Metadata!$F$1:$F$64,Table1[[#This Row],[IndustryTitle]])</f>
        <v>Scenic And Sightseeing Transportation, Water</v>
      </c>
      <c r="E10654" t="str">
        <f>Table1[[#This Row],[IndustryCode]]&amp;" - "&amp;Table1[[#This Row],[ShortIndustryTitle]]</f>
        <v>4872 - Scenic And Sightseeing Transportation, Water</v>
      </c>
      <c r="F10654" t="s">
        <v>751</v>
      </c>
      <c r="G10654">
        <v>2007</v>
      </c>
      <c r="H10654">
        <v>97.094490532579101</v>
      </c>
    </row>
    <row r="10655" spans="1:8" x14ac:dyDescent="0.3">
      <c r="A10655" t="s">
        <v>16</v>
      </c>
      <c r="B10655" s="12">
        <v>4872</v>
      </c>
      <c r="C10655" t="s">
        <v>262</v>
      </c>
      <c r="D10655" t="str">
        <f>_xlfn.XLOOKUP(Table1[[#This Row],[IndustryCode]],Metadata!$A$1:$A$64,Metadata!$F$1:$F$64,Table1[[#This Row],[IndustryTitle]])</f>
        <v>Scenic And Sightseeing Transportation, Water</v>
      </c>
      <c r="E10655" t="str">
        <f>Table1[[#This Row],[IndustryCode]]&amp;" - "&amp;Table1[[#This Row],[ShortIndustryTitle]]</f>
        <v>4872 - Scenic And Sightseeing Transportation, Water</v>
      </c>
      <c r="F10655" t="s">
        <v>751</v>
      </c>
      <c r="G10655">
        <v>2008</v>
      </c>
      <c r="H10655">
        <v>99.449323254299102</v>
      </c>
    </row>
    <row r="10656" spans="1:8" x14ac:dyDescent="0.3">
      <c r="A10656" t="s">
        <v>16</v>
      </c>
      <c r="B10656" s="12">
        <v>4872</v>
      </c>
      <c r="C10656" t="s">
        <v>262</v>
      </c>
      <c r="D10656" t="str">
        <f>_xlfn.XLOOKUP(Table1[[#This Row],[IndustryCode]],Metadata!$A$1:$A$64,Metadata!$F$1:$F$64,Table1[[#This Row],[IndustryTitle]])</f>
        <v>Scenic And Sightseeing Transportation, Water</v>
      </c>
      <c r="E10656" t="str">
        <f>Table1[[#This Row],[IndustryCode]]&amp;" - "&amp;Table1[[#This Row],[ShortIndustryTitle]]</f>
        <v>4872 - Scenic And Sightseeing Transportation, Water</v>
      </c>
      <c r="F10656" t="s">
        <v>751</v>
      </c>
      <c r="G10656">
        <v>2009</v>
      </c>
      <c r="H10656">
        <v>103.385371886215</v>
      </c>
    </row>
    <row r="10657" spans="1:8" x14ac:dyDescent="0.3">
      <c r="A10657" t="s">
        <v>16</v>
      </c>
      <c r="B10657" s="12">
        <v>4872</v>
      </c>
      <c r="C10657" t="s">
        <v>262</v>
      </c>
      <c r="D10657" t="str">
        <f>_xlfn.XLOOKUP(Table1[[#This Row],[IndustryCode]],Metadata!$A$1:$A$64,Metadata!$F$1:$F$64,Table1[[#This Row],[IndustryTitle]])</f>
        <v>Scenic And Sightseeing Transportation, Water</v>
      </c>
      <c r="E10657" t="str">
        <f>Table1[[#This Row],[IndustryCode]]&amp;" - "&amp;Table1[[#This Row],[ShortIndustryTitle]]</f>
        <v>4872 - Scenic And Sightseeing Transportation, Water</v>
      </c>
      <c r="F10657" t="s">
        <v>751</v>
      </c>
      <c r="G10657">
        <v>2010</v>
      </c>
      <c r="H10657">
        <v>101.713396208647</v>
      </c>
    </row>
    <row r="10658" spans="1:8" x14ac:dyDescent="0.3">
      <c r="A10658" t="s">
        <v>16</v>
      </c>
      <c r="B10658" s="12">
        <v>4872</v>
      </c>
      <c r="C10658" t="s">
        <v>262</v>
      </c>
      <c r="D10658" t="str">
        <f>_xlfn.XLOOKUP(Table1[[#This Row],[IndustryCode]],Metadata!$A$1:$A$64,Metadata!$F$1:$F$64,Table1[[#This Row],[IndustryTitle]])</f>
        <v>Scenic And Sightseeing Transportation, Water</v>
      </c>
      <c r="E10658" t="str">
        <f>Table1[[#This Row],[IndustryCode]]&amp;" - "&amp;Table1[[#This Row],[ShortIndustryTitle]]</f>
        <v>4872 - Scenic And Sightseeing Transportation, Water</v>
      </c>
      <c r="F10658" t="s">
        <v>751</v>
      </c>
      <c r="G10658">
        <v>2011</v>
      </c>
      <c r="H10658">
        <v>108.798145516829</v>
      </c>
    </row>
    <row r="10659" spans="1:8" x14ac:dyDescent="0.3">
      <c r="A10659" t="s">
        <v>16</v>
      </c>
      <c r="B10659" s="12">
        <v>4872</v>
      </c>
      <c r="C10659" t="s">
        <v>262</v>
      </c>
      <c r="D10659" t="str">
        <f>_xlfn.XLOOKUP(Table1[[#This Row],[IndustryCode]],Metadata!$A$1:$A$64,Metadata!$F$1:$F$64,Table1[[#This Row],[IndustryTitle]])</f>
        <v>Scenic And Sightseeing Transportation, Water</v>
      </c>
      <c r="E10659" t="str">
        <f>Table1[[#This Row],[IndustryCode]]&amp;" - "&amp;Table1[[#This Row],[ShortIndustryTitle]]</f>
        <v>4872 - Scenic And Sightseeing Transportation, Water</v>
      </c>
      <c r="F10659" t="s">
        <v>751</v>
      </c>
      <c r="G10659">
        <v>2012</v>
      </c>
      <c r="H10659">
        <v>104.34602704167899</v>
      </c>
    </row>
    <row r="10660" spans="1:8" x14ac:dyDescent="0.3">
      <c r="A10660" t="s">
        <v>16</v>
      </c>
      <c r="B10660" s="12">
        <v>4872</v>
      </c>
      <c r="C10660" t="s">
        <v>262</v>
      </c>
      <c r="D10660" t="str">
        <f>_xlfn.XLOOKUP(Table1[[#This Row],[IndustryCode]],Metadata!$A$1:$A$64,Metadata!$F$1:$F$64,Table1[[#This Row],[IndustryTitle]])</f>
        <v>Scenic And Sightseeing Transportation, Water</v>
      </c>
      <c r="E10660" t="str">
        <f>Table1[[#This Row],[IndustryCode]]&amp;" - "&amp;Table1[[#This Row],[ShortIndustryTitle]]</f>
        <v>4872 - Scenic And Sightseeing Transportation, Water</v>
      </c>
      <c r="F10660" t="s">
        <v>751</v>
      </c>
      <c r="G10660">
        <v>2013</v>
      </c>
      <c r="H10660">
        <v>102.442229479247</v>
      </c>
    </row>
    <row r="10661" spans="1:8" x14ac:dyDescent="0.3">
      <c r="A10661" t="s">
        <v>16</v>
      </c>
      <c r="B10661" s="12">
        <v>4872</v>
      </c>
      <c r="C10661" t="s">
        <v>262</v>
      </c>
      <c r="D10661" t="str">
        <f>_xlfn.XLOOKUP(Table1[[#This Row],[IndustryCode]],Metadata!$A$1:$A$64,Metadata!$F$1:$F$64,Table1[[#This Row],[IndustryTitle]])</f>
        <v>Scenic And Sightseeing Transportation, Water</v>
      </c>
      <c r="E10661" t="str">
        <f>Table1[[#This Row],[IndustryCode]]&amp;" - "&amp;Table1[[#This Row],[ShortIndustryTitle]]</f>
        <v>4872 - Scenic And Sightseeing Transportation, Water</v>
      </c>
      <c r="F10661" t="s">
        <v>751</v>
      </c>
      <c r="G10661">
        <v>2014</v>
      </c>
      <c r="H10661">
        <v>103.473893285222</v>
      </c>
    </row>
    <row r="10662" spans="1:8" x14ac:dyDescent="0.3">
      <c r="A10662" t="s">
        <v>16</v>
      </c>
      <c r="B10662" s="12">
        <v>4872</v>
      </c>
      <c r="C10662" t="s">
        <v>262</v>
      </c>
      <c r="D10662" t="str">
        <f>_xlfn.XLOOKUP(Table1[[#This Row],[IndustryCode]],Metadata!$A$1:$A$64,Metadata!$F$1:$F$64,Table1[[#This Row],[IndustryTitle]])</f>
        <v>Scenic And Sightseeing Transportation, Water</v>
      </c>
      <c r="E10662" t="str">
        <f>Table1[[#This Row],[IndustryCode]]&amp;" - "&amp;Table1[[#This Row],[ShortIndustryTitle]]</f>
        <v>4872 - Scenic And Sightseeing Transportation, Water</v>
      </c>
      <c r="F10662" t="s">
        <v>751</v>
      </c>
      <c r="G10662">
        <v>2015</v>
      </c>
      <c r="H10662">
        <v>101.513579076333</v>
      </c>
    </row>
    <row r="10663" spans="1:8" x14ac:dyDescent="0.3">
      <c r="A10663" t="s">
        <v>16</v>
      </c>
      <c r="B10663" s="12">
        <v>4872</v>
      </c>
      <c r="C10663" t="s">
        <v>262</v>
      </c>
      <c r="D10663" t="str">
        <f>_xlfn.XLOOKUP(Table1[[#This Row],[IndustryCode]],Metadata!$A$1:$A$64,Metadata!$F$1:$F$64,Table1[[#This Row],[IndustryTitle]])</f>
        <v>Scenic And Sightseeing Transportation, Water</v>
      </c>
      <c r="E10663" t="str">
        <f>Table1[[#This Row],[IndustryCode]]&amp;" - "&amp;Table1[[#This Row],[ShortIndustryTitle]]</f>
        <v>4872 - Scenic And Sightseeing Transportation, Water</v>
      </c>
      <c r="F10663" t="s">
        <v>751</v>
      </c>
      <c r="G10663">
        <v>2016</v>
      </c>
      <c r="H10663">
        <v>98.257174935261006</v>
      </c>
    </row>
    <row r="10664" spans="1:8" x14ac:dyDescent="0.3">
      <c r="A10664" t="s">
        <v>16</v>
      </c>
      <c r="B10664" s="12">
        <v>4872</v>
      </c>
      <c r="C10664" t="s">
        <v>262</v>
      </c>
      <c r="D10664" t="str">
        <f>_xlfn.XLOOKUP(Table1[[#This Row],[IndustryCode]],Metadata!$A$1:$A$64,Metadata!$F$1:$F$64,Table1[[#This Row],[IndustryTitle]])</f>
        <v>Scenic And Sightseeing Transportation, Water</v>
      </c>
      <c r="E10664" t="str">
        <f>Table1[[#This Row],[IndustryCode]]&amp;" - "&amp;Table1[[#This Row],[ShortIndustryTitle]]</f>
        <v>4872 - Scenic And Sightseeing Transportation, Water</v>
      </c>
      <c r="F10664" t="s">
        <v>751</v>
      </c>
      <c r="G10664">
        <v>2017</v>
      </c>
      <c r="H10664">
        <v>98.952462158146005</v>
      </c>
    </row>
    <row r="10665" spans="1:8" x14ac:dyDescent="0.3">
      <c r="A10665" t="s">
        <v>16</v>
      </c>
      <c r="B10665" s="12">
        <v>4872</v>
      </c>
      <c r="C10665" t="s">
        <v>262</v>
      </c>
      <c r="D10665" t="str">
        <f>_xlfn.XLOOKUP(Table1[[#This Row],[IndustryCode]],Metadata!$A$1:$A$64,Metadata!$F$1:$F$64,Table1[[#This Row],[IndustryTitle]])</f>
        <v>Scenic And Sightseeing Transportation, Water</v>
      </c>
      <c r="E10665" t="str">
        <f>Table1[[#This Row],[IndustryCode]]&amp;" - "&amp;Table1[[#This Row],[ShortIndustryTitle]]</f>
        <v>4872 - Scenic And Sightseeing Transportation, Water</v>
      </c>
      <c r="F10665" t="s">
        <v>751</v>
      </c>
      <c r="G10665">
        <v>2018</v>
      </c>
      <c r="H10665">
        <v>101.44882697186399</v>
      </c>
    </row>
    <row r="10666" spans="1:8" x14ac:dyDescent="0.3">
      <c r="A10666" t="s">
        <v>16</v>
      </c>
      <c r="B10666" s="12">
        <v>4872</v>
      </c>
      <c r="C10666" t="s">
        <v>262</v>
      </c>
      <c r="D10666" t="str">
        <f>_xlfn.XLOOKUP(Table1[[#This Row],[IndustryCode]],Metadata!$A$1:$A$64,Metadata!$F$1:$F$64,Table1[[#This Row],[IndustryTitle]])</f>
        <v>Scenic And Sightseeing Transportation, Water</v>
      </c>
      <c r="E10666" t="str">
        <f>Table1[[#This Row],[IndustryCode]]&amp;" - "&amp;Table1[[#This Row],[ShortIndustryTitle]]</f>
        <v>4872 - Scenic And Sightseeing Transportation, Water</v>
      </c>
      <c r="F10666" t="s">
        <v>751</v>
      </c>
      <c r="G10666">
        <v>2019</v>
      </c>
      <c r="H10666">
        <v>97.821835067107003</v>
      </c>
    </row>
    <row r="10667" spans="1:8" x14ac:dyDescent="0.3">
      <c r="A10667" t="s">
        <v>16</v>
      </c>
      <c r="B10667" s="12">
        <v>4879</v>
      </c>
      <c r="C10667" t="s">
        <v>263</v>
      </c>
      <c r="D10667" t="str">
        <f>_xlfn.XLOOKUP(Table1[[#This Row],[IndustryCode]],Metadata!$A$1:$A$64,Metadata!$F$1:$F$64,Table1[[#This Row],[IndustryTitle]])</f>
        <v>Scenic And Sightseeing Transportation, Other</v>
      </c>
      <c r="E10667" t="str">
        <f>Table1[[#This Row],[IndustryCode]]&amp;" - "&amp;Table1[[#This Row],[ShortIndustryTitle]]</f>
        <v>4879 - Scenic And Sightseeing Transportation, Other</v>
      </c>
      <c r="F10667" t="s">
        <v>751</v>
      </c>
      <c r="G10667">
        <v>2005</v>
      </c>
      <c r="H10667">
        <v>100</v>
      </c>
    </row>
    <row r="10668" spans="1:8" x14ac:dyDescent="0.3">
      <c r="A10668" t="s">
        <v>16</v>
      </c>
      <c r="B10668" s="12">
        <v>4879</v>
      </c>
      <c r="C10668" t="s">
        <v>263</v>
      </c>
      <c r="D10668" t="str">
        <f>_xlfn.XLOOKUP(Table1[[#This Row],[IndustryCode]],Metadata!$A$1:$A$64,Metadata!$F$1:$F$64,Table1[[#This Row],[IndustryTitle]])</f>
        <v>Scenic And Sightseeing Transportation, Other</v>
      </c>
      <c r="E10668" t="str">
        <f>Table1[[#This Row],[IndustryCode]]&amp;" - "&amp;Table1[[#This Row],[ShortIndustryTitle]]</f>
        <v>4879 - Scenic And Sightseeing Transportation, Other</v>
      </c>
      <c r="F10668" t="s">
        <v>751</v>
      </c>
      <c r="G10668">
        <v>2006</v>
      </c>
      <c r="H10668">
        <v>99.165863358864399</v>
      </c>
    </row>
    <row r="10669" spans="1:8" x14ac:dyDescent="0.3">
      <c r="A10669" t="s">
        <v>16</v>
      </c>
      <c r="B10669" s="12">
        <v>4879</v>
      </c>
      <c r="C10669" t="s">
        <v>263</v>
      </c>
      <c r="D10669" t="str">
        <f>_xlfn.XLOOKUP(Table1[[#This Row],[IndustryCode]],Metadata!$A$1:$A$64,Metadata!$F$1:$F$64,Table1[[#This Row],[IndustryTitle]])</f>
        <v>Scenic And Sightseeing Transportation, Other</v>
      </c>
      <c r="E10669" t="str">
        <f>Table1[[#This Row],[IndustryCode]]&amp;" - "&amp;Table1[[#This Row],[ShortIndustryTitle]]</f>
        <v>4879 - Scenic And Sightseeing Transportation, Other</v>
      </c>
      <c r="F10669" t="s">
        <v>751</v>
      </c>
      <c r="G10669">
        <v>2007</v>
      </c>
      <c r="H10669">
        <v>97.094490532579101</v>
      </c>
    </row>
    <row r="10670" spans="1:8" x14ac:dyDescent="0.3">
      <c r="A10670" t="s">
        <v>16</v>
      </c>
      <c r="B10670" s="12">
        <v>4879</v>
      </c>
      <c r="C10670" t="s">
        <v>263</v>
      </c>
      <c r="D10670" t="str">
        <f>_xlfn.XLOOKUP(Table1[[#This Row],[IndustryCode]],Metadata!$A$1:$A$64,Metadata!$F$1:$F$64,Table1[[#This Row],[IndustryTitle]])</f>
        <v>Scenic And Sightseeing Transportation, Other</v>
      </c>
      <c r="E10670" t="str">
        <f>Table1[[#This Row],[IndustryCode]]&amp;" - "&amp;Table1[[#This Row],[ShortIndustryTitle]]</f>
        <v>4879 - Scenic And Sightseeing Transportation, Other</v>
      </c>
      <c r="F10670" t="s">
        <v>751</v>
      </c>
      <c r="G10670">
        <v>2008</v>
      </c>
      <c r="H10670">
        <v>99.449323254299102</v>
      </c>
    </row>
    <row r="10671" spans="1:8" x14ac:dyDescent="0.3">
      <c r="A10671" t="s">
        <v>16</v>
      </c>
      <c r="B10671" s="12">
        <v>4879</v>
      </c>
      <c r="C10671" t="s">
        <v>263</v>
      </c>
      <c r="D10671" t="str">
        <f>_xlfn.XLOOKUP(Table1[[#This Row],[IndustryCode]],Metadata!$A$1:$A$64,Metadata!$F$1:$F$64,Table1[[#This Row],[IndustryTitle]])</f>
        <v>Scenic And Sightseeing Transportation, Other</v>
      </c>
      <c r="E10671" t="str">
        <f>Table1[[#This Row],[IndustryCode]]&amp;" - "&amp;Table1[[#This Row],[ShortIndustryTitle]]</f>
        <v>4879 - Scenic And Sightseeing Transportation, Other</v>
      </c>
      <c r="F10671" t="s">
        <v>751</v>
      </c>
      <c r="G10671">
        <v>2009</v>
      </c>
      <c r="H10671">
        <v>103.385371886215</v>
      </c>
    </row>
    <row r="10672" spans="1:8" x14ac:dyDescent="0.3">
      <c r="A10672" t="s">
        <v>16</v>
      </c>
      <c r="B10672" s="12">
        <v>4879</v>
      </c>
      <c r="C10672" t="s">
        <v>263</v>
      </c>
      <c r="D10672" t="str">
        <f>_xlfn.XLOOKUP(Table1[[#This Row],[IndustryCode]],Metadata!$A$1:$A$64,Metadata!$F$1:$F$64,Table1[[#This Row],[IndustryTitle]])</f>
        <v>Scenic And Sightseeing Transportation, Other</v>
      </c>
      <c r="E10672" t="str">
        <f>Table1[[#This Row],[IndustryCode]]&amp;" - "&amp;Table1[[#This Row],[ShortIndustryTitle]]</f>
        <v>4879 - Scenic And Sightseeing Transportation, Other</v>
      </c>
      <c r="F10672" t="s">
        <v>751</v>
      </c>
      <c r="G10672">
        <v>2010</v>
      </c>
      <c r="H10672">
        <v>101.713396208647</v>
      </c>
    </row>
    <row r="10673" spans="1:8" x14ac:dyDescent="0.3">
      <c r="A10673" t="s">
        <v>16</v>
      </c>
      <c r="B10673" s="12">
        <v>4879</v>
      </c>
      <c r="C10673" t="s">
        <v>263</v>
      </c>
      <c r="D10673" t="str">
        <f>_xlfn.XLOOKUP(Table1[[#This Row],[IndustryCode]],Metadata!$A$1:$A$64,Metadata!$F$1:$F$64,Table1[[#This Row],[IndustryTitle]])</f>
        <v>Scenic And Sightseeing Transportation, Other</v>
      </c>
      <c r="E10673" t="str">
        <f>Table1[[#This Row],[IndustryCode]]&amp;" - "&amp;Table1[[#This Row],[ShortIndustryTitle]]</f>
        <v>4879 - Scenic And Sightseeing Transportation, Other</v>
      </c>
      <c r="F10673" t="s">
        <v>751</v>
      </c>
      <c r="G10673">
        <v>2011</v>
      </c>
      <c r="H10673">
        <v>108.798145516829</v>
      </c>
    </row>
    <row r="10674" spans="1:8" x14ac:dyDescent="0.3">
      <c r="A10674" t="s">
        <v>16</v>
      </c>
      <c r="B10674" s="12">
        <v>4879</v>
      </c>
      <c r="C10674" t="s">
        <v>263</v>
      </c>
      <c r="D10674" t="str">
        <f>_xlfn.XLOOKUP(Table1[[#This Row],[IndustryCode]],Metadata!$A$1:$A$64,Metadata!$F$1:$F$64,Table1[[#This Row],[IndustryTitle]])</f>
        <v>Scenic And Sightseeing Transportation, Other</v>
      </c>
      <c r="E10674" t="str">
        <f>Table1[[#This Row],[IndustryCode]]&amp;" - "&amp;Table1[[#This Row],[ShortIndustryTitle]]</f>
        <v>4879 - Scenic And Sightseeing Transportation, Other</v>
      </c>
      <c r="F10674" t="s">
        <v>751</v>
      </c>
      <c r="G10674">
        <v>2012</v>
      </c>
      <c r="H10674">
        <v>104.34602704167899</v>
      </c>
    </row>
    <row r="10675" spans="1:8" x14ac:dyDescent="0.3">
      <c r="A10675" t="s">
        <v>16</v>
      </c>
      <c r="B10675" s="12">
        <v>4879</v>
      </c>
      <c r="C10675" t="s">
        <v>263</v>
      </c>
      <c r="D10675" t="str">
        <f>_xlfn.XLOOKUP(Table1[[#This Row],[IndustryCode]],Metadata!$A$1:$A$64,Metadata!$F$1:$F$64,Table1[[#This Row],[IndustryTitle]])</f>
        <v>Scenic And Sightseeing Transportation, Other</v>
      </c>
      <c r="E10675" t="str">
        <f>Table1[[#This Row],[IndustryCode]]&amp;" - "&amp;Table1[[#This Row],[ShortIndustryTitle]]</f>
        <v>4879 - Scenic And Sightseeing Transportation, Other</v>
      </c>
      <c r="F10675" t="s">
        <v>751</v>
      </c>
      <c r="G10675">
        <v>2013</v>
      </c>
      <c r="H10675">
        <v>102.442229479247</v>
      </c>
    </row>
    <row r="10676" spans="1:8" x14ac:dyDescent="0.3">
      <c r="A10676" t="s">
        <v>16</v>
      </c>
      <c r="B10676" s="12">
        <v>4879</v>
      </c>
      <c r="C10676" t="s">
        <v>263</v>
      </c>
      <c r="D10676" t="str">
        <f>_xlfn.XLOOKUP(Table1[[#This Row],[IndustryCode]],Metadata!$A$1:$A$64,Metadata!$F$1:$F$64,Table1[[#This Row],[IndustryTitle]])</f>
        <v>Scenic And Sightseeing Transportation, Other</v>
      </c>
      <c r="E10676" t="str">
        <f>Table1[[#This Row],[IndustryCode]]&amp;" - "&amp;Table1[[#This Row],[ShortIndustryTitle]]</f>
        <v>4879 - Scenic And Sightseeing Transportation, Other</v>
      </c>
      <c r="F10676" t="s">
        <v>751</v>
      </c>
      <c r="G10676">
        <v>2014</v>
      </c>
      <c r="H10676">
        <v>103.473893285222</v>
      </c>
    </row>
    <row r="10677" spans="1:8" x14ac:dyDescent="0.3">
      <c r="A10677" t="s">
        <v>16</v>
      </c>
      <c r="B10677" s="12">
        <v>4879</v>
      </c>
      <c r="C10677" t="s">
        <v>263</v>
      </c>
      <c r="D10677" t="str">
        <f>_xlfn.XLOOKUP(Table1[[#This Row],[IndustryCode]],Metadata!$A$1:$A$64,Metadata!$F$1:$F$64,Table1[[#This Row],[IndustryTitle]])</f>
        <v>Scenic And Sightseeing Transportation, Other</v>
      </c>
      <c r="E10677" t="str">
        <f>Table1[[#This Row],[IndustryCode]]&amp;" - "&amp;Table1[[#This Row],[ShortIndustryTitle]]</f>
        <v>4879 - Scenic And Sightseeing Transportation, Other</v>
      </c>
      <c r="F10677" t="s">
        <v>751</v>
      </c>
      <c r="G10677">
        <v>2015</v>
      </c>
      <c r="H10677">
        <v>101.513579076333</v>
      </c>
    </row>
    <row r="10678" spans="1:8" x14ac:dyDescent="0.3">
      <c r="A10678" t="s">
        <v>16</v>
      </c>
      <c r="B10678" s="12">
        <v>4879</v>
      </c>
      <c r="C10678" t="s">
        <v>263</v>
      </c>
      <c r="D10678" t="str">
        <f>_xlfn.XLOOKUP(Table1[[#This Row],[IndustryCode]],Metadata!$A$1:$A$64,Metadata!$F$1:$F$64,Table1[[#This Row],[IndustryTitle]])</f>
        <v>Scenic And Sightseeing Transportation, Other</v>
      </c>
      <c r="E10678" t="str">
        <f>Table1[[#This Row],[IndustryCode]]&amp;" - "&amp;Table1[[#This Row],[ShortIndustryTitle]]</f>
        <v>4879 - Scenic And Sightseeing Transportation, Other</v>
      </c>
      <c r="F10678" t="s">
        <v>751</v>
      </c>
      <c r="G10678">
        <v>2016</v>
      </c>
      <c r="H10678">
        <v>98.257174935261006</v>
      </c>
    </row>
    <row r="10679" spans="1:8" x14ac:dyDescent="0.3">
      <c r="A10679" t="s">
        <v>16</v>
      </c>
      <c r="B10679" s="12">
        <v>4879</v>
      </c>
      <c r="C10679" t="s">
        <v>263</v>
      </c>
      <c r="D10679" t="str">
        <f>_xlfn.XLOOKUP(Table1[[#This Row],[IndustryCode]],Metadata!$A$1:$A$64,Metadata!$F$1:$F$64,Table1[[#This Row],[IndustryTitle]])</f>
        <v>Scenic And Sightseeing Transportation, Other</v>
      </c>
      <c r="E10679" t="str">
        <f>Table1[[#This Row],[IndustryCode]]&amp;" - "&amp;Table1[[#This Row],[ShortIndustryTitle]]</f>
        <v>4879 - Scenic And Sightseeing Transportation, Other</v>
      </c>
      <c r="F10679" t="s">
        <v>751</v>
      </c>
      <c r="G10679">
        <v>2017</v>
      </c>
      <c r="H10679">
        <v>98.952462158146005</v>
      </c>
    </row>
    <row r="10680" spans="1:8" x14ac:dyDescent="0.3">
      <c r="A10680" t="s">
        <v>16</v>
      </c>
      <c r="B10680" s="12">
        <v>4879</v>
      </c>
      <c r="C10680" t="s">
        <v>263</v>
      </c>
      <c r="D10680" t="str">
        <f>_xlfn.XLOOKUP(Table1[[#This Row],[IndustryCode]],Metadata!$A$1:$A$64,Metadata!$F$1:$F$64,Table1[[#This Row],[IndustryTitle]])</f>
        <v>Scenic And Sightseeing Transportation, Other</v>
      </c>
      <c r="E10680" t="str">
        <f>Table1[[#This Row],[IndustryCode]]&amp;" - "&amp;Table1[[#This Row],[ShortIndustryTitle]]</f>
        <v>4879 - Scenic And Sightseeing Transportation, Other</v>
      </c>
      <c r="F10680" t="s">
        <v>751</v>
      </c>
      <c r="G10680">
        <v>2018</v>
      </c>
      <c r="H10680">
        <v>101.44882697186399</v>
      </c>
    </row>
    <row r="10681" spans="1:8" x14ac:dyDescent="0.3">
      <c r="A10681" t="s">
        <v>16</v>
      </c>
      <c r="B10681" s="12">
        <v>4879</v>
      </c>
      <c r="C10681" t="s">
        <v>263</v>
      </c>
      <c r="D10681" t="str">
        <f>_xlfn.XLOOKUP(Table1[[#This Row],[IndustryCode]],Metadata!$A$1:$A$64,Metadata!$F$1:$F$64,Table1[[#This Row],[IndustryTitle]])</f>
        <v>Scenic And Sightseeing Transportation, Other</v>
      </c>
      <c r="E10681" t="str">
        <f>Table1[[#This Row],[IndustryCode]]&amp;" - "&amp;Table1[[#This Row],[ShortIndustryTitle]]</f>
        <v>4879 - Scenic And Sightseeing Transportation, Other</v>
      </c>
      <c r="F10681" t="s">
        <v>751</v>
      </c>
      <c r="G10681">
        <v>2019</v>
      </c>
      <c r="H10681">
        <v>97.821835067107003</v>
      </c>
    </row>
    <row r="10682" spans="1:8" x14ac:dyDescent="0.3">
      <c r="A10682" t="s">
        <v>16</v>
      </c>
      <c r="B10682" s="12" t="s">
        <v>9</v>
      </c>
      <c r="C10682" t="s">
        <v>55</v>
      </c>
      <c r="D10682" t="str">
        <f>_xlfn.XLOOKUP(Table1[[#This Row],[IndustryCode]],Metadata!$A$1:$A$64,Metadata!$F$1:$F$64,Table1[[#This Row],[IndustryTitle]])</f>
        <v>Scenic Transportation</v>
      </c>
      <c r="E10682" t="str">
        <f>Table1[[#This Row],[IndustryCode]]&amp;" - "&amp;Table1[[#This Row],[ShortIndustryTitle]]</f>
        <v>487OS - Scenic Transportation</v>
      </c>
      <c r="F10682" t="s">
        <v>746</v>
      </c>
      <c r="G10682">
        <v>2005</v>
      </c>
      <c r="H10682">
        <v>100</v>
      </c>
    </row>
    <row r="10683" spans="1:8" x14ac:dyDescent="0.3">
      <c r="A10683" t="s">
        <v>16</v>
      </c>
      <c r="B10683" s="12" t="s">
        <v>9</v>
      </c>
      <c r="C10683" t="s">
        <v>55</v>
      </c>
      <c r="D10683" t="str">
        <f>_xlfn.XLOOKUP(Table1[[#This Row],[IndustryCode]],Metadata!$A$1:$A$64,Metadata!$F$1:$F$64,Table1[[#This Row],[IndustryTitle]])</f>
        <v>Scenic Transportation</v>
      </c>
      <c r="E10683" t="str">
        <f>Table1[[#This Row],[IndustryCode]]&amp;" - "&amp;Table1[[#This Row],[ShortIndustryTitle]]</f>
        <v>487OS - Scenic Transportation</v>
      </c>
      <c r="F10683" t="s">
        <v>746</v>
      </c>
      <c r="G10683">
        <v>2006</v>
      </c>
      <c r="H10683">
        <v>100.236002846803</v>
      </c>
    </row>
    <row r="10684" spans="1:8" x14ac:dyDescent="0.3">
      <c r="A10684" t="s">
        <v>16</v>
      </c>
      <c r="B10684" s="12" t="s">
        <v>9</v>
      </c>
      <c r="C10684" t="s">
        <v>55</v>
      </c>
      <c r="D10684" t="str">
        <f>_xlfn.XLOOKUP(Table1[[#This Row],[IndustryCode]],Metadata!$A$1:$A$64,Metadata!$F$1:$F$64,Table1[[#This Row],[IndustryTitle]])</f>
        <v>Scenic Transportation</v>
      </c>
      <c r="E10684" t="str">
        <f>Table1[[#This Row],[IndustryCode]]&amp;" - "&amp;Table1[[#This Row],[ShortIndustryTitle]]</f>
        <v>487OS - Scenic Transportation</v>
      </c>
      <c r="F10684" t="s">
        <v>746</v>
      </c>
      <c r="G10684">
        <v>2007</v>
      </c>
      <c r="H10684">
        <v>100.667398931737</v>
      </c>
    </row>
    <row r="10685" spans="1:8" x14ac:dyDescent="0.3">
      <c r="A10685" t="s">
        <v>16</v>
      </c>
      <c r="B10685" s="12" t="s">
        <v>9</v>
      </c>
      <c r="C10685" t="s">
        <v>55</v>
      </c>
      <c r="D10685" t="str">
        <f>_xlfn.XLOOKUP(Table1[[#This Row],[IndustryCode]],Metadata!$A$1:$A$64,Metadata!$F$1:$F$64,Table1[[#This Row],[IndustryTitle]])</f>
        <v>Scenic Transportation</v>
      </c>
      <c r="E10685" t="str">
        <f>Table1[[#This Row],[IndustryCode]]&amp;" - "&amp;Table1[[#This Row],[ShortIndustryTitle]]</f>
        <v>487OS - Scenic Transportation</v>
      </c>
      <c r="F10685" t="s">
        <v>746</v>
      </c>
      <c r="G10685">
        <v>2008</v>
      </c>
      <c r="H10685">
        <v>101.586482307968</v>
      </c>
    </row>
    <row r="10686" spans="1:8" x14ac:dyDescent="0.3">
      <c r="A10686" t="s">
        <v>16</v>
      </c>
      <c r="B10686" s="12" t="s">
        <v>9</v>
      </c>
      <c r="C10686" t="s">
        <v>55</v>
      </c>
      <c r="D10686" t="str">
        <f>_xlfn.XLOOKUP(Table1[[#This Row],[IndustryCode]],Metadata!$A$1:$A$64,Metadata!$F$1:$F$64,Table1[[#This Row],[IndustryTitle]])</f>
        <v>Scenic Transportation</v>
      </c>
      <c r="E10686" t="str">
        <f>Table1[[#This Row],[IndustryCode]]&amp;" - "&amp;Table1[[#This Row],[ShortIndustryTitle]]</f>
        <v>487OS - Scenic Transportation</v>
      </c>
      <c r="F10686" t="s">
        <v>746</v>
      </c>
      <c r="G10686">
        <v>2009</v>
      </c>
      <c r="H10686">
        <v>102.295704881614</v>
      </c>
    </row>
    <row r="10687" spans="1:8" x14ac:dyDescent="0.3">
      <c r="A10687" t="s">
        <v>16</v>
      </c>
      <c r="B10687" s="12" t="s">
        <v>9</v>
      </c>
      <c r="C10687" t="s">
        <v>55</v>
      </c>
      <c r="D10687" t="str">
        <f>_xlfn.XLOOKUP(Table1[[#This Row],[IndustryCode]],Metadata!$A$1:$A$64,Metadata!$F$1:$F$64,Table1[[#This Row],[IndustryTitle]])</f>
        <v>Scenic Transportation</v>
      </c>
      <c r="E10687" t="str">
        <f>Table1[[#This Row],[IndustryCode]]&amp;" - "&amp;Table1[[#This Row],[ShortIndustryTitle]]</f>
        <v>487OS - Scenic Transportation</v>
      </c>
      <c r="F10687" t="s">
        <v>746</v>
      </c>
      <c r="G10687">
        <v>2010</v>
      </c>
      <c r="H10687">
        <v>102.529546546783</v>
      </c>
    </row>
    <row r="10688" spans="1:8" x14ac:dyDescent="0.3">
      <c r="A10688" t="s">
        <v>16</v>
      </c>
      <c r="B10688" s="12" t="s">
        <v>9</v>
      </c>
      <c r="C10688" t="s">
        <v>55</v>
      </c>
      <c r="D10688" t="str">
        <f>_xlfn.XLOOKUP(Table1[[#This Row],[IndustryCode]],Metadata!$A$1:$A$64,Metadata!$F$1:$F$64,Table1[[#This Row],[IndustryTitle]])</f>
        <v>Scenic Transportation</v>
      </c>
      <c r="E10688" t="str">
        <f>Table1[[#This Row],[IndustryCode]]&amp;" - "&amp;Table1[[#This Row],[ShortIndustryTitle]]</f>
        <v>487OS - Scenic Transportation</v>
      </c>
      <c r="F10688" t="s">
        <v>746</v>
      </c>
      <c r="G10688">
        <v>2011</v>
      </c>
      <c r="H10688">
        <v>102.39038459788</v>
      </c>
    </row>
    <row r="10689" spans="1:8" x14ac:dyDescent="0.3">
      <c r="A10689" t="s">
        <v>16</v>
      </c>
      <c r="B10689" s="12" t="s">
        <v>9</v>
      </c>
      <c r="C10689" t="s">
        <v>55</v>
      </c>
      <c r="D10689" t="str">
        <f>_xlfn.XLOOKUP(Table1[[#This Row],[IndustryCode]],Metadata!$A$1:$A$64,Metadata!$F$1:$F$64,Table1[[#This Row],[IndustryTitle]])</f>
        <v>Scenic Transportation</v>
      </c>
      <c r="E10689" t="str">
        <f>Table1[[#This Row],[IndustryCode]]&amp;" - "&amp;Table1[[#This Row],[ShortIndustryTitle]]</f>
        <v>487OS - Scenic Transportation</v>
      </c>
      <c r="F10689" t="s">
        <v>746</v>
      </c>
      <c r="G10689">
        <v>2012</v>
      </c>
      <c r="H10689">
        <v>103.092104128188</v>
      </c>
    </row>
    <row r="10690" spans="1:8" x14ac:dyDescent="0.3">
      <c r="A10690" t="s">
        <v>16</v>
      </c>
      <c r="B10690" s="12" t="s">
        <v>9</v>
      </c>
      <c r="C10690" t="s">
        <v>55</v>
      </c>
      <c r="D10690" t="str">
        <f>_xlfn.XLOOKUP(Table1[[#This Row],[IndustryCode]],Metadata!$A$1:$A$64,Metadata!$F$1:$F$64,Table1[[#This Row],[IndustryTitle]])</f>
        <v>Scenic Transportation</v>
      </c>
      <c r="E10690" t="str">
        <f>Table1[[#This Row],[IndustryCode]]&amp;" - "&amp;Table1[[#This Row],[ShortIndustryTitle]]</f>
        <v>487OS - Scenic Transportation</v>
      </c>
      <c r="F10690" t="s">
        <v>746</v>
      </c>
      <c r="G10690">
        <v>2013</v>
      </c>
      <c r="H10690">
        <v>103.222115023993</v>
      </c>
    </row>
    <row r="10691" spans="1:8" x14ac:dyDescent="0.3">
      <c r="A10691" t="s">
        <v>16</v>
      </c>
      <c r="B10691" s="12" t="s">
        <v>9</v>
      </c>
      <c r="C10691" t="s">
        <v>55</v>
      </c>
      <c r="D10691" t="str">
        <f>_xlfn.XLOOKUP(Table1[[#This Row],[IndustryCode]],Metadata!$A$1:$A$64,Metadata!$F$1:$F$64,Table1[[#This Row],[IndustryTitle]])</f>
        <v>Scenic Transportation</v>
      </c>
      <c r="E10691" t="str">
        <f>Table1[[#This Row],[IndustryCode]]&amp;" - "&amp;Table1[[#This Row],[ShortIndustryTitle]]</f>
        <v>487OS - Scenic Transportation</v>
      </c>
      <c r="F10691" t="s">
        <v>746</v>
      </c>
      <c r="G10691">
        <v>2014</v>
      </c>
      <c r="H10691">
        <v>103.084023964941</v>
      </c>
    </row>
    <row r="10692" spans="1:8" x14ac:dyDescent="0.3">
      <c r="A10692" t="s">
        <v>16</v>
      </c>
      <c r="B10692" s="12" t="s">
        <v>9</v>
      </c>
      <c r="C10692" t="s">
        <v>55</v>
      </c>
      <c r="D10692" t="str">
        <f>_xlfn.XLOOKUP(Table1[[#This Row],[IndustryCode]],Metadata!$A$1:$A$64,Metadata!$F$1:$F$64,Table1[[#This Row],[IndustryTitle]])</f>
        <v>Scenic Transportation</v>
      </c>
      <c r="E10692" t="str">
        <f>Table1[[#This Row],[IndustryCode]]&amp;" - "&amp;Table1[[#This Row],[ShortIndustryTitle]]</f>
        <v>487OS - Scenic Transportation</v>
      </c>
      <c r="F10692" t="s">
        <v>746</v>
      </c>
      <c r="G10692">
        <v>2015</v>
      </c>
      <c r="H10692">
        <v>102.946969342358</v>
      </c>
    </row>
    <row r="10693" spans="1:8" x14ac:dyDescent="0.3">
      <c r="A10693" t="s">
        <v>16</v>
      </c>
      <c r="B10693" s="12" t="s">
        <v>9</v>
      </c>
      <c r="C10693" t="s">
        <v>55</v>
      </c>
      <c r="D10693" t="str">
        <f>_xlfn.XLOOKUP(Table1[[#This Row],[IndustryCode]],Metadata!$A$1:$A$64,Metadata!$F$1:$F$64,Table1[[#This Row],[IndustryTitle]])</f>
        <v>Scenic Transportation</v>
      </c>
      <c r="E10693" t="str">
        <f>Table1[[#This Row],[IndustryCode]]&amp;" - "&amp;Table1[[#This Row],[ShortIndustryTitle]]</f>
        <v>487OS - Scenic Transportation</v>
      </c>
      <c r="F10693" t="s">
        <v>746</v>
      </c>
      <c r="G10693">
        <v>2016</v>
      </c>
      <c r="H10693">
        <v>102.660472116973</v>
      </c>
    </row>
    <row r="10694" spans="1:8" x14ac:dyDescent="0.3">
      <c r="A10694" t="s">
        <v>16</v>
      </c>
      <c r="B10694" s="12" t="s">
        <v>9</v>
      </c>
      <c r="C10694" t="s">
        <v>55</v>
      </c>
      <c r="D10694" t="str">
        <f>_xlfn.XLOOKUP(Table1[[#This Row],[IndustryCode]],Metadata!$A$1:$A$64,Metadata!$F$1:$F$64,Table1[[#This Row],[IndustryTitle]])</f>
        <v>Scenic Transportation</v>
      </c>
      <c r="E10694" t="str">
        <f>Table1[[#This Row],[IndustryCode]]&amp;" - "&amp;Table1[[#This Row],[ShortIndustryTitle]]</f>
        <v>487OS - Scenic Transportation</v>
      </c>
      <c r="F10694" t="s">
        <v>746</v>
      </c>
      <c r="G10694">
        <v>2017</v>
      </c>
      <c r="H10694">
        <v>102.24729539650799</v>
      </c>
    </row>
    <row r="10695" spans="1:8" x14ac:dyDescent="0.3">
      <c r="A10695" t="s">
        <v>16</v>
      </c>
      <c r="B10695" s="12" t="s">
        <v>9</v>
      </c>
      <c r="C10695" t="s">
        <v>55</v>
      </c>
      <c r="D10695" t="str">
        <f>_xlfn.XLOOKUP(Table1[[#This Row],[IndustryCode]],Metadata!$A$1:$A$64,Metadata!$F$1:$F$64,Table1[[#This Row],[IndustryTitle]])</f>
        <v>Scenic Transportation</v>
      </c>
      <c r="E10695" t="str">
        <f>Table1[[#This Row],[IndustryCode]]&amp;" - "&amp;Table1[[#This Row],[ShortIndustryTitle]]</f>
        <v>487OS - Scenic Transportation</v>
      </c>
      <c r="F10695" t="s">
        <v>746</v>
      </c>
      <c r="G10695">
        <v>2018</v>
      </c>
      <c r="H10695">
        <v>102.580468901926</v>
      </c>
    </row>
    <row r="10696" spans="1:8" x14ac:dyDescent="0.3">
      <c r="A10696" t="s">
        <v>16</v>
      </c>
      <c r="B10696" s="12" t="s">
        <v>9</v>
      </c>
      <c r="C10696" t="s">
        <v>55</v>
      </c>
      <c r="D10696" t="str">
        <f>_xlfn.XLOOKUP(Table1[[#This Row],[IndustryCode]],Metadata!$A$1:$A$64,Metadata!$F$1:$F$64,Table1[[#This Row],[IndustryTitle]])</f>
        <v>Scenic Transportation</v>
      </c>
      <c r="E10696" t="str">
        <f>Table1[[#This Row],[IndustryCode]]&amp;" - "&amp;Table1[[#This Row],[ShortIndustryTitle]]</f>
        <v>487OS - Scenic Transportation</v>
      </c>
      <c r="F10696" t="s">
        <v>746</v>
      </c>
      <c r="G10696">
        <v>2019</v>
      </c>
      <c r="H10696">
        <v>102.75114989054001</v>
      </c>
    </row>
    <row r="10697" spans="1:8" x14ac:dyDescent="0.3">
      <c r="A10697" t="s">
        <v>16</v>
      </c>
      <c r="B10697" s="12">
        <v>4881</v>
      </c>
      <c r="C10697" t="s">
        <v>264</v>
      </c>
      <c r="D10697" t="str">
        <f>_xlfn.XLOOKUP(Table1[[#This Row],[IndustryCode]],Metadata!$A$1:$A$64,Metadata!$F$1:$F$64,Table1[[#This Row],[IndustryTitle]])</f>
        <v>Support Activities For Air Transportation</v>
      </c>
      <c r="E10697" t="str">
        <f>Table1[[#This Row],[IndustryCode]]&amp;" - "&amp;Table1[[#This Row],[ShortIndustryTitle]]</f>
        <v>4881 - Support Activities For Air Transportation</v>
      </c>
      <c r="F10697" t="s">
        <v>751</v>
      </c>
      <c r="G10697">
        <v>2005</v>
      </c>
      <c r="H10697">
        <v>100</v>
      </c>
    </row>
    <row r="10698" spans="1:8" x14ac:dyDescent="0.3">
      <c r="A10698" t="s">
        <v>16</v>
      </c>
      <c r="B10698" s="12">
        <v>4881</v>
      </c>
      <c r="C10698" t="s">
        <v>264</v>
      </c>
      <c r="D10698" t="str">
        <f>_xlfn.XLOOKUP(Table1[[#This Row],[IndustryCode]],Metadata!$A$1:$A$64,Metadata!$F$1:$F$64,Table1[[#This Row],[IndustryTitle]])</f>
        <v>Support Activities For Air Transportation</v>
      </c>
      <c r="E10698" t="str">
        <f>Table1[[#This Row],[IndustryCode]]&amp;" - "&amp;Table1[[#This Row],[ShortIndustryTitle]]</f>
        <v>4881 - Support Activities For Air Transportation</v>
      </c>
      <c r="F10698" t="s">
        <v>751</v>
      </c>
      <c r="G10698">
        <v>2006</v>
      </c>
      <c r="H10698">
        <v>100.45048546590399</v>
      </c>
    </row>
    <row r="10699" spans="1:8" x14ac:dyDescent="0.3">
      <c r="A10699" t="s">
        <v>16</v>
      </c>
      <c r="B10699" s="12">
        <v>4881</v>
      </c>
      <c r="C10699" t="s">
        <v>264</v>
      </c>
      <c r="D10699" t="str">
        <f>_xlfn.XLOOKUP(Table1[[#This Row],[IndustryCode]],Metadata!$A$1:$A$64,Metadata!$F$1:$F$64,Table1[[#This Row],[IndustryTitle]])</f>
        <v>Support Activities For Air Transportation</v>
      </c>
      <c r="E10699" t="str">
        <f>Table1[[#This Row],[IndustryCode]]&amp;" - "&amp;Table1[[#This Row],[ShortIndustryTitle]]</f>
        <v>4881 - Support Activities For Air Transportation</v>
      </c>
      <c r="F10699" t="s">
        <v>751</v>
      </c>
      <c r="G10699">
        <v>2007</v>
      </c>
      <c r="H10699">
        <v>100.833877990971</v>
      </c>
    </row>
    <row r="10700" spans="1:8" x14ac:dyDescent="0.3">
      <c r="A10700" t="s">
        <v>16</v>
      </c>
      <c r="B10700" s="12">
        <v>4881</v>
      </c>
      <c r="C10700" t="s">
        <v>264</v>
      </c>
      <c r="D10700" t="str">
        <f>_xlfn.XLOOKUP(Table1[[#This Row],[IndustryCode]],Metadata!$A$1:$A$64,Metadata!$F$1:$F$64,Table1[[#This Row],[IndustryTitle]])</f>
        <v>Support Activities For Air Transportation</v>
      </c>
      <c r="E10700" t="str">
        <f>Table1[[#This Row],[IndustryCode]]&amp;" - "&amp;Table1[[#This Row],[ShortIndustryTitle]]</f>
        <v>4881 - Support Activities For Air Transportation</v>
      </c>
      <c r="F10700" t="s">
        <v>751</v>
      </c>
      <c r="G10700">
        <v>2008</v>
      </c>
      <c r="H10700">
        <v>102.285449321998</v>
      </c>
    </row>
    <row r="10701" spans="1:8" x14ac:dyDescent="0.3">
      <c r="A10701" t="s">
        <v>16</v>
      </c>
      <c r="B10701" s="12">
        <v>4881</v>
      </c>
      <c r="C10701" t="s">
        <v>264</v>
      </c>
      <c r="D10701" t="str">
        <f>_xlfn.XLOOKUP(Table1[[#This Row],[IndustryCode]],Metadata!$A$1:$A$64,Metadata!$F$1:$F$64,Table1[[#This Row],[IndustryTitle]])</f>
        <v>Support Activities For Air Transportation</v>
      </c>
      <c r="E10701" t="str">
        <f>Table1[[#This Row],[IndustryCode]]&amp;" - "&amp;Table1[[#This Row],[ShortIndustryTitle]]</f>
        <v>4881 - Support Activities For Air Transportation</v>
      </c>
      <c r="F10701" t="s">
        <v>751</v>
      </c>
      <c r="G10701">
        <v>2009</v>
      </c>
      <c r="H10701">
        <v>102.421216734502</v>
      </c>
    </row>
    <row r="10702" spans="1:8" x14ac:dyDescent="0.3">
      <c r="A10702" t="s">
        <v>16</v>
      </c>
      <c r="B10702" s="12">
        <v>4881</v>
      </c>
      <c r="C10702" t="s">
        <v>264</v>
      </c>
      <c r="D10702" t="str">
        <f>_xlfn.XLOOKUP(Table1[[#This Row],[IndustryCode]],Metadata!$A$1:$A$64,Metadata!$F$1:$F$64,Table1[[#This Row],[IndustryTitle]])</f>
        <v>Support Activities For Air Transportation</v>
      </c>
      <c r="E10702" t="str">
        <f>Table1[[#This Row],[IndustryCode]]&amp;" - "&amp;Table1[[#This Row],[ShortIndustryTitle]]</f>
        <v>4881 - Support Activities For Air Transportation</v>
      </c>
      <c r="F10702" t="s">
        <v>751</v>
      </c>
      <c r="G10702">
        <v>2010</v>
      </c>
      <c r="H10702">
        <v>102.63519328178801</v>
      </c>
    </row>
    <row r="10703" spans="1:8" x14ac:dyDescent="0.3">
      <c r="A10703" t="s">
        <v>16</v>
      </c>
      <c r="B10703" s="12">
        <v>4881</v>
      </c>
      <c r="C10703" t="s">
        <v>264</v>
      </c>
      <c r="D10703" t="str">
        <f>_xlfn.XLOOKUP(Table1[[#This Row],[IndustryCode]],Metadata!$A$1:$A$64,Metadata!$F$1:$F$64,Table1[[#This Row],[IndustryTitle]])</f>
        <v>Support Activities For Air Transportation</v>
      </c>
      <c r="E10703" t="str">
        <f>Table1[[#This Row],[IndustryCode]]&amp;" - "&amp;Table1[[#This Row],[ShortIndustryTitle]]</f>
        <v>4881 - Support Activities For Air Transportation</v>
      </c>
      <c r="F10703" t="s">
        <v>751</v>
      </c>
      <c r="G10703">
        <v>2011</v>
      </c>
      <c r="H10703">
        <v>102.91635451514399</v>
      </c>
    </row>
    <row r="10704" spans="1:8" x14ac:dyDescent="0.3">
      <c r="A10704" t="s">
        <v>16</v>
      </c>
      <c r="B10704" s="12">
        <v>4881</v>
      </c>
      <c r="C10704" t="s">
        <v>264</v>
      </c>
      <c r="D10704" t="str">
        <f>_xlfn.XLOOKUP(Table1[[#This Row],[IndustryCode]],Metadata!$A$1:$A$64,Metadata!$F$1:$F$64,Table1[[#This Row],[IndustryTitle]])</f>
        <v>Support Activities For Air Transportation</v>
      </c>
      <c r="E10704" t="str">
        <f>Table1[[#This Row],[IndustryCode]]&amp;" - "&amp;Table1[[#This Row],[ShortIndustryTitle]]</f>
        <v>4881 - Support Activities For Air Transportation</v>
      </c>
      <c r="F10704" t="s">
        <v>751</v>
      </c>
      <c r="G10704">
        <v>2012</v>
      </c>
      <c r="H10704">
        <v>103.807684059157</v>
      </c>
    </row>
    <row r="10705" spans="1:8" x14ac:dyDescent="0.3">
      <c r="A10705" t="s">
        <v>16</v>
      </c>
      <c r="B10705" s="12">
        <v>4881</v>
      </c>
      <c r="C10705" t="s">
        <v>264</v>
      </c>
      <c r="D10705" t="str">
        <f>_xlfn.XLOOKUP(Table1[[#This Row],[IndustryCode]],Metadata!$A$1:$A$64,Metadata!$F$1:$F$64,Table1[[#This Row],[IndustryTitle]])</f>
        <v>Support Activities For Air Transportation</v>
      </c>
      <c r="E10705" t="str">
        <f>Table1[[#This Row],[IndustryCode]]&amp;" - "&amp;Table1[[#This Row],[ShortIndustryTitle]]</f>
        <v>4881 - Support Activities For Air Transportation</v>
      </c>
      <c r="F10705" t="s">
        <v>751</v>
      </c>
      <c r="G10705">
        <v>2013</v>
      </c>
      <c r="H10705">
        <v>104.730471878217</v>
      </c>
    </row>
    <row r="10706" spans="1:8" x14ac:dyDescent="0.3">
      <c r="A10706" t="s">
        <v>16</v>
      </c>
      <c r="B10706" s="12">
        <v>4881</v>
      </c>
      <c r="C10706" t="s">
        <v>264</v>
      </c>
      <c r="D10706" t="str">
        <f>_xlfn.XLOOKUP(Table1[[#This Row],[IndustryCode]],Metadata!$A$1:$A$64,Metadata!$F$1:$F$64,Table1[[#This Row],[IndustryTitle]])</f>
        <v>Support Activities For Air Transportation</v>
      </c>
      <c r="E10706" t="str">
        <f>Table1[[#This Row],[IndustryCode]]&amp;" - "&amp;Table1[[#This Row],[ShortIndustryTitle]]</f>
        <v>4881 - Support Activities For Air Transportation</v>
      </c>
      <c r="F10706" t="s">
        <v>751</v>
      </c>
      <c r="G10706">
        <v>2014</v>
      </c>
      <c r="H10706">
        <v>104.630209434184</v>
      </c>
    </row>
    <row r="10707" spans="1:8" x14ac:dyDescent="0.3">
      <c r="A10707" t="s">
        <v>16</v>
      </c>
      <c r="B10707" s="12">
        <v>4881</v>
      </c>
      <c r="C10707" t="s">
        <v>264</v>
      </c>
      <c r="D10707" t="str">
        <f>_xlfn.XLOOKUP(Table1[[#This Row],[IndustryCode]],Metadata!$A$1:$A$64,Metadata!$F$1:$F$64,Table1[[#This Row],[IndustryTitle]])</f>
        <v>Support Activities For Air Transportation</v>
      </c>
      <c r="E10707" t="str">
        <f>Table1[[#This Row],[IndustryCode]]&amp;" - "&amp;Table1[[#This Row],[ShortIndustryTitle]]</f>
        <v>4881 - Support Activities For Air Transportation</v>
      </c>
      <c r="F10707" t="s">
        <v>751</v>
      </c>
      <c r="G10707">
        <v>2015</v>
      </c>
      <c r="H10707">
        <v>105.094572243478</v>
      </c>
    </row>
    <row r="10708" spans="1:8" x14ac:dyDescent="0.3">
      <c r="A10708" t="s">
        <v>16</v>
      </c>
      <c r="B10708" s="12">
        <v>4881</v>
      </c>
      <c r="C10708" t="s">
        <v>264</v>
      </c>
      <c r="D10708" t="str">
        <f>_xlfn.XLOOKUP(Table1[[#This Row],[IndustryCode]],Metadata!$A$1:$A$64,Metadata!$F$1:$F$64,Table1[[#This Row],[IndustryTitle]])</f>
        <v>Support Activities For Air Transportation</v>
      </c>
      <c r="E10708" t="str">
        <f>Table1[[#This Row],[IndustryCode]]&amp;" - "&amp;Table1[[#This Row],[ShortIndustryTitle]]</f>
        <v>4881 - Support Activities For Air Transportation</v>
      </c>
      <c r="F10708" t="s">
        <v>751</v>
      </c>
      <c r="G10708">
        <v>2016</v>
      </c>
      <c r="H10708">
        <v>104.605234862515</v>
      </c>
    </row>
    <row r="10709" spans="1:8" x14ac:dyDescent="0.3">
      <c r="A10709" t="s">
        <v>16</v>
      </c>
      <c r="B10709" s="12">
        <v>4881</v>
      </c>
      <c r="C10709" t="s">
        <v>264</v>
      </c>
      <c r="D10709" t="str">
        <f>_xlfn.XLOOKUP(Table1[[#This Row],[IndustryCode]],Metadata!$A$1:$A$64,Metadata!$F$1:$F$64,Table1[[#This Row],[IndustryTitle]])</f>
        <v>Support Activities For Air Transportation</v>
      </c>
      <c r="E10709" t="str">
        <f>Table1[[#This Row],[IndustryCode]]&amp;" - "&amp;Table1[[#This Row],[ShortIndustryTitle]]</f>
        <v>4881 - Support Activities For Air Transportation</v>
      </c>
      <c r="F10709" t="s">
        <v>751</v>
      </c>
      <c r="G10709">
        <v>2017</v>
      </c>
      <c r="H10709">
        <v>104.775982308793</v>
      </c>
    </row>
    <row r="10710" spans="1:8" x14ac:dyDescent="0.3">
      <c r="A10710" t="s">
        <v>16</v>
      </c>
      <c r="B10710" s="12">
        <v>4881</v>
      </c>
      <c r="C10710" t="s">
        <v>264</v>
      </c>
      <c r="D10710" t="str">
        <f>_xlfn.XLOOKUP(Table1[[#This Row],[IndustryCode]],Metadata!$A$1:$A$64,Metadata!$F$1:$F$64,Table1[[#This Row],[IndustryTitle]])</f>
        <v>Support Activities For Air Transportation</v>
      </c>
      <c r="E10710" t="str">
        <f>Table1[[#This Row],[IndustryCode]]&amp;" - "&amp;Table1[[#This Row],[ShortIndustryTitle]]</f>
        <v>4881 - Support Activities For Air Transportation</v>
      </c>
      <c r="F10710" t="s">
        <v>751</v>
      </c>
      <c r="G10710">
        <v>2018</v>
      </c>
      <c r="H10710">
        <v>105.786184398638</v>
      </c>
    </row>
    <row r="10711" spans="1:8" x14ac:dyDescent="0.3">
      <c r="A10711" t="s">
        <v>16</v>
      </c>
      <c r="B10711" s="12">
        <v>4881</v>
      </c>
      <c r="C10711" t="s">
        <v>264</v>
      </c>
      <c r="D10711" t="str">
        <f>_xlfn.XLOOKUP(Table1[[#This Row],[IndustryCode]],Metadata!$A$1:$A$64,Metadata!$F$1:$F$64,Table1[[#This Row],[IndustryTitle]])</f>
        <v>Support Activities For Air Transportation</v>
      </c>
      <c r="E10711" t="str">
        <f>Table1[[#This Row],[IndustryCode]]&amp;" - "&amp;Table1[[#This Row],[ShortIndustryTitle]]</f>
        <v>4881 - Support Activities For Air Transportation</v>
      </c>
      <c r="F10711" t="s">
        <v>751</v>
      </c>
      <c r="G10711">
        <v>2019</v>
      </c>
      <c r="H10711">
        <v>105.85141039980201</v>
      </c>
    </row>
    <row r="10712" spans="1:8" x14ac:dyDescent="0.3">
      <c r="A10712" t="s">
        <v>16</v>
      </c>
      <c r="B10712" s="12">
        <v>4882</v>
      </c>
      <c r="C10712" t="s">
        <v>265</v>
      </c>
      <c r="D10712" t="str">
        <f>_xlfn.XLOOKUP(Table1[[#This Row],[IndustryCode]],Metadata!$A$1:$A$64,Metadata!$F$1:$F$64,Table1[[#This Row],[IndustryTitle]])</f>
        <v>Support Activities For Rail Transportation</v>
      </c>
      <c r="E10712" t="str">
        <f>Table1[[#This Row],[IndustryCode]]&amp;" - "&amp;Table1[[#This Row],[ShortIndustryTitle]]</f>
        <v>4882 - Support Activities For Rail Transportation</v>
      </c>
      <c r="F10712" t="s">
        <v>751</v>
      </c>
      <c r="G10712">
        <v>2005</v>
      </c>
      <c r="H10712">
        <v>100</v>
      </c>
    </row>
    <row r="10713" spans="1:8" x14ac:dyDescent="0.3">
      <c r="A10713" t="s">
        <v>16</v>
      </c>
      <c r="B10713" s="12">
        <v>4882</v>
      </c>
      <c r="C10713" t="s">
        <v>265</v>
      </c>
      <c r="D10713" t="str">
        <f>_xlfn.XLOOKUP(Table1[[#This Row],[IndustryCode]],Metadata!$A$1:$A$64,Metadata!$F$1:$F$64,Table1[[#This Row],[IndustryTitle]])</f>
        <v>Support Activities For Rail Transportation</v>
      </c>
      <c r="E10713" t="str">
        <f>Table1[[#This Row],[IndustryCode]]&amp;" - "&amp;Table1[[#This Row],[ShortIndustryTitle]]</f>
        <v>4882 - Support Activities For Rail Transportation</v>
      </c>
      <c r="F10713" t="s">
        <v>751</v>
      </c>
      <c r="G10713">
        <v>2006</v>
      </c>
      <c r="H10713">
        <v>100.45048546590399</v>
      </c>
    </row>
    <row r="10714" spans="1:8" x14ac:dyDescent="0.3">
      <c r="A10714" t="s">
        <v>16</v>
      </c>
      <c r="B10714" s="12">
        <v>4882</v>
      </c>
      <c r="C10714" t="s">
        <v>265</v>
      </c>
      <c r="D10714" t="str">
        <f>_xlfn.XLOOKUP(Table1[[#This Row],[IndustryCode]],Metadata!$A$1:$A$64,Metadata!$F$1:$F$64,Table1[[#This Row],[IndustryTitle]])</f>
        <v>Support Activities For Rail Transportation</v>
      </c>
      <c r="E10714" t="str">
        <f>Table1[[#This Row],[IndustryCode]]&amp;" - "&amp;Table1[[#This Row],[ShortIndustryTitle]]</f>
        <v>4882 - Support Activities For Rail Transportation</v>
      </c>
      <c r="F10714" t="s">
        <v>751</v>
      </c>
      <c r="G10714">
        <v>2007</v>
      </c>
      <c r="H10714">
        <v>100.833877990971</v>
      </c>
    </row>
    <row r="10715" spans="1:8" x14ac:dyDescent="0.3">
      <c r="A10715" t="s">
        <v>16</v>
      </c>
      <c r="B10715" s="12">
        <v>4882</v>
      </c>
      <c r="C10715" t="s">
        <v>265</v>
      </c>
      <c r="D10715" t="str">
        <f>_xlfn.XLOOKUP(Table1[[#This Row],[IndustryCode]],Metadata!$A$1:$A$64,Metadata!$F$1:$F$64,Table1[[#This Row],[IndustryTitle]])</f>
        <v>Support Activities For Rail Transportation</v>
      </c>
      <c r="E10715" t="str">
        <f>Table1[[#This Row],[IndustryCode]]&amp;" - "&amp;Table1[[#This Row],[ShortIndustryTitle]]</f>
        <v>4882 - Support Activities For Rail Transportation</v>
      </c>
      <c r="F10715" t="s">
        <v>751</v>
      </c>
      <c r="G10715">
        <v>2008</v>
      </c>
      <c r="H10715">
        <v>102.285449321998</v>
      </c>
    </row>
    <row r="10716" spans="1:8" x14ac:dyDescent="0.3">
      <c r="A10716" t="s">
        <v>16</v>
      </c>
      <c r="B10716" s="12">
        <v>4882</v>
      </c>
      <c r="C10716" t="s">
        <v>265</v>
      </c>
      <c r="D10716" t="str">
        <f>_xlfn.XLOOKUP(Table1[[#This Row],[IndustryCode]],Metadata!$A$1:$A$64,Metadata!$F$1:$F$64,Table1[[#This Row],[IndustryTitle]])</f>
        <v>Support Activities For Rail Transportation</v>
      </c>
      <c r="E10716" t="str">
        <f>Table1[[#This Row],[IndustryCode]]&amp;" - "&amp;Table1[[#This Row],[ShortIndustryTitle]]</f>
        <v>4882 - Support Activities For Rail Transportation</v>
      </c>
      <c r="F10716" t="s">
        <v>751</v>
      </c>
      <c r="G10716">
        <v>2009</v>
      </c>
      <c r="H10716">
        <v>102.421216734502</v>
      </c>
    </row>
    <row r="10717" spans="1:8" x14ac:dyDescent="0.3">
      <c r="A10717" t="s">
        <v>16</v>
      </c>
      <c r="B10717" s="12">
        <v>4882</v>
      </c>
      <c r="C10717" t="s">
        <v>265</v>
      </c>
      <c r="D10717" t="str">
        <f>_xlfn.XLOOKUP(Table1[[#This Row],[IndustryCode]],Metadata!$A$1:$A$64,Metadata!$F$1:$F$64,Table1[[#This Row],[IndustryTitle]])</f>
        <v>Support Activities For Rail Transportation</v>
      </c>
      <c r="E10717" t="str">
        <f>Table1[[#This Row],[IndustryCode]]&amp;" - "&amp;Table1[[#This Row],[ShortIndustryTitle]]</f>
        <v>4882 - Support Activities For Rail Transportation</v>
      </c>
      <c r="F10717" t="s">
        <v>751</v>
      </c>
      <c r="G10717">
        <v>2010</v>
      </c>
      <c r="H10717">
        <v>102.63519328178801</v>
      </c>
    </row>
    <row r="10718" spans="1:8" x14ac:dyDescent="0.3">
      <c r="A10718" t="s">
        <v>16</v>
      </c>
      <c r="B10718" s="12">
        <v>4882</v>
      </c>
      <c r="C10718" t="s">
        <v>265</v>
      </c>
      <c r="D10718" t="str">
        <f>_xlfn.XLOOKUP(Table1[[#This Row],[IndustryCode]],Metadata!$A$1:$A$64,Metadata!$F$1:$F$64,Table1[[#This Row],[IndustryTitle]])</f>
        <v>Support Activities For Rail Transportation</v>
      </c>
      <c r="E10718" t="str">
        <f>Table1[[#This Row],[IndustryCode]]&amp;" - "&amp;Table1[[#This Row],[ShortIndustryTitle]]</f>
        <v>4882 - Support Activities For Rail Transportation</v>
      </c>
      <c r="F10718" t="s">
        <v>751</v>
      </c>
      <c r="G10718">
        <v>2011</v>
      </c>
      <c r="H10718">
        <v>102.91635451514399</v>
      </c>
    </row>
    <row r="10719" spans="1:8" x14ac:dyDescent="0.3">
      <c r="A10719" t="s">
        <v>16</v>
      </c>
      <c r="B10719" s="12">
        <v>4882</v>
      </c>
      <c r="C10719" t="s">
        <v>265</v>
      </c>
      <c r="D10719" t="str">
        <f>_xlfn.XLOOKUP(Table1[[#This Row],[IndustryCode]],Metadata!$A$1:$A$64,Metadata!$F$1:$F$64,Table1[[#This Row],[IndustryTitle]])</f>
        <v>Support Activities For Rail Transportation</v>
      </c>
      <c r="E10719" t="str">
        <f>Table1[[#This Row],[IndustryCode]]&amp;" - "&amp;Table1[[#This Row],[ShortIndustryTitle]]</f>
        <v>4882 - Support Activities For Rail Transportation</v>
      </c>
      <c r="F10719" t="s">
        <v>751</v>
      </c>
      <c r="G10719">
        <v>2012</v>
      </c>
      <c r="H10719">
        <v>103.807684059157</v>
      </c>
    </row>
    <row r="10720" spans="1:8" x14ac:dyDescent="0.3">
      <c r="A10720" t="s">
        <v>16</v>
      </c>
      <c r="B10720" s="12">
        <v>4882</v>
      </c>
      <c r="C10720" t="s">
        <v>265</v>
      </c>
      <c r="D10720" t="str">
        <f>_xlfn.XLOOKUP(Table1[[#This Row],[IndustryCode]],Metadata!$A$1:$A$64,Metadata!$F$1:$F$64,Table1[[#This Row],[IndustryTitle]])</f>
        <v>Support Activities For Rail Transportation</v>
      </c>
      <c r="E10720" t="str">
        <f>Table1[[#This Row],[IndustryCode]]&amp;" - "&amp;Table1[[#This Row],[ShortIndustryTitle]]</f>
        <v>4882 - Support Activities For Rail Transportation</v>
      </c>
      <c r="F10720" t="s">
        <v>751</v>
      </c>
      <c r="G10720">
        <v>2013</v>
      </c>
      <c r="H10720">
        <v>104.730471878217</v>
      </c>
    </row>
    <row r="10721" spans="1:8" x14ac:dyDescent="0.3">
      <c r="A10721" t="s">
        <v>16</v>
      </c>
      <c r="B10721" s="12">
        <v>4882</v>
      </c>
      <c r="C10721" t="s">
        <v>265</v>
      </c>
      <c r="D10721" t="str">
        <f>_xlfn.XLOOKUP(Table1[[#This Row],[IndustryCode]],Metadata!$A$1:$A$64,Metadata!$F$1:$F$64,Table1[[#This Row],[IndustryTitle]])</f>
        <v>Support Activities For Rail Transportation</v>
      </c>
      <c r="E10721" t="str">
        <f>Table1[[#This Row],[IndustryCode]]&amp;" - "&amp;Table1[[#This Row],[ShortIndustryTitle]]</f>
        <v>4882 - Support Activities For Rail Transportation</v>
      </c>
      <c r="F10721" t="s">
        <v>751</v>
      </c>
      <c r="G10721">
        <v>2014</v>
      </c>
      <c r="H10721">
        <v>104.630209434184</v>
      </c>
    </row>
    <row r="10722" spans="1:8" x14ac:dyDescent="0.3">
      <c r="A10722" t="s">
        <v>16</v>
      </c>
      <c r="B10722" s="12">
        <v>4882</v>
      </c>
      <c r="C10722" t="s">
        <v>265</v>
      </c>
      <c r="D10722" t="str">
        <f>_xlfn.XLOOKUP(Table1[[#This Row],[IndustryCode]],Metadata!$A$1:$A$64,Metadata!$F$1:$F$64,Table1[[#This Row],[IndustryTitle]])</f>
        <v>Support Activities For Rail Transportation</v>
      </c>
      <c r="E10722" t="str">
        <f>Table1[[#This Row],[IndustryCode]]&amp;" - "&amp;Table1[[#This Row],[ShortIndustryTitle]]</f>
        <v>4882 - Support Activities For Rail Transportation</v>
      </c>
      <c r="F10722" t="s">
        <v>751</v>
      </c>
      <c r="G10722">
        <v>2015</v>
      </c>
      <c r="H10722">
        <v>105.094572243478</v>
      </c>
    </row>
    <row r="10723" spans="1:8" x14ac:dyDescent="0.3">
      <c r="A10723" t="s">
        <v>16</v>
      </c>
      <c r="B10723" s="12">
        <v>4882</v>
      </c>
      <c r="C10723" t="s">
        <v>265</v>
      </c>
      <c r="D10723" t="str">
        <f>_xlfn.XLOOKUP(Table1[[#This Row],[IndustryCode]],Metadata!$A$1:$A$64,Metadata!$F$1:$F$64,Table1[[#This Row],[IndustryTitle]])</f>
        <v>Support Activities For Rail Transportation</v>
      </c>
      <c r="E10723" t="str">
        <f>Table1[[#This Row],[IndustryCode]]&amp;" - "&amp;Table1[[#This Row],[ShortIndustryTitle]]</f>
        <v>4882 - Support Activities For Rail Transportation</v>
      </c>
      <c r="F10723" t="s">
        <v>751</v>
      </c>
      <c r="G10723">
        <v>2016</v>
      </c>
      <c r="H10723">
        <v>104.605234862515</v>
      </c>
    </row>
    <row r="10724" spans="1:8" x14ac:dyDescent="0.3">
      <c r="A10724" t="s">
        <v>16</v>
      </c>
      <c r="B10724" s="12">
        <v>4882</v>
      </c>
      <c r="C10724" t="s">
        <v>265</v>
      </c>
      <c r="D10724" t="str">
        <f>_xlfn.XLOOKUP(Table1[[#This Row],[IndustryCode]],Metadata!$A$1:$A$64,Metadata!$F$1:$F$64,Table1[[#This Row],[IndustryTitle]])</f>
        <v>Support Activities For Rail Transportation</v>
      </c>
      <c r="E10724" t="str">
        <f>Table1[[#This Row],[IndustryCode]]&amp;" - "&amp;Table1[[#This Row],[ShortIndustryTitle]]</f>
        <v>4882 - Support Activities For Rail Transportation</v>
      </c>
      <c r="F10724" t="s">
        <v>751</v>
      </c>
      <c r="G10724">
        <v>2017</v>
      </c>
      <c r="H10724">
        <v>104.775982308793</v>
      </c>
    </row>
    <row r="10725" spans="1:8" x14ac:dyDescent="0.3">
      <c r="A10725" t="s">
        <v>16</v>
      </c>
      <c r="B10725" s="12">
        <v>4882</v>
      </c>
      <c r="C10725" t="s">
        <v>265</v>
      </c>
      <c r="D10725" t="str">
        <f>_xlfn.XLOOKUP(Table1[[#This Row],[IndustryCode]],Metadata!$A$1:$A$64,Metadata!$F$1:$F$64,Table1[[#This Row],[IndustryTitle]])</f>
        <v>Support Activities For Rail Transportation</v>
      </c>
      <c r="E10725" t="str">
        <f>Table1[[#This Row],[IndustryCode]]&amp;" - "&amp;Table1[[#This Row],[ShortIndustryTitle]]</f>
        <v>4882 - Support Activities For Rail Transportation</v>
      </c>
      <c r="F10725" t="s">
        <v>751</v>
      </c>
      <c r="G10725">
        <v>2018</v>
      </c>
      <c r="H10725">
        <v>105.786184398638</v>
      </c>
    </row>
    <row r="10726" spans="1:8" x14ac:dyDescent="0.3">
      <c r="A10726" t="s">
        <v>16</v>
      </c>
      <c r="B10726" s="12">
        <v>4882</v>
      </c>
      <c r="C10726" t="s">
        <v>265</v>
      </c>
      <c r="D10726" t="str">
        <f>_xlfn.XLOOKUP(Table1[[#This Row],[IndustryCode]],Metadata!$A$1:$A$64,Metadata!$F$1:$F$64,Table1[[#This Row],[IndustryTitle]])</f>
        <v>Support Activities For Rail Transportation</v>
      </c>
      <c r="E10726" t="str">
        <f>Table1[[#This Row],[IndustryCode]]&amp;" - "&amp;Table1[[#This Row],[ShortIndustryTitle]]</f>
        <v>4882 - Support Activities For Rail Transportation</v>
      </c>
      <c r="F10726" t="s">
        <v>751</v>
      </c>
      <c r="G10726">
        <v>2019</v>
      </c>
      <c r="H10726">
        <v>105.85141039980201</v>
      </c>
    </row>
    <row r="10727" spans="1:8" x14ac:dyDescent="0.3">
      <c r="A10727" t="s">
        <v>16</v>
      </c>
      <c r="B10727" s="12">
        <v>4883</v>
      </c>
      <c r="C10727" t="s">
        <v>266</v>
      </c>
      <c r="D10727" t="str">
        <f>_xlfn.XLOOKUP(Table1[[#This Row],[IndustryCode]],Metadata!$A$1:$A$64,Metadata!$F$1:$F$64,Table1[[#This Row],[IndustryTitle]])</f>
        <v>Support Activities For Water Transportation</v>
      </c>
      <c r="E10727" t="str">
        <f>Table1[[#This Row],[IndustryCode]]&amp;" - "&amp;Table1[[#This Row],[ShortIndustryTitle]]</f>
        <v>4883 - Support Activities For Water Transportation</v>
      </c>
      <c r="F10727" t="s">
        <v>751</v>
      </c>
      <c r="G10727">
        <v>2005</v>
      </c>
      <c r="H10727">
        <v>100</v>
      </c>
    </row>
    <row r="10728" spans="1:8" x14ac:dyDescent="0.3">
      <c r="A10728" t="s">
        <v>16</v>
      </c>
      <c r="B10728" s="12">
        <v>4883</v>
      </c>
      <c r="C10728" t="s">
        <v>266</v>
      </c>
      <c r="D10728" t="str">
        <f>_xlfn.XLOOKUP(Table1[[#This Row],[IndustryCode]],Metadata!$A$1:$A$64,Metadata!$F$1:$F$64,Table1[[#This Row],[IndustryTitle]])</f>
        <v>Support Activities For Water Transportation</v>
      </c>
      <c r="E10728" t="str">
        <f>Table1[[#This Row],[IndustryCode]]&amp;" - "&amp;Table1[[#This Row],[ShortIndustryTitle]]</f>
        <v>4883 - Support Activities For Water Transportation</v>
      </c>
      <c r="F10728" t="s">
        <v>751</v>
      </c>
      <c r="G10728">
        <v>2006</v>
      </c>
      <c r="H10728">
        <v>100.45048546590399</v>
      </c>
    </row>
    <row r="10729" spans="1:8" x14ac:dyDescent="0.3">
      <c r="A10729" t="s">
        <v>16</v>
      </c>
      <c r="B10729" s="12">
        <v>4883</v>
      </c>
      <c r="C10729" t="s">
        <v>266</v>
      </c>
      <c r="D10729" t="str">
        <f>_xlfn.XLOOKUP(Table1[[#This Row],[IndustryCode]],Metadata!$A$1:$A$64,Metadata!$F$1:$F$64,Table1[[#This Row],[IndustryTitle]])</f>
        <v>Support Activities For Water Transportation</v>
      </c>
      <c r="E10729" t="str">
        <f>Table1[[#This Row],[IndustryCode]]&amp;" - "&amp;Table1[[#This Row],[ShortIndustryTitle]]</f>
        <v>4883 - Support Activities For Water Transportation</v>
      </c>
      <c r="F10729" t="s">
        <v>751</v>
      </c>
      <c r="G10729">
        <v>2007</v>
      </c>
      <c r="H10729">
        <v>100.833877990971</v>
      </c>
    </row>
    <row r="10730" spans="1:8" x14ac:dyDescent="0.3">
      <c r="A10730" t="s">
        <v>16</v>
      </c>
      <c r="B10730" s="12">
        <v>4883</v>
      </c>
      <c r="C10730" t="s">
        <v>266</v>
      </c>
      <c r="D10730" t="str">
        <f>_xlfn.XLOOKUP(Table1[[#This Row],[IndustryCode]],Metadata!$A$1:$A$64,Metadata!$F$1:$F$64,Table1[[#This Row],[IndustryTitle]])</f>
        <v>Support Activities For Water Transportation</v>
      </c>
      <c r="E10730" t="str">
        <f>Table1[[#This Row],[IndustryCode]]&amp;" - "&amp;Table1[[#This Row],[ShortIndustryTitle]]</f>
        <v>4883 - Support Activities For Water Transportation</v>
      </c>
      <c r="F10730" t="s">
        <v>751</v>
      </c>
      <c r="G10730">
        <v>2008</v>
      </c>
      <c r="H10730">
        <v>102.285449321998</v>
      </c>
    </row>
    <row r="10731" spans="1:8" x14ac:dyDescent="0.3">
      <c r="A10731" t="s">
        <v>16</v>
      </c>
      <c r="B10731" s="12">
        <v>4883</v>
      </c>
      <c r="C10731" t="s">
        <v>266</v>
      </c>
      <c r="D10731" t="str">
        <f>_xlfn.XLOOKUP(Table1[[#This Row],[IndustryCode]],Metadata!$A$1:$A$64,Metadata!$F$1:$F$64,Table1[[#This Row],[IndustryTitle]])</f>
        <v>Support Activities For Water Transportation</v>
      </c>
      <c r="E10731" t="str">
        <f>Table1[[#This Row],[IndustryCode]]&amp;" - "&amp;Table1[[#This Row],[ShortIndustryTitle]]</f>
        <v>4883 - Support Activities For Water Transportation</v>
      </c>
      <c r="F10731" t="s">
        <v>751</v>
      </c>
      <c r="G10731">
        <v>2009</v>
      </c>
      <c r="H10731">
        <v>102.421216734502</v>
      </c>
    </row>
    <row r="10732" spans="1:8" x14ac:dyDescent="0.3">
      <c r="A10732" t="s">
        <v>16</v>
      </c>
      <c r="B10732" s="12">
        <v>4883</v>
      </c>
      <c r="C10732" t="s">
        <v>266</v>
      </c>
      <c r="D10732" t="str">
        <f>_xlfn.XLOOKUP(Table1[[#This Row],[IndustryCode]],Metadata!$A$1:$A$64,Metadata!$F$1:$F$64,Table1[[#This Row],[IndustryTitle]])</f>
        <v>Support Activities For Water Transportation</v>
      </c>
      <c r="E10732" t="str">
        <f>Table1[[#This Row],[IndustryCode]]&amp;" - "&amp;Table1[[#This Row],[ShortIndustryTitle]]</f>
        <v>4883 - Support Activities For Water Transportation</v>
      </c>
      <c r="F10732" t="s">
        <v>751</v>
      </c>
      <c r="G10732">
        <v>2010</v>
      </c>
      <c r="H10732">
        <v>102.63519328178801</v>
      </c>
    </row>
    <row r="10733" spans="1:8" x14ac:dyDescent="0.3">
      <c r="A10733" t="s">
        <v>16</v>
      </c>
      <c r="B10733" s="12">
        <v>4883</v>
      </c>
      <c r="C10733" t="s">
        <v>266</v>
      </c>
      <c r="D10733" t="str">
        <f>_xlfn.XLOOKUP(Table1[[#This Row],[IndustryCode]],Metadata!$A$1:$A$64,Metadata!$F$1:$F$64,Table1[[#This Row],[IndustryTitle]])</f>
        <v>Support Activities For Water Transportation</v>
      </c>
      <c r="E10733" t="str">
        <f>Table1[[#This Row],[IndustryCode]]&amp;" - "&amp;Table1[[#This Row],[ShortIndustryTitle]]</f>
        <v>4883 - Support Activities For Water Transportation</v>
      </c>
      <c r="F10733" t="s">
        <v>751</v>
      </c>
      <c r="G10733">
        <v>2011</v>
      </c>
      <c r="H10733">
        <v>102.91635451514399</v>
      </c>
    </row>
    <row r="10734" spans="1:8" x14ac:dyDescent="0.3">
      <c r="A10734" t="s">
        <v>16</v>
      </c>
      <c r="B10734" s="12">
        <v>4883</v>
      </c>
      <c r="C10734" t="s">
        <v>266</v>
      </c>
      <c r="D10734" t="str">
        <f>_xlfn.XLOOKUP(Table1[[#This Row],[IndustryCode]],Metadata!$A$1:$A$64,Metadata!$F$1:$F$64,Table1[[#This Row],[IndustryTitle]])</f>
        <v>Support Activities For Water Transportation</v>
      </c>
      <c r="E10734" t="str">
        <f>Table1[[#This Row],[IndustryCode]]&amp;" - "&amp;Table1[[#This Row],[ShortIndustryTitle]]</f>
        <v>4883 - Support Activities For Water Transportation</v>
      </c>
      <c r="F10734" t="s">
        <v>751</v>
      </c>
      <c r="G10734">
        <v>2012</v>
      </c>
      <c r="H10734">
        <v>103.807684059157</v>
      </c>
    </row>
    <row r="10735" spans="1:8" x14ac:dyDescent="0.3">
      <c r="A10735" t="s">
        <v>16</v>
      </c>
      <c r="B10735" s="12">
        <v>4883</v>
      </c>
      <c r="C10735" t="s">
        <v>266</v>
      </c>
      <c r="D10735" t="str">
        <f>_xlfn.XLOOKUP(Table1[[#This Row],[IndustryCode]],Metadata!$A$1:$A$64,Metadata!$F$1:$F$64,Table1[[#This Row],[IndustryTitle]])</f>
        <v>Support Activities For Water Transportation</v>
      </c>
      <c r="E10735" t="str">
        <f>Table1[[#This Row],[IndustryCode]]&amp;" - "&amp;Table1[[#This Row],[ShortIndustryTitle]]</f>
        <v>4883 - Support Activities For Water Transportation</v>
      </c>
      <c r="F10735" t="s">
        <v>751</v>
      </c>
      <c r="G10735">
        <v>2013</v>
      </c>
      <c r="H10735">
        <v>104.730471878217</v>
      </c>
    </row>
    <row r="10736" spans="1:8" x14ac:dyDescent="0.3">
      <c r="A10736" t="s">
        <v>16</v>
      </c>
      <c r="B10736" s="12">
        <v>4883</v>
      </c>
      <c r="C10736" t="s">
        <v>266</v>
      </c>
      <c r="D10736" t="str">
        <f>_xlfn.XLOOKUP(Table1[[#This Row],[IndustryCode]],Metadata!$A$1:$A$64,Metadata!$F$1:$F$64,Table1[[#This Row],[IndustryTitle]])</f>
        <v>Support Activities For Water Transportation</v>
      </c>
      <c r="E10736" t="str">
        <f>Table1[[#This Row],[IndustryCode]]&amp;" - "&amp;Table1[[#This Row],[ShortIndustryTitle]]</f>
        <v>4883 - Support Activities For Water Transportation</v>
      </c>
      <c r="F10736" t="s">
        <v>751</v>
      </c>
      <c r="G10736">
        <v>2014</v>
      </c>
      <c r="H10736">
        <v>104.630209434184</v>
      </c>
    </row>
    <row r="10737" spans="1:8" x14ac:dyDescent="0.3">
      <c r="A10737" t="s">
        <v>16</v>
      </c>
      <c r="B10737" s="12">
        <v>4883</v>
      </c>
      <c r="C10737" t="s">
        <v>266</v>
      </c>
      <c r="D10737" t="str">
        <f>_xlfn.XLOOKUP(Table1[[#This Row],[IndustryCode]],Metadata!$A$1:$A$64,Metadata!$F$1:$F$64,Table1[[#This Row],[IndustryTitle]])</f>
        <v>Support Activities For Water Transportation</v>
      </c>
      <c r="E10737" t="str">
        <f>Table1[[#This Row],[IndustryCode]]&amp;" - "&amp;Table1[[#This Row],[ShortIndustryTitle]]</f>
        <v>4883 - Support Activities For Water Transportation</v>
      </c>
      <c r="F10737" t="s">
        <v>751</v>
      </c>
      <c r="G10737">
        <v>2015</v>
      </c>
      <c r="H10737">
        <v>105.094572243478</v>
      </c>
    </row>
    <row r="10738" spans="1:8" x14ac:dyDescent="0.3">
      <c r="A10738" t="s">
        <v>16</v>
      </c>
      <c r="B10738" s="12">
        <v>4883</v>
      </c>
      <c r="C10738" t="s">
        <v>266</v>
      </c>
      <c r="D10738" t="str">
        <f>_xlfn.XLOOKUP(Table1[[#This Row],[IndustryCode]],Metadata!$A$1:$A$64,Metadata!$F$1:$F$64,Table1[[#This Row],[IndustryTitle]])</f>
        <v>Support Activities For Water Transportation</v>
      </c>
      <c r="E10738" t="str">
        <f>Table1[[#This Row],[IndustryCode]]&amp;" - "&amp;Table1[[#This Row],[ShortIndustryTitle]]</f>
        <v>4883 - Support Activities For Water Transportation</v>
      </c>
      <c r="F10738" t="s">
        <v>751</v>
      </c>
      <c r="G10738">
        <v>2016</v>
      </c>
      <c r="H10738">
        <v>104.605234862515</v>
      </c>
    </row>
    <row r="10739" spans="1:8" x14ac:dyDescent="0.3">
      <c r="A10739" t="s">
        <v>16</v>
      </c>
      <c r="B10739" s="12">
        <v>4883</v>
      </c>
      <c r="C10739" t="s">
        <v>266</v>
      </c>
      <c r="D10739" t="str">
        <f>_xlfn.XLOOKUP(Table1[[#This Row],[IndustryCode]],Metadata!$A$1:$A$64,Metadata!$F$1:$F$64,Table1[[#This Row],[IndustryTitle]])</f>
        <v>Support Activities For Water Transportation</v>
      </c>
      <c r="E10739" t="str">
        <f>Table1[[#This Row],[IndustryCode]]&amp;" - "&amp;Table1[[#This Row],[ShortIndustryTitle]]</f>
        <v>4883 - Support Activities For Water Transportation</v>
      </c>
      <c r="F10739" t="s">
        <v>751</v>
      </c>
      <c r="G10739">
        <v>2017</v>
      </c>
      <c r="H10739">
        <v>104.775982308793</v>
      </c>
    </row>
    <row r="10740" spans="1:8" x14ac:dyDescent="0.3">
      <c r="A10740" t="s">
        <v>16</v>
      </c>
      <c r="B10740" s="12">
        <v>4883</v>
      </c>
      <c r="C10740" t="s">
        <v>266</v>
      </c>
      <c r="D10740" t="str">
        <f>_xlfn.XLOOKUP(Table1[[#This Row],[IndustryCode]],Metadata!$A$1:$A$64,Metadata!$F$1:$F$64,Table1[[#This Row],[IndustryTitle]])</f>
        <v>Support Activities For Water Transportation</v>
      </c>
      <c r="E10740" t="str">
        <f>Table1[[#This Row],[IndustryCode]]&amp;" - "&amp;Table1[[#This Row],[ShortIndustryTitle]]</f>
        <v>4883 - Support Activities For Water Transportation</v>
      </c>
      <c r="F10740" t="s">
        <v>751</v>
      </c>
      <c r="G10740">
        <v>2018</v>
      </c>
      <c r="H10740">
        <v>105.786184398638</v>
      </c>
    </row>
    <row r="10741" spans="1:8" x14ac:dyDescent="0.3">
      <c r="A10741" t="s">
        <v>16</v>
      </c>
      <c r="B10741" s="12">
        <v>4883</v>
      </c>
      <c r="C10741" t="s">
        <v>266</v>
      </c>
      <c r="D10741" t="str">
        <f>_xlfn.XLOOKUP(Table1[[#This Row],[IndustryCode]],Metadata!$A$1:$A$64,Metadata!$F$1:$F$64,Table1[[#This Row],[IndustryTitle]])</f>
        <v>Support Activities For Water Transportation</v>
      </c>
      <c r="E10741" t="str">
        <f>Table1[[#This Row],[IndustryCode]]&amp;" - "&amp;Table1[[#This Row],[ShortIndustryTitle]]</f>
        <v>4883 - Support Activities For Water Transportation</v>
      </c>
      <c r="F10741" t="s">
        <v>751</v>
      </c>
      <c r="G10741">
        <v>2019</v>
      </c>
      <c r="H10741">
        <v>105.85141039980201</v>
      </c>
    </row>
    <row r="10742" spans="1:8" x14ac:dyDescent="0.3">
      <c r="A10742" t="s">
        <v>16</v>
      </c>
      <c r="B10742" s="12">
        <v>4884</v>
      </c>
      <c r="C10742" t="s">
        <v>267</v>
      </c>
      <c r="D10742" t="str">
        <f>_xlfn.XLOOKUP(Table1[[#This Row],[IndustryCode]],Metadata!$A$1:$A$64,Metadata!$F$1:$F$64,Table1[[#This Row],[IndustryTitle]])</f>
        <v>Support Activities For Road Transportation</v>
      </c>
      <c r="E10742" t="str">
        <f>Table1[[#This Row],[IndustryCode]]&amp;" - "&amp;Table1[[#This Row],[ShortIndustryTitle]]</f>
        <v>4884 - Support Activities For Road Transportation</v>
      </c>
      <c r="F10742" t="s">
        <v>751</v>
      </c>
      <c r="G10742">
        <v>2005</v>
      </c>
      <c r="H10742">
        <v>100</v>
      </c>
    </row>
    <row r="10743" spans="1:8" x14ac:dyDescent="0.3">
      <c r="A10743" t="s">
        <v>16</v>
      </c>
      <c r="B10743" s="12">
        <v>4884</v>
      </c>
      <c r="C10743" t="s">
        <v>267</v>
      </c>
      <c r="D10743" t="str">
        <f>_xlfn.XLOOKUP(Table1[[#This Row],[IndustryCode]],Metadata!$A$1:$A$64,Metadata!$F$1:$F$64,Table1[[#This Row],[IndustryTitle]])</f>
        <v>Support Activities For Road Transportation</v>
      </c>
      <c r="E10743" t="str">
        <f>Table1[[#This Row],[IndustryCode]]&amp;" - "&amp;Table1[[#This Row],[ShortIndustryTitle]]</f>
        <v>4884 - Support Activities For Road Transportation</v>
      </c>
      <c r="F10743" t="s">
        <v>751</v>
      </c>
      <c r="G10743">
        <v>2006</v>
      </c>
      <c r="H10743">
        <v>100.45048546590399</v>
      </c>
    </row>
    <row r="10744" spans="1:8" x14ac:dyDescent="0.3">
      <c r="A10744" t="s">
        <v>16</v>
      </c>
      <c r="B10744" s="12">
        <v>4884</v>
      </c>
      <c r="C10744" t="s">
        <v>267</v>
      </c>
      <c r="D10744" t="str">
        <f>_xlfn.XLOOKUP(Table1[[#This Row],[IndustryCode]],Metadata!$A$1:$A$64,Metadata!$F$1:$F$64,Table1[[#This Row],[IndustryTitle]])</f>
        <v>Support Activities For Road Transportation</v>
      </c>
      <c r="E10744" t="str">
        <f>Table1[[#This Row],[IndustryCode]]&amp;" - "&amp;Table1[[#This Row],[ShortIndustryTitle]]</f>
        <v>4884 - Support Activities For Road Transportation</v>
      </c>
      <c r="F10744" t="s">
        <v>751</v>
      </c>
      <c r="G10744">
        <v>2007</v>
      </c>
      <c r="H10744">
        <v>100.833877990971</v>
      </c>
    </row>
    <row r="10745" spans="1:8" x14ac:dyDescent="0.3">
      <c r="A10745" t="s">
        <v>16</v>
      </c>
      <c r="B10745" s="12">
        <v>4884</v>
      </c>
      <c r="C10745" t="s">
        <v>267</v>
      </c>
      <c r="D10745" t="str">
        <f>_xlfn.XLOOKUP(Table1[[#This Row],[IndustryCode]],Metadata!$A$1:$A$64,Metadata!$F$1:$F$64,Table1[[#This Row],[IndustryTitle]])</f>
        <v>Support Activities For Road Transportation</v>
      </c>
      <c r="E10745" t="str">
        <f>Table1[[#This Row],[IndustryCode]]&amp;" - "&amp;Table1[[#This Row],[ShortIndustryTitle]]</f>
        <v>4884 - Support Activities For Road Transportation</v>
      </c>
      <c r="F10745" t="s">
        <v>751</v>
      </c>
      <c r="G10745">
        <v>2008</v>
      </c>
      <c r="H10745">
        <v>102.285449321998</v>
      </c>
    </row>
    <row r="10746" spans="1:8" x14ac:dyDescent="0.3">
      <c r="A10746" t="s">
        <v>16</v>
      </c>
      <c r="B10746" s="12">
        <v>4884</v>
      </c>
      <c r="C10746" t="s">
        <v>267</v>
      </c>
      <c r="D10746" t="str">
        <f>_xlfn.XLOOKUP(Table1[[#This Row],[IndustryCode]],Metadata!$A$1:$A$64,Metadata!$F$1:$F$64,Table1[[#This Row],[IndustryTitle]])</f>
        <v>Support Activities For Road Transportation</v>
      </c>
      <c r="E10746" t="str">
        <f>Table1[[#This Row],[IndustryCode]]&amp;" - "&amp;Table1[[#This Row],[ShortIndustryTitle]]</f>
        <v>4884 - Support Activities For Road Transportation</v>
      </c>
      <c r="F10746" t="s">
        <v>751</v>
      </c>
      <c r="G10746">
        <v>2009</v>
      </c>
      <c r="H10746">
        <v>102.421216734502</v>
      </c>
    </row>
    <row r="10747" spans="1:8" x14ac:dyDescent="0.3">
      <c r="A10747" t="s">
        <v>16</v>
      </c>
      <c r="B10747" s="12">
        <v>4884</v>
      </c>
      <c r="C10747" t="s">
        <v>267</v>
      </c>
      <c r="D10747" t="str">
        <f>_xlfn.XLOOKUP(Table1[[#This Row],[IndustryCode]],Metadata!$A$1:$A$64,Metadata!$F$1:$F$64,Table1[[#This Row],[IndustryTitle]])</f>
        <v>Support Activities For Road Transportation</v>
      </c>
      <c r="E10747" t="str">
        <f>Table1[[#This Row],[IndustryCode]]&amp;" - "&amp;Table1[[#This Row],[ShortIndustryTitle]]</f>
        <v>4884 - Support Activities For Road Transportation</v>
      </c>
      <c r="F10747" t="s">
        <v>751</v>
      </c>
      <c r="G10747">
        <v>2010</v>
      </c>
      <c r="H10747">
        <v>102.63519328178801</v>
      </c>
    </row>
    <row r="10748" spans="1:8" x14ac:dyDescent="0.3">
      <c r="A10748" t="s">
        <v>16</v>
      </c>
      <c r="B10748" s="12">
        <v>4884</v>
      </c>
      <c r="C10748" t="s">
        <v>267</v>
      </c>
      <c r="D10748" t="str">
        <f>_xlfn.XLOOKUP(Table1[[#This Row],[IndustryCode]],Metadata!$A$1:$A$64,Metadata!$F$1:$F$64,Table1[[#This Row],[IndustryTitle]])</f>
        <v>Support Activities For Road Transportation</v>
      </c>
      <c r="E10748" t="str">
        <f>Table1[[#This Row],[IndustryCode]]&amp;" - "&amp;Table1[[#This Row],[ShortIndustryTitle]]</f>
        <v>4884 - Support Activities For Road Transportation</v>
      </c>
      <c r="F10748" t="s">
        <v>751</v>
      </c>
      <c r="G10748">
        <v>2011</v>
      </c>
      <c r="H10748">
        <v>102.91635451514399</v>
      </c>
    </row>
    <row r="10749" spans="1:8" x14ac:dyDescent="0.3">
      <c r="A10749" t="s">
        <v>16</v>
      </c>
      <c r="B10749" s="12">
        <v>4884</v>
      </c>
      <c r="C10749" t="s">
        <v>267</v>
      </c>
      <c r="D10749" t="str">
        <f>_xlfn.XLOOKUP(Table1[[#This Row],[IndustryCode]],Metadata!$A$1:$A$64,Metadata!$F$1:$F$64,Table1[[#This Row],[IndustryTitle]])</f>
        <v>Support Activities For Road Transportation</v>
      </c>
      <c r="E10749" t="str">
        <f>Table1[[#This Row],[IndustryCode]]&amp;" - "&amp;Table1[[#This Row],[ShortIndustryTitle]]</f>
        <v>4884 - Support Activities For Road Transportation</v>
      </c>
      <c r="F10749" t="s">
        <v>751</v>
      </c>
      <c r="G10749">
        <v>2012</v>
      </c>
      <c r="H10749">
        <v>103.807684059157</v>
      </c>
    </row>
    <row r="10750" spans="1:8" x14ac:dyDescent="0.3">
      <c r="A10750" t="s">
        <v>16</v>
      </c>
      <c r="B10750" s="12">
        <v>4884</v>
      </c>
      <c r="C10750" t="s">
        <v>267</v>
      </c>
      <c r="D10750" t="str">
        <f>_xlfn.XLOOKUP(Table1[[#This Row],[IndustryCode]],Metadata!$A$1:$A$64,Metadata!$F$1:$F$64,Table1[[#This Row],[IndustryTitle]])</f>
        <v>Support Activities For Road Transportation</v>
      </c>
      <c r="E10750" t="str">
        <f>Table1[[#This Row],[IndustryCode]]&amp;" - "&amp;Table1[[#This Row],[ShortIndustryTitle]]</f>
        <v>4884 - Support Activities For Road Transportation</v>
      </c>
      <c r="F10750" t="s">
        <v>751</v>
      </c>
      <c r="G10750">
        <v>2013</v>
      </c>
      <c r="H10750">
        <v>104.730471878217</v>
      </c>
    </row>
    <row r="10751" spans="1:8" x14ac:dyDescent="0.3">
      <c r="A10751" t="s">
        <v>16</v>
      </c>
      <c r="B10751" s="12">
        <v>4884</v>
      </c>
      <c r="C10751" t="s">
        <v>267</v>
      </c>
      <c r="D10751" t="str">
        <f>_xlfn.XLOOKUP(Table1[[#This Row],[IndustryCode]],Metadata!$A$1:$A$64,Metadata!$F$1:$F$64,Table1[[#This Row],[IndustryTitle]])</f>
        <v>Support Activities For Road Transportation</v>
      </c>
      <c r="E10751" t="str">
        <f>Table1[[#This Row],[IndustryCode]]&amp;" - "&amp;Table1[[#This Row],[ShortIndustryTitle]]</f>
        <v>4884 - Support Activities For Road Transportation</v>
      </c>
      <c r="F10751" t="s">
        <v>751</v>
      </c>
      <c r="G10751">
        <v>2014</v>
      </c>
      <c r="H10751">
        <v>104.630209434184</v>
      </c>
    </row>
    <row r="10752" spans="1:8" x14ac:dyDescent="0.3">
      <c r="A10752" t="s">
        <v>16</v>
      </c>
      <c r="B10752" s="12">
        <v>4884</v>
      </c>
      <c r="C10752" t="s">
        <v>267</v>
      </c>
      <c r="D10752" t="str">
        <f>_xlfn.XLOOKUP(Table1[[#This Row],[IndustryCode]],Metadata!$A$1:$A$64,Metadata!$F$1:$F$64,Table1[[#This Row],[IndustryTitle]])</f>
        <v>Support Activities For Road Transportation</v>
      </c>
      <c r="E10752" t="str">
        <f>Table1[[#This Row],[IndustryCode]]&amp;" - "&amp;Table1[[#This Row],[ShortIndustryTitle]]</f>
        <v>4884 - Support Activities For Road Transportation</v>
      </c>
      <c r="F10752" t="s">
        <v>751</v>
      </c>
      <c r="G10752">
        <v>2015</v>
      </c>
      <c r="H10752">
        <v>105.094572243478</v>
      </c>
    </row>
    <row r="10753" spans="1:8" x14ac:dyDescent="0.3">
      <c r="A10753" t="s">
        <v>16</v>
      </c>
      <c r="B10753" s="12">
        <v>4884</v>
      </c>
      <c r="C10753" t="s">
        <v>267</v>
      </c>
      <c r="D10753" t="str">
        <f>_xlfn.XLOOKUP(Table1[[#This Row],[IndustryCode]],Metadata!$A$1:$A$64,Metadata!$F$1:$F$64,Table1[[#This Row],[IndustryTitle]])</f>
        <v>Support Activities For Road Transportation</v>
      </c>
      <c r="E10753" t="str">
        <f>Table1[[#This Row],[IndustryCode]]&amp;" - "&amp;Table1[[#This Row],[ShortIndustryTitle]]</f>
        <v>4884 - Support Activities For Road Transportation</v>
      </c>
      <c r="F10753" t="s">
        <v>751</v>
      </c>
      <c r="G10753">
        <v>2016</v>
      </c>
      <c r="H10753">
        <v>104.605234862515</v>
      </c>
    </row>
    <row r="10754" spans="1:8" x14ac:dyDescent="0.3">
      <c r="A10754" t="s">
        <v>16</v>
      </c>
      <c r="B10754" s="12">
        <v>4884</v>
      </c>
      <c r="C10754" t="s">
        <v>267</v>
      </c>
      <c r="D10754" t="str">
        <f>_xlfn.XLOOKUP(Table1[[#This Row],[IndustryCode]],Metadata!$A$1:$A$64,Metadata!$F$1:$F$64,Table1[[#This Row],[IndustryTitle]])</f>
        <v>Support Activities For Road Transportation</v>
      </c>
      <c r="E10754" t="str">
        <f>Table1[[#This Row],[IndustryCode]]&amp;" - "&amp;Table1[[#This Row],[ShortIndustryTitle]]</f>
        <v>4884 - Support Activities For Road Transportation</v>
      </c>
      <c r="F10754" t="s">
        <v>751</v>
      </c>
      <c r="G10754">
        <v>2017</v>
      </c>
      <c r="H10754">
        <v>104.775982308793</v>
      </c>
    </row>
    <row r="10755" spans="1:8" x14ac:dyDescent="0.3">
      <c r="A10755" t="s">
        <v>16</v>
      </c>
      <c r="B10755" s="12">
        <v>4884</v>
      </c>
      <c r="C10755" t="s">
        <v>267</v>
      </c>
      <c r="D10755" t="str">
        <f>_xlfn.XLOOKUP(Table1[[#This Row],[IndustryCode]],Metadata!$A$1:$A$64,Metadata!$F$1:$F$64,Table1[[#This Row],[IndustryTitle]])</f>
        <v>Support Activities For Road Transportation</v>
      </c>
      <c r="E10755" t="str">
        <f>Table1[[#This Row],[IndustryCode]]&amp;" - "&amp;Table1[[#This Row],[ShortIndustryTitle]]</f>
        <v>4884 - Support Activities For Road Transportation</v>
      </c>
      <c r="F10755" t="s">
        <v>751</v>
      </c>
      <c r="G10755">
        <v>2018</v>
      </c>
      <c r="H10755">
        <v>105.786184398638</v>
      </c>
    </row>
    <row r="10756" spans="1:8" x14ac:dyDescent="0.3">
      <c r="A10756" t="s">
        <v>16</v>
      </c>
      <c r="B10756" s="12">
        <v>4884</v>
      </c>
      <c r="C10756" t="s">
        <v>267</v>
      </c>
      <c r="D10756" t="str">
        <f>_xlfn.XLOOKUP(Table1[[#This Row],[IndustryCode]],Metadata!$A$1:$A$64,Metadata!$F$1:$F$64,Table1[[#This Row],[IndustryTitle]])</f>
        <v>Support Activities For Road Transportation</v>
      </c>
      <c r="E10756" t="str">
        <f>Table1[[#This Row],[IndustryCode]]&amp;" - "&amp;Table1[[#This Row],[ShortIndustryTitle]]</f>
        <v>4884 - Support Activities For Road Transportation</v>
      </c>
      <c r="F10756" t="s">
        <v>751</v>
      </c>
      <c r="G10756">
        <v>2019</v>
      </c>
      <c r="H10756">
        <v>105.85141039980201</v>
      </c>
    </row>
    <row r="10757" spans="1:8" x14ac:dyDescent="0.3">
      <c r="A10757" t="s">
        <v>16</v>
      </c>
      <c r="B10757" s="12">
        <v>4885</v>
      </c>
      <c r="C10757" t="s">
        <v>268</v>
      </c>
      <c r="D10757" t="str">
        <f>_xlfn.XLOOKUP(Table1[[#This Row],[IndustryCode]],Metadata!$A$1:$A$64,Metadata!$F$1:$F$64,Table1[[#This Row],[IndustryTitle]])</f>
        <v>Freight Transportation Arrangement</v>
      </c>
      <c r="E10757" t="str">
        <f>Table1[[#This Row],[IndustryCode]]&amp;" - "&amp;Table1[[#This Row],[ShortIndustryTitle]]</f>
        <v>4885 - Freight Transportation Arrangement</v>
      </c>
      <c r="F10757" t="s">
        <v>751</v>
      </c>
      <c r="G10757">
        <v>2005</v>
      </c>
      <c r="H10757">
        <v>100</v>
      </c>
    </row>
    <row r="10758" spans="1:8" x14ac:dyDescent="0.3">
      <c r="A10758" t="s">
        <v>16</v>
      </c>
      <c r="B10758" s="12">
        <v>4885</v>
      </c>
      <c r="C10758" t="s">
        <v>268</v>
      </c>
      <c r="D10758" t="str">
        <f>_xlfn.XLOOKUP(Table1[[#This Row],[IndustryCode]],Metadata!$A$1:$A$64,Metadata!$F$1:$F$64,Table1[[#This Row],[IndustryTitle]])</f>
        <v>Freight Transportation Arrangement</v>
      </c>
      <c r="E10758" t="str">
        <f>Table1[[#This Row],[IndustryCode]]&amp;" - "&amp;Table1[[#This Row],[ShortIndustryTitle]]</f>
        <v>4885 - Freight Transportation Arrangement</v>
      </c>
      <c r="F10758" t="s">
        <v>751</v>
      </c>
      <c r="G10758">
        <v>2006</v>
      </c>
      <c r="H10758">
        <v>100.45048546590399</v>
      </c>
    </row>
    <row r="10759" spans="1:8" x14ac:dyDescent="0.3">
      <c r="A10759" t="s">
        <v>16</v>
      </c>
      <c r="B10759" s="12">
        <v>4885</v>
      </c>
      <c r="C10759" t="s">
        <v>268</v>
      </c>
      <c r="D10759" t="str">
        <f>_xlfn.XLOOKUP(Table1[[#This Row],[IndustryCode]],Metadata!$A$1:$A$64,Metadata!$F$1:$F$64,Table1[[#This Row],[IndustryTitle]])</f>
        <v>Freight Transportation Arrangement</v>
      </c>
      <c r="E10759" t="str">
        <f>Table1[[#This Row],[IndustryCode]]&amp;" - "&amp;Table1[[#This Row],[ShortIndustryTitle]]</f>
        <v>4885 - Freight Transportation Arrangement</v>
      </c>
      <c r="F10759" t="s">
        <v>751</v>
      </c>
      <c r="G10759">
        <v>2007</v>
      </c>
      <c r="H10759">
        <v>100.833877990971</v>
      </c>
    </row>
    <row r="10760" spans="1:8" x14ac:dyDescent="0.3">
      <c r="A10760" t="s">
        <v>16</v>
      </c>
      <c r="B10760" s="12">
        <v>4885</v>
      </c>
      <c r="C10760" t="s">
        <v>268</v>
      </c>
      <c r="D10760" t="str">
        <f>_xlfn.XLOOKUP(Table1[[#This Row],[IndustryCode]],Metadata!$A$1:$A$64,Metadata!$F$1:$F$64,Table1[[#This Row],[IndustryTitle]])</f>
        <v>Freight Transportation Arrangement</v>
      </c>
      <c r="E10760" t="str">
        <f>Table1[[#This Row],[IndustryCode]]&amp;" - "&amp;Table1[[#This Row],[ShortIndustryTitle]]</f>
        <v>4885 - Freight Transportation Arrangement</v>
      </c>
      <c r="F10760" t="s">
        <v>751</v>
      </c>
      <c r="G10760">
        <v>2008</v>
      </c>
      <c r="H10760">
        <v>102.285449321998</v>
      </c>
    </row>
    <row r="10761" spans="1:8" x14ac:dyDescent="0.3">
      <c r="A10761" t="s">
        <v>16</v>
      </c>
      <c r="B10761" s="12">
        <v>4885</v>
      </c>
      <c r="C10761" t="s">
        <v>268</v>
      </c>
      <c r="D10761" t="str">
        <f>_xlfn.XLOOKUP(Table1[[#This Row],[IndustryCode]],Metadata!$A$1:$A$64,Metadata!$F$1:$F$64,Table1[[#This Row],[IndustryTitle]])</f>
        <v>Freight Transportation Arrangement</v>
      </c>
      <c r="E10761" t="str">
        <f>Table1[[#This Row],[IndustryCode]]&amp;" - "&amp;Table1[[#This Row],[ShortIndustryTitle]]</f>
        <v>4885 - Freight Transportation Arrangement</v>
      </c>
      <c r="F10761" t="s">
        <v>751</v>
      </c>
      <c r="G10761">
        <v>2009</v>
      </c>
      <c r="H10761">
        <v>102.421216734502</v>
      </c>
    </row>
    <row r="10762" spans="1:8" x14ac:dyDescent="0.3">
      <c r="A10762" t="s">
        <v>16</v>
      </c>
      <c r="B10762" s="12">
        <v>4885</v>
      </c>
      <c r="C10762" t="s">
        <v>268</v>
      </c>
      <c r="D10762" t="str">
        <f>_xlfn.XLOOKUP(Table1[[#This Row],[IndustryCode]],Metadata!$A$1:$A$64,Metadata!$F$1:$F$64,Table1[[#This Row],[IndustryTitle]])</f>
        <v>Freight Transportation Arrangement</v>
      </c>
      <c r="E10762" t="str">
        <f>Table1[[#This Row],[IndustryCode]]&amp;" - "&amp;Table1[[#This Row],[ShortIndustryTitle]]</f>
        <v>4885 - Freight Transportation Arrangement</v>
      </c>
      <c r="F10762" t="s">
        <v>751</v>
      </c>
      <c r="G10762">
        <v>2010</v>
      </c>
      <c r="H10762">
        <v>102.63519328178801</v>
      </c>
    </row>
    <row r="10763" spans="1:8" x14ac:dyDescent="0.3">
      <c r="A10763" t="s">
        <v>16</v>
      </c>
      <c r="B10763" s="12">
        <v>4885</v>
      </c>
      <c r="C10763" t="s">
        <v>268</v>
      </c>
      <c r="D10763" t="str">
        <f>_xlfn.XLOOKUP(Table1[[#This Row],[IndustryCode]],Metadata!$A$1:$A$64,Metadata!$F$1:$F$64,Table1[[#This Row],[IndustryTitle]])</f>
        <v>Freight Transportation Arrangement</v>
      </c>
      <c r="E10763" t="str">
        <f>Table1[[#This Row],[IndustryCode]]&amp;" - "&amp;Table1[[#This Row],[ShortIndustryTitle]]</f>
        <v>4885 - Freight Transportation Arrangement</v>
      </c>
      <c r="F10763" t="s">
        <v>751</v>
      </c>
      <c r="G10763">
        <v>2011</v>
      </c>
      <c r="H10763">
        <v>102.91635451514399</v>
      </c>
    </row>
    <row r="10764" spans="1:8" x14ac:dyDescent="0.3">
      <c r="A10764" t="s">
        <v>16</v>
      </c>
      <c r="B10764" s="12">
        <v>4885</v>
      </c>
      <c r="C10764" t="s">
        <v>268</v>
      </c>
      <c r="D10764" t="str">
        <f>_xlfn.XLOOKUP(Table1[[#This Row],[IndustryCode]],Metadata!$A$1:$A$64,Metadata!$F$1:$F$64,Table1[[#This Row],[IndustryTitle]])</f>
        <v>Freight Transportation Arrangement</v>
      </c>
      <c r="E10764" t="str">
        <f>Table1[[#This Row],[IndustryCode]]&amp;" - "&amp;Table1[[#This Row],[ShortIndustryTitle]]</f>
        <v>4885 - Freight Transportation Arrangement</v>
      </c>
      <c r="F10764" t="s">
        <v>751</v>
      </c>
      <c r="G10764">
        <v>2012</v>
      </c>
      <c r="H10764">
        <v>103.807684059157</v>
      </c>
    </row>
    <row r="10765" spans="1:8" x14ac:dyDescent="0.3">
      <c r="A10765" t="s">
        <v>16</v>
      </c>
      <c r="B10765" s="12">
        <v>4885</v>
      </c>
      <c r="C10765" t="s">
        <v>268</v>
      </c>
      <c r="D10765" t="str">
        <f>_xlfn.XLOOKUP(Table1[[#This Row],[IndustryCode]],Metadata!$A$1:$A$64,Metadata!$F$1:$F$64,Table1[[#This Row],[IndustryTitle]])</f>
        <v>Freight Transportation Arrangement</v>
      </c>
      <c r="E10765" t="str">
        <f>Table1[[#This Row],[IndustryCode]]&amp;" - "&amp;Table1[[#This Row],[ShortIndustryTitle]]</f>
        <v>4885 - Freight Transportation Arrangement</v>
      </c>
      <c r="F10765" t="s">
        <v>751</v>
      </c>
      <c r="G10765">
        <v>2013</v>
      </c>
      <c r="H10765">
        <v>104.730471878217</v>
      </c>
    </row>
    <row r="10766" spans="1:8" x14ac:dyDescent="0.3">
      <c r="A10766" t="s">
        <v>16</v>
      </c>
      <c r="B10766" s="12">
        <v>4885</v>
      </c>
      <c r="C10766" t="s">
        <v>268</v>
      </c>
      <c r="D10766" t="str">
        <f>_xlfn.XLOOKUP(Table1[[#This Row],[IndustryCode]],Metadata!$A$1:$A$64,Metadata!$F$1:$F$64,Table1[[#This Row],[IndustryTitle]])</f>
        <v>Freight Transportation Arrangement</v>
      </c>
      <c r="E10766" t="str">
        <f>Table1[[#This Row],[IndustryCode]]&amp;" - "&amp;Table1[[#This Row],[ShortIndustryTitle]]</f>
        <v>4885 - Freight Transportation Arrangement</v>
      </c>
      <c r="F10766" t="s">
        <v>751</v>
      </c>
      <c r="G10766">
        <v>2014</v>
      </c>
      <c r="H10766">
        <v>104.630209434184</v>
      </c>
    </row>
    <row r="10767" spans="1:8" x14ac:dyDescent="0.3">
      <c r="A10767" t="s">
        <v>16</v>
      </c>
      <c r="B10767" s="12">
        <v>4885</v>
      </c>
      <c r="C10767" t="s">
        <v>268</v>
      </c>
      <c r="D10767" t="str">
        <f>_xlfn.XLOOKUP(Table1[[#This Row],[IndustryCode]],Metadata!$A$1:$A$64,Metadata!$F$1:$F$64,Table1[[#This Row],[IndustryTitle]])</f>
        <v>Freight Transportation Arrangement</v>
      </c>
      <c r="E10767" t="str">
        <f>Table1[[#This Row],[IndustryCode]]&amp;" - "&amp;Table1[[#This Row],[ShortIndustryTitle]]</f>
        <v>4885 - Freight Transportation Arrangement</v>
      </c>
      <c r="F10767" t="s">
        <v>751</v>
      </c>
      <c r="G10767">
        <v>2015</v>
      </c>
      <c r="H10767">
        <v>105.094572243478</v>
      </c>
    </row>
    <row r="10768" spans="1:8" x14ac:dyDescent="0.3">
      <c r="A10768" t="s">
        <v>16</v>
      </c>
      <c r="B10768" s="12">
        <v>4885</v>
      </c>
      <c r="C10768" t="s">
        <v>268</v>
      </c>
      <c r="D10768" t="str">
        <f>_xlfn.XLOOKUP(Table1[[#This Row],[IndustryCode]],Metadata!$A$1:$A$64,Metadata!$F$1:$F$64,Table1[[#This Row],[IndustryTitle]])</f>
        <v>Freight Transportation Arrangement</v>
      </c>
      <c r="E10768" t="str">
        <f>Table1[[#This Row],[IndustryCode]]&amp;" - "&amp;Table1[[#This Row],[ShortIndustryTitle]]</f>
        <v>4885 - Freight Transportation Arrangement</v>
      </c>
      <c r="F10768" t="s">
        <v>751</v>
      </c>
      <c r="G10768">
        <v>2016</v>
      </c>
      <c r="H10768">
        <v>104.605234862515</v>
      </c>
    </row>
    <row r="10769" spans="1:8" x14ac:dyDescent="0.3">
      <c r="A10769" t="s">
        <v>16</v>
      </c>
      <c r="B10769" s="12">
        <v>4885</v>
      </c>
      <c r="C10769" t="s">
        <v>268</v>
      </c>
      <c r="D10769" t="str">
        <f>_xlfn.XLOOKUP(Table1[[#This Row],[IndustryCode]],Metadata!$A$1:$A$64,Metadata!$F$1:$F$64,Table1[[#This Row],[IndustryTitle]])</f>
        <v>Freight Transportation Arrangement</v>
      </c>
      <c r="E10769" t="str">
        <f>Table1[[#This Row],[IndustryCode]]&amp;" - "&amp;Table1[[#This Row],[ShortIndustryTitle]]</f>
        <v>4885 - Freight Transportation Arrangement</v>
      </c>
      <c r="F10769" t="s">
        <v>751</v>
      </c>
      <c r="G10769">
        <v>2017</v>
      </c>
      <c r="H10769">
        <v>104.775982308793</v>
      </c>
    </row>
    <row r="10770" spans="1:8" x14ac:dyDescent="0.3">
      <c r="A10770" t="s">
        <v>16</v>
      </c>
      <c r="B10770" s="12">
        <v>4885</v>
      </c>
      <c r="C10770" t="s">
        <v>268</v>
      </c>
      <c r="D10770" t="str">
        <f>_xlfn.XLOOKUP(Table1[[#This Row],[IndustryCode]],Metadata!$A$1:$A$64,Metadata!$F$1:$F$64,Table1[[#This Row],[IndustryTitle]])</f>
        <v>Freight Transportation Arrangement</v>
      </c>
      <c r="E10770" t="str">
        <f>Table1[[#This Row],[IndustryCode]]&amp;" - "&amp;Table1[[#This Row],[ShortIndustryTitle]]</f>
        <v>4885 - Freight Transportation Arrangement</v>
      </c>
      <c r="F10770" t="s">
        <v>751</v>
      </c>
      <c r="G10770">
        <v>2018</v>
      </c>
      <c r="H10770">
        <v>105.786184398638</v>
      </c>
    </row>
    <row r="10771" spans="1:8" x14ac:dyDescent="0.3">
      <c r="A10771" t="s">
        <v>16</v>
      </c>
      <c r="B10771" s="12">
        <v>4885</v>
      </c>
      <c r="C10771" t="s">
        <v>268</v>
      </c>
      <c r="D10771" t="str">
        <f>_xlfn.XLOOKUP(Table1[[#This Row],[IndustryCode]],Metadata!$A$1:$A$64,Metadata!$F$1:$F$64,Table1[[#This Row],[IndustryTitle]])</f>
        <v>Freight Transportation Arrangement</v>
      </c>
      <c r="E10771" t="str">
        <f>Table1[[#This Row],[IndustryCode]]&amp;" - "&amp;Table1[[#This Row],[ShortIndustryTitle]]</f>
        <v>4885 - Freight Transportation Arrangement</v>
      </c>
      <c r="F10771" t="s">
        <v>751</v>
      </c>
      <c r="G10771">
        <v>2019</v>
      </c>
      <c r="H10771">
        <v>105.85141039980201</v>
      </c>
    </row>
    <row r="10772" spans="1:8" x14ac:dyDescent="0.3">
      <c r="A10772" t="s">
        <v>16</v>
      </c>
      <c r="B10772" s="12">
        <v>4889</v>
      </c>
      <c r="C10772" t="s">
        <v>269</v>
      </c>
      <c r="D10772" t="str">
        <f>_xlfn.XLOOKUP(Table1[[#This Row],[IndustryCode]],Metadata!$A$1:$A$64,Metadata!$F$1:$F$64,Table1[[#This Row],[IndustryTitle]])</f>
        <v>Other Support Activities For Transportation</v>
      </c>
      <c r="E10772" t="str">
        <f>Table1[[#This Row],[IndustryCode]]&amp;" - "&amp;Table1[[#This Row],[ShortIndustryTitle]]</f>
        <v>4889 - Other Support Activities For Transportation</v>
      </c>
      <c r="F10772" t="s">
        <v>751</v>
      </c>
      <c r="G10772">
        <v>2005</v>
      </c>
      <c r="H10772">
        <v>100</v>
      </c>
    </row>
    <row r="10773" spans="1:8" x14ac:dyDescent="0.3">
      <c r="A10773" t="s">
        <v>16</v>
      </c>
      <c r="B10773" s="12">
        <v>4889</v>
      </c>
      <c r="C10773" t="s">
        <v>269</v>
      </c>
      <c r="D10773" t="str">
        <f>_xlfn.XLOOKUP(Table1[[#This Row],[IndustryCode]],Metadata!$A$1:$A$64,Metadata!$F$1:$F$64,Table1[[#This Row],[IndustryTitle]])</f>
        <v>Other Support Activities For Transportation</v>
      </c>
      <c r="E10773" t="str">
        <f>Table1[[#This Row],[IndustryCode]]&amp;" - "&amp;Table1[[#This Row],[ShortIndustryTitle]]</f>
        <v>4889 - Other Support Activities For Transportation</v>
      </c>
      <c r="F10773" t="s">
        <v>751</v>
      </c>
      <c r="G10773">
        <v>2006</v>
      </c>
      <c r="H10773">
        <v>100.45048546590399</v>
      </c>
    </row>
    <row r="10774" spans="1:8" x14ac:dyDescent="0.3">
      <c r="A10774" t="s">
        <v>16</v>
      </c>
      <c r="B10774" s="12">
        <v>4889</v>
      </c>
      <c r="C10774" t="s">
        <v>269</v>
      </c>
      <c r="D10774" t="str">
        <f>_xlfn.XLOOKUP(Table1[[#This Row],[IndustryCode]],Metadata!$A$1:$A$64,Metadata!$F$1:$F$64,Table1[[#This Row],[IndustryTitle]])</f>
        <v>Other Support Activities For Transportation</v>
      </c>
      <c r="E10774" t="str">
        <f>Table1[[#This Row],[IndustryCode]]&amp;" - "&amp;Table1[[#This Row],[ShortIndustryTitle]]</f>
        <v>4889 - Other Support Activities For Transportation</v>
      </c>
      <c r="F10774" t="s">
        <v>751</v>
      </c>
      <c r="G10774">
        <v>2007</v>
      </c>
      <c r="H10774">
        <v>100.833877990971</v>
      </c>
    </row>
    <row r="10775" spans="1:8" x14ac:dyDescent="0.3">
      <c r="A10775" t="s">
        <v>16</v>
      </c>
      <c r="B10775" s="12">
        <v>4889</v>
      </c>
      <c r="C10775" t="s">
        <v>269</v>
      </c>
      <c r="D10775" t="str">
        <f>_xlfn.XLOOKUP(Table1[[#This Row],[IndustryCode]],Metadata!$A$1:$A$64,Metadata!$F$1:$F$64,Table1[[#This Row],[IndustryTitle]])</f>
        <v>Other Support Activities For Transportation</v>
      </c>
      <c r="E10775" t="str">
        <f>Table1[[#This Row],[IndustryCode]]&amp;" - "&amp;Table1[[#This Row],[ShortIndustryTitle]]</f>
        <v>4889 - Other Support Activities For Transportation</v>
      </c>
      <c r="F10775" t="s">
        <v>751</v>
      </c>
      <c r="G10775">
        <v>2008</v>
      </c>
      <c r="H10775">
        <v>102.285449321998</v>
      </c>
    </row>
    <row r="10776" spans="1:8" x14ac:dyDescent="0.3">
      <c r="A10776" t="s">
        <v>16</v>
      </c>
      <c r="B10776" s="12">
        <v>4889</v>
      </c>
      <c r="C10776" t="s">
        <v>269</v>
      </c>
      <c r="D10776" t="str">
        <f>_xlfn.XLOOKUP(Table1[[#This Row],[IndustryCode]],Metadata!$A$1:$A$64,Metadata!$F$1:$F$64,Table1[[#This Row],[IndustryTitle]])</f>
        <v>Other Support Activities For Transportation</v>
      </c>
      <c r="E10776" t="str">
        <f>Table1[[#This Row],[IndustryCode]]&amp;" - "&amp;Table1[[#This Row],[ShortIndustryTitle]]</f>
        <v>4889 - Other Support Activities For Transportation</v>
      </c>
      <c r="F10776" t="s">
        <v>751</v>
      </c>
      <c r="G10776">
        <v>2009</v>
      </c>
      <c r="H10776">
        <v>102.421216734502</v>
      </c>
    </row>
    <row r="10777" spans="1:8" x14ac:dyDescent="0.3">
      <c r="A10777" t="s">
        <v>16</v>
      </c>
      <c r="B10777" s="12">
        <v>4889</v>
      </c>
      <c r="C10777" t="s">
        <v>269</v>
      </c>
      <c r="D10777" t="str">
        <f>_xlfn.XLOOKUP(Table1[[#This Row],[IndustryCode]],Metadata!$A$1:$A$64,Metadata!$F$1:$F$64,Table1[[#This Row],[IndustryTitle]])</f>
        <v>Other Support Activities For Transportation</v>
      </c>
      <c r="E10777" t="str">
        <f>Table1[[#This Row],[IndustryCode]]&amp;" - "&amp;Table1[[#This Row],[ShortIndustryTitle]]</f>
        <v>4889 - Other Support Activities For Transportation</v>
      </c>
      <c r="F10777" t="s">
        <v>751</v>
      </c>
      <c r="G10777">
        <v>2010</v>
      </c>
      <c r="H10777">
        <v>102.63519328178801</v>
      </c>
    </row>
    <row r="10778" spans="1:8" x14ac:dyDescent="0.3">
      <c r="A10778" t="s">
        <v>16</v>
      </c>
      <c r="B10778" s="12">
        <v>4889</v>
      </c>
      <c r="C10778" t="s">
        <v>269</v>
      </c>
      <c r="D10778" t="str">
        <f>_xlfn.XLOOKUP(Table1[[#This Row],[IndustryCode]],Metadata!$A$1:$A$64,Metadata!$F$1:$F$64,Table1[[#This Row],[IndustryTitle]])</f>
        <v>Other Support Activities For Transportation</v>
      </c>
      <c r="E10778" t="str">
        <f>Table1[[#This Row],[IndustryCode]]&amp;" - "&amp;Table1[[#This Row],[ShortIndustryTitle]]</f>
        <v>4889 - Other Support Activities For Transportation</v>
      </c>
      <c r="F10778" t="s">
        <v>751</v>
      </c>
      <c r="G10778">
        <v>2011</v>
      </c>
      <c r="H10778">
        <v>102.91635451514399</v>
      </c>
    </row>
    <row r="10779" spans="1:8" x14ac:dyDescent="0.3">
      <c r="A10779" t="s">
        <v>16</v>
      </c>
      <c r="B10779" s="12">
        <v>4889</v>
      </c>
      <c r="C10779" t="s">
        <v>269</v>
      </c>
      <c r="D10779" t="str">
        <f>_xlfn.XLOOKUP(Table1[[#This Row],[IndustryCode]],Metadata!$A$1:$A$64,Metadata!$F$1:$F$64,Table1[[#This Row],[IndustryTitle]])</f>
        <v>Other Support Activities For Transportation</v>
      </c>
      <c r="E10779" t="str">
        <f>Table1[[#This Row],[IndustryCode]]&amp;" - "&amp;Table1[[#This Row],[ShortIndustryTitle]]</f>
        <v>4889 - Other Support Activities For Transportation</v>
      </c>
      <c r="F10779" t="s">
        <v>751</v>
      </c>
      <c r="G10779">
        <v>2012</v>
      </c>
      <c r="H10779">
        <v>103.807684059157</v>
      </c>
    </row>
    <row r="10780" spans="1:8" x14ac:dyDescent="0.3">
      <c r="A10780" t="s">
        <v>16</v>
      </c>
      <c r="B10780" s="12">
        <v>4889</v>
      </c>
      <c r="C10780" t="s">
        <v>269</v>
      </c>
      <c r="D10780" t="str">
        <f>_xlfn.XLOOKUP(Table1[[#This Row],[IndustryCode]],Metadata!$A$1:$A$64,Metadata!$F$1:$F$64,Table1[[#This Row],[IndustryTitle]])</f>
        <v>Other Support Activities For Transportation</v>
      </c>
      <c r="E10780" t="str">
        <f>Table1[[#This Row],[IndustryCode]]&amp;" - "&amp;Table1[[#This Row],[ShortIndustryTitle]]</f>
        <v>4889 - Other Support Activities For Transportation</v>
      </c>
      <c r="F10780" t="s">
        <v>751</v>
      </c>
      <c r="G10780">
        <v>2013</v>
      </c>
      <c r="H10780">
        <v>104.730471878217</v>
      </c>
    </row>
    <row r="10781" spans="1:8" x14ac:dyDescent="0.3">
      <c r="A10781" t="s">
        <v>16</v>
      </c>
      <c r="B10781" s="12">
        <v>4889</v>
      </c>
      <c r="C10781" t="s">
        <v>269</v>
      </c>
      <c r="D10781" t="str">
        <f>_xlfn.XLOOKUP(Table1[[#This Row],[IndustryCode]],Metadata!$A$1:$A$64,Metadata!$F$1:$F$64,Table1[[#This Row],[IndustryTitle]])</f>
        <v>Other Support Activities For Transportation</v>
      </c>
      <c r="E10781" t="str">
        <f>Table1[[#This Row],[IndustryCode]]&amp;" - "&amp;Table1[[#This Row],[ShortIndustryTitle]]</f>
        <v>4889 - Other Support Activities For Transportation</v>
      </c>
      <c r="F10781" t="s">
        <v>751</v>
      </c>
      <c r="G10781">
        <v>2014</v>
      </c>
      <c r="H10781">
        <v>104.630209434184</v>
      </c>
    </row>
    <row r="10782" spans="1:8" x14ac:dyDescent="0.3">
      <c r="A10782" t="s">
        <v>16</v>
      </c>
      <c r="B10782" s="12">
        <v>4889</v>
      </c>
      <c r="C10782" t="s">
        <v>269</v>
      </c>
      <c r="D10782" t="str">
        <f>_xlfn.XLOOKUP(Table1[[#This Row],[IndustryCode]],Metadata!$A$1:$A$64,Metadata!$F$1:$F$64,Table1[[#This Row],[IndustryTitle]])</f>
        <v>Other Support Activities For Transportation</v>
      </c>
      <c r="E10782" t="str">
        <f>Table1[[#This Row],[IndustryCode]]&amp;" - "&amp;Table1[[#This Row],[ShortIndustryTitle]]</f>
        <v>4889 - Other Support Activities For Transportation</v>
      </c>
      <c r="F10782" t="s">
        <v>751</v>
      </c>
      <c r="G10782">
        <v>2015</v>
      </c>
      <c r="H10782">
        <v>105.094572243478</v>
      </c>
    </row>
    <row r="10783" spans="1:8" x14ac:dyDescent="0.3">
      <c r="A10783" t="s">
        <v>16</v>
      </c>
      <c r="B10783" s="12">
        <v>4889</v>
      </c>
      <c r="C10783" t="s">
        <v>269</v>
      </c>
      <c r="D10783" t="str">
        <f>_xlfn.XLOOKUP(Table1[[#This Row],[IndustryCode]],Metadata!$A$1:$A$64,Metadata!$F$1:$F$64,Table1[[#This Row],[IndustryTitle]])</f>
        <v>Other Support Activities For Transportation</v>
      </c>
      <c r="E10783" t="str">
        <f>Table1[[#This Row],[IndustryCode]]&amp;" - "&amp;Table1[[#This Row],[ShortIndustryTitle]]</f>
        <v>4889 - Other Support Activities For Transportation</v>
      </c>
      <c r="F10783" t="s">
        <v>751</v>
      </c>
      <c r="G10783">
        <v>2016</v>
      </c>
      <c r="H10783">
        <v>104.605234862515</v>
      </c>
    </row>
    <row r="10784" spans="1:8" x14ac:dyDescent="0.3">
      <c r="A10784" t="s">
        <v>16</v>
      </c>
      <c r="B10784" s="12">
        <v>4889</v>
      </c>
      <c r="C10784" t="s">
        <v>269</v>
      </c>
      <c r="D10784" t="str">
        <f>_xlfn.XLOOKUP(Table1[[#This Row],[IndustryCode]],Metadata!$A$1:$A$64,Metadata!$F$1:$F$64,Table1[[#This Row],[IndustryTitle]])</f>
        <v>Other Support Activities For Transportation</v>
      </c>
      <c r="E10784" t="str">
        <f>Table1[[#This Row],[IndustryCode]]&amp;" - "&amp;Table1[[#This Row],[ShortIndustryTitle]]</f>
        <v>4889 - Other Support Activities For Transportation</v>
      </c>
      <c r="F10784" t="s">
        <v>751</v>
      </c>
      <c r="G10784">
        <v>2017</v>
      </c>
      <c r="H10784">
        <v>104.775982308793</v>
      </c>
    </row>
    <row r="10785" spans="1:8" x14ac:dyDescent="0.3">
      <c r="A10785" t="s">
        <v>16</v>
      </c>
      <c r="B10785" s="12">
        <v>4889</v>
      </c>
      <c r="C10785" t="s">
        <v>269</v>
      </c>
      <c r="D10785" t="str">
        <f>_xlfn.XLOOKUP(Table1[[#This Row],[IndustryCode]],Metadata!$A$1:$A$64,Metadata!$F$1:$F$64,Table1[[#This Row],[IndustryTitle]])</f>
        <v>Other Support Activities For Transportation</v>
      </c>
      <c r="E10785" t="str">
        <f>Table1[[#This Row],[IndustryCode]]&amp;" - "&amp;Table1[[#This Row],[ShortIndustryTitle]]</f>
        <v>4889 - Other Support Activities For Transportation</v>
      </c>
      <c r="F10785" t="s">
        <v>751</v>
      </c>
      <c r="G10785">
        <v>2018</v>
      </c>
      <c r="H10785">
        <v>105.786184398638</v>
      </c>
    </row>
    <row r="10786" spans="1:8" x14ac:dyDescent="0.3">
      <c r="A10786" t="s">
        <v>16</v>
      </c>
      <c r="B10786" s="12">
        <v>4889</v>
      </c>
      <c r="C10786" t="s">
        <v>269</v>
      </c>
      <c r="D10786" t="str">
        <f>_xlfn.XLOOKUP(Table1[[#This Row],[IndustryCode]],Metadata!$A$1:$A$64,Metadata!$F$1:$F$64,Table1[[#This Row],[IndustryTitle]])</f>
        <v>Other Support Activities For Transportation</v>
      </c>
      <c r="E10786" t="str">
        <f>Table1[[#This Row],[IndustryCode]]&amp;" - "&amp;Table1[[#This Row],[ShortIndustryTitle]]</f>
        <v>4889 - Other Support Activities For Transportation</v>
      </c>
      <c r="F10786" t="s">
        <v>751</v>
      </c>
      <c r="G10786">
        <v>2019</v>
      </c>
      <c r="H10786">
        <v>105.85141039980201</v>
      </c>
    </row>
    <row r="10787" spans="1:8" x14ac:dyDescent="0.3">
      <c r="A10787" t="s">
        <v>16</v>
      </c>
      <c r="B10787" s="12">
        <v>4921</v>
      </c>
      <c r="C10787" t="s">
        <v>270</v>
      </c>
      <c r="D10787" t="str">
        <f>_xlfn.XLOOKUP(Table1[[#This Row],[IndustryCode]],Metadata!$A$1:$A$64,Metadata!$F$1:$F$64,Table1[[#This Row],[IndustryTitle]])</f>
        <v>Couriers And Express Delivery Services</v>
      </c>
      <c r="E10787" t="str">
        <f>Table1[[#This Row],[IndustryCode]]&amp;" - "&amp;Table1[[#This Row],[ShortIndustryTitle]]</f>
        <v>4921 - Couriers And Express Delivery Services</v>
      </c>
      <c r="F10787" t="s">
        <v>751</v>
      </c>
      <c r="G10787">
        <v>2005</v>
      </c>
      <c r="H10787">
        <v>100</v>
      </c>
    </row>
    <row r="10788" spans="1:8" x14ac:dyDescent="0.3">
      <c r="A10788" t="s">
        <v>16</v>
      </c>
      <c r="B10788" s="12">
        <v>4921</v>
      </c>
      <c r="C10788" t="s">
        <v>270</v>
      </c>
      <c r="D10788" t="str">
        <f>_xlfn.XLOOKUP(Table1[[#This Row],[IndustryCode]],Metadata!$A$1:$A$64,Metadata!$F$1:$F$64,Table1[[#This Row],[IndustryTitle]])</f>
        <v>Couriers And Express Delivery Services</v>
      </c>
      <c r="E10788" t="str">
        <f>Table1[[#This Row],[IndustryCode]]&amp;" - "&amp;Table1[[#This Row],[ShortIndustryTitle]]</f>
        <v>4921 - Couriers And Express Delivery Services</v>
      </c>
      <c r="F10788" t="s">
        <v>751</v>
      </c>
      <c r="G10788">
        <v>2006</v>
      </c>
      <c r="H10788">
        <v>100.034997089961</v>
      </c>
    </row>
    <row r="10789" spans="1:8" x14ac:dyDescent="0.3">
      <c r="A10789" t="s">
        <v>16</v>
      </c>
      <c r="B10789" s="12">
        <v>4921</v>
      </c>
      <c r="C10789" t="s">
        <v>270</v>
      </c>
      <c r="D10789" t="str">
        <f>_xlfn.XLOOKUP(Table1[[#This Row],[IndustryCode]],Metadata!$A$1:$A$64,Metadata!$F$1:$F$64,Table1[[#This Row],[IndustryTitle]])</f>
        <v>Couriers And Express Delivery Services</v>
      </c>
      <c r="E10789" t="str">
        <f>Table1[[#This Row],[IndustryCode]]&amp;" - "&amp;Table1[[#This Row],[ShortIndustryTitle]]</f>
        <v>4921 - Couriers And Express Delivery Services</v>
      </c>
      <c r="F10789" t="s">
        <v>751</v>
      </c>
      <c r="G10789">
        <v>2007</v>
      </c>
      <c r="H10789">
        <v>100.692791538497</v>
      </c>
    </row>
    <row r="10790" spans="1:8" x14ac:dyDescent="0.3">
      <c r="A10790" t="s">
        <v>16</v>
      </c>
      <c r="B10790" s="12">
        <v>4921</v>
      </c>
      <c r="C10790" t="s">
        <v>270</v>
      </c>
      <c r="D10790" t="str">
        <f>_xlfn.XLOOKUP(Table1[[#This Row],[IndustryCode]],Metadata!$A$1:$A$64,Metadata!$F$1:$F$64,Table1[[#This Row],[IndustryTitle]])</f>
        <v>Couriers And Express Delivery Services</v>
      </c>
      <c r="E10790" t="str">
        <f>Table1[[#This Row],[IndustryCode]]&amp;" - "&amp;Table1[[#This Row],[ShortIndustryTitle]]</f>
        <v>4921 - Couriers And Express Delivery Services</v>
      </c>
      <c r="F10790" t="s">
        <v>751</v>
      </c>
      <c r="G10790">
        <v>2008</v>
      </c>
      <c r="H10790">
        <v>101.3709044221</v>
      </c>
    </row>
    <row r="10791" spans="1:8" x14ac:dyDescent="0.3">
      <c r="A10791" t="s">
        <v>16</v>
      </c>
      <c r="B10791" s="12">
        <v>4921</v>
      </c>
      <c r="C10791" t="s">
        <v>270</v>
      </c>
      <c r="D10791" t="str">
        <f>_xlfn.XLOOKUP(Table1[[#This Row],[IndustryCode]],Metadata!$A$1:$A$64,Metadata!$F$1:$F$64,Table1[[#This Row],[IndustryTitle]])</f>
        <v>Couriers And Express Delivery Services</v>
      </c>
      <c r="E10791" t="str">
        <f>Table1[[#This Row],[IndustryCode]]&amp;" - "&amp;Table1[[#This Row],[ShortIndustryTitle]]</f>
        <v>4921 - Couriers And Express Delivery Services</v>
      </c>
      <c r="F10791" t="s">
        <v>751</v>
      </c>
      <c r="G10791">
        <v>2009</v>
      </c>
      <c r="H10791">
        <v>102.337094045878</v>
      </c>
    </row>
    <row r="10792" spans="1:8" x14ac:dyDescent="0.3">
      <c r="A10792" t="s">
        <v>16</v>
      </c>
      <c r="B10792" s="12">
        <v>4921</v>
      </c>
      <c r="C10792" t="s">
        <v>270</v>
      </c>
      <c r="D10792" t="str">
        <f>_xlfn.XLOOKUP(Table1[[#This Row],[IndustryCode]],Metadata!$A$1:$A$64,Metadata!$F$1:$F$64,Table1[[#This Row],[IndustryTitle]])</f>
        <v>Couriers And Express Delivery Services</v>
      </c>
      <c r="E10792" t="str">
        <f>Table1[[#This Row],[IndustryCode]]&amp;" - "&amp;Table1[[#This Row],[ShortIndustryTitle]]</f>
        <v>4921 - Couriers And Express Delivery Services</v>
      </c>
      <c r="F10792" t="s">
        <v>751</v>
      </c>
      <c r="G10792">
        <v>2010</v>
      </c>
      <c r="H10792">
        <v>102.831229342862</v>
      </c>
    </row>
    <row r="10793" spans="1:8" x14ac:dyDescent="0.3">
      <c r="A10793" t="s">
        <v>16</v>
      </c>
      <c r="B10793" s="12">
        <v>4921</v>
      </c>
      <c r="C10793" t="s">
        <v>270</v>
      </c>
      <c r="D10793" t="str">
        <f>_xlfn.XLOOKUP(Table1[[#This Row],[IndustryCode]],Metadata!$A$1:$A$64,Metadata!$F$1:$F$64,Table1[[#This Row],[IndustryTitle]])</f>
        <v>Couriers And Express Delivery Services</v>
      </c>
      <c r="E10793" t="str">
        <f>Table1[[#This Row],[IndustryCode]]&amp;" - "&amp;Table1[[#This Row],[ShortIndustryTitle]]</f>
        <v>4921 - Couriers And Express Delivery Services</v>
      </c>
      <c r="F10793" t="s">
        <v>751</v>
      </c>
      <c r="G10793">
        <v>2011</v>
      </c>
      <c r="H10793">
        <v>102.508892032047</v>
      </c>
    </row>
    <row r="10794" spans="1:8" x14ac:dyDescent="0.3">
      <c r="A10794" t="s">
        <v>16</v>
      </c>
      <c r="B10794" s="12">
        <v>4921</v>
      </c>
      <c r="C10794" t="s">
        <v>270</v>
      </c>
      <c r="D10794" t="str">
        <f>_xlfn.XLOOKUP(Table1[[#This Row],[IndustryCode]],Metadata!$A$1:$A$64,Metadata!$F$1:$F$64,Table1[[#This Row],[IndustryTitle]])</f>
        <v>Couriers And Express Delivery Services</v>
      </c>
      <c r="E10794" t="str">
        <f>Table1[[#This Row],[IndustryCode]]&amp;" - "&amp;Table1[[#This Row],[ShortIndustryTitle]]</f>
        <v>4921 - Couriers And Express Delivery Services</v>
      </c>
      <c r="F10794" t="s">
        <v>751</v>
      </c>
      <c r="G10794">
        <v>2012</v>
      </c>
      <c r="H10794">
        <v>103.174196881166</v>
      </c>
    </row>
    <row r="10795" spans="1:8" x14ac:dyDescent="0.3">
      <c r="A10795" t="s">
        <v>16</v>
      </c>
      <c r="B10795" s="12">
        <v>4921</v>
      </c>
      <c r="C10795" t="s">
        <v>270</v>
      </c>
      <c r="D10795" t="str">
        <f>_xlfn.XLOOKUP(Table1[[#This Row],[IndustryCode]],Metadata!$A$1:$A$64,Metadata!$F$1:$F$64,Table1[[#This Row],[IndustryTitle]])</f>
        <v>Couriers And Express Delivery Services</v>
      </c>
      <c r="E10795" t="str">
        <f>Table1[[#This Row],[IndustryCode]]&amp;" - "&amp;Table1[[#This Row],[ShortIndustryTitle]]</f>
        <v>4921 - Couriers And Express Delivery Services</v>
      </c>
      <c r="F10795" t="s">
        <v>751</v>
      </c>
      <c r="G10795">
        <v>2013</v>
      </c>
      <c r="H10795">
        <v>102.712777317255</v>
      </c>
    </row>
    <row r="10796" spans="1:8" x14ac:dyDescent="0.3">
      <c r="A10796" t="s">
        <v>16</v>
      </c>
      <c r="B10796" s="12">
        <v>4921</v>
      </c>
      <c r="C10796" t="s">
        <v>270</v>
      </c>
      <c r="D10796" t="str">
        <f>_xlfn.XLOOKUP(Table1[[#This Row],[IndustryCode]],Metadata!$A$1:$A$64,Metadata!$F$1:$F$64,Table1[[#This Row],[IndustryTitle]])</f>
        <v>Couriers And Express Delivery Services</v>
      </c>
      <c r="E10796" t="str">
        <f>Table1[[#This Row],[IndustryCode]]&amp;" - "&amp;Table1[[#This Row],[ShortIndustryTitle]]</f>
        <v>4921 - Couriers And Express Delivery Services</v>
      </c>
      <c r="F10796" t="s">
        <v>751</v>
      </c>
      <c r="G10796">
        <v>2014</v>
      </c>
      <c r="H10796">
        <v>102.56401933638701</v>
      </c>
    </row>
    <row r="10797" spans="1:8" x14ac:dyDescent="0.3">
      <c r="A10797" t="s">
        <v>16</v>
      </c>
      <c r="B10797" s="12">
        <v>4921</v>
      </c>
      <c r="C10797" t="s">
        <v>270</v>
      </c>
      <c r="D10797" t="str">
        <f>_xlfn.XLOOKUP(Table1[[#This Row],[IndustryCode]],Metadata!$A$1:$A$64,Metadata!$F$1:$F$64,Table1[[#This Row],[IndustryTitle]])</f>
        <v>Couriers And Express Delivery Services</v>
      </c>
      <c r="E10797" t="str">
        <f>Table1[[#This Row],[IndustryCode]]&amp;" - "&amp;Table1[[#This Row],[ShortIndustryTitle]]</f>
        <v>4921 - Couriers And Express Delivery Services</v>
      </c>
      <c r="F10797" t="s">
        <v>751</v>
      </c>
      <c r="G10797">
        <v>2015</v>
      </c>
      <c r="H10797">
        <v>101.840177770957</v>
      </c>
    </row>
    <row r="10798" spans="1:8" x14ac:dyDescent="0.3">
      <c r="A10798" t="s">
        <v>16</v>
      </c>
      <c r="B10798" s="12">
        <v>4921</v>
      </c>
      <c r="C10798" t="s">
        <v>270</v>
      </c>
      <c r="D10798" t="str">
        <f>_xlfn.XLOOKUP(Table1[[#This Row],[IndustryCode]],Metadata!$A$1:$A$64,Metadata!$F$1:$F$64,Table1[[#This Row],[IndustryTitle]])</f>
        <v>Couriers And Express Delivery Services</v>
      </c>
      <c r="E10798" t="str">
        <f>Table1[[#This Row],[IndustryCode]]&amp;" - "&amp;Table1[[#This Row],[ShortIndustryTitle]]</f>
        <v>4921 - Couriers And Express Delivery Services</v>
      </c>
      <c r="F10798" t="s">
        <v>751</v>
      </c>
      <c r="G10798">
        <v>2016</v>
      </c>
      <c r="H10798">
        <v>101.586892453299</v>
      </c>
    </row>
    <row r="10799" spans="1:8" x14ac:dyDescent="0.3">
      <c r="A10799" t="s">
        <v>16</v>
      </c>
      <c r="B10799" s="12">
        <v>4921</v>
      </c>
      <c r="C10799" t="s">
        <v>270</v>
      </c>
      <c r="D10799" t="str">
        <f>_xlfn.XLOOKUP(Table1[[#This Row],[IndustryCode]],Metadata!$A$1:$A$64,Metadata!$F$1:$F$64,Table1[[#This Row],[IndustryTitle]])</f>
        <v>Couriers And Express Delivery Services</v>
      </c>
      <c r="E10799" t="str">
        <f>Table1[[#This Row],[IndustryCode]]&amp;" - "&amp;Table1[[#This Row],[ShortIndustryTitle]]</f>
        <v>4921 - Couriers And Express Delivery Services</v>
      </c>
      <c r="F10799" t="s">
        <v>751</v>
      </c>
      <c r="G10799">
        <v>2017</v>
      </c>
      <c r="H10799">
        <v>100.919487730703</v>
      </c>
    </row>
    <row r="10800" spans="1:8" x14ac:dyDescent="0.3">
      <c r="A10800" t="s">
        <v>16</v>
      </c>
      <c r="B10800" s="12">
        <v>4921</v>
      </c>
      <c r="C10800" t="s">
        <v>270</v>
      </c>
      <c r="D10800" t="str">
        <f>_xlfn.XLOOKUP(Table1[[#This Row],[IndustryCode]],Metadata!$A$1:$A$64,Metadata!$F$1:$F$64,Table1[[#This Row],[IndustryTitle]])</f>
        <v>Couriers And Express Delivery Services</v>
      </c>
      <c r="E10800" t="str">
        <f>Table1[[#This Row],[IndustryCode]]&amp;" - "&amp;Table1[[#This Row],[ShortIndustryTitle]]</f>
        <v>4921 - Couriers And Express Delivery Services</v>
      </c>
      <c r="F10800" t="s">
        <v>751</v>
      </c>
      <c r="G10800">
        <v>2018</v>
      </c>
      <c r="H10800">
        <v>100.48457461876001</v>
      </c>
    </row>
    <row r="10801" spans="1:8" x14ac:dyDescent="0.3">
      <c r="A10801" t="s">
        <v>16</v>
      </c>
      <c r="B10801" s="12">
        <v>4921</v>
      </c>
      <c r="C10801" t="s">
        <v>270</v>
      </c>
      <c r="D10801" t="str">
        <f>_xlfn.XLOOKUP(Table1[[#This Row],[IndustryCode]],Metadata!$A$1:$A$64,Metadata!$F$1:$F$64,Table1[[#This Row],[IndustryTitle]])</f>
        <v>Couriers And Express Delivery Services</v>
      </c>
      <c r="E10801" t="str">
        <f>Table1[[#This Row],[IndustryCode]]&amp;" - "&amp;Table1[[#This Row],[ShortIndustryTitle]]</f>
        <v>4921 - Couriers And Express Delivery Services</v>
      </c>
      <c r="F10801" t="s">
        <v>751</v>
      </c>
      <c r="G10801">
        <v>2019</v>
      </c>
      <c r="H10801">
        <v>100.871611416062</v>
      </c>
    </row>
    <row r="10802" spans="1:8" x14ac:dyDescent="0.3">
      <c r="A10802" t="s">
        <v>16</v>
      </c>
      <c r="B10802" s="12">
        <v>4922</v>
      </c>
      <c r="C10802" t="s">
        <v>271</v>
      </c>
      <c r="D10802" t="str">
        <f>_xlfn.XLOOKUP(Table1[[#This Row],[IndustryCode]],Metadata!$A$1:$A$64,Metadata!$F$1:$F$64,Table1[[#This Row],[IndustryTitle]])</f>
        <v>Local Messengers And Local Delivery</v>
      </c>
      <c r="E10802" t="str">
        <f>Table1[[#This Row],[IndustryCode]]&amp;" - "&amp;Table1[[#This Row],[ShortIndustryTitle]]</f>
        <v>4922 - Local Messengers And Local Delivery</v>
      </c>
      <c r="F10802" t="s">
        <v>751</v>
      </c>
      <c r="G10802">
        <v>2005</v>
      </c>
      <c r="H10802">
        <v>100</v>
      </c>
    </row>
    <row r="10803" spans="1:8" x14ac:dyDescent="0.3">
      <c r="A10803" t="s">
        <v>16</v>
      </c>
      <c r="B10803" s="12">
        <v>4922</v>
      </c>
      <c r="C10803" t="s">
        <v>271</v>
      </c>
      <c r="D10803" t="str">
        <f>_xlfn.XLOOKUP(Table1[[#This Row],[IndustryCode]],Metadata!$A$1:$A$64,Metadata!$F$1:$F$64,Table1[[#This Row],[IndustryTitle]])</f>
        <v>Local Messengers And Local Delivery</v>
      </c>
      <c r="E10803" t="str">
        <f>Table1[[#This Row],[IndustryCode]]&amp;" - "&amp;Table1[[#This Row],[ShortIndustryTitle]]</f>
        <v>4922 - Local Messengers And Local Delivery</v>
      </c>
      <c r="F10803" t="s">
        <v>751</v>
      </c>
      <c r="G10803">
        <v>2006</v>
      </c>
      <c r="H10803">
        <v>100.03494018989601</v>
      </c>
    </row>
    <row r="10804" spans="1:8" x14ac:dyDescent="0.3">
      <c r="A10804" t="s">
        <v>16</v>
      </c>
      <c r="B10804" s="12">
        <v>4922</v>
      </c>
      <c r="C10804" t="s">
        <v>271</v>
      </c>
      <c r="D10804" t="str">
        <f>_xlfn.XLOOKUP(Table1[[#This Row],[IndustryCode]],Metadata!$A$1:$A$64,Metadata!$F$1:$F$64,Table1[[#This Row],[IndustryTitle]])</f>
        <v>Local Messengers And Local Delivery</v>
      </c>
      <c r="E10804" t="str">
        <f>Table1[[#This Row],[IndustryCode]]&amp;" - "&amp;Table1[[#This Row],[ShortIndustryTitle]]</f>
        <v>4922 - Local Messengers And Local Delivery</v>
      </c>
      <c r="F10804" t="s">
        <v>751</v>
      </c>
      <c r="G10804">
        <v>2007</v>
      </c>
      <c r="H10804">
        <v>100.692733526925</v>
      </c>
    </row>
    <row r="10805" spans="1:8" x14ac:dyDescent="0.3">
      <c r="A10805" t="s">
        <v>16</v>
      </c>
      <c r="B10805" s="12">
        <v>4922</v>
      </c>
      <c r="C10805" t="s">
        <v>271</v>
      </c>
      <c r="D10805" t="str">
        <f>_xlfn.XLOOKUP(Table1[[#This Row],[IndustryCode]],Metadata!$A$1:$A$64,Metadata!$F$1:$F$64,Table1[[#This Row],[IndustryTitle]])</f>
        <v>Local Messengers And Local Delivery</v>
      </c>
      <c r="E10805" t="str">
        <f>Table1[[#This Row],[IndustryCode]]&amp;" - "&amp;Table1[[#This Row],[ShortIndustryTitle]]</f>
        <v>4922 - Local Messengers And Local Delivery</v>
      </c>
      <c r="F10805" t="s">
        <v>751</v>
      </c>
      <c r="G10805">
        <v>2008</v>
      </c>
      <c r="H10805">
        <v>101.37084601985001</v>
      </c>
    </row>
    <row r="10806" spans="1:8" x14ac:dyDescent="0.3">
      <c r="A10806" t="s">
        <v>16</v>
      </c>
      <c r="B10806" s="12">
        <v>4922</v>
      </c>
      <c r="C10806" t="s">
        <v>271</v>
      </c>
      <c r="D10806" t="str">
        <f>_xlfn.XLOOKUP(Table1[[#This Row],[IndustryCode]],Metadata!$A$1:$A$64,Metadata!$F$1:$F$64,Table1[[#This Row],[IndustryTitle]])</f>
        <v>Local Messengers And Local Delivery</v>
      </c>
      <c r="E10806" t="str">
        <f>Table1[[#This Row],[IndustryCode]]&amp;" - "&amp;Table1[[#This Row],[ShortIndustryTitle]]</f>
        <v>4922 - Local Messengers And Local Delivery</v>
      </c>
      <c r="F10806" t="s">
        <v>751</v>
      </c>
      <c r="G10806">
        <v>2009</v>
      </c>
      <c r="H10806">
        <v>102.33703508698299</v>
      </c>
    </row>
    <row r="10807" spans="1:8" x14ac:dyDescent="0.3">
      <c r="A10807" t="s">
        <v>16</v>
      </c>
      <c r="B10807" s="12">
        <v>4922</v>
      </c>
      <c r="C10807" t="s">
        <v>271</v>
      </c>
      <c r="D10807" t="str">
        <f>_xlfn.XLOOKUP(Table1[[#This Row],[IndustryCode]],Metadata!$A$1:$A$64,Metadata!$F$1:$F$64,Table1[[#This Row],[IndustryTitle]])</f>
        <v>Local Messengers And Local Delivery</v>
      </c>
      <c r="E10807" t="str">
        <f>Table1[[#This Row],[IndustryCode]]&amp;" - "&amp;Table1[[#This Row],[ShortIndustryTitle]]</f>
        <v>4922 - Local Messengers And Local Delivery</v>
      </c>
      <c r="F10807" t="s">
        <v>751</v>
      </c>
      <c r="G10807">
        <v>2010</v>
      </c>
      <c r="H10807">
        <v>102.831170099283</v>
      </c>
    </row>
    <row r="10808" spans="1:8" x14ac:dyDescent="0.3">
      <c r="A10808" t="s">
        <v>16</v>
      </c>
      <c r="B10808" s="12">
        <v>4922</v>
      </c>
      <c r="C10808" t="s">
        <v>271</v>
      </c>
      <c r="D10808" t="str">
        <f>_xlfn.XLOOKUP(Table1[[#This Row],[IndustryCode]],Metadata!$A$1:$A$64,Metadata!$F$1:$F$64,Table1[[#This Row],[IndustryTitle]])</f>
        <v>Local Messengers And Local Delivery</v>
      </c>
      <c r="E10808" t="str">
        <f>Table1[[#This Row],[IndustryCode]]&amp;" - "&amp;Table1[[#This Row],[ShortIndustryTitle]]</f>
        <v>4922 - Local Messengers And Local Delivery</v>
      </c>
      <c r="F10808" t="s">
        <v>751</v>
      </c>
      <c r="G10808">
        <v>2011</v>
      </c>
      <c r="H10808">
        <v>102.50883297417499</v>
      </c>
    </row>
    <row r="10809" spans="1:8" x14ac:dyDescent="0.3">
      <c r="A10809" t="s">
        <v>16</v>
      </c>
      <c r="B10809" s="12">
        <v>4922</v>
      </c>
      <c r="C10809" t="s">
        <v>271</v>
      </c>
      <c r="D10809" t="str">
        <f>_xlfn.XLOOKUP(Table1[[#This Row],[IndustryCode]],Metadata!$A$1:$A$64,Metadata!$F$1:$F$64,Table1[[#This Row],[IndustryTitle]])</f>
        <v>Local Messengers And Local Delivery</v>
      </c>
      <c r="E10809" t="str">
        <f>Table1[[#This Row],[IndustryCode]]&amp;" - "&amp;Table1[[#This Row],[ShortIndustryTitle]]</f>
        <v>4922 - Local Messengers And Local Delivery</v>
      </c>
      <c r="F10809" t="s">
        <v>751</v>
      </c>
      <c r="G10809">
        <v>2012</v>
      </c>
      <c r="H10809">
        <v>103.174137439996</v>
      </c>
    </row>
    <row r="10810" spans="1:8" x14ac:dyDescent="0.3">
      <c r="A10810" t="s">
        <v>16</v>
      </c>
      <c r="B10810" s="12">
        <v>4922</v>
      </c>
      <c r="C10810" t="s">
        <v>271</v>
      </c>
      <c r="D10810" t="str">
        <f>_xlfn.XLOOKUP(Table1[[#This Row],[IndustryCode]],Metadata!$A$1:$A$64,Metadata!$F$1:$F$64,Table1[[#This Row],[IndustryTitle]])</f>
        <v>Local Messengers And Local Delivery</v>
      </c>
      <c r="E10810" t="str">
        <f>Table1[[#This Row],[IndustryCode]]&amp;" - "&amp;Table1[[#This Row],[ShortIndustryTitle]]</f>
        <v>4922 - Local Messengers And Local Delivery</v>
      </c>
      <c r="F10810" t="s">
        <v>751</v>
      </c>
      <c r="G10810">
        <v>2013</v>
      </c>
      <c r="H10810">
        <v>102.712718141919</v>
      </c>
    </row>
    <row r="10811" spans="1:8" x14ac:dyDescent="0.3">
      <c r="A10811" t="s">
        <v>16</v>
      </c>
      <c r="B10811" s="12">
        <v>4922</v>
      </c>
      <c r="C10811" t="s">
        <v>271</v>
      </c>
      <c r="D10811" t="str">
        <f>_xlfn.XLOOKUP(Table1[[#This Row],[IndustryCode]],Metadata!$A$1:$A$64,Metadata!$F$1:$F$64,Table1[[#This Row],[IndustryTitle]])</f>
        <v>Local Messengers And Local Delivery</v>
      </c>
      <c r="E10811" t="str">
        <f>Table1[[#This Row],[IndustryCode]]&amp;" - "&amp;Table1[[#This Row],[ShortIndustryTitle]]</f>
        <v>4922 - Local Messengers And Local Delivery</v>
      </c>
      <c r="F10811" t="s">
        <v>751</v>
      </c>
      <c r="G10811">
        <v>2014</v>
      </c>
      <c r="H10811">
        <v>102.563960246755</v>
      </c>
    </row>
    <row r="10812" spans="1:8" x14ac:dyDescent="0.3">
      <c r="A10812" t="s">
        <v>16</v>
      </c>
      <c r="B10812" s="12">
        <v>4922</v>
      </c>
      <c r="C10812" t="s">
        <v>271</v>
      </c>
      <c r="D10812" t="str">
        <f>_xlfn.XLOOKUP(Table1[[#This Row],[IndustryCode]],Metadata!$A$1:$A$64,Metadata!$F$1:$F$64,Table1[[#This Row],[IndustryTitle]])</f>
        <v>Local Messengers And Local Delivery</v>
      </c>
      <c r="E10812" t="str">
        <f>Table1[[#This Row],[IndustryCode]]&amp;" - "&amp;Table1[[#This Row],[ShortIndustryTitle]]</f>
        <v>4922 - Local Messengers And Local Delivery</v>
      </c>
      <c r="F10812" t="s">
        <v>751</v>
      </c>
      <c r="G10812">
        <v>2015</v>
      </c>
      <c r="H10812">
        <v>101.840119098347</v>
      </c>
    </row>
    <row r="10813" spans="1:8" x14ac:dyDescent="0.3">
      <c r="A10813" t="s">
        <v>16</v>
      </c>
      <c r="B10813" s="12">
        <v>4922</v>
      </c>
      <c r="C10813" t="s">
        <v>271</v>
      </c>
      <c r="D10813" t="str">
        <f>_xlfn.XLOOKUP(Table1[[#This Row],[IndustryCode]],Metadata!$A$1:$A$64,Metadata!$F$1:$F$64,Table1[[#This Row],[IndustryTitle]])</f>
        <v>Local Messengers And Local Delivery</v>
      </c>
      <c r="E10813" t="str">
        <f>Table1[[#This Row],[IndustryCode]]&amp;" - "&amp;Table1[[#This Row],[ShortIndustryTitle]]</f>
        <v>4922 - Local Messengers And Local Delivery</v>
      </c>
      <c r="F10813" t="s">
        <v>751</v>
      </c>
      <c r="G10813">
        <v>2016</v>
      </c>
      <c r="H10813">
        <v>101.586833926613</v>
      </c>
    </row>
    <row r="10814" spans="1:8" x14ac:dyDescent="0.3">
      <c r="A10814" t="s">
        <v>16</v>
      </c>
      <c r="B10814" s="12">
        <v>4922</v>
      </c>
      <c r="C10814" t="s">
        <v>271</v>
      </c>
      <c r="D10814" t="str">
        <f>_xlfn.XLOOKUP(Table1[[#This Row],[IndustryCode]],Metadata!$A$1:$A$64,Metadata!$F$1:$F$64,Table1[[#This Row],[IndustryTitle]])</f>
        <v>Local Messengers And Local Delivery</v>
      </c>
      <c r="E10814" t="str">
        <f>Table1[[#This Row],[IndustryCode]]&amp;" - "&amp;Table1[[#This Row],[ShortIndustryTitle]]</f>
        <v>4922 - Local Messengers And Local Delivery</v>
      </c>
      <c r="F10814" t="s">
        <v>751</v>
      </c>
      <c r="G10814">
        <v>2017</v>
      </c>
      <c r="H10814">
        <v>100.91942958852501</v>
      </c>
    </row>
    <row r="10815" spans="1:8" x14ac:dyDescent="0.3">
      <c r="A10815" t="s">
        <v>16</v>
      </c>
      <c r="B10815" s="12">
        <v>4922</v>
      </c>
      <c r="C10815" t="s">
        <v>271</v>
      </c>
      <c r="D10815" t="str">
        <f>_xlfn.XLOOKUP(Table1[[#This Row],[IndustryCode]],Metadata!$A$1:$A$64,Metadata!$F$1:$F$64,Table1[[#This Row],[IndustryTitle]])</f>
        <v>Local Messengers And Local Delivery</v>
      </c>
      <c r="E10815" t="str">
        <f>Table1[[#This Row],[IndustryCode]]&amp;" - "&amp;Table1[[#This Row],[ShortIndustryTitle]]</f>
        <v>4922 - Local Messengers And Local Delivery</v>
      </c>
      <c r="F10815" t="s">
        <v>751</v>
      </c>
      <c r="G10815">
        <v>2018</v>
      </c>
      <c r="H10815">
        <v>100.484516727146</v>
      </c>
    </row>
    <row r="10816" spans="1:8" x14ac:dyDescent="0.3">
      <c r="A10816" t="s">
        <v>16</v>
      </c>
      <c r="B10816" s="12">
        <v>4922</v>
      </c>
      <c r="C10816" t="s">
        <v>271</v>
      </c>
      <c r="D10816" t="str">
        <f>_xlfn.XLOOKUP(Table1[[#This Row],[IndustryCode]],Metadata!$A$1:$A$64,Metadata!$F$1:$F$64,Table1[[#This Row],[IndustryTitle]])</f>
        <v>Local Messengers And Local Delivery</v>
      </c>
      <c r="E10816" t="str">
        <f>Table1[[#This Row],[IndustryCode]]&amp;" - "&amp;Table1[[#This Row],[ShortIndustryTitle]]</f>
        <v>4922 - Local Messengers And Local Delivery</v>
      </c>
      <c r="F10816" t="s">
        <v>751</v>
      </c>
      <c r="G10816">
        <v>2019</v>
      </c>
      <c r="H10816">
        <v>100.871553301467</v>
      </c>
    </row>
    <row r="10817" spans="1:8" x14ac:dyDescent="0.3">
      <c r="A10817" t="s">
        <v>16</v>
      </c>
      <c r="B10817" s="12">
        <v>493</v>
      </c>
      <c r="C10817" t="s">
        <v>56</v>
      </c>
      <c r="D10817" t="str">
        <f>_xlfn.XLOOKUP(Table1[[#This Row],[IndustryCode]],Metadata!$A$1:$A$64,Metadata!$F$1:$F$64,Table1[[#This Row],[IndustryTitle]])</f>
        <v>Warehousing and Storage</v>
      </c>
      <c r="E10817" t="str">
        <f>Table1[[#This Row],[IndustryCode]]&amp;" - "&amp;Table1[[#This Row],[ShortIndustryTitle]]</f>
        <v>493 - Warehousing and Storage</v>
      </c>
      <c r="F10817" t="s">
        <v>747</v>
      </c>
      <c r="G10817">
        <v>2005</v>
      </c>
      <c r="H10817">
        <v>100</v>
      </c>
    </row>
    <row r="10818" spans="1:8" x14ac:dyDescent="0.3">
      <c r="A10818" t="s">
        <v>16</v>
      </c>
      <c r="B10818" s="12">
        <v>493</v>
      </c>
      <c r="C10818" t="s">
        <v>56</v>
      </c>
      <c r="D10818" t="str">
        <f>_xlfn.XLOOKUP(Table1[[#This Row],[IndustryCode]],Metadata!$A$1:$A$64,Metadata!$F$1:$F$64,Table1[[#This Row],[IndustryTitle]])</f>
        <v>Warehousing and Storage</v>
      </c>
      <c r="E10818" t="str">
        <f>Table1[[#This Row],[IndustryCode]]&amp;" - "&amp;Table1[[#This Row],[ShortIndustryTitle]]</f>
        <v>493 - Warehousing and Storage</v>
      </c>
      <c r="F10818" t="s">
        <v>747</v>
      </c>
      <c r="G10818">
        <v>2006</v>
      </c>
      <c r="H10818">
        <v>100.056334177285</v>
      </c>
    </row>
    <row r="10819" spans="1:8" x14ac:dyDescent="0.3">
      <c r="A10819" t="s">
        <v>16</v>
      </c>
      <c r="B10819" s="12">
        <v>493</v>
      </c>
      <c r="C10819" t="s">
        <v>56</v>
      </c>
      <c r="D10819" t="str">
        <f>_xlfn.XLOOKUP(Table1[[#This Row],[IndustryCode]],Metadata!$A$1:$A$64,Metadata!$F$1:$F$64,Table1[[#This Row],[IndustryTitle]])</f>
        <v>Warehousing and Storage</v>
      </c>
      <c r="E10819" t="str">
        <f>Table1[[#This Row],[IndustryCode]]&amp;" - "&amp;Table1[[#This Row],[ShortIndustryTitle]]</f>
        <v>493 - Warehousing and Storage</v>
      </c>
      <c r="F10819" t="s">
        <v>747</v>
      </c>
      <c r="G10819">
        <v>2007</v>
      </c>
      <c r="H10819">
        <v>99.735090560514294</v>
      </c>
    </row>
    <row r="10820" spans="1:8" x14ac:dyDescent="0.3">
      <c r="A10820" t="s">
        <v>16</v>
      </c>
      <c r="B10820" s="12">
        <v>493</v>
      </c>
      <c r="C10820" t="s">
        <v>56</v>
      </c>
      <c r="D10820" t="str">
        <f>_xlfn.XLOOKUP(Table1[[#This Row],[IndustryCode]],Metadata!$A$1:$A$64,Metadata!$F$1:$F$64,Table1[[#This Row],[IndustryTitle]])</f>
        <v>Warehousing and Storage</v>
      </c>
      <c r="E10820" t="str">
        <f>Table1[[#This Row],[IndustryCode]]&amp;" - "&amp;Table1[[#This Row],[ShortIndustryTitle]]</f>
        <v>493 - Warehousing and Storage</v>
      </c>
      <c r="F10820" t="s">
        <v>747</v>
      </c>
      <c r="G10820">
        <v>2008</v>
      </c>
      <c r="H10820">
        <v>100.94723287818201</v>
      </c>
    </row>
    <row r="10821" spans="1:8" x14ac:dyDescent="0.3">
      <c r="A10821" t="s">
        <v>16</v>
      </c>
      <c r="B10821" s="12">
        <v>493</v>
      </c>
      <c r="C10821" t="s">
        <v>56</v>
      </c>
      <c r="D10821" t="str">
        <f>_xlfn.XLOOKUP(Table1[[#This Row],[IndustryCode]],Metadata!$A$1:$A$64,Metadata!$F$1:$F$64,Table1[[#This Row],[IndustryTitle]])</f>
        <v>Warehousing and Storage</v>
      </c>
      <c r="E10821" t="str">
        <f>Table1[[#This Row],[IndustryCode]]&amp;" - "&amp;Table1[[#This Row],[ShortIndustryTitle]]</f>
        <v>493 - Warehousing and Storage</v>
      </c>
      <c r="F10821" t="s">
        <v>747</v>
      </c>
      <c r="G10821">
        <v>2009</v>
      </c>
      <c r="H10821">
        <v>100.803287542406</v>
      </c>
    </row>
    <row r="10822" spans="1:8" x14ac:dyDescent="0.3">
      <c r="A10822" t="s">
        <v>16</v>
      </c>
      <c r="B10822" s="12">
        <v>493</v>
      </c>
      <c r="C10822" t="s">
        <v>56</v>
      </c>
      <c r="D10822" t="str">
        <f>_xlfn.XLOOKUP(Table1[[#This Row],[IndustryCode]],Metadata!$A$1:$A$64,Metadata!$F$1:$F$64,Table1[[#This Row],[IndustryTitle]])</f>
        <v>Warehousing and Storage</v>
      </c>
      <c r="E10822" t="str">
        <f>Table1[[#This Row],[IndustryCode]]&amp;" - "&amp;Table1[[#This Row],[ShortIndustryTitle]]</f>
        <v>493 - Warehousing and Storage</v>
      </c>
      <c r="F10822" t="s">
        <v>747</v>
      </c>
      <c r="G10822">
        <v>2010</v>
      </c>
      <c r="H10822">
        <v>100.742798767742</v>
      </c>
    </row>
    <row r="10823" spans="1:8" x14ac:dyDescent="0.3">
      <c r="A10823" t="s">
        <v>16</v>
      </c>
      <c r="B10823" s="12">
        <v>493</v>
      </c>
      <c r="C10823" t="s">
        <v>56</v>
      </c>
      <c r="D10823" t="str">
        <f>_xlfn.XLOOKUP(Table1[[#This Row],[IndustryCode]],Metadata!$A$1:$A$64,Metadata!$F$1:$F$64,Table1[[#This Row],[IndustryTitle]])</f>
        <v>Warehousing and Storage</v>
      </c>
      <c r="E10823" t="str">
        <f>Table1[[#This Row],[IndustryCode]]&amp;" - "&amp;Table1[[#This Row],[ShortIndustryTitle]]</f>
        <v>493 - Warehousing and Storage</v>
      </c>
      <c r="F10823" t="s">
        <v>747</v>
      </c>
      <c r="G10823">
        <v>2011</v>
      </c>
      <c r="H10823">
        <v>99.645969340382294</v>
      </c>
    </row>
    <row r="10824" spans="1:8" x14ac:dyDescent="0.3">
      <c r="A10824" t="s">
        <v>16</v>
      </c>
      <c r="B10824" s="12">
        <v>493</v>
      </c>
      <c r="C10824" t="s">
        <v>56</v>
      </c>
      <c r="D10824" t="str">
        <f>_xlfn.XLOOKUP(Table1[[#This Row],[IndustryCode]],Metadata!$A$1:$A$64,Metadata!$F$1:$F$64,Table1[[#This Row],[IndustryTitle]])</f>
        <v>Warehousing and Storage</v>
      </c>
      <c r="E10824" t="str">
        <f>Table1[[#This Row],[IndustryCode]]&amp;" - "&amp;Table1[[#This Row],[ShortIndustryTitle]]</f>
        <v>493 - Warehousing and Storage</v>
      </c>
      <c r="F10824" t="s">
        <v>747</v>
      </c>
      <c r="G10824">
        <v>2012</v>
      </c>
      <c r="H10824">
        <v>98.8648449234515</v>
      </c>
    </row>
    <row r="10825" spans="1:8" x14ac:dyDescent="0.3">
      <c r="A10825" t="s">
        <v>16</v>
      </c>
      <c r="B10825" s="12">
        <v>493</v>
      </c>
      <c r="C10825" t="s">
        <v>56</v>
      </c>
      <c r="D10825" t="str">
        <f>_xlfn.XLOOKUP(Table1[[#This Row],[IndustryCode]],Metadata!$A$1:$A$64,Metadata!$F$1:$F$64,Table1[[#This Row],[IndustryTitle]])</f>
        <v>Warehousing and Storage</v>
      </c>
      <c r="E10825" t="str">
        <f>Table1[[#This Row],[IndustryCode]]&amp;" - "&amp;Table1[[#This Row],[ShortIndustryTitle]]</f>
        <v>493 - Warehousing and Storage</v>
      </c>
      <c r="F10825" t="s">
        <v>747</v>
      </c>
      <c r="G10825">
        <v>2013</v>
      </c>
      <c r="H10825">
        <v>98.817555633779193</v>
      </c>
    </row>
    <row r="10826" spans="1:8" x14ac:dyDescent="0.3">
      <c r="A10826" t="s">
        <v>16</v>
      </c>
      <c r="B10826" s="12">
        <v>493</v>
      </c>
      <c r="C10826" t="s">
        <v>56</v>
      </c>
      <c r="D10826" t="str">
        <f>_xlfn.XLOOKUP(Table1[[#This Row],[IndustryCode]],Metadata!$A$1:$A$64,Metadata!$F$1:$F$64,Table1[[#This Row],[IndustryTitle]])</f>
        <v>Warehousing and Storage</v>
      </c>
      <c r="E10826" t="str">
        <f>Table1[[#This Row],[IndustryCode]]&amp;" - "&amp;Table1[[#This Row],[ShortIndustryTitle]]</f>
        <v>493 - Warehousing and Storage</v>
      </c>
      <c r="F10826" t="s">
        <v>747</v>
      </c>
      <c r="G10826">
        <v>2014</v>
      </c>
      <c r="H10826">
        <v>98.883197698938901</v>
      </c>
    </row>
    <row r="10827" spans="1:8" x14ac:dyDescent="0.3">
      <c r="A10827" t="s">
        <v>16</v>
      </c>
      <c r="B10827" s="12">
        <v>493</v>
      </c>
      <c r="C10827" t="s">
        <v>56</v>
      </c>
      <c r="D10827" t="str">
        <f>_xlfn.XLOOKUP(Table1[[#This Row],[IndustryCode]],Metadata!$A$1:$A$64,Metadata!$F$1:$F$64,Table1[[#This Row],[IndustryTitle]])</f>
        <v>Warehousing and Storage</v>
      </c>
      <c r="E10827" t="str">
        <f>Table1[[#This Row],[IndustryCode]]&amp;" - "&amp;Table1[[#This Row],[ShortIndustryTitle]]</f>
        <v>493 - Warehousing and Storage</v>
      </c>
      <c r="F10827" t="s">
        <v>747</v>
      </c>
      <c r="G10827">
        <v>2015</v>
      </c>
      <c r="H10827">
        <v>99.007359882651699</v>
      </c>
    </row>
    <row r="10828" spans="1:8" x14ac:dyDescent="0.3">
      <c r="A10828" t="s">
        <v>16</v>
      </c>
      <c r="B10828" s="12">
        <v>493</v>
      </c>
      <c r="C10828" t="s">
        <v>56</v>
      </c>
      <c r="D10828" t="str">
        <f>_xlfn.XLOOKUP(Table1[[#This Row],[IndustryCode]],Metadata!$A$1:$A$64,Metadata!$F$1:$F$64,Table1[[#This Row],[IndustryTitle]])</f>
        <v>Warehousing and Storage</v>
      </c>
      <c r="E10828" t="str">
        <f>Table1[[#This Row],[IndustryCode]]&amp;" - "&amp;Table1[[#This Row],[ShortIndustryTitle]]</f>
        <v>493 - Warehousing and Storage</v>
      </c>
      <c r="F10828" t="s">
        <v>747</v>
      </c>
      <c r="G10828">
        <v>2016</v>
      </c>
      <c r="H10828">
        <v>99.487787664666499</v>
      </c>
    </row>
    <row r="10829" spans="1:8" x14ac:dyDescent="0.3">
      <c r="A10829" t="s">
        <v>16</v>
      </c>
      <c r="B10829" s="12">
        <v>493</v>
      </c>
      <c r="C10829" t="s">
        <v>56</v>
      </c>
      <c r="D10829" t="str">
        <f>_xlfn.XLOOKUP(Table1[[#This Row],[IndustryCode]],Metadata!$A$1:$A$64,Metadata!$F$1:$F$64,Table1[[#This Row],[IndustryTitle]])</f>
        <v>Warehousing and Storage</v>
      </c>
      <c r="E10829" t="str">
        <f>Table1[[#This Row],[IndustryCode]]&amp;" - "&amp;Table1[[#This Row],[ShortIndustryTitle]]</f>
        <v>493 - Warehousing and Storage</v>
      </c>
      <c r="F10829" t="s">
        <v>747</v>
      </c>
      <c r="G10829">
        <v>2017</v>
      </c>
      <c r="H10829">
        <v>99.060989710969494</v>
      </c>
    </row>
    <row r="10830" spans="1:8" x14ac:dyDescent="0.3">
      <c r="A10830" t="s">
        <v>16</v>
      </c>
      <c r="B10830" s="12">
        <v>493</v>
      </c>
      <c r="C10830" t="s">
        <v>56</v>
      </c>
      <c r="D10830" t="str">
        <f>_xlfn.XLOOKUP(Table1[[#This Row],[IndustryCode]],Metadata!$A$1:$A$64,Metadata!$F$1:$F$64,Table1[[#This Row],[IndustryTitle]])</f>
        <v>Warehousing and Storage</v>
      </c>
      <c r="E10830" t="str">
        <f>Table1[[#This Row],[IndustryCode]]&amp;" - "&amp;Table1[[#This Row],[ShortIndustryTitle]]</f>
        <v>493 - Warehousing and Storage</v>
      </c>
      <c r="F10830" t="s">
        <v>747</v>
      </c>
      <c r="G10830">
        <v>2018</v>
      </c>
      <c r="H10830">
        <v>100.91227258831501</v>
      </c>
    </row>
    <row r="10831" spans="1:8" x14ac:dyDescent="0.3">
      <c r="A10831" t="s">
        <v>16</v>
      </c>
      <c r="B10831" s="12">
        <v>493</v>
      </c>
      <c r="C10831" t="s">
        <v>56</v>
      </c>
      <c r="D10831" t="str">
        <f>_xlfn.XLOOKUP(Table1[[#This Row],[IndustryCode]],Metadata!$A$1:$A$64,Metadata!$F$1:$F$64,Table1[[#This Row],[IndustryTitle]])</f>
        <v>Warehousing and Storage</v>
      </c>
      <c r="E10831" t="str">
        <f>Table1[[#This Row],[IndustryCode]]&amp;" - "&amp;Table1[[#This Row],[ShortIndustryTitle]]</f>
        <v>493 - Warehousing and Storage</v>
      </c>
      <c r="F10831" t="s">
        <v>747</v>
      </c>
      <c r="G10831">
        <v>2019</v>
      </c>
      <c r="H10831">
        <v>99.916476309657796</v>
      </c>
    </row>
    <row r="10832" spans="1:8" x14ac:dyDescent="0.3">
      <c r="A10832" t="s">
        <v>16</v>
      </c>
      <c r="B10832" s="12">
        <v>4931</v>
      </c>
      <c r="C10832" t="s">
        <v>56</v>
      </c>
      <c r="D10832" t="str">
        <f>_xlfn.XLOOKUP(Table1[[#This Row],[IndustryCode]],Metadata!$A$1:$A$64,Metadata!$F$1:$F$64,Table1[[#This Row],[IndustryTitle]])</f>
        <v>Warehousing And Storage</v>
      </c>
      <c r="E10832" t="str">
        <f>Table1[[#This Row],[IndustryCode]]&amp;" - "&amp;Table1[[#This Row],[ShortIndustryTitle]]</f>
        <v>4931 - Warehousing And Storage</v>
      </c>
      <c r="F10832" t="s">
        <v>751</v>
      </c>
      <c r="G10832">
        <v>2005</v>
      </c>
      <c r="H10832">
        <v>100</v>
      </c>
    </row>
    <row r="10833" spans="1:8" x14ac:dyDescent="0.3">
      <c r="A10833" t="s">
        <v>16</v>
      </c>
      <c r="B10833" s="12">
        <v>4931</v>
      </c>
      <c r="C10833" t="s">
        <v>56</v>
      </c>
      <c r="D10833" t="str">
        <f>_xlfn.XLOOKUP(Table1[[#This Row],[IndustryCode]],Metadata!$A$1:$A$64,Metadata!$F$1:$F$64,Table1[[#This Row],[IndustryTitle]])</f>
        <v>Warehousing And Storage</v>
      </c>
      <c r="E10833" t="str">
        <f>Table1[[#This Row],[IndustryCode]]&amp;" - "&amp;Table1[[#This Row],[ShortIndustryTitle]]</f>
        <v>4931 - Warehousing And Storage</v>
      </c>
      <c r="F10833" t="s">
        <v>751</v>
      </c>
      <c r="G10833">
        <v>2006</v>
      </c>
      <c r="H10833">
        <v>100.056334177285</v>
      </c>
    </row>
    <row r="10834" spans="1:8" x14ac:dyDescent="0.3">
      <c r="A10834" t="s">
        <v>16</v>
      </c>
      <c r="B10834" s="12">
        <v>4931</v>
      </c>
      <c r="C10834" t="s">
        <v>56</v>
      </c>
      <c r="D10834" t="str">
        <f>_xlfn.XLOOKUP(Table1[[#This Row],[IndustryCode]],Metadata!$A$1:$A$64,Metadata!$F$1:$F$64,Table1[[#This Row],[IndustryTitle]])</f>
        <v>Warehousing And Storage</v>
      </c>
      <c r="E10834" t="str">
        <f>Table1[[#This Row],[IndustryCode]]&amp;" - "&amp;Table1[[#This Row],[ShortIndustryTitle]]</f>
        <v>4931 - Warehousing And Storage</v>
      </c>
      <c r="F10834" t="s">
        <v>751</v>
      </c>
      <c r="G10834">
        <v>2007</v>
      </c>
      <c r="H10834">
        <v>99.735090560514294</v>
      </c>
    </row>
    <row r="10835" spans="1:8" x14ac:dyDescent="0.3">
      <c r="A10835" t="s">
        <v>16</v>
      </c>
      <c r="B10835" s="12">
        <v>4931</v>
      </c>
      <c r="C10835" t="s">
        <v>56</v>
      </c>
      <c r="D10835" t="str">
        <f>_xlfn.XLOOKUP(Table1[[#This Row],[IndustryCode]],Metadata!$A$1:$A$64,Metadata!$F$1:$F$64,Table1[[#This Row],[IndustryTitle]])</f>
        <v>Warehousing And Storage</v>
      </c>
      <c r="E10835" t="str">
        <f>Table1[[#This Row],[IndustryCode]]&amp;" - "&amp;Table1[[#This Row],[ShortIndustryTitle]]</f>
        <v>4931 - Warehousing And Storage</v>
      </c>
      <c r="F10835" t="s">
        <v>751</v>
      </c>
      <c r="G10835">
        <v>2008</v>
      </c>
      <c r="H10835">
        <v>100.94723287818201</v>
      </c>
    </row>
    <row r="10836" spans="1:8" x14ac:dyDescent="0.3">
      <c r="A10836" t="s">
        <v>16</v>
      </c>
      <c r="B10836" s="12">
        <v>4931</v>
      </c>
      <c r="C10836" t="s">
        <v>56</v>
      </c>
      <c r="D10836" t="str">
        <f>_xlfn.XLOOKUP(Table1[[#This Row],[IndustryCode]],Metadata!$A$1:$A$64,Metadata!$F$1:$F$64,Table1[[#This Row],[IndustryTitle]])</f>
        <v>Warehousing And Storage</v>
      </c>
      <c r="E10836" t="str">
        <f>Table1[[#This Row],[IndustryCode]]&amp;" - "&amp;Table1[[#This Row],[ShortIndustryTitle]]</f>
        <v>4931 - Warehousing And Storage</v>
      </c>
      <c r="F10836" t="s">
        <v>751</v>
      </c>
      <c r="G10836">
        <v>2009</v>
      </c>
      <c r="H10836">
        <v>100.803287542406</v>
      </c>
    </row>
    <row r="10837" spans="1:8" x14ac:dyDescent="0.3">
      <c r="A10837" t="s">
        <v>16</v>
      </c>
      <c r="B10837" s="12">
        <v>4931</v>
      </c>
      <c r="C10837" t="s">
        <v>56</v>
      </c>
      <c r="D10837" t="str">
        <f>_xlfn.XLOOKUP(Table1[[#This Row],[IndustryCode]],Metadata!$A$1:$A$64,Metadata!$F$1:$F$64,Table1[[#This Row],[IndustryTitle]])</f>
        <v>Warehousing And Storage</v>
      </c>
      <c r="E10837" t="str">
        <f>Table1[[#This Row],[IndustryCode]]&amp;" - "&amp;Table1[[#This Row],[ShortIndustryTitle]]</f>
        <v>4931 - Warehousing And Storage</v>
      </c>
      <c r="F10837" t="s">
        <v>751</v>
      </c>
      <c r="G10837">
        <v>2010</v>
      </c>
      <c r="H10837">
        <v>100.742798767742</v>
      </c>
    </row>
    <row r="10838" spans="1:8" x14ac:dyDescent="0.3">
      <c r="A10838" t="s">
        <v>16</v>
      </c>
      <c r="B10838" s="12">
        <v>4931</v>
      </c>
      <c r="C10838" t="s">
        <v>56</v>
      </c>
      <c r="D10838" t="str">
        <f>_xlfn.XLOOKUP(Table1[[#This Row],[IndustryCode]],Metadata!$A$1:$A$64,Metadata!$F$1:$F$64,Table1[[#This Row],[IndustryTitle]])</f>
        <v>Warehousing And Storage</v>
      </c>
      <c r="E10838" t="str">
        <f>Table1[[#This Row],[IndustryCode]]&amp;" - "&amp;Table1[[#This Row],[ShortIndustryTitle]]</f>
        <v>4931 - Warehousing And Storage</v>
      </c>
      <c r="F10838" t="s">
        <v>751</v>
      </c>
      <c r="G10838">
        <v>2011</v>
      </c>
      <c r="H10838">
        <v>99.645969340382294</v>
      </c>
    </row>
    <row r="10839" spans="1:8" x14ac:dyDescent="0.3">
      <c r="A10839" t="s">
        <v>16</v>
      </c>
      <c r="B10839" s="12">
        <v>4931</v>
      </c>
      <c r="C10839" t="s">
        <v>56</v>
      </c>
      <c r="D10839" t="str">
        <f>_xlfn.XLOOKUP(Table1[[#This Row],[IndustryCode]],Metadata!$A$1:$A$64,Metadata!$F$1:$F$64,Table1[[#This Row],[IndustryTitle]])</f>
        <v>Warehousing And Storage</v>
      </c>
      <c r="E10839" t="str">
        <f>Table1[[#This Row],[IndustryCode]]&amp;" - "&amp;Table1[[#This Row],[ShortIndustryTitle]]</f>
        <v>4931 - Warehousing And Storage</v>
      </c>
      <c r="F10839" t="s">
        <v>751</v>
      </c>
      <c r="G10839">
        <v>2012</v>
      </c>
      <c r="H10839">
        <v>98.8648449234515</v>
      </c>
    </row>
    <row r="10840" spans="1:8" x14ac:dyDescent="0.3">
      <c r="A10840" t="s">
        <v>16</v>
      </c>
      <c r="B10840" s="12">
        <v>4931</v>
      </c>
      <c r="C10840" t="s">
        <v>56</v>
      </c>
      <c r="D10840" t="str">
        <f>_xlfn.XLOOKUP(Table1[[#This Row],[IndustryCode]],Metadata!$A$1:$A$64,Metadata!$F$1:$F$64,Table1[[#This Row],[IndustryTitle]])</f>
        <v>Warehousing And Storage</v>
      </c>
      <c r="E10840" t="str">
        <f>Table1[[#This Row],[IndustryCode]]&amp;" - "&amp;Table1[[#This Row],[ShortIndustryTitle]]</f>
        <v>4931 - Warehousing And Storage</v>
      </c>
      <c r="F10840" t="s">
        <v>751</v>
      </c>
      <c r="G10840">
        <v>2013</v>
      </c>
      <c r="H10840">
        <v>98.817555633779193</v>
      </c>
    </row>
    <row r="10841" spans="1:8" x14ac:dyDescent="0.3">
      <c r="A10841" t="s">
        <v>16</v>
      </c>
      <c r="B10841" s="12">
        <v>4931</v>
      </c>
      <c r="C10841" t="s">
        <v>56</v>
      </c>
      <c r="D10841" t="str">
        <f>_xlfn.XLOOKUP(Table1[[#This Row],[IndustryCode]],Metadata!$A$1:$A$64,Metadata!$F$1:$F$64,Table1[[#This Row],[IndustryTitle]])</f>
        <v>Warehousing And Storage</v>
      </c>
      <c r="E10841" t="str">
        <f>Table1[[#This Row],[IndustryCode]]&amp;" - "&amp;Table1[[#This Row],[ShortIndustryTitle]]</f>
        <v>4931 - Warehousing And Storage</v>
      </c>
      <c r="F10841" t="s">
        <v>751</v>
      </c>
      <c r="G10841">
        <v>2014</v>
      </c>
      <c r="H10841">
        <v>98.883197698938901</v>
      </c>
    </row>
    <row r="10842" spans="1:8" x14ac:dyDescent="0.3">
      <c r="A10842" t="s">
        <v>16</v>
      </c>
      <c r="B10842" s="12">
        <v>4931</v>
      </c>
      <c r="C10842" t="s">
        <v>56</v>
      </c>
      <c r="D10842" t="str">
        <f>_xlfn.XLOOKUP(Table1[[#This Row],[IndustryCode]],Metadata!$A$1:$A$64,Metadata!$F$1:$F$64,Table1[[#This Row],[IndustryTitle]])</f>
        <v>Warehousing And Storage</v>
      </c>
      <c r="E10842" t="str">
        <f>Table1[[#This Row],[IndustryCode]]&amp;" - "&amp;Table1[[#This Row],[ShortIndustryTitle]]</f>
        <v>4931 - Warehousing And Storage</v>
      </c>
      <c r="F10842" t="s">
        <v>751</v>
      </c>
      <c r="G10842">
        <v>2015</v>
      </c>
      <c r="H10842">
        <v>99.007359882651699</v>
      </c>
    </row>
    <row r="10843" spans="1:8" x14ac:dyDescent="0.3">
      <c r="A10843" t="s">
        <v>16</v>
      </c>
      <c r="B10843" s="12">
        <v>4931</v>
      </c>
      <c r="C10843" t="s">
        <v>56</v>
      </c>
      <c r="D10843" t="str">
        <f>_xlfn.XLOOKUP(Table1[[#This Row],[IndustryCode]],Metadata!$A$1:$A$64,Metadata!$F$1:$F$64,Table1[[#This Row],[IndustryTitle]])</f>
        <v>Warehousing And Storage</v>
      </c>
      <c r="E10843" t="str">
        <f>Table1[[#This Row],[IndustryCode]]&amp;" - "&amp;Table1[[#This Row],[ShortIndustryTitle]]</f>
        <v>4931 - Warehousing And Storage</v>
      </c>
      <c r="F10843" t="s">
        <v>751</v>
      </c>
      <c r="G10843">
        <v>2016</v>
      </c>
      <c r="H10843">
        <v>99.487787664666499</v>
      </c>
    </row>
    <row r="10844" spans="1:8" x14ac:dyDescent="0.3">
      <c r="A10844" t="s">
        <v>16</v>
      </c>
      <c r="B10844" s="12">
        <v>4931</v>
      </c>
      <c r="C10844" t="s">
        <v>56</v>
      </c>
      <c r="D10844" t="str">
        <f>_xlfn.XLOOKUP(Table1[[#This Row],[IndustryCode]],Metadata!$A$1:$A$64,Metadata!$F$1:$F$64,Table1[[#This Row],[IndustryTitle]])</f>
        <v>Warehousing And Storage</v>
      </c>
      <c r="E10844" t="str">
        <f>Table1[[#This Row],[IndustryCode]]&amp;" - "&amp;Table1[[#This Row],[ShortIndustryTitle]]</f>
        <v>4931 - Warehousing And Storage</v>
      </c>
      <c r="F10844" t="s">
        <v>751</v>
      </c>
      <c r="G10844">
        <v>2017</v>
      </c>
      <c r="H10844">
        <v>99.060989710969494</v>
      </c>
    </row>
    <row r="10845" spans="1:8" x14ac:dyDescent="0.3">
      <c r="A10845" t="s">
        <v>16</v>
      </c>
      <c r="B10845" s="12">
        <v>4931</v>
      </c>
      <c r="C10845" t="s">
        <v>56</v>
      </c>
      <c r="D10845" t="str">
        <f>_xlfn.XLOOKUP(Table1[[#This Row],[IndustryCode]],Metadata!$A$1:$A$64,Metadata!$F$1:$F$64,Table1[[#This Row],[IndustryTitle]])</f>
        <v>Warehousing And Storage</v>
      </c>
      <c r="E10845" t="str">
        <f>Table1[[#This Row],[IndustryCode]]&amp;" - "&amp;Table1[[#This Row],[ShortIndustryTitle]]</f>
        <v>4931 - Warehousing And Storage</v>
      </c>
      <c r="F10845" t="s">
        <v>751</v>
      </c>
      <c r="G10845">
        <v>2018</v>
      </c>
      <c r="H10845">
        <v>100.91227258831501</v>
      </c>
    </row>
    <row r="10846" spans="1:8" x14ac:dyDescent="0.3">
      <c r="A10846" t="s">
        <v>16</v>
      </c>
      <c r="B10846" s="12">
        <v>4931</v>
      </c>
      <c r="C10846" t="s">
        <v>56</v>
      </c>
      <c r="D10846" t="str">
        <f>_xlfn.XLOOKUP(Table1[[#This Row],[IndustryCode]],Metadata!$A$1:$A$64,Metadata!$F$1:$F$64,Table1[[#This Row],[IndustryTitle]])</f>
        <v>Warehousing And Storage</v>
      </c>
      <c r="E10846" t="str">
        <f>Table1[[#This Row],[IndustryCode]]&amp;" - "&amp;Table1[[#This Row],[ShortIndustryTitle]]</f>
        <v>4931 - Warehousing And Storage</v>
      </c>
      <c r="F10846" t="s">
        <v>751</v>
      </c>
      <c r="G10846">
        <v>2019</v>
      </c>
      <c r="H10846">
        <v>99.916476309657796</v>
      </c>
    </row>
    <row r="10847" spans="1:8" x14ac:dyDescent="0.3">
      <c r="A10847" t="s">
        <v>16</v>
      </c>
      <c r="B10847" s="12">
        <v>511</v>
      </c>
      <c r="C10847" t="s">
        <v>57</v>
      </c>
      <c r="D10847" t="str">
        <f>_xlfn.XLOOKUP(Table1[[#This Row],[IndustryCode]],Metadata!$A$1:$A$64,Metadata!$F$1:$F$64,Table1[[#This Row],[IndustryTitle]])</f>
        <v>Publishing</v>
      </c>
      <c r="E10847" t="str">
        <f>Table1[[#This Row],[IndustryCode]]&amp;" - "&amp;Table1[[#This Row],[ShortIndustryTitle]]</f>
        <v>511 - Publishing</v>
      </c>
      <c r="F10847" t="s">
        <v>747</v>
      </c>
      <c r="G10847">
        <v>2005</v>
      </c>
      <c r="H10847">
        <v>100</v>
      </c>
    </row>
    <row r="10848" spans="1:8" x14ac:dyDescent="0.3">
      <c r="A10848" t="s">
        <v>16</v>
      </c>
      <c r="B10848" s="12">
        <v>511</v>
      </c>
      <c r="C10848" t="s">
        <v>57</v>
      </c>
      <c r="D10848" t="str">
        <f>_xlfn.XLOOKUP(Table1[[#This Row],[IndustryCode]],Metadata!$A$1:$A$64,Metadata!$F$1:$F$64,Table1[[#This Row],[IndustryTitle]])</f>
        <v>Publishing</v>
      </c>
      <c r="E10848" t="str">
        <f>Table1[[#This Row],[IndustryCode]]&amp;" - "&amp;Table1[[#This Row],[ShortIndustryTitle]]</f>
        <v>511 - Publishing</v>
      </c>
      <c r="F10848" t="s">
        <v>747</v>
      </c>
      <c r="G10848">
        <v>2006</v>
      </c>
      <c r="H10848">
        <v>103.489232291557</v>
      </c>
    </row>
    <row r="10849" spans="1:8" x14ac:dyDescent="0.3">
      <c r="A10849" t="s">
        <v>16</v>
      </c>
      <c r="B10849" s="12">
        <v>511</v>
      </c>
      <c r="C10849" t="s">
        <v>57</v>
      </c>
      <c r="D10849" t="str">
        <f>_xlfn.XLOOKUP(Table1[[#This Row],[IndustryCode]],Metadata!$A$1:$A$64,Metadata!$F$1:$F$64,Table1[[#This Row],[IndustryTitle]])</f>
        <v>Publishing</v>
      </c>
      <c r="E10849" t="str">
        <f>Table1[[#This Row],[IndustryCode]]&amp;" - "&amp;Table1[[#This Row],[ShortIndustryTitle]]</f>
        <v>511 - Publishing</v>
      </c>
      <c r="F10849" t="s">
        <v>747</v>
      </c>
      <c r="G10849">
        <v>2007</v>
      </c>
      <c r="H10849">
        <v>103.25370353783499</v>
      </c>
    </row>
    <row r="10850" spans="1:8" x14ac:dyDescent="0.3">
      <c r="A10850" t="s">
        <v>16</v>
      </c>
      <c r="B10850" s="12">
        <v>511</v>
      </c>
      <c r="C10850" t="s">
        <v>57</v>
      </c>
      <c r="D10850" t="str">
        <f>_xlfn.XLOOKUP(Table1[[#This Row],[IndustryCode]],Metadata!$A$1:$A$64,Metadata!$F$1:$F$64,Table1[[#This Row],[IndustryTitle]])</f>
        <v>Publishing</v>
      </c>
      <c r="E10850" t="str">
        <f>Table1[[#This Row],[IndustryCode]]&amp;" - "&amp;Table1[[#This Row],[ShortIndustryTitle]]</f>
        <v>511 - Publishing</v>
      </c>
      <c r="F10850" t="s">
        <v>747</v>
      </c>
      <c r="G10850">
        <v>2008</v>
      </c>
      <c r="H10850">
        <v>103.413129066862</v>
      </c>
    </row>
    <row r="10851" spans="1:8" x14ac:dyDescent="0.3">
      <c r="A10851" t="s">
        <v>16</v>
      </c>
      <c r="B10851" s="12">
        <v>511</v>
      </c>
      <c r="C10851" t="s">
        <v>57</v>
      </c>
      <c r="D10851" t="str">
        <f>_xlfn.XLOOKUP(Table1[[#This Row],[IndustryCode]],Metadata!$A$1:$A$64,Metadata!$F$1:$F$64,Table1[[#This Row],[IndustryTitle]])</f>
        <v>Publishing</v>
      </c>
      <c r="E10851" t="str">
        <f>Table1[[#This Row],[IndustryCode]]&amp;" - "&amp;Table1[[#This Row],[ShortIndustryTitle]]</f>
        <v>511 - Publishing</v>
      </c>
      <c r="F10851" t="s">
        <v>747</v>
      </c>
      <c r="G10851">
        <v>2009</v>
      </c>
      <c r="H10851">
        <v>104.02083351600101</v>
      </c>
    </row>
    <row r="10852" spans="1:8" x14ac:dyDescent="0.3">
      <c r="A10852" t="s">
        <v>16</v>
      </c>
      <c r="B10852" s="12">
        <v>511</v>
      </c>
      <c r="C10852" t="s">
        <v>57</v>
      </c>
      <c r="D10852" t="str">
        <f>_xlfn.XLOOKUP(Table1[[#This Row],[IndustryCode]],Metadata!$A$1:$A$64,Metadata!$F$1:$F$64,Table1[[#This Row],[IndustryTitle]])</f>
        <v>Publishing</v>
      </c>
      <c r="E10852" t="str">
        <f>Table1[[#This Row],[IndustryCode]]&amp;" - "&amp;Table1[[#This Row],[ShortIndustryTitle]]</f>
        <v>511 - Publishing</v>
      </c>
      <c r="F10852" t="s">
        <v>747</v>
      </c>
      <c r="G10852">
        <v>2010</v>
      </c>
      <c r="H10852">
        <v>103.936122275356</v>
      </c>
    </row>
    <row r="10853" spans="1:8" x14ac:dyDescent="0.3">
      <c r="A10853" t="s">
        <v>16</v>
      </c>
      <c r="B10853" s="12">
        <v>511</v>
      </c>
      <c r="C10853" t="s">
        <v>57</v>
      </c>
      <c r="D10853" t="str">
        <f>_xlfn.XLOOKUP(Table1[[#This Row],[IndustryCode]],Metadata!$A$1:$A$64,Metadata!$F$1:$F$64,Table1[[#This Row],[IndustryTitle]])</f>
        <v>Publishing</v>
      </c>
      <c r="E10853" t="str">
        <f>Table1[[#This Row],[IndustryCode]]&amp;" - "&amp;Table1[[#This Row],[ShortIndustryTitle]]</f>
        <v>511 - Publishing</v>
      </c>
      <c r="F10853" t="s">
        <v>747</v>
      </c>
      <c r="G10853">
        <v>2011</v>
      </c>
      <c r="H10853">
        <v>105.137845723795</v>
      </c>
    </row>
    <row r="10854" spans="1:8" x14ac:dyDescent="0.3">
      <c r="A10854" t="s">
        <v>16</v>
      </c>
      <c r="B10854" s="12">
        <v>511</v>
      </c>
      <c r="C10854" t="s">
        <v>57</v>
      </c>
      <c r="D10854" t="str">
        <f>_xlfn.XLOOKUP(Table1[[#This Row],[IndustryCode]],Metadata!$A$1:$A$64,Metadata!$F$1:$F$64,Table1[[#This Row],[IndustryTitle]])</f>
        <v>Publishing</v>
      </c>
      <c r="E10854" t="str">
        <f>Table1[[#This Row],[IndustryCode]]&amp;" - "&amp;Table1[[#This Row],[ShortIndustryTitle]]</f>
        <v>511 - Publishing</v>
      </c>
      <c r="F10854" t="s">
        <v>747</v>
      </c>
      <c r="G10854">
        <v>2012</v>
      </c>
      <c r="H10854">
        <v>105.91248394386</v>
      </c>
    </row>
    <row r="10855" spans="1:8" x14ac:dyDescent="0.3">
      <c r="A10855" t="s">
        <v>16</v>
      </c>
      <c r="B10855" s="12">
        <v>511</v>
      </c>
      <c r="C10855" t="s">
        <v>57</v>
      </c>
      <c r="D10855" t="str">
        <f>_xlfn.XLOOKUP(Table1[[#This Row],[IndustryCode]],Metadata!$A$1:$A$64,Metadata!$F$1:$F$64,Table1[[#This Row],[IndustryTitle]])</f>
        <v>Publishing</v>
      </c>
      <c r="E10855" t="str">
        <f>Table1[[#This Row],[IndustryCode]]&amp;" - "&amp;Table1[[#This Row],[ShortIndustryTitle]]</f>
        <v>511 - Publishing</v>
      </c>
      <c r="F10855" t="s">
        <v>747</v>
      </c>
      <c r="G10855">
        <v>2013</v>
      </c>
      <c r="H10855">
        <v>108.330153298646</v>
      </c>
    </row>
    <row r="10856" spans="1:8" x14ac:dyDescent="0.3">
      <c r="A10856" t="s">
        <v>16</v>
      </c>
      <c r="B10856" s="12">
        <v>511</v>
      </c>
      <c r="C10856" t="s">
        <v>57</v>
      </c>
      <c r="D10856" t="str">
        <f>_xlfn.XLOOKUP(Table1[[#This Row],[IndustryCode]],Metadata!$A$1:$A$64,Metadata!$F$1:$F$64,Table1[[#This Row],[IndustryTitle]])</f>
        <v>Publishing</v>
      </c>
      <c r="E10856" t="str">
        <f>Table1[[#This Row],[IndustryCode]]&amp;" - "&amp;Table1[[#This Row],[ShortIndustryTitle]]</f>
        <v>511 - Publishing</v>
      </c>
      <c r="F10856" t="s">
        <v>747</v>
      </c>
      <c r="G10856">
        <v>2014</v>
      </c>
      <c r="H10856">
        <v>110.05346051460801</v>
      </c>
    </row>
    <row r="10857" spans="1:8" x14ac:dyDescent="0.3">
      <c r="A10857" t="s">
        <v>16</v>
      </c>
      <c r="B10857" s="12">
        <v>511</v>
      </c>
      <c r="C10857" t="s">
        <v>57</v>
      </c>
      <c r="D10857" t="str">
        <f>_xlfn.XLOOKUP(Table1[[#This Row],[IndustryCode]],Metadata!$A$1:$A$64,Metadata!$F$1:$F$64,Table1[[#This Row],[IndustryTitle]])</f>
        <v>Publishing</v>
      </c>
      <c r="E10857" t="str">
        <f>Table1[[#This Row],[IndustryCode]]&amp;" - "&amp;Table1[[#This Row],[ShortIndustryTitle]]</f>
        <v>511 - Publishing</v>
      </c>
      <c r="F10857" t="s">
        <v>747</v>
      </c>
      <c r="G10857">
        <v>2015</v>
      </c>
      <c r="H10857">
        <v>109.745136882087</v>
      </c>
    </row>
    <row r="10858" spans="1:8" x14ac:dyDescent="0.3">
      <c r="A10858" t="s">
        <v>16</v>
      </c>
      <c r="B10858" s="12">
        <v>511</v>
      </c>
      <c r="C10858" t="s">
        <v>57</v>
      </c>
      <c r="D10858" t="str">
        <f>_xlfn.XLOOKUP(Table1[[#This Row],[IndustryCode]],Metadata!$A$1:$A$64,Metadata!$F$1:$F$64,Table1[[#This Row],[IndustryTitle]])</f>
        <v>Publishing</v>
      </c>
      <c r="E10858" t="str">
        <f>Table1[[#This Row],[IndustryCode]]&amp;" - "&amp;Table1[[#This Row],[ShortIndustryTitle]]</f>
        <v>511 - Publishing</v>
      </c>
      <c r="F10858" t="s">
        <v>747</v>
      </c>
      <c r="G10858">
        <v>2016</v>
      </c>
      <c r="H10858">
        <v>110.901483556599</v>
      </c>
    </row>
    <row r="10859" spans="1:8" x14ac:dyDescent="0.3">
      <c r="A10859" t="s">
        <v>16</v>
      </c>
      <c r="B10859" s="12">
        <v>511</v>
      </c>
      <c r="C10859" t="s">
        <v>57</v>
      </c>
      <c r="D10859" t="str">
        <f>_xlfn.XLOOKUP(Table1[[#This Row],[IndustryCode]],Metadata!$A$1:$A$64,Metadata!$F$1:$F$64,Table1[[#This Row],[IndustryTitle]])</f>
        <v>Publishing</v>
      </c>
      <c r="E10859" t="str">
        <f>Table1[[#This Row],[IndustryCode]]&amp;" - "&amp;Table1[[#This Row],[ShortIndustryTitle]]</f>
        <v>511 - Publishing</v>
      </c>
      <c r="F10859" t="s">
        <v>747</v>
      </c>
      <c r="G10859">
        <v>2017</v>
      </c>
      <c r="H10859">
        <v>111.747720384549</v>
      </c>
    </row>
    <row r="10860" spans="1:8" x14ac:dyDescent="0.3">
      <c r="A10860" t="s">
        <v>16</v>
      </c>
      <c r="B10860" s="12">
        <v>511</v>
      </c>
      <c r="C10860" t="s">
        <v>57</v>
      </c>
      <c r="D10860" t="str">
        <f>_xlfn.XLOOKUP(Table1[[#This Row],[IndustryCode]],Metadata!$A$1:$A$64,Metadata!$F$1:$F$64,Table1[[#This Row],[IndustryTitle]])</f>
        <v>Publishing</v>
      </c>
      <c r="E10860" t="str">
        <f>Table1[[#This Row],[IndustryCode]]&amp;" - "&amp;Table1[[#This Row],[ShortIndustryTitle]]</f>
        <v>511 - Publishing</v>
      </c>
      <c r="F10860" t="s">
        <v>747</v>
      </c>
      <c r="G10860">
        <v>2018</v>
      </c>
      <c r="H10860">
        <v>112.718167031256</v>
      </c>
    </row>
    <row r="10861" spans="1:8" x14ac:dyDescent="0.3">
      <c r="A10861" t="s">
        <v>16</v>
      </c>
      <c r="B10861" s="12">
        <v>511</v>
      </c>
      <c r="C10861" t="s">
        <v>57</v>
      </c>
      <c r="D10861" t="str">
        <f>_xlfn.XLOOKUP(Table1[[#This Row],[IndustryCode]],Metadata!$A$1:$A$64,Metadata!$F$1:$F$64,Table1[[#This Row],[IndustryTitle]])</f>
        <v>Publishing</v>
      </c>
      <c r="E10861" t="str">
        <f>Table1[[#This Row],[IndustryCode]]&amp;" - "&amp;Table1[[#This Row],[ShortIndustryTitle]]</f>
        <v>511 - Publishing</v>
      </c>
      <c r="F10861" t="s">
        <v>747</v>
      </c>
      <c r="G10861">
        <v>2019</v>
      </c>
      <c r="H10861">
        <v>113.142165842754</v>
      </c>
    </row>
    <row r="10862" spans="1:8" x14ac:dyDescent="0.3">
      <c r="A10862" t="s">
        <v>16</v>
      </c>
      <c r="B10862" s="12">
        <v>5111</v>
      </c>
      <c r="C10862" t="s">
        <v>272</v>
      </c>
      <c r="D10862" t="str">
        <f>_xlfn.XLOOKUP(Table1[[#This Row],[IndustryCode]],Metadata!$A$1:$A$64,Metadata!$F$1:$F$64,Table1[[#This Row],[IndustryTitle]])</f>
        <v>Newspaper, Periodical, Book, And Directory Publishers</v>
      </c>
      <c r="E10862" t="str">
        <f>Table1[[#This Row],[IndustryCode]]&amp;" - "&amp;Table1[[#This Row],[ShortIndustryTitle]]</f>
        <v>5111 - Newspaper, Periodical, Book, And Directory Publishers</v>
      </c>
      <c r="F10862" t="s">
        <v>751</v>
      </c>
      <c r="G10862">
        <v>2005</v>
      </c>
      <c r="H10862">
        <v>100</v>
      </c>
    </row>
    <row r="10863" spans="1:8" x14ac:dyDescent="0.3">
      <c r="A10863" t="s">
        <v>16</v>
      </c>
      <c r="B10863" s="12">
        <v>5111</v>
      </c>
      <c r="C10863" t="s">
        <v>272</v>
      </c>
      <c r="D10863" t="str">
        <f>_xlfn.XLOOKUP(Table1[[#This Row],[IndustryCode]],Metadata!$A$1:$A$64,Metadata!$F$1:$F$64,Table1[[#This Row],[IndustryTitle]])</f>
        <v>Newspaper, Periodical, Book, And Directory Publishers</v>
      </c>
      <c r="E10863" t="str">
        <f>Table1[[#This Row],[IndustryCode]]&amp;" - "&amp;Table1[[#This Row],[ShortIndustryTitle]]</f>
        <v>5111 - Newspaper, Periodical, Book, And Directory Publishers</v>
      </c>
      <c r="F10863" t="s">
        <v>751</v>
      </c>
      <c r="G10863">
        <v>2006</v>
      </c>
      <c r="H10863">
        <v>101.019827549662</v>
      </c>
    </row>
    <row r="10864" spans="1:8" x14ac:dyDescent="0.3">
      <c r="A10864" t="s">
        <v>16</v>
      </c>
      <c r="B10864" s="12">
        <v>5111</v>
      </c>
      <c r="C10864" t="s">
        <v>272</v>
      </c>
      <c r="D10864" t="str">
        <f>_xlfn.XLOOKUP(Table1[[#This Row],[IndustryCode]],Metadata!$A$1:$A$64,Metadata!$F$1:$F$64,Table1[[#This Row],[IndustryTitle]])</f>
        <v>Newspaper, Periodical, Book, And Directory Publishers</v>
      </c>
      <c r="E10864" t="str">
        <f>Table1[[#This Row],[IndustryCode]]&amp;" - "&amp;Table1[[#This Row],[ShortIndustryTitle]]</f>
        <v>5111 - Newspaper, Periodical, Book, And Directory Publishers</v>
      </c>
      <c r="F10864" t="s">
        <v>751</v>
      </c>
      <c r="G10864">
        <v>2007</v>
      </c>
      <c r="H10864">
        <v>101.32625410833499</v>
      </c>
    </row>
    <row r="10865" spans="1:8" x14ac:dyDescent="0.3">
      <c r="A10865" t="s">
        <v>16</v>
      </c>
      <c r="B10865" s="12">
        <v>5111</v>
      </c>
      <c r="C10865" t="s">
        <v>272</v>
      </c>
      <c r="D10865" t="str">
        <f>_xlfn.XLOOKUP(Table1[[#This Row],[IndustryCode]],Metadata!$A$1:$A$64,Metadata!$F$1:$F$64,Table1[[#This Row],[IndustryTitle]])</f>
        <v>Newspaper, Periodical, Book, And Directory Publishers</v>
      </c>
      <c r="E10865" t="str">
        <f>Table1[[#This Row],[IndustryCode]]&amp;" - "&amp;Table1[[#This Row],[ShortIndustryTitle]]</f>
        <v>5111 - Newspaper, Periodical, Book, And Directory Publishers</v>
      </c>
      <c r="F10865" t="s">
        <v>751</v>
      </c>
      <c r="G10865">
        <v>2008</v>
      </c>
      <c r="H10865">
        <v>102.401350407442</v>
      </c>
    </row>
    <row r="10866" spans="1:8" x14ac:dyDescent="0.3">
      <c r="A10866" t="s">
        <v>16</v>
      </c>
      <c r="B10866" s="12">
        <v>5111</v>
      </c>
      <c r="C10866" t="s">
        <v>272</v>
      </c>
      <c r="D10866" t="str">
        <f>_xlfn.XLOOKUP(Table1[[#This Row],[IndustryCode]],Metadata!$A$1:$A$64,Metadata!$F$1:$F$64,Table1[[#This Row],[IndustryTitle]])</f>
        <v>Newspaper, Periodical, Book, And Directory Publishers</v>
      </c>
      <c r="E10866" t="str">
        <f>Table1[[#This Row],[IndustryCode]]&amp;" - "&amp;Table1[[#This Row],[ShortIndustryTitle]]</f>
        <v>5111 - Newspaper, Periodical, Book, And Directory Publishers</v>
      </c>
      <c r="F10866" t="s">
        <v>751</v>
      </c>
      <c r="G10866">
        <v>2009</v>
      </c>
      <c r="H10866">
        <v>103.232196219751</v>
      </c>
    </row>
    <row r="10867" spans="1:8" x14ac:dyDescent="0.3">
      <c r="A10867" t="s">
        <v>16</v>
      </c>
      <c r="B10867" s="12">
        <v>5111</v>
      </c>
      <c r="C10867" t="s">
        <v>272</v>
      </c>
      <c r="D10867" t="str">
        <f>_xlfn.XLOOKUP(Table1[[#This Row],[IndustryCode]],Metadata!$A$1:$A$64,Metadata!$F$1:$F$64,Table1[[#This Row],[IndustryTitle]])</f>
        <v>Newspaper, Periodical, Book, And Directory Publishers</v>
      </c>
      <c r="E10867" t="str">
        <f>Table1[[#This Row],[IndustryCode]]&amp;" - "&amp;Table1[[#This Row],[ShortIndustryTitle]]</f>
        <v>5111 - Newspaper, Periodical, Book, And Directory Publishers</v>
      </c>
      <c r="F10867" t="s">
        <v>751</v>
      </c>
      <c r="G10867">
        <v>2010</v>
      </c>
      <c r="H10867">
        <v>104.15541706519799</v>
      </c>
    </row>
    <row r="10868" spans="1:8" x14ac:dyDescent="0.3">
      <c r="A10868" t="s">
        <v>16</v>
      </c>
      <c r="B10868" s="12">
        <v>5111</v>
      </c>
      <c r="C10868" t="s">
        <v>272</v>
      </c>
      <c r="D10868" t="str">
        <f>_xlfn.XLOOKUP(Table1[[#This Row],[IndustryCode]],Metadata!$A$1:$A$64,Metadata!$F$1:$F$64,Table1[[#This Row],[IndustryTitle]])</f>
        <v>Newspaper, Periodical, Book, And Directory Publishers</v>
      </c>
      <c r="E10868" t="str">
        <f>Table1[[#This Row],[IndustryCode]]&amp;" - "&amp;Table1[[#This Row],[ShortIndustryTitle]]</f>
        <v>5111 - Newspaper, Periodical, Book, And Directory Publishers</v>
      </c>
      <c r="F10868" t="s">
        <v>751</v>
      </c>
      <c r="G10868">
        <v>2011</v>
      </c>
      <c r="H10868">
        <v>105.03290477035399</v>
      </c>
    </row>
    <row r="10869" spans="1:8" x14ac:dyDescent="0.3">
      <c r="A10869" t="s">
        <v>16</v>
      </c>
      <c r="B10869" s="12">
        <v>5111</v>
      </c>
      <c r="C10869" t="s">
        <v>272</v>
      </c>
      <c r="D10869" t="str">
        <f>_xlfn.XLOOKUP(Table1[[#This Row],[IndustryCode]],Metadata!$A$1:$A$64,Metadata!$F$1:$F$64,Table1[[#This Row],[IndustryTitle]])</f>
        <v>Newspaper, Periodical, Book, And Directory Publishers</v>
      </c>
      <c r="E10869" t="str">
        <f>Table1[[#This Row],[IndustryCode]]&amp;" - "&amp;Table1[[#This Row],[ShortIndustryTitle]]</f>
        <v>5111 - Newspaper, Periodical, Book, And Directory Publishers</v>
      </c>
      <c r="F10869" t="s">
        <v>751</v>
      </c>
      <c r="G10869">
        <v>2012</v>
      </c>
      <c r="H10869">
        <v>105.937440952622</v>
      </c>
    </row>
    <row r="10870" spans="1:8" x14ac:dyDescent="0.3">
      <c r="A10870" t="s">
        <v>16</v>
      </c>
      <c r="B10870" s="12">
        <v>5111</v>
      </c>
      <c r="C10870" t="s">
        <v>272</v>
      </c>
      <c r="D10870" t="str">
        <f>_xlfn.XLOOKUP(Table1[[#This Row],[IndustryCode]],Metadata!$A$1:$A$64,Metadata!$F$1:$F$64,Table1[[#This Row],[IndustryTitle]])</f>
        <v>Newspaper, Periodical, Book, And Directory Publishers</v>
      </c>
      <c r="E10870" t="str">
        <f>Table1[[#This Row],[IndustryCode]]&amp;" - "&amp;Table1[[#This Row],[ShortIndustryTitle]]</f>
        <v>5111 - Newspaper, Periodical, Book, And Directory Publishers</v>
      </c>
      <c r="F10870" t="s">
        <v>751</v>
      </c>
      <c r="G10870">
        <v>2013</v>
      </c>
      <c r="H10870">
        <v>106.31099098878801</v>
      </c>
    </row>
    <row r="10871" spans="1:8" x14ac:dyDescent="0.3">
      <c r="A10871" t="s">
        <v>16</v>
      </c>
      <c r="B10871" s="12">
        <v>5111</v>
      </c>
      <c r="C10871" t="s">
        <v>272</v>
      </c>
      <c r="D10871" t="str">
        <f>_xlfn.XLOOKUP(Table1[[#This Row],[IndustryCode]],Metadata!$A$1:$A$64,Metadata!$F$1:$F$64,Table1[[#This Row],[IndustryTitle]])</f>
        <v>Newspaper, Periodical, Book, And Directory Publishers</v>
      </c>
      <c r="E10871" t="str">
        <f>Table1[[#This Row],[IndustryCode]]&amp;" - "&amp;Table1[[#This Row],[ShortIndustryTitle]]</f>
        <v>5111 - Newspaper, Periodical, Book, And Directory Publishers</v>
      </c>
      <c r="F10871" t="s">
        <v>751</v>
      </c>
      <c r="G10871">
        <v>2014</v>
      </c>
      <c r="H10871">
        <v>106.38143620889799</v>
      </c>
    </row>
    <row r="10872" spans="1:8" x14ac:dyDescent="0.3">
      <c r="A10872" t="s">
        <v>16</v>
      </c>
      <c r="B10872" s="12">
        <v>5111</v>
      </c>
      <c r="C10872" t="s">
        <v>272</v>
      </c>
      <c r="D10872" t="str">
        <f>_xlfn.XLOOKUP(Table1[[#This Row],[IndustryCode]],Metadata!$A$1:$A$64,Metadata!$F$1:$F$64,Table1[[#This Row],[IndustryTitle]])</f>
        <v>Newspaper, Periodical, Book, And Directory Publishers</v>
      </c>
      <c r="E10872" t="str">
        <f>Table1[[#This Row],[IndustryCode]]&amp;" - "&amp;Table1[[#This Row],[ShortIndustryTitle]]</f>
        <v>5111 - Newspaper, Periodical, Book, And Directory Publishers</v>
      </c>
      <c r="F10872" t="s">
        <v>751</v>
      </c>
      <c r="G10872">
        <v>2015</v>
      </c>
      <c r="H10872">
        <v>106.67275908652</v>
      </c>
    </row>
    <row r="10873" spans="1:8" x14ac:dyDescent="0.3">
      <c r="A10873" t="s">
        <v>16</v>
      </c>
      <c r="B10873" s="12">
        <v>5111</v>
      </c>
      <c r="C10873" t="s">
        <v>272</v>
      </c>
      <c r="D10873" t="str">
        <f>_xlfn.XLOOKUP(Table1[[#This Row],[IndustryCode]],Metadata!$A$1:$A$64,Metadata!$F$1:$F$64,Table1[[#This Row],[IndustryTitle]])</f>
        <v>Newspaper, Periodical, Book, And Directory Publishers</v>
      </c>
      <c r="E10873" t="str">
        <f>Table1[[#This Row],[IndustryCode]]&amp;" - "&amp;Table1[[#This Row],[ShortIndustryTitle]]</f>
        <v>5111 - Newspaper, Periodical, Book, And Directory Publishers</v>
      </c>
      <c r="F10873" t="s">
        <v>751</v>
      </c>
      <c r="G10873">
        <v>2016</v>
      </c>
      <c r="H10873">
        <v>107.654289710998</v>
      </c>
    </row>
    <row r="10874" spans="1:8" x14ac:dyDescent="0.3">
      <c r="A10874" t="s">
        <v>16</v>
      </c>
      <c r="B10874" s="12">
        <v>5111</v>
      </c>
      <c r="C10874" t="s">
        <v>272</v>
      </c>
      <c r="D10874" t="str">
        <f>_xlfn.XLOOKUP(Table1[[#This Row],[IndustryCode]],Metadata!$A$1:$A$64,Metadata!$F$1:$F$64,Table1[[#This Row],[IndustryTitle]])</f>
        <v>Newspaper, Periodical, Book, And Directory Publishers</v>
      </c>
      <c r="E10874" t="str">
        <f>Table1[[#This Row],[IndustryCode]]&amp;" - "&amp;Table1[[#This Row],[ShortIndustryTitle]]</f>
        <v>5111 - Newspaper, Periodical, Book, And Directory Publishers</v>
      </c>
      <c r="F10874" t="s">
        <v>751</v>
      </c>
      <c r="G10874">
        <v>2017</v>
      </c>
      <c r="H10874">
        <v>108.49320163184299</v>
      </c>
    </row>
    <row r="10875" spans="1:8" x14ac:dyDescent="0.3">
      <c r="A10875" t="s">
        <v>16</v>
      </c>
      <c r="B10875" s="12">
        <v>5111</v>
      </c>
      <c r="C10875" t="s">
        <v>272</v>
      </c>
      <c r="D10875" t="str">
        <f>_xlfn.XLOOKUP(Table1[[#This Row],[IndustryCode]],Metadata!$A$1:$A$64,Metadata!$F$1:$F$64,Table1[[#This Row],[IndustryTitle]])</f>
        <v>Newspaper, Periodical, Book, And Directory Publishers</v>
      </c>
      <c r="E10875" t="str">
        <f>Table1[[#This Row],[IndustryCode]]&amp;" - "&amp;Table1[[#This Row],[ShortIndustryTitle]]</f>
        <v>5111 - Newspaper, Periodical, Book, And Directory Publishers</v>
      </c>
      <c r="F10875" t="s">
        <v>751</v>
      </c>
      <c r="G10875">
        <v>2018</v>
      </c>
      <c r="H10875">
        <v>109.421581429383</v>
      </c>
    </row>
    <row r="10876" spans="1:8" x14ac:dyDescent="0.3">
      <c r="A10876" t="s">
        <v>16</v>
      </c>
      <c r="B10876" s="12">
        <v>5111</v>
      </c>
      <c r="C10876" t="s">
        <v>272</v>
      </c>
      <c r="D10876" t="str">
        <f>_xlfn.XLOOKUP(Table1[[#This Row],[IndustryCode]],Metadata!$A$1:$A$64,Metadata!$F$1:$F$64,Table1[[#This Row],[IndustryTitle]])</f>
        <v>Newspaper, Periodical, Book, And Directory Publishers</v>
      </c>
      <c r="E10876" t="str">
        <f>Table1[[#This Row],[IndustryCode]]&amp;" - "&amp;Table1[[#This Row],[ShortIndustryTitle]]</f>
        <v>5111 - Newspaper, Periodical, Book, And Directory Publishers</v>
      </c>
      <c r="F10876" t="s">
        <v>751</v>
      </c>
      <c r="G10876">
        <v>2019</v>
      </c>
      <c r="H10876">
        <v>109.996148501318</v>
      </c>
    </row>
    <row r="10877" spans="1:8" x14ac:dyDescent="0.3">
      <c r="A10877" t="s">
        <v>16</v>
      </c>
      <c r="B10877" s="12">
        <v>5112</v>
      </c>
      <c r="C10877" t="s">
        <v>273</v>
      </c>
      <c r="D10877" t="str">
        <f>_xlfn.XLOOKUP(Table1[[#This Row],[IndustryCode]],Metadata!$A$1:$A$64,Metadata!$F$1:$F$64,Table1[[#This Row],[IndustryTitle]])</f>
        <v>Software Publishers</v>
      </c>
      <c r="E10877" t="str">
        <f>Table1[[#This Row],[IndustryCode]]&amp;" - "&amp;Table1[[#This Row],[ShortIndustryTitle]]</f>
        <v>5112 - Software Publishers</v>
      </c>
      <c r="F10877" t="s">
        <v>751</v>
      </c>
      <c r="G10877">
        <v>2005</v>
      </c>
      <c r="H10877">
        <v>100</v>
      </c>
    </row>
    <row r="10878" spans="1:8" x14ac:dyDescent="0.3">
      <c r="A10878" t="s">
        <v>16</v>
      </c>
      <c r="B10878" s="12">
        <v>5112</v>
      </c>
      <c r="C10878" t="s">
        <v>273</v>
      </c>
      <c r="D10878" t="str">
        <f>_xlfn.XLOOKUP(Table1[[#This Row],[IndustryCode]],Metadata!$A$1:$A$64,Metadata!$F$1:$F$64,Table1[[#This Row],[IndustryTitle]])</f>
        <v>Software Publishers</v>
      </c>
      <c r="E10878" t="str">
        <f>Table1[[#This Row],[IndustryCode]]&amp;" - "&amp;Table1[[#This Row],[ShortIndustryTitle]]</f>
        <v>5112 - Software Publishers</v>
      </c>
      <c r="F10878" t="s">
        <v>751</v>
      </c>
      <c r="G10878">
        <v>2006</v>
      </c>
      <c r="H10878">
        <v>100.020406019738</v>
      </c>
    </row>
    <row r="10879" spans="1:8" x14ac:dyDescent="0.3">
      <c r="A10879" t="s">
        <v>16</v>
      </c>
      <c r="B10879" s="12">
        <v>5112</v>
      </c>
      <c r="C10879" t="s">
        <v>273</v>
      </c>
      <c r="D10879" t="str">
        <f>_xlfn.XLOOKUP(Table1[[#This Row],[IndustryCode]],Metadata!$A$1:$A$64,Metadata!$F$1:$F$64,Table1[[#This Row],[IndustryTitle]])</f>
        <v>Software Publishers</v>
      </c>
      <c r="E10879" t="str">
        <f>Table1[[#This Row],[IndustryCode]]&amp;" - "&amp;Table1[[#This Row],[ShortIndustryTitle]]</f>
        <v>5112 - Software Publishers</v>
      </c>
      <c r="F10879" t="s">
        <v>751</v>
      </c>
      <c r="G10879">
        <v>2007</v>
      </c>
      <c r="H10879">
        <v>101.353229550221</v>
      </c>
    </row>
    <row r="10880" spans="1:8" x14ac:dyDescent="0.3">
      <c r="A10880" t="s">
        <v>16</v>
      </c>
      <c r="B10880" s="12">
        <v>5112</v>
      </c>
      <c r="C10880" t="s">
        <v>273</v>
      </c>
      <c r="D10880" t="str">
        <f>_xlfn.XLOOKUP(Table1[[#This Row],[IndustryCode]],Metadata!$A$1:$A$64,Metadata!$F$1:$F$64,Table1[[#This Row],[IndustryTitle]])</f>
        <v>Software Publishers</v>
      </c>
      <c r="E10880" t="str">
        <f>Table1[[#This Row],[IndustryCode]]&amp;" - "&amp;Table1[[#This Row],[ShortIndustryTitle]]</f>
        <v>5112 - Software Publishers</v>
      </c>
      <c r="F10880" t="s">
        <v>751</v>
      </c>
      <c r="G10880">
        <v>2008</v>
      </c>
      <c r="H10880">
        <v>99.999135677690902</v>
      </c>
    </row>
    <row r="10881" spans="1:8" x14ac:dyDescent="0.3">
      <c r="A10881" t="s">
        <v>16</v>
      </c>
      <c r="B10881" s="12">
        <v>5112</v>
      </c>
      <c r="C10881" t="s">
        <v>273</v>
      </c>
      <c r="D10881" t="str">
        <f>_xlfn.XLOOKUP(Table1[[#This Row],[IndustryCode]],Metadata!$A$1:$A$64,Metadata!$F$1:$F$64,Table1[[#This Row],[IndustryTitle]])</f>
        <v>Software Publishers</v>
      </c>
      <c r="E10881" t="str">
        <f>Table1[[#This Row],[IndustryCode]]&amp;" - "&amp;Table1[[#This Row],[ShortIndustryTitle]]</f>
        <v>5112 - Software Publishers</v>
      </c>
      <c r="F10881" t="s">
        <v>751</v>
      </c>
      <c r="G10881">
        <v>2009</v>
      </c>
      <c r="H10881">
        <v>101.980647199053</v>
      </c>
    </row>
    <row r="10882" spans="1:8" x14ac:dyDescent="0.3">
      <c r="A10882" t="s">
        <v>16</v>
      </c>
      <c r="B10882" s="12">
        <v>5112</v>
      </c>
      <c r="C10882" t="s">
        <v>273</v>
      </c>
      <c r="D10882" t="str">
        <f>_xlfn.XLOOKUP(Table1[[#This Row],[IndustryCode]],Metadata!$A$1:$A$64,Metadata!$F$1:$F$64,Table1[[#This Row],[IndustryTitle]])</f>
        <v>Software Publishers</v>
      </c>
      <c r="E10882" t="str">
        <f>Table1[[#This Row],[IndustryCode]]&amp;" - "&amp;Table1[[#This Row],[ShortIndustryTitle]]</f>
        <v>5112 - Software Publishers</v>
      </c>
      <c r="F10882" t="s">
        <v>751</v>
      </c>
      <c r="G10882">
        <v>2010</v>
      </c>
      <c r="H10882">
        <v>102.90062757959301</v>
      </c>
    </row>
    <row r="10883" spans="1:8" x14ac:dyDescent="0.3">
      <c r="A10883" t="s">
        <v>16</v>
      </c>
      <c r="B10883" s="12">
        <v>5112</v>
      </c>
      <c r="C10883" t="s">
        <v>273</v>
      </c>
      <c r="D10883" t="str">
        <f>_xlfn.XLOOKUP(Table1[[#This Row],[IndustryCode]],Metadata!$A$1:$A$64,Metadata!$F$1:$F$64,Table1[[#This Row],[IndustryTitle]])</f>
        <v>Software Publishers</v>
      </c>
      <c r="E10883" t="str">
        <f>Table1[[#This Row],[IndustryCode]]&amp;" - "&amp;Table1[[#This Row],[ShortIndustryTitle]]</f>
        <v>5112 - Software Publishers</v>
      </c>
      <c r="F10883" t="s">
        <v>751</v>
      </c>
      <c r="G10883">
        <v>2011</v>
      </c>
      <c r="H10883">
        <v>103.40143020877299</v>
      </c>
    </row>
    <row r="10884" spans="1:8" x14ac:dyDescent="0.3">
      <c r="A10884" t="s">
        <v>16</v>
      </c>
      <c r="B10884" s="12">
        <v>5112</v>
      </c>
      <c r="C10884" t="s">
        <v>273</v>
      </c>
      <c r="D10884" t="str">
        <f>_xlfn.XLOOKUP(Table1[[#This Row],[IndustryCode]],Metadata!$A$1:$A$64,Metadata!$F$1:$F$64,Table1[[#This Row],[IndustryTitle]])</f>
        <v>Software Publishers</v>
      </c>
      <c r="E10884" t="str">
        <f>Table1[[#This Row],[IndustryCode]]&amp;" - "&amp;Table1[[#This Row],[ShortIndustryTitle]]</f>
        <v>5112 - Software Publishers</v>
      </c>
      <c r="F10884" t="s">
        <v>751</v>
      </c>
      <c r="G10884">
        <v>2012</v>
      </c>
      <c r="H10884">
        <v>102.418777954948</v>
      </c>
    </row>
    <row r="10885" spans="1:8" x14ac:dyDescent="0.3">
      <c r="A10885" t="s">
        <v>16</v>
      </c>
      <c r="B10885" s="12">
        <v>5112</v>
      </c>
      <c r="C10885" t="s">
        <v>273</v>
      </c>
      <c r="D10885" t="str">
        <f>_xlfn.XLOOKUP(Table1[[#This Row],[IndustryCode]],Metadata!$A$1:$A$64,Metadata!$F$1:$F$64,Table1[[#This Row],[IndustryTitle]])</f>
        <v>Software Publishers</v>
      </c>
      <c r="E10885" t="str">
        <f>Table1[[#This Row],[IndustryCode]]&amp;" - "&amp;Table1[[#This Row],[ShortIndustryTitle]]</f>
        <v>5112 - Software Publishers</v>
      </c>
      <c r="F10885" t="s">
        <v>751</v>
      </c>
      <c r="G10885">
        <v>2013</v>
      </c>
      <c r="H10885">
        <v>102.771756182087</v>
      </c>
    </row>
    <row r="10886" spans="1:8" x14ac:dyDescent="0.3">
      <c r="A10886" t="s">
        <v>16</v>
      </c>
      <c r="B10886" s="12">
        <v>5112</v>
      </c>
      <c r="C10886" t="s">
        <v>273</v>
      </c>
      <c r="D10886" t="str">
        <f>_xlfn.XLOOKUP(Table1[[#This Row],[IndustryCode]],Metadata!$A$1:$A$64,Metadata!$F$1:$F$64,Table1[[#This Row],[IndustryTitle]])</f>
        <v>Software Publishers</v>
      </c>
      <c r="E10886" t="str">
        <f>Table1[[#This Row],[IndustryCode]]&amp;" - "&amp;Table1[[#This Row],[ShortIndustryTitle]]</f>
        <v>5112 - Software Publishers</v>
      </c>
      <c r="F10886" t="s">
        <v>751</v>
      </c>
      <c r="G10886">
        <v>2014</v>
      </c>
      <c r="H10886">
        <v>105.32738869933399</v>
      </c>
    </row>
    <row r="10887" spans="1:8" x14ac:dyDescent="0.3">
      <c r="A10887" t="s">
        <v>16</v>
      </c>
      <c r="B10887" s="12">
        <v>5112</v>
      </c>
      <c r="C10887" t="s">
        <v>273</v>
      </c>
      <c r="D10887" t="str">
        <f>_xlfn.XLOOKUP(Table1[[#This Row],[IndustryCode]],Metadata!$A$1:$A$64,Metadata!$F$1:$F$64,Table1[[#This Row],[IndustryTitle]])</f>
        <v>Software Publishers</v>
      </c>
      <c r="E10887" t="str">
        <f>Table1[[#This Row],[IndustryCode]]&amp;" - "&amp;Table1[[#This Row],[ShortIndustryTitle]]</f>
        <v>5112 - Software Publishers</v>
      </c>
      <c r="F10887" t="s">
        <v>751</v>
      </c>
      <c r="G10887">
        <v>2015</v>
      </c>
      <c r="H10887">
        <v>105.873766865354</v>
      </c>
    </row>
    <row r="10888" spans="1:8" x14ac:dyDescent="0.3">
      <c r="A10888" t="s">
        <v>16</v>
      </c>
      <c r="B10888" s="12">
        <v>5112</v>
      </c>
      <c r="C10888" t="s">
        <v>273</v>
      </c>
      <c r="D10888" t="str">
        <f>_xlfn.XLOOKUP(Table1[[#This Row],[IndustryCode]],Metadata!$A$1:$A$64,Metadata!$F$1:$F$64,Table1[[#This Row],[IndustryTitle]])</f>
        <v>Software Publishers</v>
      </c>
      <c r="E10888" t="str">
        <f>Table1[[#This Row],[IndustryCode]]&amp;" - "&amp;Table1[[#This Row],[ShortIndustryTitle]]</f>
        <v>5112 - Software Publishers</v>
      </c>
      <c r="F10888" t="s">
        <v>751</v>
      </c>
      <c r="G10888">
        <v>2016</v>
      </c>
      <c r="H10888">
        <v>104.98013670607099</v>
      </c>
    </row>
    <row r="10889" spans="1:8" x14ac:dyDescent="0.3">
      <c r="A10889" t="s">
        <v>16</v>
      </c>
      <c r="B10889" s="12">
        <v>5112</v>
      </c>
      <c r="C10889" t="s">
        <v>273</v>
      </c>
      <c r="D10889" t="str">
        <f>_xlfn.XLOOKUP(Table1[[#This Row],[IndustryCode]],Metadata!$A$1:$A$64,Metadata!$F$1:$F$64,Table1[[#This Row],[IndustryTitle]])</f>
        <v>Software Publishers</v>
      </c>
      <c r="E10889" t="str">
        <f>Table1[[#This Row],[IndustryCode]]&amp;" - "&amp;Table1[[#This Row],[ShortIndustryTitle]]</f>
        <v>5112 - Software Publishers</v>
      </c>
      <c r="F10889" t="s">
        <v>751</v>
      </c>
      <c r="G10889">
        <v>2017</v>
      </c>
      <c r="H10889">
        <v>104.09163148001799</v>
      </c>
    </row>
    <row r="10890" spans="1:8" x14ac:dyDescent="0.3">
      <c r="A10890" t="s">
        <v>16</v>
      </c>
      <c r="B10890" s="12">
        <v>5112</v>
      </c>
      <c r="C10890" t="s">
        <v>273</v>
      </c>
      <c r="D10890" t="str">
        <f>_xlfn.XLOOKUP(Table1[[#This Row],[IndustryCode]],Metadata!$A$1:$A$64,Metadata!$F$1:$F$64,Table1[[#This Row],[IndustryTitle]])</f>
        <v>Software Publishers</v>
      </c>
      <c r="E10890" t="str">
        <f>Table1[[#This Row],[IndustryCode]]&amp;" - "&amp;Table1[[#This Row],[ShortIndustryTitle]]</f>
        <v>5112 - Software Publishers</v>
      </c>
      <c r="F10890" t="s">
        <v>751</v>
      </c>
      <c r="G10890">
        <v>2018</v>
      </c>
      <c r="H10890">
        <v>106.366504118189</v>
      </c>
    </row>
    <row r="10891" spans="1:8" x14ac:dyDescent="0.3">
      <c r="A10891" t="s">
        <v>16</v>
      </c>
      <c r="B10891" s="12">
        <v>5112</v>
      </c>
      <c r="C10891" t="s">
        <v>273</v>
      </c>
      <c r="D10891" t="str">
        <f>_xlfn.XLOOKUP(Table1[[#This Row],[IndustryCode]],Metadata!$A$1:$A$64,Metadata!$F$1:$F$64,Table1[[#This Row],[IndustryTitle]])</f>
        <v>Software Publishers</v>
      </c>
      <c r="E10891" t="str">
        <f>Table1[[#This Row],[IndustryCode]]&amp;" - "&amp;Table1[[#This Row],[ShortIndustryTitle]]</f>
        <v>5112 - Software Publishers</v>
      </c>
      <c r="F10891" t="s">
        <v>751</v>
      </c>
      <c r="G10891">
        <v>2019</v>
      </c>
      <c r="H10891">
        <v>106.230822896136</v>
      </c>
    </row>
    <row r="10892" spans="1:8" x14ac:dyDescent="0.3">
      <c r="A10892" t="s">
        <v>16</v>
      </c>
      <c r="B10892" s="12">
        <v>512</v>
      </c>
      <c r="C10892" t="s">
        <v>58</v>
      </c>
      <c r="D10892" t="str">
        <f>_xlfn.XLOOKUP(Table1[[#This Row],[IndustryCode]],Metadata!$A$1:$A$64,Metadata!$F$1:$F$64,Table1[[#This Row],[IndustryTitle]])</f>
        <v>Motion Picture Recording</v>
      </c>
      <c r="E10892" t="str">
        <f>Table1[[#This Row],[IndustryCode]]&amp;" - "&amp;Table1[[#This Row],[ShortIndustryTitle]]</f>
        <v>512 - Motion Picture Recording</v>
      </c>
      <c r="F10892" t="s">
        <v>747</v>
      </c>
      <c r="G10892">
        <v>2005</v>
      </c>
      <c r="H10892">
        <v>100</v>
      </c>
    </row>
    <row r="10893" spans="1:8" x14ac:dyDescent="0.3">
      <c r="A10893" t="s">
        <v>16</v>
      </c>
      <c r="B10893" s="12">
        <v>512</v>
      </c>
      <c r="C10893" t="s">
        <v>58</v>
      </c>
      <c r="D10893" t="str">
        <f>_xlfn.XLOOKUP(Table1[[#This Row],[IndustryCode]],Metadata!$A$1:$A$64,Metadata!$F$1:$F$64,Table1[[#This Row],[IndustryTitle]])</f>
        <v>Motion Picture Recording</v>
      </c>
      <c r="E10893" t="str">
        <f>Table1[[#This Row],[IndustryCode]]&amp;" - "&amp;Table1[[#This Row],[ShortIndustryTitle]]</f>
        <v>512 - Motion Picture Recording</v>
      </c>
      <c r="F10893" t="s">
        <v>747</v>
      </c>
      <c r="G10893">
        <v>2006</v>
      </c>
      <c r="H10893">
        <v>99.419250378487206</v>
      </c>
    </row>
    <row r="10894" spans="1:8" x14ac:dyDescent="0.3">
      <c r="A10894" t="s">
        <v>16</v>
      </c>
      <c r="B10894" s="12">
        <v>512</v>
      </c>
      <c r="C10894" t="s">
        <v>58</v>
      </c>
      <c r="D10894" t="str">
        <f>_xlfn.XLOOKUP(Table1[[#This Row],[IndustryCode]],Metadata!$A$1:$A$64,Metadata!$F$1:$F$64,Table1[[#This Row],[IndustryTitle]])</f>
        <v>Motion Picture Recording</v>
      </c>
      <c r="E10894" t="str">
        <f>Table1[[#This Row],[IndustryCode]]&amp;" - "&amp;Table1[[#This Row],[ShortIndustryTitle]]</f>
        <v>512 - Motion Picture Recording</v>
      </c>
      <c r="F10894" t="s">
        <v>747</v>
      </c>
      <c r="G10894">
        <v>2007</v>
      </c>
      <c r="H10894">
        <v>101.16127164532099</v>
      </c>
    </row>
    <row r="10895" spans="1:8" x14ac:dyDescent="0.3">
      <c r="A10895" t="s">
        <v>16</v>
      </c>
      <c r="B10895" s="12">
        <v>512</v>
      </c>
      <c r="C10895" t="s">
        <v>58</v>
      </c>
      <c r="D10895" t="str">
        <f>_xlfn.XLOOKUP(Table1[[#This Row],[IndustryCode]],Metadata!$A$1:$A$64,Metadata!$F$1:$F$64,Table1[[#This Row],[IndustryTitle]])</f>
        <v>Motion Picture Recording</v>
      </c>
      <c r="E10895" t="str">
        <f>Table1[[#This Row],[IndustryCode]]&amp;" - "&amp;Table1[[#This Row],[ShortIndustryTitle]]</f>
        <v>512 - Motion Picture Recording</v>
      </c>
      <c r="F10895" t="s">
        <v>747</v>
      </c>
      <c r="G10895">
        <v>2008</v>
      </c>
      <c r="H10895">
        <v>100.907423893382</v>
      </c>
    </row>
    <row r="10896" spans="1:8" x14ac:dyDescent="0.3">
      <c r="A10896" t="s">
        <v>16</v>
      </c>
      <c r="B10896" s="12">
        <v>512</v>
      </c>
      <c r="C10896" t="s">
        <v>58</v>
      </c>
      <c r="D10896" t="str">
        <f>_xlfn.XLOOKUP(Table1[[#This Row],[IndustryCode]],Metadata!$A$1:$A$64,Metadata!$F$1:$F$64,Table1[[#This Row],[IndustryTitle]])</f>
        <v>Motion Picture Recording</v>
      </c>
      <c r="E10896" t="str">
        <f>Table1[[#This Row],[IndustryCode]]&amp;" - "&amp;Table1[[#This Row],[ShortIndustryTitle]]</f>
        <v>512 - Motion Picture Recording</v>
      </c>
      <c r="F10896" t="s">
        <v>747</v>
      </c>
      <c r="G10896">
        <v>2009</v>
      </c>
      <c r="H10896">
        <v>102.32384063693</v>
      </c>
    </row>
    <row r="10897" spans="1:8" x14ac:dyDescent="0.3">
      <c r="A10897" t="s">
        <v>16</v>
      </c>
      <c r="B10897" s="12">
        <v>512</v>
      </c>
      <c r="C10897" t="s">
        <v>58</v>
      </c>
      <c r="D10897" t="str">
        <f>_xlfn.XLOOKUP(Table1[[#This Row],[IndustryCode]],Metadata!$A$1:$A$64,Metadata!$F$1:$F$64,Table1[[#This Row],[IndustryTitle]])</f>
        <v>Motion Picture Recording</v>
      </c>
      <c r="E10897" t="str">
        <f>Table1[[#This Row],[IndustryCode]]&amp;" - "&amp;Table1[[#This Row],[ShortIndustryTitle]]</f>
        <v>512 - Motion Picture Recording</v>
      </c>
      <c r="F10897" t="s">
        <v>747</v>
      </c>
      <c r="G10897">
        <v>2010</v>
      </c>
      <c r="H10897">
        <v>101.88637281586</v>
      </c>
    </row>
    <row r="10898" spans="1:8" x14ac:dyDescent="0.3">
      <c r="A10898" t="s">
        <v>16</v>
      </c>
      <c r="B10898" s="12">
        <v>512</v>
      </c>
      <c r="C10898" t="s">
        <v>58</v>
      </c>
      <c r="D10898" t="str">
        <f>_xlfn.XLOOKUP(Table1[[#This Row],[IndustryCode]],Metadata!$A$1:$A$64,Metadata!$F$1:$F$64,Table1[[#This Row],[IndustryTitle]])</f>
        <v>Motion Picture Recording</v>
      </c>
      <c r="E10898" t="str">
        <f>Table1[[#This Row],[IndustryCode]]&amp;" - "&amp;Table1[[#This Row],[ShortIndustryTitle]]</f>
        <v>512 - Motion Picture Recording</v>
      </c>
      <c r="F10898" t="s">
        <v>747</v>
      </c>
      <c r="G10898">
        <v>2011</v>
      </c>
      <c r="H10898">
        <v>103.26890419231199</v>
      </c>
    </row>
    <row r="10899" spans="1:8" x14ac:dyDescent="0.3">
      <c r="A10899" t="s">
        <v>16</v>
      </c>
      <c r="B10899" s="12">
        <v>512</v>
      </c>
      <c r="C10899" t="s">
        <v>58</v>
      </c>
      <c r="D10899" t="str">
        <f>_xlfn.XLOOKUP(Table1[[#This Row],[IndustryCode]],Metadata!$A$1:$A$64,Metadata!$F$1:$F$64,Table1[[#This Row],[IndustryTitle]])</f>
        <v>Motion Picture Recording</v>
      </c>
      <c r="E10899" t="str">
        <f>Table1[[#This Row],[IndustryCode]]&amp;" - "&amp;Table1[[#This Row],[ShortIndustryTitle]]</f>
        <v>512 - Motion Picture Recording</v>
      </c>
      <c r="F10899" t="s">
        <v>747</v>
      </c>
      <c r="G10899">
        <v>2012</v>
      </c>
      <c r="H10899">
        <v>103.613632196708</v>
      </c>
    </row>
    <row r="10900" spans="1:8" x14ac:dyDescent="0.3">
      <c r="A10900" t="s">
        <v>16</v>
      </c>
      <c r="B10900" s="12">
        <v>512</v>
      </c>
      <c r="C10900" t="s">
        <v>58</v>
      </c>
      <c r="D10900" t="str">
        <f>_xlfn.XLOOKUP(Table1[[#This Row],[IndustryCode]],Metadata!$A$1:$A$64,Metadata!$F$1:$F$64,Table1[[#This Row],[IndustryTitle]])</f>
        <v>Motion Picture Recording</v>
      </c>
      <c r="E10900" t="str">
        <f>Table1[[#This Row],[IndustryCode]]&amp;" - "&amp;Table1[[#This Row],[ShortIndustryTitle]]</f>
        <v>512 - Motion Picture Recording</v>
      </c>
      <c r="F10900" t="s">
        <v>747</v>
      </c>
      <c r="G10900">
        <v>2013</v>
      </c>
      <c r="H10900">
        <v>104.493726699427</v>
      </c>
    </row>
    <row r="10901" spans="1:8" x14ac:dyDescent="0.3">
      <c r="A10901" t="s">
        <v>16</v>
      </c>
      <c r="B10901" s="12">
        <v>512</v>
      </c>
      <c r="C10901" t="s">
        <v>58</v>
      </c>
      <c r="D10901" t="str">
        <f>_xlfn.XLOOKUP(Table1[[#This Row],[IndustryCode]],Metadata!$A$1:$A$64,Metadata!$F$1:$F$64,Table1[[#This Row],[IndustryTitle]])</f>
        <v>Motion Picture Recording</v>
      </c>
      <c r="E10901" t="str">
        <f>Table1[[#This Row],[IndustryCode]]&amp;" - "&amp;Table1[[#This Row],[ShortIndustryTitle]]</f>
        <v>512 - Motion Picture Recording</v>
      </c>
      <c r="F10901" t="s">
        <v>747</v>
      </c>
      <c r="G10901">
        <v>2014</v>
      </c>
      <c r="H10901">
        <v>103.62493292111699</v>
      </c>
    </row>
    <row r="10902" spans="1:8" x14ac:dyDescent="0.3">
      <c r="A10902" t="s">
        <v>16</v>
      </c>
      <c r="B10902" s="12">
        <v>512</v>
      </c>
      <c r="C10902" t="s">
        <v>58</v>
      </c>
      <c r="D10902" t="str">
        <f>_xlfn.XLOOKUP(Table1[[#This Row],[IndustryCode]],Metadata!$A$1:$A$64,Metadata!$F$1:$F$64,Table1[[#This Row],[IndustryTitle]])</f>
        <v>Motion Picture Recording</v>
      </c>
      <c r="E10902" t="str">
        <f>Table1[[#This Row],[IndustryCode]]&amp;" - "&amp;Table1[[#This Row],[ShortIndustryTitle]]</f>
        <v>512 - Motion Picture Recording</v>
      </c>
      <c r="F10902" t="s">
        <v>747</v>
      </c>
      <c r="G10902">
        <v>2015</v>
      </c>
      <c r="H10902">
        <v>105.182849362441</v>
      </c>
    </row>
    <row r="10903" spans="1:8" x14ac:dyDescent="0.3">
      <c r="A10903" t="s">
        <v>16</v>
      </c>
      <c r="B10903" s="12">
        <v>512</v>
      </c>
      <c r="C10903" t="s">
        <v>58</v>
      </c>
      <c r="D10903" t="str">
        <f>_xlfn.XLOOKUP(Table1[[#This Row],[IndustryCode]],Metadata!$A$1:$A$64,Metadata!$F$1:$F$64,Table1[[#This Row],[IndustryTitle]])</f>
        <v>Motion Picture Recording</v>
      </c>
      <c r="E10903" t="str">
        <f>Table1[[#This Row],[IndustryCode]]&amp;" - "&amp;Table1[[#This Row],[ShortIndustryTitle]]</f>
        <v>512 - Motion Picture Recording</v>
      </c>
      <c r="F10903" t="s">
        <v>747</v>
      </c>
      <c r="G10903">
        <v>2016</v>
      </c>
      <c r="H10903">
        <v>105.264607460357</v>
      </c>
    </row>
    <row r="10904" spans="1:8" x14ac:dyDescent="0.3">
      <c r="A10904" t="s">
        <v>16</v>
      </c>
      <c r="B10904" s="12">
        <v>512</v>
      </c>
      <c r="C10904" t="s">
        <v>58</v>
      </c>
      <c r="D10904" t="str">
        <f>_xlfn.XLOOKUP(Table1[[#This Row],[IndustryCode]],Metadata!$A$1:$A$64,Metadata!$F$1:$F$64,Table1[[#This Row],[IndustryTitle]])</f>
        <v>Motion Picture Recording</v>
      </c>
      <c r="E10904" t="str">
        <f>Table1[[#This Row],[IndustryCode]]&amp;" - "&amp;Table1[[#This Row],[ShortIndustryTitle]]</f>
        <v>512 - Motion Picture Recording</v>
      </c>
      <c r="F10904" t="s">
        <v>747</v>
      </c>
      <c r="G10904">
        <v>2017</v>
      </c>
      <c r="H10904">
        <v>104.282726448231</v>
      </c>
    </row>
    <row r="10905" spans="1:8" x14ac:dyDescent="0.3">
      <c r="A10905" t="s">
        <v>16</v>
      </c>
      <c r="B10905" s="12">
        <v>512</v>
      </c>
      <c r="C10905" t="s">
        <v>58</v>
      </c>
      <c r="D10905" t="str">
        <f>_xlfn.XLOOKUP(Table1[[#This Row],[IndustryCode]],Metadata!$A$1:$A$64,Metadata!$F$1:$F$64,Table1[[#This Row],[IndustryTitle]])</f>
        <v>Motion Picture Recording</v>
      </c>
      <c r="E10905" t="str">
        <f>Table1[[#This Row],[IndustryCode]]&amp;" - "&amp;Table1[[#This Row],[ShortIndustryTitle]]</f>
        <v>512 - Motion Picture Recording</v>
      </c>
      <c r="F10905" t="s">
        <v>747</v>
      </c>
      <c r="G10905">
        <v>2018</v>
      </c>
      <c r="H10905">
        <v>103.69879213739701</v>
      </c>
    </row>
    <row r="10906" spans="1:8" x14ac:dyDescent="0.3">
      <c r="A10906" t="s">
        <v>16</v>
      </c>
      <c r="B10906" s="12">
        <v>512</v>
      </c>
      <c r="C10906" t="s">
        <v>58</v>
      </c>
      <c r="D10906" t="str">
        <f>_xlfn.XLOOKUP(Table1[[#This Row],[IndustryCode]],Metadata!$A$1:$A$64,Metadata!$F$1:$F$64,Table1[[#This Row],[IndustryTitle]])</f>
        <v>Motion Picture Recording</v>
      </c>
      <c r="E10906" t="str">
        <f>Table1[[#This Row],[IndustryCode]]&amp;" - "&amp;Table1[[#This Row],[ShortIndustryTitle]]</f>
        <v>512 - Motion Picture Recording</v>
      </c>
      <c r="F10906" t="s">
        <v>747</v>
      </c>
      <c r="G10906">
        <v>2019</v>
      </c>
      <c r="H10906">
        <v>105.014923784876</v>
      </c>
    </row>
    <row r="10907" spans="1:8" x14ac:dyDescent="0.3">
      <c r="A10907" t="s">
        <v>16</v>
      </c>
      <c r="B10907" s="12">
        <v>5121</v>
      </c>
      <c r="C10907" t="s">
        <v>274</v>
      </c>
      <c r="D10907" t="str">
        <f>_xlfn.XLOOKUP(Table1[[#This Row],[IndustryCode]],Metadata!$A$1:$A$64,Metadata!$F$1:$F$64,Table1[[#This Row],[IndustryTitle]])</f>
        <v>Motion Picture And Video Industries</v>
      </c>
      <c r="E10907" t="str">
        <f>Table1[[#This Row],[IndustryCode]]&amp;" - "&amp;Table1[[#This Row],[ShortIndustryTitle]]</f>
        <v>5121 - Motion Picture And Video Industries</v>
      </c>
      <c r="F10907" t="s">
        <v>751</v>
      </c>
      <c r="G10907">
        <v>2005</v>
      </c>
      <c r="H10907">
        <v>100</v>
      </c>
    </row>
    <row r="10908" spans="1:8" x14ac:dyDescent="0.3">
      <c r="A10908" t="s">
        <v>16</v>
      </c>
      <c r="B10908" s="12">
        <v>5121</v>
      </c>
      <c r="C10908" t="s">
        <v>274</v>
      </c>
      <c r="D10908" t="str">
        <f>_xlfn.XLOOKUP(Table1[[#This Row],[IndustryCode]],Metadata!$A$1:$A$64,Metadata!$F$1:$F$64,Table1[[#This Row],[IndustryTitle]])</f>
        <v>Motion Picture And Video Industries</v>
      </c>
      <c r="E10908" t="str">
        <f>Table1[[#This Row],[IndustryCode]]&amp;" - "&amp;Table1[[#This Row],[ShortIndustryTitle]]</f>
        <v>5121 - Motion Picture And Video Industries</v>
      </c>
      <c r="F10908" t="s">
        <v>751</v>
      </c>
      <c r="G10908">
        <v>2006</v>
      </c>
      <c r="H10908">
        <v>99.379962488024006</v>
      </c>
    </row>
    <row r="10909" spans="1:8" x14ac:dyDescent="0.3">
      <c r="A10909" t="s">
        <v>16</v>
      </c>
      <c r="B10909" s="12">
        <v>5121</v>
      </c>
      <c r="C10909" t="s">
        <v>274</v>
      </c>
      <c r="D10909" t="str">
        <f>_xlfn.XLOOKUP(Table1[[#This Row],[IndustryCode]],Metadata!$A$1:$A$64,Metadata!$F$1:$F$64,Table1[[#This Row],[IndustryTitle]])</f>
        <v>Motion Picture And Video Industries</v>
      </c>
      <c r="E10909" t="str">
        <f>Table1[[#This Row],[IndustryCode]]&amp;" - "&amp;Table1[[#This Row],[ShortIndustryTitle]]</f>
        <v>5121 - Motion Picture And Video Industries</v>
      </c>
      <c r="F10909" t="s">
        <v>751</v>
      </c>
      <c r="G10909">
        <v>2007</v>
      </c>
      <c r="H10909">
        <v>101.016784875879</v>
      </c>
    </row>
    <row r="10910" spans="1:8" x14ac:dyDescent="0.3">
      <c r="A10910" t="s">
        <v>16</v>
      </c>
      <c r="B10910" s="12">
        <v>5121</v>
      </c>
      <c r="C10910" t="s">
        <v>274</v>
      </c>
      <c r="D10910" t="str">
        <f>_xlfn.XLOOKUP(Table1[[#This Row],[IndustryCode]],Metadata!$A$1:$A$64,Metadata!$F$1:$F$64,Table1[[#This Row],[IndustryTitle]])</f>
        <v>Motion Picture And Video Industries</v>
      </c>
      <c r="E10910" t="str">
        <f>Table1[[#This Row],[IndustryCode]]&amp;" - "&amp;Table1[[#This Row],[ShortIndustryTitle]]</f>
        <v>5121 - Motion Picture And Video Industries</v>
      </c>
      <c r="F10910" t="s">
        <v>751</v>
      </c>
      <c r="G10910">
        <v>2008</v>
      </c>
      <c r="H10910">
        <v>100.860585771026</v>
      </c>
    </row>
    <row r="10911" spans="1:8" x14ac:dyDescent="0.3">
      <c r="A10911" t="s">
        <v>16</v>
      </c>
      <c r="B10911" s="12">
        <v>5121</v>
      </c>
      <c r="C10911" t="s">
        <v>274</v>
      </c>
      <c r="D10911" t="str">
        <f>_xlfn.XLOOKUP(Table1[[#This Row],[IndustryCode]],Metadata!$A$1:$A$64,Metadata!$F$1:$F$64,Table1[[#This Row],[IndustryTitle]])</f>
        <v>Motion Picture And Video Industries</v>
      </c>
      <c r="E10911" t="str">
        <f>Table1[[#This Row],[IndustryCode]]&amp;" - "&amp;Table1[[#This Row],[ShortIndustryTitle]]</f>
        <v>5121 - Motion Picture And Video Industries</v>
      </c>
      <c r="F10911" t="s">
        <v>751</v>
      </c>
      <c r="G10911">
        <v>2009</v>
      </c>
      <c r="H10911">
        <v>102.095736699873</v>
      </c>
    </row>
    <row r="10912" spans="1:8" x14ac:dyDescent="0.3">
      <c r="A10912" t="s">
        <v>16</v>
      </c>
      <c r="B10912" s="12">
        <v>5121</v>
      </c>
      <c r="C10912" t="s">
        <v>274</v>
      </c>
      <c r="D10912" t="str">
        <f>_xlfn.XLOOKUP(Table1[[#This Row],[IndustryCode]],Metadata!$A$1:$A$64,Metadata!$F$1:$F$64,Table1[[#This Row],[IndustryTitle]])</f>
        <v>Motion Picture And Video Industries</v>
      </c>
      <c r="E10912" t="str">
        <f>Table1[[#This Row],[IndustryCode]]&amp;" - "&amp;Table1[[#This Row],[ShortIndustryTitle]]</f>
        <v>5121 - Motion Picture And Video Industries</v>
      </c>
      <c r="F10912" t="s">
        <v>751</v>
      </c>
      <c r="G10912">
        <v>2010</v>
      </c>
      <c r="H10912">
        <v>101.699890271988</v>
      </c>
    </row>
    <row r="10913" spans="1:8" x14ac:dyDescent="0.3">
      <c r="A10913" t="s">
        <v>16</v>
      </c>
      <c r="B10913" s="12">
        <v>5121</v>
      </c>
      <c r="C10913" t="s">
        <v>274</v>
      </c>
      <c r="D10913" t="str">
        <f>_xlfn.XLOOKUP(Table1[[#This Row],[IndustryCode]],Metadata!$A$1:$A$64,Metadata!$F$1:$F$64,Table1[[#This Row],[IndustryTitle]])</f>
        <v>Motion Picture And Video Industries</v>
      </c>
      <c r="E10913" t="str">
        <f>Table1[[#This Row],[IndustryCode]]&amp;" - "&amp;Table1[[#This Row],[ShortIndustryTitle]]</f>
        <v>5121 - Motion Picture And Video Industries</v>
      </c>
      <c r="F10913" t="s">
        <v>751</v>
      </c>
      <c r="G10913">
        <v>2011</v>
      </c>
      <c r="H10913">
        <v>102.886303149857</v>
      </c>
    </row>
    <row r="10914" spans="1:8" x14ac:dyDescent="0.3">
      <c r="A10914" t="s">
        <v>16</v>
      </c>
      <c r="B10914" s="12">
        <v>5121</v>
      </c>
      <c r="C10914" t="s">
        <v>274</v>
      </c>
      <c r="D10914" t="str">
        <f>_xlfn.XLOOKUP(Table1[[#This Row],[IndustryCode]],Metadata!$A$1:$A$64,Metadata!$F$1:$F$64,Table1[[#This Row],[IndustryTitle]])</f>
        <v>Motion Picture And Video Industries</v>
      </c>
      <c r="E10914" t="str">
        <f>Table1[[#This Row],[IndustryCode]]&amp;" - "&amp;Table1[[#This Row],[ShortIndustryTitle]]</f>
        <v>5121 - Motion Picture And Video Industries</v>
      </c>
      <c r="F10914" t="s">
        <v>751</v>
      </c>
      <c r="G10914">
        <v>2012</v>
      </c>
      <c r="H10914">
        <v>103.630907354532</v>
      </c>
    </row>
    <row r="10915" spans="1:8" x14ac:dyDescent="0.3">
      <c r="A10915" t="s">
        <v>16</v>
      </c>
      <c r="B10915" s="12">
        <v>5121</v>
      </c>
      <c r="C10915" t="s">
        <v>274</v>
      </c>
      <c r="D10915" t="str">
        <f>_xlfn.XLOOKUP(Table1[[#This Row],[IndustryCode]],Metadata!$A$1:$A$64,Metadata!$F$1:$F$64,Table1[[#This Row],[IndustryTitle]])</f>
        <v>Motion Picture And Video Industries</v>
      </c>
      <c r="E10915" t="str">
        <f>Table1[[#This Row],[IndustryCode]]&amp;" - "&amp;Table1[[#This Row],[ShortIndustryTitle]]</f>
        <v>5121 - Motion Picture And Video Industries</v>
      </c>
      <c r="F10915" t="s">
        <v>751</v>
      </c>
      <c r="G10915">
        <v>2013</v>
      </c>
      <c r="H10915">
        <v>104.196604228148</v>
      </c>
    </row>
    <row r="10916" spans="1:8" x14ac:dyDescent="0.3">
      <c r="A10916" t="s">
        <v>16</v>
      </c>
      <c r="B10916" s="12">
        <v>5121</v>
      </c>
      <c r="C10916" t="s">
        <v>274</v>
      </c>
      <c r="D10916" t="str">
        <f>_xlfn.XLOOKUP(Table1[[#This Row],[IndustryCode]],Metadata!$A$1:$A$64,Metadata!$F$1:$F$64,Table1[[#This Row],[IndustryTitle]])</f>
        <v>Motion Picture And Video Industries</v>
      </c>
      <c r="E10916" t="str">
        <f>Table1[[#This Row],[IndustryCode]]&amp;" - "&amp;Table1[[#This Row],[ShortIndustryTitle]]</f>
        <v>5121 - Motion Picture And Video Industries</v>
      </c>
      <c r="F10916" t="s">
        <v>751</v>
      </c>
      <c r="G10916">
        <v>2014</v>
      </c>
      <c r="H10916">
        <v>103.384230270353</v>
      </c>
    </row>
    <row r="10917" spans="1:8" x14ac:dyDescent="0.3">
      <c r="A10917" t="s">
        <v>16</v>
      </c>
      <c r="B10917" s="12">
        <v>5121</v>
      </c>
      <c r="C10917" t="s">
        <v>274</v>
      </c>
      <c r="D10917" t="str">
        <f>_xlfn.XLOOKUP(Table1[[#This Row],[IndustryCode]],Metadata!$A$1:$A$64,Metadata!$F$1:$F$64,Table1[[#This Row],[IndustryTitle]])</f>
        <v>Motion Picture And Video Industries</v>
      </c>
      <c r="E10917" t="str">
        <f>Table1[[#This Row],[IndustryCode]]&amp;" - "&amp;Table1[[#This Row],[ShortIndustryTitle]]</f>
        <v>5121 - Motion Picture And Video Industries</v>
      </c>
      <c r="F10917" t="s">
        <v>751</v>
      </c>
      <c r="G10917">
        <v>2015</v>
      </c>
      <c r="H10917">
        <v>105.388884967794</v>
      </c>
    </row>
    <row r="10918" spans="1:8" x14ac:dyDescent="0.3">
      <c r="A10918" t="s">
        <v>16</v>
      </c>
      <c r="B10918" s="12">
        <v>5121</v>
      </c>
      <c r="C10918" t="s">
        <v>274</v>
      </c>
      <c r="D10918" t="str">
        <f>_xlfn.XLOOKUP(Table1[[#This Row],[IndustryCode]],Metadata!$A$1:$A$64,Metadata!$F$1:$F$64,Table1[[#This Row],[IndustryTitle]])</f>
        <v>Motion Picture And Video Industries</v>
      </c>
      <c r="E10918" t="str">
        <f>Table1[[#This Row],[IndustryCode]]&amp;" - "&amp;Table1[[#This Row],[ShortIndustryTitle]]</f>
        <v>5121 - Motion Picture And Video Industries</v>
      </c>
      <c r="F10918" t="s">
        <v>751</v>
      </c>
      <c r="G10918">
        <v>2016</v>
      </c>
      <c r="H10918">
        <v>105.19896350555101</v>
      </c>
    </row>
    <row r="10919" spans="1:8" x14ac:dyDescent="0.3">
      <c r="A10919" t="s">
        <v>16</v>
      </c>
      <c r="B10919" s="12">
        <v>5121</v>
      </c>
      <c r="C10919" t="s">
        <v>274</v>
      </c>
      <c r="D10919" t="str">
        <f>_xlfn.XLOOKUP(Table1[[#This Row],[IndustryCode]],Metadata!$A$1:$A$64,Metadata!$F$1:$F$64,Table1[[#This Row],[IndustryTitle]])</f>
        <v>Motion Picture And Video Industries</v>
      </c>
      <c r="E10919" t="str">
        <f>Table1[[#This Row],[IndustryCode]]&amp;" - "&amp;Table1[[#This Row],[ShortIndustryTitle]]</f>
        <v>5121 - Motion Picture And Video Industries</v>
      </c>
      <c r="F10919" t="s">
        <v>751</v>
      </c>
      <c r="G10919">
        <v>2017</v>
      </c>
      <c r="H10919">
        <v>104.319383121885</v>
      </c>
    </row>
    <row r="10920" spans="1:8" x14ac:dyDescent="0.3">
      <c r="A10920" t="s">
        <v>16</v>
      </c>
      <c r="B10920" s="12">
        <v>5121</v>
      </c>
      <c r="C10920" t="s">
        <v>274</v>
      </c>
      <c r="D10920" t="str">
        <f>_xlfn.XLOOKUP(Table1[[#This Row],[IndustryCode]],Metadata!$A$1:$A$64,Metadata!$F$1:$F$64,Table1[[#This Row],[IndustryTitle]])</f>
        <v>Motion Picture And Video Industries</v>
      </c>
      <c r="E10920" t="str">
        <f>Table1[[#This Row],[IndustryCode]]&amp;" - "&amp;Table1[[#This Row],[ShortIndustryTitle]]</f>
        <v>5121 - Motion Picture And Video Industries</v>
      </c>
      <c r="F10920" t="s">
        <v>751</v>
      </c>
      <c r="G10920">
        <v>2018</v>
      </c>
      <c r="H10920">
        <v>103.325476271452</v>
      </c>
    </row>
    <row r="10921" spans="1:8" x14ac:dyDescent="0.3">
      <c r="A10921" t="s">
        <v>16</v>
      </c>
      <c r="B10921" s="12">
        <v>5121</v>
      </c>
      <c r="C10921" t="s">
        <v>274</v>
      </c>
      <c r="D10921" t="str">
        <f>_xlfn.XLOOKUP(Table1[[#This Row],[IndustryCode]],Metadata!$A$1:$A$64,Metadata!$F$1:$F$64,Table1[[#This Row],[IndustryTitle]])</f>
        <v>Motion Picture And Video Industries</v>
      </c>
      <c r="E10921" t="str">
        <f>Table1[[#This Row],[IndustryCode]]&amp;" - "&amp;Table1[[#This Row],[ShortIndustryTitle]]</f>
        <v>5121 - Motion Picture And Video Industries</v>
      </c>
      <c r="F10921" t="s">
        <v>751</v>
      </c>
      <c r="G10921">
        <v>2019</v>
      </c>
      <c r="H10921">
        <v>104.55188901110201</v>
      </c>
    </row>
    <row r="10922" spans="1:8" x14ac:dyDescent="0.3">
      <c r="A10922" t="s">
        <v>16</v>
      </c>
      <c r="B10922" s="12">
        <v>5122</v>
      </c>
      <c r="C10922" t="s">
        <v>275</v>
      </c>
      <c r="D10922" t="str">
        <f>_xlfn.XLOOKUP(Table1[[#This Row],[IndustryCode]],Metadata!$A$1:$A$64,Metadata!$F$1:$F$64,Table1[[#This Row],[IndustryTitle]])</f>
        <v>Sound Recording Industries</v>
      </c>
      <c r="E10922" t="str">
        <f>Table1[[#This Row],[IndustryCode]]&amp;" - "&amp;Table1[[#This Row],[ShortIndustryTitle]]</f>
        <v>5122 - Sound Recording Industries</v>
      </c>
      <c r="F10922" t="s">
        <v>751</v>
      </c>
      <c r="G10922">
        <v>2005</v>
      </c>
      <c r="H10922">
        <v>100</v>
      </c>
    </row>
    <row r="10923" spans="1:8" x14ac:dyDescent="0.3">
      <c r="A10923" t="s">
        <v>16</v>
      </c>
      <c r="B10923" s="12">
        <v>5122</v>
      </c>
      <c r="C10923" t="s">
        <v>275</v>
      </c>
      <c r="D10923" t="str">
        <f>_xlfn.XLOOKUP(Table1[[#This Row],[IndustryCode]],Metadata!$A$1:$A$64,Metadata!$F$1:$F$64,Table1[[#This Row],[IndustryTitle]])</f>
        <v>Sound Recording Industries</v>
      </c>
      <c r="E10923" t="str">
        <f>Table1[[#This Row],[IndustryCode]]&amp;" - "&amp;Table1[[#This Row],[ShortIndustryTitle]]</f>
        <v>5122 - Sound Recording Industries</v>
      </c>
      <c r="F10923" t="s">
        <v>751</v>
      </c>
      <c r="G10923">
        <v>2006</v>
      </c>
      <c r="H10923">
        <v>98.007905860545193</v>
      </c>
    </row>
    <row r="10924" spans="1:8" x14ac:dyDescent="0.3">
      <c r="A10924" t="s">
        <v>16</v>
      </c>
      <c r="B10924" s="12">
        <v>5122</v>
      </c>
      <c r="C10924" t="s">
        <v>275</v>
      </c>
      <c r="D10924" t="str">
        <f>_xlfn.XLOOKUP(Table1[[#This Row],[IndustryCode]],Metadata!$A$1:$A$64,Metadata!$F$1:$F$64,Table1[[#This Row],[IndustryTitle]])</f>
        <v>Sound Recording Industries</v>
      </c>
      <c r="E10924" t="str">
        <f>Table1[[#This Row],[IndustryCode]]&amp;" - "&amp;Table1[[#This Row],[ShortIndustryTitle]]</f>
        <v>5122 - Sound Recording Industries</v>
      </c>
      <c r="F10924" t="s">
        <v>751</v>
      </c>
      <c r="G10924">
        <v>2007</v>
      </c>
      <c r="H10924">
        <v>101.550141221102</v>
      </c>
    </row>
    <row r="10925" spans="1:8" x14ac:dyDescent="0.3">
      <c r="A10925" t="s">
        <v>16</v>
      </c>
      <c r="B10925" s="12">
        <v>5122</v>
      </c>
      <c r="C10925" t="s">
        <v>275</v>
      </c>
      <c r="D10925" t="str">
        <f>_xlfn.XLOOKUP(Table1[[#This Row],[IndustryCode]],Metadata!$A$1:$A$64,Metadata!$F$1:$F$64,Table1[[#This Row],[IndustryTitle]])</f>
        <v>Sound Recording Industries</v>
      </c>
      <c r="E10925" t="str">
        <f>Table1[[#This Row],[IndustryCode]]&amp;" - "&amp;Table1[[#This Row],[ShortIndustryTitle]]</f>
        <v>5122 - Sound Recording Industries</v>
      </c>
      <c r="F10925" t="s">
        <v>751</v>
      </c>
      <c r="G10925">
        <v>2008</v>
      </c>
      <c r="H10925">
        <v>100.93398805877401</v>
      </c>
    </row>
    <row r="10926" spans="1:8" x14ac:dyDescent="0.3">
      <c r="A10926" t="s">
        <v>16</v>
      </c>
      <c r="B10926" s="12">
        <v>5122</v>
      </c>
      <c r="C10926" t="s">
        <v>275</v>
      </c>
      <c r="D10926" t="str">
        <f>_xlfn.XLOOKUP(Table1[[#This Row],[IndustryCode]],Metadata!$A$1:$A$64,Metadata!$F$1:$F$64,Table1[[#This Row],[IndustryTitle]])</f>
        <v>Sound Recording Industries</v>
      </c>
      <c r="E10926" t="str">
        <f>Table1[[#This Row],[IndustryCode]]&amp;" - "&amp;Table1[[#This Row],[ShortIndustryTitle]]</f>
        <v>5122 - Sound Recording Industries</v>
      </c>
      <c r="F10926" t="s">
        <v>751</v>
      </c>
      <c r="G10926">
        <v>2009</v>
      </c>
      <c r="H10926">
        <v>100.881140839273</v>
      </c>
    </row>
    <row r="10927" spans="1:8" x14ac:dyDescent="0.3">
      <c r="A10927" t="s">
        <v>16</v>
      </c>
      <c r="B10927" s="12">
        <v>5122</v>
      </c>
      <c r="C10927" t="s">
        <v>275</v>
      </c>
      <c r="D10927" t="str">
        <f>_xlfn.XLOOKUP(Table1[[#This Row],[IndustryCode]],Metadata!$A$1:$A$64,Metadata!$F$1:$F$64,Table1[[#This Row],[IndustryTitle]])</f>
        <v>Sound Recording Industries</v>
      </c>
      <c r="E10927" t="str">
        <f>Table1[[#This Row],[IndustryCode]]&amp;" - "&amp;Table1[[#This Row],[ShortIndustryTitle]]</f>
        <v>5122 - Sound Recording Industries</v>
      </c>
      <c r="F10927" t="s">
        <v>751</v>
      </c>
      <c r="G10927">
        <v>2010</v>
      </c>
      <c r="H10927">
        <v>103.18160213243399</v>
      </c>
    </row>
    <row r="10928" spans="1:8" x14ac:dyDescent="0.3">
      <c r="A10928" t="s">
        <v>16</v>
      </c>
      <c r="B10928" s="12">
        <v>5122</v>
      </c>
      <c r="C10928" t="s">
        <v>275</v>
      </c>
      <c r="D10928" t="str">
        <f>_xlfn.XLOOKUP(Table1[[#This Row],[IndustryCode]],Metadata!$A$1:$A$64,Metadata!$F$1:$F$64,Table1[[#This Row],[IndustryTitle]])</f>
        <v>Sound Recording Industries</v>
      </c>
      <c r="E10928" t="str">
        <f>Table1[[#This Row],[IndustryCode]]&amp;" - "&amp;Table1[[#This Row],[ShortIndustryTitle]]</f>
        <v>5122 - Sound Recording Industries</v>
      </c>
      <c r="F10928" t="s">
        <v>751</v>
      </c>
      <c r="G10928">
        <v>2011</v>
      </c>
      <c r="H10928">
        <v>102.377833674483</v>
      </c>
    </row>
    <row r="10929" spans="1:8" x14ac:dyDescent="0.3">
      <c r="A10929" t="s">
        <v>16</v>
      </c>
      <c r="B10929" s="12">
        <v>5122</v>
      </c>
      <c r="C10929" t="s">
        <v>275</v>
      </c>
      <c r="D10929" t="str">
        <f>_xlfn.XLOOKUP(Table1[[#This Row],[IndustryCode]],Metadata!$A$1:$A$64,Metadata!$F$1:$F$64,Table1[[#This Row],[IndustryTitle]])</f>
        <v>Sound Recording Industries</v>
      </c>
      <c r="E10929" t="str">
        <f>Table1[[#This Row],[IndustryCode]]&amp;" - "&amp;Table1[[#This Row],[ShortIndustryTitle]]</f>
        <v>5122 - Sound Recording Industries</v>
      </c>
      <c r="F10929" t="s">
        <v>751</v>
      </c>
      <c r="G10929">
        <v>2012</v>
      </c>
      <c r="H10929">
        <v>103.36245791608501</v>
      </c>
    </row>
    <row r="10930" spans="1:8" x14ac:dyDescent="0.3">
      <c r="A10930" t="s">
        <v>16</v>
      </c>
      <c r="B10930" s="12">
        <v>5122</v>
      </c>
      <c r="C10930" t="s">
        <v>275</v>
      </c>
      <c r="D10930" t="str">
        <f>_xlfn.XLOOKUP(Table1[[#This Row],[IndustryCode]],Metadata!$A$1:$A$64,Metadata!$F$1:$F$64,Table1[[#This Row],[IndustryTitle]])</f>
        <v>Sound Recording Industries</v>
      </c>
      <c r="E10930" t="str">
        <f>Table1[[#This Row],[IndustryCode]]&amp;" - "&amp;Table1[[#This Row],[ShortIndustryTitle]]</f>
        <v>5122 - Sound Recording Industries</v>
      </c>
      <c r="F10930" t="s">
        <v>751</v>
      </c>
      <c r="G10930">
        <v>2013</v>
      </c>
      <c r="H10930">
        <v>102.27301188336899</v>
      </c>
    </row>
    <row r="10931" spans="1:8" x14ac:dyDescent="0.3">
      <c r="A10931" t="s">
        <v>16</v>
      </c>
      <c r="B10931" s="12">
        <v>5122</v>
      </c>
      <c r="C10931" t="s">
        <v>275</v>
      </c>
      <c r="D10931" t="str">
        <f>_xlfn.XLOOKUP(Table1[[#This Row],[IndustryCode]],Metadata!$A$1:$A$64,Metadata!$F$1:$F$64,Table1[[#This Row],[IndustryTitle]])</f>
        <v>Sound Recording Industries</v>
      </c>
      <c r="E10931" t="str">
        <f>Table1[[#This Row],[IndustryCode]]&amp;" - "&amp;Table1[[#This Row],[ShortIndustryTitle]]</f>
        <v>5122 - Sound Recording Industries</v>
      </c>
      <c r="F10931" t="s">
        <v>751</v>
      </c>
      <c r="G10931">
        <v>2014</v>
      </c>
      <c r="H10931">
        <v>103.34679348029501</v>
      </c>
    </row>
    <row r="10932" spans="1:8" x14ac:dyDescent="0.3">
      <c r="A10932" t="s">
        <v>16</v>
      </c>
      <c r="B10932" s="12">
        <v>5122</v>
      </c>
      <c r="C10932" t="s">
        <v>275</v>
      </c>
      <c r="D10932" t="str">
        <f>_xlfn.XLOOKUP(Table1[[#This Row],[IndustryCode]],Metadata!$A$1:$A$64,Metadata!$F$1:$F$64,Table1[[#This Row],[IndustryTitle]])</f>
        <v>Sound Recording Industries</v>
      </c>
      <c r="E10932" t="str">
        <f>Table1[[#This Row],[IndustryCode]]&amp;" - "&amp;Table1[[#This Row],[ShortIndustryTitle]]</f>
        <v>5122 - Sound Recording Industries</v>
      </c>
      <c r="F10932" t="s">
        <v>751</v>
      </c>
      <c r="G10932">
        <v>2015</v>
      </c>
      <c r="H10932">
        <v>98.760409154439301</v>
      </c>
    </row>
    <row r="10933" spans="1:8" x14ac:dyDescent="0.3">
      <c r="A10933" t="s">
        <v>16</v>
      </c>
      <c r="B10933" s="12">
        <v>5122</v>
      </c>
      <c r="C10933" t="s">
        <v>275</v>
      </c>
      <c r="D10933" t="str">
        <f>_xlfn.XLOOKUP(Table1[[#This Row],[IndustryCode]],Metadata!$A$1:$A$64,Metadata!$F$1:$F$64,Table1[[#This Row],[IndustryTitle]])</f>
        <v>Sound Recording Industries</v>
      </c>
      <c r="E10933" t="str">
        <f>Table1[[#This Row],[IndustryCode]]&amp;" - "&amp;Table1[[#This Row],[ShortIndustryTitle]]</f>
        <v>5122 - Sound Recording Industries</v>
      </c>
      <c r="F10933" t="s">
        <v>751</v>
      </c>
      <c r="G10933">
        <v>2016</v>
      </c>
      <c r="H10933">
        <v>105.957434646268</v>
      </c>
    </row>
    <row r="10934" spans="1:8" x14ac:dyDescent="0.3">
      <c r="A10934" t="s">
        <v>16</v>
      </c>
      <c r="B10934" s="12">
        <v>5122</v>
      </c>
      <c r="C10934" t="s">
        <v>275</v>
      </c>
      <c r="D10934" t="str">
        <f>_xlfn.XLOOKUP(Table1[[#This Row],[IndustryCode]],Metadata!$A$1:$A$64,Metadata!$F$1:$F$64,Table1[[#This Row],[IndustryTitle]])</f>
        <v>Sound Recording Industries</v>
      </c>
      <c r="E10934" t="str">
        <f>Table1[[#This Row],[IndustryCode]]&amp;" - "&amp;Table1[[#This Row],[ShortIndustryTitle]]</f>
        <v>5122 - Sound Recording Industries</v>
      </c>
      <c r="F10934" t="s">
        <v>751</v>
      </c>
      <c r="G10934">
        <v>2017</v>
      </c>
      <c r="H10934">
        <v>106.331391129837</v>
      </c>
    </row>
    <row r="10935" spans="1:8" x14ac:dyDescent="0.3">
      <c r="A10935" t="s">
        <v>16</v>
      </c>
      <c r="B10935" s="12">
        <v>5122</v>
      </c>
      <c r="C10935" t="s">
        <v>275</v>
      </c>
      <c r="D10935" t="str">
        <f>_xlfn.XLOOKUP(Table1[[#This Row],[IndustryCode]],Metadata!$A$1:$A$64,Metadata!$F$1:$F$64,Table1[[#This Row],[IndustryTitle]])</f>
        <v>Sound Recording Industries</v>
      </c>
      <c r="E10935" t="str">
        <f>Table1[[#This Row],[IndustryCode]]&amp;" - "&amp;Table1[[#This Row],[ShortIndustryTitle]]</f>
        <v>5122 - Sound Recording Industries</v>
      </c>
      <c r="F10935" t="s">
        <v>751</v>
      </c>
      <c r="G10935">
        <v>2018</v>
      </c>
      <c r="H10935">
        <v>106.971595040978</v>
      </c>
    </row>
    <row r="10936" spans="1:8" x14ac:dyDescent="0.3">
      <c r="A10936" t="s">
        <v>16</v>
      </c>
      <c r="B10936" s="12">
        <v>5122</v>
      </c>
      <c r="C10936" t="s">
        <v>275</v>
      </c>
      <c r="D10936" t="str">
        <f>_xlfn.XLOOKUP(Table1[[#This Row],[IndustryCode]],Metadata!$A$1:$A$64,Metadata!$F$1:$F$64,Table1[[#This Row],[IndustryTitle]])</f>
        <v>Sound Recording Industries</v>
      </c>
      <c r="E10936" t="str">
        <f>Table1[[#This Row],[IndustryCode]]&amp;" - "&amp;Table1[[#This Row],[ShortIndustryTitle]]</f>
        <v>5122 - Sound Recording Industries</v>
      </c>
      <c r="F10936" t="s">
        <v>751</v>
      </c>
      <c r="G10936">
        <v>2019</v>
      </c>
      <c r="H10936">
        <v>111.97364299495</v>
      </c>
    </row>
    <row r="10937" spans="1:8" x14ac:dyDescent="0.3">
      <c r="A10937" t="s">
        <v>16</v>
      </c>
      <c r="B10937" s="12">
        <v>513</v>
      </c>
      <c r="C10937" t="s">
        <v>18</v>
      </c>
      <c r="D10937" t="str">
        <f>_xlfn.XLOOKUP(Table1[[#This Row],[IndustryCode]],Metadata!$A$1:$A$64,Metadata!$F$1:$F$64,Table1[[#This Row],[IndustryTitle]])</f>
        <v>Broadcasting &amp; Telecommunications</v>
      </c>
      <c r="E10937" t="str">
        <f>Table1[[#This Row],[IndustryCode]]&amp;" - "&amp;Table1[[#This Row],[ShortIndustryTitle]]</f>
        <v>513 - Broadcasting &amp; Telecommunications</v>
      </c>
      <c r="F10937" t="s">
        <v>747</v>
      </c>
      <c r="G10937">
        <v>2005</v>
      </c>
      <c r="H10937">
        <v>100</v>
      </c>
    </row>
    <row r="10938" spans="1:8" x14ac:dyDescent="0.3">
      <c r="A10938" t="s">
        <v>16</v>
      </c>
      <c r="B10938" s="12">
        <v>513</v>
      </c>
      <c r="C10938" t="s">
        <v>18</v>
      </c>
      <c r="D10938" t="str">
        <f>_xlfn.XLOOKUP(Table1[[#This Row],[IndustryCode]],Metadata!$A$1:$A$64,Metadata!$F$1:$F$64,Table1[[#This Row],[IndustryTitle]])</f>
        <v>Broadcasting &amp; Telecommunications</v>
      </c>
      <c r="E10938" t="str">
        <f>Table1[[#This Row],[IndustryCode]]&amp;" - "&amp;Table1[[#This Row],[ShortIndustryTitle]]</f>
        <v>513 - Broadcasting &amp; Telecommunications</v>
      </c>
      <c r="F10938" t="s">
        <v>747</v>
      </c>
      <c r="G10938">
        <v>2006</v>
      </c>
      <c r="H10938">
        <v>100.42034736959501</v>
      </c>
    </row>
    <row r="10939" spans="1:8" x14ac:dyDescent="0.3">
      <c r="A10939" t="s">
        <v>16</v>
      </c>
      <c r="B10939" s="12">
        <v>513</v>
      </c>
      <c r="C10939" t="s">
        <v>18</v>
      </c>
      <c r="D10939" t="str">
        <f>_xlfn.XLOOKUP(Table1[[#This Row],[IndustryCode]],Metadata!$A$1:$A$64,Metadata!$F$1:$F$64,Table1[[#This Row],[IndustryTitle]])</f>
        <v>Broadcasting &amp; Telecommunications</v>
      </c>
      <c r="E10939" t="str">
        <f>Table1[[#This Row],[IndustryCode]]&amp;" - "&amp;Table1[[#This Row],[ShortIndustryTitle]]</f>
        <v>513 - Broadcasting &amp; Telecommunications</v>
      </c>
      <c r="F10939" t="s">
        <v>747</v>
      </c>
      <c r="G10939">
        <v>2007</v>
      </c>
      <c r="H10939">
        <v>101.05473647010299</v>
      </c>
    </row>
    <row r="10940" spans="1:8" x14ac:dyDescent="0.3">
      <c r="A10940" t="s">
        <v>16</v>
      </c>
      <c r="B10940" s="12">
        <v>513</v>
      </c>
      <c r="C10940" t="s">
        <v>18</v>
      </c>
      <c r="D10940" t="str">
        <f>_xlfn.XLOOKUP(Table1[[#This Row],[IndustryCode]],Metadata!$A$1:$A$64,Metadata!$F$1:$F$64,Table1[[#This Row],[IndustryTitle]])</f>
        <v>Broadcasting &amp; Telecommunications</v>
      </c>
      <c r="E10940" t="str">
        <f>Table1[[#This Row],[IndustryCode]]&amp;" - "&amp;Table1[[#This Row],[ShortIndustryTitle]]</f>
        <v>513 - Broadcasting &amp; Telecommunications</v>
      </c>
      <c r="F10940" t="s">
        <v>747</v>
      </c>
      <c r="G10940">
        <v>2008</v>
      </c>
      <c r="H10940">
        <v>101.794648171022</v>
      </c>
    </row>
    <row r="10941" spans="1:8" x14ac:dyDescent="0.3">
      <c r="A10941" t="s">
        <v>16</v>
      </c>
      <c r="B10941" s="12">
        <v>513</v>
      </c>
      <c r="C10941" t="s">
        <v>18</v>
      </c>
      <c r="D10941" t="str">
        <f>_xlfn.XLOOKUP(Table1[[#This Row],[IndustryCode]],Metadata!$A$1:$A$64,Metadata!$F$1:$F$64,Table1[[#This Row],[IndustryTitle]])</f>
        <v>Broadcasting &amp; Telecommunications</v>
      </c>
      <c r="E10941" t="str">
        <f>Table1[[#This Row],[IndustryCode]]&amp;" - "&amp;Table1[[#This Row],[ShortIndustryTitle]]</f>
        <v>513 - Broadcasting &amp; Telecommunications</v>
      </c>
      <c r="F10941" t="s">
        <v>747</v>
      </c>
      <c r="G10941">
        <v>2009</v>
      </c>
      <c r="H10941">
        <v>102.33564580375599</v>
      </c>
    </row>
    <row r="10942" spans="1:8" x14ac:dyDescent="0.3">
      <c r="A10942" t="s">
        <v>16</v>
      </c>
      <c r="B10942" s="12">
        <v>513</v>
      </c>
      <c r="C10942" t="s">
        <v>18</v>
      </c>
      <c r="D10942" t="str">
        <f>_xlfn.XLOOKUP(Table1[[#This Row],[IndustryCode]],Metadata!$A$1:$A$64,Metadata!$F$1:$F$64,Table1[[#This Row],[IndustryTitle]])</f>
        <v>Broadcasting &amp; Telecommunications</v>
      </c>
      <c r="E10942" t="str">
        <f>Table1[[#This Row],[IndustryCode]]&amp;" - "&amp;Table1[[#This Row],[ShortIndustryTitle]]</f>
        <v>513 - Broadcasting &amp; Telecommunications</v>
      </c>
      <c r="F10942" t="s">
        <v>747</v>
      </c>
      <c r="G10942">
        <v>2010</v>
      </c>
      <c r="H10942">
        <v>103.010740614301</v>
      </c>
    </row>
    <row r="10943" spans="1:8" x14ac:dyDescent="0.3">
      <c r="A10943" t="s">
        <v>16</v>
      </c>
      <c r="B10943" s="12">
        <v>513</v>
      </c>
      <c r="C10943" t="s">
        <v>18</v>
      </c>
      <c r="D10943" t="str">
        <f>_xlfn.XLOOKUP(Table1[[#This Row],[IndustryCode]],Metadata!$A$1:$A$64,Metadata!$F$1:$F$64,Table1[[#This Row],[IndustryTitle]])</f>
        <v>Broadcasting &amp; Telecommunications</v>
      </c>
      <c r="E10943" t="str">
        <f>Table1[[#This Row],[IndustryCode]]&amp;" - "&amp;Table1[[#This Row],[ShortIndustryTitle]]</f>
        <v>513 - Broadcasting &amp; Telecommunications</v>
      </c>
      <c r="F10943" t="s">
        <v>747</v>
      </c>
      <c r="G10943">
        <v>2011</v>
      </c>
      <c r="H10943">
        <v>103.885764767078</v>
      </c>
    </row>
    <row r="10944" spans="1:8" x14ac:dyDescent="0.3">
      <c r="A10944" t="s">
        <v>16</v>
      </c>
      <c r="B10944" s="12">
        <v>513</v>
      </c>
      <c r="C10944" t="s">
        <v>18</v>
      </c>
      <c r="D10944" t="str">
        <f>_xlfn.XLOOKUP(Table1[[#This Row],[IndustryCode]],Metadata!$A$1:$A$64,Metadata!$F$1:$F$64,Table1[[#This Row],[IndustryTitle]])</f>
        <v>Broadcasting &amp; Telecommunications</v>
      </c>
      <c r="E10944" t="str">
        <f>Table1[[#This Row],[IndustryCode]]&amp;" - "&amp;Table1[[#This Row],[ShortIndustryTitle]]</f>
        <v>513 - Broadcasting &amp; Telecommunications</v>
      </c>
      <c r="F10944" t="s">
        <v>747</v>
      </c>
      <c r="G10944">
        <v>2012</v>
      </c>
      <c r="H10944">
        <v>104.52088272305799</v>
      </c>
    </row>
    <row r="10945" spans="1:8" x14ac:dyDescent="0.3">
      <c r="A10945" t="s">
        <v>16</v>
      </c>
      <c r="B10945" s="12">
        <v>513</v>
      </c>
      <c r="C10945" t="s">
        <v>18</v>
      </c>
      <c r="D10945" t="str">
        <f>_xlfn.XLOOKUP(Table1[[#This Row],[IndustryCode]],Metadata!$A$1:$A$64,Metadata!$F$1:$F$64,Table1[[#This Row],[IndustryTitle]])</f>
        <v>Broadcasting &amp; Telecommunications</v>
      </c>
      <c r="E10945" t="str">
        <f>Table1[[#This Row],[IndustryCode]]&amp;" - "&amp;Table1[[#This Row],[ShortIndustryTitle]]</f>
        <v>513 - Broadcasting &amp; Telecommunications</v>
      </c>
      <c r="F10945" t="s">
        <v>747</v>
      </c>
      <c r="G10945">
        <v>2013</v>
      </c>
      <c r="H10945">
        <v>105.276015894197</v>
      </c>
    </row>
    <row r="10946" spans="1:8" x14ac:dyDescent="0.3">
      <c r="A10946" t="s">
        <v>16</v>
      </c>
      <c r="B10946" s="12">
        <v>513</v>
      </c>
      <c r="C10946" t="s">
        <v>18</v>
      </c>
      <c r="D10946" t="str">
        <f>_xlfn.XLOOKUP(Table1[[#This Row],[IndustryCode]],Metadata!$A$1:$A$64,Metadata!$F$1:$F$64,Table1[[#This Row],[IndustryTitle]])</f>
        <v>Broadcasting &amp; Telecommunications</v>
      </c>
      <c r="E10946" t="str">
        <f>Table1[[#This Row],[IndustryCode]]&amp;" - "&amp;Table1[[#This Row],[ShortIndustryTitle]]</f>
        <v>513 - Broadcasting &amp; Telecommunications</v>
      </c>
      <c r="F10946" t="s">
        <v>747</v>
      </c>
      <c r="G10946">
        <v>2014</v>
      </c>
      <c r="H10946">
        <v>105.767192550712</v>
      </c>
    </row>
    <row r="10947" spans="1:8" x14ac:dyDescent="0.3">
      <c r="A10947" t="s">
        <v>16</v>
      </c>
      <c r="B10947" s="12">
        <v>513</v>
      </c>
      <c r="C10947" t="s">
        <v>18</v>
      </c>
      <c r="D10947" t="str">
        <f>_xlfn.XLOOKUP(Table1[[#This Row],[IndustryCode]],Metadata!$A$1:$A$64,Metadata!$F$1:$F$64,Table1[[#This Row],[IndustryTitle]])</f>
        <v>Broadcasting &amp; Telecommunications</v>
      </c>
      <c r="E10947" t="str">
        <f>Table1[[#This Row],[IndustryCode]]&amp;" - "&amp;Table1[[#This Row],[ShortIndustryTitle]]</f>
        <v>513 - Broadcasting &amp; Telecommunications</v>
      </c>
      <c r="F10947" t="s">
        <v>747</v>
      </c>
      <c r="G10947">
        <v>2015</v>
      </c>
      <c r="H10947">
        <v>106.015827244617</v>
      </c>
    </row>
    <row r="10948" spans="1:8" x14ac:dyDescent="0.3">
      <c r="A10948" t="s">
        <v>16</v>
      </c>
      <c r="B10948" s="12">
        <v>513</v>
      </c>
      <c r="C10948" t="s">
        <v>18</v>
      </c>
      <c r="D10948" t="str">
        <f>_xlfn.XLOOKUP(Table1[[#This Row],[IndustryCode]],Metadata!$A$1:$A$64,Metadata!$F$1:$F$64,Table1[[#This Row],[IndustryTitle]])</f>
        <v>Broadcasting &amp; Telecommunications</v>
      </c>
      <c r="E10948" t="str">
        <f>Table1[[#This Row],[IndustryCode]]&amp;" - "&amp;Table1[[#This Row],[ShortIndustryTitle]]</f>
        <v>513 - Broadcasting &amp; Telecommunications</v>
      </c>
      <c r="F10948" t="s">
        <v>747</v>
      </c>
      <c r="G10948">
        <v>2016</v>
      </c>
      <c r="H10948">
        <v>106.554465684246</v>
      </c>
    </row>
    <row r="10949" spans="1:8" x14ac:dyDescent="0.3">
      <c r="A10949" t="s">
        <v>16</v>
      </c>
      <c r="B10949" s="12">
        <v>513</v>
      </c>
      <c r="C10949" t="s">
        <v>18</v>
      </c>
      <c r="D10949" t="str">
        <f>_xlfn.XLOOKUP(Table1[[#This Row],[IndustryCode]],Metadata!$A$1:$A$64,Metadata!$F$1:$F$64,Table1[[#This Row],[IndustryTitle]])</f>
        <v>Broadcasting &amp; Telecommunications</v>
      </c>
      <c r="E10949" t="str">
        <f>Table1[[#This Row],[IndustryCode]]&amp;" - "&amp;Table1[[#This Row],[ShortIndustryTitle]]</f>
        <v>513 - Broadcasting &amp; Telecommunications</v>
      </c>
      <c r="F10949" t="s">
        <v>747</v>
      </c>
      <c r="G10949">
        <v>2017</v>
      </c>
      <c r="H10949">
        <v>106.807061197002</v>
      </c>
    </row>
    <row r="10950" spans="1:8" x14ac:dyDescent="0.3">
      <c r="A10950" t="s">
        <v>16</v>
      </c>
      <c r="B10950" s="12">
        <v>513</v>
      </c>
      <c r="C10950" t="s">
        <v>18</v>
      </c>
      <c r="D10950" t="str">
        <f>_xlfn.XLOOKUP(Table1[[#This Row],[IndustryCode]],Metadata!$A$1:$A$64,Metadata!$F$1:$F$64,Table1[[#This Row],[IndustryTitle]])</f>
        <v>Broadcasting &amp; Telecommunications</v>
      </c>
      <c r="E10950" t="str">
        <f>Table1[[#This Row],[IndustryCode]]&amp;" - "&amp;Table1[[#This Row],[ShortIndustryTitle]]</f>
        <v>513 - Broadcasting &amp; Telecommunications</v>
      </c>
      <c r="F10950" t="s">
        <v>747</v>
      </c>
      <c r="G10950">
        <v>2018</v>
      </c>
      <c r="H10950">
        <v>107.111762251171</v>
      </c>
    </row>
    <row r="10951" spans="1:8" x14ac:dyDescent="0.3">
      <c r="A10951" t="s">
        <v>16</v>
      </c>
      <c r="B10951" s="12">
        <v>513</v>
      </c>
      <c r="C10951" t="s">
        <v>18</v>
      </c>
      <c r="D10951" t="str">
        <f>_xlfn.XLOOKUP(Table1[[#This Row],[IndustryCode]],Metadata!$A$1:$A$64,Metadata!$F$1:$F$64,Table1[[#This Row],[IndustryTitle]])</f>
        <v>Broadcasting &amp; Telecommunications</v>
      </c>
      <c r="E10951" t="str">
        <f>Table1[[#This Row],[IndustryCode]]&amp;" - "&amp;Table1[[#This Row],[ShortIndustryTitle]]</f>
        <v>513 - Broadcasting &amp; Telecommunications</v>
      </c>
      <c r="F10951" t="s">
        <v>747</v>
      </c>
      <c r="G10951">
        <v>2019</v>
      </c>
      <c r="H10951">
        <v>107.626432275537</v>
      </c>
    </row>
    <row r="10952" spans="1:8" x14ac:dyDescent="0.3">
      <c r="A10952" t="s">
        <v>16</v>
      </c>
      <c r="B10952" s="12">
        <v>514</v>
      </c>
      <c r="C10952" t="s">
        <v>19</v>
      </c>
      <c r="D10952" t="str">
        <f>_xlfn.XLOOKUP(Table1[[#This Row],[IndustryCode]],Metadata!$A$1:$A$64,Metadata!$F$1:$F$64,Table1[[#This Row],[IndustryTitle]])</f>
        <v>Data Processing</v>
      </c>
      <c r="E10952" t="str">
        <f>Table1[[#This Row],[IndustryCode]]&amp;" - "&amp;Table1[[#This Row],[ShortIndustryTitle]]</f>
        <v>514 - Data Processing</v>
      </c>
      <c r="F10952" t="s">
        <v>747</v>
      </c>
      <c r="G10952">
        <v>2005</v>
      </c>
      <c r="H10952">
        <v>100</v>
      </c>
    </row>
    <row r="10953" spans="1:8" x14ac:dyDescent="0.3">
      <c r="A10953" t="s">
        <v>16</v>
      </c>
      <c r="B10953" s="12">
        <v>514</v>
      </c>
      <c r="C10953" t="s">
        <v>19</v>
      </c>
      <c r="D10953" t="str">
        <f>_xlfn.XLOOKUP(Table1[[#This Row],[IndustryCode]],Metadata!$A$1:$A$64,Metadata!$F$1:$F$64,Table1[[#This Row],[IndustryTitle]])</f>
        <v>Data Processing</v>
      </c>
      <c r="E10953" t="str">
        <f>Table1[[#This Row],[IndustryCode]]&amp;" - "&amp;Table1[[#This Row],[ShortIndustryTitle]]</f>
        <v>514 - Data Processing</v>
      </c>
      <c r="F10953" t="s">
        <v>747</v>
      </c>
      <c r="G10953">
        <v>2006</v>
      </c>
      <c r="H10953">
        <v>100.08820002496201</v>
      </c>
    </row>
    <row r="10954" spans="1:8" x14ac:dyDescent="0.3">
      <c r="A10954" t="s">
        <v>16</v>
      </c>
      <c r="B10954" s="12">
        <v>514</v>
      </c>
      <c r="C10954" t="s">
        <v>19</v>
      </c>
      <c r="D10954" t="str">
        <f>_xlfn.XLOOKUP(Table1[[#This Row],[IndustryCode]],Metadata!$A$1:$A$64,Metadata!$F$1:$F$64,Table1[[#This Row],[IndustryTitle]])</f>
        <v>Data Processing</v>
      </c>
      <c r="E10954" t="str">
        <f>Table1[[#This Row],[IndustryCode]]&amp;" - "&amp;Table1[[#This Row],[ShortIndustryTitle]]</f>
        <v>514 - Data Processing</v>
      </c>
      <c r="F10954" t="s">
        <v>747</v>
      </c>
      <c r="G10954">
        <v>2007</v>
      </c>
      <c r="H10954">
        <v>100.915398896165</v>
      </c>
    </row>
    <row r="10955" spans="1:8" x14ac:dyDescent="0.3">
      <c r="A10955" t="s">
        <v>16</v>
      </c>
      <c r="B10955" s="12">
        <v>514</v>
      </c>
      <c r="C10955" t="s">
        <v>19</v>
      </c>
      <c r="D10955" t="str">
        <f>_xlfn.XLOOKUP(Table1[[#This Row],[IndustryCode]],Metadata!$A$1:$A$64,Metadata!$F$1:$F$64,Table1[[#This Row],[IndustryTitle]])</f>
        <v>Data Processing</v>
      </c>
      <c r="E10955" t="str">
        <f>Table1[[#This Row],[IndustryCode]]&amp;" - "&amp;Table1[[#This Row],[ShortIndustryTitle]]</f>
        <v>514 - Data Processing</v>
      </c>
      <c r="F10955" t="s">
        <v>747</v>
      </c>
      <c r="G10955">
        <v>2008</v>
      </c>
      <c r="H10955">
        <v>102.473616113981</v>
      </c>
    </row>
    <row r="10956" spans="1:8" x14ac:dyDescent="0.3">
      <c r="A10956" t="s">
        <v>16</v>
      </c>
      <c r="B10956" s="12">
        <v>514</v>
      </c>
      <c r="C10956" t="s">
        <v>19</v>
      </c>
      <c r="D10956" t="str">
        <f>_xlfn.XLOOKUP(Table1[[#This Row],[IndustryCode]],Metadata!$A$1:$A$64,Metadata!$F$1:$F$64,Table1[[#This Row],[IndustryTitle]])</f>
        <v>Data Processing</v>
      </c>
      <c r="E10956" t="str">
        <f>Table1[[#This Row],[IndustryCode]]&amp;" - "&amp;Table1[[#This Row],[ShortIndustryTitle]]</f>
        <v>514 - Data Processing</v>
      </c>
      <c r="F10956" t="s">
        <v>747</v>
      </c>
      <c r="G10956">
        <v>2009</v>
      </c>
      <c r="H10956">
        <v>104.405094471033</v>
      </c>
    </row>
    <row r="10957" spans="1:8" x14ac:dyDescent="0.3">
      <c r="A10957" t="s">
        <v>16</v>
      </c>
      <c r="B10957" s="12">
        <v>514</v>
      </c>
      <c r="C10957" t="s">
        <v>19</v>
      </c>
      <c r="D10957" t="str">
        <f>_xlfn.XLOOKUP(Table1[[#This Row],[IndustryCode]],Metadata!$A$1:$A$64,Metadata!$F$1:$F$64,Table1[[#This Row],[IndustryTitle]])</f>
        <v>Data Processing</v>
      </c>
      <c r="E10957" t="str">
        <f>Table1[[#This Row],[IndustryCode]]&amp;" - "&amp;Table1[[#This Row],[ShortIndustryTitle]]</f>
        <v>514 - Data Processing</v>
      </c>
      <c r="F10957" t="s">
        <v>747</v>
      </c>
      <c r="G10957">
        <v>2010</v>
      </c>
      <c r="H10957">
        <v>106.597551230761</v>
      </c>
    </row>
    <row r="10958" spans="1:8" x14ac:dyDescent="0.3">
      <c r="A10958" t="s">
        <v>16</v>
      </c>
      <c r="B10958" s="12">
        <v>514</v>
      </c>
      <c r="C10958" t="s">
        <v>19</v>
      </c>
      <c r="D10958" t="str">
        <f>_xlfn.XLOOKUP(Table1[[#This Row],[IndustryCode]],Metadata!$A$1:$A$64,Metadata!$F$1:$F$64,Table1[[#This Row],[IndustryTitle]])</f>
        <v>Data Processing</v>
      </c>
      <c r="E10958" t="str">
        <f>Table1[[#This Row],[IndustryCode]]&amp;" - "&amp;Table1[[#This Row],[ShortIndustryTitle]]</f>
        <v>514 - Data Processing</v>
      </c>
      <c r="F10958" t="s">
        <v>747</v>
      </c>
      <c r="G10958">
        <v>2011</v>
      </c>
      <c r="H10958">
        <v>107.620203838112</v>
      </c>
    </row>
    <row r="10959" spans="1:8" x14ac:dyDescent="0.3">
      <c r="A10959" t="s">
        <v>16</v>
      </c>
      <c r="B10959" s="12">
        <v>514</v>
      </c>
      <c r="C10959" t="s">
        <v>19</v>
      </c>
      <c r="D10959" t="str">
        <f>_xlfn.XLOOKUP(Table1[[#This Row],[IndustryCode]],Metadata!$A$1:$A$64,Metadata!$F$1:$F$64,Table1[[#This Row],[IndustryTitle]])</f>
        <v>Data Processing</v>
      </c>
      <c r="E10959" t="str">
        <f>Table1[[#This Row],[IndustryCode]]&amp;" - "&amp;Table1[[#This Row],[ShortIndustryTitle]]</f>
        <v>514 - Data Processing</v>
      </c>
      <c r="F10959" t="s">
        <v>747</v>
      </c>
      <c r="G10959">
        <v>2012</v>
      </c>
      <c r="H10959">
        <v>109.74797537162701</v>
      </c>
    </row>
    <row r="10960" spans="1:8" x14ac:dyDescent="0.3">
      <c r="A10960" t="s">
        <v>16</v>
      </c>
      <c r="B10960" s="12">
        <v>514</v>
      </c>
      <c r="C10960" t="s">
        <v>19</v>
      </c>
      <c r="D10960" t="str">
        <f>_xlfn.XLOOKUP(Table1[[#This Row],[IndustryCode]],Metadata!$A$1:$A$64,Metadata!$F$1:$F$64,Table1[[#This Row],[IndustryTitle]])</f>
        <v>Data Processing</v>
      </c>
      <c r="E10960" t="str">
        <f>Table1[[#This Row],[IndustryCode]]&amp;" - "&amp;Table1[[#This Row],[ShortIndustryTitle]]</f>
        <v>514 - Data Processing</v>
      </c>
      <c r="F10960" t="s">
        <v>747</v>
      </c>
      <c r="G10960">
        <v>2013</v>
      </c>
      <c r="H10960">
        <v>111.365267521105</v>
      </c>
    </row>
    <row r="10961" spans="1:8" x14ac:dyDescent="0.3">
      <c r="A10961" t="s">
        <v>16</v>
      </c>
      <c r="B10961" s="12">
        <v>514</v>
      </c>
      <c r="C10961" t="s">
        <v>19</v>
      </c>
      <c r="D10961" t="str">
        <f>_xlfn.XLOOKUP(Table1[[#This Row],[IndustryCode]],Metadata!$A$1:$A$64,Metadata!$F$1:$F$64,Table1[[#This Row],[IndustryTitle]])</f>
        <v>Data Processing</v>
      </c>
      <c r="E10961" t="str">
        <f>Table1[[#This Row],[IndustryCode]]&amp;" - "&amp;Table1[[#This Row],[ShortIndustryTitle]]</f>
        <v>514 - Data Processing</v>
      </c>
      <c r="F10961" t="s">
        <v>747</v>
      </c>
      <c r="G10961">
        <v>2014</v>
      </c>
      <c r="H10961">
        <v>111.884633901095</v>
      </c>
    </row>
    <row r="10962" spans="1:8" x14ac:dyDescent="0.3">
      <c r="A10962" t="s">
        <v>16</v>
      </c>
      <c r="B10962" s="12">
        <v>514</v>
      </c>
      <c r="C10962" t="s">
        <v>19</v>
      </c>
      <c r="D10962" t="str">
        <f>_xlfn.XLOOKUP(Table1[[#This Row],[IndustryCode]],Metadata!$A$1:$A$64,Metadata!$F$1:$F$64,Table1[[#This Row],[IndustryTitle]])</f>
        <v>Data Processing</v>
      </c>
      <c r="E10962" t="str">
        <f>Table1[[#This Row],[IndustryCode]]&amp;" - "&amp;Table1[[#This Row],[ShortIndustryTitle]]</f>
        <v>514 - Data Processing</v>
      </c>
      <c r="F10962" t="s">
        <v>747</v>
      </c>
      <c r="G10962">
        <v>2015</v>
      </c>
      <c r="H10962">
        <v>113.089767858309</v>
      </c>
    </row>
    <row r="10963" spans="1:8" x14ac:dyDescent="0.3">
      <c r="A10963" t="s">
        <v>16</v>
      </c>
      <c r="B10963" s="12">
        <v>514</v>
      </c>
      <c r="C10963" t="s">
        <v>19</v>
      </c>
      <c r="D10963" t="str">
        <f>_xlfn.XLOOKUP(Table1[[#This Row],[IndustryCode]],Metadata!$A$1:$A$64,Metadata!$F$1:$F$64,Table1[[#This Row],[IndustryTitle]])</f>
        <v>Data Processing</v>
      </c>
      <c r="E10963" t="str">
        <f>Table1[[#This Row],[IndustryCode]]&amp;" - "&amp;Table1[[#This Row],[ShortIndustryTitle]]</f>
        <v>514 - Data Processing</v>
      </c>
      <c r="F10963" t="s">
        <v>747</v>
      </c>
      <c r="G10963">
        <v>2016</v>
      </c>
      <c r="H10963">
        <v>114.330786330526</v>
      </c>
    </row>
    <row r="10964" spans="1:8" x14ac:dyDescent="0.3">
      <c r="A10964" t="s">
        <v>16</v>
      </c>
      <c r="B10964" s="12">
        <v>514</v>
      </c>
      <c r="C10964" t="s">
        <v>19</v>
      </c>
      <c r="D10964" t="str">
        <f>_xlfn.XLOOKUP(Table1[[#This Row],[IndustryCode]],Metadata!$A$1:$A$64,Metadata!$F$1:$F$64,Table1[[#This Row],[IndustryTitle]])</f>
        <v>Data Processing</v>
      </c>
      <c r="E10964" t="str">
        <f>Table1[[#This Row],[IndustryCode]]&amp;" - "&amp;Table1[[#This Row],[ShortIndustryTitle]]</f>
        <v>514 - Data Processing</v>
      </c>
      <c r="F10964" t="s">
        <v>747</v>
      </c>
      <c r="G10964">
        <v>2017</v>
      </c>
      <c r="H10964">
        <v>113.849922393744</v>
      </c>
    </row>
    <row r="10965" spans="1:8" x14ac:dyDescent="0.3">
      <c r="A10965" t="s">
        <v>16</v>
      </c>
      <c r="B10965" s="12">
        <v>514</v>
      </c>
      <c r="C10965" t="s">
        <v>19</v>
      </c>
      <c r="D10965" t="str">
        <f>_xlfn.XLOOKUP(Table1[[#This Row],[IndustryCode]],Metadata!$A$1:$A$64,Metadata!$F$1:$F$64,Table1[[#This Row],[IndustryTitle]])</f>
        <v>Data Processing</v>
      </c>
      <c r="E10965" t="str">
        <f>Table1[[#This Row],[IndustryCode]]&amp;" - "&amp;Table1[[#This Row],[ShortIndustryTitle]]</f>
        <v>514 - Data Processing</v>
      </c>
      <c r="F10965" t="s">
        <v>747</v>
      </c>
      <c r="G10965">
        <v>2018</v>
      </c>
      <c r="H10965">
        <v>113.864441831389</v>
      </c>
    </row>
    <row r="10966" spans="1:8" x14ac:dyDescent="0.3">
      <c r="A10966" t="s">
        <v>16</v>
      </c>
      <c r="B10966" s="12">
        <v>514</v>
      </c>
      <c r="C10966" t="s">
        <v>19</v>
      </c>
      <c r="D10966" t="str">
        <f>_xlfn.XLOOKUP(Table1[[#This Row],[IndustryCode]],Metadata!$A$1:$A$64,Metadata!$F$1:$F$64,Table1[[#This Row],[IndustryTitle]])</f>
        <v>Data Processing</v>
      </c>
      <c r="E10966" t="str">
        <f>Table1[[#This Row],[IndustryCode]]&amp;" - "&amp;Table1[[#This Row],[ShortIndustryTitle]]</f>
        <v>514 - Data Processing</v>
      </c>
      <c r="F10966" t="s">
        <v>747</v>
      </c>
      <c r="G10966">
        <v>2019</v>
      </c>
      <c r="H10966">
        <v>114.448525933968</v>
      </c>
    </row>
    <row r="10967" spans="1:8" x14ac:dyDescent="0.3">
      <c r="A10967" t="s">
        <v>16</v>
      </c>
      <c r="B10967" s="12">
        <v>5151</v>
      </c>
      <c r="C10967" t="s">
        <v>276</v>
      </c>
      <c r="D10967" t="str">
        <f>_xlfn.XLOOKUP(Table1[[#This Row],[IndustryCode]],Metadata!$A$1:$A$64,Metadata!$F$1:$F$64,Table1[[#This Row],[IndustryTitle]])</f>
        <v>Radio And Television Broadcasting</v>
      </c>
      <c r="E10967" t="str">
        <f>Table1[[#This Row],[IndustryCode]]&amp;" - "&amp;Table1[[#This Row],[ShortIndustryTitle]]</f>
        <v>5151 - Radio And Television Broadcasting</v>
      </c>
      <c r="F10967" t="s">
        <v>751</v>
      </c>
      <c r="G10967">
        <v>2005</v>
      </c>
      <c r="H10967">
        <v>100</v>
      </c>
    </row>
    <row r="10968" spans="1:8" x14ac:dyDescent="0.3">
      <c r="A10968" t="s">
        <v>16</v>
      </c>
      <c r="B10968" s="12">
        <v>5151</v>
      </c>
      <c r="C10968" t="s">
        <v>276</v>
      </c>
      <c r="D10968" t="str">
        <f>_xlfn.XLOOKUP(Table1[[#This Row],[IndustryCode]],Metadata!$A$1:$A$64,Metadata!$F$1:$F$64,Table1[[#This Row],[IndustryTitle]])</f>
        <v>Radio And Television Broadcasting</v>
      </c>
      <c r="E10968" t="str">
        <f>Table1[[#This Row],[IndustryCode]]&amp;" - "&amp;Table1[[#This Row],[ShortIndustryTitle]]</f>
        <v>5151 - Radio And Television Broadcasting</v>
      </c>
      <c r="F10968" t="s">
        <v>751</v>
      </c>
      <c r="G10968">
        <v>2006</v>
      </c>
      <c r="H10968">
        <v>100.77746868381</v>
      </c>
    </row>
    <row r="10969" spans="1:8" x14ac:dyDescent="0.3">
      <c r="A10969" t="s">
        <v>16</v>
      </c>
      <c r="B10969" s="12">
        <v>5151</v>
      </c>
      <c r="C10969" t="s">
        <v>276</v>
      </c>
      <c r="D10969" t="str">
        <f>_xlfn.XLOOKUP(Table1[[#This Row],[IndustryCode]],Metadata!$A$1:$A$64,Metadata!$F$1:$F$64,Table1[[#This Row],[IndustryTitle]])</f>
        <v>Radio And Television Broadcasting</v>
      </c>
      <c r="E10969" t="str">
        <f>Table1[[#This Row],[IndustryCode]]&amp;" - "&amp;Table1[[#This Row],[ShortIndustryTitle]]</f>
        <v>5151 - Radio And Television Broadcasting</v>
      </c>
      <c r="F10969" t="s">
        <v>751</v>
      </c>
      <c r="G10969">
        <v>2007</v>
      </c>
      <c r="H10969">
        <v>101.863505194224</v>
      </c>
    </row>
    <row r="10970" spans="1:8" x14ac:dyDescent="0.3">
      <c r="A10970" t="s">
        <v>16</v>
      </c>
      <c r="B10970" s="12">
        <v>5151</v>
      </c>
      <c r="C10970" t="s">
        <v>276</v>
      </c>
      <c r="D10970" t="str">
        <f>_xlfn.XLOOKUP(Table1[[#This Row],[IndustryCode]],Metadata!$A$1:$A$64,Metadata!$F$1:$F$64,Table1[[#This Row],[IndustryTitle]])</f>
        <v>Radio And Television Broadcasting</v>
      </c>
      <c r="E10970" t="str">
        <f>Table1[[#This Row],[IndustryCode]]&amp;" - "&amp;Table1[[#This Row],[ShortIndustryTitle]]</f>
        <v>5151 - Radio And Television Broadcasting</v>
      </c>
      <c r="F10970" t="s">
        <v>751</v>
      </c>
      <c r="G10970">
        <v>2008</v>
      </c>
      <c r="H10970">
        <v>101.375228141283</v>
      </c>
    </row>
    <row r="10971" spans="1:8" x14ac:dyDescent="0.3">
      <c r="A10971" t="s">
        <v>16</v>
      </c>
      <c r="B10971" s="12">
        <v>5151</v>
      </c>
      <c r="C10971" t="s">
        <v>276</v>
      </c>
      <c r="D10971" t="str">
        <f>_xlfn.XLOOKUP(Table1[[#This Row],[IndustryCode]],Metadata!$A$1:$A$64,Metadata!$F$1:$F$64,Table1[[#This Row],[IndustryTitle]])</f>
        <v>Radio And Television Broadcasting</v>
      </c>
      <c r="E10971" t="str">
        <f>Table1[[#This Row],[IndustryCode]]&amp;" - "&amp;Table1[[#This Row],[ShortIndustryTitle]]</f>
        <v>5151 - Radio And Television Broadcasting</v>
      </c>
      <c r="F10971" t="s">
        <v>751</v>
      </c>
      <c r="G10971">
        <v>2009</v>
      </c>
      <c r="H10971">
        <v>102.102723655096</v>
      </c>
    </row>
    <row r="10972" spans="1:8" x14ac:dyDescent="0.3">
      <c r="A10972" t="s">
        <v>16</v>
      </c>
      <c r="B10972" s="12">
        <v>5151</v>
      </c>
      <c r="C10972" t="s">
        <v>276</v>
      </c>
      <c r="D10972" t="str">
        <f>_xlfn.XLOOKUP(Table1[[#This Row],[IndustryCode]],Metadata!$A$1:$A$64,Metadata!$F$1:$F$64,Table1[[#This Row],[IndustryTitle]])</f>
        <v>Radio And Television Broadcasting</v>
      </c>
      <c r="E10972" t="str">
        <f>Table1[[#This Row],[IndustryCode]]&amp;" - "&amp;Table1[[#This Row],[ShortIndustryTitle]]</f>
        <v>5151 - Radio And Television Broadcasting</v>
      </c>
      <c r="F10972" t="s">
        <v>751</v>
      </c>
      <c r="G10972">
        <v>2010</v>
      </c>
      <c r="H10972">
        <v>102.84124570119999</v>
      </c>
    </row>
    <row r="10973" spans="1:8" x14ac:dyDescent="0.3">
      <c r="A10973" t="s">
        <v>16</v>
      </c>
      <c r="B10973" s="12">
        <v>5151</v>
      </c>
      <c r="C10973" t="s">
        <v>276</v>
      </c>
      <c r="D10973" t="str">
        <f>_xlfn.XLOOKUP(Table1[[#This Row],[IndustryCode]],Metadata!$A$1:$A$64,Metadata!$F$1:$F$64,Table1[[#This Row],[IndustryTitle]])</f>
        <v>Radio And Television Broadcasting</v>
      </c>
      <c r="E10973" t="str">
        <f>Table1[[#This Row],[IndustryCode]]&amp;" - "&amp;Table1[[#This Row],[ShortIndustryTitle]]</f>
        <v>5151 - Radio And Television Broadcasting</v>
      </c>
      <c r="F10973" t="s">
        <v>751</v>
      </c>
      <c r="G10973">
        <v>2011</v>
      </c>
      <c r="H10973">
        <v>103.648447911491</v>
      </c>
    </row>
    <row r="10974" spans="1:8" x14ac:dyDescent="0.3">
      <c r="A10974" t="s">
        <v>16</v>
      </c>
      <c r="B10974" s="12">
        <v>5151</v>
      </c>
      <c r="C10974" t="s">
        <v>276</v>
      </c>
      <c r="D10974" t="str">
        <f>_xlfn.XLOOKUP(Table1[[#This Row],[IndustryCode]],Metadata!$A$1:$A$64,Metadata!$F$1:$F$64,Table1[[#This Row],[IndustryTitle]])</f>
        <v>Radio And Television Broadcasting</v>
      </c>
      <c r="E10974" t="str">
        <f>Table1[[#This Row],[IndustryCode]]&amp;" - "&amp;Table1[[#This Row],[ShortIndustryTitle]]</f>
        <v>5151 - Radio And Television Broadcasting</v>
      </c>
      <c r="F10974" t="s">
        <v>751</v>
      </c>
      <c r="G10974">
        <v>2012</v>
      </c>
      <c r="H10974">
        <v>104.46154398834101</v>
      </c>
    </row>
    <row r="10975" spans="1:8" x14ac:dyDescent="0.3">
      <c r="A10975" t="s">
        <v>16</v>
      </c>
      <c r="B10975" s="12">
        <v>5151</v>
      </c>
      <c r="C10975" t="s">
        <v>276</v>
      </c>
      <c r="D10975" t="str">
        <f>_xlfn.XLOOKUP(Table1[[#This Row],[IndustryCode]],Metadata!$A$1:$A$64,Metadata!$F$1:$F$64,Table1[[#This Row],[IndustryTitle]])</f>
        <v>Radio And Television Broadcasting</v>
      </c>
      <c r="E10975" t="str">
        <f>Table1[[#This Row],[IndustryCode]]&amp;" - "&amp;Table1[[#This Row],[ShortIndustryTitle]]</f>
        <v>5151 - Radio And Television Broadcasting</v>
      </c>
      <c r="F10975" t="s">
        <v>751</v>
      </c>
      <c r="G10975">
        <v>2013</v>
      </c>
      <c r="H10975">
        <v>104.959544447151</v>
      </c>
    </row>
    <row r="10976" spans="1:8" x14ac:dyDescent="0.3">
      <c r="A10976" t="s">
        <v>16</v>
      </c>
      <c r="B10976" s="12">
        <v>5151</v>
      </c>
      <c r="C10976" t="s">
        <v>276</v>
      </c>
      <c r="D10976" t="str">
        <f>_xlfn.XLOOKUP(Table1[[#This Row],[IndustryCode]],Metadata!$A$1:$A$64,Metadata!$F$1:$F$64,Table1[[#This Row],[IndustryTitle]])</f>
        <v>Radio And Television Broadcasting</v>
      </c>
      <c r="E10976" t="str">
        <f>Table1[[#This Row],[IndustryCode]]&amp;" - "&amp;Table1[[#This Row],[ShortIndustryTitle]]</f>
        <v>5151 - Radio And Television Broadcasting</v>
      </c>
      <c r="F10976" t="s">
        <v>751</v>
      </c>
      <c r="G10976">
        <v>2014</v>
      </c>
      <c r="H10976">
        <v>105.481646482312</v>
      </c>
    </row>
    <row r="10977" spans="1:8" x14ac:dyDescent="0.3">
      <c r="A10977" t="s">
        <v>16</v>
      </c>
      <c r="B10977" s="12">
        <v>5151</v>
      </c>
      <c r="C10977" t="s">
        <v>276</v>
      </c>
      <c r="D10977" t="str">
        <f>_xlfn.XLOOKUP(Table1[[#This Row],[IndustryCode]],Metadata!$A$1:$A$64,Metadata!$F$1:$F$64,Table1[[#This Row],[IndustryTitle]])</f>
        <v>Radio And Television Broadcasting</v>
      </c>
      <c r="E10977" t="str">
        <f>Table1[[#This Row],[IndustryCode]]&amp;" - "&amp;Table1[[#This Row],[ShortIndustryTitle]]</f>
        <v>5151 - Radio And Television Broadcasting</v>
      </c>
      <c r="F10977" t="s">
        <v>751</v>
      </c>
      <c r="G10977">
        <v>2015</v>
      </c>
      <c r="H10977">
        <v>105.79494754504201</v>
      </c>
    </row>
    <row r="10978" spans="1:8" x14ac:dyDescent="0.3">
      <c r="A10978" t="s">
        <v>16</v>
      </c>
      <c r="B10978" s="12">
        <v>5151</v>
      </c>
      <c r="C10978" t="s">
        <v>276</v>
      </c>
      <c r="D10978" t="str">
        <f>_xlfn.XLOOKUP(Table1[[#This Row],[IndustryCode]],Metadata!$A$1:$A$64,Metadata!$F$1:$F$64,Table1[[#This Row],[IndustryTitle]])</f>
        <v>Radio And Television Broadcasting</v>
      </c>
      <c r="E10978" t="str">
        <f>Table1[[#This Row],[IndustryCode]]&amp;" - "&amp;Table1[[#This Row],[ShortIndustryTitle]]</f>
        <v>5151 - Radio And Television Broadcasting</v>
      </c>
      <c r="F10978" t="s">
        <v>751</v>
      </c>
      <c r="G10978">
        <v>2016</v>
      </c>
      <c r="H10978">
        <v>106.063455288787</v>
      </c>
    </row>
    <row r="10979" spans="1:8" x14ac:dyDescent="0.3">
      <c r="A10979" t="s">
        <v>16</v>
      </c>
      <c r="B10979" s="12">
        <v>5151</v>
      </c>
      <c r="C10979" t="s">
        <v>276</v>
      </c>
      <c r="D10979" t="str">
        <f>_xlfn.XLOOKUP(Table1[[#This Row],[IndustryCode]],Metadata!$A$1:$A$64,Metadata!$F$1:$F$64,Table1[[#This Row],[IndustryTitle]])</f>
        <v>Radio And Television Broadcasting</v>
      </c>
      <c r="E10979" t="str">
        <f>Table1[[#This Row],[IndustryCode]]&amp;" - "&amp;Table1[[#This Row],[ShortIndustryTitle]]</f>
        <v>5151 - Radio And Television Broadcasting</v>
      </c>
      <c r="F10979" t="s">
        <v>751</v>
      </c>
      <c r="G10979">
        <v>2017</v>
      </c>
      <c r="H10979">
        <v>107.57553425771</v>
      </c>
    </row>
    <row r="10980" spans="1:8" x14ac:dyDescent="0.3">
      <c r="A10980" t="s">
        <v>16</v>
      </c>
      <c r="B10980" s="12">
        <v>5151</v>
      </c>
      <c r="C10980" t="s">
        <v>276</v>
      </c>
      <c r="D10980" t="str">
        <f>_xlfn.XLOOKUP(Table1[[#This Row],[IndustryCode]],Metadata!$A$1:$A$64,Metadata!$F$1:$F$64,Table1[[#This Row],[IndustryTitle]])</f>
        <v>Radio And Television Broadcasting</v>
      </c>
      <c r="E10980" t="str">
        <f>Table1[[#This Row],[IndustryCode]]&amp;" - "&amp;Table1[[#This Row],[ShortIndustryTitle]]</f>
        <v>5151 - Radio And Television Broadcasting</v>
      </c>
      <c r="F10980" t="s">
        <v>751</v>
      </c>
      <c r="G10980">
        <v>2018</v>
      </c>
      <c r="H10980">
        <v>107.70517197395399</v>
      </c>
    </row>
    <row r="10981" spans="1:8" x14ac:dyDescent="0.3">
      <c r="A10981" t="s">
        <v>16</v>
      </c>
      <c r="B10981" s="12">
        <v>5151</v>
      </c>
      <c r="C10981" t="s">
        <v>276</v>
      </c>
      <c r="D10981" t="str">
        <f>_xlfn.XLOOKUP(Table1[[#This Row],[IndustryCode]],Metadata!$A$1:$A$64,Metadata!$F$1:$F$64,Table1[[#This Row],[IndustryTitle]])</f>
        <v>Radio And Television Broadcasting</v>
      </c>
      <c r="E10981" t="str">
        <f>Table1[[#This Row],[IndustryCode]]&amp;" - "&amp;Table1[[#This Row],[ShortIndustryTitle]]</f>
        <v>5151 - Radio And Television Broadcasting</v>
      </c>
      <c r="F10981" t="s">
        <v>751</v>
      </c>
      <c r="G10981">
        <v>2019</v>
      </c>
      <c r="H10981">
        <v>108.641084313316</v>
      </c>
    </row>
    <row r="10982" spans="1:8" x14ac:dyDescent="0.3">
      <c r="A10982" t="s">
        <v>16</v>
      </c>
      <c r="B10982" s="12">
        <v>5152</v>
      </c>
      <c r="C10982" t="s">
        <v>277</v>
      </c>
      <c r="D10982" t="str">
        <f>_xlfn.XLOOKUP(Table1[[#This Row],[IndustryCode]],Metadata!$A$1:$A$64,Metadata!$F$1:$F$64,Table1[[#This Row],[IndustryTitle]])</f>
        <v>Cable And Other Subscription Programming</v>
      </c>
      <c r="E10982" t="str">
        <f>Table1[[#This Row],[IndustryCode]]&amp;" - "&amp;Table1[[#This Row],[ShortIndustryTitle]]</f>
        <v>5152 - Cable And Other Subscription Programming</v>
      </c>
      <c r="F10982" t="s">
        <v>751</v>
      </c>
      <c r="G10982">
        <v>2005</v>
      </c>
      <c r="H10982">
        <v>100</v>
      </c>
    </row>
    <row r="10983" spans="1:8" x14ac:dyDescent="0.3">
      <c r="A10983" t="s">
        <v>16</v>
      </c>
      <c r="B10983" s="12">
        <v>5152</v>
      </c>
      <c r="C10983" t="s">
        <v>277</v>
      </c>
      <c r="D10983" t="str">
        <f>_xlfn.XLOOKUP(Table1[[#This Row],[IndustryCode]],Metadata!$A$1:$A$64,Metadata!$F$1:$F$64,Table1[[#This Row],[IndustryTitle]])</f>
        <v>Cable And Other Subscription Programming</v>
      </c>
      <c r="E10983" t="str">
        <f>Table1[[#This Row],[IndustryCode]]&amp;" - "&amp;Table1[[#This Row],[ShortIndustryTitle]]</f>
        <v>5152 - Cable And Other Subscription Programming</v>
      </c>
      <c r="F10983" t="s">
        <v>751</v>
      </c>
      <c r="G10983">
        <v>2006</v>
      </c>
      <c r="H10983">
        <v>100.778290120007</v>
      </c>
    </row>
    <row r="10984" spans="1:8" x14ac:dyDescent="0.3">
      <c r="A10984" t="s">
        <v>16</v>
      </c>
      <c r="B10984" s="12">
        <v>5152</v>
      </c>
      <c r="C10984" t="s">
        <v>277</v>
      </c>
      <c r="D10984" t="str">
        <f>_xlfn.XLOOKUP(Table1[[#This Row],[IndustryCode]],Metadata!$A$1:$A$64,Metadata!$F$1:$F$64,Table1[[#This Row],[IndustryTitle]])</f>
        <v>Cable And Other Subscription Programming</v>
      </c>
      <c r="E10984" t="str">
        <f>Table1[[#This Row],[IndustryCode]]&amp;" - "&amp;Table1[[#This Row],[ShortIndustryTitle]]</f>
        <v>5152 - Cable And Other Subscription Programming</v>
      </c>
      <c r="F10984" t="s">
        <v>751</v>
      </c>
      <c r="G10984">
        <v>2007</v>
      </c>
      <c r="H10984">
        <v>101.86433409948999</v>
      </c>
    </row>
    <row r="10985" spans="1:8" x14ac:dyDescent="0.3">
      <c r="A10985" t="s">
        <v>16</v>
      </c>
      <c r="B10985" s="12">
        <v>5152</v>
      </c>
      <c r="C10985" t="s">
        <v>277</v>
      </c>
      <c r="D10985" t="str">
        <f>_xlfn.XLOOKUP(Table1[[#This Row],[IndustryCode]],Metadata!$A$1:$A$64,Metadata!$F$1:$F$64,Table1[[#This Row],[IndustryTitle]])</f>
        <v>Cable And Other Subscription Programming</v>
      </c>
      <c r="E10985" t="str">
        <f>Table1[[#This Row],[IndustryCode]]&amp;" - "&amp;Table1[[#This Row],[ShortIndustryTitle]]</f>
        <v>5152 - Cable And Other Subscription Programming</v>
      </c>
      <c r="F10985" t="s">
        <v>751</v>
      </c>
      <c r="G10985">
        <v>2008</v>
      </c>
      <c r="H10985">
        <v>101.376053073237</v>
      </c>
    </row>
    <row r="10986" spans="1:8" x14ac:dyDescent="0.3">
      <c r="A10986" t="s">
        <v>16</v>
      </c>
      <c r="B10986" s="12">
        <v>5152</v>
      </c>
      <c r="C10986" t="s">
        <v>277</v>
      </c>
      <c r="D10986" t="str">
        <f>_xlfn.XLOOKUP(Table1[[#This Row],[IndustryCode]],Metadata!$A$1:$A$64,Metadata!$F$1:$F$64,Table1[[#This Row],[IndustryTitle]])</f>
        <v>Cable And Other Subscription Programming</v>
      </c>
      <c r="E10986" t="str">
        <f>Table1[[#This Row],[IndustryCode]]&amp;" - "&amp;Table1[[#This Row],[ShortIndustryTitle]]</f>
        <v>5152 - Cable And Other Subscription Programming</v>
      </c>
      <c r="F10986" t="s">
        <v>751</v>
      </c>
      <c r="G10986">
        <v>2009</v>
      </c>
      <c r="H10986">
        <v>102.10355450698</v>
      </c>
    </row>
    <row r="10987" spans="1:8" x14ac:dyDescent="0.3">
      <c r="A10987" t="s">
        <v>16</v>
      </c>
      <c r="B10987" s="12">
        <v>5152</v>
      </c>
      <c r="C10987" t="s">
        <v>277</v>
      </c>
      <c r="D10987" t="str">
        <f>_xlfn.XLOOKUP(Table1[[#This Row],[IndustryCode]],Metadata!$A$1:$A$64,Metadata!$F$1:$F$64,Table1[[#This Row],[IndustryTitle]])</f>
        <v>Cable And Other Subscription Programming</v>
      </c>
      <c r="E10987" t="str">
        <f>Table1[[#This Row],[IndustryCode]]&amp;" - "&amp;Table1[[#This Row],[ShortIndustryTitle]]</f>
        <v>5152 - Cable And Other Subscription Programming</v>
      </c>
      <c r="F10987" t="s">
        <v>751</v>
      </c>
      <c r="G10987">
        <v>2010</v>
      </c>
      <c r="H10987">
        <v>102.84208256274199</v>
      </c>
    </row>
    <row r="10988" spans="1:8" x14ac:dyDescent="0.3">
      <c r="A10988" t="s">
        <v>16</v>
      </c>
      <c r="B10988" s="12">
        <v>5152</v>
      </c>
      <c r="C10988" t="s">
        <v>277</v>
      </c>
      <c r="D10988" t="str">
        <f>_xlfn.XLOOKUP(Table1[[#This Row],[IndustryCode]],Metadata!$A$1:$A$64,Metadata!$F$1:$F$64,Table1[[#This Row],[IndustryTitle]])</f>
        <v>Cable And Other Subscription Programming</v>
      </c>
      <c r="E10988" t="str">
        <f>Table1[[#This Row],[IndustryCode]]&amp;" - "&amp;Table1[[#This Row],[ShortIndustryTitle]]</f>
        <v>5152 - Cable And Other Subscription Programming</v>
      </c>
      <c r="F10988" t="s">
        <v>751</v>
      </c>
      <c r="G10988">
        <v>2011</v>
      </c>
      <c r="H10988">
        <v>103.649291341571</v>
      </c>
    </row>
    <row r="10989" spans="1:8" x14ac:dyDescent="0.3">
      <c r="A10989" t="s">
        <v>16</v>
      </c>
      <c r="B10989" s="12">
        <v>5152</v>
      </c>
      <c r="C10989" t="s">
        <v>277</v>
      </c>
      <c r="D10989" t="str">
        <f>_xlfn.XLOOKUP(Table1[[#This Row],[IndustryCode]],Metadata!$A$1:$A$64,Metadata!$F$1:$F$64,Table1[[#This Row],[IndustryTitle]])</f>
        <v>Cable And Other Subscription Programming</v>
      </c>
      <c r="E10989" t="str">
        <f>Table1[[#This Row],[IndustryCode]]&amp;" - "&amp;Table1[[#This Row],[ShortIndustryTitle]]</f>
        <v>5152 - Cable And Other Subscription Programming</v>
      </c>
      <c r="F10989" t="s">
        <v>751</v>
      </c>
      <c r="G10989">
        <v>2012</v>
      </c>
      <c r="H10989">
        <v>104.46239403491801</v>
      </c>
    </row>
    <row r="10990" spans="1:8" x14ac:dyDescent="0.3">
      <c r="A10990" t="s">
        <v>16</v>
      </c>
      <c r="B10990" s="12">
        <v>5152</v>
      </c>
      <c r="C10990" t="s">
        <v>277</v>
      </c>
      <c r="D10990" t="str">
        <f>_xlfn.XLOOKUP(Table1[[#This Row],[IndustryCode]],Metadata!$A$1:$A$64,Metadata!$F$1:$F$64,Table1[[#This Row],[IndustryTitle]])</f>
        <v>Cable And Other Subscription Programming</v>
      </c>
      <c r="E10990" t="str">
        <f>Table1[[#This Row],[IndustryCode]]&amp;" - "&amp;Table1[[#This Row],[ShortIndustryTitle]]</f>
        <v>5152 - Cable And Other Subscription Programming</v>
      </c>
      <c r="F10990" t="s">
        <v>751</v>
      </c>
      <c r="G10990">
        <v>2013</v>
      </c>
      <c r="H10990">
        <v>104.960398546162</v>
      </c>
    </row>
    <row r="10991" spans="1:8" x14ac:dyDescent="0.3">
      <c r="A10991" t="s">
        <v>16</v>
      </c>
      <c r="B10991" s="12">
        <v>5152</v>
      </c>
      <c r="C10991" t="s">
        <v>277</v>
      </c>
      <c r="D10991" t="str">
        <f>_xlfn.XLOOKUP(Table1[[#This Row],[IndustryCode]],Metadata!$A$1:$A$64,Metadata!$F$1:$F$64,Table1[[#This Row],[IndustryTitle]])</f>
        <v>Cable And Other Subscription Programming</v>
      </c>
      <c r="E10991" t="str">
        <f>Table1[[#This Row],[IndustryCode]]&amp;" - "&amp;Table1[[#This Row],[ShortIndustryTitle]]</f>
        <v>5152 - Cable And Other Subscription Programming</v>
      </c>
      <c r="F10991" t="s">
        <v>751</v>
      </c>
      <c r="G10991">
        <v>2014</v>
      </c>
      <c r="H10991">
        <v>105.482504829883</v>
      </c>
    </row>
    <row r="10992" spans="1:8" x14ac:dyDescent="0.3">
      <c r="A10992" t="s">
        <v>16</v>
      </c>
      <c r="B10992" s="12">
        <v>5152</v>
      </c>
      <c r="C10992" t="s">
        <v>277</v>
      </c>
      <c r="D10992" t="str">
        <f>_xlfn.XLOOKUP(Table1[[#This Row],[IndustryCode]],Metadata!$A$1:$A$64,Metadata!$F$1:$F$64,Table1[[#This Row],[IndustryTitle]])</f>
        <v>Cable And Other Subscription Programming</v>
      </c>
      <c r="E10992" t="str">
        <f>Table1[[#This Row],[IndustryCode]]&amp;" - "&amp;Table1[[#This Row],[ShortIndustryTitle]]</f>
        <v>5152 - Cable And Other Subscription Programming</v>
      </c>
      <c r="F10992" t="s">
        <v>751</v>
      </c>
      <c r="G10992">
        <v>2015</v>
      </c>
      <c r="H10992">
        <v>105.795808442072</v>
      </c>
    </row>
    <row r="10993" spans="1:8" x14ac:dyDescent="0.3">
      <c r="A10993" t="s">
        <v>16</v>
      </c>
      <c r="B10993" s="12">
        <v>5152</v>
      </c>
      <c r="C10993" t="s">
        <v>277</v>
      </c>
      <c r="D10993" t="str">
        <f>_xlfn.XLOOKUP(Table1[[#This Row],[IndustryCode]],Metadata!$A$1:$A$64,Metadata!$F$1:$F$64,Table1[[#This Row],[IndustryTitle]])</f>
        <v>Cable And Other Subscription Programming</v>
      </c>
      <c r="E10993" t="str">
        <f>Table1[[#This Row],[IndustryCode]]&amp;" - "&amp;Table1[[#This Row],[ShortIndustryTitle]]</f>
        <v>5152 - Cable And Other Subscription Programming</v>
      </c>
      <c r="F10993" t="s">
        <v>751</v>
      </c>
      <c r="G10993">
        <v>2016</v>
      </c>
      <c r="H10993">
        <v>106.064318370775</v>
      </c>
    </row>
    <row r="10994" spans="1:8" x14ac:dyDescent="0.3">
      <c r="A10994" t="s">
        <v>16</v>
      </c>
      <c r="B10994" s="12">
        <v>5152</v>
      </c>
      <c r="C10994" t="s">
        <v>277</v>
      </c>
      <c r="D10994" t="str">
        <f>_xlfn.XLOOKUP(Table1[[#This Row],[IndustryCode]],Metadata!$A$1:$A$64,Metadata!$F$1:$F$64,Table1[[#This Row],[IndustryTitle]])</f>
        <v>Cable And Other Subscription Programming</v>
      </c>
      <c r="E10994" t="str">
        <f>Table1[[#This Row],[IndustryCode]]&amp;" - "&amp;Table1[[#This Row],[ShortIndustryTitle]]</f>
        <v>5152 - Cable And Other Subscription Programming</v>
      </c>
      <c r="F10994" t="s">
        <v>751</v>
      </c>
      <c r="G10994">
        <v>2017</v>
      </c>
      <c r="H10994">
        <v>107.576409644107</v>
      </c>
    </row>
    <row r="10995" spans="1:8" x14ac:dyDescent="0.3">
      <c r="A10995" t="s">
        <v>16</v>
      </c>
      <c r="B10995" s="12">
        <v>5152</v>
      </c>
      <c r="C10995" t="s">
        <v>277</v>
      </c>
      <c r="D10995" t="str">
        <f>_xlfn.XLOOKUP(Table1[[#This Row],[IndustryCode]],Metadata!$A$1:$A$64,Metadata!$F$1:$F$64,Table1[[#This Row],[IndustryTitle]])</f>
        <v>Cable And Other Subscription Programming</v>
      </c>
      <c r="E10995" t="str">
        <f>Table1[[#This Row],[IndustryCode]]&amp;" - "&amp;Table1[[#This Row],[ShortIndustryTitle]]</f>
        <v>5152 - Cable And Other Subscription Programming</v>
      </c>
      <c r="F10995" t="s">
        <v>751</v>
      </c>
      <c r="G10995">
        <v>2018</v>
      </c>
      <c r="H10995">
        <v>107.706048415266</v>
      </c>
    </row>
    <row r="10996" spans="1:8" x14ac:dyDescent="0.3">
      <c r="A10996" t="s">
        <v>16</v>
      </c>
      <c r="B10996" s="12">
        <v>5152</v>
      </c>
      <c r="C10996" t="s">
        <v>277</v>
      </c>
      <c r="D10996" t="str">
        <f>_xlfn.XLOOKUP(Table1[[#This Row],[IndustryCode]],Metadata!$A$1:$A$64,Metadata!$F$1:$F$64,Table1[[#This Row],[IndustryTitle]])</f>
        <v>Cable And Other Subscription Programming</v>
      </c>
      <c r="E10996" t="str">
        <f>Table1[[#This Row],[IndustryCode]]&amp;" - "&amp;Table1[[#This Row],[ShortIndustryTitle]]</f>
        <v>5152 - Cable And Other Subscription Programming</v>
      </c>
      <c r="F10996" t="s">
        <v>751</v>
      </c>
      <c r="G10996">
        <v>2019</v>
      </c>
      <c r="H10996">
        <v>108.64196837053299</v>
      </c>
    </row>
    <row r="10997" spans="1:8" x14ac:dyDescent="0.3">
      <c r="A10997" t="s">
        <v>16</v>
      </c>
      <c r="B10997" s="12">
        <v>5173</v>
      </c>
      <c r="C10997" t="s">
        <v>278</v>
      </c>
      <c r="D10997" t="str">
        <f>_xlfn.XLOOKUP(Table1[[#This Row],[IndustryCode]],Metadata!$A$1:$A$64,Metadata!$F$1:$F$64,Table1[[#This Row],[IndustryTitle]])</f>
        <v>Wired And Wireless Telecommunications Carriers</v>
      </c>
      <c r="E10997" t="str">
        <f>Table1[[#This Row],[IndustryCode]]&amp;" - "&amp;Table1[[#This Row],[ShortIndustryTitle]]</f>
        <v>5173 - Wired And Wireless Telecommunications Carriers</v>
      </c>
      <c r="F10997" t="s">
        <v>751</v>
      </c>
      <c r="G10997">
        <v>2005</v>
      </c>
      <c r="H10997">
        <v>100</v>
      </c>
    </row>
    <row r="10998" spans="1:8" x14ac:dyDescent="0.3">
      <c r="A10998" t="s">
        <v>16</v>
      </c>
      <c r="B10998" s="12">
        <v>5173</v>
      </c>
      <c r="C10998" t="s">
        <v>278</v>
      </c>
      <c r="D10998" t="str">
        <f>_xlfn.XLOOKUP(Table1[[#This Row],[IndustryCode]],Metadata!$A$1:$A$64,Metadata!$F$1:$F$64,Table1[[#This Row],[IndustryTitle]])</f>
        <v>Wired And Wireless Telecommunications Carriers</v>
      </c>
      <c r="E10998" t="str">
        <f>Table1[[#This Row],[IndustryCode]]&amp;" - "&amp;Table1[[#This Row],[ShortIndustryTitle]]</f>
        <v>5173 - Wired And Wireless Telecommunications Carriers</v>
      </c>
      <c r="F10998" t="s">
        <v>751</v>
      </c>
      <c r="G10998">
        <v>2006</v>
      </c>
      <c r="H10998">
        <v>100.272916000706</v>
      </c>
    </row>
    <row r="10999" spans="1:8" x14ac:dyDescent="0.3">
      <c r="A10999" t="s">
        <v>16</v>
      </c>
      <c r="B10999" s="12">
        <v>5173</v>
      </c>
      <c r="C10999" t="s">
        <v>278</v>
      </c>
      <c r="D10999" t="str">
        <f>_xlfn.XLOOKUP(Table1[[#This Row],[IndustryCode]],Metadata!$A$1:$A$64,Metadata!$F$1:$F$64,Table1[[#This Row],[IndustryTitle]])</f>
        <v>Wired And Wireless Telecommunications Carriers</v>
      </c>
      <c r="E10999" t="str">
        <f>Table1[[#This Row],[IndustryCode]]&amp;" - "&amp;Table1[[#This Row],[ShortIndustryTitle]]</f>
        <v>5173 - Wired And Wireless Telecommunications Carriers</v>
      </c>
      <c r="F10999" t="s">
        <v>751</v>
      </c>
      <c r="G10999">
        <v>2007</v>
      </c>
      <c r="H10999">
        <v>100.805170859147</v>
      </c>
    </row>
    <row r="11000" spans="1:8" x14ac:dyDescent="0.3">
      <c r="A11000" t="s">
        <v>16</v>
      </c>
      <c r="B11000" s="12">
        <v>5173</v>
      </c>
      <c r="C11000" t="s">
        <v>278</v>
      </c>
      <c r="D11000" t="str">
        <f>_xlfn.XLOOKUP(Table1[[#This Row],[IndustryCode]],Metadata!$A$1:$A$64,Metadata!$F$1:$F$64,Table1[[#This Row],[IndustryTitle]])</f>
        <v>Wired And Wireless Telecommunications Carriers</v>
      </c>
      <c r="E11000" t="str">
        <f>Table1[[#This Row],[IndustryCode]]&amp;" - "&amp;Table1[[#This Row],[ShortIndustryTitle]]</f>
        <v>5173 - Wired And Wireless Telecommunications Carriers</v>
      </c>
      <c r="F11000" t="s">
        <v>751</v>
      </c>
      <c r="G11000">
        <v>2008</v>
      </c>
      <c r="H11000">
        <v>101.611198632103</v>
      </c>
    </row>
    <row r="11001" spans="1:8" x14ac:dyDescent="0.3">
      <c r="A11001" t="s">
        <v>16</v>
      </c>
      <c r="B11001" s="12">
        <v>5173</v>
      </c>
      <c r="C11001" t="s">
        <v>278</v>
      </c>
      <c r="D11001" t="str">
        <f>_xlfn.XLOOKUP(Table1[[#This Row],[IndustryCode]],Metadata!$A$1:$A$64,Metadata!$F$1:$F$64,Table1[[#This Row],[IndustryTitle]])</f>
        <v>Wired And Wireless Telecommunications Carriers</v>
      </c>
      <c r="E11001" t="str">
        <f>Table1[[#This Row],[IndustryCode]]&amp;" - "&amp;Table1[[#This Row],[ShortIndustryTitle]]</f>
        <v>5173 - Wired And Wireless Telecommunications Carriers</v>
      </c>
      <c r="F11001" t="s">
        <v>751</v>
      </c>
      <c r="G11001">
        <v>2009</v>
      </c>
      <c r="H11001">
        <v>102.10597960830199</v>
      </c>
    </row>
    <row r="11002" spans="1:8" x14ac:dyDescent="0.3">
      <c r="A11002" t="s">
        <v>16</v>
      </c>
      <c r="B11002" s="12">
        <v>5173</v>
      </c>
      <c r="C11002" t="s">
        <v>278</v>
      </c>
      <c r="D11002" t="str">
        <f>_xlfn.XLOOKUP(Table1[[#This Row],[IndustryCode]],Metadata!$A$1:$A$64,Metadata!$F$1:$F$64,Table1[[#This Row],[IndustryTitle]])</f>
        <v>Wired And Wireless Telecommunications Carriers</v>
      </c>
      <c r="E11002" t="str">
        <f>Table1[[#This Row],[IndustryCode]]&amp;" - "&amp;Table1[[#This Row],[ShortIndustryTitle]]</f>
        <v>5173 - Wired And Wireless Telecommunications Carriers</v>
      </c>
      <c r="F11002" t="s">
        <v>751</v>
      </c>
      <c r="G11002">
        <v>2010</v>
      </c>
      <c r="H11002">
        <v>102.77009146004301</v>
      </c>
    </row>
    <row r="11003" spans="1:8" x14ac:dyDescent="0.3">
      <c r="A11003" t="s">
        <v>16</v>
      </c>
      <c r="B11003" s="12">
        <v>5173</v>
      </c>
      <c r="C11003" t="s">
        <v>278</v>
      </c>
      <c r="D11003" t="str">
        <f>_xlfn.XLOOKUP(Table1[[#This Row],[IndustryCode]],Metadata!$A$1:$A$64,Metadata!$F$1:$F$64,Table1[[#This Row],[IndustryTitle]])</f>
        <v>Wired And Wireless Telecommunications Carriers</v>
      </c>
      <c r="E11003" t="str">
        <f>Table1[[#This Row],[IndustryCode]]&amp;" - "&amp;Table1[[#This Row],[ShortIndustryTitle]]</f>
        <v>5173 - Wired And Wireless Telecommunications Carriers</v>
      </c>
      <c r="F11003" t="s">
        <v>751</v>
      </c>
      <c r="G11003">
        <v>2011</v>
      </c>
      <c r="H11003">
        <v>103.560134022604</v>
      </c>
    </row>
    <row r="11004" spans="1:8" x14ac:dyDescent="0.3">
      <c r="A11004" t="s">
        <v>16</v>
      </c>
      <c r="B11004" s="12">
        <v>5173</v>
      </c>
      <c r="C11004" t="s">
        <v>278</v>
      </c>
      <c r="D11004" t="str">
        <f>_xlfn.XLOOKUP(Table1[[#This Row],[IndustryCode]],Metadata!$A$1:$A$64,Metadata!$F$1:$F$64,Table1[[#This Row],[IndustryTitle]])</f>
        <v>Wired And Wireless Telecommunications Carriers</v>
      </c>
      <c r="E11004" t="str">
        <f>Table1[[#This Row],[IndustryCode]]&amp;" - "&amp;Table1[[#This Row],[ShortIndustryTitle]]</f>
        <v>5173 - Wired And Wireless Telecommunications Carriers</v>
      </c>
      <c r="F11004" t="s">
        <v>751</v>
      </c>
      <c r="G11004">
        <v>2012</v>
      </c>
      <c r="H11004">
        <v>104.271523751054</v>
      </c>
    </row>
    <row r="11005" spans="1:8" x14ac:dyDescent="0.3">
      <c r="A11005" t="s">
        <v>16</v>
      </c>
      <c r="B11005" s="12">
        <v>5173</v>
      </c>
      <c r="C11005" t="s">
        <v>278</v>
      </c>
      <c r="D11005" t="str">
        <f>_xlfn.XLOOKUP(Table1[[#This Row],[IndustryCode]],Metadata!$A$1:$A$64,Metadata!$F$1:$F$64,Table1[[#This Row],[IndustryTitle]])</f>
        <v>Wired And Wireless Telecommunications Carriers</v>
      </c>
      <c r="E11005" t="str">
        <f>Table1[[#This Row],[IndustryCode]]&amp;" - "&amp;Table1[[#This Row],[ShortIndustryTitle]]</f>
        <v>5173 - Wired And Wireless Telecommunications Carriers</v>
      </c>
      <c r="F11005" t="s">
        <v>751</v>
      </c>
      <c r="G11005">
        <v>2013</v>
      </c>
      <c r="H11005">
        <v>105.03365589229</v>
      </c>
    </row>
    <row r="11006" spans="1:8" x14ac:dyDescent="0.3">
      <c r="A11006" t="s">
        <v>16</v>
      </c>
      <c r="B11006" s="12">
        <v>5173</v>
      </c>
      <c r="C11006" t="s">
        <v>278</v>
      </c>
      <c r="D11006" t="str">
        <f>_xlfn.XLOOKUP(Table1[[#This Row],[IndustryCode]],Metadata!$A$1:$A$64,Metadata!$F$1:$F$64,Table1[[#This Row],[IndustryTitle]])</f>
        <v>Wired And Wireless Telecommunications Carriers</v>
      </c>
      <c r="E11006" t="str">
        <f>Table1[[#This Row],[IndustryCode]]&amp;" - "&amp;Table1[[#This Row],[ShortIndustryTitle]]</f>
        <v>5173 - Wired And Wireless Telecommunications Carriers</v>
      </c>
      <c r="F11006" t="s">
        <v>751</v>
      </c>
      <c r="G11006">
        <v>2014</v>
      </c>
      <c r="H11006">
        <v>106.582240673504</v>
      </c>
    </row>
    <row r="11007" spans="1:8" x14ac:dyDescent="0.3">
      <c r="A11007" t="s">
        <v>16</v>
      </c>
      <c r="B11007" s="12">
        <v>5173</v>
      </c>
      <c r="C11007" t="s">
        <v>278</v>
      </c>
      <c r="D11007" t="str">
        <f>_xlfn.XLOOKUP(Table1[[#This Row],[IndustryCode]],Metadata!$A$1:$A$64,Metadata!$F$1:$F$64,Table1[[#This Row],[IndustryTitle]])</f>
        <v>Wired And Wireless Telecommunications Carriers</v>
      </c>
      <c r="E11007" t="str">
        <f>Table1[[#This Row],[IndustryCode]]&amp;" - "&amp;Table1[[#This Row],[ShortIndustryTitle]]</f>
        <v>5173 - Wired And Wireless Telecommunications Carriers</v>
      </c>
      <c r="F11007" t="s">
        <v>751</v>
      </c>
      <c r="G11007">
        <v>2015</v>
      </c>
      <c r="H11007">
        <v>106.846645208697</v>
      </c>
    </row>
    <row r="11008" spans="1:8" x14ac:dyDescent="0.3">
      <c r="A11008" t="s">
        <v>16</v>
      </c>
      <c r="B11008" s="12">
        <v>5173</v>
      </c>
      <c r="C11008" t="s">
        <v>278</v>
      </c>
      <c r="D11008" t="str">
        <f>_xlfn.XLOOKUP(Table1[[#This Row],[IndustryCode]],Metadata!$A$1:$A$64,Metadata!$F$1:$F$64,Table1[[#This Row],[IndustryTitle]])</f>
        <v>Wired And Wireless Telecommunications Carriers</v>
      </c>
      <c r="E11008" t="str">
        <f>Table1[[#This Row],[IndustryCode]]&amp;" - "&amp;Table1[[#This Row],[ShortIndustryTitle]]</f>
        <v>5173 - Wired And Wireless Telecommunications Carriers</v>
      </c>
      <c r="F11008" t="s">
        <v>751</v>
      </c>
      <c r="G11008">
        <v>2016</v>
      </c>
      <c r="H11008">
        <v>107.69588140147</v>
      </c>
    </row>
    <row r="11009" spans="1:8" x14ac:dyDescent="0.3">
      <c r="A11009" t="s">
        <v>16</v>
      </c>
      <c r="B11009" s="12">
        <v>5173</v>
      </c>
      <c r="C11009" t="s">
        <v>278</v>
      </c>
      <c r="D11009" t="str">
        <f>_xlfn.XLOOKUP(Table1[[#This Row],[IndustryCode]],Metadata!$A$1:$A$64,Metadata!$F$1:$F$64,Table1[[#This Row],[IndustryTitle]])</f>
        <v>Wired And Wireless Telecommunications Carriers</v>
      </c>
      <c r="E11009" t="str">
        <f>Table1[[#This Row],[IndustryCode]]&amp;" - "&amp;Table1[[#This Row],[ShortIndustryTitle]]</f>
        <v>5173 - Wired And Wireless Telecommunications Carriers</v>
      </c>
      <c r="F11009" t="s">
        <v>751</v>
      </c>
      <c r="G11009">
        <v>2017</v>
      </c>
      <c r="H11009">
        <v>107.46960979668501</v>
      </c>
    </row>
    <row r="11010" spans="1:8" x14ac:dyDescent="0.3">
      <c r="A11010" t="s">
        <v>16</v>
      </c>
      <c r="B11010" s="12">
        <v>5173</v>
      </c>
      <c r="C11010" t="s">
        <v>278</v>
      </c>
      <c r="D11010" t="str">
        <f>_xlfn.XLOOKUP(Table1[[#This Row],[IndustryCode]],Metadata!$A$1:$A$64,Metadata!$F$1:$F$64,Table1[[#This Row],[IndustryTitle]])</f>
        <v>Wired And Wireless Telecommunications Carriers</v>
      </c>
      <c r="E11010" t="str">
        <f>Table1[[#This Row],[IndustryCode]]&amp;" - "&amp;Table1[[#This Row],[ShortIndustryTitle]]</f>
        <v>5173 - Wired And Wireless Telecommunications Carriers</v>
      </c>
      <c r="F11010" t="s">
        <v>751</v>
      </c>
      <c r="G11010">
        <v>2018</v>
      </c>
      <c r="H11010">
        <v>107.71205089093</v>
      </c>
    </row>
    <row r="11011" spans="1:8" x14ac:dyDescent="0.3">
      <c r="A11011" t="s">
        <v>16</v>
      </c>
      <c r="B11011" s="12">
        <v>5173</v>
      </c>
      <c r="C11011" t="s">
        <v>278</v>
      </c>
      <c r="D11011" t="str">
        <f>_xlfn.XLOOKUP(Table1[[#This Row],[IndustryCode]],Metadata!$A$1:$A$64,Metadata!$F$1:$F$64,Table1[[#This Row],[IndustryTitle]])</f>
        <v>Wired And Wireless Telecommunications Carriers</v>
      </c>
      <c r="E11011" t="str">
        <f>Table1[[#This Row],[IndustryCode]]&amp;" - "&amp;Table1[[#This Row],[ShortIndustryTitle]]</f>
        <v>5173 - Wired And Wireless Telecommunications Carriers</v>
      </c>
      <c r="F11011" t="s">
        <v>751</v>
      </c>
      <c r="G11011">
        <v>2019</v>
      </c>
      <c r="H11011">
        <v>108.35305883193099</v>
      </c>
    </row>
    <row r="11012" spans="1:8" x14ac:dyDescent="0.3">
      <c r="A11012" t="s">
        <v>16</v>
      </c>
      <c r="B11012" s="12">
        <v>5174</v>
      </c>
      <c r="C11012" t="s">
        <v>279</v>
      </c>
      <c r="D11012" t="str">
        <f>_xlfn.XLOOKUP(Table1[[#This Row],[IndustryCode]],Metadata!$A$1:$A$64,Metadata!$F$1:$F$64,Table1[[#This Row],[IndustryTitle]])</f>
        <v>Satellite Telecommunications</v>
      </c>
      <c r="E11012" t="str">
        <f>Table1[[#This Row],[IndustryCode]]&amp;" - "&amp;Table1[[#This Row],[ShortIndustryTitle]]</f>
        <v>5174 - Satellite Telecommunications</v>
      </c>
      <c r="F11012" t="s">
        <v>751</v>
      </c>
      <c r="G11012">
        <v>2005</v>
      </c>
      <c r="H11012">
        <v>100</v>
      </c>
    </row>
    <row r="11013" spans="1:8" x14ac:dyDescent="0.3">
      <c r="A11013" t="s">
        <v>16</v>
      </c>
      <c r="B11013" s="12">
        <v>5174</v>
      </c>
      <c r="C11013" t="s">
        <v>279</v>
      </c>
      <c r="D11013" t="str">
        <f>_xlfn.XLOOKUP(Table1[[#This Row],[IndustryCode]],Metadata!$A$1:$A$64,Metadata!$F$1:$F$64,Table1[[#This Row],[IndustryTitle]])</f>
        <v>Satellite Telecommunications</v>
      </c>
      <c r="E11013" t="str">
        <f>Table1[[#This Row],[IndustryCode]]&amp;" - "&amp;Table1[[#This Row],[ShortIndustryTitle]]</f>
        <v>5174 - Satellite Telecommunications</v>
      </c>
      <c r="F11013" t="s">
        <v>751</v>
      </c>
      <c r="G11013">
        <v>2006</v>
      </c>
      <c r="H11013">
        <v>99.877818159449802</v>
      </c>
    </row>
    <row r="11014" spans="1:8" x14ac:dyDescent="0.3">
      <c r="A11014" t="s">
        <v>16</v>
      </c>
      <c r="B11014" s="12">
        <v>5174</v>
      </c>
      <c r="C11014" t="s">
        <v>279</v>
      </c>
      <c r="D11014" t="str">
        <f>_xlfn.XLOOKUP(Table1[[#This Row],[IndustryCode]],Metadata!$A$1:$A$64,Metadata!$F$1:$F$64,Table1[[#This Row],[IndustryTitle]])</f>
        <v>Satellite Telecommunications</v>
      </c>
      <c r="E11014" t="str">
        <f>Table1[[#This Row],[IndustryCode]]&amp;" - "&amp;Table1[[#This Row],[ShortIndustryTitle]]</f>
        <v>5174 - Satellite Telecommunications</v>
      </c>
      <c r="F11014" t="s">
        <v>751</v>
      </c>
      <c r="G11014">
        <v>2007</v>
      </c>
      <c r="H11014">
        <v>100.312507801398</v>
      </c>
    </row>
    <row r="11015" spans="1:8" x14ac:dyDescent="0.3">
      <c r="A11015" t="s">
        <v>16</v>
      </c>
      <c r="B11015" s="12">
        <v>5174</v>
      </c>
      <c r="C11015" t="s">
        <v>279</v>
      </c>
      <c r="D11015" t="str">
        <f>_xlfn.XLOOKUP(Table1[[#This Row],[IndustryCode]],Metadata!$A$1:$A$64,Metadata!$F$1:$F$64,Table1[[#This Row],[IndustryTitle]])</f>
        <v>Satellite Telecommunications</v>
      </c>
      <c r="E11015" t="str">
        <f>Table1[[#This Row],[IndustryCode]]&amp;" - "&amp;Table1[[#This Row],[ShortIndustryTitle]]</f>
        <v>5174 - Satellite Telecommunications</v>
      </c>
      <c r="F11015" t="s">
        <v>751</v>
      </c>
      <c r="G11015">
        <v>2008</v>
      </c>
      <c r="H11015">
        <v>102.181236892108</v>
      </c>
    </row>
    <row r="11016" spans="1:8" x14ac:dyDescent="0.3">
      <c r="A11016" t="s">
        <v>16</v>
      </c>
      <c r="B11016" s="12">
        <v>5174</v>
      </c>
      <c r="C11016" t="s">
        <v>279</v>
      </c>
      <c r="D11016" t="str">
        <f>_xlfn.XLOOKUP(Table1[[#This Row],[IndustryCode]],Metadata!$A$1:$A$64,Metadata!$F$1:$F$64,Table1[[#This Row],[IndustryTitle]])</f>
        <v>Satellite Telecommunications</v>
      </c>
      <c r="E11016" t="str">
        <f>Table1[[#This Row],[IndustryCode]]&amp;" - "&amp;Table1[[#This Row],[ShortIndustryTitle]]</f>
        <v>5174 - Satellite Telecommunications</v>
      </c>
      <c r="F11016" t="s">
        <v>751</v>
      </c>
      <c r="G11016">
        <v>2009</v>
      </c>
      <c r="H11016">
        <v>104.181895017912</v>
      </c>
    </row>
    <row r="11017" spans="1:8" x14ac:dyDescent="0.3">
      <c r="A11017" t="s">
        <v>16</v>
      </c>
      <c r="B11017" s="12">
        <v>5174</v>
      </c>
      <c r="C11017" t="s">
        <v>279</v>
      </c>
      <c r="D11017" t="str">
        <f>_xlfn.XLOOKUP(Table1[[#This Row],[IndustryCode]],Metadata!$A$1:$A$64,Metadata!$F$1:$F$64,Table1[[#This Row],[IndustryTitle]])</f>
        <v>Satellite Telecommunications</v>
      </c>
      <c r="E11017" t="str">
        <f>Table1[[#This Row],[IndustryCode]]&amp;" - "&amp;Table1[[#This Row],[ShortIndustryTitle]]</f>
        <v>5174 - Satellite Telecommunications</v>
      </c>
      <c r="F11017" t="s">
        <v>751</v>
      </c>
      <c r="G11017">
        <v>2010</v>
      </c>
      <c r="H11017">
        <v>106.326725604384</v>
      </c>
    </row>
    <row r="11018" spans="1:8" x14ac:dyDescent="0.3">
      <c r="A11018" t="s">
        <v>16</v>
      </c>
      <c r="B11018" s="12">
        <v>5174</v>
      </c>
      <c r="C11018" t="s">
        <v>279</v>
      </c>
      <c r="D11018" t="str">
        <f>_xlfn.XLOOKUP(Table1[[#This Row],[IndustryCode]],Metadata!$A$1:$A$64,Metadata!$F$1:$F$64,Table1[[#This Row],[IndustryTitle]])</f>
        <v>Satellite Telecommunications</v>
      </c>
      <c r="E11018" t="str">
        <f>Table1[[#This Row],[IndustryCode]]&amp;" - "&amp;Table1[[#This Row],[ShortIndustryTitle]]</f>
        <v>5174 - Satellite Telecommunications</v>
      </c>
      <c r="F11018" t="s">
        <v>751</v>
      </c>
      <c r="G11018">
        <v>2011</v>
      </c>
      <c r="H11018">
        <v>107.272505379839</v>
      </c>
    </row>
    <row r="11019" spans="1:8" x14ac:dyDescent="0.3">
      <c r="A11019" t="s">
        <v>16</v>
      </c>
      <c r="B11019" s="12">
        <v>5174</v>
      </c>
      <c r="C11019" t="s">
        <v>279</v>
      </c>
      <c r="D11019" t="str">
        <f>_xlfn.XLOOKUP(Table1[[#This Row],[IndustryCode]],Metadata!$A$1:$A$64,Metadata!$F$1:$F$64,Table1[[#This Row],[IndustryTitle]])</f>
        <v>Satellite Telecommunications</v>
      </c>
      <c r="E11019" t="str">
        <f>Table1[[#This Row],[IndustryCode]]&amp;" - "&amp;Table1[[#This Row],[ShortIndustryTitle]]</f>
        <v>5174 - Satellite Telecommunications</v>
      </c>
      <c r="F11019" t="s">
        <v>751</v>
      </c>
      <c r="G11019">
        <v>2012</v>
      </c>
      <c r="H11019">
        <v>108.221236153606</v>
      </c>
    </row>
    <row r="11020" spans="1:8" x14ac:dyDescent="0.3">
      <c r="A11020" t="s">
        <v>16</v>
      </c>
      <c r="B11020" s="12">
        <v>5174</v>
      </c>
      <c r="C11020" t="s">
        <v>279</v>
      </c>
      <c r="D11020" t="str">
        <f>_xlfn.XLOOKUP(Table1[[#This Row],[IndustryCode]],Metadata!$A$1:$A$64,Metadata!$F$1:$F$64,Table1[[#This Row],[IndustryTitle]])</f>
        <v>Satellite Telecommunications</v>
      </c>
      <c r="E11020" t="str">
        <f>Table1[[#This Row],[IndustryCode]]&amp;" - "&amp;Table1[[#This Row],[ShortIndustryTitle]]</f>
        <v>5174 - Satellite Telecommunications</v>
      </c>
      <c r="F11020" t="s">
        <v>751</v>
      </c>
      <c r="G11020">
        <v>2013</v>
      </c>
      <c r="H11020">
        <v>109.30113582732599</v>
      </c>
    </row>
    <row r="11021" spans="1:8" x14ac:dyDescent="0.3">
      <c r="A11021" t="s">
        <v>16</v>
      </c>
      <c r="B11021" s="12">
        <v>5174</v>
      </c>
      <c r="C11021" t="s">
        <v>279</v>
      </c>
      <c r="D11021" t="str">
        <f>_xlfn.XLOOKUP(Table1[[#This Row],[IndustryCode]],Metadata!$A$1:$A$64,Metadata!$F$1:$F$64,Table1[[#This Row],[IndustryTitle]])</f>
        <v>Satellite Telecommunications</v>
      </c>
      <c r="E11021" t="str">
        <f>Table1[[#This Row],[IndustryCode]]&amp;" - "&amp;Table1[[#This Row],[ShortIndustryTitle]]</f>
        <v>5174 - Satellite Telecommunications</v>
      </c>
      <c r="F11021" t="s">
        <v>751</v>
      </c>
      <c r="G11021">
        <v>2014</v>
      </c>
      <c r="H11021">
        <v>114.455204773733</v>
      </c>
    </row>
    <row r="11022" spans="1:8" x14ac:dyDescent="0.3">
      <c r="A11022" t="s">
        <v>16</v>
      </c>
      <c r="B11022" s="12">
        <v>5174</v>
      </c>
      <c r="C11022" t="s">
        <v>279</v>
      </c>
      <c r="D11022" t="str">
        <f>_xlfn.XLOOKUP(Table1[[#This Row],[IndustryCode]],Metadata!$A$1:$A$64,Metadata!$F$1:$F$64,Table1[[#This Row],[IndustryTitle]])</f>
        <v>Satellite Telecommunications</v>
      </c>
      <c r="E11022" t="str">
        <f>Table1[[#This Row],[IndustryCode]]&amp;" - "&amp;Table1[[#This Row],[ShortIndustryTitle]]</f>
        <v>5174 - Satellite Telecommunications</v>
      </c>
      <c r="F11022" t="s">
        <v>751</v>
      </c>
      <c r="G11022">
        <v>2015</v>
      </c>
      <c r="H11022">
        <v>114.97416759092999</v>
      </c>
    </row>
    <row r="11023" spans="1:8" x14ac:dyDescent="0.3">
      <c r="A11023" t="s">
        <v>16</v>
      </c>
      <c r="B11023" s="12">
        <v>5174</v>
      </c>
      <c r="C11023" t="s">
        <v>279</v>
      </c>
      <c r="D11023" t="str">
        <f>_xlfn.XLOOKUP(Table1[[#This Row],[IndustryCode]],Metadata!$A$1:$A$64,Metadata!$F$1:$F$64,Table1[[#This Row],[IndustryTitle]])</f>
        <v>Satellite Telecommunications</v>
      </c>
      <c r="E11023" t="str">
        <f>Table1[[#This Row],[IndustryCode]]&amp;" - "&amp;Table1[[#This Row],[ShortIndustryTitle]]</f>
        <v>5174 - Satellite Telecommunications</v>
      </c>
      <c r="F11023" t="s">
        <v>751</v>
      </c>
      <c r="G11023">
        <v>2016</v>
      </c>
      <c r="H11023">
        <v>116.45608177698701</v>
      </c>
    </row>
    <row r="11024" spans="1:8" x14ac:dyDescent="0.3">
      <c r="A11024" t="s">
        <v>16</v>
      </c>
      <c r="B11024" s="12">
        <v>5174</v>
      </c>
      <c r="C11024" t="s">
        <v>279</v>
      </c>
      <c r="D11024" t="str">
        <f>_xlfn.XLOOKUP(Table1[[#This Row],[IndustryCode]],Metadata!$A$1:$A$64,Metadata!$F$1:$F$64,Table1[[#This Row],[IndustryTitle]])</f>
        <v>Satellite Telecommunications</v>
      </c>
      <c r="E11024" t="str">
        <f>Table1[[#This Row],[IndustryCode]]&amp;" - "&amp;Table1[[#This Row],[ShortIndustryTitle]]</f>
        <v>5174 - Satellite Telecommunications</v>
      </c>
      <c r="F11024" t="s">
        <v>751</v>
      </c>
      <c r="G11024">
        <v>2017</v>
      </c>
      <c r="H11024">
        <v>115.10245012229301</v>
      </c>
    </row>
    <row r="11025" spans="1:8" x14ac:dyDescent="0.3">
      <c r="A11025" t="s">
        <v>16</v>
      </c>
      <c r="B11025" s="12">
        <v>5174</v>
      </c>
      <c r="C11025" t="s">
        <v>279</v>
      </c>
      <c r="D11025" t="str">
        <f>_xlfn.XLOOKUP(Table1[[#This Row],[IndustryCode]],Metadata!$A$1:$A$64,Metadata!$F$1:$F$64,Table1[[#This Row],[IndustryTitle]])</f>
        <v>Satellite Telecommunications</v>
      </c>
      <c r="E11025" t="str">
        <f>Table1[[#This Row],[IndustryCode]]&amp;" - "&amp;Table1[[#This Row],[ShortIndustryTitle]]</f>
        <v>5174 - Satellite Telecommunications</v>
      </c>
      <c r="F11025" t="s">
        <v>751</v>
      </c>
      <c r="G11025">
        <v>2018</v>
      </c>
      <c r="H11025">
        <v>115.02733938978299</v>
      </c>
    </row>
    <row r="11026" spans="1:8" x14ac:dyDescent="0.3">
      <c r="A11026" t="s">
        <v>16</v>
      </c>
      <c r="B11026" s="12">
        <v>5174</v>
      </c>
      <c r="C11026" t="s">
        <v>279</v>
      </c>
      <c r="D11026" t="str">
        <f>_xlfn.XLOOKUP(Table1[[#This Row],[IndustryCode]],Metadata!$A$1:$A$64,Metadata!$F$1:$F$64,Table1[[#This Row],[IndustryTitle]])</f>
        <v>Satellite Telecommunications</v>
      </c>
      <c r="E11026" t="str">
        <f>Table1[[#This Row],[IndustryCode]]&amp;" - "&amp;Table1[[#This Row],[ShortIndustryTitle]]</f>
        <v>5174 - Satellite Telecommunications</v>
      </c>
      <c r="F11026" t="s">
        <v>751</v>
      </c>
      <c r="G11026">
        <v>2019</v>
      </c>
      <c r="H11026">
        <v>116.035731124165</v>
      </c>
    </row>
    <row r="11027" spans="1:8" x14ac:dyDescent="0.3">
      <c r="A11027" t="s">
        <v>16</v>
      </c>
      <c r="B11027" s="12">
        <v>5179</v>
      </c>
      <c r="C11027" t="s">
        <v>280</v>
      </c>
      <c r="D11027" t="str">
        <f>_xlfn.XLOOKUP(Table1[[#This Row],[IndustryCode]],Metadata!$A$1:$A$64,Metadata!$F$1:$F$64,Table1[[#This Row],[IndustryTitle]])</f>
        <v>Other Telecommunications</v>
      </c>
      <c r="E11027" t="str">
        <f>Table1[[#This Row],[IndustryCode]]&amp;" - "&amp;Table1[[#This Row],[ShortIndustryTitle]]</f>
        <v>5179 - Other Telecommunications</v>
      </c>
      <c r="F11027" t="s">
        <v>751</v>
      </c>
      <c r="G11027">
        <v>2005</v>
      </c>
      <c r="H11027">
        <v>100</v>
      </c>
    </row>
    <row r="11028" spans="1:8" x14ac:dyDescent="0.3">
      <c r="A11028" t="s">
        <v>16</v>
      </c>
      <c r="B11028" s="12">
        <v>5179</v>
      </c>
      <c r="C11028" t="s">
        <v>280</v>
      </c>
      <c r="D11028" t="str">
        <f>_xlfn.XLOOKUP(Table1[[#This Row],[IndustryCode]],Metadata!$A$1:$A$64,Metadata!$F$1:$F$64,Table1[[#This Row],[IndustryTitle]])</f>
        <v>Other Telecommunications</v>
      </c>
      <c r="E11028" t="str">
        <f>Table1[[#This Row],[IndustryCode]]&amp;" - "&amp;Table1[[#This Row],[ShortIndustryTitle]]</f>
        <v>5179 - Other Telecommunications</v>
      </c>
      <c r="F11028" t="s">
        <v>751</v>
      </c>
      <c r="G11028">
        <v>2006</v>
      </c>
      <c r="H11028">
        <v>100.077313552706</v>
      </c>
    </row>
    <row r="11029" spans="1:8" x14ac:dyDescent="0.3">
      <c r="A11029" t="s">
        <v>16</v>
      </c>
      <c r="B11029" s="12">
        <v>5179</v>
      </c>
      <c r="C11029" t="s">
        <v>280</v>
      </c>
      <c r="D11029" t="str">
        <f>_xlfn.XLOOKUP(Table1[[#This Row],[IndustryCode]],Metadata!$A$1:$A$64,Metadata!$F$1:$F$64,Table1[[#This Row],[IndustryTitle]])</f>
        <v>Other Telecommunications</v>
      </c>
      <c r="E11029" t="str">
        <f>Table1[[#This Row],[IndustryCode]]&amp;" - "&amp;Table1[[#This Row],[ShortIndustryTitle]]</f>
        <v>5179 - Other Telecommunications</v>
      </c>
      <c r="F11029" t="s">
        <v>751</v>
      </c>
      <c r="G11029">
        <v>2007</v>
      </c>
      <c r="H11029">
        <v>101.29472806447301</v>
      </c>
    </row>
    <row r="11030" spans="1:8" x14ac:dyDescent="0.3">
      <c r="A11030" t="s">
        <v>16</v>
      </c>
      <c r="B11030" s="12">
        <v>5179</v>
      </c>
      <c r="C11030" t="s">
        <v>280</v>
      </c>
      <c r="D11030" t="str">
        <f>_xlfn.XLOOKUP(Table1[[#This Row],[IndustryCode]],Metadata!$A$1:$A$64,Metadata!$F$1:$F$64,Table1[[#This Row],[IndustryTitle]])</f>
        <v>Other Telecommunications</v>
      </c>
      <c r="E11030" t="str">
        <f>Table1[[#This Row],[IndustryCode]]&amp;" - "&amp;Table1[[#This Row],[ShortIndustryTitle]]</f>
        <v>5179 - Other Telecommunications</v>
      </c>
      <c r="F11030" t="s">
        <v>751</v>
      </c>
      <c r="G11030">
        <v>2008</v>
      </c>
      <c r="H11030">
        <v>99.831511909968398</v>
      </c>
    </row>
    <row r="11031" spans="1:8" x14ac:dyDescent="0.3">
      <c r="A11031" t="s">
        <v>16</v>
      </c>
      <c r="B11031" s="12">
        <v>5179</v>
      </c>
      <c r="C11031" t="s">
        <v>280</v>
      </c>
      <c r="D11031" t="str">
        <f>_xlfn.XLOOKUP(Table1[[#This Row],[IndustryCode]],Metadata!$A$1:$A$64,Metadata!$F$1:$F$64,Table1[[#This Row],[IndustryTitle]])</f>
        <v>Other Telecommunications</v>
      </c>
      <c r="E11031" t="str">
        <f>Table1[[#This Row],[IndustryCode]]&amp;" - "&amp;Table1[[#This Row],[ShortIndustryTitle]]</f>
        <v>5179 - Other Telecommunications</v>
      </c>
      <c r="F11031" t="s">
        <v>751</v>
      </c>
      <c r="G11031">
        <v>2009</v>
      </c>
      <c r="H11031">
        <v>101.57303174472101</v>
      </c>
    </row>
    <row r="11032" spans="1:8" x14ac:dyDescent="0.3">
      <c r="A11032" t="s">
        <v>16</v>
      </c>
      <c r="B11032" s="12">
        <v>5179</v>
      </c>
      <c r="C11032" t="s">
        <v>280</v>
      </c>
      <c r="D11032" t="str">
        <f>_xlfn.XLOOKUP(Table1[[#This Row],[IndustryCode]],Metadata!$A$1:$A$64,Metadata!$F$1:$F$64,Table1[[#This Row],[IndustryTitle]])</f>
        <v>Other Telecommunications</v>
      </c>
      <c r="E11032" t="str">
        <f>Table1[[#This Row],[IndustryCode]]&amp;" - "&amp;Table1[[#This Row],[ShortIndustryTitle]]</f>
        <v>5179 - Other Telecommunications</v>
      </c>
      <c r="F11032" t="s">
        <v>751</v>
      </c>
      <c r="G11032">
        <v>2010</v>
      </c>
      <c r="H11032">
        <v>103.663889391289</v>
      </c>
    </row>
    <row r="11033" spans="1:8" x14ac:dyDescent="0.3">
      <c r="A11033" t="s">
        <v>16</v>
      </c>
      <c r="B11033" s="12">
        <v>5179</v>
      </c>
      <c r="C11033" t="s">
        <v>280</v>
      </c>
      <c r="D11033" t="str">
        <f>_xlfn.XLOOKUP(Table1[[#This Row],[IndustryCode]],Metadata!$A$1:$A$64,Metadata!$F$1:$F$64,Table1[[#This Row],[IndustryTitle]])</f>
        <v>Other Telecommunications</v>
      </c>
      <c r="E11033" t="str">
        <f>Table1[[#This Row],[IndustryCode]]&amp;" - "&amp;Table1[[#This Row],[ShortIndustryTitle]]</f>
        <v>5179 - Other Telecommunications</v>
      </c>
      <c r="F11033" t="s">
        <v>751</v>
      </c>
      <c r="G11033">
        <v>2011</v>
      </c>
      <c r="H11033">
        <v>104.58598354271101</v>
      </c>
    </row>
    <row r="11034" spans="1:8" x14ac:dyDescent="0.3">
      <c r="A11034" t="s">
        <v>16</v>
      </c>
      <c r="B11034" s="12">
        <v>5179</v>
      </c>
      <c r="C11034" t="s">
        <v>280</v>
      </c>
      <c r="D11034" t="str">
        <f>_xlfn.XLOOKUP(Table1[[#This Row],[IndustryCode]],Metadata!$A$1:$A$64,Metadata!$F$1:$F$64,Table1[[#This Row],[IndustryTitle]])</f>
        <v>Other Telecommunications</v>
      </c>
      <c r="E11034" t="str">
        <f>Table1[[#This Row],[IndustryCode]]&amp;" - "&amp;Table1[[#This Row],[ShortIndustryTitle]]</f>
        <v>5179 - Other Telecommunications</v>
      </c>
      <c r="F11034" t="s">
        <v>751</v>
      </c>
      <c r="G11034">
        <v>2012</v>
      </c>
      <c r="H11034">
        <v>105.510954302587</v>
      </c>
    </row>
    <row r="11035" spans="1:8" x14ac:dyDescent="0.3">
      <c r="A11035" t="s">
        <v>16</v>
      </c>
      <c r="B11035" s="12">
        <v>5179</v>
      </c>
      <c r="C11035" t="s">
        <v>280</v>
      </c>
      <c r="D11035" t="str">
        <f>_xlfn.XLOOKUP(Table1[[#This Row],[IndustryCode]],Metadata!$A$1:$A$64,Metadata!$F$1:$F$64,Table1[[#This Row],[IndustryTitle]])</f>
        <v>Other Telecommunications</v>
      </c>
      <c r="E11035" t="str">
        <f>Table1[[#This Row],[IndustryCode]]&amp;" - "&amp;Table1[[#This Row],[ShortIndustryTitle]]</f>
        <v>5179 - Other Telecommunications</v>
      </c>
      <c r="F11035" t="s">
        <v>751</v>
      </c>
      <c r="G11035">
        <v>2013</v>
      </c>
      <c r="H11035">
        <v>105.68700144006</v>
      </c>
    </row>
    <row r="11036" spans="1:8" x14ac:dyDescent="0.3">
      <c r="A11036" t="s">
        <v>16</v>
      </c>
      <c r="B11036" s="12">
        <v>5179</v>
      </c>
      <c r="C11036" t="s">
        <v>280</v>
      </c>
      <c r="D11036" t="str">
        <f>_xlfn.XLOOKUP(Table1[[#This Row],[IndustryCode]],Metadata!$A$1:$A$64,Metadata!$F$1:$F$64,Table1[[#This Row],[IndustryTitle]])</f>
        <v>Other Telecommunications</v>
      </c>
      <c r="E11036" t="str">
        <f>Table1[[#This Row],[IndustryCode]]&amp;" - "&amp;Table1[[#This Row],[ShortIndustryTitle]]</f>
        <v>5179 - Other Telecommunications</v>
      </c>
      <c r="F11036" t="s">
        <v>751</v>
      </c>
      <c r="G11036">
        <v>2014</v>
      </c>
      <c r="H11036">
        <v>110.670635057738</v>
      </c>
    </row>
    <row r="11037" spans="1:8" x14ac:dyDescent="0.3">
      <c r="A11037" t="s">
        <v>16</v>
      </c>
      <c r="B11037" s="12">
        <v>5179</v>
      </c>
      <c r="C11037" t="s">
        <v>280</v>
      </c>
      <c r="D11037" t="str">
        <f>_xlfn.XLOOKUP(Table1[[#This Row],[IndustryCode]],Metadata!$A$1:$A$64,Metadata!$F$1:$F$64,Table1[[#This Row],[IndustryTitle]])</f>
        <v>Other Telecommunications</v>
      </c>
      <c r="E11037" t="str">
        <f>Table1[[#This Row],[IndustryCode]]&amp;" - "&amp;Table1[[#This Row],[ShortIndustryTitle]]</f>
        <v>5179 - Other Telecommunications</v>
      </c>
      <c r="F11037" t="s">
        <v>751</v>
      </c>
      <c r="G11037">
        <v>2015</v>
      </c>
      <c r="H11037">
        <v>111.172484300966</v>
      </c>
    </row>
    <row r="11038" spans="1:8" x14ac:dyDescent="0.3">
      <c r="A11038" t="s">
        <v>16</v>
      </c>
      <c r="B11038" s="12">
        <v>5179</v>
      </c>
      <c r="C11038" t="s">
        <v>280</v>
      </c>
      <c r="D11038" t="str">
        <f>_xlfn.XLOOKUP(Table1[[#This Row],[IndustryCode]],Metadata!$A$1:$A$64,Metadata!$F$1:$F$64,Table1[[#This Row],[IndustryTitle]])</f>
        <v>Other Telecommunications</v>
      </c>
      <c r="E11038" t="str">
        <f>Table1[[#This Row],[IndustryCode]]&amp;" - "&amp;Table1[[#This Row],[ShortIndustryTitle]]</f>
        <v>5179 - Other Telecommunications</v>
      </c>
      <c r="F11038" t="s">
        <v>751</v>
      </c>
      <c r="G11038">
        <v>2016</v>
      </c>
      <c r="H11038">
        <v>112.605397973172</v>
      </c>
    </row>
    <row r="11039" spans="1:8" x14ac:dyDescent="0.3">
      <c r="A11039" t="s">
        <v>16</v>
      </c>
      <c r="B11039" s="12">
        <v>5179</v>
      </c>
      <c r="C11039" t="s">
        <v>280</v>
      </c>
      <c r="D11039" t="str">
        <f>_xlfn.XLOOKUP(Table1[[#This Row],[IndustryCode]],Metadata!$A$1:$A$64,Metadata!$F$1:$F$64,Table1[[#This Row],[IndustryTitle]])</f>
        <v>Other Telecommunications</v>
      </c>
      <c r="E11039" t="str">
        <f>Table1[[#This Row],[IndustryCode]]&amp;" - "&amp;Table1[[#This Row],[ShortIndustryTitle]]</f>
        <v>5179 - Other Telecommunications</v>
      </c>
      <c r="F11039" t="s">
        <v>751</v>
      </c>
      <c r="G11039">
        <v>2017</v>
      </c>
      <c r="H11039">
        <v>111.296524878041</v>
      </c>
    </row>
    <row r="11040" spans="1:8" x14ac:dyDescent="0.3">
      <c r="A11040" t="s">
        <v>16</v>
      </c>
      <c r="B11040" s="12">
        <v>5179</v>
      </c>
      <c r="C11040" t="s">
        <v>280</v>
      </c>
      <c r="D11040" t="str">
        <f>_xlfn.XLOOKUP(Table1[[#This Row],[IndustryCode]],Metadata!$A$1:$A$64,Metadata!$F$1:$F$64,Table1[[#This Row],[IndustryTitle]])</f>
        <v>Other Telecommunications</v>
      </c>
      <c r="E11040" t="str">
        <f>Table1[[#This Row],[IndustryCode]]&amp;" - "&amp;Table1[[#This Row],[ShortIndustryTitle]]</f>
        <v>5179 - Other Telecommunications</v>
      </c>
      <c r="F11040" t="s">
        <v>751</v>
      </c>
      <c r="G11040">
        <v>2018</v>
      </c>
      <c r="H11040">
        <v>111.223897678778</v>
      </c>
    </row>
    <row r="11041" spans="1:8" x14ac:dyDescent="0.3">
      <c r="A11041" t="s">
        <v>16</v>
      </c>
      <c r="B11041" s="12">
        <v>5179</v>
      </c>
      <c r="C11041" t="s">
        <v>280</v>
      </c>
      <c r="D11041" t="str">
        <f>_xlfn.XLOOKUP(Table1[[#This Row],[IndustryCode]],Metadata!$A$1:$A$64,Metadata!$F$1:$F$64,Table1[[#This Row],[IndustryTitle]])</f>
        <v>Other Telecommunications</v>
      </c>
      <c r="E11041" t="str">
        <f>Table1[[#This Row],[IndustryCode]]&amp;" - "&amp;Table1[[#This Row],[ShortIndustryTitle]]</f>
        <v>5179 - Other Telecommunications</v>
      </c>
      <c r="F11041" t="s">
        <v>751</v>
      </c>
      <c r="G11041">
        <v>2019</v>
      </c>
      <c r="H11041">
        <v>112.198946353767</v>
      </c>
    </row>
    <row r="11042" spans="1:8" x14ac:dyDescent="0.3">
      <c r="A11042" t="s">
        <v>16</v>
      </c>
      <c r="B11042" s="12">
        <v>5182</v>
      </c>
      <c r="C11042" t="s">
        <v>281</v>
      </c>
      <c r="D11042" t="str">
        <f>_xlfn.XLOOKUP(Table1[[#This Row],[IndustryCode]],Metadata!$A$1:$A$64,Metadata!$F$1:$F$64,Table1[[#This Row],[IndustryTitle]])</f>
        <v>Data Processing, Hosting, And Related Services</v>
      </c>
      <c r="E11042" t="str">
        <f>Table1[[#This Row],[IndustryCode]]&amp;" - "&amp;Table1[[#This Row],[ShortIndustryTitle]]</f>
        <v>5182 - Data Processing, Hosting, And Related Services</v>
      </c>
      <c r="F11042" t="s">
        <v>751</v>
      </c>
      <c r="G11042">
        <v>2005</v>
      </c>
      <c r="H11042">
        <v>100</v>
      </c>
    </row>
    <row r="11043" spans="1:8" x14ac:dyDescent="0.3">
      <c r="A11043" t="s">
        <v>16</v>
      </c>
      <c r="B11043" s="12">
        <v>5182</v>
      </c>
      <c r="C11043" t="s">
        <v>281</v>
      </c>
      <c r="D11043" t="str">
        <f>_xlfn.XLOOKUP(Table1[[#This Row],[IndustryCode]],Metadata!$A$1:$A$64,Metadata!$F$1:$F$64,Table1[[#This Row],[IndustryTitle]])</f>
        <v>Data Processing, Hosting, And Related Services</v>
      </c>
      <c r="E11043" t="str">
        <f>Table1[[#This Row],[IndustryCode]]&amp;" - "&amp;Table1[[#This Row],[ShortIndustryTitle]]</f>
        <v>5182 - Data Processing, Hosting, And Related Services</v>
      </c>
      <c r="F11043" t="s">
        <v>751</v>
      </c>
      <c r="G11043">
        <v>2006</v>
      </c>
      <c r="H11043">
        <v>98.938073158789507</v>
      </c>
    </row>
    <row r="11044" spans="1:8" x14ac:dyDescent="0.3">
      <c r="A11044" t="s">
        <v>16</v>
      </c>
      <c r="B11044" s="12">
        <v>5182</v>
      </c>
      <c r="C11044" t="s">
        <v>281</v>
      </c>
      <c r="D11044" t="str">
        <f>_xlfn.XLOOKUP(Table1[[#This Row],[IndustryCode]],Metadata!$A$1:$A$64,Metadata!$F$1:$F$64,Table1[[#This Row],[IndustryTitle]])</f>
        <v>Data Processing, Hosting, And Related Services</v>
      </c>
      <c r="E11044" t="str">
        <f>Table1[[#This Row],[IndustryCode]]&amp;" - "&amp;Table1[[#This Row],[ShortIndustryTitle]]</f>
        <v>5182 - Data Processing, Hosting, And Related Services</v>
      </c>
      <c r="F11044" t="s">
        <v>751</v>
      </c>
      <c r="G11044">
        <v>2007</v>
      </c>
      <c r="H11044">
        <v>99.154935211008194</v>
      </c>
    </row>
    <row r="11045" spans="1:8" x14ac:dyDescent="0.3">
      <c r="A11045" t="s">
        <v>16</v>
      </c>
      <c r="B11045" s="12">
        <v>5182</v>
      </c>
      <c r="C11045" t="s">
        <v>281</v>
      </c>
      <c r="D11045" t="str">
        <f>_xlfn.XLOOKUP(Table1[[#This Row],[IndustryCode]],Metadata!$A$1:$A$64,Metadata!$F$1:$F$64,Table1[[#This Row],[IndustryTitle]])</f>
        <v>Data Processing, Hosting, And Related Services</v>
      </c>
      <c r="E11045" t="str">
        <f>Table1[[#This Row],[IndustryCode]]&amp;" - "&amp;Table1[[#This Row],[ShortIndustryTitle]]</f>
        <v>5182 - Data Processing, Hosting, And Related Services</v>
      </c>
      <c r="F11045" t="s">
        <v>751</v>
      </c>
      <c r="G11045">
        <v>2008</v>
      </c>
      <c r="H11045">
        <v>98.349572540582798</v>
      </c>
    </row>
    <row r="11046" spans="1:8" x14ac:dyDescent="0.3">
      <c r="A11046" t="s">
        <v>16</v>
      </c>
      <c r="B11046" s="12">
        <v>5182</v>
      </c>
      <c r="C11046" t="s">
        <v>281</v>
      </c>
      <c r="D11046" t="str">
        <f>_xlfn.XLOOKUP(Table1[[#This Row],[IndustryCode]],Metadata!$A$1:$A$64,Metadata!$F$1:$F$64,Table1[[#This Row],[IndustryTitle]])</f>
        <v>Data Processing, Hosting, And Related Services</v>
      </c>
      <c r="E11046" t="str">
        <f>Table1[[#This Row],[IndustryCode]]&amp;" - "&amp;Table1[[#This Row],[ShortIndustryTitle]]</f>
        <v>5182 - Data Processing, Hosting, And Related Services</v>
      </c>
      <c r="F11046" t="s">
        <v>751</v>
      </c>
      <c r="G11046">
        <v>2009</v>
      </c>
      <c r="H11046">
        <v>101.74809982554901</v>
      </c>
    </row>
    <row r="11047" spans="1:8" x14ac:dyDescent="0.3">
      <c r="A11047" t="s">
        <v>16</v>
      </c>
      <c r="B11047" s="12">
        <v>5182</v>
      </c>
      <c r="C11047" t="s">
        <v>281</v>
      </c>
      <c r="D11047" t="str">
        <f>_xlfn.XLOOKUP(Table1[[#This Row],[IndustryCode]],Metadata!$A$1:$A$64,Metadata!$F$1:$F$64,Table1[[#This Row],[IndustryTitle]])</f>
        <v>Data Processing, Hosting, And Related Services</v>
      </c>
      <c r="E11047" t="str">
        <f>Table1[[#This Row],[IndustryCode]]&amp;" - "&amp;Table1[[#This Row],[ShortIndustryTitle]]</f>
        <v>5182 - Data Processing, Hosting, And Related Services</v>
      </c>
      <c r="F11047" t="s">
        <v>751</v>
      </c>
      <c r="G11047">
        <v>2010</v>
      </c>
      <c r="H11047">
        <v>104.55746350152199</v>
      </c>
    </row>
    <row r="11048" spans="1:8" x14ac:dyDescent="0.3">
      <c r="A11048" t="s">
        <v>16</v>
      </c>
      <c r="B11048" s="12">
        <v>5182</v>
      </c>
      <c r="C11048" t="s">
        <v>281</v>
      </c>
      <c r="D11048" t="str">
        <f>_xlfn.XLOOKUP(Table1[[#This Row],[IndustryCode]],Metadata!$A$1:$A$64,Metadata!$F$1:$F$64,Table1[[#This Row],[IndustryTitle]])</f>
        <v>Data Processing, Hosting, And Related Services</v>
      </c>
      <c r="E11048" t="str">
        <f>Table1[[#This Row],[IndustryCode]]&amp;" - "&amp;Table1[[#This Row],[ShortIndustryTitle]]</f>
        <v>5182 - Data Processing, Hosting, And Related Services</v>
      </c>
      <c r="F11048" t="s">
        <v>751</v>
      </c>
      <c r="G11048">
        <v>2011</v>
      </c>
      <c r="H11048">
        <v>106.3659901284</v>
      </c>
    </row>
    <row r="11049" spans="1:8" x14ac:dyDescent="0.3">
      <c r="A11049" t="s">
        <v>16</v>
      </c>
      <c r="B11049" s="12">
        <v>5182</v>
      </c>
      <c r="C11049" t="s">
        <v>281</v>
      </c>
      <c r="D11049" t="str">
        <f>_xlfn.XLOOKUP(Table1[[#This Row],[IndustryCode]],Metadata!$A$1:$A$64,Metadata!$F$1:$F$64,Table1[[#This Row],[IndustryTitle]])</f>
        <v>Data Processing, Hosting, And Related Services</v>
      </c>
      <c r="E11049" t="str">
        <f>Table1[[#This Row],[IndustryCode]]&amp;" - "&amp;Table1[[#This Row],[ShortIndustryTitle]]</f>
        <v>5182 - Data Processing, Hosting, And Related Services</v>
      </c>
      <c r="F11049" t="s">
        <v>751</v>
      </c>
      <c r="G11049">
        <v>2012</v>
      </c>
      <c r="H11049">
        <v>106.792755819774</v>
      </c>
    </row>
    <row r="11050" spans="1:8" x14ac:dyDescent="0.3">
      <c r="A11050" t="s">
        <v>16</v>
      </c>
      <c r="B11050" s="12">
        <v>5182</v>
      </c>
      <c r="C11050" t="s">
        <v>281</v>
      </c>
      <c r="D11050" t="str">
        <f>_xlfn.XLOOKUP(Table1[[#This Row],[IndustryCode]],Metadata!$A$1:$A$64,Metadata!$F$1:$F$64,Table1[[#This Row],[IndustryTitle]])</f>
        <v>Data Processing, Hosting, And Related Services</v>
      </c>
      <c r="E11050" t="str">
        <f>Table1[[#This Row],[IndustryCode]]&amp;" - "&amp;Table1[[#This Row],[ShortIndustryTitle]]</f>
        <v>5182 - Data Processing, Hosting, And Related Services</v>
      </c>
      <c r="F11050" t="s">
        <v>751</v>
      </c>
      <c r="G11050">
        <v>2013</v>
      </c>
      <c r="H11050">
        <v>110.144087423933</v>
      </c>
    </row>
    <row r="11051" spans="1:8" x14ac:dyDescent="0.3">
      <c r="A11051" t="s">
        <v>16</v>
      </c>
      <c r="B11051" s="12">
        <v>5182</v>
      </c>
      <c r="C11051" t="s">
        <v>281</v>
      </c>
      <c r="D11051" t="str">
        <f>_xlfn.XLOOKUP(Table1[[#This Row],[IndustryCode]],Metadata!$A$1:$A$64,Metadata!$F$1:$F$64,Table1[[#This Row],[IndustryTitle]])</f>
        <v>Data Processing, Hosting, And Related Services</v>
      </c>
      <c r="E11051" t="str">
        <f>Table1[[#This Row],[IndustryCode]]&amp;" - "&amp;Table1[[#This Row],[ShortIndustryTitle]]</f>
        <v>5182 - Data Processing, Hosting, And Related Services</v>
      </c>
      <c r="F11051" t="s">
        <v>751</v>
      </c>
      <c r="G11051">
        <v>2014</v>
      </c>
      <c r="H11051">
        <v>109.27847884842799</v>
      </c>
    </row>
    <row r="11052" spans="1:8" x14ac:dyDescent="0.3">
      <c r="A11052" t="s">
        <v>16</v>
      </c>
      <c r="B11052" s="12">
        <v>5182</v>
      </c>
      <c r="C11052" t="s">
        <v>281</v>
      </c>
      <c r="D11052" t="str">
        <f>_xlfn.XLOOKUP(Table1[[#This Row],[IndustryCode]],Metadata!$A$1:$A$64,Metadata!$F$1:$F$64,Table1[[#This Row],[IndustryTitle]])</f>
        <v>Data Processing, Hosting, And Related Services</v>
      </c>
      <c r="E11052" t="str">
        <f>Table1[[#This Row],[IndustryCode]]&amp;" - "&amp;Table1[[#This Row],[ShortIndustryTitle]]</f>
        <v>5182 - Data Processing, Hosting, And Related Services</v>
      </c>
      <c r="F11052" t="s">
        <v>751</v>
      </c>
      <c r="G11052">
        <v>2015</v>
      </c>
      <c r="H11052">
        <v>111.561582059196</v>
      </c>
    </row>
    <row r="11053" spans="1:8" x14ac:dyDescent="0.3">
      <c r="A11053" t="s">
        <v>16</v>
      </c>
      <c r="B11053" s="12">
        <v>5182</v>
      </c>
      <c r="C11053" t="s">
        <v>281</v>
      </c>
      <c r="D11053" t="str">
        <f>_xlfn.XLOOKUP(Table1[[#This Row],[IndustryCode]],Metadata!$A$1:$A$64,Metadata!$F$1:$F$64,Table1[[#This Row],[IndustryTitle]])</f>
        <v>Data Processing, Hosting, And Related Services</v>
      </c>
      <c r="E11053" t="str">
        <f>Table1[[#This Row],[IndustryCode]]&amp;" - "&amp;Table1[[#This Row],[ShortIndustryTitle]]</f>
        <v>5182 - Data Processing, Hosting, And Related Services</v>
      </c>
      <c r="F11053" t="s">
        <v>751</v>
      </c>
      <c r="G11053">
        <v>2016</v>
      </c>
      <c r="H11053">
        <v>111.011284007716</v>
      </c>
    </row>
    <row r="11054" spans="1:8" x14ac:dyDescent="0.3">
      <c r="A11054" t="s">
        <v>16</v>
      </c>
      <c r="B11054" s="12">
        <v>5182</v>
      </c>
      <c r="C11054" t="s">
        <v>281</v>
      </c>
      <c r="D11054" t="str">
        <f>_xlfn.XLOOKUP(Table1[[#This Row],[IndustryCode]],Metadata!$A$1:$A$64,Metadata!$F$1:$F$64,Table1[[#This Row],[IndustryTitle]])</f>
        <v>Data Processing, Hosting, And Related Services</v>
      </c>
      <c r="E11054" t="str">
        <f>Table1[[#This Row],[IndustryCode]]&amp;" - "&amp;Table1[[#This Row],[ShortIndustryTitle]]</f>
        <v>5182 - Data Processing, Hosting, And Related Services</v>
      </c>
      <c r="F11054" t="s">
        <v>751</v>
      </c>
      <c r="G11054">
        <v>2017</v>
      </c>
      <c r="H11054">
        <v>112.656378140794</v>
      </c>
    </row>
    <row r="11055" spans="1:8" x14ac:dyDescent="0.3">
      <c r="A11055" t="s">
        <v>16</v>
      </c>
      <c r="B11055" s="12">
        <v>5182</v>
      </c>
      <c r="C11055" t="s">
        <v>281</v>
      </c>
      <c r="D11055" t="str">
        <f>_xlfn.XLOOKUP(Table1[[#This Row],[IndustryCode]],Metadata!$A$1:$A$64,Metadata!$F$1:$F$64,Table1[[#This Row],[IndustryTitle]])</f>
        <v>Data Processing, Hosting, And Related Services</v>
      </c>
      <c r="E11055" t="str">
        <f>Table1[[#This Row],[IndustryCode]]&amp;" - "&amp;Table1[[#This Row],[ShortIndustryTitle]]</f>
        <v>5182 - Data Processing, Hosting, And Related Services</v>
      </c>
      <c r="F11055" t="s">
        <v>751</v>
      </c>
      <c r="G11055">
        <v>2018</v>
      </c>
      <c r="H11055">
        <v>111.321734179838</v>
      </c>
    </row>
    <row r="11056" spans="1:8" x14ac:dyDescent="0.3">
      <c r="A11056" t="s">
        <v>16</v>
      </c>
      <c r="B11056" s="12">
        <v>5182</v>
      </c>
      <c r="C11056" t="s">
        <v>281</v>
      </c>
      <c r="D11056" t="str">
        <f>_xlfn.XLOOKUP(Table1[[#This Row],[IndustryCode]],Metadata!$A$1:$A$64,Metadata!$F$1:$F$64,Table1[[#This Row],[IndustryTitle]])</f>
        <v>Data Processing, Hosting, And Related Services</v>
      </c>
      <c r="E11056" t="str">
        <f>Table1[[#This Row],[IndustryCode]]&amp;" - "&amp;Table1[[#This Row],[ShortIndustryTitle]]</f>
        <v>5182 - Data Processing, Hosting, And Related Services</v>
      </c>
      <c r="F11056" t="s">
        <v>751</v>
      </c>
      <c r="G11056">
        <v>2019</v>
      </c>
      <c r="H11056">
        <v>112.57061565520701</v>
      </c>
    </row>
    <row r="11057" spans="1:8" x14ac:dyDescent="0.3">
      <c r="A11057" t="s">
        <v>16</v>
      </c>
      <c r="B11057" s="12">
        <v>5191</v>
      </c>
      <c r="C11057" t="s">
        <v>282</v>
      </c>
      <c r="D11057" t="str">
        <f>_xlfn.XLOOKUP(Table1[[#This Row],[IndustryCode]],Metadata!$A$1:$A$64,Metadata!$F$1:$F$64,Table1[[#This Row],[IndustryTitle]])</f>
        <v>Other Information Services</v>
      </c>
      <c r="E11057" t="str">
        <f>Table1[[#This Row],[IndustryCode]]&amp;" - "&amp;Table1[[#This Row],[ShortIndustryTitle]]</f>
        <v>5191 - Other Information Services</v>
      </c>
      <c r="F11057" t="s">
        <v>751</v>
      </c>
      <c r="G11057">
        <v>2005</v>
      </c>
      <c r="H11057">
        <v>100</v>
      </c>
    </row>
    <row r="11058" spans="1:8" x14ac:dyDescent="0.3">
      <c r="A11058" t="s">
        <v>16</v>
      </c>
      <c r="B11058" s="12">
        <v>5191</v>
      </c>
      <c r="C11058" t="s">
        <v>282</v>
      </c>
      <c r="D11058" t="str">
        <f>_xlfn.XLOOKUP(Table1[[#This Row],[IndustryCode]],Metadata!$A$1:$A$64,Metadata!$F$1:$F$64,Table1[[#This Row],[IndustryTitle]])</f>
        <v>Other Information Services</v>
      </c>
      <c r="E11058" t="str">
        <f>Table1[[#This Row],[IndustryCode]]&amp;" - "&amp;Table1[[#This Row],[ShortIndustryTitle]]</f>
        <v>5191 - Other Information Services</v>
      </c>
      <c r="F11058" t="s">
        <v>751</v>
      </c>
      <c r="G11058">
        <v>2006</v>
      </c>
      <c r="H11058">
        <v>100.245837912108</v>
      </c>
    </row>
    <row r="11059" spans="1:8" x14ac:dyDescent="0.3">
      <c r="A11059" t="s">
        <v>16</v>
      </c>
      <c r="B11059" s="12">
        <v>5191</v>
      </c>
      <c r="C11059" t="s">
        <v>282</v>
      </c>
      <c r="D11059" t="str">
        <f>_xlfn.XLOOKUP(Table1[[#This Row],[IndustryCode]],Metadata!$A$1:$A$64,Metadata!$F$1:$F$64,Table1[[#This Row],[IndustryTitle]])</f>
        <v>Other Information Services</v>
      </c>
      <c r="E11059" t="str">
        <f>Table1[[#This Row],[IndustryCode]]&amp;" - "&amp;Table1[[#This Row],[ShortIndustryTitle]]</f>
        <v>5191 - Other Information Services</v>
      </c>
      <c r="F11059" t="s">
        <v>751</v>
      </c>
      <c r="G11059">
        <v>2007</v>
      </c>
      <c r="H11059">
        <v>101.02423187098</v>
      </c>
    </row>
    <row r="11060" spans="1:8" x14ac:dyDescent="0.3">
      <c r="A11060" t="s">
        <v>16</v>
      </c>
      <c r="B11060" s="12">
        <v>5191</v>
      </c>
      <c r="C11060" t="s">
        <v>282</v>
      </c>
      <c r="D11060" t="str">
        <f>_xlfn.XLOOKUP(Table1[[#This Row],[IndustryCode]],Metadata!$A$1:$A$64,Metadata!$F$1:$F$64,Table1[[#This Row],[IndustryTitle]])</f>
        <v>Other Information Services</v>
      </c>
      <c r="E11060" t="str">
        <f>Table1[[#This Row],[IndustryCode]]&amp;" - "&amp;Table1[[#This Row],[ShortIndustryTitle]]</f>
        <v>5191 - Other Information Services</v>
      </c>
      <c r="F11060" t="s">
        <v>751</v>
      </c>
      <c r="G11060">
        <v>2008</v>
      </c>
      <c r="H11060">
        <v>104.841514944967</v>
      </c>
    </row>
    <row r="11061" spans="1:8" x14ac:dyDescent="0.3">
      <c r="A11061" t="s">
        <v>16</v>
      </c>
      <c r="B11061" s="12">
        <v>5191</v>
      </c>
      <c r="C11061" t="s">
        <v>282</v>
      </c>
      <c r="D11061" t="str">
        <f>_xlfn.XLOOKUP(Table1[[#This Row],[IndustryCode]],Metadata!$A$1:$A$64,Metadata!$F$1:$F$64,Table1[[#This Row],[IndustryTitle]])</f>
        <v>Other Information Services</v>
      </c>
      <c r="E11061" t="str">
        <f>Table1[[#This Row],[IndustryCode]]&amp;" - "&amp;Table1[[#This Row],[ShortIndustryTitle]]</f>
        <v>5191 - Other Information Services</v>
      </c>
      <c r="F11061" t="s">
        <v>751</v>
      </c>
      <c r="G11061">
        <v>2009</v>
      </c>
      <c r="H11061">
        <v>107.02424363204599</v>
      </c>
    </row>
    <row r="11062" spans="1:8" x14ac:dyDescent="0.3">
      <c r="A11062" t="s">
        <v>16</v>
      </c>
      <c r="B11062" s="12">
        <v>5191</v>
      </c>
      <c r="C11062" t="s">
        <v>282</v>
      </c>
      <c r="D11062" t="str">
        <f>_xlfn.XLOOKUP(Table1[[#This Row],[IndustryCode]],Metadata!$A$1:$A$64,Metadata!$F$1:$F$64,Table1[[#This Row],[IndustryTitle]])</f>
        <v>Other Information Services</v>
      </c>
      <c r="E11062" t="str">
        <f>Table1[[#This Row],[IndustryCode]]&amp;" - "&amp;Table1[[#This Row],[ShortIndustryTitle]]</f>
        <v>5191 - Other Information Services</v>
      </c>
      <c r="F11062" t="s">
        <v>751</v>
      </c>
      <c r="G11062">
        <v>2010</v>
      </c>
      <c r="H11062">
        <v>110.971100274299</v>
      </c>
    </row>
    <row r="11063" spans="1:8" x14ac:dyDescent="0.3">
      <c r="A11063" t="s">
        <v>16</v>
      </c>
      <c r="B11063" s="12">
        <v>5191</v>
      </c>
      <c r="C11063" t="s">
        <v>282</v>
      </c>
      <c r="D11063" t="str">
        <f>_xlfn.XLOOKUP(Table1[[#This Row],[IndustryCode]],Metadata!$A$1:$A$64,Metadata!$F$1:$F$64,Table1[[#This Row],[IndustryTitle]])</f>
        <v>Other Information Services</v>
      </c>
      <c r="E11063" t="str">
        <f>Table1[[#This Row],[IndustryCode]]&amp;" - "&amp;Table1[[#This Row],[ShortIndustryTitle]]</f>
        <v>5191 - Other Information Services</v>
      </c>
      <c r="F11063" t="s">
        <v>751</v>
      </c>
      <c r="G11063">
        <v>2011</v>
      </c>
      <c r="H11063">
        <v>111.704644241164</v>
      </c>
    </row>
    <row r="11064" spans="1:8" x14ac:dyDescent="0.3">
      <c r="A11064" t="s">
        <v>16</v>
      </c>
      <c r="B11064" s="12">
        <v>5191</v>
      </c>
      <c r="C11064" t="s">
        <v>282</v>
      </c>
      <c r="D11064" t="str">
        <f>_xlfn.XLOOKUP(Table1[[#This Row],[IndustryCode]],Metadata!$A$1:$A$64,Metadata!$F$1:$F$64,Table1[[#This Row],[IndustryTitle]])</f>
        <v>Other Information Services</v>
      </c>
      <c r="E11064" t="str">
        <f>Table1[[#This Row],[IndustryCode]]&amp;" - "&amp;Table1[[#This Row],[ShortIndustryTitle]]</f>
        <v>5191 - Other Information Services</v>
      </c>
      <c r="F11064" t="s">
        <v>751</v>
      </c>
      <c r="G11064">
        <v>2012</v>
      </c>
      <c r="H11064">
        <v>114.668264797661</v>
      </c>
    </row>
    <row r="11065" spans="1:8" x14ac:dyDescent="0.3">
      <c r="A11065" t="s">
        <v>16</v>
      </c>
      <c r="B11065" s="12">
        <v>5191</v>
      </c>
      <c r="C11065" t="s">
        <v>282</v>
      </c>
      <c r="D11065" t="str">
        <f>_xlfn.XLOOKUP(Table1[[#This Row],[IndustryCode]],Metadata!$A$1:$A$64,Metadata!$F$1:$F$64,Table1[[#This Row],[IndustryTitle]])</f>
        <v>Other Information Services</v>
      </c>
      <c r="E11065" t="str">
        <f>Table1[[#This Row],[IndustryCode]]&amp;" - "&amp;Table1[[#This Row],[ShortIndustryTitle]]</f>
        <v>5191 - Other Information Services</v>
      </c>
      <c r="F11065" t="s">
        <v>751</v>
      </c>
      <c r="G11065">
        <v>2013</v>
      </c>
      <c r="H11065">
        <v>116.27839081931199</v>
      </c>
    </row>
    <row r="11066" spans="1:8" x14ac:dyDescent="0.3">
      <c r="A11066" t="s">
        <v>16</v>
      </c>
      <c r="B11066" s="12">
        <v>5191</v>
      </c>
      <c r="C11066" t="s">
        <v>282</v>
      </c>
      <c r="D11066" t="str">
        <f>_xlfn.XLOOKUP(Table1[[#This Row],[IndustryCode]],Metadata!$A$1:$A$64,Metadata!$F$1:$F$64,Table1[[#This Row],[IndustryTitle]])</f>
        <v>Other Information Services</v>
      </c>
      <c r="E11066" t="str">
        <f>Table1[[#This Row],[IndustryCode]]&amp;" - "&amp;Table1[[#This Row],[ShortIndustryTitle]]</f>
        <v>5191 - Other Information Services</v>
      </c>
      <c r="F11066" t="s">
        <v>751</v>
      </c>
      <c r="G11066">
        <v>2014</v>
      </c>
      <c r="H11066">
        <v>116.763856921251</v>
      </c>
    </row>
    <row r="11067" spans="1:8" x14ac:dyDescent="0.3">
      <c r="A11067" t="s">
        <v>16</v>
      </c>
      <c r="B11067" s="12">
        <v>5191</v>
      </c>
      <c r="C11067" t="s">
        <v>282</v>
      </c>
      <c r="D11067" t="str">
        <f>_xlfn.XLOOKUP(Table1[[#This Row],[IndustryCode]],Metadata!$A$1:$A$64,Metadata!$F$1:$F$64,Table1[[#This Row],[IndustryTitle]])</f>
        <v>Other Information Services</v>
      </c>
      <c r="E11067" t="str">
        <f>Table1[[#This Row],[IndustryCode]]&amp;" - "&amp;Table1[[#This Row],[ShortIndustryTitle]]</f>
        <v>5191 - Other Information Services</v>
      </c>
      <c r="F11067" t="s">
        <v>751</v>
      </c>
      <c r="G11067">
        <v>2015</v>
      </c>
      <c r="H11067">
        <v>118.505505951937</v>
      </c>
    </row>
    <row r="11068" spans="1:8" x14ac:dyDescent="0.3">
      <c r="A11068" t="s">
        <v>16</v>
      </c>
      <c r="B11068" s="12">
        <v>5191</v>
      </c>
      <c r="C11068" t="s">
        <v>282</v>
      </c>
      <c r="D11068" t="str">
        <f>_xlfn.XLOOKUP(Table1[[#This Row],[IndustryCode]],Metadata!$A$1:$A$64,Metadata!$F$1:$F$64,Table1[[#This Row],[IndustryTitle]])</f>
        <v>Other Information Services</v>
      </c>
      <c r="E11068" t="str">
        <f>Table1[[#This Row],[IndustryCode]]&amp;" - "&amp;Table1[[#This Row],[ShortIndustryTitle]]</f>
        <v>5191 - Other Information Services</v>
      </c>
      <c r="F11068" t="s">
        <v>751</v>
      </c>
      <c r="G11068">
        <v>2016</v>
      </c>
      <c r="H11068">
        <v>120.192932029586</v>
      </c>
    </row>
    <row r="11069" spans="1:8" x14ac:dyDescent="0.3">
      <c r="A11069" t="s">
        <v>16</v>
      </c>
      <c r="B11069" s="12">
        <v>5191</v>
      </c>
      <c r="C11069" t="s">
        <v>282</v>
      </c>
      <c r="D11069" t="str">
        <f>_xlfn.XLOOKUP(Table1[[#This Row],[IndustryCode]],Metadata!$A$1:$A$64,Metadata!$F$1:$F$64,Table1[[#This Row],[IndustryTitle]])</f>
        <v>Other Information Services</v>
      </c>
      <c r="E11069" t="str">
        <f>Table1[[#This Row],[IndustryCode]]&amp;" - "&amp;Table1[[#This Row],[ShortIndustryTitle]]</f>
        <v>5191 - Other Information Services</v>
      </c>
      <c r="F11069" t="s">
        <v>751</v>
      </c>
      <c r="G11069">
        <v>2017</v>
      </c>
      <c r="H11069">
        <v>120.01532373025999</v>
      </c>
    </row>
    <row r="11070" spans="1:8" x14ac:dyDescent="0.3">
      <c r="A11070" t="s">
        <v>16</v>
      </c>
      <c r="B11070" s="12">
        <v>5191</v>
      </c>
      <c r="C11070" t="s">
        <v>282</v>
      </c>
      <c r="D11070" t="str">
        <f>_xlfn.XLOOKUP(Table1[[#This Row],[IndustryCode]],Metadata!$A$1:$A$64,Metadata!$F$1:$F$64,Table1[[#This Row],[IndustryTitle]])</f>
        <v>Other Information Services</v>
      </c>
      <c r="E11070" t="str">
        <f>Table1[[#This Row],[IndustryCode]]&amp;" - "&amp;Table1[[#This Row],[ShortIndustryTitle]]</f>
        <v>5191 - Other Information Services</v>
      </c>
      <c r="F11070" t="s">
        <v>751</v>
      </c>
      <c r="G11070">
        <v>2018</v>
      </c>
      <c r="H11070">
        <v>119.756429964725</v>
      </c>
    </row>
    <row r="11071" spans="1:8" x14ac:dyDescent="0.3">
      <c r="A11071" t="s">
        <v>16</v>
      </c>
      <c r="B11071" s="12">
        <v>5191</v>
      </c>
      <c r="C11071" t="s">
        <v>282</v>
      </c>
      <c r="D11071" t="str">
        <f>_xlfn.XLOOKUP(Table1[[#This Row],[IndustryCode]],Metadata!$A$1:$A$64,Metadata!$F$1:$F$64,Table1[[#This Row],[IndustryTitle]])</f>
        <v>Other Information Services</v>
      </c>
      <c r="E11071" t="str">
        <f>Table1[[#This Row],[IndustryCode]]&amp;" - "&amp;Table1[[#This Row],[ShortIndustryTitle]]</f>
        <v>5191 - Other Information Services</v>
      </c>
      <c r="F11071" t="s">
        <v>751</v>
      </c>
      <c r="G11071">
        <v>2019</v>
      </c>
      <c r="H11071">
        <v>119.512533317539</v>
      </c>
    </row>
    <row r="11072" spans="1:8" x14ac:dyDescent="0.3">
      <c r="A11072" t="s">
        <v>16</v>
      </c>
      <c r="B11072" s="12">
        <v>5211</v>
      </c>
      <c r="C11072" t="s">
        <v>283</v>
      </c>
      <c r="D11072" t="str">
        <f>_xlfn.XLOOKUP(Table1[[#This Row],[IndustryCode]],Metadata!$A$1:$A$64,Metadata!$F$1:$F$64,Table1[[#This Row],[IndustryTitle]])</f>
        <v>Monetary Authorities-Central Bank</v>
      </c>
      <c r="E11072" t="str">
        <f>Table1[[#This Row],[IndustryCode]]&amp;" - "&amp;Table1[[#This Row],[ShortIndustryTitle]]</f>
        <v>5211 - Monetary Authorities-Central Bank</v>
      </c>
      <c r="F11072" t="s">
        <v>751</v>
      </c>
      <c r="G11072">
        <v>2005</v>
      </c>
      <c r="H11072">
        <v>100</v>
      </c>
    </row>
    <row r="11073" spans="1:8" x14ac:dyDescent="0.3">
      <c r="A11073" t="s">
        <v>16</v>
      </c>
      <c r="B11073" s="12">
        <v>5211</v>
      </c>
      <c r="C11073" t="s">
        <v>283</v>
      </c>
      <c r="D11073" t="str">
        <f>_xlfn.XLOOKUP(Table1[[#This Row],[IndustryCode]],Metadata!$A$1:$A$64,Metadata!$F$1:$F$64,Table1[[#This Row],[IndustryTitle]])</f>
        <v>Monetary Authorities-Central Bank</v>
      </c>
      <c r="E11073" t="str">
        <f>Table1[[#This Row],[IndustryCode]]&amp;" - "&amp;Table1[[#This Row],[ShortIndustryTitle]]</f>
        <v>5211 - Monetary Authorities-Central Bank</v>
      </c>
      <c r="F11073" t="s">
        <v>751</v>
      </c>
      <c r="G11073">
        <v>2006</v>
      </c>
      <c r="H11073">
        <v>100.541052835922</v>
      </c>
    </row>
    <row r="11074" spans="1:8" x14ac:dyDescent="0.3">
      <c r="A11074" t="s">
        <v>16</v>
      </c>
      <c r="B11074" s="12">
        <v>5211</v>
      </c>
      <c r="C11074" t="s">
        <v>283</v>
      </c>
      <c r="D11074" t="str">
        <f>_xlfn.XLOOKUP(Table1[[#This Row],[IndustryCode]],Metadata!$A$1:$A$64,Metadata!$F$1:$F$64,Table1[[#This Row],[IndustryTitle]])</f>
        <v>Monetary Authorities-Central Bank</v>
      </c>
      <c r="E11074" t="str">
        <f>Table1[[#This Row],[IndustryCode]]&amp;" - "&amp;Table1[[#This Row],[ShortIndustryTitle]]</f>
        <v>5211 - Monetary Authorities-Central Bank</v>
      </c>
      <c r="F11074" t="s">
        <v>751</v>
      </c>
      <c r="G11074">
        <v>2007</v>
      </c>
      <c r="H11074">
        <v>101.21227750843499</v>
      </c>
    </row>
    <row r="11075" spans="1:8" x14ac:dyDescent="0.3">
      <c r="A11075" t="s">
        <v>16</v>
      </c>
      <c r="B11075" s="12">
        <v>5211</v>
      </c>
      <c r="C11075" t="s">
        <v>283</v>
      </c>
      <c r="D11075" t="str">
        <f>_xlfn.XLOOKUP(Table1[[#This Row],[IndustryCode]],Metadata!$A$1:$A$64,Metadata!$F$1:$F$64,Table1[[#This Row],[IndustryTitle]])</f>
        <v>Monetary Authorities-Central Bank</v>
      </c>
      <c r="E11075" t="str">
        <f>Table1[[#This Row],[IndustryCode]]&amp;" - "&amp;Table1[[#This Row],[ShortIndustryTitle]]</f>
        <v>5211 - Monetary Authorities-Central Bank</v>
      </c>
      <c r="F11075" t="s">
        <v>751</v>
      </c>
      <c r="G11075">
        <v>2008</v>
      </c>
      <c r="H11075">
        <v>102.818049657245</v>
      </c>
    </row>
    <row r="11076" spans="1:8" x14ac:dyDescent="0.3">
      <c r="A11076" t="s">
        <v>16</v>
      </c>
      <c r="B11076" s="12">
        <v>5211</v>
      </c>
      <c r="C11076" t="s">
        <v>283</v>
      </c>
      <c r="D11076" t="str">
        <f>_xlfn.XLOOKUP(Table1[[#This Row],[IndustryCode]],Metadata!$A$1:$A$64,Metadata!$F$1:$F$64,Table1[[#This Row],[IndustryTitle]])</f>
        <v>Monetary Authorities-Central Bank</v>
      </c>
      <c r="E11076" t="str">
        <f>Table1[[#This Row],[IndustryCode]]&amp;" - "&amp;Table1[[#This Row],[ShortIndustryTitle]]</f>
        <v>5211 - Monetary Authorities-Central Bank</v>
      </c>
      <c r="F11076" t="s">
        <v>751</v>
      </c>
      <c r="G11076">
        <v>2009</v>
      </c>
      <c r="H11076">
        <v>103.48757546644499</v>
      </c>
    </row>
    <row r="11077" spans="1:8" x14ac:dyDescent="0.3">
      <c r="A11077" t="s">
        <v>16</v>
      </c>
      <c r="B11077" s="12">
        <v>5211</v>
      </c>
      <c r="C11077" t="s">
        <v>283</v>
      </c>
      <c r="D11077" t="str">
        <f>_xlfn.XLOOKUP(Table1[[#This Row],[IndustryCode]],Metadata!$A$1:$A$64,Metadata!$F$1:$F$64,Table1[[#This Row],[IndustryTitle]])</f>
        <v>Monetary Authorities-Central Bank</v>
      </c>
      <c r="E11077" t="str">
        <f>Table1[[#This Row],[IndustryCode]]&amp;" - "&amp;Table1[[#This Row],[ShortIndustryTitle]]</f>
        <v>5211 - Monetary Authorities-Central Bank</v>
      </c>
      <c r="F11077" t="s">
        <v>751</v>
      </c>
      <c r="G11077">
        <v>2010</v>
      </c>
      <c r="H11077">
        <v>104.919732384122</v>
      </c>
    </row>
    <row r="11078" spans="1:8" x14ac:dyDescent="0.3">
      <c r="A11078" t="s">
        <v>16</v>
      </c>
      <c r="B11078" s="12">
        <v>5211</v>
      </c>
      <c r="C11078" t="s">
        <v>283</v>
      </c>
      <c r="D11078" t="str">
        <f>_xlfn.XLOOKUP(Table1[[#This Row],[IndustryCode]],Metadata!$A$1:$A$64,Metadata!$F$1:$F$64,Table1[[#This Row],[IndustryTitle]])</f>
        <v>Monetary Authorities-Central Bank</v>
      </c>
      <c r="E11078" t="str">
        <f>Table1[[#This Row],[IndustryCode]]&amp;" - "&amp;Table1[[#This Row],[ShortIndustryTitle]]</f>
        <v>5211 - Monetary Authorities-Central Bank</v>
      </c>
      <c r="F11078" t="s">
        <v>751</v>
      </c>
      <c r="G11078">
        <v>2011</v>
      </c>
      <c r="H11078">
        <v>105.977864666359</v>
      </c>
    </row>
    <row r="11079" spans="1:8" x14ac:dyDescent="0.3">
      <c r="A11079" t="s">
        <v>16</v>
      </c>
      <c r="B11079" s="12">
        <v>5211</v>
      </c>
      <c r="C11079" t="s">
        <v>283</v>
      </c>
      <c r="D11079" t="str">
        <f>_xlfn.XLOOKUP(Table1[[#This Row],[IndustryCode]],Metadata!$A$1:$A$64,Metadata!$F$1:$F$64,Table1[[#This Row],[IndustryTitle]])</f>
        <v>Monetary Authorities-Central Bank</v>
      </c>
      <c r="E11079" t="str">
        <f>Table1[[#This Row],[IndustryCode]]&amp;" - "&amp;Table1[[#This Row],[ShortIndustryTitle]]</f>
        <v>5211 - Monetary Authorities-Central Bank</v>
      </c>
      <c r="F11079" t="s">
        <v>751</v>
      </c>
      <c r="G11079">
        <v>2012</v>
      </c>
      <c r="H11079">
        <v>107.412183168293</v>
      </c>
    </row>
    <row r="11080" spans="1:8" x14ac:dyDescent="0.3">
      <c r="A11080" t="s">
        <v>16</v>
      </c>
      <c r="B11080" s="12">
        <v>5211</v>
      </c>
      <c r="C11080" t="s">
        <v>283</v>
      </c>
      <c r="D11080" t="str">
        <f>_xlfn.XLOOKUP(Table1[[#This Row],[IndustryCode]],Metadata!$A$1:$A$64,Metadata!$F$1:$F$64,Table1[[#This Row],[IndustryTitle]])</f>
        <v>Monetary Authorities-Central Bank</v>
      </c>
      <c r="E11080" t="str">
        <f>Table1[[#This Row],[IndustryCode]]&amp;" - "&amp;Table1[[#This Row],[ShortIndustryTitle]]</f>
        <v>5211 - Monetary Authorities-Central Bank</v>
      </c>
      <c r="F11080" t="s">
        <v>751</v>
      </c>
      <c r="G11080">
        <v>2013</v>
      </c>
      <c r="H11080">
        <v>109.13409584649899</v>
      </c>
    </row>
    <row r="11081" spans="1:8" x14ac:dyDescent="0.3">
      <c r="A11081" t="s">
        <v>16</v>
      </c>
      <c r="B11081" s="12">
        <v>5211</v>
      </c>
      <c r="C11081" t="s">
        <v>283</v>
      </c>
      <c r="D11081" t="str">
        <f>_xlfn.XLOOKUP(Table1[[#This Row],[IndustryCode]],Metadata!$A$1:$A$64,Metadata!$F$1:$F$64,Table1[[#This Row],[IndustryTitle]])</f>
        <v>Monetary Authorities-Central Bank</v>
      </c>
      <c r="E11081" t="str">
        <f>Table1[[#This Row],[IndustryCode]]&amp;" - "&amp;Table1[[#This Row],[ShortIndustryTitle]]</f>
        <v>5211 - Monetary Authorities-Central Bank</v>
      </c>
      <c r="F11081" t="s">
        <v>751</v>
      </c>
      <c r="G11081">
        <v>2014</v>
      </c>
      <c r="H11081">
        <v>110.193569663939</v>
      </c>
    </row>
    <row r="11082" spans="1:8" x14ac:dyDescent="0.3">
      <c r="A11082" t="s">
        <v>16</v>
      </c>
      <c r="B11082" s="12">
        <v>5211</v>
      </c>
      <c r="C11082" t="s">
        <v>283</v>
      </c>
      <c r="D11082" t="str">
        <f>_xlfn.XLOOKUP(Table1[[#This Row],[IndustryCode]],Metadata!$A$1:$A$64,Metadata!$F$1:$F$64,Table1[[#This Row],[IndustryTitle]])</f>
        <v>Monetary Authorities-Central Bank</v>
      </c>
      <c r="E11082" t="str">
        <f>Table1[[#This Row],[IndustryCode]]&amp;" - "&amp;Table1[[#This Row],[ShortIndustryTitle]]</f>
        <v>5211 - Monetary Authorities-Central Bank</v>
      </c>
      <c r="F11082" t="s">
        <v>751</v>
      </c>
      <c r="G11082">
        <v>2015</v>
      </c>
      <c r="H11082">
        <v>111.07707332406</v>
      </c>
    </row>
    <row r="11083" spans="1:8" x14ac:dyDescent="0.3">
      <c r="A11083" t="s">
        <v>16</v>
      </c>
      <c r="B11083" s="12">
        <v>5211</v>
      </c>
      <c r="C11083" t="s">
        <v>283</v>
      </c>
      <c r="D11083" t="str">
        <f>_xlfn.XLOOKUP(Table1[[#This Row],[IndustryCode]],Metadata!$A$1:$A$64,Metadata!$F$1:$F$64,Table1[[#This Row],[IndustryTitle]])</f>
        <v>Monetary Authorities-Central Bank</v>
      </c>
      <c r="E11083" t="str">
        <f>Table1[[#This Row],[IndustryCode]]&amp;" - "&amp;Table1[[#This Row],[ShortIndustryTitle]]</f>
        <v>5211 - Monetary Authorities-Central Bank</v>
      </c>
      <c r="F11083" t="s">
        <v>751</v>
      </c>
      <c r="G11083">
        <v>2016</v>
      </c>
      <c r="H11083">
        <v>113.21759351439501</v>
      </c>
    </row>
    <row r="11084" spans="1:8" x14ac:dyDescent="0.3">
      <c r="A11084" t="s">
        <v>16</v>
      </c>
      <c r="B11084" s="12">
        <v>5211</v>
      </c>
      <c r="C11084" t="s">
        <v>283</v>
      </c>
      <c r="D11084" t="str">
        <f>_xlfn.XLOOKUP(Table1[[#This Row],[IndustryCode]],Metadata!$A$1:$A$64,Metadata!$F$1:$F$64,Table1[[#This Row],[IndustryTitle]])</f>
        <v>Monetary Authorities-Central Bank</v>
      </c>
      <c r="E11084" t="str">
        <f>Table1[[#This Row],[IndustryCode]]&amp;" - "&amp;Table1[[#This Row],[ShortIndustryTitle]]</f>
        <v>5211 - Monetary Authorities-Central Bank</v>
      </c>
      <c r="F11084" t="s">
        <v>751</v>
      </c>
      <c r="G11084">
        <v>2017</v>
      </c>
      <c r="H11084">
        <v>113.855779348675</v>
      </c>
    </row>
    <row r="11085" spans="1:8" x14ac:dyDescent="0.3">
      <c r="A11085" t="s">
        <v>16</v>
      </c>
      <c r="B11085" s="12">
        <v>5211</v>
      </c>
      <c r="C11085" t="s">
        <v>283</v>
      </c>
      <c r="D11085" t="str">
        <f>_xlfn.XLOOKUP(Table1[[#This Row],[IndustryCode]],Metadata!$A$1:$A$64,Metadata!$F$1:$F$64,Table1[[#This Row],[IndustryTitle]])</f>
        <v>Monetary Authorities-Central Bank</v>
      </c>
      <c r="E11085" t="str">
        <f>Table1[[#This Row],[IndustryCode]]&amp;" - "&amp;Table1[[#This Row],[ShortIndustryTitle]]</f>
        <v>5211 - Monetary Authorities-Central Bank</v>
      </c>
      <c r="F11085" t="s">
        <v>751</v>
      </c>
      <c r="G11085">
        <v>2018</v>
      </c>
      <c r="H11085">
        <v>114.414004546264</v>
      </c>
    </row>
    <row r="11086" spans="1:8" x14ac:dyDescent="0.3">
      <c r="A11086" t="s">
        <v>16</v>
      </c>
      <c r="B11086" s="12">
        <v>5211</v>
      </c>
      <c r="C11086" t="s">
        <v>283</v>
      </c>
      <c r="D11086" t="str">
        <f>_xlfn.XLOOKUP(Table1[[#This Row],[IndustryCode]],Metadata!$A$1:$A$64,Metadata!$F$1:$F$64,Table1[[#This Row],[IndustryTitle]])</f>
        <v>Monetary Authorities-Central Bank</v>
      </c>
      <c r="E11086" t="str">
        <f>Table1[[#This Row],[IndustryCode]]&amp;" - "&amp;Table1[[#This Row],[ShortIndustryTitle]]</f>
        <v>5211 - Monetary Authorities-Central Bank</v>
      </c>
      <c r="F11086" t="s">
        <v>751</v>
      </c>
      <c r="G11086">
        <v>2019</v>
      </c>
      <c r="H11086">
        <v>114.594252930838</v>
      </c>
    </row>
    <row r="11087" spans="1:8" x14ac:dyDescent="0.3">
      <c r="A11087" t="s">
        <v>16</v>
      </c>
      <c r="B11087" s="12" t="s">
        <v>10</v>
      </c>
      <c r="C11087" t="s">
        <v>59</v>
      </c>
      <c r="D11087" t="str">
        <f>_xlfn.XLOOKUP(Table1[[#This Row],[IndustryCode]],Metadata!$A$1:$A$64,Metadata!$F$1:$F$64,Table1[[#This Row],[IndustryTitle]])</f>
        <v>Monetary Authorities &amp; Credit Intermediation</v>
      </c>
      <c r="E11087" t="str">
        <f>Table1[[#This Row],[IndustryCode]]&amp;" - "&amp;Table1[[#This Row],[ShortIndustryTitle]]</f>
        <v>521CI - Monetary Authorities &amp; Credit Intermediation</v>
      </c>
      <c r="F11087" t="s">
        <v>746</v>
      </c>
      <c r="G11087">
        <v>2005</v>
      </c>
      <c r="H11087">
        <v>100</v>
      </c>
    </row>
    <row r="11088" spans="1:8" x14ac:dyDescent="0.3">
      <c r="A11088" t="s">
        <v>16</v>
      </c>
      <c r="B11088" s="12" t="s">
        <v>10</v>
      </c>
      <c r="C11088" t="s">
        <v>59</v>
      </c>
      <c r="D11088" t="str">
        <f>_xlfn.XLOOKUP(Table1[[#This Row],[IndustryCode]],Metadata!$A$1:$A$64,Metadata!$F$1:$F$64,Table1[[#This Row],[IndustryTitle]])</f>
        <v>Monetary Authorities &amp; Credit Intermediation</v>
      </c>
      <c r="E11088" t="str">
        <f>Table1[[#This Row],[IndustryCode]]&amp;" - "&amp;Table1[[#This Row],[ShortIndustryTitle]]</f>
        <v>521CI - Monetary Authorities &amp; Credit Intermediation</v>
      </c>
      <c r="F11088" t="s">
        <v>746</v>
      </c>
      <c r="G11088">
        <v>2006</v>
      </c>
      <c r="H11088">
        <v>100.431284625206</v>
      </c>
    </row>
    <row r="11089" spans="1:8" x14ac:dyDescent="0.3">
      <c r="A11089" t="s">
        <v>16</v>
      </c>
      <c r="B11089" s="12" t="s">
        <v>10</v>
      </c>
      <c r="C11089" t="s">
        <v>59</v>
      </c>
      <c r="D11089" t="str">
        <f>_xlfn.XLOOKUP(Table1[[#This Row],[IndustryCode]],Metadata!$A$1:$A$64,Metadata!$F$1:$F$64,Table1[[#This Row],[IndustryTitle]])</f>
        <v>Monetary Authorities &amp; Credit Intermediation</v>
      </c>
      <c r="E11089" t="str">
        <f>Table1[[#This Row],[IndustryCode]]&amp;" - "&amp;Table1[[#This Row],[ShortIndustryTitle]]</f>
        <v>521CI - Monetary Authorities &amp; Credit Intermediation</v>
      </c>
      <c r="F11089" t="s">
        <v>746</v>
      </c>
      <c r="G11089">
        <v>2007</v>
      </c>
      <c r="H11089">
        <v>101.04340742268499</v>
      </c>
    </row>
    <row r="11090" spans="1:8" x14ac:dyDescent="0.3">
      <c r="A11090" t="s">
        <v>16</v>
      </c>
      <c r="B11090" s="12" t="s">
        <v>10</v>
      </c>
      <c r="C11090" t="s">
        <v>59</v>
      </c>
      <c r="D11090" t="str">
        <f>_xlfn.XLOOKUP(Table1[[#This Row],[IndustryCode]],Metadata!$A$1:$A$64,Metadata!$F$1:$F$64,Table1[[#This Row],[IndustryTitle]])</f>
        <v>Monetary Authorities &amp; Credit Intermediation</v>
      </c>
      <c r="E11090" t="str">
        <f>Table1[[#This Row],[IndustryCode]]&amp;" - "&amp;Table1[[#This Row],[ShortIndustryTitle]]</f>
        <v>521CI - Monetary Authorities &amp; Credit Intermediation</v>
      </c>
      <c r="F11090" t="s">
        <v>746</v>
      </c>
      <c r="G11090">
        <v>2008</v>
      </c>
      <c r="H11090">
        <v>102.38356131381499</v>
      </c>
    </row>
    <row r="11091" spans="1:8" x14ac:dyDescent="0.3">
      <c r="A11091" t="s">
        <v>16</v>
      </c>
      <c r="B11091" s="12" t="s">
        <v>10</v>
      </c>
      <c r="C11091" t="s">
        <v>59</v>
      </c>
      <c r="D11091" t="str">
        <f>_xlfn.XLOOKUP(Table1[[#This Row],[IndustryCode]],Metadata!$A$1:$A$64,Metadata!$F$1:$F$64,Table1[[#This Row],[IndustryTitle]])</f>
        <v>Monetary Authorities &amp; Credit Intermediation</v>
      </c>
      <c r="E11091" t="str">
        <f>Table1[[#This Row],[IndustryCode]]&amp;" - "&amp;Table1[[#This Row],[ShortIndustryTitle]]</f>
        <v>521CI - Monetary Authorities &amp; Credit Intermediation</v>
      </c>
      <c r="F11091" t="s">
        <v>746</v>
      </c>
      <c r="G11091">
        <v>2009</v>
      </c>
      <c r="H11091">
        <v>103.125413369242</v>
      </c>
    </row>
    <row r="11092" spans="1:8" x14ac:dyDescent="0.3">
      <c r="A11092" t="s">
        <v>16</v>
      </c>
      <c r="B11092" s="12" t="s">
        <v>10</v>
      </c>
      <c r="C11092" t="s">
        <v>59</v>
      </c>
      <c r="D11092" t="str">
        <f>_xlfn.XLOOKUP(Table1[[#This Row],[IndustryCode]],Metadata!$A$1:$A$64,Metadata!$F$1:$F$64,Table1[[#This Row],[IndustryTitle]])</f>
        <v>Monetary Authorities &amp; Credit Intermediation</v>
      </c>
      <c r="E11092" t="str">
        <f>Table1[[#This Row],[IndustryCode]]&amp;" - "&amp;Table1[[#This Row],[ShortIndustryTitle]]</f>
        <v>521CI - Monetary Authorities &amp; Credit Intermediation</v>
      </c>
      <c r="F11092" t="s">
        <v>746</v>
      </c>
      <c r="G11092">
        <v>2010</v>
      </c>
      <c r="H11092">
        <v>104.44390896055999</v>
      </c>
    </row>
    <row r="11093" spans="1:8" x14ac:dyDescent="0.3">
      <c r="A11093" t="s">
        <v>16</v>
      </c>
      <c r="B11093" s="12" t="s">
        <v>10</v>
      </c>
      <c r="C11093" t="s">
        <v>59</v>
      </c>
      <c r="D11093" t="str">
        <f>_xlfn.XLOOKUP(Table1[[#This Row],[IndustryCode]],Metadata!$A$1:$A$64,Metadata!$F$1:$F$64,Table1[[#This Row],[IndustryTitle]])</f>
        <v>Monetary Authorities &amp; Credit Intermediation</v>
      </c>
      <c r="E11093" t="str">
        <f>Table1[[#This Row],[IndustryCode]]&amp;" - "&amp;Table1[[#This Row],[ShortIndustryTitle]]</f>
        <v>521CI - Monetary Authorities &amp; Credit Intermediation</v>
      </c>
      <c r="F11093" t="s">
        <v>746</v>
      </c>
      <c r="G11093">
        <v>2011</v>
      </c>
      <c r="H11093">
        <v>105.13126864742399</v>
      </c>
    </row>
    <row r="11094" spans="1:8" x14ac:dyDescent="0.3">
      <c r="A11094" t="s">
        <v>16</v>
      </c>
      <c r="B11094" s="12" t="s">
        <v>10</v>
      </c>
      <c r="C11094" t="s">
        <v>59</v>
      </c>
      <c r="D11094" t="str">
        <f>_xlfn.XLOOKUP(Table1[[#This Row],[IndustryCode]],Metadata!$A$1:$A$64,Metadata!$F$1:$F$64,Table1[[#This Row],[IndustryTitle]])</f>
        <v>Monetary Authorities &amp; Credit Intermediation</v>
      </c>
      <c r="E11094" t="str">
        <f>Table1[[#This Row],[IndustryCode]]&amp;" - "&amp;Table1[[#This Row],[ShortIndustryTitle]]</f>
        <v>521CI - Monetary Authorities &amp; Credit Intermediation</v>
      </c>
      <c r="F11094" t="s">
        <v>746</v>
      </c>
      <c r="G11094">
        <v>2012</v>
      </c>
      <c r="H11094">
        <v>106.412990537613</v>
      </c>
    </row>
    <row r="11095" spans="1:8" x14ac:dyDescent="0.3">
      <c r="A11095" t="s">
        <v>16</v>
      </c>
      <c r="B11095" s="12" t="s">
        <v>10</v>
      </c>
      <c r="C11095" t="s">
        <v>59</v>
      </c>
      <c r="D11095" t="str">
        <f>_xlfn.XLOOKUP(Table1[[#This Row],[IndustryCode]],Metadata!$A$1:$A$64,Metadata!$F$1:$F$64,Table1[[#This Row],[IndustryTitle]])</f>
        <v>Monetary Authorities &amp; Credit Intermediation</v>
      </c>
      <c r="E11095" t="str">
        <f>Table1[[#This Row],[IndustryCode]]&amp;" - "&amp;Table1[[#This Row],[ShortIndustryTitle]]</f>
        <v>521CI - Monetary Authorities &amp; Credit Intermediation</v>
      </c>
      <c r="F11095" t="s">
        <v>746</v>
      </c>
      <c r="G11095">
        <v>2013</v>
      </c>
      <c r="H11095">
        <v>107.976672609026</v>
      </c>
    </row>
    <row r="11096" spans="1:8" x14ac:dyDescent="0.3">
      <c r="A11096" t="s">
        <v>16</v>
      </c>
      <c r="B11096" s="12" t="s">
        <v>10</v>
      </c>
      <c r="C11096" t="s">
        <v>59</v>
      </c>
      <c r="D11096" t="str">
        <f>_xlfn.XLOOKUP(Table1[[#This Row],[IndustryCode]],Metadata!$A$1:$A$64,Metadata!$F$1:$F$64,Table1[[#This Row],[IndustryTitle]])</f>
        <v>Monetary Authorities &amp; Credit Intermediation</v>
      </c>
      <c r="E11096" t="str">
        <f>Table1[[#This Row],[IndustryCode]]&amp;" - "&amp;Table1[[#This Row],[ShortIndustryTitle]]</f>
        <v>521CI - Monetary Authorities &amp; Credit Intermediation</v>
      </c>
      <c r="F11096" t="s">
        <v>746</v>
      </c>
      <c r="G11096">
        <v>2014</v>
      </c>
      <c r="H11096">
        <v>108.96890298114999</v>
      </c>
    </row>
    <row r="11097" spans="1:8" x14ac:dyDescent="0.3">
      <c r="A11097" t="s">
        <v>16</v>
      </c>
      <c r="B11097" s="12" t="s">
        <v>10</v>
      </c>
      <c r="C11097" t="s">
        <v>59</v>
      </c>
      <c r="D11097" t="str">
        <f>_xlfn.XLOOKUP(Table1[[#This Row],[IndustryCode]],Metadata!$A$1:$A$64,Metadata!$F$1:$F$64,Table1[[#This Row],[IndustryTitle]])</f>
        <v>Monetary Authorities &amp; Credit Intermediation</v>
      </c>
      <c r="E11097" t="str">
        <f>Table1[[#This Row],[IndustryCode]]&amp;" - "&amp;Table1[[#This Row],[ShortIndustryTitle]]</f>
        <v>521CI - Monetary Authorities &amp; Credit Intermediation</v>
      </c>
      <c r="F11097" t="s">
        <v>746</v>
      </c>
      <c r="G11097">
        <v>2015</v>
      </c>
      <c r="H11097">
        <v>109.988681654678</v>
      </c>
    </row>
    <row r="11098" spans="1:8" x14ac:dyDescent="0.3">
      <c r="A11098" t="s">
        <v>16</v>
      </c>
      <c r="B11098" s="12" t="s">
        <v>10</v>
      </c>
      <c r="C11098" t="s">
        <v>59</v>
      </c>
      <c r="D11098" t="str">
        <f>_xlfn.XLOOKUP(Table1[[#This Row],[IndustryCode]],Metadata!$A$1:$A$64,Metadata!$F$1:$F$64,Table1[[#This Row],[IndustryTitle]])</f>
        <v>Monetary Authorities &amp; Credit Intermediation</v>
      </c>
      <c r="E11098" t="str">
        <f>Table1[[#This Row],[IndustryCode]]&amp;" - "&amp;Table1[[#This Row],[ShortIndustryTitle]]</f>
        <v>521CI - Monetary Authorities &amp; Credit Intermediation</v>
      </c>
      <c r="F11098" t="s">
        <v>746</v>
      </c>
      <c r="G11098">
        <v>2016</v>
      </c>
      <c r="H11098">
        <v>111.892314496531</v>
      </c>
    </row>
    <row r="11099" spans="1:8" x14ac:dyDescent="0.3">
      <c r="A11099" t="s">
        <v>16</v>
      </c>
      <c r="B11099" s="12" t="s">
        <v>10</v>
      </c>
      <c r="C11099" t="s">
        <v>59</v>
      </c>
      <c r="D11099" t="str">
        <f>_xlfn.XLOOKUP(Table1[[#This Row],[IndustryCode]],Metadata!$A$1:$A$64,Metadata!$F$1:$F$64,Table1[[#This Row],[IndustryTitle]])</f>
        <v>Monetary Authorities &amp; Credit Intermediation</v>
      </c>
      <c r="E11099" t="str">
        <f>Table1[[#This Row],[IndustryCode]]&amp;" - "&amp;Table1[[#This Row],[ShortIndustryTitle]]</f>
        <v>521CI - Monetary Authorities &amp; Credit Intermediation</v>
      </c>
      <c r="F11099" t="s">
        <v>746</v>
      </c>
      <c r="G11099">
        <v>2017</v>
      </c>
      <c r="H11099">
        <v>112.43378699605999</v>
      </c>
    </row>
    <row r="11100" spans="1:8" x14ac:dyDescent="0.3">
      <c r="A11100" t="s">
        <v>16</v>
      </c>
      <c r="B11100" s="12" t="s">
        <v>10</v>
      </c>
      <c r="C11100" t="s">
        <v>59</v>
      </c>
      <c r="D11100" t="str">
        <f>_xlfn.XLOOKUP(Table1[[#This Row],[IndustryCode]],Metadata!$A$1:$A$64,Metadata!$F$1:$F$64,Table1[[#This Row],[IndustryTitle]])</f>
        <v>Monetary Authorities &amp; Credit Intermediation</v>
      </c>
      <c r="E11100" t="str">
        <f>Table1[[#This Row],[IndustryCode]]&amp;" - "&amp;Table1[[#This Row],[ShortIndustryTitle]]</f>
        <v>521CI - Monetary Authorities &amp; Credit Intermediation</v>
      </c>
      <c r="F11100" t="s">
        <v>746</v>
      </c>
      <c r="G11100">
        <v>2018</v>
      </c>
      <c r="H11100">
        <v>113.09163667932199</v>
      </c>
    </row>
    <row r="11101" spans="1:8" x14ac:dyDescent="0.3">
      <c r="A11101" t="s">
        <v>16</v>
      </c>
      <c r="B11101" s="12" t="s">
        <v>10</v>
      </c>
      <c r="C11101" t="s">
        <v>59</v>
      </c>
      <c r="D11101" t="str">
        <f>_xlfn.XLOOKUP(Table1[[#This Row],[IndustryCode]],Metadata!$A$1:$A$64,Metadata!$F$1:$F$64,Table1[[#This Row],[IndustryTitle]])</f>
        <v>Monetary Authorities &amp; Credit Intermediation</v>
      </c>
      <c r="E11101" t="str">
        <f>Table1[[#This Row],[IndustryCode]]&amp;" - "&amp;Table1[[#This Row],[ShortIndustryTitle]]</f>
        <v>521CI - Monetary Authorities &amp; Credit Intermediation</v>
      </c>
      <c r="F11101" t="s">
        <v>746</v>
      </c>
      <c r="G11101">
        <v>2019</v>
      </c>
      <c r="H11101">
        <v>113.296578734755</v>
      </c>
    </row>
    <row r="11102" spans="1:8" x14ac:dyDescent="0.3">
      <c r="A11102" t="s">
        <v>16</v>
      </c>
      <c r="B11102" s="12">
        <v>5221</v>
      </c>
      <c r="C11102" t="s">
        <v>284</v>
      </c>
      <c r="D11102" t="str">
        <f>_xlfn.XLOOKUP(Table1[[#This Row],[IndustryCode]],Metadata!$A$1:$A$64,Metadata!$F$1:$F$64,Table1[[#This Row],[IndustryTitle]])</f>
        <v xml:space="preserve">Depository Credit Intermediation </v>
      </c>
      <c r="E11102" t="str">
        <f>Table1[[#This Row],[IndustryCode]]&amp;" - "&amp;Table1[[#This Row],[ShortIndustryTitle]]</f>
        <v xml:space="preserve">5221 - Depository Credit Intermediation </v>
      </c>
      <c r="F11102" t="s">
        <v>751</v>
      </c>
      <c r="G11102">
        <v>2005</v>
      </c>
      <c r="H11102">
        <v>100</v>
      </c>
    </row>
    <row r="11103" spans="1:8" x14ac:dyDescent="0.3">
      <c r="A11103" t="s">
        <v>16</v>
      </c>
      <c r="B11103" s="12">
        <v>5221</v>
      </c>
      <c r="C11103" t="s">
        <v>284</v>
      </c>
      <c r="D11103" t="str">
        <f>_xlfn.XLOOKUP(Table1[[#This Row],[IndustryCode]],Metadata!$A$1:$A$64,Metadata!$F$1:$F$64,Table1[[#This Row],[IndustryTitle]])</f>
        <v xml:space="preserve">Depository Credit Intermediation </v>
      </c>
      <c r="E11103" t="str">
        <f>Table1[[#This Row],[IndustryCode]]&amp;" - "&amp;Table1[[#This Row],[ShortIndustryTitle]]</f>
        <v xml:space="preserve">5221 - Depository Credit Intermediation </v>
      </c>
      <c r="F11103" t="s">
        <v>751</v>
      </c>
      <c r="G11103">
        <v>2006</v>
      </c>
      <c r="H11103">
        <v>100.541061778548</v>
      </c>
    </row>
    <row r="11104" spans="1:8" x14ac:dyDescent="0.3">
      <c r="A11104" t="s">
        <v>16</v>
      </c>
      <c r="B11104" s="12">
        <v>5221</v>
      </c>
      <c r="C11104" t="s">
        <v>284</v>
      </c>
      <c r="D11104" t="str">
        <f>_xlfn.XLOOKUP(Table1[[#This Row],[IndustryCode]],Metadata!$A$1:$A$64,Metadata!$F$1:$F$64,Table1[[#This Row],[IndustryTitle]])</f>
        <v xml:space="preserve">Depository Credit Intermediation </v>
      </c>
      <c r="E11104" t="str">
        <f>Table1[[#This Row],[IndustryCode]]&amp;" - "&amp;Table1[[#This Row],[ShortIndustryTitle]]</f>
        <v xml:space="preserve">5221 - Depository Credit Intermediation </v>
      </c>
      <c r="F11104" t="s">
        <v>751</v>
      </c>
      <c r="G11104">
        <v>2007</v>
      </c>
      <c r="H11104">
        <v>101.21229067374</v>
      </c>
    </row>
    <row r="11105" spans="1:8" x14ac:dyDescent="0.3">
      <c r="A11105" t="s">
        <v>16</v>
      </c>
      <c r="B11105" s="12">
        <v>5221</v>
      </c>
      <c r="C11105" t="s">
        <v>284</v>
      </c>
      <c r="D11105" t="str">
        <f>_xlfn.XLOOKUP(Table1[[#This Row],[IndustryCode]],Metadata!$A$1:$A$64,Metadata!$F$1:$F$64,Table1[[#This Row],[IndustryTitle]])</f>
        <v xml:space="preserve">Depository Credit Intermediation </v>
      </c>
      <c r="E11105" t="str">
        <f>Table1[[#This Row],[IndustryCode]]&amp;" - "&amp;Table1[[#This Row],[ShortIndustryTitle]]</f>
        <v xml:space="preserve">5221 - Depository Credit Intermediation </v>
      </c>
      <c r="F11105" t="s">
        <v>751</v>
      </c>
      <c r="G11105">
        <v>2008</v>
      </c>
      <c r="H11105">
        <v>102.81806303142299</v>
      </c>
    </row>
    <row r="11106" spans="1:8" x14ac:dyDescent="0.3">
      <c r="A11106" t="s">
        <v>16</v>
      </c>
      <c r="B11106" s="12">
        <v>5221</v>
      </c>
      <c r="C11106" t="s">
        <v>284</v>
      </c>
      <c r="D11106" t="str">
        <f>_xlfn.XLOOKUP(Table1[[#This Row],[IndustryCode]],Metadata!$A$1:$A$64,Metadata!$F$1:$F$64,Table1[[#This Row],[IndustryTitle]])</f>
        <v xml:space="preserve">Depository Credit Intermediation </v>
      </c>
      <c r="E11106" t="str">
        <f>Table1[[#This Row],[IndustryCode]]&amp;" - "&amp;Table1[[#This Row],[ShortIndustryTitle]]</f>
        <v xml:space="preserve">5221 - Depository Credit Intermediation </v>
      </c>
      <c r="F11106" t="s">
        <v>751</v>
      </c>
      <c r="G11106">
        <v>2009</v>
      </c>
      <c r="H11106">
        <v>103.487588927712</v>
      </c>
    </row>
    <row r="11107" spans="1:8" x14ac:dyDescent="0.3">
      <c r="A11107" t="s">
        <v>16</v>
      </c>
      <c r="B11107" s="12">
        <v>5221</v>
      </c>
      <c r="C11107" t="s">
        <v>284</v>
      </c>
      <c r="D11107" t="str">
        <f>_xlfn.XLOOKUP(Table1[[#This Row],[IndustryCode]],Metadata!$A$1:$A$64,Metadata!$F$1:$F$64,Table1[[#This Row],[IndustryTitle]])</f>
        <v xml:space="preserve">Depository Credit Intermediation </v>
      </c>
      <c r="E11107" t="str">
        <f>Table1[[#This Row],[IndustryCode]]&amp;" - "&amp;Table1[[#This Row],[ShortIndustryTitle]]</f>
        <v xml:space="preserve">5221 - Depository Credit Intermediation </v>
      </c>
      <c r="F11107" t="s">
        <v>751</v>
      </c>
      <c r="G11107">
        <v>2010</v>
      </c>
      <c r="H11107">
        <v>104.919746031679</v>
      </c>
    </row>
    <row r="11108" spans="1:8" x14ac:dyDescent="0.3">
      <c r="A11108" t="s">
        <v>16</v>
      </c>
      <c r="B11108" s="12">
        <v>5221</v>
      </c>
      <c r="C11108" t="s">
        <v>284</v>
      </c>
      <c r="D11108" t="str">
        <f>_xlfn.XLOOKUP(Table1[[#This Row],[IndustryCode]],Metadata!$A$1:$A$64,Metadata!$F$1:$F$64,Table1[[#This Row],[IndustryTitle]])</f>
        <v xml:space="preserve">Depository Credit Intermediation </v>
      </c>
      <c r="E11108" t="str">
        <f>Table1[[#This Row],[IndustryCode]]&amp;" - "&amp;Table1[[#This Row],[ShortIndustryTitle]]</f>
        <v xml:space="preserve">5221 - Depository Credit Intermediation </v>
      </c>
      <c r="F11108" t="s">
        <v>751</v>
      </c>
      <c r="G11108">
        <v>2011</v>
      </c>
      <c r="H11108">
        <v>105.97787845155401</v>
      </c>
    </row>
    <row r="11109" spans="1:8" x14ac:dyDescent="0.3">
      <c r="A11109" t="s">
        <v>16</v>
      </c>
      <c r="B11109" s="12">
        <v>5221</v>
      </c>
      <c r="C11109" t="s">
        <v>284</v>
      </c>
      <c r="D11109" t="str">
        <f>_xlfn.XLOOKUP(Table1[[#This Row],[IndustryCode]],Metadata!$A$1:$A$64,Metadata!$F$1:$F$64,Table1[[#This Row],[IndustryTitle]])</f>
        <v xml:space="preserve">Depository Credit Intermediation </v>
      </c>
      <c r="E11109" t="str">
        <f>Table1[[#This Row],[IndustryCode]]&amp;" - "&amp;Table1[[#This Row],[ShortIndustryTitle]]</f>
        <v xml:space="preserve">5221 - Depository Credit Intermediation </v>
      </c>
      <c r="F11109" t="s">
        <v>751</v>
      </c>
      <c r="G11109">
        <v>2012</v>
      </c>
      <c r="H11109">
        <v>107.412197140058</v>
      </c>
    </row>
    <row r="11110" spans="1:8" x14ac:dyDescent="0.3">
      <c r="A11110" t="s">
        <v>16</v>
      </c>
      <c r="B11110" s="12">
        <v>5221</v>
      </c>
      <c r="C11110" t="s">
        <v>284</v>
      </c>
      <c r="D11110" t="str">
        <f>_xlfn.XLOOKUP(Table1[[#This Row],[IndustryCode]],Metadata!$A$1:$A$64,Metadata!$F$1:$F$64,Table1[[#This Row],[IndustryTitle]])</f>
        <v xml:space="preserve">Depository Credit Intermediation </v>
      </c>
      <c r="E11110" t="str">
        <f>Table1[[#This Row],[IndustryCode]]&amp;" - "&amp;Table1[[#This Row],[ShortIndustryTitle]]</f>
        <v xml:space="preserve">5221 - Depository Credit Intermediation </v>
      </c>
      <c r="F11110" t="s">
        <v>751</v>
      </c>
      <c r="G11110">
        <v>2013</v>
      </c>
      <c r="H11110">
        <v>109.134110042244</v>
      </c>
    </row>
    <row r="11111" spans="1:8" x14ac:dyDescent="0.3">
      <c r="A11111" t="s">
        <v>16</v>
      </c>
      <c r="B11111" s="12">
        <v>5221</v>
      </c>
      <c r="C11111" t="s">
        <v>284</v>
      </c>
      <c r="D11111" t="str">
        <f>_xlfn.XLOOKUP(Table1[[#This Row],[IndustryCode]],Metadata!$A$1:$A$64,Metadata!$F$1:$F$64,Table1[[#This Row],[IndustryTitle]])</f>
        <v xml:space="preserve">Depository Credit Intermediation </v>
      </c>
      <c r="E11111" t="str">
        <f>Table1[[#This Row],[IndustryCode]]&amp;" - "&amp;Table1[[#This Row],[ShortIndustryTitle]]</f>
        <v xml:space="preserve">5221 - Depository Credit Intermediation </v>
      </c>
      <c r="F11111" t="s">
        <v>751</v>
      </c>
      <c r="G11111">
        <v>2014</v>
      </c>
      <c r="H11111">
        <v>110.193583997497</v>
      </c>
    </row>
    <row r="11112" spans="1:8" x14ac:dyDescent="0.3">
      <c r="A11112" t="s">
        <v>16</v>
      </c>
      <c r="B11112" s="12">
        <v>5221</v>
      </c>
      <c r="C11112" t="s">
        <v>284</v>
      </c>
      <c r="D11112" t="str">
        <f>_xlfn.XLOOKUP(Table1[[#This Row],[IndustryCode]],Metadata!$A$1:$A$64,Metadata!$F$1:$F$64,Table1[[#This Row],[IndustryTitle]])</f>
        <v xml:space="preserve">Depository Credit Intermediation </v>
      </c>
      <c r="E11112" t="str">
        <f>Table1[[#This Row],[IndustryCode]]&amp;" - "&amp;Table1[[#This Row],[ShortIndustryTitle]]</f>
        <v xml:space="preserve">5221 - Depository Credit Intermediation </v>
      </c>
      <c r="F11112" t="s">
        <v>751</v>
      </c>
      <c r="G11112">
        <v>2015</v>
      </c>
      <c r="H11112">
        <v>111.07708777254</v>
      </c>
    </row>
    <row r="11113" spans="1:8" x14ac:dyDescent="0.3">
      <c r="A11113" t="s">
        <v>16</v>
      </c>
      <c r="B11113" s="12">
        <v>5221</v>
      </c>
      <c r="C11113" t="s">
        <v>284</v>
      </c>
      <c r="D11113" t="str">
        <f>_xlfn.XLOOKUP(Table1[[#This Row],[IndustryCode]],Metadata!$A$1:$A$64,Metadata!$F$1:$F$64,Table1[[#This Row],[IndustryTitle]])</f>
        <v xml:space="preserve">Depository Credit Intermediation </v>
      </c>
      <c r="E11113" t="str">
        <f>Table1[[#This Row],[IndustryCode]]&amp;" - "&amp;Table1[[#This Row],[ShortIndustryTitle]]</f>
        <v xml:space="preserve">5221 - Depository Credit Intermediation </v>
      </c>
      <c r="F11113" t="s">
        <v>751</v>
      </c>
      <c r="G11113">
        <v>2016</v>
      </c>
      <c r="H11113">
        <v>113.217608241306</v>
      </c>
    </row>
    <row r="11114" spans="1:8" x14ac:dyDescent="0.3">
      <c r="A11114" t="s">
        <v>16</v>
      </c>
      <c r="B11114" s="12">
        <v>5221</v>
      </c>
      <c r="C11114" t="s">
        <v>284</v>
      </c>
      <c r="D11114" t="str">
        <f>_xlfn.XLOOKUP(Table1[[#This Row],[IndustryCode]],Metadata!$A$1:$A$64,Metadata!$F$1:$F$64,Table1[[#This Row],[IndustryTitle]])</f>
        <v xml:space="preserve">Depository Credit Intermediation </v>
      </c>
      <c r="E11114" t="str">
        <f>Table1[[#This Row],[IndustryCode]]&amp;" - "&amp;Table1[[#This Row],[ShortIndustryTitle]]</f>
        <v xml:space="preserve">5221 - Depository Credit Intermediation </v>
      </c>
      <c r="F11114" t="s">
        <v>751</v>
      </c>
      <c r="G11114">
        <v>2017</v>
      </c>
      <c r="H11114">
        <v>113.855794158599</v>
      </c>
    </row>
    <row r="11115" spans="1:8" x14ac:dyDescent="0.3">
      <c r="A11115" t="s">
        <v>16</v>
      </c>
      <c r="B11115" s="12">
        <v>5221</v>
      </c>
      <c r="C11115" t="s">
        <v>284</v>
      </c>
      <c r="D11115" t="str">
        <f>_xlfn.XLOOKUP(Table1[[#This Row],[IndustryCode]],Metadata!$A$1:$A$64,Metadata!$F$1:$F$64,Table1[[#This Row],[IndustryTitle]])</f>
        <v xml:space="preserve">Depository Credit Intermediation </v>
      </c>
      <c r="E11115" t="str">
        <f>Table1[[#This Row],[IndustryCode]]&amp;" - "&amp;Table1[[#This Row],[ShortIndustryTitle]]</f>
        <v xml:space="preserve">5221 - Depository Credit Intermediation </v>
      </c>
      <c r="F11115" t="s">
        <v>751</v>
      </c>
      <c r="G11115">
        <v>2018</v>
      </c>
      <c r="H11115">
        <v>114.41401942879899</v>
      </c>
    </row>
    <row r="11116" spans="1:8" x14ac:dyDescent="0.3">
      <c r="A11116" t="s">
        <v>16</v>
      </c>
      <c r="B11116" s="12">
        <v>5221</v>
      </c>
      <c r="C11116" t="s">
        <v>284</v>
      </c>
      <c r="D11116" t="str">
        <f>_xlfn.XLOOKUP(Table1[[#This Row],[IndustryCode]],Metadata!$A$1:$A$64,Metadata!$F$1:$F$64,Table1[[#This Row],[IndustryTitle]])</f>
        <v xml:space="preserve">Depository Credit Intermediation </v>
      </c>
      <c r="E11116" t="str">
        <f>Table1[[#This Row],[IndustryCode]]&amp;" - "&amp;Table1[[#This Row],[ShortIndustryTitle]]</f>
        <v xml:space="preserve">5221 - Depository Credit Intermediation </v>
      </c>
      <c r="F11116" t="s">
        <v>751</v>
      </c>
      <c r="G11116">
        <v>2019</v>
      </c>
      <c r="H11116">
        <v>114.59426783681999</v>
      </c>
    </row>
    <row r="11117" spans="1:8" x14ac:dyDescent="0.3">
      <c r="A11117" t="s">
        <v>16</v>
      </c>
      <c r="B11117" s="12">
        <v>5222</v>
      </c>
      <c r="C11117" t="s">
        <v>285</v>
      </c>
      <c r="D11117" t="str">
        <f>_xlfn.XLOOKUP(Table1[[#This Row],[IndustryCode]],Metadata!$A$1:$A$64,Metadata!$F$1:$F$64,Table1[[#This Row],[IndustryTitle]])</f>
        <v xml:space="preserve">Nondepository Credit Intermediation </v>
      </c>
      <c r="E11117" t="str">
        <f>Table1[[#This Row],[IndustryCode]]&amp;" - "&amp;Table1[[#This Row],[ShortIndustryTitle]]</f>
        <v xml:space="preserve">5222 - Nondepository Credit Intermediation </v>
      </c>
      <c r="F11117" t="s">
        <v>751</v>
      </c>
      <c r="G11117">
        <v>2005</v>
      </c>
      <c r="H11117">
        <v>100</v>
      </c>
    </row>
    <row r="11118" spans="1:8" x14ac:dyDescent="0.3">
      <c r="A11118" t="s">
        <v>16</v>
      </c>
      <c r="B11118" s="12">
        <v>5222</v>
      </c>
      <c r="C11118" t="s">
        <v>285</v>
      </c>
      <c r="D11118" t="str">
        <f>_xlfn.XLOOKUP(Table1[[#This Row],[IndustryCode]],Metadata!$A$1:$A$64,Metadata!$F$1:$F$64,Table1[[#This Row],[IndustryTitle]])</f>
        <v xml:space="preserve">Nondepository Credit Intermediation </v>
      </c>
      <c r="E11118" t="str">
        <f>Table1[[#This Row],[IndustryCode]]&amp;" - "&amp;Table1[[#This Row],[ShortIndustryTitle]]</f>
        <v xml:space="preserve">5222 - Nondepository Credit Intermediation </v>
      </c>
      <c r="F11118" t="s">
        <v>751</v>
      </c>
      <c r="G11118">
        <v>2006</v>
      </c>
      <c r="H11118">
        <v>100.269134428356</v>
      </c>
    </row>
    <row r="11119" spans="1:8" x14ac:dyDescent="0.3">
      <c r="A11119" t="s">
        <v>16</v>
      </c>
      <c r="B11119" s="12">
        <v>5222</v>
      </c>
      <c r="C11119" t="s">
        <v>285</v>
      </c>
      <c r="D11119" t="str">
        <f>_xlfn.XLOOKUP(Table1[[#This Row],[IndustryCode]],Metadata!$A$1:$A$64,Metadata!$F$1:$F$64,Table1[[#This Row],[IndustryTitle]])</f>
        <v xml:space="preserve">Nondepository Credit Intermediation </v>
      </c>
      <c r="E11119" t="str">
        <f>Table1[[#This Row],[IndustryCode]]&amp;" - "&amp;Table1[[#This Row],[ShortIndustryTitle]]</f>
        <v xml:space="preserve">5222 - Nondepository Credit Intermediation </v>
      </c>
      <c r="F11119" t="s">
        <v>751</v>
      </c>
      <c r="G11119">
        <v>2007</v>
      </c>
      <c r="H11119">
        <v>101.167523280854</v>
      </c>
    </row>
    <row r="11120" spans="1:8" x14ac:dyDescent="0.3">
      <c r="A11120" t="s">
        <v>16</v>
      </c>
      <c r="B11120" s="12">
        <v>5222</v>
      </c>
      <c r="C11120" t="s">
        <v>285</v>
      </c>
      <c r="D11120" t="str">
        <f>_xlfn.XLOOKUP(Table1[[#This Row],[IndustryCode]],Metadata!$A$1:$A$64,Metadata!$F$1:$F$64,Table1[[#This Row],[IndustryTitle]])</f>
        <v xml:space="preserve">Nondepository Credit Intermediation </v>
      </c>
      <c r="E11120" t="str">
        <f>Table1[[#This Row],[IndustryCode]]&amp;" - "&amp;Table1[[#This Row],[ShortIndustryTitle]]</f>
        <v xml:space="preserve">5222 - Nondepository Credit Intermediation </v>
      </c>
      <c r="F11120" t="s">
        <v>751</v>
      </c>
      <c r="G11120">
        <v>2008</v>
      </c>
      <c r="H11120">
        <v>102.661497857124</v>
      </c>
    </row>
    <row r="11121" spans="1:8" x14ac:dyDescent="0.3">
      <c r="A11121" t="s">
        <v>16</v>
      </c>
      <c r="B11121" s="12">
        <v>5222</v>
      </c>
      <c r="C11121" t="s">
        <v>285</v>
      </c>
      <c r="D11121" t="str">
        <f>_xlfn.XLOOKUP(Table1[[#This Row],[IndustryCode]],Metadata!$A$1:$A$64,Metadata!$F$1:$F$64,Table1[[#This Row],[IndustryTitle]])</f>
        <v xml:space="preserve">Nondepository Credit Intermediation </v>
      </c>
      <c r="E11121" t="str">
        <f>Table1[[#This Row],[IndustryCode]]&amp;" - "&amp;Table1[[#This Row],[ShortIndustryTitle]]</f>
        <v xml:space="preserve">5222 - Nondepository Credit Intermediation </v>
      </c>
      <c r="F11121" t="s">
        <v>751</v>
      </c>
      <c r="G11121">
        <v>2009</v>
      </c>
      <c r="H11121">
        <v>103.91175106464399</v>
      </c>
    </row>
    <row r="11122" spans="1:8" x14ac:dyDescent="0.3">
      <c r="A11122" t="s">
        <v>16</v>
      </c>
      <c r="B11122" s="12">
        <v>5222</v>
      </c>
      <c r="C11122" t="s">
        <v>285</v>
      </c>
      <c r="D11122" t="str">
        <f>_xlfn.XLOOKUP(Table1[[#This Row],[IndustryCode]],Metadata!$A$1:$A$64,Metadata!$F$1:$F$64,Table1[[#This Row],[IndustryTitle]])</f>
        <v xml:space="preserve">Nondepository Credit Intermediation </v>
      </c>
      <c r="E11122" t="str">
        <f>Table1[[#This Row],[IndustryCode]]&amp;" - "&amp;Table1[[#This Row],[ShortIndustryTitle]]</f>
        <v xml:space="preserve">5222 - Nondepository Credit Intermediation </v>
      </c>
      <c r="F11122" t="s">
        <v>751</v>
      </c>
      <c r="G11122">
        <v>2010</v>
      </c>
      <c r="H11122">
        <v>105.036318611219</v>
      </c>
    </row>
    <row r="11123" spans="1:8" x14ac:dyDescent="0.3">
      <c r="A11123" t="s">
        <v>16</v>
      </c>
      <c r="B11123" s="12">
        <v>5222</v>
      </c>
      <c r="C11123" t="s">
        <v>285</v>
      </c>
      <c r="D11123" t="str">
        <f>_xlfn.XLOOKUP(Table1[[#This Row],[IndustryCode]],Metadata!$A$1:$A$64,Metadata!$F$1:$F$64,Table1[[#This Row],[IndustryTitle]])</f>
        <v xml:space="preserve">Nondepository Credit Intermediation </v>
      </c>
      <c r="E11123" t="str">
        <f>Table1[[#This Row],[IndustryCode]]&amp;" - "&amp;Table1[[#This Row],[ShortIndustryTitle]]</f>
        <v xml:space="preserve">5222 - Nondepository Credit Intermediation </v>
      </c>
      <c r="F11123" t="s">
        <v>751</v>
      </c>
      <c r="G11123">
        <v>2011</v>
      </c>
      <c r="H11123">
        <v>104.887141229967</v>
      </c>
    </row>
    <row r="11124" spans="1:8" x14ac:dyDescent="0.3">
      <c r="A11124" t="s">
        <v>16</v>
      </c>
      <c r="B11124" s="12">
        <v>5222</v>
      </c>
      <c r="C11124" t="s">
        <v>285</v>
      </c>
      <c r="D11124" t="str">
        <f>_xlfn.XLOOKUP(Table1[[#This Row],[IndustryCode]],Metadata!$A$1:$A$64,Metadata!$F$1:$F$64,Table1[[#This Row],[IndustryTitle]])</f>
        <v xml:space="preserve">Nondepository Credit Intermediation </v>
      </c>
      <c r="E11124" t="str">
        <f>Table1[[#This Row],[IndustryCode]]&amp;" - "&amp;Table1[[#This Row],[ShortIndustryTitle]]</f>
        <v xml:space="preserve">5222 - Nondepository Credit Intermediation </v>
      </c>
      <c r="F11124" t="s">
        <v>751</v>
      </c>
      <c r="G11124">
        <v>2012</v>
      </c>
      <c r="H11124">
        <v>105.778487995983</v>
      </c>
    </row>
    <row r="11125" spans="1:8" x14ac:dyDescent="0.3">
      <c r="A11125" t="s">
        <v>16</v>
      </c>
      <c r="B11125" s="12">
        <v>5222</v>
      </c>
      <c r="C11125" t="s">
        <v>285</v>
      </c>
      <c r="D11125" t="str">
        <f>_xlfn.XLOOKUP(Table1[[#This Row],[IndustryCode]],Metadata!$A$1:$A$64,Metadata!$F$1:$F$64,Table1[[#This Row],[IndustryTitle]])</f>
        <v xml:space="preserve">Nondepository Credit Intermediation </v>
      </c>
      <c r="E11125" t="str">
        <f>Table1[[#This Row],[IndustryCode]]&amp;" - "&amp;Table1[[#This Row],[ShortIndustryTitle]]</f>
        <v xml:space="preserve">5222 - Nondepository Credit Intermediation </v>
      </c>
      <c r="F11125" t="s">
        <v>751</v>
      </c>
      <c r="G11125">
        <v>2013</v>
      </c>
      <c r="H11125">
        <v>106.664807639358</v>
      </c>
    </row>
    <row r="11126" spans="1:8" x14ac:dyDescent="0.3">
      <c r="A11126" t="s">
        <v>16</v>
      </c>
      <c r="B11126" s="12">
        <v>5222</v>
      </c>
      <c r="C11126" t="s">
        <v>285</v>
      </c>
      <c r="D11126" t="str">
        <f>_xlfn.XLOOKUP(Table1[[#This Row],[IndustryCode]],Metadata!$A$1:$A$64,Metadata!$F$1:$F$64,Table1[[#This Row],[IndustryTitle]])</f>
        <v xml:space="preserve">Nondepository Credit Intermediation </v>
      </c>
      <c r="E11126" t="str">
        <f>Table1[[#This Row],[IndustryCode]]&amp;" - "&amp;Table1[[#This Row],[ShortIndustryTitle]]</f>
        <v xml:space="preserve">5222 - Nondepository Credit Intermediation </v>
      </c>
      <c r="F11126" t="s">
        <v>751</v>
      </c>
      <c r="G11126">
        <v>2014</v>
      </c>
      <c r="H11126">
        <v>107.230370096214</v>
      </c>
    </row>
    <row r="11127" spans="1:8" x14ac:dyDescent="0.3">
      <c r="A11127" t="s">
        <v>16</v>
      </c>
      <c r="B11127" s="12">
        <v>5222</v>
      </c>
      <c r="C11127" t="s">
        <v>285</v>
      </c>
      <c r="D11127" t="str">
        <f>_xlfn.XLOOKUP(Table1[[#This Row],[IndustryCode]],Metadata!$A$1:$A$64,Metadata!$F$1:$F$64,Table1[[#This Row],[IndustryTitle]])</f>
        <v xml:space="preserve">Nondepository Credit Intermediation </v>
      </c>
      <c r="E11127" t="str">
        <f>Table1[[#This Row],[IndustryCode]]&amp;" - "&amp;Table1[[#This Row],[ShortIndustryTitle]]</f>
        <v xml:space="preserve">5222 - Nondepository Credit Intermediation </v>
      </c>
      <c r="F11127" t="s">
        <v>751</v>
      </c>
      <c r="G11127">
        <v>2015</v>
      </c>
      <c r="H11127">
        <v>108.458209762401</v>
      </c>
    </row>
    <row r="11128" spans="1:8" x14ac:dyDescent="0.3">
      <c r="A11128" t="s">
        <v>16</v>
      </c>
      <c r="B11128" s="12">
        <v>5222</v>
      </c>
      <c r="C11128" t="s">
        <v>285</v>
      </c>
      <c r="D11128" t="str">
        <f>_xlfn.XLOOKUP(Table1[[#This Row],[IndustryCode]],Metadata!$A$1:$A$64,Metadata!$F$1:$F$64,Table1[[#This Row],[IndustryTitle]])</f>
        <v xml:space="preserve">Nondepository Credit Intermediation </v>
      </c>
      <c r="E11128" t="str">
        <f>Table1[[#This Row],[IndustryCode]]&amp;" - "&amp;Table1[[#This Row],[ShortIndustryTitle]]</f>
        <v xml:space="preserve">5222 - Nondepository Credit Intermediation </v>
      </c>
      <c r="F11128" t="s">
        <v>751</v>
      </c>
      <c r="G11128">
        <v>2016</v>
      </c>
      <c r="H11128">
        <v>109.818719135359</v>
      </c>
    </row>
    <row r="11129" spans="1:8" x14ac:dyDescent="0.3">
      <c r="A11129" t="s">
        <v>16</v>
      </c>
      <c r="B11129" s="12">
        <v>5222</v>
      </c>
      <c r="C11129" t="s">
        <v>285</v>
      </c>
      <c r="D11129" t="str">
        <f>_xlfn.XLOOKUP(Table1[[#This Row],[IndustryCode]],Metadata!$A$1:$A$64,Metadata!$F$1:$F$64,Table1[[#This Row],[IndustryTitle]])</f>
        <v xml:space="preserve">Nondepository Credit Intermediation </v>
      </c>
      <c r="E11129" t="str">
        <f>Table1[[#This Row],[IndustryCode]]&amp;" - "&amp;Table1[[#This Row],[ShortIndustryTitle]]</f>
        <v xml:space="preserve">5222 - Nondepository Credit Intermediation </v>
      </c>
      <c r="F11129" t="s">
        <v>751</v>
      </c>
      <c r="G11129">
        <v>2017</v>
      </c>
      <c r="H11129">
        <v>110.24735641687199</v>
      </c>
    </row>
    <row r="11130" spans="1:8" x14ac:dyDescent="0.3">
      <c r="A11130" t="s">
        <v>16</v>
      </c>
      <c r="B11130" s="12">
        <v>5222</v>
      </c>
      <c r="C11130" t="s">
        <v>285</v>
      </c>
      <c r="D11130" t="str">
        <f>_xlfn.XLOOKUP(Table1[[#This Row],[IndustryCode]],Metadata!$A$1:$A$64,Metadata!$F$1:$F$64,Table1[[#This Row],[IndustryTitle]])</f>
        <v xml:space="preserve">Nondepository Credit Intermediation </v>
      </c>
      <c r="E11130" t="str">
        <f>Table1[[#This Row],[IndustryCode]]&amp;" - "&amp;Table1[[#This Row],[ShortIndustryTitle]]</f>
        <v xml:space="preserve">5222 - Nondepository Credit Intermediation </v>
      </c>
      <c r="F11130" t="s">
        <v>751</v>
      </c>
      <c r="G11130">
        <v>2018</v>
      </c>
      <c r="H11130">
        <v>110.93597511417499</v>
      </c>
    </row>
    <row r="11131" spans="1:8" x14ac:dyDescent="0.3">
      <c r="A11131" t="s">
        <v>16</v>
      </c>
      <c r="B11131" s="12">
        <v>5222</v>
      </c>
      <c r="C11131" t="s">
        <v>285</v>
      </c>
      <c r="D11131" t="str">
        <f>_xlfn.XLOOKUP(Table1[[#This Row],[IndustryCode]],Metadata!$A$1:$A$64,Metadata!$F$1:$F$64,Table1[[#This Row],[IndustryTitle]])</f>
        <v xml:space="preserve">Nondepository Credit Intermediation </v>
      </c>
      <c r="E11131" t="str">
        <f>Table1[[#This Row],[IndustryCode]]&amp;" - "&amp;Table1[[#This Row],[ShortIndustryTitle]]</f>
        <v xml:space="preserve">5222 - Nondepository Credit Intermediation </v>
      </c>
      <c r="F11131" t="s">
        <v>751</v>
      </c>
      <c r="G11131">
        <v>2019</v>
      </c>
      <c r="H11131">
        <v>111.190488416807</v>
      </c>
    </row>
    <row r="11132" spans="1:8" x14ac:dyDescent="0.3">
      <c r="A11132" t="s">
        <v>16</v>
      </c>
      <c r="B11132" s="12">
        <v>5223</v>
      </c>
      <c r="C11132" t="s">
        <v>286</v>
      </c>
      <c r="D11132" t="str">
        <f>_xlfn.XLOOKUP(Table1[[#This Row],[IndustryCode]],Metadata!$A$1:$A$64,Metadata!$F$1:$F$64,Table1[[#This Row],[IndustryTitle]])</f>
        <v xml:space="preserve">Activities Related To Credit Intermediation </v>
      </c>
      <c r="E11132" t="str">
        <f>Table1[[#This Row],[IndustryCode]]&amp;" - "&amp;Table1[[#This Row],[ShortIndustryTitle]]</f>
        <v xml:space="preserve">5223 - Activities Related To Credit Intermediation </v>
      </c>
      <c r="F11132" t="s">
        <v>751</v>
      </c>
      <c r="G11132">
        <v>2005</v>
      </c>
      <c r="H11132">
        <v>100</v>
      </c>
    </row>
    <row r="11133" spans="1:8" x14ac:dyDescent="0.3">
      <c r="A11133" t="s">
        <v>16</v>
      </c>
      <c r="B11133" s="12">
        <v>5223</v>
      </c>
      <c r="C11133" t="s">
        <v>286</v>
      </c>
      <c r="D11133" t="str">
        <f>_xlfn.XLOOKUP(Table1[[#This Row],[IndustryCode]],Metadata!$A$1:$A$64,Metadata!$F$1:$F$64,Table1[[#This Row],[IndustryTitle]])</f>
        <v xml:space="preserve">Activities Related To Credit Intermediation </v>
      </c>
      <c r="E11133" t="str">
        <f>Table1[[#This Row],[IndustryCode]]&amp;" - "&amp;Table1[[#This Row],[ShortIndustryTitle]]</f>
        <v xml:space="preserve">5223 - Activities Related To Credit Intermediation </v>
      </c>
      <c r="F11133" t="s">
        <v>751</v>
      </c>
      <c r="G11133">
        <v>2006</v>
      </c>
      <c r="H11133">
        <v>100.269133621934</v>
      </c>
    </row>
    <row r="11134" spans="1:8" x14ac:dyDescent="0.3">
      <c r="A11134" t="s">
        <v>16</v>
      </c>
      <c r="B11134" s="12">
        <v>5223</v>
      </c>
      <c r="C11134" t="s">
        <v>286</v>
      </c>
      <c r="D11134" t="str">
        <f>_xlfn.XLOOKUP(Table1[[#This Row],[IndustryCode]],Metadata!$A$1:$A$64,Metadata!$F$1:$F$64,Table1[[#This Row],[IndustryTitle]])</f>
        <v xml:space="preserve">Activities Related To Credit Intermediation </v>
      </c>
      <c r="E11134" t="str">
        <f>Table1[[#This Row],[IndustryCode]]&amp;" - "&amp;Table1[[#This Row],[ShortIndustryTitle]]</f>
        <v xml:space="preserve">5223 - Activities Related To Credit Intermediation </v>
      </c>
      <c r="F11134" t="s">
        <v>751</v>
      </c>
      <c r="G11134">
        <v>2007</v>
      </c>
      <c r="H11134">
        <v>101.167522339136</v>
      </c>
    </row>
    <row r="11135" spans="1:8" x14ac:dyDescent="0.3">
      <c r="A11135" t="s">
        <v>16</v>
      </c>
      <c r="B11135" s="12">
        <v>5223</v>
      </c>
      <c r="C11135" t="s">
        <v>286</v>
      </c>
      <c r="D11135" t="str">
        <f>_xlfn.XLOOKUP(Table1[[#This Row],[IndustryCode]],Metadata!$A$1:$A$64,Metadata!$F$1:$F$64,Table1[[#This Row],[IndustryTitle]])</f>
        <v xml:space="preserve">Activities Related To Credit Intermediation </v>
      </c>
      <c r="E11135" t="str">
        <f>Table1[[#This Row],[IndustryCode]]&amp;" - "&amp;Table1[[#This Row],[ShortIndustryTitle]]</f>
        <v xml:space="preserve">5223 - Activities Related To Credit Intermediation </v>
      </c>
      <c r="F11135" t="s">
        <v>751</v>
      </c>
      <c r="G11135">
        <v>2008</v>
      </c>
      <c r="H11135">
        <v>102.66149690149901</v>
      </c>
    </row>
    <row r="11136" spans="1:8" x14ac:dyDescent="0.3">
      <c r="A11136" t="s">
        <v>16</v>
      </c>
      <c r="B11136" s="12">
        <v>5223</v>
      </c>
      <c r="C11136" t="s">
        <v>286</v>
      </c>
      <c r="D11136" t="str">
        <f>_xlfn.XLOOKUP(Table1[[#This Row],[IndustryCode]],Metadata!$A$1:$A$64,Metadata!$F$1:$F$64,Table1[[#This Row],[IndustryTitle]])</f>
        <v xml:space="preserve">Activities Related To Credit Intermediation </v>
      </c>
      <c r="E11136" t="str">
        <f>Table1[[#This Row],[IndustryCode]]&amp;" - "&amp;Table1[[#This Row],[ShortIndustryTitle]]</f>
        <v xml:space="preserve">5223 - Activities Related To Credit Intermediation </v>
      </c>
      <c r="F11136" t="s">
        <v>751</v>
      </c>
      <c r="G11136">
        <v>2009</v>
      </c>
      <c r="H11136">
        <v>103.911750097381</v>
      </c>
    </row>
    <row r="11137" spans="1:8" x14ac:dyDescent="0.3">
      <c r="A11137" t="s">
        <v>16</v>
      </c>
      <c r="B11137" s="12">
        <v>5223</v>
      </c>
      <c r="C11137" t="s">
        <v>286</v>
      </c>
      <c r="D11137" t="str">
        <f>_xlfn.XLOOKUP(Table1[[#This Row],[IndustryCode]],Metadata!$A$1:$A$64,Metadata!$F$1:$F$64,Table1[[#This Row],[IndustryTitle]])</f>
        <v xml:space="preserve">Activities Related To Credit Intermediation </v>
      </c>
      <c r="E11137" t="str">
        <f>Table1[[#This Row],[IndustryCode]]&amp;" - "&amp;Table1[[#This Row],[ShortIndustryTitle]]</f>
        <v xml:space="preserve">5223 - Activities Related To Credit Intermediation </v>
      </c>
      <c r="F11137" t="s">
        <v>751</v>
      </c>
      <c r="G11137">
        <v>2010</v>
      </c>
      <c r="H11137">
        <v>105.036317633488</v>
      </c>
    </row>
    <row r="11138" spans="1:8" x14ac:dyDescent="0.3">
      <c r="A11138" t="s">
        <v>16</v>
      </c>
      <c r="B11138" s="12">
        <v>5223</v>
      </c>
      <c r="C11138" t="s">
        <v>286</v>
      </c>
      <c r="D11138" t="str">
        <f>_xlfn.XLOOKUP(Table1[[#This Row],[IndustryCode]],Metadata!$A$1:$A$64,Metadata!$F$1:$F$64,Table1[[#This Row],[IndustryTitle]])</f>
        <v xml:space="preserve">Activities Related To Credit Intermediation </v>
      </c>
      <c r="E11138" t="str">
        <f>Table1[[#This Row],[IndustryCode]]&amp;" - "&amp;Table1[[#This Row],[ShortIndustryTitle]]</f>
        <v xml:space="preserve">5223 - Activities Related To Credit Intermediation </v>
      </c>
      <c r="F11138" t="s">
        <v>751</v>
      </c>
      <c r="G11138">
        <v>2011</v>
      </c>
      <c r="H11138">
        <v>104.88714025362501</v>
      </c>
    </row>
    <row r="11139" spans="1:8" x14ac:dyDescent="0.3">
      <c r="A11139" t="s">
        <v>16</v>
      </c>
      <c r="B11139" s="12">
        <v>5223</v>
      </c>
      <c r="C11139" t="s">
        <v>286</v>
      </c>
      <c r="D11139" t="str">
        <f>_xlfn.XLOOKUP(Table1[[#This Row],[IndustryCode]],Metadata!$A$1:$A$64,Metadata!$F$1:$F$64,Table1[[#This Row],[IndustryTitle]])</f>
        <v xml:space="preserve">Activities Related To Credit Intermediation </v>
      </c>
      <c r="E11139" t="str">
        <f>Table1[[#This Row],[IndustryCode]]&amp;" - "&amp;Table1[[#This Row],[ShortIndustryTitle]]</f>
        <v xml:space="preserve">5223 - Activities Related To Credit Intermediation </v>
      </c>
      <c r="F11139" t="s">
        <v>751</v>
      </c>
      <c r="G11139">
        <v>2012</v>
      </c>
      <c r="H11139">
        <v>105.778487011344</v>
      </c>
    </row>
    <row r="11140" spans="1:8" x14ac:dyDescent="0.3">
      <c r="A11140" t="s">
        <v>16</v>
      </c>
      <c r="B11140" s="12">
        <v>5223</v>
      </c>
      <c r="C11140" t="s">
        <v>286</v>
      </c>
      <c r="D11140" t="str">
        <f>_xlfn.XLOOKUP(Table1[[#This Row],[IndustryCode]],Metadata!$A$1:$A$64,Metadata!$F$1:$F$64,Table1[[#This Row],[IndustryTitle]])</f>
        <v xml:space="preserve">Activities Related To Credit Intermediation </v>
      </c>
      <c r="E11140" t="str">
        <f>Table1[[#This Row],[IndustryCode]]&amp;" - "&amp;Table1[[#This Row],[ShortIndustryTitle]]</f>
        <v xml:space="preserve">5223 - Activities Related To Credit Intermediation </v>
      </c>
      <c r="F11140" t="s">
        <v>751</v>
      </c>
      <c r="G11140">
        <v>2013</v>
      </c>
      <c r="H11140">
        <v>106.66480664646799</v>
      </c>
    </row>
    <row r="11141" spans="1:8" x14ac:dyDescent="0.3">
      <c r="A11141" t="s">
        <v>16</v>
      </c>
      <c r="B11141" s="12">
        <v>5223</v>
      </c>
      <c r="C11141" t="s">
        <v>286</v>
      </c>
      <c r="D11141" t="str">
        <f>_xlfn.XLOOKUP(Table1[[#This Row],[IndustryCode]],Metadata!$A$1:$A$64,Metadata!$F$1:$F$64,Table1[[#This Row],[IndustryTitle]])</f>
        <v xml:space="preserve">Activities Related To Credit Intermediation </v>
      </c>
      <c r="E11141" t="str">
        <f>Table1[[#This Row],[IndustryCode]]&amp;" - "&amp;Table1[[#This Row],[ShortIndustryTitle]]</f>
        <v xml:space="preserve">5223 - Activities Related To Credit Intermediation </v>
      </c>
      <c r="F11141" t="s">
        <v>751</v>
      </c>
      <c r="G11141">
        <v>2014</v>
      </c>
      <c r="H11141">
        <v>107.23036909806</v>
      </c>
    </row>
    <row r="11142" spans="1:8" x14ac:dyDescent="0.3">
      <c r="A11142" t="s">
        <v>16</v>
      </c>
      <c r="B11142" s="12">
        <v>5223</v>
      </c>
      <c r="C11142" t="s">
        <v>286</v>
      </c>
      <c r="D11142" t="str">
        <f>_xlfn.XLOOKUP(Table1[[#This Row],[IndustryCode]],Metadata!$A$1:$A$64,Metadata!$F$1:$F$64,Table1[[#This Row],[IndustryTitle]])</f>
        <v xml:space="preserve">Activities Related To Credit Intermediation </v>
      </c>
      <c r="E11142" t="str">
        <f>Table1[[#This Row],[IndustryCode]]&amp;" - "&amp;Table1[[#This Row],[ShortIndustryTitle]]</f>
        <v xml:space="preserve">5223 - Activities Related To Credit Intermediation </v>
      </c>
      <c r="F11142" t="s">
        <v>751</v>
      </c>
      <c r="G11142">
        <v>2015</v>
      </c>
      <c r="H11142">
        <v>108.458208752817</v>
      </c>
    </row>
    <row r="11143" spans="1:8" x14ac:dyDescent="0.3">
      <c r="A11143" t="s">
        <v>16</v>
      </c>
      <c r="B11143" s="12">
        <v>5223</v>
      </c>
      <c r="C11143" t="s">
        <v>286</v>
      </c>
      <c r="D11143" t="str">
        <f>_xlfn.XLOOKUP(Table1[[#This Row],[IndustryCode]],Metadata!$A$1:$A$64,Metadata!$F$1:$F$64,Table1[[#This Row],[IndustryTitle]])</f>
        <v xml:space="preserve">Activities Related To Credit Intermediation </v>
      </c>
      <c r="E11143" t="str">
        <f>Table1[[#This Row],[IndustryCode]]&amp;" - "&amp;Table1[[#This Row],[ShortIndustryTitle]]</f>
        <v xml:space="preserve">5223 - Activities Related To Credit Intermediation </v>
      </c>
      <c r="F11143" t="s">
        <v>751</v>
      </c>
      <c r="G11143">
        <v>2016</v>
      </c>
      <c r="H11143">
        <v>109.81871811310999</v>
      </c>
    </row>
    <row r="11144" spans="1:8" x14ac:dyDescent="0.3">
      <c r="A11144" t="s">
        <v>16</v>
      </c>
      <c r="B11144" s="12">
        <v>5223</v>
      </c>
      <c r="C11144" t="s">
        <v>286</v>
      </c>
      <c r="D11144" t="str">
        <f>_xlfn.XLOOKUP(Table1[[#This Row],[IndustryCode]],Metadata!$A$1:$A$64,Metadata!$F$1:$F$64,Table1[[#This Row],[IndustryTitle]])</f>
        <v xml:space="preserve">Activities Related To Credit Intermediation </v>
      </c>
      <c r="E11144" t="str">
        <f>Table1[[#This Row],[IndustryCode]]&amp;" - "&amp;Table1[[#This Row],[ShortIndustryTitle]]</f>
        <v xml:space="preserve">5223 - Activities Related To Credit Intermediation </v>
      </c>
      <c r="F11144" t="s">
        <v>751</v>
      </c>
      <c r="G11144">
        <v>2017</v>
      </c>
      <c r="H11144">
        <v>110.247355390633</v>
      </c>
    </row>
    <row r="11145" spans="1:8" x14ac:dyDescent="0.3">
      <c r="A11145" t="s">
        <v>16</v>
      </c>
      <c r="B11145" s="12">
        <v>5223</v>
      </c>
      <c r="C11145" t="s">
        <v>286</v>
      </c>
      <c r="D11145" t="str">
        <f>_xlfn.XLOOKUP(Table1[[#This Row],[IndustryCode]],Metadata!$A$1:$A$64,Metadata!$F$1:$F$64,Table1[[#This Row],[IndustryTitle]])</f>
        <v xml:space="preserve">Activities Related To Credit Intermediation </v>
      </c>
      <c r="E11145" t="str">
        <f>Table1[[#This Row],[IndustryCode]]&amp;" - "&amp;Table1[[#This Row],[ShortIndustryTitle]]</f>
        <v xml:space="preserve">5223 - Activities Related To Credit Intermediation </v>
      </c>
      <c r="F11145" t="s">
        <v>751</v>
      </c>
      <c r="G11145">
        <v>2018</v>
      </c>
      <c r="H11145">
        <v>110.93597408152699</v>
      </c>
    </row>
    <row r="11146" spans="1:8" x14ac:dyDescent="0.3">
      <c r="A11146" t="s">
        <v>16</v>
      </c>
      <c r="B11146" s="12">
        <v>5223</v>
      </c>
      <c r="C11146" t="s">
        <v>286</v>
      </c>
      <c r="D11146" t="str">
        <f>_xlfn.XLOOKUP(Table1[[#This Row],[IndustryCode]],Metadata!$A$1:$A$64,Metadata!$F$1:$F$64,Table1[[#This Row],[IndustryTitle]])</f>
        <v xml:space="preserve">Activities Related To Credit Intermediation </v>
      </c>
      <c r="E11146" t="str">
        <f>Table1[[#This Row],[IndustryCode]]&amp;" - "&amp;Table1[[#This Row],[ShortIndustryTitle]]</f>
        <v xml:space="preserve">5223 - Activities Related To Credit Intermediation </v>
      </c>
      <c r="F11146" t="s">
        <v>751</v>
      </c>
      <c r="G11146">
        <v>2019</v>
      </c>
      <c r="H11146">
        <v>111.190487381789</v>
      </c>
    </row>
    <row r="11147" spans="1:8" x14ac:dyDescent="0.3">
      <c r="A11147" t="s">
        <v>16</v>
      </c>
      <c r="B11147" s="12">
        <v>523</v>
      </c>
      <c r="C11147" t="s">
        <v>60</v>
      </c>
      <c r="D11147" t="str">
        <f>_xlfn.XLOOKUP(Table1[[#This Row],[IndustryCode]],Metadata!$A$1:$A$64,Metadata!$F$1:$F$64,Table1[[#This Row],[IndustryTitle]])</f>
        <v>Securities</v>
      </c>
      <c r="E11147" t="str">
        <f>Table1[[#This Row],[IndustryCode]]&amp;" - "&amp;Table1[[#This Row],[ShortIndustryTitle]]</f>
        <v>523 - Securities</v>
      </c>
      <c r="F11147" t="s">
        <v>747</v>
      </c>
      <c r="G11147">
        <v>2005</v>
      </c>
      <c r="H11147">
        <v>100</v>
      </c>
    </row>
    <row r="11148" spans="1:8" x14ac:dyDescent="0.3">
      <c r="A11148" t="s">
        <v>16</v>
      </c>
      <c r="B11148" s="12">
        <v>523</v>
      </c>
      <c r="C11148" t="s">
        <v>60</v>
      </c>
      <c r="D11148" t="str">
        <f>_xlfn.XLOOKUP(Table1[[#This Row],[IndustryCode]],Metadata!$A$1:$A$64,Metadata!$F$1:$F$64,Table1[[#This Row],[IndustryTitle]])</f>
        <v>Securities</v>
      </c>
      <c r="E11148" t="str">
        <f>Table1[[#This Row],[IndustryCode]]&amp;" - "&amp;Table1[[#This Row],[ShortIndustryTitle]]</f>
        <v>523 - Securities</v>
      </c>
      <c r="F11148" t="s">
        <v>747</v>
      </c>
      <c r="G11148">
        <v>2006</v>
      </c>
      <c r="H11148">
        <v>99.762320415935307</v>
      </c>
    </row>
    <row r="11149" spans="1:8" x14ac:dyDescent="0.3">
      <c r="A11149" t="s">
        <v>16</v>
      </c>
      <c r="B11149" s="12">
        <v>523</v>
      </c>
      <c r="C11149" t="s">
        <v>60</v>
      </c>
      <c r="D11149" t="str">
        <f>_xlfn.XLOOKUP(Table1[[#This Row],[IndustryCode]],Metadata!$A$1:$A$64,Metadata!$F$1:$F$64,Table1[[#This Row],[IndustryTitle]])</f>
        <v>Securities</v>
      </c>
      <c r="E11149" t="str">
        <f>Table1[[#This Row],[IndustryCode]]&amp;" - "&amp;Table1[[#This Row],[ShortIndustryTitle]]</f>
        <v>523 - Securities</v>
      </c>
      <c r="F11149" t="s">
        <v>747</v>
      </c>
      <c r="G11149">
        <v>2007</v>
      </c>
      <c r="H11149">
        <v>100.510330346217</v>
      </c>
    </row>
    <row r="11150" spans="1:8" x14ac:dyDescent="0.3">
      <c r="A11150" t="s">
        <v>16</v>
      </c>
      <c r="B11150" s="12">
        <v>523</v>
      </c>
      <c r="C11150" t="s">
        <v>60</v>
      </c>
      <c r="D11150" t="str">
        <f>_xlfn.XLOOKUP(Table1[[#This Row],[IndustryCode]],Metadata!$A$1:$A$64,Metadata!$F$1:$F$64,Table1[[#This Row],[IndustryTitle]])</f>
        <v>Securities</v>
      </c>
      <c r="E11150" t="str">
        <f>Table1[[#This Row],[IndustryCode]]&amp;" - "&amp;Table1[[#This Row],[ShortIndustryTitle]]</f>
        <v>523 - Securities</v>
      </c>
      <c r="F11150" t="s">
        <v>747</v>
      </c>
      <c r="G11150">
        <v>2008</v>
      </c>
      <c r="H11150">
        <v>101.086164321285</v>
      </c>
    </row>
    <row r="11151" spans="1:8" x14ac:dyDescent="0.3">
      <c r="A11151" t="s">
        <v>16</v>
      </c>
      <c r="B11151" s="12">
        <v>523</v>
      </c>
      <c r="C11151" t="s">
        <v>60</v>
      </c>
      <c r="D11151" t="str">
        <f>_xlfn.XLOOKUP(Table1[[#This Row],[IndustryCode]],Metadata!$A$1:$A$64,Metadata!$F$1:$F$64,Table1[[#This Row],[IndustryTitle]])</f>
        <v>Securities</v>
      </c>
      <c r="E11151" t="str">
        <f>Table1[[#This Row],[IndustryCode]]&amp;" - "&amp;Table1[[#This Row],[ShortIndustryTitle]]</f>
        <v>523 - Securities</v>
      </c>
      <c r="F11151" t="s">
        <v>747</v>
      </c>
      <c r="G11151">
        <v>2009</v>
      </c>
      <c r="H11151">
        <v>102.22184762701301</v>
      </c>
    </row>
    <row r="11152" spans="1:8" x14ac:dyDescent="0.3">
      <c r="A11152" t="s">
        <v>16</v>
      </c>
      <c r="B11152" s="12">
        <v>523</v>
      </c>
      <c r="C11152" t="s">
        <v>60</v>
      </c>
      <c r="D11152" t="str">
        <f>_xlfn.XLOOKUP(Table1[[#This Row],[IndustryCode]],Metadata!$A$1:$A$64,Metadata!$F$1:$F$64,Table1[[#This Row],[IndustryTitle]])</f>
        <v>Securities</v>
      </c>
      <c r="E11152" t="str">
        <f>Table1[[#This Row],[IndustryCode]]&amp;" - "&amp;Table1[[#This Row],[ShortIndustryTitle]]</f>
        <v>523 - Securities</v>
      </c>
      <c r="F11152" t="s">
        <v>747</v>
      </c>
      <c r="G11152">
        <v>2010</v>
      </c>
      <c r="H11152">
        <v>101.987874098425</v>
      </c>
    </row>
    <row r="11153" spans="1:8" x14ac:dyDescent="0.3">
      <c r="A11153" t="s">
        <v>16</v>
      </c>
      <c r="B11153" s="12">
        <v>523</v>
      </c>
      <c r="C11153" t="s">
        <v>60</v>
      </c>
      <c r="D11153" t="str">
        <f>_xlfn.XLOOKUP(Table1[[#This Row],[IndustryCode]],Metadata!$A$1:$A$64,Metadata!$F$1:$F$64,Table1[[#This Row],[IndustryTitle]])</f>
        <v>Securities</v>
      </c>
      <c r="E11153" t="str">
        <f>Table1[[#This Row],[IndustryCode]]&amp;" - "&amp;Table1[[#This Row],[ShortIndustryTitle]]</f>
        <v>523 - Securities</v>
      </c>
      <c r="F11153" t="s">
        <v>747</v>
      </c>
      <c r="G11153">
        <v>2011</v>
      </c>
      <c r="H11153">
        <v>103.212734525485</v>
      </c>
    </row>
    <row r="11154" spans="1:8" x14ac:dyDescent="0.3">
      <c r="A11154" t="s">
        <v>16</v>
      </c>
      <c r="B11154" s="12">
        <v>523</v>
      </c>
      <c r="C11154" t="s">
        <v>60</v>
      </c>
      <c r="D11154" t="str">
        <f>_xlfn.XLOOKUP(Table1[[#This Row],[IndustryCode]],Metadata!$A$1:$A$64,Metadata!$F$1:$F$64,Table1[[#This Row],[IndustryTitle]])</f>
        <v>Securities</v>
      </c>
      <c r="E11154" t="str">
        <f>Table1[[#This Row],[IndustryCode]]&amp;" - "&amp;Table1[[#This Row],[ShortIndustryTitle]]</f>
        <v>523 - Securities</v>
      </c>
      <c r="F11154" t="s">
        <v>747</v>
      </c>
      <c r="G11154">
        <v>2012</v>
      </c>
      <c r="H11154">
        <v>103.732334175247</v>
      </c>
    </row>
    <row r="11155" spans="1:8" x14ac:dyDescent="0.3">
      <c r="A11155" t="s">
        <v>16</v>
      </c>
      <c r="B11155" s="12">
        <v>523</v>
      </c>
      <c r="C11155" t="s">
        <v>60</v>
      </c>
      <c r="D11155" t="str">
        <f>_xlfn.XLOOKUP(Table1[[#This Row],[IndustryCode]],Metadata!$A$1:$A$64,Metadata!$F$1:$F$64,Table1[[#This Row],[IndustryTitle]])</f>
        <v>Securities</v>
      </c>
      <c r="E11155" t="str">
        <f>Table1[[#This Row],[IndustryCode]]&amp;" - "&amp;Table1[[#This Row],[ShortIndustryTitle]]</f>
        <v>523 - Securities</v>
      </c>
      <c r="F11155" t="s">
        <v>747</v>
      </c>
      <c r="G11155">
        <v>2013</v>
      </c>
      <c r="H11155">
        <v>104.832908722692</v>
      </c>
    </row>
    <row r="11156" spans="1:8" x14ac:dyDescent="0.3">
      <c r="A11156" t="s">
        <v>16</v>
      </c>
      <c r="B11156" s="12">
        <v>523</v>
      </c>
      <c r="C11156" t="s">
        <v>60</v>
      </c>
      <c r="D11156" t="str">
        <f>_xlfn.XLOOKUP(Table1[[#This Row],[IndustryCode]],Metadata!$A$1:$A$64,Metadata!$F$1:$F$64,Table1[[#This Row],[IndustryTitle]])</f>
        <v>Securities</v>
      </c>
      <c r="E11156" t="str">
        <f>Table1[[#This Row],[IndustryCode]]&amp;" - "&amp;Table1[[#This Row],[ShortIndustryTitle]]</f>
        <v>523 - Securities</v>
      </c>
      <c r="F11156" t="s">
        <v>747</v>
      </c>
      <c r="G11156">
        <v>2014</v>
      </c>
      <c r="H11156">
        <v>104.881835530358</v>
      </c>
    </row>
    <row r="11157" spans="1:8" x14ac:dyDescent="0.3">
      <c r="A11157" t="s">
        <v>16</v>
      </c>
      <c r="B11157" s="12">
        <v>523</v>
      </c>
      <c r="C11157" t="s">
        <v>60</v>
      </c>
      <c r="D11157" t="str">
        <f>_xlfn.XLOOKUP(Table1[[#This Row],[IndustryCode]],Metadata!$A$1:$A$64,Metadata!$F$1:$F$64,Table1[[#This Row],[IndustryTitle]])</f>
        <v>Securities</v>
      </c>
      <c r="E11157" t="str">
        <f>Table1[[#This Row],[IndustryCode]]&amp;" - "&amp;Table1[[#This Row],[ShortIndustryTitle]]</f>
        <v>523 - Securities</v>
      </c>
      <c r="F11157" t="s">
        <v>747</v>
      </c>
      <c r="G11157">
        <v>2015</v>
      </c>
      <c r="H11157">
        <v>104.92833552006699</v>
      </c>
    </row>
    <row r="11158" spans="1:8" x14ac:dyDescent="0.3">
      <c r="A11158" t="s">
        <v>16</v>
      </c>
      <c r="B11158" s="12">
        <v>523</v>
      </c>
      <c r="C11158" t="s">
        <v>60</v>
      </c>
      <c r="D11158" t="str">
        <f>_xlfn.XLOOKUP(Table1[[#This Row],[IndustryCode]],Metadata!$A$1:$A$64,Metadata!$F$1:$F$64,Table1[[#This Row],[IndustryTitle]])</f>
        <v>Securities</v>
      </c>
      <c r="E11158" t="str">
        <f>Table1[[#This Row],[IndustryCode]]&amp;" - "&amp;Table1[[#This Row],[ShortIndustryTitle]]</f>
        <v>523 - Securities</v>
      </c>
      <c r="F11158" t="s">
        <v>747</v>
      </c>
      <c r="G11158">
        <v>2016</v>
      </c>
      <c r="H11158">
        <v>106.318177535931</v>
      </c>
    </row>
    <row r="11159" spans="1:8" x14ac:dyDescent="0.3">
      <c r="A11159" t="s">
        <v>16</v>
      </c>
      <c r="B11159" s="12">
        <v>523</v>
      </c>
      <c r="C11159" t="s">
        <v>60</v>
      </c>
      <c r="D11159" t="str">
        <f>_xlfn.XLOOKUP(Table1[[#This Row],[IndustryCode]],Metadata!$A$1:$A$64,Metadata!$F$1:$F$64,Table1[[#This Row],[IndustryTitle]])</f>
        <v>Securities</v>
      </c>
      <c r="E11159" t="str">
        <f>Table1[[#This Row],[IndustryCode]]&amp;" - "&amp;Table1[[#This Row],[ShortIndustryTitle]]</f>
        <v>523 - Securities</v>
      </c>
      <c r="F11159" t="s">
        <v>747</v>
      </c>
      <c r="G11159">
        <v>2017</v>
      </c>
      <c r="H11159">
        <v>106.01485558101901</v>
      </c>
    </row>
    <row r="11160" spans="1:8" x14ac:dyDescent="0.3">
      <c r="A11160" t="s">
        <v>16</v>
      </c>
      <c r="B11160" s="12">
        <v>523</v>
      </c>
      <c r="C11160" t="s">
        <v>60</v>
      </c>
      <c r="D11160" t="str">
        <f>_xlfn.XLOOKUP(Table1[[#This Row],[IndustryCode]],Metadata!$A$1:$A$64,Metadata!$F$1:$F$64,Table1[[#This Row],[IndustryTitle]])</f>
        <v>Securities</v>
      </c>
      <c r="E11160" t="str">
        <f>Table1[[#This Row],[IndustryCode]]&amp;" - "&amp;Table1[[#This Row],[ShortIndustryTitle]]</f>
        <v>523 - Securities</v>
      </c>
      <c r="F11160" t="s">
        <v>747</v>
      </c>
      <c r="G11160">
        <v>2018</v>
      </c>
      <c r="H11160">
        <v>106.18087150567401</v>
      </c>
    </row>
    <row r="11161" spans="1:8" x14ac:dyDescent="0.3">
      <c r="A11161" t="s">
        <v>16</v>
      </c>
      <c r="B11161" s="12">
        <v>523</v>
      </c>
      <c r="C11161" t="s">
        <v>60</v>
      </c>
      <c r="D11161" t="str">
        <f>_xlfn.XLOOKUP(Table1[[#This Row],[IndustryCode]],Metadata!$A$1:$A$64,Metadata!$F$1:$F$64,Table1[[#This Row],[IndustryTitle]])</f>
        <v>Securities</v>
      </c>
      <c r="E11161" t="str">
        <f>Table1[[#This Row],[IndustryCode]]&amp;" - "&amp;Table1[[#This Row],[ShortIndustryTitle]]</f>
        <v>523 - Securities</v>
      </c>
      <c r="F11161" t="s">
        <v>747</v>
      </c>
      <c r="G11161">
        <v>2019</v>
      </c>
      <c r="H11161">
        <v>105.479000068289</v>
      </c>
    </row>
    <row r="11162" spans="1:8" x14ac:dyDescent="0.3">
      <c r="A11162" t="s">
        <v>16</v>
      </c>
      <c r="B11162" s="12">
        <v>5231</v>
      </c>
      <c r="C11162" t="s">
        <v>287</v>
      </c>
      <c r="D11162" t="str">
        <f>_xlfn.XLOOKUP(Table1[[#This Row],[IndustryCode]],Metadata!$A$1:$A$64,Metadata!$F$1:$F$64,Table1[[#This Row],[IndustryTitle]])</f>
        <v>Securities And Commodity Contracts Intermediation And Brokerage</v>
      </c>
      <c r="E11162" t="str">
        <f>Table1[[#This Row],[IndustryCode]]&amp;" - "&amp;Table1[[#This Row],[ShortIndustryTitle]]</f>
        <v>5231 - Securities And Commodity Contracts Intermediation And Brokerage</v>
      </c>
      <c r="F11162" t="s">
        <v>751</v>
      </c>
      <c r="G11162">
        <v>2005</v>
      </c>
      <c r="H11162">
        <v>100</v>
      </c>
    </row>
    <row r="11163" spans="1:8" x14ac:dyDescent="0.3">
      <c r="A11163" t="s">
        <v>16</v>
      </c>
      <c r="B11163" s="12">
        <v>5231</v>
      </c>
      <c r="C11163" t="s">
        <v>287</v>
      </c>
      <c r="D11163" t="str">
        <f>_xlfn.XLOOKUP(Table1[[#This Row],[IndustryCode]],Metadata!$A$1:$A$64,Metadata!$F$1:$F$64,Table1[[#This Row],[IndustryTitle]])</f>
        <v>Securities And Commodity Contracts Intermediation And Brokerage</v>
      </c>
      <c r="E11163" t="str">
        <f>Table1[[#This Row],[IndustryCode]]&amp;" - "&amp;Table1[[#This Row],[ShortIndustryTitle]]</f>
        <v>5231 - Securities And Commodity Contracts Intermediation And Brokerage</v>
      </c>
      <c r="F11163" t="s">
        <v>751</v>
      </c>
      <c r="G11163">
        <v>2006</v>
      </c>
      <c r="H11163">
        <v>99.763678800596907</v>
      </c>
    </row>
    <row r="11164" spans="1:8" x14ac:dyDescent="0.3">
      <c r="A11164" t="s">
        <v>16</v>
      </c>
      <c r="B11164" s="12">
        <v>5231</v>
      </c>
      <c r="C11164" t="s">
        <v>287</v>
      </c>
      <c r="D11164" t="str">
        <f>_xlfn.XLOOKUP(Table1[[#This Row],[IndustryCode]],Metadata!$A$1:$A$64,Metadata!$F$1:$F$64,Table1[[#This Row],[IndustryTitle]])</f>
        <v>Securities And Commodity Contracts Intermediation And Brokerage</v>
      </c>
      <c r="E11164" t="str">
        <f>Table1[[#This Row],[IndustryCode]]&amp;" - "&amp;Table1[[#This Row],[ShortIndustryTitle]]</f>
        <v>5231 - Securities And Commodity Contracts Intermediation And Brokerage</v>
      </c>
      <c r="F11164" t="s">
        <v>751</v>
      </c>
      <c r="G11164">
        <v>2007</v>
      </c>
      <c r="H11164">
        <v>100.511698309772</v>
      </c>
    </row>
    <row r="11165" spans="1:8" x14ac:dyDescent="0.3">
      <c r="A11165" t="s">
        <v>16</v>
      </c>
      <c r="B11165" s="12">
        <v>5231</v>
      </c>
      <c r="C11165" t="s">
        <v>287</v>
      </c>
      <c r="D11165" t="str">
        <f>_xlfn.XLOOKUP(Table1[[#This Row],[IndustryCode]],Metadata!$A$1:$A$64,Metadata!$F$1:$F$64,Table1[[#This Row],[IndustryTitle]])</f>
        <v>Securities And Commodity Contracts Intermediation And Brokerage</v>
      </c>
      <c r="E11165" t="str">
        <f>Table1[[#This Row],[IndustryCode]]&amp;" - "&amp;Table1[[#This Row],[ShortIndustryTitle]]</f>
        <v>5231 - Securities And Commodity Contracts Intermediation And Brokerage</v>
      </c>
      <c r="F11165" t="s">
        <v>751</v>
      </c>
      <c r="G11165">
        <v>2008</v>
      </c>
      <c r="H11165">
        <v>101.08754012204299</v>
      </c>
    </row>
    <row r="11166" spans="1:8" x14ac:dyDescent="0.3">
      <c r="A11166" t="s">
        <v>16</v>
      </c>
      <c r="B11166" s="12">
        <v>5231</v>
      </c>
      <c r="C11166" t="s">
        <v>287</v>
      </c>
      <c r="D11166" t="str">
        <f>_xlfn.XLOOKUP(Table1[[#This Row],[IndustryCode]],Metadata!$A$1:$A$64,Metadata!$F$1:$F$64,Table1[[#This Row],[IndustryTitle]])</f>
        <v>Securities And Commodity Contracts Intermediation And Brokerage</v>
      </c>
      <c r="E11166" t="str">
        <f>Table1[[#This Row],[IndustryCode]]&amp;" - "&amp;Table1[[#This Row],[ShortIndustryTitle]]</f>
        <v>5231 - Securities And Commodity Contracts Intermediation And Brokerage</v>
      </c>
      <c r="F11166" t="s">
        <v>751</v>
      </c>
      <c r="G11166">
        <v>2009</v>
      </c>
      <c r="H11166">
        <v>102.223238884624</v>
      </c>
    </row>
    <row r="11167" spans="1:8" x14ac:dyDescent="0.3">
      <c r="A11167" t="s">
        <v>16</v>
      </c>
      <c r="B11167" s="12">
        <v>5231</v>
      </c>
      <c r="C11167" t="s">
        <v>287</v>
      </c>
      <c r="D11167" t="str">
        <f>_xlfn.XLOOKUP(Table1[[#This Row],[IndustryCode]],Metadata!$A$1:$A$64,Metadata!$F$1:$F$64,Table1[[#This Row],[IndustryTitle]])</f>
        <v>Securities And Commodity Contracts Intermediation And Brokerage</v>
      </c>
      <c r="E11167" t="str">
        <f>Table1[[#This Row],[IndustryCode]]&amp;" - "&amp;Table1[[#This Row],[ShortIndustryTitle]]</f>
        <v>5231 - Securities And Commodity Contracts Intermediation And Brokerage</v>
      </c>
      <c r="F11167" t="s">
        <v>751</v>
      </c>
      <c r="G11167">
        <v>2010</v>
      </c>
      <c r="H11167">
        <v>101.989262171614</v>
      </c>
    </row>
    <row r="11168" spans="1:8" x14ac:dyDescent="0.3">
      <c r="A11168" t="s">
        <v>16</v>
      </c>
      <c r="B11168" s="12">
        <v>5231</v>
      </c>
      <c r="C11168" t="s">
        <v>287</v>
      </c>
      <c r="D11168" t="str">
        <f>_xlfn.XLOOKUP(Table1[[#This Row],[IndustryCode]],Metadata!$A$1:$A$64,Metadata!$F$1:$F$64,Table1[[#This Row],[IndustryTitle]])</f>
        <v>Securities And Commodity Contracts Intermediation And Brokerage</v>
      </c>
      <c r="E11168" t="str">
        <f>Table1[[#This Row],[IndustryCode]]&amp;" - "&amp;Table1[[#This Row],[ShortIndustryTitle]]</f>
        <v>5231 - Securities And Commodity Contracts Intermediation And Brokerage</v>
      </c>
      <c r="F11168" t="s">
        <v>751</v>
      </c>
      <c r="G11168">
        <v>2011</v>
      </c>
      <c r="H11168">
        <v>103.214139269244</v>
      </c>
    </row>
    <row r="11169" spans="1:8" x14ac:dyDescent="0.3">
      <c r="A11169" t="s">
        <v>16</v>
      </c>
      <c r="B11169" s="12">
        <v>5231</v>
      </c>
      <c r="C11169" t="s">
        <v>287</v>
      </c>
      <c r="D11169" t="str">
        <f>_xlfn.XLOOKUP(Table1[[#This Row],[IndustryCode]],Metadata!$A$1:$A$64,Metadata!$F$1:$F$64,Table1[[#This Row],[IndustryTitle]])</f>
        <v>Securities And Commodity Contracts Intermediation And Brokerage</v>
      </c>
      <c r="E11169" t="str">
        <f>Table1[[#This Row],[IndustryCode]]&amp;" - "&amp;Table1[[#This Row],[ShortIndustryTitle]]</f>
        <v>5231 - Securities And Commodity Contracts Intermediation And Brokerage</v>
      </c>
      <c r="F11169" t="s">
        <v>751</v>
      </c>
      <c r="G11169">
        <v>2012</v>
      </c>
      <c r="H11169">
        <v>103.733745990849</v>
      </c>
    </row>
    <row r="11170" spans="1:8" x14ac:dyDescent="0.3">
      <c r="A11170" t="s">
        <v>16</v>
      </c>
      <c r="B11170" s="12">
        <v>5231</v>
      </c>
      <c r="C11170" t="s">
        <v>287</v>
      </c>
      <c r="D11170" t="str">
        <f>_xlfn.XLOOKUP(Table1[[#This Row],[IndustryCode]],Metadata!$A$1:$A$64,Metadata!$F$1:$F$64,Table1[[#This Row],[IndustryTitle]])</f>
        <v>Securities And Commodity Contracts Intermediation And Brokerage</v>
      </c>
      <c r="E11170" t="str">
        <f>Table1[[#This Row],[IndustryCode]]&amp;" - "&amp;Table1[[#This Row],[ShortIndustryTitle]]</f>
        <v>5231 - Securities And Commodity Contracts Intermediation And Brokerage</v>
      </c>
      <c r="F11170" t="s">
        <v>751</v>
      </c>
      <c r="G11170">
        <v>2013</v>
      </c>
      <c r="H11170">
        <v>104.834335517311</v>
      </c>
    </row>
    <row r="11171" spans="1:8" x14ac:dyDescent="0.3">
      <c r="A11171" t="s">
        <v>16</v>
      </c>
      <c r="B11171" s="12">
        <v>5231</v>
      </c>
      <c r="C11171" t="s">
        <v>287</v>
      </c>
      <c r="D11171" t="str">
        <f>_xlfn.XLOOKUP(Table1[[#This Row],[IndustryCode]],Metadata!$A$1:$A$64,Metadata!$F$1:$F$64,Table1[[#This Row],[IndustryTitle]])</f>
        <v>Securities And Commodity Contracts Intermediation And Brokerage</v>
      </c>
      <c r="E11171" t="str">
        <f>Table1[[#This Row],[IndustryCode]]&amp;" - "&amp;Table1[[#This Row],[ShortIndustryTitle]]</f>
        <v>5231 - Securities And Commodity Contracts Intermediation And Brokerage</v>
      </c>
      <c r="F11171" t="s">
        <v>751</v>
      </c>
      <c r="G11171">
        <v>2014</v>
      </c>
      <c r="H11171">
        <v>104.88326299088</v>
      </c>
    </row>
    <row r="11172" spans="1:8" x14ac:dyDescent="0.3">
      <c r="A11172" t="s">
        <v>16</v>
      </c>
      <c r="B11172" s="12">
        <v>5231</v>
      </c>
      <c r="C11172" t="s">
        <v>287</v>
      </c>
      <c r="D11172" t="str">
        <f>_xlfn.XLOOKUP(Table1[[#This Row],[IndustryCode]],Metadata!$A$1:$A$64,Metadata!$F$1:$F$64,Table1[[#This Row],[IndustryTitle]])</f>
        <v>Securities And Commodity Contracts Intermediation And Brokerage</v>
      </c>
      <c r="E11172" t="str">
        <f>Table1[[#This Row],[IndustryCode]]&amp;" - "&amp;Table1[[#This Row],[ShortIndustryTitle]]</f>
        <v>5231 - Securities And Commodity Contracts Intermediation And Brokerage</v>
      </c>
      <c r="F11172" t="s">
        <v>751</v>
      </c>
      <c r="G11172">
        <v>2015</v>
      </c>
      <c r="H11172">
        <v>104.92976361346101</v>
      </c>
    </row>
    <row r="11173" spans="1:8" x14ac:dyDescent="0.3">
      <c r="A11173" t="s">
        <v>16</v>
      </c>
      <c r="B11173" s="12">
        <v>5231</v>
      </c>
      <c r="C11173" t="s">
        <v>287</v>
      </c>
      <c r="D11173" t="str">
        <f>_xlfn.XLOOKUP(Table1[[#This Row],[IndustryCode]],Metadata!$A$1:$A$64,Metadata!$F$1:$F$64,Table1[[#This Row],[IndustryTitle]])</f>
        <v>Securities And Commodity Contracts Intermediation And Brokerage</v>
      </c>
      <c r="E11173" t="str">
        <f>Table1[[#This Row],[IndustryCode]]&amp;" - "&amp;Table1[[#This Row],[ShortIndustryTitle]]</f>
        <v>5231 - Securities And Commodity Contracts Intermediation And Brokerage</v>
      </c>
      <c r="F11173" t="s">
        <v>751</v>
      </c>
      <c r="G11173">
        <v>2016</v>
      </c>
      <c r="H11173">
        <v>106.319624545324</v>
      </c>
    </row>
    <row r="11174" spans="1:8" x14ac:dyDescent="0.3">
      <c r="A11174" t="s">
        <v>16</v>
      </c>
      <c r="B11174" s="12">
        <v>5231</v>
      </c>
      <c r="C11174" t="s">
        <v>287</v>
      </c>
      <c r="D11174" t="str">
        <f>_xlfn.XLOOKUP(Table1[[#This Row],[IndustryCode]],Metadata!$A$1:$A$64,Metadata!$F$1:$F$64,Table1[[#This Row],[IndustryTitle]])</f>
        <v>Securities And Commodity Contracts Intermediation And Brokerage</v>
      </c>
      <c r="E11174" t="str">
        <f>Table1[[#This Row],[IndustryCode]]&amp;" - "&amp;Table1[[#This Row],[ShortIndustryTitle]]</f>
        <v>5231 - Securities And Commodity Contracts Intermediation And Brokerage</v>
      </c>
      <c r="F11174" t="s">
        <v>751</v>
      </c>
      <c r="G11174">
        <v>2017</v>
      </c>
      <c r="H11174">
        <v>106.016298462146</v>
      </c>
    </row>
    <row r="11175" spans="1:8" x14ac:dyDescent="0.3">
      <c r="A11175" t="s">
        <v>16</v>
      </c>
      <c r="B11175" s="12">
        <v>5231</v>
      </c>
      <c r="C11175" t="s">
        <v>287</v>
      </c>
      <c r="D11175" t="str">
        <f>_xlfn.XLOOKUP(Table1[[#This Row],[IndustryCode]],Metadata!$A$1:$A$64,Metadata!$F$1:$F$64,Table1[[#This Row],[IndustryTitle]])</f>
        <v>Securities And Commodity Contracts Intermediation And Brokerage</v>
      </c>
      <c r="E11175" t="str">
        <f>Table1[[#This Row],[IndustryCode]]&amp;" - "&amp;Table1[[#This Row],[ShortIndustryTitle]]</f>
        <v>5231 - Securities And Commodity Contracts Intermediation And Brokerage</v>
      </c>
      <c r="F11175" t="s">
        <v>751</v>
      </c>
      <c r="G11175">
        <v>2018</v>
      </c>
      <c r="H11175">
        <v>106.182316646307</v>
      </c>
    </row>
    <row r="11176" spans="1:8" x14ac:dyDescent="0.3">
      <c r="A11176" t="s">
        <v>16</v>
      </c>
      <c r="B11176" s="12">
        <v>5231</v>
      </c>
      <c r="C11176" t="s">
        <v>287</v>
      </c>
      <c r="D11176" t="str">
        <f>_xlfn.XLOOKUP(Table1[[#This Row],[IndustryCode]],Metadata!$A$1:$A$64,Metadata!$F$1:$F$64,Table1[[#This Row],[IndustryTitle]])</f>
        <v>Securities And Commodity Contracts Intermediation And Brokerage</v>
      </c>
      <c r="E11176" t="str">
        <f>Table1[[#This Row],[IndustryCode]]&amp;" - "&amp;Table1[[#This Row],[ShortIndustryTitle]]</f>
        <v>5231 - Securities And Commodity Contracts Intermediation And Brokerage</v>
      </c>
      <c r="F11176" t="s">
        <v>751</v>
      </c>
      <c r="G11176">
        <v>2019</v>
      </c>
      <c r="H11176">
        <v>105.48043565632599</v>
      </c>
    </row>
    <row r="11177" spans="1:8" x14ac:dyDescent="0.3">
      <c r="A11177" t="s">
        <v>16</v>
      </c>
      <c r="B11177" s="12">
        <v>5232</v>
      </c>
      <c r="C11177" t="s">
        <v>288</v>
      </c>
      <c r="D11177" t="str">
        <f>_xlfn.XLOOKUP(Table1[[#This Row],[IndustryCode]],Metadata!$A$1:$A$64,Metadata!$F$1:$F$64,Table1[[#This Row],[IndustryTitle]])</f>
        <v>Securities And Commodity Exchanges</v>
      </c>
      <c r="E11177" t="str">
        <f>Table1[[#This Row],[IndustryCode]]&amp;" - "&amp;Table1[[#This Row],[ShortIndustryTitle]]</f>
        <v>5232 - Securities And Commodity Exchanges</v>
      </c>
      <c r="F11177" t="s">
        <v>751</v>
      </c>
      <c r="G11177">
        <v>2005</v>
      </c>
      <c r="H11177">
        <v>100</v>
      </c>
    </row>
    <row r="11178" spans="1:8" x14ac:dyDescent="0.3">
      <c r="A11178" t="s">
        <v>16</v>
      </c>
      <c r="B11178" s="12">
        <v>5232</v>
      </c>
      <c r="C11178" t="s">
        <v>288</v>
      </c>
      <c r="D11178" t="str">
        <f>_xlfn.XLOOKUP(Table1[[#This Row],[IndustryCode]],Metadata!$A$1:$A$64,Metadata!$F$1:$F$64,Table1[[#This Row],[IndustryTitle]])</f>
        <v>Securities And Commodity Exchanges</v>
      </c>
      <c r="E11178" t="str">
        <f>Table1[[#This Row],[IndustryCode]]&amp;" - "&amp;Table1[[#This Row],[ShortIndustryTitle]]</f>
        <v>5232 - Securities And Commodity Exchanges</v>
      </c>
      <c r="F11178" t="s">
        <v>751</v>
      </c>
      <c r="G11178">
        <v>2006</v>
      </c>
      <c r="H11178">
        <v>99.760752774140201</v>
      </c>
    </row>
    <row r="11179" spans="1:8" x14ac:dyDescent="0.3">
      <c r="A11179" t="s">
        <v>16</v>
      </c>
      <c r="B11179" s="12">
        <v>5232</v>
      </c>
      <c r="C11179" t="s">
        <v>288</v>
      </c>
      <c r="D11179" t="str">
        <f>_xlfn.XLOOKUP(Table1[[#This Row],[IndustryCode]],Metadata!$A$1:$A$64,Metadata!$F$1:$F$64,Table1[[#This Row],[IndustryTitle]])</f>
        <v>Securities And Commodity Exchanges</v>
      </c>
      <c r="E11179" t="str">
        <f>Table1[[#This Row],[IndustryCode]]&amp;" - "&amp;Table1[[#This Row],[ShortIndustryTitle]]</f>
        <v>5232 - Securities And Commodity Exchanges</v>
      </c>
      <c r="F11179" t="s">
        <v>751</v>
      </c>
      <c r="G11179">
        <v>2007</v>
      </c>
      <c r="H11179">
        <v>100.508751661026</v>
      </c>
    </row>
    <row r="11180" spans="1:8" x14ac:dyDescent="0.3">
      <c r="A11180" t="s">
        <v>16</v>
      </c>
      <c r="B11180" s="12">
        <v>5232</v>
      </c>
      <c r="C11180" t="s">
        <v>288</v>
      </c>
      <c r="D11180" t="str">
        <f>_xlfn.XLOOKUP(Table1[[#This Row],[IndustryCode]],Metadata!$A$1:$A$64,Metadata!$F$1:$F$64,Table1[[#This Row],[IndustryTitle]])</f>
        <v>Securities And Commodity Exchanges</v>
      </c>
      <c r="E11180" t="str">
        <f>Table1[[#This Row],[IndustryCode]]&amp;" - "&amp;Table1[[#This Row],[ShortIndustryTitle]]</f>
        <v>5232 - Securities And Commodity Exchanges</v>
      </c>
      <c r="F11180" t="s">
        <v>751</v>
      </c>
      <c r="G11180">
        <v>2008</v>
      </c>
      <c r="H11180">
        <v>101.084576591645</v>
      </c>
    </row>
    <row r="11181" spans="1:8" x14ac:dyDescent="0.3">
      <c r="A11181" t="s">
        <v>16</v>
      </c>
      <c r="B11181" s="12">
        <v>5232</v>
      </c>
      <c r="C11181" t="s">
        <v>288</v>
      </c>
      <c r="D11181" t="str">
        <f>_xlfn.XLOOKUP(Table1[[#This Row],[IndustryCode]],Metadata!$A$1:$A$64,Metadata!$F$1:$F$64,Table1[[#This Row],[IndustryTitle]])</f>
        <v>Securities And Commodity Exchanges</v>
      </c>
      <c r="E11181" t="str">
        <f>Table1[[#This Row],[IndustryCode]]&amp;" - "&amp;Table1[[#This Row],[ShortIndustryTitle]]</f>
        <v>5232 - Securities And Commodity Exchanges</v>
      </c>
      <c r="F11181" t="s">
        <v>751</v>
      </c>
      <c r="G11181">
        <v>2009</v>
      </c>
      <c r="H11181">
        <v>102.22024205954099</v>
      </c>
    </row>
    <row r="11182" spans="1:8" x14ac:dyDescent="0.3">
      <c r="A11182" t="s">
        <v>16</v>
      </c>
      <c r="B11182" s="12">
        <v>5232</v>
      </c>
      <c r="C11182" t="s">
        <v>288</v>
      </c>
      <c r="D11182" t="str">
        <f>_xlfn.XLOOKUP(Table1[[#This Row],[IndustryCode]],Metadata!$A$1:$A$64,Metadata!$F$1:$F$64,Table1[[#This Row],[IndustryTitle]])</f>
        <v>Securities And Commodity Exchanges</v>
      </c>
      <c r="E11182" t="str">
        <f>Table1[[#This Row],[IndustryCode]]&amp;" - "&amp;Table1[[#This Row],[ShortIndustryTitle]]</f>
        <v>5232 - Securities And Commodity Exchanges</v>
      </c>
      <c r="F11182" t="s">
        <v>751</v>
      </c>
      <c r="G11182">
        <v>2010</v>
      </c>
      <c r="H11182">
        <v>101.986272205904</v>
      </c>
    </row>
    <row r="11183" spans="1:8" x14ac:dyDescent="0.3">
      <c r="A11183" t="s">
        <v>16</v>
      </c>
      <c r="B11183" s="12">
        <v>5232</v>
      </c>
      <c r="C11183" t="s">
        <v>288</v>
      </c>
      <c r="D11183" t="str">
        <f>_xlfn.XLOOKUP(Table1[[#This Row],[IndustryCode]],Metadata!$A$1:$A$64,Metadata!$F$1:$F$64,Table1[[#This Row],[IndustryTitle]])</f>
        <v>Securities And Commodity Exchanges</v>
      </c>
      <c r="E11183" t="str">
        <f>Table1[[#This Row],[IndustryCode]]&amp;" - "&amp;Table1[[#This Row],[ShortIndustryTitle]]</f>
        <v>5232 - Securities And Commodity Exchanges</v>
      </c>
      <c r="F11183" t="s">
        <v>751</v>
      </c>
      <c r="G11183">
        <v>2011</v>
      </c>
      <c r="H11183">
        <v>103.211113394454</v>
      </c>
    </row>
    <row r="11184" spans="1:8" x14ac:dyDescent="0.3">
      <c r="A11184" t="s">
        <v>16</v>
      </c>
      <c r="B11184" s="12">
        <v>5232</v>
      </c>
      <c r="C11184" t="s">
        <v>288</v>
      </c>
      <c r="D11184" t="str">
        <f>_xlfn.XLOOKUP(Table1[[#This Row],[IndustryCode]],Metadata!$A$1:$A$64,Metadata!$F$1:$F$64,Table1[[#This Row],[IndustryTitle]])</f>
        <v>Securities And Commodity Exchanges</v>
      </c>
      <c r="E11184" t="str">
        <f>Table1[[#This Row],[IndustryCode]]&amp;" - "&amp;Table1[[#This Row],[ShortIndustryTitle]]</f>
        <v>5232 - Securities And Commodity Exchanges</v>
      </c>
      <c r="F11184" t="s">
        <v>751</v>
      </c>
      <c r="G11184">
        <v>2012</v>
      </c>
      <c r="H11184">
        <v>103.730704883022</v>
      </c>
    </row>
    <row r="11185" spans="1:8" x14ac:dyDescent="0.3">
      <c r="A11185" t="s">
        <v>16</v>
      </c>
      <c r="B11185" s="12">
        <v>5232</v>
      </c>
      <c r="C11185" t="s">
        <v>288</v>
      </c>
      <c r="D11185" t="str">
        <f>_xlfn.XLOOKUP(Table1[[#This Row],[IndustryCode]],Metadata!$A$1:$A$64,Metadata!$F$1:$F$64,Table1[[#This Row],[IndustryTitle]])</f>
        <v>Securities And Commodity Exchanges</v>
      </c>
      <c r="E11185" t="str">
        <f>Table1[[#This Row],[IndustryCode]]&amp;" - "&amp;Table1[[#This Row],[ShortIndustryTitle]]</f>
        <v>5232 - Securities And Commodity Exchanges</v>
      </c>
      <c r="F11185" t="s">
        <v>751</v>
      </c>
      <c r="G11185">
        <v>2013</v>
      </c>
      <c r="H11185">
        <v>104.831262144077</v>
      </c>
    </row>
    <row r="11186" spans="1:8" x14ac:dyDescent="0.3">
      <c r="A11186" t="s">
        <v>16</v>
      </c>
      <c r="B11186" s="12">
        <v>5232</v>
      </c>
      <c r="C11186" t="s">
        <v>288</v>
      </c>
      <c r="D11186" t="str">
        <f>_xlfn.XLOOKUP(Table1[[#This Row],[IndustryCode]],Metadata!$A$1:$A$64,Metadata!$F$1:$F$64,Table1[[#This Row],[IndustryTitle]])</f>
        <v>Securities And Commodity Exchanges</v>
      </c>
      <c r="E11186" t="str">
        <f>Table1[[#This Row],[IndustryCode]]&amp;" - "&amp;Table1[[#This Row],[ShortIndustryTitle]]</f>
        <v>5232 - Securities And Commodity Exchanges</v>
      </c>
      <c r="F11186" t="s">
        <v>751</v>
      </c>
      <c r="G11186">
        <v>2014</v>
      </c>
      <c r="H11186">
        <v>104.88018818326501</v>
      </c>
    </row>
    <row r="11187" spans="1:8" x14ac:dyDescent="0.3">
      <c r="A11187" t="s">
        <v>16</v>
      </c>
      <c r="B11187" s="12">
        <v>5232</v>
      </c>
      <c r="C11187" t="s">
        <v>288</v>
      </c>
      <c r="D11187" t="str">
        <f>_xlfn.XLOOKUP(Table1[[#This Row],[IndustryCode]],Metadata!$A$1:$A$64,Metadata!$F$1:$F$64,Table1[[#This Row],[IndustryTitle]])</f>
        <v>Securities And Commodity Exchanges</v>
      </c>
      <c r="E11187" t="str">
        <f>Table1[[#This Row],[IndustryCode]]&amp;" - "&amp;Table1[[#This Row],[ShortIndustryTitle]]</f>
        <v>5232 - Securities And Commodity Exchanges</v>
      </c>
      <c r="F11187" t="s">
        <v>751</v>
      </c>
      <c r="G11187">
        <v>2015</v>
      </c>
      <c r="H11187">
        <v>104.92668744261201</v>
      </c>
    </row>
    <row r="11188" spans="1:8" x14ac:dyDescent="0.3">
      <c r="A11188" t="s">
        <v>16</v>
      </c>
      <c r="B11188" s="12">
        <v>5232</v>
      </c>
      <c r="C11188" t="s">
        <v>288</v>
      </c>
      <c r="D11188" t="str">
        <f>_xlfn.XLOOKUP(Table1[[#This Row],[IndustryCode]],Metadata!$A$1:$A$64,Metadata!$F$1:$F$64,Table1[[#This Row],[IndustryTitle]])</f>
        <v>Securities And Commodity Exchanges</v>
      </c>
      <c r="E11188" t="str">
        <f>Table1[[#This Row],[IndustryCode]]&amp;" - "&amp;Table1[[#This Row],[ShortIndustryTitle]]</f>
        <v>5232 - Securities And Commodity Exchanges</v>
      </c>
      <c r="F11188" t="s">
        <v>751</v>
      </c>
      <c r="G11188">
        <v>2016</v>
      </c>
      <c r="H11188">
        <v>106.316507628651</v>
      </c>
    </row>
    <row r="11189" spans="1:8" x14ac:dyDescent="0.3">
      <c r="A11189" t="s">
        <v>16</v>
      </c>
      <c r="B11189" s="12">
        <v>5232</v>
      </c>
      <c r="C11189" t="s">
        <v>288</v>
      </c>
      <c r="D11189" t="str">
        <f>_xlfn.XLOOKUP(Table1[[#This Row],[IndustryCode]],Metadata!$A$1:$A$64,Metadata!$F$1:$F$64,Table1[[#This Row],[IndustryTitle]])</f>
        <v>Securities And Commodity Exchanges</v>
      </c>
      <c r="E11189" t="str">
        <f>Table1[[#This Row],[IndustryCode]]&amp;" - "&amp;Table1[[#This Row],[ShortIndustryTitle]]</f>
        <v>5232 - Securities And Commodity Exchanges</v>
      </c>
      <c r="F11189" t="s">
        <v>751</v>
      </c>
      <c r="G11189">
        <v>2017</v>
      </c>
      <c r="H11189">
        <v>106.013190437925</v>
      </c>
    </row>
    <row r="11190" spans="1:8" x14ac:dyDescent="0.3">
      <c r="A11190" t="s">
        <v>16</v>
      </c>
      <c r="B11190" s="12">
        <v>5232</v>
      </c>
      <c r="C11190" t="s">
        <v>288</v>
      </c>
      <c r="D11190" t="str">
        <f>_xlfn.XLOOKUP(Table1[[#This Row],[IndustryCode]],Metadata!$A$1:$A$64,Metadata!$F$1:$F$64,Table1[[#This Row],[IndustryTitle]])</f>
        <v>Securities And Commodity Exchanges</v>
      </c>
      <c r="E11190" t="str">
        <f>Table1[[#This Row],[IndustryCode]]&amp;" - "&amp;Table1[[#This Row],[ShortIndustryTitle]]</f>
        <v>5232 - Securities And Commodity Exchanges</v>
      </c>
      <c r="F11190" t="s">
        <v>751</v>
      </c>
      <c r="G11190">
        <v>2018</v>
      </c>
      <c r="H11190">
        <v>106.17920375501799</v>
      </c>
    </row>
    <row r="11191" spans="1:8" x14ac:dyDescent="0.3">
      <c r="A11191" t="s">
        <v>16</v>
      </c>
      <c r="B11191" s="12">
        <v>5232</v>
      </c>
      <c r="C11191" t="s">
        <v>288</v>
      </c>
      <c r="D11191" t="str">
        <f>_xlfn.XLOOKUP(Table1[[#This Row],[IndustryCode]],Metadata!$A$1:$A$64,Metadata!$F$1:$F$64,Table1[[#This Row],[IndustryTitle]])</f>
        <v>Securities And Commodity Exchanges</v>
      </c>
      <c r="E11191" t="str">
        <f>Table1[[#This Row],[IndustryCode]]&amp;" - "&amp;Table1[[#This Row],[ShortIndustryTitle]]</f>
        <v>5232 - Securities And Commodity Exchanges</v>
      </c>
      <c r="F11191" t="s">
        <v>751</v>
      </c>
      <c r="G11191">
        <v>2019</v>
      </c>
      <c r="H11191">
        <v>105.477343341714</v>
      </c>
    </row>
    <row r="11192" spans="1:8" x14ac:dyDescent="0.3">
      <c r="A11192" t="s">
        <v>16</v>
      </c>
      <c r="B11192" s="12">
        <v>5239</v>
      </c>
      <c r="C11192" t="s">
        <v>289</v>
      </c>
      <c r="D11192" t="str">
        <f>_xlfn.XLOOKUP(Table1[[#This Row],[IndustryCode]],Metadata!$A$1:$A$64,Metadata!$F$1:$F$64,Table1[[#This Row],[IndustryTitle]])</f>
        <v>Other Financial Investment Activities</v>
      </c>
      <c r="E11192" t="str">
        <f>Table1[[#This Row],[IndustryCode]]&amp;" - "&amp;Table1[[#This Row],[ShortIndustryTitle]]</f>
        <v>5239 - Other Financial Investment Activities</v>
      </c>
      <c r="F11192" t="s">
        <v>751</v>
      </c>
      <c r="G11192">
        <v>2005</v>
      </c>
      <c r="H11192">
        <v>100</v>
      </c>
    </row>
    <row r="11193" spans="1:8" x14ac:dyDescent="0.3">
      <c r="A11193" t="s">
        <v>16</v>
      </c>
      <c r="B11193" s="12">
        <v>5239</v>
      </c>
      <c r="C11193" t="s">
        <v>289</v>
      </c>
      <c r="D11193" t="str">
        <f>_xlfn.XLOOKUP(Table1[[#This Row],[IndustryCode]],Metadata!$A$1:$A$64,Metadata!$F$1:$F$64,Table1[[#This Row],[IndustryTitle]])</f>
        <v>Other Financial Investment Activities</v>
      </c>
      <c r="E11193" t="str">
        <f>Table1[[#This Row],[IndustryCode]]&amp;" - "&amp;Table1[[#This Row],[ShortIndustryTitle]]</f>
        <v>5239 - Other Financial Investment Activities</v>
      </c>
      <c r="F11193" t="s">
        <v>751</v>
      </c>
      <c r="G11193">
        <v>2006</v>
      </c>
      <c r="H11193">
        <v>99.760752774140201</v>
      </c>
    </row>
    <row r="11194" spans="1:8" x14ac:dyDescent="0.3">
      <c r="A11194" t="s">
        <v>16</v>
      </c>
      <c r="B11194" s="12">
        <v>5239</v>
      </c>
      <c r="C11194" t="s">
        <v>289</v>
      </c>
      <c r="D11194" t="str">
        <f>_xlfn.XLOOKUP(Table1[[#This Row],[IndustryCode]],Metadata!$A$1:$A$64,Metadata!$F$1:$F$64,Table1[[#This Row],[IndustryTitle]])</f>
        <v>Other Financial Investment Activities</v>
      </c>
      <c r="E11194" t="str">
        <f>Table1[[#This Row],[IndustryCode]]&amp;" - "&amp;Table1[[#This Row],[ShortIndustryTitle]]</f>
        <v>5239 - Other Financial Investment Activities</v>
      </c>
      <c r="F11194" t="s">
        <v>751</v>
      </c>
      <c r="G11194">
        <v>2007</v>
      </c>
      <c r="H11194">
        <v>100.508751661026</v>
      </c>
    </row>
    <row r="11195" spans="1:8" x14ac:dyDescent="0.3">
      <c r="A11195" t="s">
        <v>16</v>
      </c>
      <c r="B11195" s="12">
        <v>5239</v>
      </c>
      <c r="C11195" t="s">
        <v>289</v>
      </c>
      <c r="D11195" t="str">
        <f>_xlfn.XLOOKUP(Table1[[#This Row],[IndustryCode]],Metadata!$A$1:$A$64,Metadata!$F$1:$F$64,Table1[[#This Row],[IndustryTitle]])</f>
        <v>Other Financial Investment Activities</v>
      </c>
      <c r="E11195" t="str">
        <f>Table1[[#This Row],[IndustryCode]]&amp;" - "&amp;Table1[[#This Row],[ShortIndustryTitle]]</f>
        <v>5239 - Other Financial Investment Activities</v>
      </c>
      <c r="F11195" t="s">
        <v>751</v>
      </c>
      <c r="G11195">
        <v>2008</v>
      </c>
      <c r="H11195">
        <v>101.084576591645</v>
      </c>
    </row>
    <row r="11196" spans="1:8" x14ac:dyDescent="0.3">
      <c r="A11196" t="s">
        <v>16</v>
      </c>
      <c r="B11196" s="12">
        <v>5239</v>
      </c>
      <c r="C11196" t="s">
        <v>289</v>
      </c>
      <c r="D11196" t="str">
        <f>_xlfn.XLOOKUP(Table1[[#This Row],[IndustryCode]],Metadata!$A$1:$A$64,Metadata!$F$1:$F$64,Table1[[#This Row],[IndustryTitle]])</f>
        <v>Other Financial Investment Activities</v>
      </c>
      <c r="E11196" t="str">
        <f>Table1[[#This Row],[IndustryCode]]&amp;" - "&amp;Table1[[#This Row],[ShortIndustryTitle]]</f>
        <v>5239 - Other Financial Investment Activities</v>
      </c>
      <c r="F11196" t="s">
        <v>751</v>
      </c>
      <c r="G11196">
        <v>2009</v>
      </c>
      <c r="H11196">
        <v>102.22024205954099</v>
      </c>
    </row>
    <row r="11197" spans="1:8" x14ac:dyDescent="0.3">
      <c r="A11197" t="s">
        <v>16</v>
      </c>
      <c r="B11197" s="12">
        <v>5239</v>
      </c>
      <c r="C11197" t="s">
        <v>289</v>
      </c>
      <c r="D11197" t="str">
        <f>_xlfn.XLOOKUP(Table1[[#This Row],[IndustryCode]],Metadata!$A$1:$A$64,Metadata!$F$1:$F$64,Table1[[#This Row],[IndustryTitle]])</f>
        <v>Other Financial Investment Activities</v>
      </c>
      <c r="E11197" t="str">
        <f>Table1[[#This Row],[IndustryCode]]&amp;" - "&amp;Table1[[#This Row],[ShortIndustryTitle]]</f>
        <v>5239 - Other Financial Investment Activities</v>
      </c>
      <c r="F11197" t="s">
        <v>751</v>
      </c>
      <c r="G11197">
        <v>2010</v>
      </c>
      <c r="H11197">
        <v>101.986272205904</v>
      </c>
    </row>
    <row r="11198" spans="1:8" x14ac:dyDescent="0.3">
      <c r="A11198" t="s">
        <v>16</v>
      </c>
      <c r="B11198" s="12">
        <v>5239</v>
      </c>
      <c r="C11198" t="s">
        <v>289</v>
      </c>
      <c r="D11198" t="str">
        <f>_xlfn.XLOOKUP(Table1[[#This Row],[IndustryCode]],Metadata!$A$1:$A$64,Metadata!$F$1:$F$64,Table1[[#This Row],[IndustryTitle]])</f>
        <v>Other Financial Investment Activities</v>
      </c>
      <c r="E11198" t="str">
        <f>Table1[[#This Row],[IndustryCode]]&amp;" - "&amp;Table1[[#This Row],[ShortIndustryTitle]]</f>
        <v>5239 - Other Financial Investment Activities</v>
      </c>
      <c r="F11198" t="s">
        <v>751</v>
      </c>
      <c r="G11198">
        <v>2011</v>
      </c>
      <c r="H11198">
        <v>103.211113394454</v>
      </c>
    </row>
    <row r="11199" spans="1:8" x14ac:dyDescent="0.3">
      <c r="A11199" t="s">
        <v>16</v>
      </c>
      <c r="B11199" s="12">
        <v>5239</v>
      </c>
      <c r="C11199" t="s">
        <v>289</v>
      </c>
      <c r="D11199" t="str">
        <f>_xlfn.XLOOKUP(Table1[[#This Row],[IndustryCode]],Metadata!$A$1:$A$64,Metadata!$F$1:$F$64,Table1[[#This Row],[IndustryTitle]])</f>
        <v>Other Financial Investment Activities</v>
      </c>
      <c r="E11199" t="str">
        <f>Table1[[#This Row],[IndustryCode]]&amp;" - "&amp;Table1[[#This Row],[ShortIndustryTitle]]</f>
        <v>5239 - Other Financial Investment Activities</v>
      </c>
      <c r="F11199" t="s">
        <v>751</v>
      </c>
      <c r="G11199">
        <v>2012</v>
      </c>
      <c r="H11199">
        <v>103.730704883022</v>
      </c>
    </row>
    <row r="11200" spans="1:8" x14ac:dyDescent="0.3">
      <c r="A11200" t="s">
        <v>16</v>
      </c>
      <c r="B11200" s="12">
        <v>5239</v>
      </c>
      <c r="C11200" t="s">
        <v>289</v>
      </c>
      <c r="D11200" t="str">
        <f>_xlfn.XLOOKUP(Table1[[#This Row],[IndustryCode]],Metadata!$A$1:$A$64,Metadata!$F$1:$F$64,Table1[[#This Row],[IndustryTitle]])</f>
        <v>Other Financial Investment Activities</v>
      </c>
      <c r="E11200" t="str">
        <f>Table1[[#This Row],[IndustryCode]]&amp;" - "&amp;Table1[[#This Row],[ShortIndustryTitle]]</f>
        <v>5239 - Other Financial Investment Activities</v>
      </c>
      <c r="F11200" t="s">
        <v>751</v>
      </c>
      <c r="G11200">
        <v>2013</v>
      </c>
      <c r="H11200">
        <v>104.831262144077</v>
      </c>
    </row>
    <row r="11201" spans="1:8" x14ac:dyDescent="0.3">
      <c r="A11201" t="s">
        <v>16</v>
      </c>
      <c r="B11201" s="12">
        <v>5239</v>
      </c>
      <c r="C11201" t="s">
        <v>289</v>
      </c>
      <c r="D11201" t="str">
        <f>_xlfn.XLOOKUP(Table1[[#This Row],[IndustryCode]],Metadata!$A$1:$A$64,Metadata!$F$1:$F$64,Table1[[#This Row],[IndustryTitle]])</f>
        <v>Other Financial Investment Activities</v>
      </c>
      <c r="E11201" t="str">
        <f>Table1[[#This Row],[IndustryCode]]&amp;" - "&amp;Table1[[#This Row],[ShortIndustryTitle]]</f>
        <v>5239 - Other Financial Investment Activities</v>
      </c>
      <c r="F11201" t="s">
        <v>751</v>
      </c>
      <c r="G11201">
        <v>2014</v>
      </c>
      <c r="H11201">
        <v>104.88018818326501</v>
      </c>
    </row>
    <row r="11202" spans="1:8" x14ac:dyDescent="0.3">
      <c r="A11202" t="s">
        <v>16</v>
      </c>
      <c r="B11202" s="12">
        <v>5239</v>
      </c>
      <c r="C11202" t="s">
        <v>289</v>
      </c>
      <c r="D11202" t="str">
        <f>_xlfn.XLOOKUP(Table1[[#This Row],[IndustryCode]],Metadata!$A$1:$A$64,Metadata!$F$1:$F$64,Table1[[#This Row],[IndustryTitle]])</f>
        <v>Other Financial Investment Activities</v>
      </c>
      <c r="E11202" t="str">
        <f>Table1[[#This Row],[IndustryCode]]&amp;" - "&amp;Table1[[#This Row],[ShortIndustryTitle]]</f>
        <v>5239 - Other Financial Investment Activities</v>
      </c>
      <c r="F11202" t="s">
        <v>751</v>
      </c>
      <c r="G11202">
        <v>2015</v>
      </c>
      <c r="H11202">
        <v>104.92668744261201</v>
      </c>
    </row>
    <row r="11203" spans="1:8" x14ac:dyDescent="0.3">
      <c r="A11203" t="s">
        <v>16</v>
      </c>
      <c r="B11203" s="12">
        <v>5239</v>
      </c>
      <c r="C11203" t="s">
        <v>289</v>
      </c>
      <c r="D11203" t="str">
        <f>_xlfn.XLOOKUP(Table1[[#This Row],[IndustryCode]],Metadata!$A$1:$A$64,Metadata!$F$1:$F$64,Table1[[#This Row],[IndustryTitle]])</f>
        <v>Other Financial Investment Activities</v>
      </c>
      <c r="E11203" t="str">
        <f>Table1[[#This Row],[IndustryCode]]&amp;" - "&amp;Table1[[#This Row],[ShortIndustryTitle]]</f>
        <v>5239 - Other Financial Investment Activities</v>
      </c>
      <c r="F11203" t="s">
        <v>751</v>
      </c>
      <c r="G11203">
        <v>2016</v>
      </c>
      <c r="H11203">
        <v>106.316507628651</v>
      </c>
    </row>
    <row r="11204" spans="1:8" x14ac:dyDescent="0.3">
      <c r="A11204" t="s">
        <v>16</v>
      </c>
      <c r="B11204" s="12">
        <v>5239</v>
      </c>
      <c r="C11204" t="s">
        <v>289</v>
      </c>
      <c r="D11204" t="str">
        <f>_xlfn.XLOOKUP(Table1[[#This Row],[IndustryCode]],Metadata!$A$1:$A$64,Metadata!$F$1:$F$64,Table1[[#This Row],[IndustryTitle]])</f>
        <v>Other Financial Investment Activities</v>
      </c>
      <c r="E11204" t="str">
        <f>Table1[[#This Row],[IndustryCode]]&amp;" - "&amp;Table1[[#This Row],[ShortIndustryTitle]]</f>
        <v>5239 - Other Financial Investment Activities</v>
      </c>
      <c r="F11204" t="s">
        <v>751</v>
      </c>
      <c r="G11204">
        <v>2017</v>
      </c>
      <c r="H11204">
        <v>106.013190437925</v>
      </c>
    </row>
    <row r="11205" spans="1:8" x14ac:dyDescent="0.3">
      <c r="A11205" t="s">
        <v>16</v>
      </c>
      <c r="B11205" s="12">
        <v>5239</v>
      </c>
      <c r="C11205" t="s">
        <v>289</v>
      </c>
      <c r="D11205" t="str">
        <f>_xlfn.XLOOKUP(Table1[[#This Row],[IndustryCode]],Metadata!$A$1:$A$64,Metadata!$F$1:$F$64,Table1[[#This Row],[IndustryTitle]])</f>
        <v>Other Financial Investment Activities</v>
      </c>
      <c r="E11205" t="str">
        <f>Table1[[#This Row],[IndustryCode]]&amp;" - "&amp;Table1[[#This Row],[ShortIndustryTitle]]</f>
        <v>5239 - Other Financial Investment Activities</v>
      </c>
      <c r="F11205" t="s">
        <v>751</v>
      </c>
      <c r="G11205">
        <v>2018</v>
      </c>
      <c r="H11205">
        <v>106.17920375501799</v>
      </c>
    </row>
    <row r="11206" spans="1:8" x14ac:dyDescent="0.3">
      <c r="A11206" t="s">
        <v>16</v>
      </c>
      <c r="B11206" s="12">
        <v>5239</v>
      </c>
      <c r="C11206" t="s">
        <v>289</v>
      </c>
      <c r="D11206" t="str">
        <f>_xlfn.XLOOKUP(Table1[[#This Row],[IndustryCode]],Metadata!$A$1:$A$64,Metadata!$F$1:$F$64,Table1[[#This Row],[IndustryTitle]])</f>
        <v>Other Financial Investment Activities</v>
      </c>
      <c r="E11206" t="str">
        <f>Table1[[#This Row],[IndustryCode]]&amp;" - "&amp;Table1[[#This Row],[ShortIndustryTitle]]</f>
        <v>5239 - Other Financial Investment Activities</v>
      </c>
      <c r="F11206" t="s">
        <v>751</v>
      </c>
      <c r="G11206">
        <v>2019</v>
      </c>
      <c r="H11206">
        <v>105.477343341714</v>
      </c>
    </row>
    <row r="11207" spans="1:8" x14ac:dyDescent="0.3">
      <c r="A11207" t="s">
        <v>16</v>
      </c>
      <c r="B11207" s="12">
        <v>524</v>
      </c>
      <c r="C11207" t="s">
        <v>61</v>
      </c>
      <c r="D11207" t="str">
        <f>_xlfn.XLOOKUP(Table1[[#This Row],[IndustryCode]],Metadata!$A$1:$A$64,Metadata!$F$1:$F$64,Table1[[#This Row],[IndustryTitle]])</f>
        <v>Insurance Carriers</v>
      </c>
      <c r="E11207" t="str">
        <f>Table1[[#This Row],[IndustryCode]]&amp;" - "&amp;Table1[[#This Row],[ShortIndustryTitle]]</f>
        <v>524 - Insurance Carriers</v>
      </c>
      <c r="F11207" t="s">
        <v>747</v>
      </c>
      <c r="G11207">
        <v>2005</v>
      </c>
      <c r="H11207">
        <v>100</v>
      </c>
    </row>
    <row r="11208" spans="1:8" x14ac:dyDescent="0.3">
      <c r="A11208" t="s">
        <v>16</v>
      </c>
      <c r="B11208" s="12">
        <v>524</v>
      </c>
      <c r="C11208" t="s">
        <v>61</v>
      </c>
      <c r="D11208" t="str">
        <f>_xlfn.XLOOKUP(Table1[[#This Row],[IndustryCode]],Metadata!$A$1:$A$64,Metadata!$F$1:$F$64,Table1[[#This Row],[IndustryTitle]])</f>
        <v>Insurance Carriers</v>
      </c>
      <c r="E11208" t="str">
        <f>Table1[[#This Row],[IndustryCode]]&amp;" - "&amp;Table1[[#This Row],[ShortIndustryTitle]]</f>
        <v>524 - Insurance Carriers</v>
      </c>
      <c r="F11208" t="s">
        <v>747</v>
      </c>
      <c r="G11208">
        <v>2006</v>
      </c>
      <c r="H11208">
        <v>101.000519820119</v>
      </c>
    </row>
    <row r="11209" spans="1:8" x14ac:dyDescent="0.3">
      <c r="A11209" t="s">
        <v>16</v>
      </c>
      <c r="B11209" s="12">
        <v>524</v>
      </c>
      <c r="C11209" t="s">
        <v>61</v>
      </c>
      <c r="D11209" t="str">
        <f>_xlfn.XLOOKUP(Table1[[#This Row],[IndustryCode]],Metadata!$A$1:$A$64,Metadata!$F$1:$F$64,Table1[[#This Row],[IndustryTitle]])</f>
        <v>Insurance Carriers</v>
      </c>
      <c r="E11209" t="str">
        <f>Table1[[#This Row],[IndustryCode]]&amp;" - "&amp;Table1[[#This Row],[ShortIndustryTitle]]</f>
        <v>524 - Insurance Carriers</v>
      </c>
      <c r="F11209" t="s">
        <v>747</v>
      </c>
      <c r="G11209">
        <v>2007</v>
      </c>
      <c r="H11209">
        <v>101.491736604529</v>
      </c>
    </row>
    <row r="11210" spans="1:8" x14ac:dyDescent="0.3">
      <c r="A11210" t="s">
        <v>16</v>
      </c>
      <c r="B11210" s="12">
        <v>524</v>
      </c>
      <c r="C11210" t="s">
        <v>61</v>
      </c>
      <c r="D11210" t="str">
        <f>_xlfn.XLOOKUP(Table1[[#This Row],[IndustryCode]],Metadata!$A$1:$A$64,Metadata!$F$1:$F$64,Table1[[#This Row],[IndustryTitle]])</f>
        <v>Insurance Carriers</v>
      </c>
      <c r="E11210" t="str">
        <f>Table1[[#This Row],[IndustryCode]]&amp;" - "&amp;Table1[[#This Row],[ShortIndustryTitle]]</f>
        <v>524 - Insurance Carriers</v>
      </c>
      <c r="F11210" t="s">
        <v>747</v>
      </c>
      <c r="G11210">
        <v>2008</v>
      </c>
      <c r="H11210">
        <v>102.410733751951</v>
      </c>
    </row>
    <row r="11211" spans="1:8" x14ac:dyDescent="0.3">
      <c r="A11211" t="s">
        <v>16</v>
      </c>
      <c r="B11211" s="12">
        <v>524</v>
      </c>
      <c r="C11211" t="s">
        <v>61</v>
      </c>
      <c r="D11211" t="str">
        <f>_xlfn.XLOOKUP(Table1[[#This Row],[IndustryCode]],Metadata!$A$1:$A$64,Metadata!$F$1:$F$64,Table1[[#This Row],[IndustryTitle]])</f>
        <v>Insurance Carriers</v>
      </c>
      <c r="E11211" t="str">
        <f>Table1[[#This Row],[IndustryCode]]&amp;" - "&amp;Table1[[#This Row],[ShortIndustryTitle]]</f>
        <v>524 - Insurance Carriers</v>
      </c>
      <c r="F11211" t="s">
        <v>747</v>
      </c>
      <c r="G11211">
        <v>2009</v>
      </c>
      <c r="H11211">
        <v>103.713587589665</v>
      </c>
    </row>
    <row r="11212" spans="1:8" x14ac:dyDescent="0.3">
      <c r="A11212" t="s">
        <v>16</v>
      </c>
      <c r="B11212" s="12">
        <v>524</v>
      </c>
      <c r="C11212" t="s">
        <v>61</v>
      </c>
      <c r="D11212" t="str">
        <f>_xlfn.XLOOKUP(Table1[[#This Row],[IndustryCode]],Metadata!$A$1:$A$64,Metadata!$F$1:$F$64,Table1[[#This Row],[IndustryTitle]])</f>
        <v>Insurance Carriers</v>
      </c>
      <c r="E11212" t="str">
        <f>Table1[[#This Row],[IndustryCode]]&amp;" - "&amp;Table1[[#This Row],[ShortIndustryTitle]]</f>
        <v>524 - Insurance Carriers</v>
      </c>
      <c r="F11212" t="s">
        <v>747</v>
      </c>
      <c r="G11212">
        <v>2010</v>
      </c>
      <c r="H11212">
        <v>104.298998967285</v>
      </c>
    </row>
    <row r="11213" spans="1:8" x14ac:dyDescent="0.3">
      <c r="A11213" t="s">
        <v>16</v>
      </c>
      <c r="B11213" s="12">
        <v>524</v>
      </c>
      <c r="C11213" t="s">
        <v>61</v>
      </c>
      <c r="D11213" t="str">
        <f>_xlfn.XLOOKUP(Table1[[#This Row],[IndustryCode]],Metadata!$A$1:$A$64,Metadata!$F$1:$F$64,Table1[[#This Row],[IndustryTitle]])</f>
        <v>Insurance Carriers</v>
      </c>
      <c r="E11213" t="str">
        <f>Table1[[#This Row],[IndustryCode]]&amp;" - "&amp;Table1[[#This Row],[ShortIndustryTitle]]</f>
        <v>524 - Insurance Carriers</v>
      </c>
      <c r="F11213" t="s">
        <v>747</v>
      </c>
      <c r="G11213">
        <v>2011</v>
      </c>
      <c r="H11213">
        <v>105.657546671969</v>
      </c>
    </row>
    <row r="11214" spans="1:8" x14ac:dyDescent="0.3">
      <c r="A11214" t="s">
        <v>16</v>
      </c>
      <c r="B11214" s="12">
        <v>524</v>
      </c>
      <c r="C11214" t="s">
        <v>61</v>
      </c>
      <c r="D11214" t="str">
        <f>_xlfn.XLOOKUP(Table1[[#This Row],[IndustryCode]],Metadata!$A$1:$A$64,Metadata!$F$1:$F$64,Table1[[#This Row],[IndustryTitle]])</f>
        <v>Insurance Carriers</v>
      </c>
      <c r="E11214" t="str">
        <f>Table1[[#This Row],[IndustryCode]]&amp;" - "&amp;Table1[[#This Row],[ShortIndustryTitle]]</f>
        <v>524 - Insurance Carriers</v>
      </c>
      <c r="F11214" t="s">
        <v>747</v>
      </c>
      <c r="G11214">
        <v>2012</v>
      </c>
      <c r="H11214">
        <v>106.235422197421</v>
      </c>
    </row>
    <row r="11215" spans="1:8" x14ac:dyDescent="0.3">
      <c r="A11215" t="s">
        <v>16</v>
      </c>
      <c r="B11215" s="12">
        <v>524</v>
      </c>
      <c r="C11215" t="s">
        <v>61</v>
      </c>
      <c r="D11215" t="str">
        <f>_xlfn.XLOOKUP(Table1[[#This Row],[IndustryCode]],Metadata!$A$1:$A$64,Metadata!$F$1:$F$64,Table1[[#This Row],[IndustryTitle]])</f>
        <v>Insurance Carriers</v>
      </c>
      <c r="E11215" t="str">
        <f>Table1[[#This Row],[IndustryCode]]&amp;" - "&amp;Table1[[#This Row],[ShortIndustryTitle]]</f>
        <v>524 - Insurance Carriers</v>
      </c>
      <c r="F11215" t="s">
        <v>747</v>
      </c>
      <c r="G11215">
        <v>2013</v>
      </c>
      <c r="H11215">
        <v>106.813311554726</v>
      </c>
    </row>
    <row r="11216" spans="1:8" x14ac:dyDescent="0.3">
      <c r="A11216" t="s">
        <v>16</v>
      </c>
      <c r="B11216" s="12">
        <v>524</v>
      </c>
      <c r="C11216" t="s">
        <v>61</v>
      </c>
      <c r="D11216" t="str">
        <f>_xlfn.XLOOKUP(Table1[[#This Row],[IndustryCode]],Metadata!$A$1:$A$64,Metadata!$F$1:$F$64,Table1[[#This Row],[IndustryTitle]])</f>
        <v>Insurance Carriers</v>
      </c>
      <c r="E11216" t="str">
        <f>Table1[[#This Row],[IndustryCode]]&amp;" - "&amp;Table1[[#This Row],[ShortIndustryTitle]]</f>
        <v>524 - Insurance Carriers</v>
      </c>
      <c r="F11216" t="s">
        <v>747</v>
      </c>
      <c r="G11216">
        <v>2014</v>
      </c>
      <c r="H11216">
        <v>107.075835855701</v>
      </c>
    </row>
    <row r="11217" spans="1:8" x14ac:dyDescent="0.3">
      <c r="A11217" t="s">
        <v>16</v>
      </c>
      <c r="B11217" s="12">
        <v>524</v>
      </c>
      <c r="C11217" t="s">
        <v>61</v>
      </c>
      <c r="D11217" t="str">
        <f>_xlfn.XLOOKUP(Table1[[#This Row],[IndustryCode]],Metadata!$A$1:$A$64,Metadata!$F$1:$F$64,Table1[[#This Row],[IndustryTitle]])</f>
        <v>Insurance Carriers</v>
      </c>
      <c r="E11217" t="str">
        <f>Table1[[#This Row],[IndustryCode]]&amp;" - "&amp;Table1[[#This Row],[ShortIndustryTitle]]</f>
        <v>524 - Insurance Carriers</v>
      </c>
      <c r="F11217" t="s">
        <v>747</v>
      </c>
      <c r="G11217">
        <v>2015</v>
      </c>
      <c r="H11217">
        <v>106.866069233979</v>
      </c>
    </row>
    <row r="11218" spans="1:8" x14ac:dyDescent="0.3">
      <c r="A11218" t="s">
        <v>16</v>
      </c>
      <c r="B11218" s="12">
        <v>524</v>
      </c>
      <c r="C11218" t="s">
        <v>61</v>
      </c>
      <c r="D11218" t="str">
        <f>_xlfn.XLOOKUP(Table1[[#This Row],[IndustryCode]],Metadata!$A$1:$A$64,Metadata!$F$1:$F$64,Table1[[#This Row],[IndustryTitle]])</f>
        <v>Insurance Carriers</v>
      </c>
      <c r="E11218" t="str">
        <f>Table1[[#This Row],[IndustryCode]]&amp;" - "&amp;Table1[[#This Row],[ShortIndustryTitle]]</f>
        <v>524 - Insurance Carriers</v>
      </c>
      <c r="F11218" t="s">
        <v>747</v>
      </c>
      <c r="G11218">
        <v>2016</v>
      </c>
      <c r="H11218">
        <v>108.06236008319399</v>
      </c>
    </row>
    <row r="11219" spans="1:8" x14ac:dyDescent="0.3">
      <c r="A11219" t="s">
        <v>16</v>
      </c>
      <c r="B11219" s="12">
        <v>524</v>
      </c>
      <c r="C11219" t="s">
        <v>61</v>
      </c>
      <c r="D11219" t="str">
        <f>_xlfn.XLOOKUP(Table1[[#This Row],[IndustryCode]],Metadata!$A$1:$A$64,Metadata!$F$1:$F$64,Table1[[#This Row],[IndustryTitle]])</f>
        <v>Insurance Carriers</v>
      </c>
      <c r="E11219" t="str">
        <f>Table1[[#This Row],[IndustryCode]]&amp;" - "&amp;Table1[[#This Row],[ShortIndustryTitle]]</f>
        <v>524 - Insurance Carriers</v>
      </c>
      <c r="F11219" t="s">
        <v>747</v>
      </c>
      <c r="G11219">
        <v>2017</v>
      </c>
      <c r="H11219">
        <v>107.961161069893</v>
      </c>
    </row>
    <row r="11220" spans="1:8" x14ac:dyDescent="0.3">
      <c r="A11220" t="s">
        <v>16</v>
      </c>
      <c r="B11220" s="12">
        <v>524</v>
      </c>
      <c r="C11220" t="s">
        <v>61</v>
      </c>
      <c r="D11220" t="str">
        <f>_xlfn.XLOOKUP(Table1[[#This Row],[IndustryCode]],Metadata!$A$1:$A$64,Metadata!$F$1:$F$64,Table1[[#This Row],[IndustryTitle]])</f>
        <v>Insurance Carriers</v>
      </c>
      <c r="E11220" t="str">
        <f>Table1[[#This Row],[IndustryCode]]&amp;" - "&amp;Table1[[#This Row],[ShortIndustryTitle]]</f>
        <v>524 - Insurance Carriers</v>
      </c>
      <c r="F11220" t="s">
        <v>747</v>
      </c>
      <c r="G11220">
        <v>2018</v>
      </c>
      <c r="H11220">
        <v>108.55987437595</v>
      </c>
    </row>
    <row r="11221" spans="1:8" x14ac:dyDescent="0.3">
      <c r="A11221" t="s">
        <v>16</v>
      </c>
      <c r="B11221" s="12">
        <v>524</v>
      </c>
      <c r="C11221" t="s">
        <v>61</v>
      </c>
      <c r="D11221" t="str">
        <f>_xlfn.XLOOKUP(Table1[[#This Row],[IndustryCode]],Metadata!$A$1:$A$64,Metadata!$F$1:$F$64,Table1[[#This Row],[IndustryTitle]])</f>
        <v>Insurance Carriers</v>
      </c>
      <c r="E11221" t="str">
        <f>Table1[[#This Row],[IndustryCode]]&amp;" - "&amp;Table1[[#This Row],[ShortIndustryTitle]]</f>
        <v>524 - Insurance Carriers</v>
      </c>
      <c r="F11221" t="s">
        <v>747</v>
      </c>
      <c r="G11221">
        <v>2019</v>
      </c>
      <c r="H11221">
        <v>108.26642813063501</v>
      </c>
    </row>
    <row r="11222" spans="1:8" x14ac:dyDescent="0.3">
      <c r="A11222" t="s">
        <v>16</v>
      </c>
      <c r="B11222" s="12">
        <v>5241</v>
      </c>
      <c r="C11222" t="s">
        <v>290</v>
      </c>
      <c r="D11222" t="str">
        <f>_xlfn.XLOOKUP(Table1[[#This Row],[IndustryCode]],Metadata!$A$1:$A$64,Metadata!$F$1:$F$64,Table1[[#This Row],[IndustryTitle]])</f>
        <v>Insurance Carriers</v>
      </c>
      <c r="E11222" t="str">
        <f>Table1[[#This Row],[IndustryCode]]&amp;" - "&amp;Table1[[#This Row],[ShortIndustryTitle]]</f>
        <v>5241 - Insurance Carriers</v>
      </c>
      <c r="F11222" t="s">
        <v>751</v>
      </c>
      <c r="G11222">
        <v>2005</v>
      </c>
      <c r="H11222">
        <v>100</v>
      </c>
    </row>
    <row r="11223" spans="1:8" x14ac:dyDescent="0.3">
      <c r="A11223" t="s">
        <v>16</v>
      </c>
      <c r="B11223" s="12">
        <v>5241</v>
      </c>
      <c r="C11223" t="s">
        <v>290</v>
      </c>
      <c r="D11223" t="str">
        <f>_xlfn.XLOOKUP(Table1[[#This Row],[IndustryCode]],Metadata!$A$1:$A$64,Metadata!$F$1:$F$64,Table1[[#This Row],[IndustryTitle]])</f>
        <v>Insurance Carriers</v>
      </c>
      <c r="E11223" t="str">
        <f>Table1[[#This Row],[IndustryCode]]&amp;" - "&amp;Table1[[#This Row],[ShortIndustryTitle]]</f>
        <v>5241 - Insurance Carriers</v>
      </c>
      <c r="F11223" t="s">
        <v>751</v>
      </c>
      <c r="G11223">
        <v>2006</v>
      </c>
      <c r="H11223">
        <v>101.001039008006</v>
      </c>
    </row>
    <row r="11224" spans="1:8" x14ac:dyDescent="0.3">
      <c r="A11224" t="s">
        <v>16</v>
      </c>
      <c r="B11224" s="12">
        <v>5241</v>
      </c>
      <c r="C11224" t="s">
        <v>290</v>
      </c>
      <c r="D11224" t="str">
        <f>_xlfn.XLOOKUP(Table1[[#This Row],[IndustryCode]],Metadata!$A$1:$A$64,Metadata!$F$1:$F$64,Table1[[#This Row],[IndustryTitle]])</f>
        <v>Insurance Carriers</v>
      </c>
      <c r="E11224" t="str">
        <f>Table1[[#This Row],[IndustryCode]]&amp;" - "&amp;Table1[[#This Row],[ShortIndustryTitle]]</f>
        <v>5241 - Insurance Carriers</v>
      </c>
      <c r="F11224" t="s">
        <v>751</v>
      </c>
      <c r="G11224">
        <v>2007</v>
      </c>
      <c r="H11224">
        <v>101.492253011884</v>
      </c>
    </row>
    <row r="11225" spans="1:8" x14ac:dyDescent="0.3">
      <c r="A11225" t="s">
        <v>16</v>
      </c>
      <c r="B11225" s="12">
        <v>5241</v>
      </c>
      <c r="C11225" t="s">
        <v>290</v>
      </c>
      <c r="D11225" t="str">
        <f>_xlfn.XLOOKUP(Table1[[#This Row],[IndustryCode]],Metadata!$A$1:$A$64,Metadata!$F$1:$F$64,Table1[[#This Row],[IndustryTitle]])</f>
        <v>Insurance Carriers</v>
      </c>
      <c r="E11225" t="str">
        <f>Table1[[#This Row],[IndustryCode]]&amp;" - "&amp;Table1[[#This Row],[ShortIndustryTitle]]</f>
        <v>5241 - Insurance Carriers</v>
      </c>
      <c r="F11225" t="s">
        <v>751</v>
      </c>
      <c r="G11225">
        <v>2008</v>
      </c>
      <c r="H11225">
        <v>102.411254835321</v>
      </c>
    </row>
    <row r="11226" spans="1:8" x14ac:dyDescent="0.3">
      <c r="A11226" t="s">
        <v>16</v>
      </c>
      <c r="B11226" s="12">
        <v>5241</v>
      </c>
      <c r="C11226" t="s">
        <v>290</v>
      </c>
      <c r="D11226" t="str">
        <f>_xlfn.XLOOKUP(Table1[[#This Row],[IndustryCode]],Metadata!$A$1:$A$64,Metadata!$F$1:$F$64,Table1[[#This Row],[IndustryTitle]])</f>
        <v>Insurance Carriers</v>
      </c>
      <c r="E11226" t="str">
        <f>Table1[[#This Row],[IndustryCode]]&amp;" - "&amp;Table1[[#This Row],[ShortIndustryTitle]]</f>
        <v>5241 - Insurance Carriers</v>
      </c>
      <c r="F11226" t="s">
        <v>751</v>
      </c>
      <c r="G11226">
        <v>2009</v>
      </c>
      <c r="H11226">
        <v>103.714115302179</v>
      </c>
    </row>
    <row r="11227" spans="1:8" x14ac:dyDescent="0.3">
      <c r="A11227" t="s">
        <v>16</v>
      </c>
      <c r="B11227" s="12">
        <v>5241</v>
      </c>
      <c r="C11227" t="s">
        <v>290</v>
      </c>
      <c r="D11227" t="str">
        <f>_xlfn.XLOOKUP(Table1[[#This Row],[IndustryCode]],Metadata!$A$1:$A$64,Metadata!$F$1:$F$64,Table1[[#This Row],[IndustryTitle]])</f>
        <v>Insurance Carriers</v>
      </c>
      <c r="E11227" t="str">
        <f>Table1[[#This Row],[IndustryCode]]&amp;" - "&amp;Table1[[#This Row],[ShortIndustryTitle]]</f>
        <v>5241 - Insurance Carriers</v>
      </c>
      <c r="F11227" t="s">
        <v>751</v>
      </c>
      <c r="G11227">
        <v>2010</v>
      </c>
      <c r="H11227">
        <v>104.29952965847301</v>
      </c>
    </row>
    <row r="11228" spans="1:8" x14ac:dyDescent="0.3">
      <c r="A11228" t="s">
        <v>16</v>
      </c>
      <c r="B11228" s="12">
        <v>5241</v>
      </c>
      <c r="C11228" t="s">
        <v>290</v>
      </c>
      <c r="D11228" t="str">
        <f>_xlfn.XLOOKUP(Table1[[#This Row],[IndustryCode]],Metadata!$A$1:$A$64,Metadata!$F$1:$F$64,Table1[[#This Row],[IndustryTitle]])</f>
        <v>Insurance Carriers</v>
      </c>
      <c r="E11228" t="str">
        <f>Table1[[#This Row],[IndustryCode]]&amp;" - "&amp;Table1[[#This Row],[ShortIndustryTitle]]</f>
        <v>5241 - Insurance Carriers</v>
      </c>
      <c r="F11228" t="s">
        <v>751</v>
      </c>
      <c r="G11228">
        <v>2011</v>
      </c>
      <c r="H11228">
        <v>105.65808427568</v>
      </c>
    </row>
    <row r="11229" spans="1:8" x14ac:dyDescent="0.3">
      <c r="A11229" t="s">
        <v>16</v>
      </c>
      <c r="B11229" s="12">
        <v>5241</v>
      </c>
      <c r="C11229" t="s">
        <v>290</v>
      </c>
      <c r="D11229" t="str">
        <f>_xlfn.XLOOKUP(Table1[[#This Row],[IndustryCode]],Metadata!$A$1:$A$64,Metadata!$F$1:$F$64,Table1[[#This Row],[IndustryTitle]])</f>
        <v>Insurance Carriers</v>
      </c>
      <c r="E11229" t="str">
        <f>Table1[[#This Row],[IndustryCode]]&amp;" - "&amp;Table1[[#This Row],[ShortIndustryTitle]]</f>
        <v>5241 - Insurance Carriers</v>
      </c>
      <c r="F11229" t="s">
        <v>751</v>
      </c>
      <c r="G11229">
        <v>2012</v>
      </c>
      <c r="H11229">
        <v>106.235962741462</v>
      </c>
    </row>
    <row r="11230" spans="1:8" x14ac:dyDescent="0.3">
      <c r="A11230" t="s">
        <v>16</v>
      </c>
      <c r="B11230" s="12">
        <v>5241</v>
      </c>
      <c r="C11230" t="s">
        <v>290</v>
      </c>
      <c r="D11230" t="str">
        <f>_xlfn.XLOOKUP(Table1[[#This Row],[IndustryCode]],Metadata!$A$1:$A$64,Metadata!$F$1:$F$64,Table1[[#This Row],[IndustryTitle]])</f>
        <v>Insurance Carriers</v>
      </c>
      <c r="E11230" t="str">
        <f>Table1[[#This Row],[IndustryCode]]&amp;" - "&amp;Table1[[#This Row],[ShortIndustryTitle]]</f>
        <v>5241 - Insurance Carriers</v>
      </c>
      <c r="F11230" t="s">
        <v>751</v>
      </c>
      <c r="G11230">
        <v>2013</v>
      </c>
      <c r="H11230">
        <v>106.813855039166</v>
      </c>
    </row>
    <row r="11231" spans="1:8" x14ac:dyDescent="0.3">
      <c r="A11231" t="s">
        <v>16</v>
      </c>
      <c r="B11231" s="12">
        <v>5241</v>
      </c>
      <c r="C11231" t="s">
        <v>290</v>
      </c>
      <c r="D11231" t="str">
        <f>_xlfn.XLOOKUP(Table1[[#This Row],[IndustryCode]],Metadata!$A$1:$A$64,Metadata!$F$1:$F$64,Table1[[#This Row],[IndustryTitle]])</f>
        <v>Insurance Carriers</v>
      </c>
      <c r="E11231" t="str">
        <f>Table1[[#This Row],[IndustryCode]]&amp;" - "&amp;Table1[[#This Row],[ShortIndustryTitle]]</f>
        <v>5241 - Insurance Carriers</v>
      </c>
      <c r="F11231" t="s">
        <v>751</v>
      </c>
      <c r="G11231">
        <v>2014</v>
      </c>
      <c r="H11231">
        <v>107.076380675911</v>
      </c>
    </row>
    <row r="11232" spans="1:8" x14ac:dyDescent="0.3">
      <c r="A11232" t="s">
        <v>16</v>
      </c>
      <c r="B11232" s="12">
        <v>5241</v>
      </c>
      <c r="C11232" t="s">
        <v>290</v>
      </c>
      <c r="D11232" t="str">
        <f>_xlfn.XLOOKUP(Table1[[#This Row],[IndustryCode]],Metadata!$A$1:$A$64,Metadata!$F$1:$F$64,Table1[[#This Row],[IndustryTitle]])</f>
        <v>Insurance Carriers</v>
      </c>
      <c r="E11232" t="str">
        <f>Table1[[#This Row],[IndustryCode]]&amp;" - "&amp;Table1[[#This Row],[ShortIndustryTitle]]</f>
        <v>5241 - Insurance Carriers</v>
      </c>
      <c r="F11232" t="s">
        <v>751</v>
      </c>
      <c r="G11232">
        <v>2015</v>
      </c>
      <c r="H11232">
        <v>106.866612986859</v>
      </c>
    </row>
    <row r="11233" spans="1:8" x14ac:dyDescent="0.3">
      <c r="A11233" t="s">
        <v>16</v>
      </c>
      <c r="B11233" s="12">
        <v>5241</v>
      </c>
      <c r="C11233" t="s">
        <v>290</v>
      </c>
      <c r="D11233" t="str">
        <f>_xlfn.XLOOKUP(Table1[[#This Row],[IndustryCode]],Metadata!$A$1:$A$64,Metadata!$F$1:$F$64,Table1[[#This Row],[IndustryTitle]])</f>
        <v>Insurance Carriers</v>
      </c>
      <c r="E11233" t="str">
        <f>Table1[[#This Row],[IndustryCode]]&amp;" - "&amp;Table1[[#This Row],[ShortIndustryTitle]]</f>
        <v>5241 - Insurance Carriers</v>
      </c>
      <c r="F11233" t="s">
        <v>751</v>
      </c>
      <c r="G11233">
        <v>2016</v>
      </c>
      <c r="H11233">
        <v>108.06290992300799</v>
      </c>
    </row>
    <row r="11234" spans="1:8" x14ac:dyDescent="0.3">
      <c r="A11234" t="s">
        <v>16</v>
      </c>
      <c r="B11234" s="12">
        <v>5241</v>
      </c>
      <c r="C11234" t="s">
        <v>290</v>
      </c>
      <c r="D11234" t="str">
        <f>_xlfn.XLOOKUP(Table1[[#This Row],[IndustryCode]],Metadata!$A$1:$A$64,Metadata!$F$1:$F$64,Table1[[#This Row],[IndustryTitle]])</f>
        <v>Insurance Carriers</v>
      </c>
      <c r="E11234" t="str">
        <f>Table1[[#This Row],[IndustryCode]]&amp;" - "&amp;Table1[[#This Row],[ShortIndustryTitle]]</f>
        <v>5241 - Insurance Carriers</v>
      </c>
      <c r="F11234" t="s">
        <v>751</v>
      </c>
      <c r="G11234">
        <v>2017</v>
      </c>
      <c r="H11234">
        <v>107.961710394788</v>
      </c>
    </row>
    <row r="11235" spans="1:8" x14ac:dyDescent="0.3">
      <c r="A11235" t="s">
        <v>16</v>
      </c>
      <c r="B11235" s="12">
        <v>5241</v>
      </c>
      <c r="C11235" t="s">
        <v>290</v>
      </c>
      <c r="D11235" t="str">
        <f>_xlfn.XLOOKUP(Table1[[#This Row],[IndustryCode]],Metadata!$A$1:$A$64,Metadata!$F$1:$F$64,Table1[[#This Row],[IndustryTitle]])</f>
        <v>Insurance Carriers</v>
      </c>
      <c r="E11235" t="str">
        <f>Table1[[#This Row],[IndustryCode]]&amp;" - "&amp;Table1[[#This Row],[ShortIndustryTitle]]</f>
        <v>5241 - Insurance Carriers</v>
      </c>
      <c r="F11235" t="s">
        <v>751</v>
      </c>
      <c r="G11235">
        <v>2018</v>
      </c>
      <c r="H11235">
        <v>107.968999987844</v>
      </c>
    </row>
    <row r="11236" spans="1:8" x14ac:dyDescent="0.3">
      <c r="A11236" t="s">
        <v>16</v>
      </c>
      <c r="B11236" s="12">
        <v>5241</v>
      </c>
      <c r="C11236" t="s">
        <v>290</v>
      </c>
      <c r="D11236" t="str">
        <f>_xlfn.XLOOKUP(Table1[[#This Row],[IndustryCode]],Metadata!$A$1:$A$64,Metadata!$F$1:$F$64,Table1[[#This Row],[IndustryTitle]])</f>
        <v>Insurance Carriers</v>
      </c>
      <c r="E11236" t="str">
        <f>Table1[[#This Row],[IndustryCode]]&amp;" - "&amp;Table1[[#This Row],[ShortIndustryTitle]]</f>
        <v>5241 - Insurance Carriers</v>
      </c>
      <c r="F11236" t="s">
        <v>751</v>
      </c>
      <c r="G11236">
        <v>2019</v>
      </c>
      <c r="H11236">
        <v>107.840372777471</v>
      </c>
    </row>
    <row r="11237" spans="1:8" x14ac:dyDescent="0.3">
      <c r="A11237" t="s">
        <v>16</v>
      </c>
      <c r="B11237" s="12">
        <v>5242</v>
      </c>
      <c r="C11237" t="s">
        <v>291</v>
      </c>
      <c r="D11237" t="str">
        <f>_xlfn.XLOOKUP(Table1[[#This Row],[IndustryCode]],Metadata!$A$1:$A$64,Metadata!$F$1:$F$64,Table1[[#This Row],[IndustryTitle]])</f>
        <v>Agencies, Brokerages, And Other Insurance Related Activities</v>
      </c>
      <c r="E11237" t="str">
        <f>Table1[[#This Row],[IndustryCode]]&amp;" - "&amp;Table1[[#This Row],[ShortIndustryTitle]]</f>
        <v>5242 - Agencies, Brokerages, And Other Insurance Related Activities</v>
      </c>
      <c r="F11237" t="s">
        <v>751</v>
      </c>
      <c r="G11237">
        <v>2005</v>
      </c>
      <c r="H11237">
        <v>100</v>
      </c>
    </row>
    <row r="11238" spans="1:8" x14ac:dyDescent="0.3">
      <c r="A11238" t="s">
        <v>16</v>
      </c>
      <c r="B11238" s="12">
        <v>5242</v>
      </c>
      <c r="C11238" t="s">
        <v>291</v>
      </c>
      <c r="D11238" t="str">
        <f>_xlfn.XLOOKUP(Table1[[#This Row],[IndustryCode]],Metadata!$A$1:$A$64,Metadata!$F$1:$F$64,Table1[[#This Row],[IndustryTitle]])</f>
        <v>Agencies, Brokerages, And Other Insurance Related Activities</v>
      </c>
      <c r="E11238" t="str">
        <f>Table1[[#This Row],[IndustryCode]]&amp;" - "&amp;Table1[[#This Row],[ShortIndustryTitle]]</f>
        <v>5242 - Agencies, Brokerages, And Other Insurance Related Activities</v>
      </c>
      <c r="F11238" t="s">
        <v>751</v>
      </c>
      <c r="G11238">
        <v>2006</v>
      </c>
      <c r="H11238">
        <v>100.99976526256501</v>
      </c>
    </row>
    <row r="11239" spans="1:8" x14ac:dyDescent="0.3">
      <c r="A11239" t="s">
        <v>16</v>
      </c>
      <c r="B11239" s="12">
        <v>5242</v>
      </c>
      <c r="C11239" t="s">
        <v>291</v>
      </c>
      <c r="D11239" t="str">
        <f>_xlfn.XLOOKUP(Table1[[#This Row],[IndustryCode]],Metadata!$A$1:$A$64,Metadata!$F$1:$F$64,Table1[[#This Row],[IndustryTitle]])</f>
        <v>Agencies, Brokerages, And Other Insurance Related Activities</v>
      </c>
      <c r="E11239" t="str">
        <f>Table1[[#This Row],[IndustryCode]]&amp;" - "&amp;Table1[[#This Row],[ShortIndustryTitle]]</f>
        <v>5242 - Agencies, Brokerages, And Other Insurance Related Activities</v>
      </c>
      <c r="F11239" t="s">
        <v>751</v>
      </c>
      <c r="G11239">
        <v>2007</v>
      </c>
      <c r="H11239">
        <v>101.490986084624</v>
      </c>
    </row>
    <row r="11240" spans="1:8" x14ac:dyDescent="0.3">
      <c r="A11240" t="s">
        <v>16</v>
      </c>
      <c r="B11240" s="12">
        <v>5242</v>
      </c>
      <c r="C11240" t="s">
        <v>291</v>
      </c>
      <c r="D11240" t="str">
        <f>_xlfn.XLOOKUP(Table1[[#This Row],[IndustryCode]],Metadata!$A$1:$A$64,Metadata!$F$1:$F$64,Table1[[#This Row],[IndustryTitle]])</f>
        <v>Agencies, Brokerages, And Other Insurance Related Activities</v>
      </c>
      <c r="E11240" t="str">
        <f>Table1[[#This Row],[IndustryCode]]&amp;" - "&amp;Table1[[#This Row],[ShortIndustryTitle]]</f>
        <v>5242 - Agencies, Brokerages, And Other Insurance Related Activities</v>
      </c>
      <c r="F11240" t="s">
        <v>751</v>
      </c>
      <c r="G11240">
        <v>2008</v>
      </c>
      <c r="H11240">
        <v>102.409976436166</v>
      </c>
    </row>
    <row r="11241" spans="1:8" x14ac:dyDescent="0.3">
      <c r="A11241" t="s">
        <v>16</v>
      </c>
      <c r="B11241" s="12">
        <v>5242</v>
      </c>
      <c r="C11241" t="s">
        <v>291</v>
      </c>
      <c r="D11241" t="str">
        <f>_xlfn.XLOOKUP(Table1[[#This Row],[IndustryCode]],Metadata!$A$1:$A$64,Metadata!$F$1:$F$64,Table1[[#This Row],[IndustryTitle]])</f>
        <v>Agencies, Brokerages, And Other Insurance Related Activities</v>
      </c>
      <c r="E11241" t="str">
        <f>Table1[[#This Row],[IndustryCode]]&amp;" - "&amp;Table1[[#This Row],[ShortIndustryTitle]]</f>
        <v>5242 - Agencies, Brokerages, And Other Insurance Related Activities</v>
      </c>
      <c r="F11241" t="s">
        <v>751</v>
      </c>
      <c r="G11241">
        <v>2009</v>
      </c>
      <c r="H11241">
        <v>103.712820639423</v>
      </c>
    </row>
    <row r="11242" spans="1:8" x14ac:dyDescent="0.3">
      <c r="A11242" t="s">
        <v>16</v>
      </c>
      <c r="B11242" s="12">
        <v>5242</v>
      </c>
      <c r="C11242" t="s">
        <v>291</v>
      </c>
      <c r="D11242" t="str">
        <f>_xlfn.XLOOKUP(Table1[[#This Row],[IndustryCode]],Metadata!$A$1:$A$64,Metadata!$F$1:$F$64,Table1[[#This Row],[IndustryTitle]])</f>
        <v>Agencies, Brokerages, And Other Insurance Related Activities</v>
      </c>
      <c r="E11242" t="str">
        <f>Table1[[#This Row],[IndustryCode]]&amp;" - "&amp;Table1[[#This Row],[ShortIndustryTitle]]</f>
        <v>5242 - Agencies, Brokerages, And Other Insurance Related Activities</v>
      </c>
      <c r="F11242" t="s">
        <v>751</v>
      </c>
      <c r="G11242">
        <v>2010</v>
      </c>
      <c r="H11242">
        <v>104.29822768799301</v>
      </c>
    </row>
    <row r="11243" spans="1:8" x14ac:dyDescent="0.3">
      <c r="A11243" t="s">
        <v>16</v>
      </c>
      <c r="B11243" s="12">
        <v>5242</v>
      </c>
      <c r="C11243" t="s">
        <v>291</v>
      </c>
      <c r="D11243" t="str">
        <f>_xlfn.XLOOKUP(Table1[[#This Row],[IndustryCode]],Metadata!$A$1:$A$64,Metadata!$F$1:$F$64,Table1[[#This Row],[IndustryTitle]])</f>
        <v>Agencies, Brokerages, And Other Insurance Related Activities</v>
      </c>
      <c r="E11243" t="str">
        <f>Table1[[#This Row],[IndustryCode]]&amp;" - "&amp;Table1[[#This Row],[ShortIndustryTitle]]</f>
        <v>5242 - Agencies, Brokerages, And Other Insurance Related Activities</v>
      </c>
      <c r="F11243" t="s">
        <v>751</v>
      </c>
      <c r="G11243">
        <v>2011</v>
      </c>
      <c r="H11243">
        <v>105.65676534636999</v>
      </c>
    </row>
    <row r="11244" spans="1:8" x14ac:dyDescent="0.3">
      <c r="A11244" t="s">
        <v>16</v>
      </c>
      <c r="B11244" s="12">
        <v>5242</v>
      </c>
      <c r="C11244" t="s">
        <v>291</v>
      </c>
      <c r="D11244" t="str">
        <f>_xlfn.XLOOKUP(Table1[[#This Row],[IndustryCode]],Metadata!$A$1:$A$64,Metadata!$F$1:$F$64,Table1[[#This Row],[IndustryTitle]])</f>
        <v>Agencies, Brokerages, And Other Insurance Related Activities</v>
      </c>
      <c r="E11244" t="str">
        <f>Table1[[#This Row],[IndustryCode]]&amp;" - "&amp;Table1[[#This Row],[ShortIndustryTitle]]</f>
        <v>5242 - Agencies, Brokerages, And Other Insurance Related Activities</v>
      </c>
      <c r="F11244" t="s">
        <v>751</v>
      </c>
      <c r="G11244">
        <v>2012</v>
      </c>
      <c r="H11244">
        <v>106.234636598498</v>
      </c>
    </row>
    <row r="11245" spans="1:8" x14ac:dyDescent="0.3">
      <c r="A11245" t="s">
        <v>16</v>
      </c>
      <c r="B11245" s="12">
        <v>5242</v>
      </c>
      <c r="C11245" t="s">
        <v>291</v>
      </c>
      <c r="D11245" t="str">
        <f>_xlfn.XLOOKUP(Table1[[#This Row],[IndustryCode]],Metadata!$A$1:$A$64,Metadata!$F$1:$F$64,Table1[[#This Row],[IndustryTitle]])</f>
        <v>Agencies, Brokerages, And Other Insurance Related Activities</v>
      </c>
      <c r="E11245" t="str">
        <f>Table1[[#This Row],[IndustryCode]]&amp;" - "&amp;Table1[[#This Row],[ShortIndustryTitle]]</f>
        <v>5242 - Agencies, Brokerages, And Other Insurance Related Activities</v>
      </c>
      <c r="F11245" t="s">
        <v>751</v>
      </c>
      <c r="G11245">
        <v>2013</v>
      </c>
      <c r="H11245">
        <v>106.812521682376</v>
      </c>
    </row>
    <row r="11246" spans="1:8" x14ac:dyDescent="0.3">
      <c r="A11246" t="s">
        <v>16</v>
      </c>
      <c r="B11246" s="12">
        <v>5242</v>
      </c>
      <c r="C11246" t="s">
        <v>291</v>
      </c>
      <c r="D11246" t="str">
        <f>_xlfn.XLOOKUP(Table1[[#This Row],[IndustryCode]],Metadata!$A$1:$A$64,Metadata!$F$1:$F$64,Table1[[#This Row],[IndustryTitle]])</f>
        <v>Agencies, Brokerages, And Other Insurance Related Activities</v>
      </c>
      <c r="E11246" t="str">
        <f>Table1[[#This Row],[IndustryCode]]&amp;" - "&amp;Table1[[#This Row],[ShortIndustryTitle]]</f>
        <v>5242 - Agencies, Brokerages, And Other Insurance Related Activities</v>
      </c>
      <c r="F11246" t="s">
        <v>751</v>
      </c>
      <c r="G11246">
        <v>2014</v>
      </c>
      <c r="H11246">
        <v>107.075044042014</v>
      </c>
    </row>
    <row r="11247" spans="1:8" x14ac:dyDescent="0.3">
      <c r="A11247" t="s">
        <v>16</v>
      </c>
      <c r="B11247" s="12">
        <v>5242</v>
      </c>
      <c r="C11247" t="s">
        <v>291</v>
      </c>
      <c r="D11247" t="str">
        <f>_xlfn.XLOOKUP(Table1[[#This Row],[IndustryCode]],Metadata!$A$1:$A$64,Metadata!$F$1:$F$64,Table1[[#This Row],[IndustryTitle]])</f>
        <v>Agencies, Brokerages, And Other Insurance Related Activities</v>
      </c>
      <c r="E11247" t="str">
        <f>Table1[[#This Row],[IndustryCode]]&amp;" - "&amp;Table1[[#This Row],[ShortIndustryTitle]]</f>
        <v>5242 - Agencies, Brokerages, And Other Insurance Related Activities</v>
      </c>
      <c r="F11247" t="s">
        <v>751</v>
      </c>
      <c r="G11247">
        <v>2015</v>
      </c>
      <c r="H11247">
        <v>106.865278971492</v>
      </c>
    </row>
    <row r="11248" spans="1:8" x14ac:dyDescent="0.3">
      <c r="A11248" t="s">
        <v>16</v>
      </c>
      <c r="B11248" s="12">
        <v>5242</v>
      </c>
      <c r="C11248" t="s">
        <v>291</v>
      </c>
      <c r="D11248" t="str">
        <f>_xlfn.XLOOKUP(Table1[[#This Row],[IndustryCode]],Metadata!$A$1:$A$64,Metadata!$F$1:$F$64,Table1[[#This Row],[IndustryTitle]])</f>
        <v>Agencies, Brokerages, And Other Insurance Related Activities</v>
      </c>
      <c r="E11248" t="str">
        <f>Table1[[#This Row],[IndustryCode]]&amp;" - "&amp;Table1[[#This Row],[ShortIndustryTitle]]</f>
        <v>5242 - Agencies, Brokerages, And Other Insurance Related Activities</v>
      </c>
      <c r="F11248" t="s">
        <v>751</v>
      </c>
      <c r="G11248">
        <v>2016</v>
      </c>
      <c r="H11248">
        <v>108.061560974272</v>
      </c>
    </row>
    <row r="11249" spans="1:8" x14ac:dyDescent="0.3">
      <c r="A11249" t="s">
        <v>16</v>
      </c>
      <c r="B11249" s="12">
        <v>5242</v>
      </c>
      <c r="C11249" t="s">
        <v>291</v>
      </c>
      <c r="D11249" t="str">
        <f>_xlfn.XLOOKUP(Table1[[#This Row],[IndustryCode]],Metadata!$A$1:$A$64,Metadata!$F$1:$F$64,Table1[[#This Row],[IndustryTitle]])</f>
        <v>Agencies, Brokerages, And Other Insurance Related Activities</v>
      </c>
      <c r="E11249" t="str">
        <f>Table1[[#This Row],[IndustryCode]]&amp;" - "&amp;Table1[[#This Row],[ShortIndustryTitle]]</f>
        <v>5242 - Agencies, Brokerages, And Other Insurance Related Activities</v>
      </c>
      <c r="F11249" t="s">
        <v>751</v>
      </c>
      <c r="G11249">
        <v>2017</v>
      </c>
      <c r="H11249">
        <v>107.96036270932601</v>
      </c>
    </row>
    <row r="11250" spans="1:8" x14ac:dyDescent="0.3">
      <c r="A11250" t="s">
        <v>16</v>
      </c>
      <c r="B11250" s="12">
        <v>5242</v>
      </c>
      <c r="C11250" t="s">
        <v>291</v>
      </c>
      <c r="D11250" t="str">
        <f>_xlfn.XLOOKUP(Table1[[#This Row],[IndustryCode]],Metadata!$A$1:$A$64,Metadata!$F$1:$F$64,Table1[[#This Row],[IndustryTitle]])</f>
        <v>Agencies, Brokerages, And Other Insurance Related Activities</v>
      </c>
      <c r="E11250" t="str">
        <f>Table1[[#This Row],[IndustryCode]]&amp;" - "&amp;Table1[[#This Row],[ShortIndustryTitle]]</f>
        <v>5242 - Agencies, Brokerages, And Other Insurance Related Activities</v>
      </c>
      <c r="F11250" t="s">
        <v>751</v>
      </c>
      <c r="G11250">
        <v>2018</v>
      </c>
      <c r="H11250">
        <v>110.597126361812</v>
      </c>
    </row>
    <row r="11251" spans="1:8" x14ac:dyDescent="0.3">
      <c r="A11251" t="s">
        <v>16</v>
      </c>
      <c r="B11251" s="12">
        <v>5242</v>
      </c>
      <c r="C11251" t="s">
        <v>291</v>
      </c>
      <c r="D11251" t="str">
        <f>_xlfn.XLOOKUP(Table1[[#This Row],[IndustryCode]],Metadata!$A$1:$A$64,Metadata!$F$1:$F$64,Table1[[#This Row],[IndustryTitle]])</f>
        <v>Agencies, Brokerages, And Other Insurance Related Activities</v>
      </c>
      <c r="E11251" t="str">
        <f>Table1[[#This Row],[IndustryCode]]&amp;" - "&amp;Table1[[#This Row],[ShortIndustryTitle]]</f>
        <v>5242 - Agencies, Brokerages, And Other Insurance Related Activities</v>
      </c>
      <c r="F11251" t="s">
        <v>751</v>
      </c>
      <c r="G11251">
        <v>2019</v>
      </c>
      <c r="H11251">
        <v>109.778228670106</v>
      </c>
    </row>
    <row r="11252" spans="1:8" x14ac:dyDescent="0.3">
      <c r="A11252" t="s">
        <v>16</v>
      </c>
      <c r="B11252" s="12">
        <v>525</v>
      </c>
      <c r="C11252" t="s">
        <v>62</v>
      </c>
      <c r="D11252" t="str">
        <f>_xlfn.XLOOKUP(Table1[[#This Row],[IndustryCode]],Metadata!$A$1:$A$64,Metadata!$F$1:$F$64,Table1[[#This Row],[IndustryTitle]])</f>
        <v>Funds and Trusts</v>
      </c>
      <c r="E11252" t="str">
        <f>Table1[[#This Row],[IndustryCode]]&amp;" - "&amp;Table1[[#This Row],[ShortIndustryTitle]]</f>
        <v>525 - Funds and Trusts</v>
      </c>
      <c r="F11252" t="s">
        <v>747</v>
      </c>
      <c r="G11252">
        <v>2005</v>
      </c>
      <c r="H11252">
        <v>100</v>
      </c>
    </row>
    <row r="11253" spans="1:8" x14ac:dyDescent="0.3">
      <c r="A11253" t="s">
        <v>16</v>
      </c>
      <c r="B11253" s="12">
        <v>525</v>
      </c>
      <c r="C11253" t="s">
        <v>62</v>
      </c>
      <c r="D11253" t="str">
        <f>_xlfn.XLOOKUP(Table1[[#This Row],[IndustryCode]],Metadata!$A$1:$A$64,Metadata!$F$1:$F$64,Table1[[#This Row],[IndustryTitle]])</f>
        <v>Funds and Trusts</v>
      </c>
      <c r="E11253" t="str">
        <f>Table1[[#This Row],[IndustryCode]]&amp;" - "&amp;Table1[[#This Row],[ShortIndustryTitle]]</f>
        <v>525 - Funds and Trusts</v>
      </c>
      <c r="F11253" t="s">
        <v>747</v>
      </c>
      <c r="G11253">
        <v>2006</v>
      </c>
      <c r="H11253">
        <v>99.760258357226704</v>
      </c>
    </row>
    <row r="11254" spans="1:8" x14ac:dyDescent="0.3">
      <c r="A11254" t="s">
        <v>16</v>
      </c>
      <c r="B11254" s="12">
        <v>525</v>
      </c>
      <c r="C11254" t="s">
        <v>62</v>
      </c>
      <c r="D11254" t="str">
        <f>_xlfn.XLOOKUP(Table1[[#This Row],[IndustryCode]],Metadata!$A$1:$A$64,Metadata!$F$1:$F$64,Table1[[#This Row],[IndustryTitle]])</f>
        <v>Funds and Trusts</v>
      </c>
      <c r="E11254" t="str">
        <f>Table1[[#This Row],[IndustryCode]]&amp;" - "&amp;Table1[[#This Row],[ShortIndustryTitle]]</f>
        <v>525 - Funds and Trusts</v>
      </c>
      <c r="F11254" t="s">
        <v>747</v>
      </c>
      <c r="G11254">
        <v>2007</v>
      </c>
      <c r="H11254">
        <v>100.508253756477</v>
      </c>
    </row>
    <row r="11255" spans="1:8" x14ac:dyDescent="0.3">
      <c r="A11255" t="s">
        <v>16</v>
      </c>
      <c r="B11255" s="12">
        <v>525</v>
      </c>
      <c r="C11255" t="s">
        <v>62</v>
      </c>
      <c r="D11255" t="str">
        <f>_xlfn.XLOOKUP(Table1[[#This Row],[IndustryCode]],Metadata!$A$1:$A$64,Metadata!$F$1:$F$64,Table1[[#This Row],[IndustryTitle]])</f>
        <v>Funds and Trusts</v>
      </c>
      <c r="E11255" t="str">
        <f>Table1[[#This Row],[IndustryCode]]&amp;" - "&amp;Table1[[#This Row],[ShortIndustryTitle]]</f>
        <v>525 - Funds and Trusts</v>
      </c>
      <c r="F11255" t="s">
        <v>747</v>
      </c>
      <c r="G11255">
        <v>2008</v>
      </c>
      <c r="H11255">
        <v>101.08407583455001</v>
      </c>
    </row>
    <row r="11256" spans="1:8" x14ac:dyDescent="0.3">
      <c r="A11256" t="s">
        <v>16</v>
      </c>
      <c r="B11256" s="12">
        <v>525</v>
      </c>
      <c r="C11256" t="s">
        <v>62</v>
      </c>
      <c r="D11256" t="str">
        <f>_xlfn.XLOOKUP(Table1[[#This Row],[IndustryCode]],Metadata!$A$1:$A$64,Metadata!$F$1:$F$64,Table1[[#This Row],[IndustryTitle]])</f>
        <v>Funds and Trusts</v>
      </c>
      <c r="E11256" t="str">
        <f>Table1[[#This Row],[IndustryCode]]&amp;" - "&amp;Table1[[#This Row],[ShortIndustryTitle]]</f>
        <v>525 - Funds and Trusts</v>
      </c>
      <c r="F11256" t="s">
        <v>747</v>
      </c>
      <c r="G11256">
        <v>2009</v>
      </c>
      <c r="H11256">
        <v>102.21973567653799</v>
      </c>
    </row>
    <row r="11257" spans="1:8" x14ac:dyDescent="0.3">
      <c r="A11257" t="s">
        <v>16</v>
      </c>
      <c r="B11257" s="12">
        <v>525</v>
      </c>
      <c r="C11257" t="s">
        <v>62</v>
      </c>
      <c r="D11257" t="str">
        <f>_xlfn.XLOOKUP(Table1[[#This Row],[IndustryCode]],Metadata!$A$1:$A$64,Metadata!$F$1:$F$64,Table1[[#This Row],[IndustryTitle]])</f>
        <v>Funds and Trusts</v>
      </c>
      <c r="E11257" t="str">
        <f>Table1[[#This Row],[IndustryCode]]&amp;" - "&amp;Table1[[#This Row],[ShortIndustryTitle]]</f>
        <v>525 - Funds and Trusts</v>
      </c>
      <c r="F11257" t="s">
        <v>747</v>
      </c>
      <c r="G11257">
        <v>2010</v>
      </c>
      <c r="H11257">
        <v>101.98576698194999</v>
      </c>
    </row>
    <row r="11258" spans="1:8" x14ac:dyDescent="0.3">
      <c r="A11258" t="s">
        <v>16</v>
      </c>
      <c r="B11258" s="12">
        <v>525</v>
      </c>
      <c r="C11258" t="s">
        <v>62</v>
      </c>
      <c r="D11258" t="str">
        <f>_xlfn.XLOOKUP(Table1[[#This Row],[IndustryCode]],Metadata!$A$1:$A$64,Metadata!$F$1:$F$64,Table1[[#This Row],[IndustryTitle]])</f>
        <v>Funds and Trusts</v>
      </c>
      <c r="E11258" t="str">
        <f>Table1[[#This Row],[IndustryCode]]&amp;" - "&amp;Table1[[#This Row],[ShortIndustryTitle]]</f>
        <v>525 - Funds and Trusts</v>
      </c>
      <c r="F11258" t="s">
        <v>747</v>
      </c>
      <c r="G11258">
        <v>2011</v>
      </c>
      <c r="H11258">
        <v>103.21060210282999</v>
      </c>
    </row>
    <row r="11259" spans="1:8" x14ac:dyDescent="0.3">
      <c r="A11259" t="s">
        <v>16</v>
      </c>
      <c r="B11259" s="12">
        <v>525</v>
      </c>
      <c r="C11259" t="s">
        <v>62</v>
      </c>
      <c r="D11259" t="str">
        <f>_xlfn.XLOOKUP(Table1[[#This Row],[IndustryCode]],Metadata!$A$1:$A$64,Metadata!$F$1:$F$64,Table1[[#This Row],[IndustryTitle]])</f>
        <v>Funds and Trusts</v>
      </c>
      <c r="E11259" t="str">
        <f>Table1[[#This Row],[IndustryCode]]&amp;" - "&amp;Table1[[#This Row],[ShortIndustryTitle]]</f>
        <v>525 - Funds and Trusts</v>
      </c>
      <c r="F11259" t="s">
        <v>747</v>
      </c>
      <c r="G11259">
        <v>2012</v>
      </c>
      <c r="H11259">
        <v>103.730191017423</v>
      </c>
    </row>
    <row r="11260" spans="1:8" x14ac:dyDescent="0.3">
      <c r="A11260" t="s">
        <v>16</v>
      </c>
      <c r="B11260" s="12">
        <v>525</v>
      </c>
      <c r="C11260" t="s">
        <v>62</v>
      </c>
      <c r="D11260" t="str">
        <f>_xlfn.XLOOKUP(Table1[[#This Row],[IndustryCode]],Metadata!$A$1:$A$64,Metadata!$F$1:$F$64,Table1[[#This Row],[IndustryTitle]])</f>
        <v>Funds and Trusts</v>
      </c>
      <c r="E11260" t="str">
        <f>Table1[[#This Row],[IndustryCode]]&amp;" - "&amp;Table1[[#This Row],[ShortIndustryTitle]]</f>
        <v>525 - Funds and Trusts</v>
      </c>
      <c r="F11260" t="s">
        <v>747</v>
      </c>
      <c r="G11260">
        <v>2013</v>
      </c>
      <c r="H11260">
        <v>104.830742826491</v>
      </c>
    </row>
    <row r="11261" spans="1:8" x14ac:dyDescent="0.3">
      <c r="A11261" t="s">
        <v>16</v>
      </c>
      <c r="B11261" s="12">
        <v>525</v>
      </c>
      <c r="C11261" t="s">
        <v>62</v>
      </c>
      <c r="D11261" t="str">
        <f>_xlfn.XLOOKUP(Table1[[#This Row],[IndustryCode]],Metadata!$A$1:$A$64,Metadata!$F$1:$F$64,Table1[[#This Row],[IndustryTitle]])</f>
        <v>Funds and Trusts</v>
      </c>
      <c r="E11261" t="str">
        <f>Table1[[#This Row],[IndustryCode]]&amp;" - "&amp;Table1[[#This Row],[ShortIndustryTitle]]</f>
        <v>525 - Funds and Trusts</v>
      </c>
      <c r="F11261" t="s">
        <v>747</v>
      </c>
      <c r="G11261">
        <v>2014</v>
      </c>
      <c r="H11261">
        <v>104.879668623307</v>
      </c>
    </row>
    <row r="11262" spans="1:8" x14ac:dyDescent="0.3">
      <c r="A11262" t="s">
        <v>16</v>
      </c>
      <c r="B11262" s="12">
        <v>525</v>
      </c>
      <c r="C11262" t="s">
        <v>62</v>
      </c>
      <c r="D11262" t="str">
        <f>_xlfn.XLOOKUP(Table1[[#This Row],[IndustryCode]],Metadata!$A$1:$A$64,Metadata!$F$1:$F$64,Table1[[#This Row],[IndustryTitle]])</f>
        <v>Funds and Trusts</v>
      </c>
      <c r="E11262" t="str">
        <f>Table1[[#This Row],[IndustryCode]]&amp;" - "&amp;Table1[[#This Row],[ShortIndustryTitle]]</f>
        <v>525 - Funds and Trusts</v>
      </c>
      <c r="F11262" t="s">
        <v>747</v>
      </c>
      <c r="G11262">
        <v>2015</v>
      </c>
      <c r="H11262">
        <v>104.926167652304</v>
      </c>
    </row>
    <row r="11263" spans="1:8" x14ac:dyDescent="0.3">
      <c r="A11263" t="s">
        <v>16</v>
      </c>
      <c r="B11263" s="12">
        <v>525</v>
      </c>
      <c r="C11263" t="s">
        <v>62</v>
      </c>
      <c r="D11263" t="str">
        <f>_xlfn.XLOOKUP(Table1[[#This Row],[IndustryCode]],Metadata!$A$1:$A$64,Metadata!$F$1:$F$64,Table1[[#This Row],[IndustryTitle]])</f>
        <v>Funds and Trusts</v>
      </c>
      <c r="E11263" t="str">
        <f>Table1[[#This Row],[IndustryCode]]&amp;" - "&amp;Table1[[#This Row],[ShortIndustryTitle]]</f>
        <v>525 - Funds and Trusts</v>
      </c>
      <c r="F11263" t="s">
        <v>747</v>
      </c>
      <c r="G11263">
        <v>2016</v>
      </c>
      <c r="H11263">
        <v>106.31598095339299</v>
      </c>
    </row>
    <row r="11264" spans="1:8" x14ac:dyDescent="0.3">
      <c r="A11264" t="s">
        <v>16</v>
      </c>
      <c r="B11264" s="12">
        <v>525</v>
      </c>
      <c r="C11264" t="s">
        <v>62</v>
      </c>
      <c r="D11264" t="str">
        <f>_xlfn.XLOOKUP(Table1[[#This Row],[IndustryCode]],Metadata!$A$1:$A$64,Metadata!$F$1:$F$64,Table1[[#This Row],[IndustryTitle]])</f>
        <v>Funds and Trusts</v>
      </c>
      <c r="E11264" t="str">
        <f>Table1[[#This Row],[IndustryCode]]&amp;" - "&amp;Table1[[#This Row],[ShortIndustryTitle]]</f>
        <v>525 - Funds and Trusts</v>
      </c>
      <c r="F11264" t="s">
        <v>747</v>
      </c>
      <c r="G11264">
        <v>2017</v>
      </c>
      <c r="H11264">
        <v>106.012665265252</v>
      </c>
    </row>
    <row r="11265" spans="1:8" x14ac:dyDescent="0.3">
      <c r="A11265" t="s">
        <v>16</v>
      </c>
      <c r="B11265" s="12">
        <v>525</v>
      </c>
      <c r="C11265" t="s">
        <v>62</v>
      </c>
      <c r="D11265" t="str">
        <f>_xlfn.XLOOKUP(Table1[[#This Row],[IndustryCode]],Metadata!$A$1:$A$64,Metadata!$F$1:$F$64,Table1[[#This Row],[IndustryTitle]])</f>
        <v>Funds and Trusts</v>
      </c>
      <c r="E11265" t="str">
        <f>Table1[[#This Row],[IndustryCode]]&amp;" - "&amp;Table1[[#This Row],[ShortIndustryTitle]]</f>
        <v>525 - Funds and Trusts</v>
      </c>
      <c r="F11265" t="s">
        <v>747</v>
      </c>
      <c r="G11265">
        <v>2018</v>
      </c>
      <c r="H11265">
        <v>106.178677759941</v>
      </c>
    </row>
    <row r="11266" spans="1:8" x14ac:dyDescent="0.3">
      <c r="A11266" t="s">
        <v>16</v>
      </c>
      <c r="B11266" s="12">
        <v>525</v>
      </c>
      <c r="C11266" t="s">
        <v>62</v>
      </c>
      <c r="D11266" t="str">
        <f>_xlfn.XLOOKUP(Table1[[#This Row],[IndustryCode]],Metadata!$A$1:$A$64,Metadata!$F$1:$F$64,Table1[[#This Row],[IndustryTitle]])</f>
        <v>Funds and Trusts</v>
      </c>
      <c r="E11266" t="str">
        <f>Table1[[#This Row],[IndustryCode]]&amp;" - "&amp;Table1[[#This Row],[ShortIndustryTitle]]</f>
        <v>525 - Funds and Trusts</v>
      </c>
      <c r="F11266" t="s">
        <v>747</v>
      </c>
      <c r="G11266">
        <v>2019</v>
      </c>
      <c r="H11266">
        <v>105.47682082354299</v>
      </c>
    </row>
    <row r="11267" spans="1:8" x14ac:dyDescent="0.3">
      <c r="A11267" t="s">
        <v>16</v>
      </c>
      <c r="B11267" s="12">
        <v>5251</v>
      </c>
      <c r="C11267" t="s">
        <v>292</v>
      </c>
      <c r="D11267" t="str">
        <f>_xlfn.XLOOKUP(Table1[[#This Row],[IndustryCode]],Metadata!$A$1:$A$64,Metadata!$F$1:$F$64,Table1[[#This Row],[IndustryTitle]])</f>
        <v xml:space="preserve">Insurance And Employee Benefit Funds </v>
      </c>
      <c r="E11267" t="str">
        <f>Table1[[#This Row],[IndustryCode]]&amp;" - "&amp;Table1[[#This Row],[ShortIndustryTitle]]</f>
        <v xml:space="preserve">5251 - Insurance And Employee Benefit Funds </v>
      </c>
      <c r="F11267" t="s">
        <v>751</v>
      </c>
      <c r="G11267">
        <v>2005</v>
      </c>
      <c r="H11267">
        <v>100</v>
      </c>
    </row>
    <row r="11268" spans="1:8" x14ac:dyDescent="0.3">
      <c r="A11268" t="s">
        <v>16</v>
      </c>
      <c r="B11268" s="12">
        <v>5251</v>
      </c>
      <c r="C11268" t="s">
        <v>292</v>
      </c>
      <c r="D11268" t="str">
        <f>_xlfn.XLOOKUP(Table1[[#This Row],[IndustryCode]],Metadata!$A$1:$A$64,Metadata!$F$1:$F$64,Table1[[#This Row],[IndustryTitle]])</f>
        <v xml:space="preserve">Insurance And Employee Benefit Funds </v>
      </c>
      <c r="E11268" t="str">
        <f>Table1[[#This Row],[IndustryCode]]&amp;" - "&amp;Table1[[#This Row],[ShortIndustryTitle]]</f>
        <v xml:space="preserve">5251 - Insurance And Employee Benefit Funds </v>
      </c>
      <c r="F11268" t="s">
        <v>751</v>
      </c>
      <c r="G11268">
        <v>2006</v>
      </c>
      <c r="H11268">
        <v>99.759427034249896</v>
      </c>
    </row>
    <row r="11269" spans="1:8" x14ac:dyDescent="0.3">
      <c r="A11269" t="s">
        <v>16</v>
      </c>
      <c r="B11269" s="12">
        <v>5251</v>
      </c>
      <c r="C11269" t="s">
        <v>292</v>
      </c>
      <c r="D11269" t="str">
        <f>_xlfn.XLOOKUP(Table1[[#This Row],[IndustryCode]],Metadata!$A$1:$A$64,Metadata!$F$1:$F$64,Table1[[#This Row],[IndustryTitle]])</f>
        <v xml:space="preserve">Insurance And Employee Benefit Funds </v>
      </c>
      <c r="E11269" t="str">
        <f>Table1[[#This Row],[IndustryCode]]&amp;" - "&amp;Table1[[#This Row],[ShortIndustryTitle]]</f>
        <v xml:space="preserve">5251 - Insurance And Employee Benefit Funds </v>
      </c>
      <c r="F11269" t="s">
        <v>751</v>
      </c>
      <c r="G11269">
        <v>2007</v>
      </c>
      <c r="H11269">
        <v>100.507416566074</v>
      </c>
    </row>
    <row r="11270" spans="1:8" x14ac:dyDescent="0.3">
      <c r="A11270" t="s">
        <v>16</v>
      </c>
      <c r="B11270" s="12">
        <v>5251</v>
      </c>
      <c r="C11270" t="s">
        <v>292</v>
      </c>
      <c r="D11270" t="str">
        <f>_xlfn.XLOOKUP(Table1[[#This Row],[IndustryCode]],Metadata!$A$1:$A$64,Metadata!$F$1:$F$64,Table1[[#This Row],[IndustryTitle]])</f>
        <v xml:space="preserve">Insurance And Employee Benefit Funds </v>
      </c>
      <c r="E11270" t="str">
        <f>Table1[[#This Row],[IndustryCode]]&amp;" - "&amp;Table1[[#This Row],[ShortIndustryTitle]]</f>
        <v xml:space="preserve">5251 - Insurance And Employee Benefit Funds </v>
      </c>
      <c r="F11270" t="s">
        <v>751</v>
      </c>
      <c r="G11270">
        <v>2008</v>
      </c>
      <c r="H11270">
        <v>101.083233847797</v>
      </c>
    </row>
    <row r="11271" spans="1:8" x14ac:dyDescent="0.3">
      <c r="A11271" t="s">
        <v>16</v>
      </c>
      <c r="B11271" s="12">
        <v>5251</v>
      </c>
      <c r="C11271" t="s">
        <v>292</v>
      </c>
      <c r="D11271" t="str">
        <f>_xlfn.XLOOKUP(Table1[[#This Row],[IndustryCode]],Metadata!$A$1:$A$64,Metadata!$F$1:$F$64,Table1[[#This Row],[IndustryTitle]])</f>
        <v xml:space="preserve">Insurance And Employee Benefit Funds </v>
      </c>
      <c r="E11271" t="str">
        <f>Table1[[#This Row],[IndustryCode]]&amp;" - "&amp;Table1[[#This Row],[ShortIndustryTitle]]</f>
        <v xml:space="preserve">5251 - Insurance And Employee Benefit Funds </v>
      </c>
      <c r="F11271" t="s">
        <v>751</v>
      </c>
      <c r="G11271">
        <v>2009</v>
      </c>
      <c r="H11271">
        <v>102.218884230228</v>
      </c>
    </row>
    <row r="11272" spans="1:8" x14ac:dyDescent="0.3">
      <c r="A11272" t="s">
        <v>16</v>
      </c>
      <c r="B11272" s="12">
        <v>5251</v>
      </c>
      <c r="C11272" t="s">
        <v>292</v>
      </c>
      <c r="D11272" t="str">
        <f>_xlfn.XLOOKUP(Table1[[#This Row],[IndustryCode]],Metadata!$A$1:$A$64,Metadata!$F$1:$F$64,Table1[[#This Row],[IndustryTitle]])</f>
        <v xml:space="preserve">Insurance And Employee Benefit Funds </v>
      </c>
      <c r="E11272" t="str">
        <f>Table1[[#This Row],[IndustryCode]]&amp;" - "&amp;Table1[[#This Row],[ShortIndustryTitle]]</f>
        <v xml:space="preserve">5251 - Insurance And Employee Benefit Funds </v>
      </c>
      <c r="F11272" t="s">
        <v>751</v>
      </c>
      <c r="G11272">
        <v>2010</v>
      </c>
      <c r="H11272">
        <v>101.98491748449899</v>
      </c>
    </row>
    <row r="11273" spans="1:8" x14ac:dyDescent="0.3">
      <c r="A11273" t="s">
        <v>16</v>
      </c>
      <c r="B11273" s="12">
        <v>5251</v>
      </c>
      <c r="C11273" t="s">
        <v>292</v>
      </c>
      <c r="D11273" t="str">
        <f>_xlfn.XLOOKUP(Table1[[#This Row],[IndustryCode]],Metadata!$A$1:$A$64,Metadata!$F$1:$F$64,Table1[[#This Row],[IndustryTitle]])</f>
        <v xml:space="preserve">Insurance And Employee Benefit Funds </v>
      </c>
      <c r="E11273" t="str">
        <f>Table1[[#This Row],[IndustryCode]]&amp;" - "&amp;Table1[[#This Row],[ShortIndustryTitle]]</f>
        <v xml:space="preserve">5251 - Insurance And Employee Benefit Funds </v>
      </c>
      <c r="F11273" t="s">
        <v>751</v>
      </c>
      <c r="G11273">
        <v>2011</v>
      </c>
      <c r="H11273">
        <v>103.209742403031</v>
      </c>
    </row>
    <row r="11274" spans="1:8" x14ac:dyDescent="0.3">
      <c r="A11274" t="s">
        <v>16</v>
      </c>
      <c r="B11274" s="12">
        <v>5251</v>
      </c>
      <c r="C11274" t="s">
        <v>292</v>
      </c>
      <c r="D11274" t="str">
        <f>_xlfn.XLOOKUP(Table1[[#This Row],[IndustryCode]],Metadata!$A$1:$A$64,Metadata!$F$1:$F$64,Table1[[#This Row],[IndustryTitle]])</f>
        <v xml:space="preserve">Insurance And Employee Benefit Funds </v>
      </c>
      <c r="E11274" t="str">
        <f>Table1[[#This Row],[IndustryCode]]&amp;" - "&amp;Table1[[#This Row],[ShortIndustryTitle]]</f>
        <v xml:space="preserve">5251 - Insurance And Employee Benefit Funds </v>
      </c>
      <c r="F11274" t="s">
        <v>751</v>
      </c>
      <c r="G11274">
        <v>2012</v>
      </c>
      <c r="H11274">
        <v>103.729326989672</v>
      </c>
    </row>
    <row r="11275" spans="1:8" x14ac:dyDescent="0.3">
      <c r="A11275" t="s">
        <v>16</v>
      </c>
      <c r="B11275" s="12">
        <v>5251</v>
      </c>
      <c r="C11275" t="s">
        <v>292</v>
      </c>
      <c r="D11275" t="str">
        <f>_xlfn.XLOOKUP(Table1[[#This Row],[IndustryCode]],Metadata!$A$1:$A$64,Metadata!$F$1:$F$64,Table1[[#This Row],[IndustryTitle]])</f>
        <v xml:space="preserve">Insurance And Employee Benefit Funds </v>
      </c>
      <c r="E11275" t="str">
        <f>Table1[[#This Row],[IndustryCode]]&amp;" - "&amp;Table1[[#This Row],[ShortIndustryTitle]]</f>
        <v xml:space="preserve">5251 - Insurance And Employee Benefit Funds </v>
      </c>
      <c r="F11275" t="s">
        <v>751</v>
      </c>
      <c r="G11275">
        <v>2013</v>
      </c>
      <c r="H11275">
        <v>104.829869631618</v>
      </c>
    </row>
    <row r="11276" spans="1:8" x14ac:dyDescent="0.3">
      <c r="A11276" t="s">
        <v>16</v>
      </c>
      <c r="B11276" s="12">
        <v>5251</v>
      </c>
      <c r="C11276" t="s">
        <v>292</v>
      </c>
      <c r="D11276" t="str">
        <f>_xlfn.XLOOKUP(Table1[[#This Row],[IndustryCode]],Metadata!$A$1:$A$64,Metadata!$F$1:$F$64,Table1[[#This Row],[IndustryTitle]])</f>
        <v xml:space="preserve">Insurance And Employee Benefit Funds </v>
      </c>
      <c r="E11276" t="str">
        <f>Table1[[#This Row],[IndustryCode]]&amp;" - "&amp;Table1[[#This Row],[ShortIndustryTitle]]</f>
        <v xml:space="preserve">5251 - Insurance And Employee Benefit Funds </v>
      </c>
      <c r="F11276" t="s">
        <v>751</v>
      </c>
      <c r="G11276">
        <v>2014</v>
      </c>
      <c r="H11276">
        <v>104.87879502090399</v>
      </c>
    </row>
    <row r="11277" spans="1:8" x14ac:dyDescent="0.3">
      <c r="A11277" t="s">
        <v>16</v>
      </c>
      <c r="B11277" s="12">
        <v>5251</v>
      </c>
      <c r="C11277" t="s">
        <v>292</v>
      </c>
      <c r="D11277" t="str">
        <f>_xlfn.XLOOKUP(Table1[[#This Row],[IndustryCode]],Metadata!$A$1:$A$64,Metadata!$F$1:$F$64,Table1[[#This Row],[IndustryTitle]])</f>
        <v xml:space="preserve">Insurance And Employee Benefit Funds </v>
      </c>
      <c r="E11277" t="str">
        <f>Table1[[#This Row],[IndustryCode]]&amp;" - "&amp;Table1[[#This Row],[ShortIndustryTitle]]</f>
        <v xml:space="preserve">5251 - Insurance And Employee Benefit Funds </v>
      </c>
      <c r="F11277" t="s">
        <v>751</v>
      </c>
      <c r="G11277">
        <v>2015</v>
      </c>
      <c r="H11277">
        <v>104.925293662584</v>
      </c>
    </row>
    <row r="11278" spans="1:8" x14ac:dyDescent="0.3">
      <c r="A11278" t="s">
        <v>16</v>
      </c>
      <c r="B11278" s="12">
        <v>5251</v>
      </c>
      <c r="C11278" t="s">
        <v>292</v>
      </c>
      <c r="D11278" t="str">
        <f>_xlfn.XLOOKUP(Table1[[#This Row],[IndustryCode]],Metadata!$A$1:$A$64,Metadata!$F$1:$F$64,Table1[[#This Row],[IndustryTitle]])</f>
        <v xml:space="preserve">Insurance And Employee Benefit Funds </v>
      </c>
      <c r="E11278" t="str">
        <f>Table1[[#This Row],[IndustryCode]]&amp;" - "&amp;Table1[[#This Row],[ShortIndustryTitle]]</f>
        <v xml:space="preserve">5251 - Insurance And Employee Benefit Funds </v>
      </c>
      <c r="F11278" t="s">
        <v>751</v>
      </c>
      <c r="G11278">
        <v>2016</v>
      </c>
      <c r="H11278">
        <v>106.315095387127</v>
      </c>
    </row>
    <row r="11279" spans="1:8" x14ac:dyDescent="0.3">
      <c r="A11279" t="s">
        <v>16</v>
      </c>
      <c r="B11279" s="12">
        <v>5251</v>
      </c>
      <c r="C11279" t="s">
        <v>292</v>
      </c>
      <c r="D11279" t="str">
        <f>_xlfn.XLOOKUP(Table1[[#This Row],[IndustryCode]],Metadata!$A$1:$A$64,Metadata!$F$1:$F$64,Table1[[#This Row],[IndustryTitle]])</f>
        <v xml:space="preserve">Insurance And Employee Benefit Funds </v>
      </c>
      <c r="E11279" t="str">
        <f>Table1[[#This Row],[IndustryCode]]&amp;" - "&amp;Table1[[#This Row],[ShortIndustryTitle]]</f>
        <v xml:space="preserve">5251 - Insurance And Employee Benefit Funds </v>
      </c>
      <c r="F11279" t="s">
        <v>751</v>
      </c>
      <c r="G11279">
        <v>2017</v>
      </c>
      <c r="H11279">
        <v>106.011782225475</v>
      </c>
    </row>
    <row r="11280" spans="1:8" x14ac:dyDescent="0.3">
      <c r="A11280" t="s">
        <v>16</v>
      </c>
      <c r="B11280" s="12">
        <v>5251</v>
      </c>
      <c r="C11280" t="s">
        <v>292</v>
      </c>
      <c r="D11280" t="str">
        <f>_xlfn.XLOOKUP(Table1[[#This Row],[IndustryCode]],Metadata!$A$1:$A$64,Metadata!$F$1:$F$64,Table1[[#This Row],[IndustryTitle]])</f>
        <v xml:space="preserve">Insurance And Employee Benefit Funds </v>
      </c>
      <c r="E11280" t="str">
        <f>Table1[[#This Row],[IndustryCode]]&amp;" - "&amp;Table1[[#This Row],[ShortIndustryTitle]]</f>
        <v xml:space="preserve">5251 - Insurance And Employee Benefit Funds </v>
      </c>
      <c r="F11280" t="s">
        <v>751</v>
      </c>
      <c r="G11280">
        <v>2018</v>
      </c>
      <c r="H11280">
        <v>106.177793337352</v>
      </c>
    </row>
    <row r="11281" spans="1:8" x14ac:dyDescent="0.3">
      <c r="A11281" t="s">
        <v>16</v>
      </c>
      <c r="B11281" s="12">
        <v>5251</v>
      </c>
      <c r="C11281" t="s">
        <v>292</v>
      </c>
      <c r="D11281" t="str">
        <f>_xlfn.XLOOKUP(Table1[[#This Row],[IndustryCode]],Metadata!$A$1:$A$64,Metadata!$F$1:$F$64,Table1[[#This Row],[IndustryTitle]])</f>
        <v xml:space="preserve">Insurance And Employee Benefit Funds </v>
      </c>
      <c r="E11281" t="str">
        <f>Table1[[#This Row],[IndustryCode]]&amp;" - "&amp;Table1[[#This Row],[ShortIndustryTitle]]</f>
        <v xml:space="preserve">5251 - Insurance And Employee Benefit Funds </v>
      </c>
      <c r="F11281" t="s">
        <v>751</v>
      </c>
      <c r="G11281">
        <v>2019</v>
      </c>
      <c r="H11281">
        <v>105.47594224711899</v>
      </c>
    </row>
    <row r="11282" spans="1:8" x14ac:dyDescent="0.3">
      <c r="A11282" t="s">
        <v>16</v>
      </c>
      <c r="B11282" s="12">
        <v>5259</v>
      </c>
      <c r="C11282" t="s">
        <v>293</v>
      </c>
      <c r="D11282" t="str">
        <f>_xlfn.XLOOKUP(Table1[[#This Row],[IndustryCode]],Metadata!$A$1:$A$64,Metadata!$F$1:$F$64,Table1[[#This Row],[IndustryTitle]])</f>
        <v>Other Investment Pools And Funds</v>
      </c>
      <c r="E11282" t="str">
        <f>Table1[[#This Row],[IndustryCode]]&amp;" - "&amp;Table1[[#This Row],[ShortIndustryTitle]]</f>
        <v>5259 - Other Investment Pools And Funds</v>
      </c>
      <c r="F11282" t="s">
        <v>751</v>
      </c>
      <c r="G11282">
        <v>2005</v>
      </c>
      <c r="H11282">
        <v>100</v>
      </c>
    </row>
    <row r="11283" spans="1:8" x14ac:dyDescent="0.3">
      <c r="A11283" t="s">
        <v>16</v>
      </c>
      <c r="B11283" s="12">
        <v>5259</v>
      </c>
      <c r="C11283" t="s">
        <v>293</v>
      </c>
      <c r="D11283" t="str">
        <f>_xlfn.XLOOKUP(Table1[[#This Row],[IndustryCode]],Metadata!$A$1:$A$64,Metadata!$F$1:$F$64,Table1[[#This Row],[IndustryTitle]])</f>
        <v>Other Investment Pools And Funds</v>
      </c>
      <c r="E11283" t="str">
        <f>Table1[[#This Row],[IndustryCode]]&amp;" - "&amp;Table1[[#This Row],[ShortIndustryTitle]]</f>
        <v>5259 - Other Investment Pools And Funds</v>
      </c>
      <c r="F11283" t="s">
        <v>751</v>
      </c>
      <c r="G11283">
        <v>2006</v>
      </c>
      <c r="H11283">
        <v>99.760752774140201</v>
      </c>
    </row>
    <row r="11284" spans="1:8" x14ac:dyDescent="0.3">
      <c r="A11284" t="s">
        <v>16</v>
      </c>
      <c r="B11284" s="12">
        <v>5259</v>
      </c>
      <c r="C11284" t="s">
        <v>293</v>
      </c>
      <c r="D11284" t="str">
        <f>_xlfn.XLOOKUP(Table1[[#This Row],[IndustryCode]],Metadata!$A$1:$A$64,Metadata!$F$1:$F$64,Table1[[#This Row],[IndustryTitle]])</f>
        <v>Other Investment Pools And Funds</v>
      </c>
      <c r="E11284" t="str">
        <f>Table1[[#This Row],[IndustryCode]]&amp;" - "&amp;Table1[[#This Row],[ShortIndustryTitle]]</f>
        <v>5259 - Other Investment Pools And Funds</v>
      </c>
      <c r="F11284" t="s">
        <v>751</v>
      </c>
      <c r="G11284">
        <v>2007</v>
      </c>
      <c r="H11284">
        <v>100.508751661026</v>
      </c>
    </row>
    <row r="11285" spans="1:8" x14ac:dyDescent="0.3">
      <c r="A11285" t="s">
        <v>16</v>
      </c>
      <c r="B11285" s="12">
        <v>5259</v>
      </c>
      <c r="C11285" t="s">
        <v>293</v>
      </c>
      <c r="D11285" t="str">
        <f>_xlfn.XLOOKUP(Table1[[#This Row],[IndustryCode]],Metadata!$A$1:$A$64,Metadata!$F$1:$F$64,Table1[[#This Row],[IndustryTitle]])</f>
        <v>Other Investment Pools And Funds</v>
      </c>
      <c r="E11285" t="str">
        <f>Table1[[#This Row],[IndustryCode]]&amp;" - "&amp;Table1[[#This Row],[ShortIndustryTitle]]</f>
        <v>5259 - Other Investment Pools And Funds</v>
      </c>
      <c r="F11285" t="s">
        <v>751</v>
      </c>
      <c r="G11285">
        <v>2008</v>
      </c>
      <c r="H11285">
        <v>101.084576591645</v>
      </c>
    </row>
    <row r="11286" spans="1:8" x14ac:dyDescent="0.3">
      <c r="A11286" t="s">
        <v>16</v>
      </c>
      <c r="B11286" s="12">
        <v>5259</v>
      </c>
      <c r="C11286" t="s">
        <v>293</v>
      </c>
      <c r="D11286" t="str">
        <f>_xlfn.XLOOKUP(Table1[[#This Row],[IndustryCode]],Metadata!$A$1:$A$64,Metadata!$F$1:$F$64,Table1[[#This Row],[IndustryTitle]])</f>
        <v>Other Investment Pools And Funds</v>
      </c>
      <c r="E11286" t="str">
        <f>Table1[[#This Row],[IndustryCode]]&amp;" - "&amp;Table1[[#This Row],[ShortIndustryTitle]]</f>
        <v>5259 - Other Investment Pools And Funds</v>
      </c>
      <c r="F11286" t="s">
        <v>751</v>
      </c>
      <c r="G11286">
        <v>2009</v>
      </c>
      <c r="H11286">
        <v>102.22024205954099</v>
      </c>
    </row>
    <row r="11287" spans="1:8" x14ac:dyDescent="0.3">
      <c r="A11287" t="s">
        <v>16</v>
      </c>
      <c r="B11287" s="12">
        <v>5259</v>
      </c>
      <c r="C11287" t="s">
        <v>293</v>
      </c>
      <c r="D11287" t="str">
        <f>_xlfn.XLOOKUP(Table1[[#This Row],[IndustryCode]],Metadata!$A$1:$A$64,Metadata!$F$1:$F$64,Table1[[#This Row],[IndustryTitle]])</f>
        <v>Other Investment Pools And Funds</v>
      </c>
      <c r="E11287" t="str">
        <f>Table1[[#This Row],[IndustryCode]]&amp;" - "&amp;Table1[[#This Row],[ShortIndustryTitle]]</f>
        <v>5259 - Other Investment Pools And Funds</v>
      </c>
      <c r="F11287" t="s">
        <v>751</v>
      </c>
      <c r="G11287">
        <v>2010</v>
      </c>
      <c r="H11287">
        <v>101.986272205904</v>
      </c>
    </row>
    <row r="11288" spans="1:8" x14ac:dyDescent="0.3">
      <c r="A11288" t="s">
        <v>16</v>
      </c>
      <c r="B11288" s="12">
        <v>5259</v>
      </c>
      <c r="C11288" t="s">
        <v>293</v>
      </c>
      <c r="D11288" t="str">
        <f>_xlfn.XLOOKUP(Table1[[#This Row],[IndustryCode]],Metadata!$A$1:$A$64,Metadata!$F$1:$F$64,Table1[[#This Row],[IndustryTitle]])</f>
        <v>Other Investment Pools And Funds</v>
      </c>
      <c r="E11288" t="str">
        <f>Table1[[#This Row],[IndustryCode]]&amp;" - "&amp;Table1[[#This Row],[ShortIndustryTitle]]</f>
        <v>5259 - Other Investment Pools And Funds</v>
      </c>
      <c r="F11288" t="s">
        <v>751</v>
      </c>
      <c r="G11288">
        <v>2011</v>
      </c>
      <c r="H11288">
        <v>103.211113394454</v>
      </c>
    </row>
    <row r="11289" spans="1:8" x14ac:dyDescent="0.3">
      <c r="A11289" t="s">
        <v>16</v>
      </c>
      <c r="B11289" s="12">
        <v>5259</v>
      </c>
      <c r="C11289" t="s">
        <v>293</v>
      </c>
      <c r="D11289" t="str">
        <f>_xlfn.XLOOKUP(Table1[[#This Row],[IndustryCode]],Metadata!$A$1:$A$64,Metadata!$F$1:$F$64,Table1[[#This Row],[IndustryTitle]])</f>
        <v>Other Investment Pools And Funds</v>
      </c>
      <c r="E11289" t="str">
        <f>Table1[[#This Row],[IndustryCode]]&amp;" - "&amp;Table1[[#This Row],[ShortIndustryTitle]]</f>
        <v>5259 - Other Investment Pools And Funds</v>
      </c>
      <c r="F11289" t="s">
        <v>751</v>
      </c>
      <c r="G11289">
        <v>2012</v>
      </c>
      <c r="H11289">
        <v>103.730704883022</v>
      </c>
    </row>
    <row r="11290" spans="1:8" x14ac:dyDescent="0.3">
      <c r="A11290" t="s">
        <v>16</v>
      </c>
      <c r="B11290" s="12">
        <v>5259</v>
      </c>
      <c r="C11290" t="s">
        <v>293</v>
      </c>
      <c r="D11290" t="str">
        <f>_xlfn.XLOOKUP(Table1[[#This Row],[IndustryCode]],Metadata!$A$1:$A$64,Metadata!$F$1:$F$64,Table1[[#This Row],[IndustryTitle]])</f>
        <v>Other Investment Pools And Funds</v>
      </c>
      <c r="E11290" t="str">
        <f>Table1[[#This Row],[IndustryCode]]&amp;" - "&amp;Table1[[#This Row],[ShortIndustryTitle]]</f>
        <v>5259 - Other Investment Pools And Funds</v>
      </c>
      <c r="F11290" t="s">
        <v>751</v>
      </c>
      <c r="G11290">
        <v>2013</v>
      </c>
      <c r="H11290">
        <v>104.831262144077</v>
      </c>
    </row>
    <row r="11291" spans="1:8" x14ac:dyDescent="0.3">
      <c r="A11291" t="s">
        <v>16</v>
      </c>
      <c r="B11291" s="12">
        <v>5259</v>
      </c>
      <c r="C11291" t="s">
        <v>293</v>
      </c>
      <c r="D11291" t="str">
        <f>_xlfn.XLOOKUP(Table1[[#This Row],[IndustryCode]],Metadata!$A$1:$A$64,Metadata!$F$1:$F$64,Table1[[#This Row],[IndustryTitle]])</f>
        <v>Other Investment Pools And Funds</v>
      </c>
      <c r="E11291" t="str">
        <f>Table1[[#This Row],[IndustryCode]]&amp;" - "&amp;Table1[[#This Row],[ShortIndustryTitle]]</f>
        <v>5259 - Other Investment Pools And Funds</v>
      </c>
      <c r="F11291" t="s">
        <v>751</v>
      </c>
      <c r="G11291">
        <v>2014</v>
      </c>
      <c r="H11291">
        <v>104.88018818326501</v>
      </c>
    </row>
    <row r="11292" spans="1:8" x14ac:dyDescent="0.3">
      <c r="A11292" t="s">
        <v>16</v>
      </c>
      <c r="B11292" s="12">
        <v>5259</v>
      </c>
      <c r="C11292" t="s">
        <v>293</v>
      </c>
      <c r="D11292" t="str">
        <f>_xlfn.XLOOKUP(Table1[[#This Row],[IndustryCode]],Metadata!$A$1:$A$64,Metadata!$F$1:$F$64,Table1[[#This Row],[IndustryTitle]])</f>
        <v>Other Investment Pools And Funds</v>
      </c>
      <c r="E11292" t="str">
        <f>Table1[[#This Row],[IndustryCode]]&amp;" - "&amp;Table1[[#This Row],[ShortIndustryTitle]]</f>
        <v>5259 - Other Investment Pools And Funds</v>
      </c>
      <c r="F11292" t="s">
        <v>751</v>
      </c>
      <c r="G11292">
        <v>2015</v>
      </c>
      <c r="H11292">
        <v>104.92668744261201</v>
      </c>
    </row>
    <row r="11293" spans="1:8" x14ac:dyDescent="0.3">
      <c r="A11293" t="s">
        <v>16</v>
      </c>
      <c r="B11293" s="12">
        <v>5259</v>
      </c>
      <c r="C11293" t="s">
        <v>293</v>
      </c>
      <c r="D11293" t="str">
        <f>_xlfn.XLOOKUP(Table1[[#This Row],[IndustryCode]],Metadata!$A$1:$A$64,Metadata!$F$1:$F$64,Table1[[#This Row],[IndustryTitle]])</f>
        <v>Other Investment Pools And Funds</v>
      </c>
      <c r="E11293" t="str">
        <f>Table1[[#This Row],[IndustryCode]]&amp;" - "&amp;Table1[[#This Row],[ShortIndustryTitle]]</f>
        <v>5259 - Other Investment Pools And Funds</v>
      </c>
      <c r="F11293" t="s">
        <v>751</v>
      </c>
      <c r="G11293">
        <v>2016</v>
      </c>
      <c r="H11293">
        <v>106.316507628651</v>
      </c>
    </row>
    <row r="11294" spans="1:8" x14ac:dyDescent="0.3">
      <c r="A11294" t="s">
        <v>16</v>
      </c>
      <c r="B11294" s="12">
        <v>5259</v>
      </c>
      <c r="C11294" t="s">
        <v>293</v>
      </c>
      <c r="D11294" t="str">
        <f>_xlfn.XLOOKUP(Table1[[#This Row],[IndustryCode]],Metadata!$A$1:$A$64,Metadata!$F$1:$F$64,Table1[[#This Row],[IndustryTitle]])</f>
        <v>Other Investment Pools And Funds</v>
      </c>
      <c r="E11294" t="str">
        <f>Table1[[#This Row],[IndustryCode]]&amp;" - "&amp;Table1[[#This Row],[ShortIndustryTitle]]</f>
        <v>5259 - Other Investment Pools And Funds</v>
      </c>
      <c r="F11294" t="s">
        <v>751</v>
      </c>
      <c r="G11294">
        <v>2017</v>
      </c>
      <c r="H11294">
        <v>106.013190437925</v>
      </c>
    </row>
    <row r="11295" spans="1:8" x14ac:dyDescent="0.3">
      <c r="A11295" t="s">
        <v>16</v>
      </c>
      <c r="B11295" s="12">
        <v>5259</v>
      </c>
      <c r="C11295" t="s">
        <v>293</v>
      </c>
      <c r="D11295" t="str">
        <f>_xlfn.XLOOKUP(Table1[[#This Row],[IndustryCode]],Metadata!$A$1:$A$64,Metadata!$F$1:$F$64,Table1[[#This Row],[IndustryTitle]])</f>
        <v>Other Investment Pools And Funds</v>
      </c>
      <c r="E11295" t="str">
        <f>Table1[[#This Row],[IndustryCode]]&amp;" - "&amp;Table1[[#This Row],[ShortIndustryTitle]]</f>
        <v>5259 - Other Investment Pools And Funds</v>
      </c>
      <c r="F11295" t="s">
        <v>751</v>
      </c>
      <c r="G11295">
        <v>2018</v>
      </c>
      <c r="H11295">
        <v>106.17920375501799</v>
      </c>
    </row>
    <row r="11296" spans="1:8" x14ac:dyDescent="0.3">
      <c r="A11296" t="s">
        <v>16</v>
      </c>
      <c r="B11296" s="12">
        <v>5259</v>
      </c>
      <c r="C11296" t="s">
        <v>293</v>
      </c>
      <c r="D11296" t="str">
        <f>_xlfn.XLOOKUP(Table1[[#This Row],[IndustryCode]],Metadata!$A$1:$A$64,Metadata!$F$1:$F$64,Table1[[#This Row],[IndustryTitle]])</f>
        <v>Other Investment Pools And Funds</v>
      </c>
      <c r="E11296" t="str">
        <f>Table1[[#This Row],[IndustryCode]]&amp;" - "&amp;Table1[[#This Row],[ShortIndustryTitle]]</f>
        <v>5259 - Other Investment Pools And Funds</v>
      </c>
      <c r="F11296" t="s">
        <v>751</v>
      </c>
      <c r="G11296">
        <v>2019</v>
      </c>
      <c r="H11296">
        <v>105.477343341714</v>
      </c>
    </row>
    <row r="11297" spans="1:8" x14ac:dyDescent="0.3">
      <c r="A11297" t="s">
        <v>16</v>
      </c>
      <c r="B11297" s="12">
        <v>531</v>
      </c>
      <c r="C11297" t="s">
        <v>63</v>
      </c>
      <c r="D11297" t="str">
        <f>_xlfn.XLOOKUP(Table1[[#This Row],[IndustryCode]],Metadata!$A$1:$A$64,Metadata!$F$1:$F$64,Table1[[#This Row],[IndustryTitle]])</f>
        <v>Real Estate</v>
      </c>
      <c r="E11297" t="str">
        <f>Table1[[#This Row],[IndustryCode]]&amp;" - "&amp;Table1[[#This Row],[ShortIndustryTitle]]</f>
        <v>531 - Real Estate</v>
      </c>
      <c r="F11297" t="s">
        <v>747</v>
      </c>
      <c r="G11297">
        <v>2005</v>
      </c>
      <c r="H11297">
        <v>100</v>
      </c>
    </row>
    <row r="11298" spans="1:8" x14ac:dyDescent="0.3">
      <c r="A11298" t="s">
        <v>16</v>
      </c>
      <c r="B11298" s="12">
        <v>531</v>
      </c>
      <c r="C11298" t="s">
        <v>63</v>
      </c>
      <c r="D11298" t="str">
        <f>_xlfn.XLOOKUP(Table1[[#This Row],[IndustryCode]],Metadata!$A$1:$A$64,Metadata!$F$1:$F$64,Table1[[#This Row],[IndustryTitle]])</f>
        <v>Real Estate</v>
      </c>
      <c r="E11298" t="str">
        <f>Table1[[#This Row],[IndustryCode]]&amp;" - "&amp;Table1[[#This Row],[ShortIndustryTitle]]</f>
        <v>531 - Real Estate</v>
      </c>
      <c r="F11298" t="s">
        <v>747</v>
      </c>
      <c r="G11298">
        <v>2006</v>
      </c>
      <c r="H11298">
        <v>100.59566282181299</v>
      </c>
    </row>
    <row r="11299" spans="1:8" x14ac:dyDescent="0.3">
      <c r="A11299" t="s">
        <v>16</v>
      </c>
      <c r="B11299" s="12">
        <v>531</v>
      </c>
      <c r="C11299" t="s">
        <v>63</v>
      </c>
      <c r="D11299" t="str">
        <f>_xlfn.XLOOKUP(Table1[[#This Row],[IndustryCode]],Metadata!$A$1:$A$64,Metadata!$F$1:$F$64,Table1[[#This Row],[IndustryTitle]])</f>
        <v>Real Estate</v>
      </c>
      <c r="E11299" t="str">
        <f>Table1[[#This Row],[IndustryCode]]&amp;" - "&amp;Table1[[#This Row],[ShortIndustryTitle]]</f>
        <v>531 - Real Estate</v>
      </c>
      <c r="F11299" t="s">
        <v>747</v>
      </c>
      <c r="G11299">
        <v>2007</v>
      </c>
      <c r="H11299">
        <v>101.134736341265</v>
      </c>
    </row>
    <row r="11300" spans="1:8" x14ac:dyDescent="0.3">
      <c r="A11300" t="s">
        <v>16</v>
      </c>
      <c r="B11300" s="12">
        <v>531</v>
      </c>
      <c r="C11300" t="s">
        <v>63</v>
      </c>
      <c r="D11300" t="str">
        <f>_xlfn.XLOOKUP(Table1[[#This Row],[IndustryCode]],Metadata!$A$1:$A$64,Metadata!$F$1:$F$64,Table1[[#This Row],[IndustryTitle]])</f>
        <v>Real Estate</v>
      </c>
      <c r="E11300" t="str">
        <f>Table1[[#This Row],[IndustryCode]]&amp;" - "&amp;Table1[[#This Row],[ShortIndustryTitle]]</f>
        <v>531 - Real Estate</v>
      </c>
      <c r="F11300" t="s">
        <v>747</v>
      </c>
      <c r="G11300">
        <v>2008</v>
      </c>
      <c r="H11300">
        <v>102.35297490689899</v>
      </c>
    </row>
    <row r="11301" spans="1:8" x14ac:dyDescent="0.3">
      <c r="A11301" t="s">
        <v>16</v>
      </c>
      <c r="B11301" s="12">
        <v>531</v>
      </c>
      <c r="C11301" t="s">
        <v>63</v>
      </c>
      <c r="D11301" t="str">
        <f>_xlfn.XLOOKUP(Table1[[#This Row],[IndustryCode]],Metadata!$A$1:$A$64,Metadata!$F$1:$F$64,Table1[[#This Row],[IndustryTitle]])</f>
        <v>Real Estate</v>
      </c>
      <c r="E11301" t="str">
        <f>Table1[[#This Row],[IndustryCode]]&amp;" - "&amp;Table1[[#This Row],[ShortIndustryTitle]]</f>
        <v>531 - Real Estate</v>
      </c>
      <c r="F11301" t="s">
        <v>747</v>
      </c>
      <c r="G11301">
        <v>2009</v>
      </c>
      <c r="H11301">
        <v>102.497641220817</v>
      </c>
    </row>
    <row r="11302" spans="1:8" x14ac:dyDescent="0.3">
      <c r="A11302" t="s">
        <v>16</v>
      </c>
      <c r="B11302" s="12">
        <v>531</v>
      </c>
      <c r="C11302" t="s">
        <v>63</v>
      </c>
      <c r="D11302" t="str">
        <f>_xlfn.XLOOKUP(Table1[[#This Row],[IndustryCode]],Metadata!$A$1:$A$64,Metadata!$F$1:$F$64,Table1[[#This Row],[IndustryTitle]])</f>
        <v>Real Estate</v>
      </c>
      <c r="E11302" t="str">
        <f>Table1[[#This Row],[IndustryCode]]&amp;" - "&amp;Table1[[#This Row],[ShortIndustryTitle]]</f>
        <v>531 - Real Estate</v>
      </c>
      <c r="F11302" t="s">
        <v>747</v>
      </c>
      <c r="G11302">
        <v>2010</v>
      </c>
      <c r="H11302">
        <v>103.12158678181601</v>
      </c>
    </row>
    <row r="11303" spans="1:8" x14ac:dyDescent="0.3">
      <c r="A11303" t="s">
        <v>16</v>
      </c>
      <c r="B11303" s="12">
        <v>531</v>
      </c>
      <c r="C11303" t="s">
        <v>63</v>
      </c>
      <c r="D11303" t="str">
        <f>_xlfn.XLOOKUP(Table1[[#This Row],[IndustryCode]],Metadata!$A$1:$A$64,Metadata!$F$1:$F$64,Table1[[#This Row],[IndustryTitle]])</f>
        <v>Real Estate</v>
      </c>
      <c r="E11303" t="str">
        <f>Table1[[#This Row],[IndustryCode]]&amp;" - "&amp;Table1[[#This Row],[ShortIndustryTitle]]</f>
        <v>531 - Real Estate</v>
      </c>
      <c r="F11303" t="s">
        <v>747</v>
      </c>
      <c r="G11303">
        <v>2011</v>
      </c>
      <c r="H11303">
        <v>103.113243466884</v>
      </c>
    </row>
    <row r="11304" spans="1:8" x14ac:dyDescent="0.3">
      <c r="A11304" t="s">
        <v>16</v>
      </c>
      <c r="B11304" s="12">
        <v>531</v>
      </c>
      <c r="C11304" t="s">
        <v>63</v>
      </c>
      <c r="D11304" t="str">
        <f>_xlfn.XLOOKUP(Table1[[#This Row],[IndustryCode]],Metadata!$A$1:$A$64,Metadata!$F$1:$F$64,Table1[[#This Row],[IndustryTitle]])</f>
        <v>Real Estate</v>
      </c>
      <c r="E11304" t="str">
        <f>Table1[[#This Row],[IndustryCode]]&amp;" - "&amp;Table1[[#This Row],[ShortIndustryTitle]]</f>
        <v>531 - Real Estate</v>
      </c>
      <c r="F11304" t="s">
        <v>747</v>
      </c>
      <c r="G11304">
        <v>2012</v>
      </c>
      <c r="H11304">
        <v>103.763023457777</v>
      </c>
    </row>
    <row r="11305" spans="1:8" x14ac:dyDescent="0.3">
      <c r="A11305" t="s">
        <v>16</v>
      </c>
      <c r="B11305" s="12">
        <v>531</v>
      </c>
      <c r="C11305" t="s">
        <v>63</v>
      </c>
      <c r="D11305" t="str">
        <f>_xlfn.XLOOKUP(Table1[[#This Row],[IndustryCode]],Metadata!$A$1:$A$64,Metadata!$F$1:$F$64,Table1[[#This Row],[IndustryTitle]])</f>
        <v>Real Estate</v>
      </c>
      <c r="E11305" t="str">
        <f>Table1[[#This Row],[IndustryCode]]&amp;" - "&amp;Table1[[#This Row],[ShortIndustryTitle]]</f>
        <v>531 - Real Estate</v>
      </c>
      <c r="F11305" t="s">
        <v>747</v>
      </c>
      <c r="G11305">
        <v>2013</v>
      </c>
      <c r="H11305">
        <v>103.350331485043</v>
      </c>
    </row>
    <row r="11306" spans="1:8" x14ac:dyDescent="0.3">
      <c r="A11306" t="s">
        <v>16</v>
      </c>
      <c r="B11306" s="12">
        <v>531</v>
      </c>
      <c r="C11306" t="s">
        <v>63</v>
      </c>
      <c r="D11306" t="str">
        <f>_xlfn.XLOOKUP(Table1[[#This Row],[IndustryCode]],Metadata!$A$1:$A$64,Metadata!$F$1:$F$64,Table1[[#This Row],[IndustryTitle]])</f>
        <v>Real Estate</v>
      </c>
      <c r="E11306" t="str">
        <f>Table1[[#This Row],[IndustryCode]]&amp;" - "&amp;Table1[[#This Row],[ShortIndustryTitle]]</f>
        <v>531 - Real Estate</v>
      </c>
      <c r="F11306" t="s">
        <v>747</v>
      </c>
      <c r="G11306">
        <v>2014</v>
      </c>
      <c r="H11306">
        <v>103.800217624824</v>
      </c>
    </row>
    <row r="11307" spans="1:8" x14ac:dyDescent="0.3">
      <c r="A11307" t="s">
        <v>16</v>
      </c>
      <c r="B11307" s="12">
        <v>531</v>
      </c>
      <c r="C11307" t="s">
        <v>63</v>
      </c>
      <c r="D11307" t="str">
        <f>_xlfn.XLOOKUP(Table1[[#This Row],[IndustryCode]],Metadata!$A$1:$A$64,Metadata!$F$1:$F$64,Table1[[#This Row],[IndustryTitle]])</f>
        <v>Real Estate</v>
      </c>
      <c r="E11307" t="str">
        <f>Table1[[#This Row],[IndustryCode]]&amp;" - "&amp;Table1[[#This Row],[ShortIndustryTitle]]</f>
        <v>531 - Real Estate</v>
      </c>
      <c r="F11307" t="s">
        <v>747</v>
      </c>
      <c r="G11307">
        <v>2015</v>
      </c>
      <c r="H11307">
        <v>104.351950523675</v>
      </c>
    </row>
    <row r="11308" spans="1:8" x14ac:dyDescent="0.3">
      <c r="A11308" t="s">
        <v>16</v>
      </c>
      <c r="B11308" s="12">
        <v>531</v>
      </c>
      <c r="C11308" t="s">
        <v>63</v>
      </c>
      <c r="D11308" t="str">
        <f>_xlfn.XLOOKUP(Table1[[#This Row],[IndustryCode]],Metadata!$A$1:$A$64,Metadata!$F$1:$F$64,Table1[[#This Row],[IndustryTitle]])</f>
        <v>Real Estate</v>
      </c>
      <c r="E11308" t="str">
        <f>Table1[[#This Row],[IndustryCode]]&amp;" - "&amp;Table1[[#This Row],[ShortIndustryTitle]]</f>
        <v>531 - Real Estate</v>
      </c>
      <c r="F11308" t="s">
        <v>747</v>
      </c>
      <c r="G11308">
        <v>2016</v>
      </c>
      <c r="H11308">
        <v>105.653590829566</v>
      </c>
    </row>
    <row r="11309" spans="1:8" x14ac:dyDescent="0.3">
      <c r="A11309" t="s">
        <v>16</v>
      </c>
      <c r="B11309" s="12">
        <v>531</v>
      </c>
      <c r="C11309" t="s">
        <v>63</v>
      </c>
      <c r="D11309" t="str">
        <f>_xlfn.XLOOKUP(Table1[[#This Row],[IndustryCode]],Metadata!$A$1:$A$64,Metadata!$F$1:$F$64,Table1[[#This Row],[IndustryTitle]])</f>
        <v>Real Estate</v>
      </c>
      <c r="E11309" t="str">
        <f>Table1[[#This Row],[IndustryCode]]&amp;" - "&amp;Table1[[#This Row],[ShortIndustryTitle]]</f>
        <v>531 - Real Estate</v>
      </c>
      <c r="F11309" t="s">
        <v>747</v>
      </c>
      <c r="G11309">
        <v>2017</v>
      </c>
      <c r="H11309">
        <v>105.198283663258</v>
      </c>
    </row>
    <row r="11310" spans="1:8" x14ac:dyDescent="0.3">
      <c r="A11310" t="s">
        <v>16</v>
      </c>
      <c r="B11310" s="12">
        <v>531</v>
      </c>
      <c r="C11310" t="s">
        <v>63</v>
      </c>
      <c r="D11310" t="str">
        <f>_xlfn.XLOOKUP(Table1[[#This Row],[IndustryCode]],Metadata!$A$1:$A$64,Metadata!$F$1:$F$64,Table1[[#This Row],[IndustryTitle]])</f>
        <v>Real Estate</v>
      </c>
      <c r="E11310" t="str">
        <f>Table1[[#This Row],[IndustryCode]]&amp;" - "&amp;Table1[[#This Row],[ShortIndustryTitle]]</f>
        <v>531 - Real Estate</v>
      </c>
      <c r="F11310" t="s">
        <v>747</v>
      </c>
      <c r="G11310">
        <v>2018</v>
      </c>
      <c r="H11310">
        <v>105.77231367940399</v>
      </c>
    </row>
    <row r="11311" spans="1:8" x14ac:dyDescent="0.3">
      <c r="A11311" t="s">
        <v>16</v>
      </c>
      <c r="B11311" s="12">
        <v>531</v>
      </c>
      <c r="C11311" t="s">
        <v>63</v>
      </c>
      <c r="D11311" t="str">
        <f>_xlfn.XLOOKUP(Table1[[#This Row],[IndustryCode]],Metadata!$A$1:$A$64,Metadata!$F$1:$F$64,Table1[[#This Row],[IndustryTitle]])</f>
        <v>Real Estate</v>
      </c>
      <c r="E11311" t="str">
        <f>Table1[[#This Row],[IndustryCode]]&amp;" - "&amp;Table1[[#This Row],[ShortIndustryTitle]]</f>
        <v>531 - Real Estate</v>
      </c>
      <c r="F11311" t="s">
        <v>747</v>
      </c>
      <c r="G11311">
        <v>2019</v>
      </c>
      <c r="H11311">
        <v>105.416154053508</v>
      </c>
    </row>
    <row r="11312" spans="1:8" x14ac:dyDescent="0.3">
      <c r="A11312" t="s">
        <v>16</v>
      </c>
      <c r="B11312" s="12">
        <v>5311</v>
      </c>
      <c r="C11312" t="s">
        <v>294</v>
      </c>
      <c r="D11312" t="str">
        <f>_xlfn.XLOOKUP(Table1[[#This Row],[IndustryCode]],Metadata!$A$1:$A$64,Metadata!$F$1:$F$64,Table1[[#This Row],[IndustryTitle]])</f>
        <v>Lessors Of Real Estate</v>
      </c>
      <c r="E11312" t="str">
        <f>Table1[[#This Row],[IndustryCode]]&amp;" - "&amp;Table1[[#This Row],[ShortIndustryTitle]]</f>
        <v>5311 - Lessors Of Real Estate</v>
      </c>
      <c r="F11312" t="s">
        <v>751</v>
      </c>
      <c r="G11312">
        <v>2005</v>
      </c>
      <c r="H11312">
        <v>100</v>
      </c>
    </row>
    <row r="11313" spans="1:8" x14ac:dyDescent="0.3">
      <c r="A11313" t="s">
        <v>16</v>
      </c>
      <c r="B11313" s="12">
        <v>5311</v>
      </c>
      <c r="C11313" t="s">
        <v>294</v>
      </c>
      <c r="D11313" t="str">
        <f>_xlfn.XLOOKUP(Table1[[#This Row],[IndustryCode]],Metadata!$A$1:$A$64,Metadata!$F$1:$F$64,Table1[[#This Row],[IndustryTitle]])</f>
        <v>Lessors Of Real Estate</v>
      </c>
      <c r="E11313" t="str">
        <f>Table1[[#This Row],[IndustryCode]]&amp;" - "&amp;Table1[[#This Row],[ShortIndustryTitle]]</f>
        <v>5311 - Lessors Of Real Estate</v>
      </c>
      <c r="F11313" t="s">
        <v>751</v>
      </c>
      <c r="G11313">
        <v>2006</v>
      </c>
      <c r="H11313">
        <v>100.59566282181299</v>
      </c>
    </row>
    <row r="11314" spans="1:8" x14ac:dyDescent="0.3">
      <c r="A11314" t="s">
        <v>16</v>
      </c>
      <c r="B11314" s="12">
        <v>5311</v>
      </c>
      <c r="C11314" t="s">
        <v>294</v>
      </c>
      <c r="D11314" t="str">
        <f>_xlfn.XLOOKUP(Table1[[#This Row],[IndustryCode]],Metadata!$A$1:$A$64,Metadata!$F$1:$F$64,Table1[[#This Row],[IndustryTitle]])</f>
        <v>Lessors Of Real Estate</v>
      </c>
      <c r="E11314" t="str">
        <f>Table1[[#This Row],[IndustryCode]]&amp;" - "&amp;Table1[[#This Row],[ShortIndustryTitle]]</f>
        <v>5311 - Lessors Of Real Estate</v>
      </c>
      <c r="F11314" t="s">
        <v>751</v>
      </c>
      <c r="G11314">
        <v>2007</v>
      </c>
      <c r="H11314">
        <v>101.134736341265</v>
      </c>
    </row>
    <row r="11315" spans="1:8" x14ac:dyDescent="0.3">
      <c r="A11315" t="s">
        <v>16</v>
      </c>
      <c r="B11315" s="12">
        <v>5311</v>
      </c>
      <c r="C11315" t="s">
        <v>294</v>
      </c>
      <c r="D11315" t="str">
        <f>_xlfn.XLOOKUP(Table1[[#This Row],[IndustryCode]],Metadata!$A$1:$A$64,Metadata!$F$1:$F$64,Table1[[#This Row],[IndustryTitle]])</f>
        <v>Lessors Of Real Estate</v>
      </c>
      <c r="E11315" t="str">
        <f>Table1[[#This Row],[IndustryCode]]&amp;" - "&amp;Table1[[#This Row],[ShortIndustryTitle]]</f>
        <v>5311 - Lessors Of Real Estate</v>
      </c>
      <c r="F11315" t="s">
        <v>751</v>
      </c>
      <c r="G11315">
        <v>2008</v>
      </c>
      <c r="H11315">
        <v>102.35297490689899</v>
      </c>
    </row>
    <row r="11316" spans="1:8" x14ac:dyDescent="0.3">
      <c r="A11316" t="s">
        <v>16</v>
      </c>
      <c r="B11316" s="12">
        <v>5311</v>
      </c>
      <c r="C11316" t="s">
        <v>294</v>
      </c>
      <c r="D11316" t="str">
        <f>_xlfn.XLOOKUP(Table1[[#This Row],[IndustryCode]],Metadata!$A$1:$A$64,Metadata!$F$1:$F$64,Table1[[#This Row],[IndustryTitle]])</f>
        <v>Lessors Of Real Estate</v>
      </c>
      <c r="E11316" t="str">
        <f>Table1[[#This Row],[IndustryCode]]&amp;" - "&amp;Table1[[#This Row],[ShortIndustryTitle]]</f>
        <v>5311 - Lessors Of Real Estate</v>
      </c>
      <c r="F11316" t="s">
        <v>751</v>
      </c>
      <c r="G11316">
        <v>2009</v>
      </c>
      <c r="H11316">
        <v>102.497641220817</v>
      </c>
    </row>
    <row r="11317" spans="1:8" x14ac:dyDescent="0.3">
      <c r="A11317" t="s">
        <v>16</v>
      </c>
      <c r="B11317" s="12">
        <v>5311</v>
      </c>
      <c r="C11317" t="s">
        <v>294</v>
      </c>
      <c r="D11317" t="str">
        <f>_xlfn.XLOOKUP(Table1[[#This Row],[IndustryCode]],Metadata!$A$1:$A$64,Metadata!$F$1:$F$64,Table1[[#This Row],[IndustryTitle]])</f>
        <v>Lessors Of Real Estate</v>
      </c>
      <c r="E11317" t="str">
        <f>Table1[[#This Row],[IndustryCode]]&amp;" - "&amp;Table1[[#This Row],[ShortIndustryTitle]]</f>
        <v>5311 - Lessors Of Real Estate</v>
      </c>
      <c r="F11317" t="s">
        <v>751</v>
      </c>
      <c r="G11317">
        <v>2010</v>
      </c>
      <c r="H11317">
        <v>103.12158678181601</v>
      </c>
    </row>
    <row r="11318" spans="1:8" x14ac:dyDescent="0.3">
      <c r="A11318" t="s">
        <v>16</v>
      </c>
      <c r="B11318" s="12">
        <v>5311</v>
      </c>
      <c r="C11318" t="s">
        <v>294</v>
      </c>
      <c r="D11318" t="str">
        <f>_xlfn.XLOOKUP(Table1[[#This Row],[IndustryCode]],Metadata!$A$1:$A$64,Metadata!$F$1:$F$64,Table1[[#This Row],[IndustryTitle]])</f>
        <v>Lessors Of Real Estate</v>
      </c>
      <c r="E11318" t="str">
        <f>Table1[[#This Row],[IndustryCode]]&amp;" - "&amp;Table1[[#This Row],[ShortIndustryTitle]]</f>
        <v>5311 - Lessors Of Real Estate</v>
      </c>
      <c r="F11318" t="s">
        <v>751</v>
      </c>
      <c r="G11318">
        <v>2011</v>
      </c>
      <c r="H11318">
        <v>103.113243466884</v>
      </c>
    </row>
    <row r="11319" spans="1:8" x14ac:dyDescent="0.3">
      <c r="A11319" t="s">
        <v>16</v>
      </c>
      <c r="B11319" s="12">
        <v>5311</v>
      </c>
      <c r="C11319" t="s">
        <v>294</v>
      </c>
      <c r="D11319" t="str">
        <f>_xlfn.XLOOKUP(Table1[[#This Row],[IndustryCode]],Metadata!$A$1:$A$64,Metadata!$F$1:$F$64,Table1[[#This Row],[IndustryTitle]])</f>
        <v>Lessors Of Real Estate</v>
      </c>
      <c r="E11319" t="str">
        <f>Table1[[#This Row],[IndustryCode]]&amp;" - "&amp;Table1[[#This Row],[ShortIndustryTitle]]</f>
        <v>5311 - Lessors Of Real Estate</v>
      </c>
      <c r="F11319" t="s">
        <v>751</v>
      </c>
      <c r="G11319">
        <v>2012</v>
      </c>
      <c r="H11319">
        <v>103.763023457777</v>
      </c>
    </row>
    <row r="11320" spans="1:8" x14ac:dyDescent="0.3">
      <c r="A11320" t="s">
        <v>16</v>
      </c>
      <c r="B11320" s="12">
        <v>5311</v>
      </c>
      <c r="C11320" t="s">
        <v>294</v>
      </c>
      <c r="D11320" t="str">
        <f>_xlfn.XLOOKUP(Table1[[#This Row],[IndustryCode]],Metadata!$A$1:$A$64,Metadata!$F$1:$F$64,Table1[[#This Row],[IndustryTitle]])</f>
        <v>Lessors Of Real Estate</v>
      </c>
      <c r="E11320" t="str">
        <f>Table1[[#This Row],[IndustryCode]]&amp;" - "&amp;Table1[[#This Row],[ShortIndustryTitle]]</f>
        <v>5311 - Lessors Of Real Estate</v>
      </c>
      <c r="F11320" t="s">
        <v>751</v>
      </c>
      <c r="G11320">
        <v>2013</v>
      </c>
      <c r="H11320">
        <v>103.350331485043</v>
      </c>
    </row>
    <row r="11321" spans="1:8" x14ac:dyDescent="0.3">
      <c r="A11321" t="s">
        <v>16</v>
      </c>
      <c r="B11321" s="12">
        <v>5311</v>
      </c>
      <c r="C11321" t="s">
        <v>294</v>
      </c>
      <c r="D11321" t="str">
        <f>_xlfn.XLOOKUP(Table1[[#This Row],[IndustryCode]],Metadata!$A$1:$A$64,Metadata!$F$1:$F$64,Table1[[#This Row],[IndustryTitle]])</f>
        <v>Lessors Of Real Estate</v>
      </c>
      <c r="E11321" t="str">
        <f>Table1[[#This Row],[IndustryCode]]&amp;" - "&amp;Table1[[#This Row],[ShortIndustryTitle]]</f>
        <v>5311 - Lessors Of Real Estate</v>
      </c>
      <c r="F11321" t="s">
        <v>751</v>
      </c>
      <c r="G11321">
        <v>2014</v>
      </c>
      <c r="H11321">
        <v>103.800217624824</v>
      </c>
    </row>
    <row r="11322" spans="1:8" x14ac:dyDescent="0.3">
      <c r="A11322" t="s">
        <v>16</v>
      </c>
      <c r="B11322" s="12">
        <v>5311</v>
      </c>
      <c r="C11322" t="s">
        <v>294</v>
      </c>
      <c r="D11322" t="str">
        <f>_xlfn.XLOOKUP(Table1[[#This Row],[IndustryCode]],Metadata!$A$1:$A$64,Metadata!$F$1:$F$64,Table1[[#This Row],[IndustryTitle]])</f>
        <v>Lessors Of Real Estate</v>
      </c>
      <c r="E11322" t="str">
        <f>Table1[[#This Row],[IndustryCode]]&amp;" - "&amp;Table1[[#This Row],[ShortIndustryTitle]]</f>
        <v>5311 - Lessors Of Real Estate</v>
      </c>
      <c r="F11322" t="s">
        <v>751</v>
      </c>
      <c r="G11322">
        <v>2015</v>
      </c>
      <c r="H11322">
        <v>104.351950523675</v>
      </c>
    </row>
    <row r="11323" spans="1:8" x14ac:dyDescent="0.3">
      <c r="A11323" t="s">
        <v>16</v>
      </c>
      <c r="B11323" s="12">
        <v>5311</v>
      </c>
      <c r="C11323" t="s">
        <v>294</v>
      </c>
      <c r="D11323" t="str">
        <f>_xlfn.XLOOKUP(Table1[[#This Row],[IndustryCode]],Metadata!$A$1:$A$64,Metadata!$F$1:$F$64,Table1[[#This Row],[IndustryTitle]])</f>
        <v>Lessors Of Real Estate</v>
      </c>
      <c r="E11323" t="str">
        <f>Table1[[#This Row],[IndustryCode]]&amp;" - "&amp;Table1[[#This Row],[ShortIndustryTitle]]</f>
        <v>5311 - Lessors Of Real Estate</v>
      </c>
      <c r="F11323" t="s">
        <v>751</v>
      </c>
      <c r="G11323">
        <v>2016</v>
      </c>
      <c r="H11323">
        <v>105.653590829566</v>
      </c>
    </row>
    <row r="11324" spans="1:8" x14ac:dyDescent="0.3">
      <c r="A11324" t="s">
        <v>16</v>
      </c>
      <c r="B11324" s="12">
        <v>5311</v>
      </c>
      <c r="C11324" t="s">
        <v>294</v>
      </c>
      <c r="D11324" t="str">
        <f>_xlfn.XLOOKUP(Table1[[#This Row],[IndustryCode]],Metadata!$A$1:$A$64,Metadata!$F$1:$F$64,Table1[[#This Row],[IndustryTitle]])</f>
        <v>Lessors Of Real Estate</v>
      </c>
      <c r="E11324" t="str">
        <f>Table1[[#This Row],[IndustryCode]]&amp;" - "&amp;Table1[[#This Row],[ShortIndustryTitle]]</f>
        <v>5311 - Lessors Of Real Estate</v>
      </c>
      <c r="F11324" t="s">
        <v>751</v>
      </c>
      <c r="G11324">
        <v>2017</v>
      </c>
      <c r="H11324">
        <v>105.198283663258</v>
      </c>
    </row>
    <row r="11325" spans="1:8" x14ac:dyDescent="0.3">
      <c r="A11325" t="s">
        <v>16</v>
      </c>
      <c r="B11325" s="12">
        <v>5311</v>
      </c>
      <c r="C11325" t="s">
        <v>294</v>
      </c>
      <c r="D11325" t="str">
        <f>_xlfn.XLOOKUP(Table1[[#This Row],[IndustryCode]],Metadata!$A$1:$A$64,Metadata!$F$1:$F$64,Table1[[#This Row],[IndustryTitle]])</f>
        <v>Lessors Of Real Estate</v>
      </c>
      <c r="E11325" t="str">
        <f>Table1[[#This Row],[IndustryCode]]&amp;" - "&amp;Table1[[#This Row],[ShortIndustryTitle]]</f>
        <v>5311 - Lessors Of Real Estate</v>
      </c>
      <c r="F11325" t="s">
        <v>751</v>
      </c>
      <c r="G11325">
        <v>2018</v>
      </c>
      <c r="H11325">
        <v>106.816185882421</v>
      </c>
    </row>
    <row r="11326" spans="1:8" x14ac:dyDescent="0.3">
      <c r="A11326" t="s">
        <v>16</v>
      </c>
      <c r="B11326" s="12">
        <v>5311</v>
      </c>
      <c r="C11326" t="s">
        <v>294</v>
      </c>
      <c r="D11326" t="str">
        <f>_xlfn.XLOOKUP(Table1[[#This Row],[IndustryCode]],Metadata!$A$1:$A$64,Metadata!$F$1:$F$64,Table1[[#This Row],[IndustryTitle]])</f>
        <v>Lessors Of Real Estate</v>
      </c>
      <c r="E11326" t="str">
        <f>Table1[[#This Row],[IndustryCode]]&amp;" - "&amp;Table1[[#This Row],[ShortIndustryTitle]]</f>
        <v>5311 - Lessors Of Real Estate</v>
      </c>
      <c r="F11326" t="s">
        <v>751</v>
      </c>
      <c r="G11326">
        <v>2019</v>
      </c>
      <c r="H11326">
        <v>106.268785401089</v>
      </c>
    </row>
    <row r="11327" spans="1:8" x14ac:dyDescent="0.3">
      <c r="A11327" t="s">
        <v>16</v>
      </c>
      <c r="B11327" s="12">
        <v>5312</v>
      </c>
      <c r="C11327" t="s">
        <v>295</v>
      </c>
      <c r="D11327" t="str">
        <f>_xlfn.XLOOKUP(Table1[[#This Row],[IndustryCode]],Metadata!$A$1:$A$64,Metadata!$F$1:$F$64,Table1[[#This Row],[IndustryTitle]])</f>
        <v>Offices Of Real Estate Agents And Brokers</v>
      </c>
      <c r="E11327" t="str">
        <f>Table1[[#This Row],[IndustryCode]]&amp;" - "&amp;Table1[[#This Row],[ShortIndustryTitle]]</f>
        <v>5312 - Offices Of Real Estate Agents And Brokers</v>
      </c>
      <c r="F11327" t="s">
        <v>751</v>
      </c>
      <c r="G11327">
        <v>2005</v>
      </c>
      <c r="H11327">
        <v>100</v>
      </c>
    </row>
    <row r="11328" spans="1:8" x14ac:dyDescent="0.3">
      <c r="A11328" t="s">
        <v>16</v>
      </c>
      <c r="B11328" s="12">
        <v>5312</v>
      </c>
      <c r="C11328" t="s">
        <v>295</v>
      </c>
      <c r="D11328" t="str">
        <f>_xlfn.XLOOKUP(Table1[[#This Row],[IndustryCode]],Metadata!$A$1:$A$64,Metadata!$F$1:$F$64,Table1[[#This Row],[IndustryTitle]])</f>
        <v>Offices Of Real Estate Agents And Brokers</v>
      </c>
      <c r="E11328" t="str">
        <f>Table1[[#This Row],[IndustryCode]]&amp;" - "&amp;Table1[[#This Row],[ShortIndustryTitle]]</f>
        <v>5312 - Offices Of Real Estate Agents And Brokers</v>
      </c>
      <c r="F11328" t="s">
        <v>751</v>
      </c>
      <c r="G11328">
        <v>2006</v>
      </c>
      <c r="H11328">
        <v>100.59566282181299</v>
      </c>
    </row>
    <row r="11329" spans="1:8" x14ac:dyDescent="0.3">
      <c r="A11329" t="s">
        <v>16</v>
      </c>
      <c r="B11329" s="12">
        <v>5312</v>
      </c>
      <c r="C11329" t="s">
        <v>295</v>
      </c>
      <c r="D11329" t="str">
        <f>_xlfn.XLOOKUP(Table1[[#This Row],[IndustryCode]],Metadata!$A$1:$A$64,Metadata!$F$1:$F$64,Table1[[#This Row],[IndustryTitle]])</f>
        <v>Offices Of Real Estate Agents And Brokers</v>
      </c>
      <c r="E11329" t="str">
        <f>Table1[[#This Row],[IndustryCode]]&amp;" - "&amp;Table1[[#This Row],[ShortIndustryTitle]]</f>
        <v>5312 - Offices Of Real Estate Agents And Brokers</v>
      </c>
      <c r="F11329" t="s">
        <v>751</v>
      </c>
      <c r="G11329">
        <v>2007</v>
      </c>
      <c r="H11329">
        <v>101.134736341265</v>
      </c>
    </row>
    <row r="11330" spans="1:8" x14ac:dyDescent="0.3">
      <c r="A11330" t="s">
        <v>16</v>
      </c>
      <c r="B11330" s="12">
        <v>5312</v>
      </c>
      <c r="C11330" t="s">
        <v>295</v>
      </c>
      <c r="D11330" t="str">
        <f>_xlfn.XLOOKUP(Table1[[#This Row],[IndustryCode]],Metadata!$A$1:$A$64,Metadata!$F$1:$F$64,Table1[[#This Row],[IndustryTitle]])</f>
        <v>Offices Of Real Estate Agents And Brokers</v>
      </c>
      <c r="E11330" t="str">
        <f>Table1[[#This Row],[IndustryCode]]&amp;" - "&amp;Table1[[#This Row],[ShortIndustryTitle]]</f>
        <v>5312 - Offices Of Real Estate Agents And Brokers</v>
      </c>
      <c r="F11330" t="s">
        <v>751</v>
      </c>
      <c r="G11330">
        <v>2008</v>
      </c>
      <c r="H11330">
        <v>102.35297490689899</v>
      </c>
    </row>
    <row r="11331" spans="1:8" x14ac:dyDescent="0.3">
      <c r="A11331" t="s">
        <v>16</v>
      </c>
      <c r="B11331" s="12">
        <v>5312</v>
      </c>
      <c r="C11331" t="s">
        <v>295</v>
      </c>
      <c r="D11331" t="str">
        <f>_xlfn.XLOOKUP(Table1[[#This Row],[IndustryCode]],Metadata!$A$1:$A$64,Metadata!$F$1:$F$64,Table1[[#This Row],[IndustryTitle]])</f>
        <v>Offices Of Real Estate Agents And Brokers</v>
      </c>
      <c r="E11331" t="str">
        <f>Table1[[#This Row],[IndustryCode]]&amp;" - "&amp;Table1[[#This Row],[ShortIndustryTitle]]</f>
        <v>5312 - Offices Of Real Estate Agents And Brokers</v>
      </c>
      <c r="F11331" t="s">
        <v>751</v>
      </c>
      <c r="G11331">
        <v>2009</v>
      </c>
      <c r="H11331">
        <v>102.497641220817</v>
      </c>
    </row>
    <row r="11332" spans="1:8" x14ac:dyDescent="0.3">
      <c r="A11332" t="s">
        <v>16</v>
      </c>
      <c r="B11332" s="12">
        <v>5312</v>
      </c>
      <c r="C11332" t="s">
        <v>295</v>
      </c>
      <c r="D11332" t="str">
        <f>_xlfn.XLOOKUP(Table1[[#This Row],[IndustryCode]],Metadata!$A$1:$A$64,Metadata!$F$1:$F$64,Table1[[#This Row],[IndustryTitle]])</f>
        <v>Offices Of Real Estate Agents And Brokers</v>
      </c>
      <c r="E11332" t="str">
        <f>Table1[[#This Row],[IndustryCode]]&amp;" - "&amp;Table1[[#This Row],[ShortIndustryTitle]]</f>
        <v>5312 - Offices Of Real Estate Agents And Brokers</v>
      </c>
      <c r="F11332" t="s">
        <v>751</v>
      </c>
      <c r="G11332">
        <v>2010</v>
      </c>
      <c r="H11332">
        <v>103.12158678181601</v>
      </c>
    </row>
    <row r="11333" spans="1:8" x14ac:dyDescent="0.3">
      <c r="A11333" t="s">
        <v>16</v>
      </c>
      <c r="B11333" s="12">
        <v>5312</v>
      </c>
      <c r="C11333" t="s">
        <v>295</v>
      </c>
      <c r="D11333" t="str">
        <f>_xlfn.XLOOKUP(Table1[[#This Row],[IndustryCode]],Metadata!$A$1:$A$64,Metadata!$F$1:$F$64,Table1[[#This Row],[IndustryTitle]])</f>
        <v>Offices Of Real Estate Agents And Brokers</v>
      </c>
      <c r="E11333" t="str">
        <f>Table1[[#This Row],[IndustryCode]]&amp;" - "&amp;Table1[[#This Row],[ShortIndustryTitle]]</f>
        <v>5312 - Offices Of Real Estate Agents And Brokers</v>
      </c>
      <c r="F11333" t="s">
        <v>751</v>
      </c>
      <c r="G11333">
        <v>2011</v>
      </c>
      <c r="H11333">
        <v>103.113243466884</v>
      </c>
    </row>
    <row r="11334" spans="1:8" x14ac:dyDescent="0.3">
      <c r="A11334" t="s">
        <v>16</v>
      </c>
      <c r="B11334" s="12">
        <v>5312</v>
      </c>
      <c r="C11334" t="s">
        <v>295</v>
      </c>
      <c r="D11334" t="str">
        <f>_xlfn.XLOOKUP(Table1[[#This Row],[IndustryCode]],Metadata!$A$1:$A$64,Metadata!$F$1:$F$64,Table1[[#This Row],[IndustryTitle]])</f>
        <v>Offices Of Real Estate Agents And Brokers</v>
      </c>
      <c r="E11334" t="str">
        <f>Table1[[#This Row],[IndustryCode]]&amp;" - "&amp;Table1[[#This Row],[ShortIndustryTitle]]</f>
        <v>5312 - Offices Of Real Estate Agents And Brokers</v>
      </c>
      <c r="F11334" t="s">
        <v>751</v>
      </c>
      <c r="G11334">
        <v>2012</v>
      </c>
      <c r="H11334">
        <v>103.763023457777</v>
      </c>
    </row>
    <row r="11335" spans="1:8" x14ac:dyDescent="0.3">
      <c r="A11335" t="s">
        <v>16</v>
      </c>
      <c r="B11335" s="12">
        <v>5312</v>
      </c>
      <c r="C11335" t="s">
        <v>295</v>
      </c>
      <c r="D11335" t="str">
        <f>_xlfn.XLOOKUP(Table1[[#This Row],[IndustryCode]],Metadata!$A$1:$A$64,Metadata!$F$1:$F$64,Table1[[#This Row],[IndustryTitle]])</f>
        <v>Offices Of Real Estate Agents And Brokers</v>
      </c>
      <c r="E11335" t="str">
        <f>Table1[[#This Row],[IndustryCode]]&amp;" - "&amp;Table1[[#This Row],[ShortIndustryTitle]]</f>
        <v>5312 - Offices Of Real Estate Agents And Brokers</v>
      </c>
      <c r="F11335" t="s">
        <v>751</v>
      </c>
      <c r="G11335">
        <v>2013</v>
      </c>
      <c r="H11335">
        <v>103.350331485043</v>
      </c>
    </row>
    <row r="11336" spans="1:8" x14ac:dyDescent="0.3">
      <c r="A11336" t="s">
        <v>16</v>
      </c>
      <c r="B11336" s="12">
        <v>5312</v>
      </c>
      <c r="C11336" t="s">
        <v>295</v>
      </c>
      <c r="D11336" t="str">
        <f>_xlfn.XLOOKUP(Table1[[#This Row],[IndustryCode]],Metadata!$A$1:$A$64,Metadata!$F$1:$F$64,Table1[[#This Row],[IndustryTitle]])</f>
        <v>Offices Of Real Estate Agents And Brokers</v>
      </c>
      <c r="E11336" t="str">
        <f>Table1[[#This Row],[IndustryCode]]&amp;" - "&amp;Table1[[#This Row],[ShortIndustryTitle]]</f>
        <v>5312 - Offices Of Real Estate Agents And Brokers</v>
      </c>
      <c r="F11336" t="s">
        <v>751</v>
      </c>
      <c r="G11336">
        <v>2014</v>
      </c>
      <c r="H11336">
        <v>103.800217624824</v>
      </c>
    </row>
    <row r="11337" spans="1:8" x14ac:dyDescent="0.3">
      <c r="A11337" t="s">
        <v>16</v>
      </c>
      <c r="B11337" s="12">
        <v>5312</v>
      </c>
      <c r="C11337" t="s">
        <v>295</v>
      </c>
      <c r="D11337" t="str">
        <f>_xlfn.XLOOKUP(Table1[[#This Row],[IndustryCode]],Metadata!$A$1:$A$64,Metadata!$F$1:$F$64,Table1[[#This Row],[IndustryTitle]])</f>
        <v>Offices Of Real Estate Agents And Brokers</v>
      </c>
      <c r="E11337" t="str">
        <f>Table1[[#This Row],[IndustryCode]]&amp;" - "&amp;Table1[[#This Row],[ShortIndustryTitle]]</f>
        <v>5312 - Offices Of Real Estate Agents And Brokers</v>
      </c>
      <c r="F11337" t="s">
        <v>751</v>
      </c>
      <c r="G11337">
        <v>2015</v>
      </c>
      <c r="H11337">
        <v>104.351950523675</v>
      </c>
    </row>
    <row r="11338" spans="1:8" x14ac:dyDescent="0.3">
      <c r="A11338" t="s">
        <v>16</v>
      </c>
      <c r="B11338" s="12">
        <v>5312</v>
      </c>
      <c r="C11338" t="s">
        <v>295</v>
      </c>
      <c r="D11338" t="str">
        <f>_xlfn.XLOOKUP(Table1[[#This Row],[IndustryCode]],Metadata!$A$1:$A$64,Metadata!$F$1:$F$64,Table1[[#This Row],[IndustryTitle]])</f>
        <v>Offices Of Real Estate Agents And Brokers</v>
      </c>
      <c r="E11338" t="str">
        <f>Table1[[#This Row],[IndustryCode]]&amp;" - "&amp;Table1[[#This Row],[ShortIndustryTitle]]</f>
        <v>5312 - Offices Of Real Estate Agents And Brokers</v>
      </c>
      <c r="F11338" t="s">
        <v>751</v>
      </c>
      <c r="G11338">
        <v>2016</v>
      </c>
      <c r="H11338">
        <v>105.653590829566</v>
      </c>
    </row>
    <row r="11339" spans="1:8" x14ac:dyDescent="0.3">
      <c r="A11339" t="s">
        <v>16</v>
      </c>
      <c r="B11339" s="12">
        <v>5312</v>
      </c>
      <c r="C11339" t="s">
        <v>295</v>
      </c>
      <c r="D11339" t="str">
        <f>_xlfn.XLOOKUP(Table1[[#This Row],[IndustryCode]],Metadata!$A$1:$A$64,Metadata!$F$1:$F$64,Table1[[#This Row],[IndustryTitle]])</f>
        <v>Offices Of Real Estate Agents And Brokers</v>
      </c>
      <c r="E11339" t="str">
        <f>Table1[[#This Row],[IndustryCode]]&amp;" - "&amp;Table1[[#This Row],[ShortIndustryTitle]]</f>
        <v>5312 - Offices Of Real Estate Agents And Brokers</v>
      </c>
      <c r="F11339" t="s">
        <v>751</v>
      </c>
      <c r="G11339">
        <v>2017</v>
      </c>
      <c r="H11339">
        <v>105.198283663258</v>
      </c>
    </row>
    <row r="11340" spans="1:8" x14ac:dyDescent="0.3">
      <c r="A11340" t="s">
        <v>16</v>
      </c>
      <c r="B11340" s="12">
        <v>5312</v>
      </c>
      <c r="C11340" t="s">
        <v>295</v>
      </c>
      <c r="D11340" t="str">
        <f>_xlfn.XLOOKUP(Table1[[#This Row],[IndustryCode]],Metadata!$A$1:$A$64,Metadata!$F$1:$F$64,Table1[[#This Row],[IndustryTitle]])</f>
        <v>Offices Of Real Estate Agents And Brokers</v>
      </c>
      <c r="E11340" t="str">
        <f>Table1[[#This Row],[IndustryCode]]&amp;" - "&amp;Table1[[#This Row],[ShortIndustryTitle]]</f>
        <v>5312 - Offices Of Real Estate Agents And Brokers</v>
      </c>
      <c r="F11340" t="s">
        <v>751</v>
      </c>
      <c r="G11340">
        <v>2018</v>
      </c>
      <c r="H11340">
        <v>106.817727697187</v>
      </c>
    </row>
    <row r="11341" spans="1:8" x14ac:dyDescent="0.3">
      <c r="A11341" t="s">
        <v>16</v>
      </c>
      <c r="B11341" s="12">
        <v>5312</v>
      </c>
      <c r="C11341" t="s">
        <v>295</v>
      </c>
      <c r="D11341" t="str">
        <f>_xlfn.XLOOKUP(Table1[[#This Row],[IndustryCode]],Metadata!$A$1:$A$64,Metadata!$F$1:$F$64,Table1[[#This Row],[IndustryTitle]])</f>
        <v>Offices Of Real Estate Agents And Brokers</v>
      </c>
      <c r="E11341" t="str">
        <f>Table1[[#This Row],[IndustryCode]]&amp;" - "&amp;Table1[[#This Row],[ShortIndustryTitle]]</f>
        <v>5312 - Offices Of Real Estate Agents And Brokers</v>
      </c>
      <c r="F11341" t="s">
        <v>751</v>
      </c>
      <c r="G11341">
        <v>2019</v>
      </c>
      <c r="H11341">
        <v>106.27073614593</v>
      </c>
    </row>
    <row r="11342" spans="1:8" x14ac:dyDescent="0.3">
      <c r="A11342" t="s">
        <v>16</v>
      </c>
      <c r="B11342" s="12">
        <v>5313</v>
      </c>
      <c r="C11342" t="s">
        <v>296</v>
      </c>
      <c r="D11342" t="str">
        <f>_xlfn.XLOOKUP(Table1[[#This Row],[IndustryCode]],Metadata!$A$1:$A$64,Metadata!$F$1:$F$64,Table1[[#This Row],[IndustryTitle]])</f>
        <v>Activities Related To Real Estate</v>
      </c>
      <c r="E11342" t="str">
        <f>Table1[[#This Row],[IndustryCode]]&amp;" - "&amp;Table1[[#This Row],[ShortIndustryTitle]]</f>
        <v>5313 - Activities Related To Real Estate</v>
      </c>
      <c r="F11342" t="s">
        <v>751</v>
      </c>
      <c r="G11342">
        <v>2005</v>
      </c>
      <c r="H11342">
        <v>100</v>
      </c>
    </row>
    <row r="11343" spans="1:8" x14ac:dyDescent="0.3">
      <c r="A11343" t="s">
        <v>16</v>
      </c>
      <c r="B11343" s="12">
        <v>5313</v>
      </c>
      <c r="C11343" t="s">
        <v>296</v>
      </c>
      <c r="D11343" t="str">
        <f>_xlfn.XLOOKUP(Table1[[#This Row],[IndustryCode]],Metadata!$A$1:$A$64,Metadata!$F$1:$F$64,Table1[[#This Row],[IndustryTitle]])</f>
        <v>Activities Related To Real Estate</v>
      </c>
      <c r="E11343" t="str">
        <f>Table1[[#This Row],[IndustryCode]]&amp;" - "&amp;Table1[[#This Row],[ShortIndustryTitle]]</f>
        <v>5313 - Activities Related To Real Estate</v>
      </c>
      <c r="F11343" t="s">
        <v>751</v>
      </c>
      <c r="G11343">
        <v>2006</v>
      </c>
      <c r="H11343">
        <v>100.59566282181299</v>
      </c>
    </row>
    <row r="11344" spans="1:8" x14ac:dyDescent="0.3">
      <c r="A11344" t="s">
        <v>16</v>
      </c>
      <c r="B11344" s="12">
        <v>5313</v>
      </c>
      <c r="C11344" t="s">
        <v>296</v>
      </c>
      <c r="D11344" t="str">
        <f>_xlfn.XLOOKUP(Table1[[#This Row],[IndustryCode]],Metadata!$A$1:$A$64,Metadata!$F$1:$F$64,Table1[[#This Row],[IndustryTitle]])</f>
        <v>Activities Related To Real Estate</v>
      </c>
      <c r="E11344" t="str">
        <f>Table1[[#This Row],[IndustryCode]]&amp;" - "&amp;Table1[[#This Row],[ShortIndustryTitle]]</f>
        <v>5313 - Activities Related To Real Estate</v>
      </c>
      <c r="F11344" t="s">
        <v>751</v>
      </c>
      <c r="G11344">
        <v>2007</v>
      </c>
      <c r="H11344">
        <v>101.134736341265</v>
      </c>
    </row>
    <row r="11345" spans="1:8" x14ac:dyDescent="0.3">
      <c r="A11345" t="s">
        <v>16</v>
      </c>
      <c r="B11345" s="12">
        <v>5313</v>
      </c>
      <c r="C11345" t="s">
        <v>296</v>
      </c>
      <c r="D11345" t="str">
        <f>_xlfn.XLOOKUP(Table1[[#This Row],[IndustryCode]],Metadata!$A$1:$A$64,Metadata!$F$1:$F$64,Table1[[#This Row],[IndustryTitle]])</f>
        <v>Activities Related To Real Estate</v>
      </c>
      <c r="E11345" t="str">
        <f>Table1[[#This Row],[IndustryCode]]&amp;" - "&amp;Table1[[#This Row],[ShortIndustryTitle]]</f>
        <v>5313 - Activities Related To Real Estate</v>
      </c>
      <c r="F11345" t="s">
        <v>751</v>
      </c>
      <c r="G11345">
        <v>2008</v>
      </c>
      <c r="H11345">
        <v>102.35297490689899</v>
      </c>
    </row>
    <row r="11346" spans="1:8" x14ac:dyDescent="0.3">
      <c r="A11346" t="s">
        <v>16</v>
      </c>
      <c r="B11346" s="12">
        <v>5313</v>
      </c>
      <c r="C11346" t="s">
        <v>296</v>
      </c>
      <c r="D11346" t="str">
        <f>_xlfn.XLOOKUP(Table1[[#This Row],[IndustryCode]],Metadata!$A$1:$A$64,Metadata!$F$1:$F$64,Table1[[#This Row],[IndustryTitle]])</f>
        <v>Activities Related To Real Estate</v>
      </c>
      <c r="E11346" t="str">
        <f>Table1[[#This Row],[IndustryCode]]&amp;" - "&amp;Table1[[#This Row],[ShortIndustryTitle]]</f>
        <v>5313 - Activities Related To Real Estate</v>
      </c>
      <c r="F11346" t="s">
        <v>751</v>
      </c>
      <c r="G11346">
        <v>2009</v>
      </c>
      <c r="H11346">
        <v>102.497641220817</v>
      </c>
    </row>
    <row r="11347" spans="1:8" x14ac:dyDescent="0.3">
      <c r="A11347" t="s">
        <v>16</v>
      </c>
      <c r="B11347" s="12">
        <v>5313</v>
      </c>
      <c r="C11347" t="s">
        <v>296</v>
      </c>
      <c r="D11347" t="str">
        <f>_xlfn.XLOOKUP(Table1[[#This Row],[IndustryCode]],Metadata!$A$1:$A$64,Metadata!$F$1:$F$64,Table1[[#This Row],[IndustryTitle]])</f>
        <v>Activities Related To Real Estate</v>
      </c>
      <c r="E11347" t="str">
        <f>Table1[[#This Row],[IndustryCode]]&amp;" - "&amp;Table1[[#This Row],[ShortIndustryTitle]]</f>
        <v>5313 - Activities Related To Real Estate</v>
      </c>
      <c r="F11347" t="s">
        <v>751</v>
      </c>
      <c r="G11347">
        <v>2010</v>
      </c>
      <c r="H11347">
        <v>103.12158678181601</v>
      </c>
    </row>
    <row r="11348" spans="1:8" x14ac:dyDescent="0.3">
      <c r="A11348" t="s">
        <v>16</v>
      </c>
      <c r="B11348" s="12">
        <v>5313</v>
      </c>
      <c r="C11348" t="s">
        <v>296</v>
      </c>
      <c r="D11348" t="str">
        <f>_xlfn.XLOOKUP(Table1[[#This Row],[IndustryCode]],Metadata!$A$1:$A$64,Metadata!$F$1:$F$64,Table1[[#This Row],[IndustryTitle]])</f>
        <v>Activities Related To Real Estate</v>
      </c>
      <c r="E11348" t="str">
        <f>Table1[[#This Row],[IndustryCode]]&amp;" - "&amp;Table1[[#This Row],[ShortIndustryTitle]]</f>
        <v>5313 - Activities Related To Real Estate</v>
      </c>
      <c r="F11348" t="s">
        <v>751</v>
      </c>
      <c r="G11348">
        <v>2011</v>
      </c>
      <c r="H11348">
        <v>103.113243466884</v>
      </c>
    </row>
    <row r="11349" spans="1:8" x14ac:dyDescent="0.3">
      <c r="A11349" t="s">
        <v>16</v>
      </c>
      <c r="B11349" s="12">
        <v>5313</v>
      </c>
      <c r="C11349" t="s">
        <v>296</v>
      </c>
      <c r="D11349" t="str">
        <f>_xlfn.XLOOKUP(Table1[[#This Row],[IndustryCode]],Metadata!$A$1:$A$64,Metadata!$F$1:$F$64,Table1[[#This Row],[IndustryTitle]])</f>
        <v>Activities Related To Real Estate</v>
      </c>
      <c r="E11349" t="str">
        <f>Table1[[#This Row],[IndustryCode]]&amp;" - "&amp;Table1[[#This Row],[ShortIndustryTitle]]</f>
        <v>5313 - Activities Related To Real Estate</v>
      </c>
      <c r="F11349" t="s">
        <v>751</v>
      </c>
      <c r="G11349">
        <v>2012</v>
      </c>
      <c r="H11349">
        <v>103.763023457777</v>
      </c>
    </row>
    <row r="11350" spans="1:8" x14ac:dyDescent="0.3">
      <c r="A11350" t="s">
        <v>16</v>
      </c>
      <c r="B11350" s="12">
        <v>5313</v>
      </c>
      <c r="C11350" t="s">
        <v>296</v>
      </c>
      <c r="D11350" t="str">
        <f>_xlfn.XLOOKUP(Table1[[#This Row],[IndustryCode]],Metadata!$A$1:$A$64,Metadata!$F$1:$F$64,Table1[[#This Row],[IndustryTitle]])</f>
        <v>Activities Related To Real Estate</v>
      </c>
      <c r="E11350" t="str">
        <f>Table1[[#This Row],[IndustryCode]]&amp;" - "&amp;Table1[[#This Row],[ShortIndustryTitle]]</f>
        <v>5313 - Activities Related To Real Estate</v>
      </c>
      <c r="F11350" t="s">
        <v>751</v>
      </c>
      <c r="G11350">
        <v>2013</v>
      </c>
      <c r="H11350">
        <v>103.350331485043</v>
      </c>
    </row>
    <row r="11351" spans="1:8" x14ac:dyDescent="0.3">
      <c r="A11351" t="s">
        <v>16</v>
      </c>
      <c r="B11351" s="12">
        <v>5313</v>
      </c>
      <c r="C11351" t="s">
        <v>296</v>
      </c>
      <c r="D11351" t="str">
        <f>_xlfn.XLOOKUP(Table1[[#This Row],[IndustryCode]],Metadata!$A$1:$A$64,Metadata!$F$1:$F$64,Table1[[#This Row],[IndustryTitle]])</f>
        <v>Activities Related To Real Estate</v>
      </c>
      <c r="E11351" t="str">
        <f>Table1[[#This Row],[IndustryCode]]&amp;" - "&amp;Table1[[#This Row],[ShortIndustryTitle]]</f>
        <v>5313 - Activities Related To Real Estate</v>
      </c>
      <c r="F11351" t="s">
        <v>751</v>
      </c>
      <c r="G11351">
        <v>2014</v>
      </c>
      <c r="H11351">
        <v>103.800217624824</v>
      </c>
    </row>
    <row r="11352" spans="1:8" x14ac:dyDescent="0.3">
      <c r="A11352" t="s">
        <v>16</v>
      </c>
      <c r="B11352" s="12">
        <v>5313</v>
      </c>
      <c r="C11352" t="s">
        <v>296</v>
      </c>
      <c r="D11352" t="str">
        <f>_xlfn.XLOOKUP(Table1[[#This Row],[IndustryCode]],Metadata!$A$1:$A$64,Metadata!$F$1:$F$64,Table1[[#This Row],[IndustryTitle]])</f>
        <v>Activities Related To Real Estate</v>
      </c>
      <c r="E11352" t="str">
        <f>Table1[[#This Row],[IndustryCode]]&amp;" - "&amp;Table1[[#This Row],[ShortIndustryTitle]]</f>
        <v>5313 - Activities Related To Real Estate</v>
      </c>
      <c r="F11352" t="s">
        <v>751</v>
      </c>
      <c r="G11352">
        <v>2015</v>
      </c>
      <c r="H11352">
        <v>104.351950523675</v>
      </c>
    </row>
    <row r="11353" spans="1:8" x14ac:dyDescent="0.3">
      <c r="A11353" t="s">
        <v>16</v>
      </c>
      <c r="B11353" s="12">
        <v>5313</v>
      </c>
      <c r="C11353" t="s">
        <v>296</v>
      </c>
      <c r="D11353" t="str">
        <f>_xlfn.XLOOKUP(Table1[[#This Row],[IndustryCode]],Metadata!$A$1:$A$64,Metadata!$F$1:$F$64,Table1[[#This Row],[IndustryTitle]])</f>
        <v>Activities Related To Real Estate</v>
      </c>
      <c r="E11353" t="str">
        <f>Table1[[#This Row],[IndustryCode]]&amp;" - "&amp;Table1[[#This Row],[ShortIndustryTitle]]</f>
        <v>5313 - Activities Related To Real Estate</v>
      </c>
      <c r="F11353" t="s">
        <v>751</v>
      </c>
      <c r="G11353">
        <v>2016</v>
      </c>
      <c r="H11353">
        <v>105.653590829566</v>
      </c>
    </row>
    <row r="11354" spans="1:8" x14ac:dyDescent="0.3">
      <c r="A11354" t="s">
        <v>16</v>
      </c>
      <c r="B11354" s="12">
        <v>5313</v>
      </c>
      <c r="C11354" t="s">
        <v>296</v>
      </c>
      <c r="D11354" t="str">
        <f>_xlfn.XLOOKUP(Table1[[#This Row],[IndustryCode]],Metadata!$A$1:$A$64,Metadata!$F$1:$F$64,Table1[[#This Row],[IndustryTitle]])</f>
        <v>Activities Related To Real Estate</v>
      </c>
      <c r="E11354" t="str">
        <f>Table1[[#This Row],[IndustryCode]]&amp;" - "&amp;Table1[[#This Row],[ShortIndustryTitle]]</f>
        <v>5313 - Activities Related To Real Estate</v>
      </c>
      <c r="F11354" t="s">
        <v>751</v>
      </c>
      <c r="G11354">
        <v>2017</v>
      </c>
      <c r="H11354">
        <v>105.198283663258</v>
      </c>
    </row>
    <row r="11355" spans="1:8" x14ac:dyDescent="0.3">
      <c r="A11355" t="s">
        <v>16</v>
      </c>
      <c r="B11355" s="12">
        <v>5313</v>
      </c>
      <c r="C11355" t="s">
        <v>296</v>
      </c>
      <c r="D11355" t="str">
        <f>_xlfn.XLOOKUP(Table1[[#This Row],[IndustryCode]],Metadata!$A$1:$A$64,Metadata!$F$1:$F$64,Table1[[#This Row],[IndustryTitle]])</f>
        <v>Activities Related To Real Estate</v>
      </c>
      <c r="E11355" t="str">
        <f>Table1[[#This Row],[IndustryCode]]&amp;" - "&amp;Table1[[#This Row],[ShortIndustryTitle]]</f>
        <v>5313 - Activities Related To Real Estate</v>
      </c>
      <c r="F11355" t="s">
        <v>751</v>
      </c>
      <c r="G11355">
        <v>2018</v>
      </c>
      <c r="H11355">
        <v>102.176849709153</v>
      </c>
    </row>
    <row r="11356" spans="1:8" x14ac:dyDescent="0.3">
      <c r="A11356" t="s">
        <v>16</v>
      </c>
      <c r="B11356" s="12">
        <v>5313</v>
      </c>
      <c r="C11356" t="s">
        <v>296</v>
      </c>
      <c r="D11356" t="str">
        <f>_xlfn.XLOOKUP(Table1[[#This Row],[IndustryCode]],Metadata!$A$1:$A$64,Metadata!$F$1:$F$64,Table1[[#This Row],[IndustryTitle]])</f>
        <v>Activities Related To Real Estate</v>
      </c>
      <c r="E11356" t="str">
        <f>Table1[[#This Row],[IndustryCode]]&amp;" - "&amp;Table1[[#This Row],[ShortIndustryTitle]]</f>
        <v>5313 - Activities Related To Real Estate</v>
      </c>
      <c r="F11356" t="s">
        <v>751</v>
      </c>
      <c r="G11356">
        <v>2019</v>
      </c>
      <c r="H11356">
        <v>102.193613933007</v>
      </c>
    </row>
    <row r="11357" spans="1:8" x14ac:dyDescent="0.3">
      <c r="A11357" t="s">
        <v>16</v>
      </c>
      <c r="B11357" s="12">
        <v>5321</v>
      </c>
      <c r="C11357" t="s">
        <v>297</v>
      </c>
      <c r="D11357" t="str">
        <f>_xlfn.XLOOKUP(Table1[[#This Row],[IndustryCode]],Metadata!$A$1:$A$64,Metadata!$F$1:$F$64,Table1[[#This Row],[IndustryTitle]])</f>
        <v>Automotive Equipment Rental And Leasing</v>
      </c>
      <c r="E11357" t="str">
        <f>Table1[[#This Row],[IndustryCode]]&amp;" - "&amp;Table1[[#This Row],[ShortIndustryTitle]]</f>
        <v>5321 - Automotive Equipment Rental And Leasing</v>
      </c>
      <c r="F11357" t="s">
        <v>751</v>
      </c>
      <c r="G11357">
        <v>2005</v>
      </c>
      <c r="H11357">
        <v>100</v>
      </c>
    </row>
    <row r="11358" spans="1:8" x14ac:dyDescent="0.3">
      <c r="A11358" t="s">
        <v>16</v>
      </c>
      <c r="B11358" s="12">
        <v>5321</v>
      </c>
      <c r="C11358" t="s">
        <v>297</v>
      </c>
      <c r="D11358" t="str">
        <f>_xlfn.XLOOKUP(Table1[[#This Row],[IndustryCode]],Metadata!$A$1:$A$64,Metadata!$F$1:$F$64,Table1[[#This Row],[IndustryTitle]])</f>
        <v>Automotive Equipment Rental And Leasing</v>
      </c>
      <c r="E11358" t="str">
        <f>Table1[[#This Row],[IndustryCode]]&amp;" - "&amp;Table1[[#This Row],[ShortIndustryTitle]]</f>
        <v>5321 - Automotive Equipment Rental And Leasing</v>
      </c>
      <c r="F11358" t="s">
        <v>751</v>
      </c>
      <c r="G11358">
        <v>2006</v>
      </c>
      <c r="H11358">
        <v>100.793471577205</v>
      </c>
    </row>
    <row r="11359" spans="1:8" x14ac:dyDescent="0.3">
      <c r="A11359" t="s">
        <v>16</v>
      </c>
      <c r="B11359" s="12">
        <v>5321</v>
      </c>
      <c r="C11359" t="s">
        <v>297</v>
      </c>
      <c r="D11359" t="str">
        <f>_xlfn.XLOOKUP(Table1[[#This Row],[IndustryCode]],Metadata!$A$1:$A$64,Metadata!$F$1:$F$64,Table1[[#This Row],[IndustryTitle]])</f>
        <v>Automotive Equipment Rental And Leasing</v>
      </c>
      <c r="E11359" t="str">
        <f>Table1[[#This Row],[IndustryCode]]&amp;" - "&amp;Table1[[#This Row],[ShortIndustryTitle]]</f>
        <v>5321 - Automotive Equipment Rental And Leasing</v>
      </c>
      <c r="F11359" t="s">
        <v>751</v>
      </c>
      <c r="G11359">
        <v>2007</v>
      </c>
      <c r="H11359">
        <v>100.85513018756301</v>
      </c>
    </row>
    <row r="11360" spans="1:8" x14ac:dyDescent="0.3">
      <c r="A11360" t="s">
        <v>16</v>
      </c>
      <c r="B11360" s="12">
        <v>5321</v>
      </c>
      <c r="C11360" t="s">
        <v>297</v>
      </c>
      <c r="D11360" t="str">
        <f>_xlfn.XLOOKUP(Table1[[#This Row],[IndustryCode]],Metadata!$A$1:$A$64,Metadata!$F$1:$F$64,Table1[[#This Row],[IndustryTitle]])</f>
        <v>Automotive Equipment Rental And Leasing</v>
      </c>
      <c r="E11360" t="str">
        <f>Table1[[#This Row],[IndustryCode]]&amp;" - "&amp;Table1[[#This Row],[ShortIndustryTitle]]</f>
        <v>5321 - Automotive Equipment Rental And Leasing</v>
      </c>
      <c r="F11360" t="s">
        <v>751</v>
      </c>
      <c r="G11360">
        <v>2008</v>
      </c>
      <c r="H11360">
        <v>102.46815346049701</v>
      </c>
    </row>
    <row r="11361" spans="1:8" x14ac:dyDescent="0.3">
      <c r="A11361" t="s">
        <v>16</v>
      </c>
      <c r="B11361" s="12">
        <v>5321</v>
      </c>
      <c r="C11361" t="s">
        <v>297</v>
      </c>
      <c r="D11361" t="str">
        <f>_xlfn.XLOOKUP(Table1[[#This Row],[IndustryCode]],Metadata!$A$1:$A$64,Metadata!$F$1:$F$64,Table1[[#This Row],[IndustryTitle]])</f>
        <v>Automotive Equipment Rental And Leasing</v>
      </c>
      <c r="E11361" t="str">
        <f>Table1[[#This Row],[IndustryCode]]&amp;" - "&amp;Table1[[#This Row],[ShortIndustryTitle]]</f>
        <v>5321 - Automotive Equipment Rental And Leasing</v>
      </c>
      <c r="F11361" t="s">
        <v>751</v>
      </c>
      <c r="G11361">
        <v>2009</v>
      </c>
      <c r="H11361">
        <v>102.178982542745</v>
      </c>
    </row>
    <row r="11362" spans="1:8" x14ac:dyDescent="0.3">
      <c r="A11362" t="s">
        <v>16</v>
      </c>
      <c r="B11362" s="12">
        <v>5321</v>
      </c>
      <c r="C11362" t="s">
        <v>297</v>
      </c>
      <c r="D11362" t="str">
        <f>_xlfn.XLOOKUP(Table1[[#This Row],[IndustryCode]],Metadata!$A$1:$A$64,Metadata!$F$1:$F$64,Table1[[#This Row],[IndustryTitle]])</f>
        <v>Automotive Equipment Rental And Leasing</v>
      </c>
      <c r="E11362" t="str">
        <f>Table1[[#This Row],[IndustryCode]]&amp;" - "&amp;Table1[[#This Row],[ShortIndustryTitle]]</f>
        <v>5321 - Automotive Equipment Rental And Leasing</v>
      </c>
      <c r="F11362" t="s">
        <v>751</v>
      </c>
      <c r="G11362">
        <v>2010</v>
      </c>
      <c r="H11362">
        <v>101.738332073439</v>
      </c>
    </row>
    <row r="11363" spans="1:8" x14ac:dyDescent="0.3">
      <c r="A11363" t="s">
        <v>16</v>
      </c>
      <c r="B11363" s="12">
        <v>5321</v>
      </c>
      <c r="C11363" t="s">
        <v>297</v>
      </c>
      <c r="D11363" t="str">
        <f>_xlfn.XLOOKUP(Table1[[#This Row],[IndustryCode]],Metadata!$A$1:$A$64,Metadata!$F$1:$F$64,Table1[[#This Row],[IndustryTitle]])</f>
        <v>Automotive Equipment Rental And Leasing</v>
      </c>
      <c r="E11363" t="str">
        <f>Table1[[#This Row],[IndustryCode]]&amp;" - "&amp;Table1[[#This Row],[ShortIndustryTitle]]</f>
        <v>5321 - Automotive Equipment Rental And Leasing</v>
      </c>
      <c r="F11363" t="s">
        <v>751</v>
      </c>
      <c r="G11363">
        <v>2011</v>
      </c>
      <c r="H11363">
        <v>102.23401980371899</v>
      </c>
    </row>
    <row r="11364" spans="1:8" x14ac:dyDescent="0.3">
      <c r="A11364" t="s">
        <v>16</v>
      </c>
      <c r="B11364" s="12">
        <v>5321</v>
      </c>
      <c r="C11364" t="s">
        <v>297</v>
      </c>
      <c r="D11364" t="str">
        <f>_xlfn.XLOOKUP(Table1[[#This Row],[IndustryCode]],Metadata!$A$1:$A$64,Metadata!$F$1:$F$64,Table1[[#This Row],[IndustryTitle]])</f>
        <v>Automotive Equipment Rental And Leasing</v>
      </c>
      <c r="E11364" t="str">
        <f>Table1[[#This Row],[IndustryCode]]&amp;" - "&amp;Table1[[#This Row],[ShortIndustryTitle]]</f>
        <v>5321 - Automotive Equipment Rental And Leasing</v>
      </c>
      <c r="F11364" t="s">
        <v>751</v>
      </c>
      <c r="G11364">
        <v>2012</v>
      </c>
      <c r="H11364">
        <v>100.68043342601899</v>
      </c>
    </row>
    <row r="11365" spans="1:8" x14ac:dyDescent="0.3">
      <c r="A11365" t="s">
        <v>16</v>
      </c>
      <c r="B11365" s="12">
        <v>5321</v>
      </c>
      <c r="C11365" t="s">
        <v>297</v>
      </c>
      <c r="D11365" t="str">
        <f>_xlfn.XLOOKUP(Table1[[#This Row],[IndustryCode]],Metadata!$A$1:$A$64,Metadata!$F$1:$F$64,Table1[[#This Row],[IndustryTitle]])</f>
        <v>Automotive Equipment Rental And Leasing</v>
      </c>
      <c r="E11365" t="str">
        <f>Table1[[#This Row],[IndustryCode]]&amp;" - "&amp;Table1[[#This Row],[ShortIndustryTitle]]</f>
        <v>5321 - Automotive Equipment Rental And Leasing</v>
      </c>
      <c r="F11365" t="s">
        <v>751</v>
      </c>
      <c r="G11365">
        <v>2013</v>
      </c>
      <c r="H11365">
        <v>101.232126761681</v>
      </c>
    </row>
    <row r="11366" spans="1:8" x14ac:dyDescent="0.3">
      <c r="A11366" t="s">
        <v>16</v>
      </c>
      <c r="B11366" s="12">
        <v>5321</v>
      </c>
      <c r="C11366" t="s">
        <v>297</v>
      </c>
      <c r="D11366" t="str">
        <f>_xlfn.XLOOKUP(Table1[[#This Row],[IndustryCode]],Metadata!$A$1:$A$64,Metadata!$F$1:$F$64,Table1[[#This Row],[IndustryTitle]])</f>
        <v>Automotive Equipment Rental And Leasing</v>
      </c>
      <c r="E11366" t="str">
        <f>Table1[[#This Row],[IndustryCode]]&amp;" - "&amp;Table1[[#This Row],[ShortIndustryTitle]]</f>
        <v>5321 - Automotive Equipment Rental And Leasing</v>
      </c>
      <c r="F11366" t="s">
        <v>751</v>
      </c>
      <c r="G11366">
        <v>2014</v>
      </c>
      <c r="H11366">
        <v>102.61684285520001</v>
      </c>
    </row>
    <row r="11367" spans="1:8" x14ac:dyDescent="0.3">
      <c r="A11367" t="s">
        <v>16</v>
      </c>
      <c r="B11367" s="12">
        <v>5321</v>
      </c>
      <c r="C11367" t="s">
        <v>297</v>
      </c>
      <c r="D11367" t="str">
        <f>_xlfn.XLOOKUP(Table1[[#This Row],[IndustryCode]],Metadata!$A$1:$A$64,Metadata!$F$1:$F$64,Table1[[#This Row],[IndustryTitle]])</f>
        <v>Automotive Equipment Rental And Leasing</v>
      </c>
      <c r="E11367" t="str">
        <f>Table1[[#This Row],[IndustryCode]]&amp;" - "&amp;Table1[[#This Row],[ShortIndustryTitle]]</f>
        <v>5321 - Automotive Equipment Rental And Leasing</v>
      </c>
      <c r="F11367" t="s">
        <v>751</v>
      </c>
      <c r="G11367">
        <v>2015</v>
      </c>
      <c r="H11367">
        <v>102.37648191225399</v>
      </c>
    </row>
    <row r="11368" spans="1:8" x14ac:dyDescent="0.3">
      <c r="A11368" t="s">
        <v>16</v>
      </c>
      <c r="B11368" s="12">
        <v>5321</v>
      </c>
      <c r="C11368" t="s">
        <v>297</v>
      </c>
      <c r="D11368" t="str">
        <f>_xlfn.XLOOKUP(Table1[[#This Row],[IndustryCode]],Metadata!$A$1:$A$64,Metadata!$F$1:$F$64,Table1[[#This Row],[IndustryTitle]])</f>
        <v>Automotive Equipment Rental And Leasing</v>
      </c>
      <c r="E11368" t="str">
        <f>Table1[[#This Row],[IndustryCode]]&amp;" - "&amp;Table1[[#This Row],[ShortIndustryTitle]]</f>
        <v>5321 - Automotive Equipment Rental And Leasing</v>
      </c>
      <c r="F11368" t="s">
        <v>751</v>
      </c>
      <c r="G11368">
        <v>2016</v>
      </c>
      <c r="H11368">
        <v>102.108495869262</v>
      </c>
    </row>
    <row r="11369" spans="1:8" x14ac:dyDescent="0.3">
      <c r="A11369" t="s">
        <v>16</v>
      </c>
      <c r="B11369" s="12">
        <v>5321</v>
      </c>
      <c r="C11369" t="s">
        <v>297</v>
      </c>
      <c r="D11369" t="str">
        <f>_xlfn.XLOOKUP(Table1[[#This Row],[IndustryCode]],Metadata!$A$1:$A$64,Metadata!$F$1:$F$64,Table1[[#This Row],[IndustryTitle]])</f>
        <v>Automotive Equipment Rental And Leasing</v>
      </c>
      <c r="E11369" t="str">
        <f>Table1[[#This Row],[IndustryCode]]&amp;" - "&amp;Table1[[#This Row],[ShortIndustryTitle]]</f>
        <v>5321 - Automotive Equipment Rental And Leasing</v>
      </c>
      <c r="F11369" t="s">
        <v>751</v>
      </c>
      <c r="G11369">
        <v>2017</v>
      </c>
      <c r="H11369">
        <v>101.304055682373</v>
      </c>
    </row>
    <row r="11370" spans="1:8" x14ac:dyDescent="0.3">
      <c r="A11370" t="s">
        <v>16</v>
      </c>
      <c r="B11370" s="12">
        <v>5321</v>
      </c>
      <c r="C11370" t="s">
        <v>297</v>
      </c>
      <c r="D11370" t="str">
        <f>_xlfn.XLOOKUP(Table1[[#This Row],[IndustryCode]],Metadata!$A$1:$A$64,Metadata!$F$1:$F$64,Table1[[#This Row],[IndustryTitle]])</f>
        <v>Automotive Equipment Rental And Leasing</v>
      </c>
      <c r="E11370" t="str">
        <f>Table1[[#This Row],[IndustryCode]]&amp;" - "&amp;Table1[[#This Row],[ShortIndustryTitle]]</f>
        <v>5321 - Automotive Equipment Rental And Leasing</v>
      </c>
      <c r="F11370" t="s">
        <v>751</v>
      </c>
      <c r="G11370">
        <v>2018</v>
      </c>
      <c r="H11370">
        <v>101.164303689745</v>
      </c>
    </row>
    <row r="11371" spans="1:8" x14ac:dyDescent="0.3">
      <c r="A11371" t="s">
        <v>16</v>
      </c>
      <c r="B11371" s="12">
        <v>5321</v>
      </c>
      <c r="C11371" t="s">
        <v>297</v>
      </c>
      <c r="D11371" t="str">
        <f>_xlfn.XLOOKUP(Table1[[#This Row],[IndustryCode]],Metadata!$A$1:$A$64,Metadata!$F$1:$F$64,Table1[[#This Row],[IndustryTitle]])</f>
        <v>Automotive Equipment Rental And Leasing</v>
      </c>
      <c r="E11371" t="str">
        <f>Table1[[#This Row],[IndustryCode]]&amp;" - "&amp;Table1[[#This Row],[ShortIndustryTitle]]</f>
        <v>5321 - Automotive Equipment Rental And Leasing</v>
      </c>
      <c r="F11371" t="s">
        <v>751</v>
      </c>
      <c r="G11371">
        <v>2019</v>
      </c>
      <c r="H11371">
        <v>101.503133116995</v>
      </c>
    </row>
    <row r="11372" spans="1:8" x14ac:dyDescent="0.3">
      <c r="A11372" t="s">
        <v>16</v>
      </c>
      <c r="B11372" s="12">
        <v>5322</v>
      </c>
      <c r="C11372" t="s">
        <v>298</v>
      </c>
      <c r="D11372" t="str">
        <f>_xlfn.XLOOKUP(Table1[[#This Row],[IndustryCode]],Metadata!$A$1:$A$64,Metadata!$F$1:$F$64,Table1[[#This Row],[IndustryTitle]])</f>
        <v>Consumer Goods Rental</v>
      </c>
      <c r="E11372" t="str">
        <f>Table1[[#This Row],[IndustryCode]]&amp;" - "&amp;Table1[[#This Row],[ShortIndustryTitle]]</f>
        <v>5322 - Consumer Goods Rental</v>
      </c>
      <c r="F11372" t="s">
        <v>751</v>
      </c>
      <c r="G11372">
        <v>2005</v>
      </c>
      <c r="H11372">
        <v>100</v>
      </c>
    </row>
    <row r="11373" spans="1:8" x14ac:dyDescent="0.3">
      <c r="A11373" t="s">
        <v>16</v>
      </c>
      <c r="B11373" s="12">
        <v>5322</v>
      </c>
      <c r="C11373" t="s">
        <v>298</v>
      </c>
      <c r="D11373" t="str">
        <f>_xlfn.XLOOKUP(Table1[[#This Row],[IndustryCode]],Metadata!$A$1:$A$64,Metadata!$F$1:$F$64,Table1[[#This Row],[IndustryTitle]])</f>
        <v>Consumer Goods Rental</v>
      </c>
      <c r="E11373" t="str">
        <f>Table1[[#This Row],[IndustryCode]]&amp;" - "&amp;Table1[[#This Row],[ShortIndustryTitle]]</f>
        <v>5322 - Consumer Goods Rental</v>
      </c>
      <c r="F11373" t="s">
        <v>751</v>
      </c>
      <c r="G11373">
        <v>2006</v>
      </c>
      <c r="H11373">
        <v>99.611784100292695</v>
      </c>
    </row>
    <row r="11374" spans="1:8" x14ac:dyDescent="0.3">
      <c r="A11374" t="s">
        <v>16</v>
      </c>
      <c r="B11374" s="12">
        <v>5322</v>
      </c>
      <c r="C11374" t="s">
        <v>298</v>
      </c>
      <c r="D11374" t="str">
        <f>_xlfn.XLOOKUP(Table1[[#This Row],[IndustryCode]],Metadata!$A$1:$A$64,Metadata!$F$1:$F$64,Table1[[#This Row],[IndustryTitle]])</f>
        <v>Consumer Goods Rental</v>
      </c>
      <c r="E11374" t="str">
        <f>Table1[[#This Row],[IndustryCode]]&amp;" - "&amp;Table1[[#This Row],[ShortIndustryTitle]]</f>
        <v>5322 - Consumer Goods Rental</v>
      </c>
      <c r="F11374" t="s">
        <v>751</v>
      </c>
      <c r="G11374">
        <v>2007</v>
      </c>
      <c r="H11374">
        <v>100.528171238825</v>
      </c>
    </row>
    <row r="11375" spans="1:8" x14ac:dyDescent="0.3">
      <c r="A11375" t="s">
        <v>16</v>
      </c>
      <c r="B11375" s="12">
        <v>5322</v>
      </c>
      <c r="C11375" t="s">
        <v>298</v>
      </c>
      <c r="D11375" t="str">
        <f>_xlfn.XLOOKUP(Table1[[#This Row],[IndustryCode]],Metadata!$A$1:$A$64,Metadata!$F$1:$F$64,Table1[[#This Row],[IndustryTitle]])</f>
        <v>Consumer Goods Rental</v>
      </c>
      <c r="E11375" t="str">
        <f>Table1[[#This Row],[IndustryCode]]&amp;" - "&amp;Table1[[#This Row],[ShortIndustryTitle]]</f>
        <v>5322 - Consumer Goods Rental</v>
      </c>
      <c r="F11375" t="s">
        <v>751</v>
      </c>
      <c r="G11375">
        <v>2008</v>
      </c>
      <c r="H11375">
        <v>101.978439615971</v>
      </c>
    </row>
    <row r="11376" spans="1:8" x14ac:dyDescent="0.3">
      <c r="A11376" t="s">
        <v>16</v>
      </c>
      <c r="B11376" s="12">
        <v>5322</v>
      </c>
      <c r="C11376" t="s">
        <v>298</v>
      </c>
      <c r="D11376" t="str">
        <f>_xlfn.XLOOKUP(Table1[[#This Row],[IndustryCode]],Metadata!$A$1:$A$64,Metadata!$F$1:$F$64,Table1[[#This Row],[IndustryTitle]])</f>
        <v>Consumer Goods Rental</v>
      </c>
      <c r="E11376" t="str">
        <f>Table1[[#This Row],[IndustryCode]]&amp;" - "&amp;Table1[[#This Row],[ShortIndustryTitle]]</f>
        <v>5322 - Consumer Goods Rental</v>
      </c>
      <c r="F11376" t="s">
        <v>751</v>
      </c>
      <c r="G11376">
        <v>2009</v>
      </c>
      <c r="H11376">
        <v>104.910225577766</v>
      </c>
    </row>
    <row r="11377" spans="1:8" x14ac:dyDescent="0.3">
      <c r="A11377" t="s">
        <v>16</v>
      </c>
      <c r="B11377" s="12">
        <v>5322</v>
      </c>
      <c r="C11377" t="s">
        <v>298</v>
      </c>
      <c r="D11377" t="str">
        <f>_xlfn.XLOOKUP(Table1[[#This Row],[IndustryCode]],Metadata!$A$1:$A$64,Metadata!$F$1:$F$64,Table1[[#This Row],[IndustryTitle]])</f>
        <v>Consumer Goods Rental</v>
      </c>
      <c r="E11377" t="str">
        <f>Table1[[#This Row],[IndustryCode]]&amp;" - "&amp;Table1[[#This Row],[ShortIndustryTitle]]</f>
        <v>5322 - Consumer Goods Rental</v>
      </c>
      <c r="F11377" t="s">
        <v>751</v>
      </c>
      <c r="G11377">
        <v>2010</v>
      </c>
      <c r="H11377">
        <v>105.619165033085</v>
      </c>
    </row>
    <row r="11378" spans="1:8" x14ac:dyDescent="0.3">
      <c r="A11378" t="s">
        <v>16</v>
      </c>
      <c r="B11378" s="12">
        <v>5322</v>
      </c>
      <c r="C11378" t="s">
        <v>298</v>
      </c>
      <c r="D11378" t="str">
        <f>_xlfn.XLOOKUP(Table1[[#This Row],[IndustryCode]],Metadata!$A$1:$A$64,Metadata!$F$1:$F$64,Table1[[#This Row],[IndustryTitle]])</f>
        <v>Consumer Goods Rental</v>
      </c>
      <c r="E11378" t="str">
        <f>Table1[[#This Row],[IndustryCode]]&amp;" - "&amp;Table1[[#This Row],[ShortIndustryTitle]]</f>
        <v>5322 - Consumer Goods Rental</v>
      </c>
      <c r="F11378" t="s">
        <v>751</v>
      </c>
      <c r="G11378">
        <v>2011</v>
      </c>
      <c r="H11378">
        <v>107.217298458984</v>
      </c>
    </row>
    <row r="11379" spans="1:8" x14ac:dyDescent="0.3">
      <c r="A11379" t="s">
        <v>16</v>
      </c>
      <c r="B11379" s="12">
        <v>5322</v>
      </c>
      <c r="C11379" t="s">
        <v>298</v>
      </c>
      <c r="D11379" t="str">
        <f>_xlfn.XLOOKUP(Table1[[#This Row],[IndustryCode]],Metadata!$A$1:$A$64,Metadata!$F$1:$F$64,Table1[[#This Row],[IndustryTitle]])</f>
        <v>Consumer Goods Rental</v>
      </c>
      <c r="E11379" t="str">
        <f>Table1[[#This Row],[IndustryCode]]&amp;" - "&amp;Table1[[#This Row],[ShortIndustryTitle]]</f>
        <v>5322 - Consumer Goods Rental</v>
      </c>
      <c r="F11379" t="s">
        <v>751</v>
      </c>
      <c r="G11379">
        <v>2012</v>
      </c>
      <c r="H11379">
        <v>109.082290986993</v>
      </c>
    </row>
    <row r="11380" spans="1:8" x14ac:dyDescent="0.3">
      <c r="A11380" t="s">
        <v>16</v>
      </c>
      <c r="B11380" s="12">
        <v>5322</v>
      </c>
      <c r="C11380" t="s">
        <v>298</v>
      </c>
      <c r="D11380" t="str">
        <f>_xlfn.XLOOKUP(Table1[[#This Row],[IndustryCode]],Metadata!$A$1:$A$64,Metadata!$F$1:$F$64,Table1[[#This Row],[IndustryTitle]])</f>
        <v>Consumer Goods Rental</v>
      </c>
      <c r="E11380" t="str">
        <f>Table1[[#This Row],[IndustryCode]]&amp;" - "&amp;Table1[[#This Row],[ShortIndustryTitle]]</f>
        <v>5322 - Consumer Goods Rental</v>
      </c>
      <c r="F11380" t="s">
        <v>751</v>
      </c>
      <c r="G11380">
        <v>2013</v>
      </c>
      <c r="H11380">
        <v>110.351990419174</v>
      </c>
    </row>
    <row r="11381" spans="1:8" x14ac:dyDescent="0.3">
      <c r="A11381" t="s">
        <v>16</v>
      </c>
      <c r="B11381" s="12">
        <v>5322</v>
      </c>
      <c r="C11381" t="s">
        <v>298</v>
      </c>
      <c r="D11381" t="str">
        <f>_xlfn.XLOOKUP(Table1[[#This Row],[IndustryCode]],Metadata!$A$1:$A$64,Metadata!$F$1:$F$64,Table1[[#This Row],[IndustryTitle]])</f>
        <v>Consumer Goods Rental</v>
      </c>
      <c r="E11381" t="str">
        <f>Table1[[#This Row],[IndustryCode]]&amp;" - "&amp;Table1[[#This Row],[ShortIndustryTitle]]</f>
        <v>5322 - Consumer Goods Rental</v>
      </c>
      <c r="F11381" t="s">
        <v>751</v>
      </c>
      <c r="G11381">
        <v>2014</v>
      </c>
      <c r="H11381">
        <v>111.490307322211</v>
      </c>
    </row>
    <row r="11382" spans="1:8" x14ac:dyDescent="0.3">
      <c r="A11382" t="s">
        <v>16</v>
      </c>
      <c r="B11382" s="12">
        <v>5322</v>
      </c>
      <c r="C11382" t="s">
        <v>298</v>
      </c>
      <c r="D11382" t="str">
        <f>_xlfn.XLOOKUP(Table1[[#This Row],[IndustryCode]],Metadata!$A$1:$A$64,Metadata!$F$1:$F$64,Table1[[#This Row],[IndustryTitle]])</f>
        <v>Consumer Goods Rental</v>
      </c>
      <c r="E11382" t="str">
        <f>Table1[[#This Row],[IndustryCode]]&amp;" - "&amp;Table1[[#This Row],[ShortIndustryTitle]]</f>
        <v>5322 - Consumer Goods Rental</v>
      </c>
      <c r="F11382" t="s">
        <v>751</v>
      </c>
      <c r="G11382">
        <v>2015</v>
      </c>
      <c r="H11382">
        <v>109.948277841972</v>
      </c>
    </row>
    <row r="11383" spans="1:8" x14ac:dyDescent="0.3">
      <c r="A11383" t="s">
        <v>16</v>
      </c>
      <c r="B11383" s="12">
        <v>5322</v>
      </c>
      <c r="C11383" t="s">
        <v>298</v>
      </c>
      <c r="D11383" t="str">
        <f>_xlfn.XLOOKUP(Table1[[#This Row],[IndustryCode]],Metadata!$A$1:$A$64,Metadata!$F$1:$F$64,Table1[[#This Row],[IndustryTitle]])</f>
        <v>Consumer Goods Rental</v>
      </c>
      <c r="E11383" t="str">
        <f>Table1[[#This Row],[IndustryCode]]&amp;" - "&amp;Table1[[#This Row],[ShortIndustryTitle]]</f>
        <v>5322 - Consumer Goods Rental</v>
      </c>
      <c r="F11383" t="s">
        <v>751</v>
      </c>
      <c r="G11383">
        <v>2016</v>
      </c>
      <c r="H11383">
        <v>110.366048399425</v>
      </c>
    </row>
    <row r="11384" spans="1:8" x14ac:dyDescent="0.3">
      <c r="A11384" t="s">
        <v>16</v>
      </c>
      <c r="B11384" s="12">
        <v>5322</v>
      </c>
      <c r="C11384" t="s">
        <v>298</v>
      </c>
      <c r="D11384" t="str">
        <f>_xlfn.XLOOKUP(Table1[[#This Row],[IndustryCode]],Metadata!$A$1:$A$64,Metadata!$F$1:$F$64,Table1[[#This Row],[IndustryTitle]])</f>
        <v>Consumer Goods Rental</v>
      </c>
      <c r="E11384" t="str">
        <f>Table1[[#This Row],[IndustryCode]]&amp;" - "&amp;Table1[[#This Row],[ShortIndustryTitle]]</f>
        <v>5322 - Consumer Goods Rental</v>
      </c>
      <c r="F11384" t="s">
        <v>751</v>
      </c>
      <c r="G11384">
        <v>2017</v>
      </c>
      <c r="H11384">
        <v>113.635959912888</v>
      </c>
    </row>
    <row r="11385" spans="1:8" x14ac:dyDescent="0.3">
      <c r="A11385" t="s">
        <v>16</v>
      </c>
      <c r="B11385" s="12">
        <v>5322</v>
      </c>
      <c r="C11385" t="s">
        <v>298</v>
      </c>
      <c r="D11385" t="str">
        <f>_xlfn.XLOOKUP(Table1[[#This Row],[IndustryCode]],Metadata!$A$1:$A$64,Metadata!$F$1:$F$64,Table1[[#This Row],[IndustryTitle]])</f>
        <v>Consumer Goods Rental</v>
      </c>
      <c r="E11385" t="str">
        <f>Table1[[#This Row],[IndustryCode]]&amp;" - "&amp;Table1[[#This Row],[ShortIndustryTitle]]</f>
        <v>5322 - Consumer Goods Rental</v>
      </c>
      <c r="F11385" t="s">
        <v>751</v>
      </c>
      <c r="G11385">
        <v>2018</v>
      </c>
      <c r="H11385">
        <v>114.124904919893</v>
      </c>
    </row>
    <row r="11386" spans="1:8" x14ac:dyDescent="0.3">
      <c r="A11386" t="s">
        <v>16</v>
      </c>
      <c r="B11386" s="12">
        <v>5322</v>
      </c>
      <c r="C11386" t="s">
        <v>298</v>
      </c>
      <c r="D11386" t="str">
        <f>_xlfn.XLOOKUP(Table1[[#This Row],[IndustryCode]],Metadata!$A$1:$A$64,Metadata!$F$1:$F$64,Table1[[#This Row],[IndustryTitle]])</f>
        <v>Consumer Goods Rental</v>
      </c>
      <c r="E11386" t="str">
        <f>Table1[[#This Row],[IndustryCode]]&amp;" - "&amp;Table1[[#This Row],[ShortIndustryTitle]]</f>
        <v>5322 - Consumer Goods Rental</v>
      </c>
      <c r="F11386" t="s">
        <v>751</v>
      </c>
      <c r="G11386">
        <v>2019</v>
      </c>
      <c r="H11386">
        <v>117.115505227757</v>
      </c>
    </row>
    <row r="11387" spans="1:8" x14ac:dyDescent="0.3">
      <c r="A11387" t="s">
        <v>16</v>
      </c>
      <c r="B11387" s="12">
        <v>5323</v>
      </c>
      <c r="C11387" t="s">
        <v>299</v>
      </c>
      <c r="D11387" t="str">
        <f>_xlfn.XLOOKUP(Table1[[#This Row],[IndustryCode]],Metadata!$A$1:$A$64,Metadata!$F$1:$F$64,Table1[[#This Row],[IndustryTitle]])</f>
        <v>General Rental Centers</v>
      </c>
      <c r="E11387" t="str">
        <f>Table1[[#This Row],[IndustryCode]]&amp;" - "&amp;Table1[[#This Row],[ShortIndustryTitle]]</f>
        <v>5323 - General Rental Centers</v>
      </c>
      <c r="F11387" t="s">
        <v>751</v>
      </c>
      <c r="G11387">
        <v>2005</v>
      </c>
      <c r="H11387">
        <v>100</v>
      </c>
    </row>
    <row r="11388" spans="1:8" x14ac:dyDescent="0.3">
      <c r="A11388" t="s">
        <v>16</v>
      </c>
      <c r="B11388" s="12">
        <v>5323</v>
      </c>
      <c r="C11388" t="s">
        <v>299</v>
      </c>
      <c r="D11388" t="str">
        <f>_xlfn.XLOOKUP(Table1[[#This Row],[IndustryCode]],Metadata!$A$1:$A$64,Metadata!$F$1:$F$64,Table1[[#This Row],[IndustryTitle]])</f>
        <v>General Rental Centers</v>
      </c>
      <c r="E11388" t="str">
        <f>Table1[[#This Row],[IndustryCode]]&amp;" - "&amp;Table1[[#This Row],[ShortIndustryTitle]]</f>
        <v>5323 - General Rental Centers</v>
      </c>
      <c r="F11388" t="s">
        <v>751</v>
      </c>
      <c r="G11388">
        <v>2006</v>
      </c>
      <c r="H11388">
        <v>99.611565012244597</v>
      </c>
    </row>
    <row r="11389" spans="1:8" x14ac:dyDescent="0.3">
      <c r="A11389" t="s">
        <v>16</v>
      </c>
      <c r="B11389" s="12">
        <v>5323</v>
      </c>
      <c r="C11389" t="s">
        <v>299</v>
      </c>
      <c r="D11389" t="str">
        <f>_xlfn.XLOOKUP(Table1[[#This Row],[IndustryCode]],Metadata!$A$1:$A$64,Metadata!$F$1:$F$64,Table1[[#This Row],[IndustryTitle]])</f>
        <v>General Rental Centers</v>
      </c>
      <c r="E11389" t="str">
        <f>Table1[[#This Row],[IndustryCode]]&amp;" - "&amp;Table1[[#This Row],[ShortIndustryTitle]]</f>
        <v>5323 - General Rental Centers</v>
      </c>
      <c r="F11389" t="s">
        <v>751</v>
      </c>
      <c r="G11389">
        <v>2007</v>
      </c>
      <c r="H11389">
        <v>100.527890788167</v>
      </c>
    </row>
    <row r="11390" spans="1:8" x14ac:dyDescent="0.3">
      <c r="A11390" t="s">
        <v>16</v>
      </c>
      <c r="B11390" s="12">
        <v>5323</v>
      </c>
      <c r="C11390" t="s">
        <v>299</v>
      </c>
      <c r="D11390" t="str">
        <f>_xlfn.XLOOKUP(Table1[[#This Row],[IndustryCode]],Metadata!$A$1:$A$64,Metadata!$F$1:$F$64,Table1[[#This Row],[IndustryTitle]])</f>
        <v>General Rental Centers</v>
      </c>
      <c r="E11390" t="str">
        <f>Table1[[#This Row],[IndustryCode]]&amp;" - "&amp;Table1[[#This Row],[ShortIndustryTitle]]</f>
        <v>5323 - General Rental Centers</v>
      </c>
      <c r="F11390" t="s">
        <v>751</v>
      </c>
      <c r="G11390">
        <v>2008</v>
      </c>
      <c r="H11390">
        <v>101.978155119395</v>
      </c>
    </row>
    <row r="11391" spans="1:8" x14ac:dyDescent="0.3">
      <c r="A11391" t="s">
        <v>16</v>
      </c>
      <c r="B11391" s="12">
        <v>5323</v>
      </c>
      <c r="C11391" t="s">
        <v>299</v>
      </c>
      <c r="D11391" t="str">
        <f>_xlfn.XLOOKUP(Table1[[#This Row],[IndustryCode]],Metadata!$A$1:$A$64,Metadata!$F$1:$F$64,Table1[[#This Row],[IndustryTitle]])</f>
        <v>General Rental Centers</v>
      </c>
      <c r="E11391" t="str">
        <f>Table1[[#This Row],[IndustryCode]]&amp;" - "&amp;Table1[[#This Row],[ShortIndustryTitle]]</f>
        <v>5323 - General Rental Centers</v>
      </c>
      <c r="F11391" t="s">
        <v>751</v>
      </c>
      <c r="G11391">
        <v>2009</v>
      </c>
      <c r="H11391">
        <v>104.909932902176</v>
      </c>
    </row>
    <row r="11392" spans="1:8" x14ac:dyDescent="0.3">
      <c r="A11392" t="s">
        <v>16</v>
      </c>
      <c r="B11392" s="12">
        <v>5323</v>
      </c>
      <c r="C11392" t="s">
        <v>299</v>
      </c>
      <c r="D11392" t="str">
        <f>_xlfn.XLOOKUP(Table1[[#This Row],[IndustryCode]],Metadata!$A$1:$A$64,Metadata!$F$1:$F$64,Table1[[#This Row],[IndustryTitle]])</f>
        <v>General Rental Centers</v>
      </c>
      <c r="E11392" t="str">
        <f>Table1[[#This Row],[IndustryCode]]&amp;" - "&amp;Table1[[#This Row],[ShortIndustryTitle]]</f>
        <v>5323 - General Rental Centers</v>
      </c>
      <c r="F11392" t="s">
        <v>751</v>
      </c>
      <c r="G11392">
        <v>2010</v>
      </c>
      <c r="H11392">
        <v>105.618870379716</v>
      </c>
    </row>
    <row r="11393" spans="1:8" x14ac:dyDescent="0.3">
      <c r="A11393" t="s">
        <v>16</v>
      </c>
      <c r="B11393" s="12">
        <v>5323</v>
      </c>
      <c r="C11393" t="s">
        <v>299</v>
      </c>
      <c r="D11393" t="str">
        <f>_xlfn.XLOOKUP(Table1[[#This Row],[IndustryCode]],Metadata!$A$1:$A$64,Metadata!$F$1:$F$64,Table1[[#This Row],[IndustryTitle]])</f>
        <v>General Rental Centers</v>
      </c>
      <c r="E11393" t="str">
        <f>Table1[[#This Row],[IndustryCode]]&amp;" - "&amp;Table1[[#This Row],[ShortIndustryTitle]]</f>
        <v>5323 - General Rental Centers</v>
      </c>
      <c r="F11393" t="s">
        <v>751</v>
      </c>
      <c r="G11393">
        <v>2011</v>
      </c>
      <c r="H11393">
        <v>107.216999347187</v>
      </c>
    </row>
    <row r="11394" spans="1:8" x14ac:dyDescent="0.3">
      <c r="A11394" t="s">
        <v>16</v>
      </c>
      <c r="B11394" s="12">
        <v>5323</v>
      </c>
      <c r="C11394" t="s">
        <v>299</v>
      </c>
      <c r="D11394" t="str">
        <f>_xlfn.XLOOKUP(Table1[[#This Row],[IndustryCode]],Metadata!$A$1:$A$64,Metadata!$F$1:$F$64,Table1[[#This Row],[IndustryTitle]])</f>
        <v>General Rental Centers</v>
      </c>
      <c r="E11394" t="str">
        <f>Table1[[#This Row],[IndustryCode]]&amp;" - "&amp;Table1[[#This Row],[ShortIndustryTitle]]</f>
        <v>5323 - General Rental Centers</v>
      </c>
      <c r="F11394" t="s">
        <v>751</v>
      </c>
      <c r="G11394">
        <v>2012</v>
      </c>
      <c r="H11394">
        <v>109.081986672293</v>
      </c>
    </row>
    <row r="11395" spans="1:8" x14ac:dyDescent="0.3">
      <c r="A11395" t="s">
        <v>16</v>
      </c>
      <c r="B11395" s="12">
        <v>5323</v>
      </c>
      <c r="C11395" t="s">
        <v>299</v>
      </c>
      <c r="D11395" t="str">
        <f>_xlfn.XLOOKUP(Table1[[#This Row],[IndustryCode]],Metadata!$A$1:$A$64,Metadata!$F$1:$F$64,Table1[[#This Row],[IndustryTitle]])</f>
        <v>General Rental Centers</v>
      </c>
      <c r="E11395" t="str">
        <f>Table1[[#This Row],[IndustryCode]]&amp;" - "&amp;Table1[[#This Row],[ShortIndustryTitle]]</f>
        <v>5323 - General Rental Centers</v>
      </c>
      <c r="F11395" t="s">
        <v>751</v>
      </c>
      <c r="G11395">
        <v>2013</v>
      </c>
      <c r="H11395">
        <v>110.351682562303</v>
      </c>
    </row>
    <row r="11396" spans="1:8" x14ac:dyDescent="0.3">
      <c r="A11396" t="s">
        <v>16</v>
      </c>
      <c r="B11396" s="12">
        <v>5323</v>
      </c>
      <c r="C11396" t="s">
        <v>299</v>
      </c>
      <c r="D11396" t="str">
        <f>_xlfn.XLOOKUP(Table1[[#This Row],[IndustryCode]],Metadata!$A$1:$A$64,Metadata!$F$1:$F$64,Table1[[#This Row],[IndustryTitle]])</f>
        <v>General Rental Centers</v>
      </c>
      <c r="E11396" t="str">
        <f>Table1[[#This Row],[IndustryCode]]&amp;" - "&amp;Table1[[#This Row],[ShortIndustryTitle]]</f>
        <v>5323 - General Rental Centers</v>
      </c>
      <c r="F11396" t="s">
        <v>751</v>
      </c>
      <c r="G11396">
        <v>2014</v>
      </c>
      <c r="H11396">
        <v>111.489996289695</v>
      </c>
    </row>
    <row r="11397" spans="1:8" x14ac:dyDescent="0.3">
      <c r="A11397" t="s">
        <v>16</v>
      </c>
      <c r="B11397" s="12">
        <v>5323</v>
      </c>
      <c r="C11397" t="s">
        <v>299</v>
      </c>
      <c r="D11397" t="str">
        <f>_xlfn.XLOOKUP(Table1[[#This Row],[IndustryCode]],Metadata!$A$1:$A$64,Metadata!$F$1:$F$64,Table1[[#This Row],[IndustryTitle]])</f>
        <v>General Rental Centers</v>
      </c>
      <c r="E11397" t="str">
        <f>Table1[[#This Row],[IndustryCode]]&amp;" - "&amp;Table1[[#This Row],[ShortIndustryTitle]]</f>
        <v>5323 - General Rental Centers</v>
      </c>
      <c r="F11397" t="s">
        <v>751</v>
      </c>
      <c r="G11397">
        <v>2015</v>
      </c>
      <c r="H11397">
        <v>109.947971111366</v>
      </c>
    </row>
    <row r="11398" spans="1:8" x14ac:dyDescent="0.3">
      <c r="A11398" t="s">
        <v>16</v>
      </c>
      <c r="B11398" s="12">
        <v>5323</v>
      </c>
      <c r="C11398" t="s">
        <v>299</v>
      </c>
      <c r="D11398" t="str">
        <f>_xlfn.XLOOKUP(Table1[[#This Row],[IndustryCode]],Metadata!$A$1:$A$64,Metadata!$F$1:$F$64,Table1[[#This Row],[IndustryTitle]])</f>
        <v>General Rental Centers</v>
      </c>
      <c r="E11398" t="str">
        <f>Table1[[#This Row],[IndustryCode]]&amp;" - "&amp;Table1[[#This Row],[ShortIndustryTitle]]</f>
        <v>5323 - General Rental Centers</v>
      </c>
      <c r="F11398" t="s">
        <v>751</v>
      </c>
      <c r="G11398">
        <v>2016</v>
      </c>
      <c r="H11398">
        <v>110.365740503335</v>
      </c>
    </row>
    <row r="11399" spans="1:8" x14ac:dyDescent="0.3">
      <c r="A11399" t="s">
        <v>16</v>
      </c>
      <c r="B11399" s="12">
        <v>5323</v>
      </c>
      <c r="C11399" t="s">
        <v>299</v>
      </c>
      <c r="D11399" t="str">
        <f>_xlfn.XLOOKUP(Table1[[#This Row],[IndustryCode]],Metadata!$A$1:$A$64,Metadata!$F$1:$F$64,Table1[[#This Row],[IndustryTitle]])</f>
        <v>General Rental Centers</v>
      </c>
      <c r="E11399" t="str">
        <f>Table1[[#This Row],[IndustryCode]]&amp;" - "&amp;Table1[[#This Row],[ShortIndustryTitle]]</f>
        <v>5323 - General Rental Centers</v>
      </c>
      <c r="F11399" t="s">
        <v>751</v>
      </c>
      <c r="G11399">
        <v>2017</v>
      </c>
      <c r="H11399">
        <v>113.63564289449</v>
      </c>
    </row>
    <row r="11400" spans="1:8" x14ac:dyDescent="0.3">
      <c r="A11400" t="s">
        <v>16</v>
      </c>
      <c r="B11400" s="12">
        <v>5323</v>
      </c>
      <c r="C11400" t="s">
        <v>299</v>
      </c>
      <c r="D11400" t="str">
        <f>_xlfn.XLOOKUP(Table1[[#This Row],[IndustryCode]],Metadata!$A$1:$A$64,Metadata!$F$1:$F$64,Table1[[#This Row],[IndustryTitle]])</f>
        <v>General Rental Centers</v>
      </c>
      <c r="E11400" t="str">
        <f>Table1[[#This Row],[IndustryCode]]&amp;" - "&amp;Table1[[#This Row],[ShortIndustryTitle]]</f>
        <v>5323 - General Rental Centers</v>
      </c>
      <c r="F11400" t="s">
        <v>751</v>
      </c>
      <c r="G11400">
        <v>2018</v>
      </c>
      <c r="H11400">
        <v>114.12458653745099</v>
      </c>
    </row>
    <row r="11401" spans="1:8" x14ac:dyDescent="0.3">
      <c r="A11401" t="s">
        <v>16</v>
      </c>
      <c r="B11401" s="12">
        <v>5323</v>
      </c>
      <c r="C11401" t="s">
        <v>299</v>
      </c>
      <c r="D11401" t="str">
        <f>_xlfn.XLOOKUP(Table1[[#This Row],[IndustryCode]],Metadata!$A$1:$A$64,Metadata!$F$1:$F$64,Table1[[#This Row],[IndustryTitle]])</f>
        <v>General Rental Centers</v>
      </c>
      <c r="E11401" t="str">
        <f>Table1[[#This Row],[IndustryCode]]&amp;" - "&amp;Table1[[#This Row],[ShortIndustryTitle]]</f>
        <v>5323 - General Rental Centers</v>
      </c>
      <c r="F11401" t="s">
        <v>751</v>
      </c>
      <c r="G11401">
        <v>2019</v>
      </c>
      <c r="H11401">
        <v>117.11517850222199</v>
      </c>
    </row>
    <row r="11402" spans="1:8" x14ac:dyDescent="0.3">
      <c r="A11402" t="s">
        <v>16</v>
      </c>
      <c r="B11402" s="12">
        <v>5324</v>
      </c>
      <c r="C11402" t="s">
        <v>300</v>
      </c>
      <c r="D11402" t="str">
        <f>_xlfn.XLOOKUP(Table1[[#This Row],[IndustryCode]],Metadata!$A$1:$A$64,Metadata!$F$1:$F$64,Table1[[#This Row],[IndustryTitle]])</f>
        <v>Commercial And Industrial Machinery And Equipment Rental And Leasing</v>
      </c>
      <c r="E11402" t="str">
        <f>Table1[[#This Row],[IndustryCode]]&amp;" - "&amp;Table1[[#This Row],[ShortIndustryTitle]]</f>
        <v>5324 - Commercial And Industrial Machinery And Equipment Rental And Leasing</v>
      </c>
      <c r="F11402" t="s">
        <v>751</v>
      </c>
      <c r="G11402">
        <v>2005</v>
      </c>
      <c r="H11402">
        <v>100</v>
      </c>
    </row>
    <row r="11403" spans="1:8" x14ac:dyDescent="0.3">
      <c r="A11403" t="s">
        <v>16</v>
      </c>
      <c r="B11403" s="12">
        <v>5324</v>
      </c>
      <c r="C11403" t="s">
        <v>300</v>
      </c>
      <c r="D11403" t="str">
        <f>_xlfn.XLOOKUP(Table1[[#This Row],[IndustryCode]],Metadata!$A$1:$A$64,Metadata!$F$1:$F$64,Table1[[#This Row],[IndustryTitle]])</f>
        <v>Commercial And Industrial Machinery And Equipment Rental And Leasing</v>
      </c>
      <c r="E11403" t="str">
        <f>Table1[[#This Row],[IndustryCode]]&amp;" - "&amp;Table1[[#This Row],[ShortIndustryTitle]]</f>
        <v>5324 - Commercial And Industrial Machinery And Equipment Rental And Leasing</v>
      </c>
      <c r="F11403" t="s">
        <v>751</v>
      </c>
      <c r="G11403">
        <v>2006</v>
      </c>
      <c r="H11403">
        <v>100.58552066315499</v>
      </c>
    </row>
    <row r="11404" spans="1:8" x14ac:dyDescent="0.3">
      <c r="A11404" t="s">
        <v>16</v>
      </c>
      <c r="B11404" s="12">
        <v>5324</v>
      </c>
      <c r="C11404" t="s">
        <v>300</v>
      </c>
      <c r="D11404" t="str">
        <f>_xlfn.XLOOKUP(Table1[[#This Row],[IndustryCode]],Metadata!$A$1:$A$64,Metadata!$F$1:$F$64,Table1[[#This Row],[IndustryTitle]])</f>
        <v>Commercial And Industrial Machinery And Equipment Rental And Leasing</v>
      </c>
      <c r="E11404" t="str">
        <f>Table1[[#This Row],[IndustryCode]]&amp;" - "&amp;Table1[[#This Row],[ShortIndustryTitle]]</f>
        <v>5324 - Commercial And Industrial Machinery And Equipment Rental And Leasing</v>
      </c>
      <c r="F11404" t="s">
        <v>751</v>
      </c>
      <c r="G11404">
        <v>2007</v>
      </c>
      <c r="H11404">
        <v>99.684121458460595</v>
      </c>
    </row>
    <row r="11405" spans="1:8" x14ac:dyDescent="0.3">
      <c r="A11405" t="s">
        <v>16</v>
      </c>
      <c r="B11405" s="12">
        <v>5324</v>
      </c>
      <c r="C11405" t="s">
        <v>300</v>
      </c>
      <c r="D11405" t="str">
        <f>_xlfn.XLOOKUP(Table1[[#This Row],[IndustryCode]],Metadata!$A$1:$A$64,Metadata!$F$1:$F$64,Table1[[#This Row],[IndustryTitle]])</f>
        <v>Commercial And Industrial Machinery And Equipment Rental And Leasing</v>
      </c>
      <c r="E11405" t="str">
        <f>Table1[[#This Row],[IndustryCode]]&amp;" - "&amp;Table1[[#This Row],[ShortIndustryTitle]]</f>
        <v>5324 - Commercial And Industrial Machinery And Equipment Rental And Leasing</v>
      </c>
      <c r="F11405" t="s">
        <v>751</v>
      </c>
      <c r="G11405">
        <v>2008</v>
      </c>
      <c r="H11405">
        <v>100.539672724415</v>
      </c>
    </row>
    <row r="11406" spans="1:8" x14ac:dyDescent="0.3">
      <c r="A11406" t="s">
        <v>16</v>
      </c>
      <c r="B11406" s="12">
        <v>5324</v>
      </c>
      <c r="C11406" t="s">
        <v>300</v>
      </c>
      <c r="D11406" t="str">
        <f>_xlfn.XLOOKUP(Table1[[#This Row],[IndustryCode]],Metadata!$A$1:$A$64,Metadata!$F$1:$F$64,Table1[[#This Row],[IndustryTitle]])</f>
        <v>Commercial And Industrial Machinery And Equipment Rental And Leasing</v>
      </c>
      <c r="E11406" t="str">
        <f>Table1[[#This Row],[IndustryCode]]&amp;" - "&amp;Table1[[#This Row],[ShortIndustryTitle]]</f>
        <v>5324 - Commercial And Industrial Machinery And Equipment Rental And Leasing</v>
      </c>
      <c r="F11406" t="s">
        <v>751</v>
      </c>
      <c r="G11406">
        <v>2009</v>
      </c>
      <c r="H11406">
        <v>101.74060037957101</v>
      </c>
    </row>
    <row r="11407" spans="1:8" x14ac:dyDescent="0.3">
      <c r="A11407" t="s">
        <v>16</v>
      </c>
      <c r="B11407" s="12">
        <v>5324</v>
      </c>
      <c r="C11407" t="s">
        <v>300</v>
      </c>
      <c r="D11407" t="str">
        <f>_xlfn.XLOOKUP(Table1[[#This Row],[IndustryCode]],Metadata!$A$1:$A$64,Metadata!$F$1:$F$64,Table1[[#This Row],[IndustryTitle]])</f>
        <v>Commercial And Industrial Machinery And Equipment Rental And Leasing</v>
      </c>
      <c r="E11407" t="str">
        <f>Table1[[#This Row],[IndustryCode]]&amp;" - "&amp;Table1[[#This Row],[ShortIndustryTitle]]</f>
        <v>5324 - Commercial And Industrial Machinery And Equipment Rental And Leasing</v>
      </c>
      <c r="F11407" t="s">
        <v>751</v>
      </c>
      <c r="G11407">
        <v>2010</v>
      </c>
      <c r="H11407">
        <v>102.695558011272</v>
      </c>
    </row>
    <row r="11408" spans="1:8" x14ac:dyDescent="0.3">
      <c r="A11408" t="s">
        <v>16</v>
      </c>
      <c r="B11408" s="12">
        <v>5324</v>
      </c>
      <c r="C11408" t="s">
        <v>300</v>
      </c>
      <c r="D11408" t="str">
        <f>_xlfn.XLOOKUP(Table1[[#This Row],[IndustryCode]],Metadata!$A$1:$A$64,Metadata!$F$1:$F$64,Table1[[#This Row],[IndustryTitle]])</f>
        <v>Commercial And Industrial Machinery And Equipment Rental And Leasing</v>
      </c>
      <c r="E11408" t="str">
        <f>Table1[[#This Row],[IndustryCode]]&amp;" - "&amp;Table1[[#This Row],[ShortIndustryTitle]]</f>
        <v>5324 - Commercial And Industrial Machinery And Equipment Rental And Leasing</v>
      </c>
      <c r="F11408" t="s">
        <v>751</v>
      </c>
      <c r="G11408">
        <v>2011</v>
      </c>
      <c r="H11408">
        <v>98.304196680352206</v>
      </c>
    </row>
    <row r="11409" spans="1:8" x14ac:dyDescent="0.3">
      <c r="A11409" t="s">
        <v>16</v>
      </c>
      <c r="B11409" s="12">
        <v>5324</v>
      </c>
      <c r="C11409" t="s">
        <v>300</v>
      </c>
      <c r="D11409" t="str">
        <f>_xlfn.XLOOKUP(Table1[[#This Row],[IndustryCode]],Metadata!$A$1:$A$64,Metadata!$F$1:$F$64,Table1[[#This Row],[IndustryTitle]])</f>
        <v>Commercial And Industrial Machinery And Equipment Rental And Leasing</v>
      </c>
      <c r="E11409" t="str">
        <f>Table1[[#This Row],[IndustryCode]]&amp;" - "&amp;Table1[[#This Row],[ShortIndustryTitle]]</f>
        <v>5324 - Commercial And Industrial Machinery And Equipment Rental And Leasing</v>
      </c>
      <c r="F11409" t="s">
        <v>751</v>
      </c>
      <c r="G11409">
        <v>2012</v>
      </c>
      <c r="H11409">
        <v>101.25926859792099</v>
      </c>
    </row>
    <row r="11410" spans="1:8" x14ac:dyDescent="0.3">
      <c r="A11410" t="s">
        <v>16</v>
      </c>
      <c r="B11410" s="12">
        <v>5324</v>
      </c>
      <c r="C11410" t="s">
        <v>300</v>
      </c>
      <c r="D11410" t="str">
        <f>_xlfn.XLOOKUP(Table1[[#This Row],[IndustryCode]],Metadata!$A$1:$A$64,Metadata!$F$1:$F$64,Table1[[#This Row],[IndustryTitle]])</f>
        <v>Commercial And Industrial Machinery And Equipment Rental And Leasing</v>
      </c>
      <c r="E11410" t="str">
        <f>Table1[[#This Row],[IndustryCode]]&amp;" - "&amp;Table1[[#This Row],[ShortIndustryTitle]]</f>
        <v>5324 - Commercial And Industrial Machinery And Equipment Rental And Leasing</v>
      </c>
      <c r="F11410" t="s">
        <v>751</v>
      </c>
      <c r="G11410">
        <v>2013</v>
      </c>
      <c r="H11410">
        <v>102.43805660256101</v>
      </c>
    </row>
    <row r="11411" spans="1:8" x14ac:dyDescent="0.3">
      <c r="A11411" t="s">
        <v>16</v>
      </c>
      <c r="B11411" s="12">
        <v>5324</v>
      </c>
      <c r="C11411" t="s">
        <v>300</v>
      </c>
      <c r="D11411" t="str">
        <f>_xlfn.XLOOKUP(Table1[[#This Row],[IndustryCode]],Metadata!$A$1:$A$64,Metadata!$F$1:$F$64,Table1[[#This Row],[IndustryTitle]])</f>
        <v>Commercial And Industrial Machinery And Equipment Rental And Leasing</v>
      </c>
      <c r="E11411" t="str">
        <f>Table1[[#This Row],[IndustryCode]]&amp;" - "&amp;Table1[[#This Row],[ShortIndustryTitle]]</f>
        <v>5324 - Commercial And Industrial Machinery And Equipment Rental And Leasing</v>
      </c>
      <c r="F11411" t="s">
        <v>751</v>
      </c>
      <c r="G11411">
        <v>2014</v>
      </c>
      <c r="H11411">
        <v>102.73467841584301</v>
      </c>
    </row>
    <row r="11412" spans="1:8" x14ac:dyDescent="0.3">
      <c r="A11412" t="s">
        <v>16</v>
      </c>
      <c r="B11412" s="12">
        <v>5324</v>
      </c>
      <c r="C11412" t="s">
        <v>300</v>
      </c>
      <c r="D11412" t="str">
        <f>_xlfn.XLOOKUP(Table1[[#This Row],[IndustryCode]],Metadata!$A$1:$A$64,Metadata!$F$1:$F$64,Table1[[#This Row],[IndustryTitle]])</f>
        <v>Commercial And Industrial Machinery And Equipment Rental And Leasing</v>
      </c>
      <c r="E11412" t="str">
        <f>Table1[[#This Row],[IndustryCode]]&amp;" - "&amp;Table1[[#This Row],[ShortIndustryTitle]]</f>
        <v>5324 - Commercial And Industrial Machinery And Equipment Rental And Leasing</v>
      </c>
      <c r="F11412" t="s">
        <v>751</v>
      </c>
      <c r="G11412">
        <v>2015</v>
      </c>
      <c r="H11412">
        <v>102.39585305577999</v>
      </c>
    </row>
    <row r="11413" spans="1:8" x14ac:dyDescent="0.3">
      <c r="A11413" t="s">
        <v>16</v>
      </c>
      <c r="B11413" s="12">
        <v>5324</v>
      </c>
      <c r="C11413" t="s">
        <v>300</v>
      </c>
      <c r="D11413" t="str">
        <f>_xlfn.XLOOKUP(Table1[[#This Row],[IndustryCode]],Metadata!$A$1:$A$64,Metadata!$F$1:$F$64,Table1[[#This Row],[IndustryTitle]])</f>
        <v>Commercial And Industrial Machinery And Equipment Rental And Leasing</v>
      </c>
      <c r="E11413" t="str">
        <f>Table1[[#This Row],[IndustryCode]]&amp;" - "&amp;Table1[[#This Row],[ShortIndustryTitle]]</f>
        <v>5324 - Commercial And Industrial Machinery And Equipment Rental And Leasing</v>
      </c>
      <c r="F11413" t="s">
        <v>751</v>
      </c>
      <c r="G11413">
        <v>2016</v>
      </c>
      <c r="H11413">
        <v>104.91885035787099</v>
      </c>
    </row>
    <row r="11414" spans="1:8" x14ac:dyDescent="0.3">
      <c r="A11414" t="s">
        <v>16</v>
      </c>
      <c r="B11414" s="12">
        <v>5324</v>
      </c>
      <c r="C11414" t="s">
        <v>300</v>
      </c>
      <c r="D11414" t="str">
        <f>_xlfn.XLOOKUP(Table1[[#This Row],[IndustryCode]],Metadata!$A$1:$A$64,Metadata!$F$1:$F$64,Table1[[#This Row],[IndustryTitle]])</f>
        <v>Commercial And Industrial Machinery And Equipment Rental And Leasing</v>
      </c>
      <c r="E11414" t="str">
        <f>Table1[[#This Row],[IndustryCode]]&amp;" - "&amp;Table1[[#This Row],[ShortIndustryTitle]]</f>
        <v>5324 - Commercial And Industrial Machinery And Equipment Rental And Leasing</v>
      </c>
      <c r="F11414" t="s">
        <v>751</v>
      </c>
      <c r="G11414">
        <v>2017</v>
      </c>
      <c r="H11414">
        <v>104.21467001315</v>
      </c>
    </row>
    <row r="11415" spans="1:8" x14ac:dyDescent="0.3">
      <c r="A11415" t="s">
        <v>16</v>
      </c>
      <c r="B11415" s="12">
        <v>5324</v>
      </c>
      <c r="C11415" t="s">
        <v>300</v>
      </c>
      <c r="D11415" t="str">
        <f>_xlfn.XLOOKUP(Table1[[#This Row],[IndustryCode]],Metadata!$A$1:$A$64,Metadata!$F$1:$F$64,Table1[[#This Row],[IndustryTitle]])</f>
        <v>Commercial And Industrial Machinery And Equipment Rental And Leasing</v>
      </c>
      <c r="E11415" t="str">
        <f>Table1[[#This Row],[IndustryCode]]&amp;" - "&amp;Table1[[#This Row],[ShortIndustryTitle]]</f>
        <v>5324 - Commercial And Industrial Machinery And Equipment Rental And Leasing</v>
      </c>
      <c r="F11415" t="s">
        <v>751</v>
      </c>
      <c r="G11415">
        <v>2018</v>
      </c>
      <c r="H11415">
        <v>103.626475781274</v>
      </c>
    </row>
    <row r="11416" spans="1:8" x14ac:dyDescent="0.3">
      <c r="A11416" t="s">
        <v>16</v>
      </c>
      <c r="B11416" s="12">
        <v>5324</v>
      </c>
      <c r="C11416" t="s">
        <v>300</v>
      </c>
      <c r="D11416" t="str">
        <f>_xlfn.XLOOKUP(Table1[[#This Row],[IndustryCode]],Metadata!$A$1:$A$64,Metadata!$F$1:$F$64,Table1[[#This Row],[IndustryTitle]])</f>
        <v>Commercial And Industrial Machinery And Equipment Rental And Leasing</v>
      </c>
      <c r="E11416" t="str">
        <f>Table1[[#This Row],[IndustryCode]]&amp;" - "&amp;Table1[[#This Row],[ShortIndustryTitle]]</f>
        <v>5324 - Commercial And Industrial Machinery And Equipment Rental And Leasing</v>
      </c>
      <c r="F11416" t="s">
        <v>751</v>
      </c>
      <c r="G11416">
        <v>2019</v>
      </c>
      <c r="H11416">
        <v>104.440378340485</v>
      </c>
    </row>
    <row r="11417" spans="1:8" x14ac:dyDescent="0.3">
      <c r="A11417" t="s">
        <v>16</v>
      </c>
      <c r="B11417" s="12" t="s">
        <v>11</v>
      </c>
      <c r="C11417" t="s">
        <v>64</v>
      </c>
      <c r="D11417" t="str">
        <f>_xlfn.XLOOKUP(Table1[[#This Row],[IndustryCode]],Metadata!$A$1:$A$64,Metadata!$F$1:$F$64,Table1[[#This Row],[IndustryTitle]])</f>
        <v>Rental and Leasing</v>
      </c>
      <c r="E11417" t="str">
        <f>Table1[[#This Row],[IndustryCode]]&amp;" - "&amp;Table1[[#This Row],[ShortIndustryTitle]]</f>
        <v>532RL - Rental and Leasing</v>
      </c>
      <c r="F11417" t="s">
        <v>746</v>
      </c>
      <c r="G11417">
        <v>2005</v>
      </c>
      <c r="H11417">
        <v>100</v>
      </c>
    </row>
    <row r="11418" spans="1:8" x14ac:dyDescent="0.3">
      <c r="A11418" t="s">
        <v>16</v>
      </c>
      <c r="B11418" s="12" t="s">
        <v>11</v>
      </c>
      <c r="C11418" t="s">
        <v>64</v>
      </c>
      <c r="D11418" t="str">
        <f>_xlfn.XLOOKUP(Table1[[#This Row],[IndustryCode]],Metadata!$A$1:$A$64,Metadata!$F$1:$F$64,Table1[[#This Row],[IndustryTitle]])</f>
        <v>Rental and Leasing</v>
      </c>
      <c r="E11418" t="str">
        <f>Table1[[#This Row],[IndustryCode]]&amp;" - "&amp;Table1[[#This Row],[ShortIndustryTitle]]</f>
        <v>532RL - Rental and Leasing</v>
      </c>
      <c r="F11418" t="s">
        <v>746</v>
      </c>
      <c r="G11418">
        <v>2006</v>
      </c>
      <c r="H11418">
        <v>100.53571441381</v>
      </c>
    </row>
    <row r="11419" spans="1:8" x14ac:dyDescent="0.3">
      <c r="A11419" t="s">
        <v>16</v>
      </c>
      <c r="B11419" s="12" t="s">
        <v>11</v>
      </c>
      <c r="C11419" t="s">
        <v>64</v>
      </c>
      <c r="D11419" t="str">
        <f>_xlfn.XLOOKUP(Table1[[#This Row],[IndustryCode]],Metadata!$A$1:$A$64,Metadata!$F$1:$F$64,Table1[[#This Row],[IndustryTitle]])</f>
        <v>Rental and Leasing</v>
      </c>
      <c r="E11419" t="str">
        <f>Table1[[#This Row],[IndustryCode]]&amp;" - "&amp;Table1[[#This Row],[ShortIndustryTitle]]</f>
        <v>532RL - Rental and Leasing</v>
      </c>
      <c r="F11419" t="s">
        <v>746</v>
      </c>
      <c r="G11419">
        <v>2007</v>
      </c>
      <c r="H11419">
        <v>101.02314626219</v>
      </c>
    </row>
    <row r="11420" spans="1:8" x14ac:dyDescent="0.3">
      <c r="A11420" t="s">
        <v>16</v>
      </c>
      <c r="B11420" s="12" t="s">
        <v>11</v>
      </c>
      <c r="C11420" t="s">
        <v>64</v>
      </c>
      <c r="D11420" t="str">
        <f>_xlfn.XLOOKUP(Table1[[#This Row],[IndustryCode]],Metadata!$A$1:$A$64,Metadata!$F$1:$F$64,Table1[[#This Row],[IndustryTitle]])</f>
        <v>Rental and Leasing</v>
      </c>
      <c r="E11420" t="str">
        <f>Table1[[#This Row],[IndustryCode]]&amp;" - "&amp;Table1[[#This Row],[ShortIndustryTitle]]</f>
        <v>532RL - Rental and Leasing</v>
      </c>
      <c r="F11420" t="s">
        <v>746</v>
      </c>
      <c r="G11420">
        <v>2008</v>
      </c>
      <c r="H11420">
        <v>102.752945443185</v>
      </c>
    </row>
    <row r="11421" spans="1:8" x14ac:dyDescent="0.3">
      <c r="A11421" t="s">
        <v>16</v>
      </c>
      <c r="B11421" s="12" t="s">
        <v>11</v>
      </c>
      <c r="C11421" t="s">
        <v>64</v>
      </c>
      <c r="D11421" t="str">
        <f>_xlfn.XLOOKUP(Table1[[#This Row],[IndustryCode]],Metadata!$A$1:$A$64,Metadata!$F$1:$F$64,Table1[[#This Row],[IndustryTitle]])</f>
        <v>Rental and Leasing</v>
      </c>
      <c r="E11421" t="str">
        <f>Table1[[#This Row],[IndustryCode]]&amp;" - "&amp;Table1[[#This Row],[ShortIndustryTitle]]</f>
        <v>532RL - Rental and Leasing</v>
      </c>
      <c r="F11421" t="s">
        <v>746</v>
      </c>
      <c r="G11421">
        <v>2009</v>
      </c>
      <c r="H11421">
        <v>103.51844793555</v>
      </c>
    </row>
    <row r="11422" spans="1:8" x14ac:dyDescent="0.3">
      <c r="A11422" t="s">
        <v>16</v>
      </c>
      <c r="B11422" s="12" t="s">
        <v>11</v>
      </c>
      <c r="C11422" t="s">
        <v>64</v>
      </c>
      <c r="D11422" t="str">
        <f>_xlfn.XLOOKUP(Table1[[#This Row],[IndustryCode]],Metadata!$A$1:$A$64,Metadata!$F$1:$F$64,Table1[[#This Row],[IndustryTitle]])</f>
        <v>Rental and Leasing</v>
      </c>
      <c r="E11422" t="str">
        <f>Table1[[#This Row],[IndustryCode]]&amp;" - "&amp;Table1[[#This Row],[ShortIndustryTitle]]</f>
        <v>532RL - Rental and Leasing</v>
      </c>
      <c r="F11422" t="s">
        <v>746</v>
      </c>
      <c r="G11422">
        <v>2010</v>
      </c>
      <c r="H11422">
        <v>103.62683468591101</v>
      </c>
    </row>
    <row r="11423" spans="1:8" x14ac:dyDescent="0.3">
      <c r="A11423" t="s">
        <v>16</v>
      </c>
      <c r="B11423" s="12" t="s">
        <v>11</v>
      </c>
      <c r="C11423" t="s">
        <v>64</v>
      </c>
      <c r="D11423" t="str">
        <f>_xlfn.XLOOKUP(Table1[[#This Row],[IndustryCode]],Metadata!$A$1:$A$64,Metadata!$F$1:$F$64,Table1[[#This Row],[IndustryTitle]])</f>
        <v>Rental and Leasing</v>
      </c>
      <c r="E11423" t="str">
        <f>Table1[[#This Row],[IndustryCode]]&amp;" - "&amp;Table1[[#This Row],[ShortIndustryTitle]]</f>
        <v>532RL - Rental and Leasing</v>
      </c>
      <c r="F11423" t="s">
        <v>746</v>
      </c>
      <c r="G11423">
        <v>2011</v>
      </c>
      <c r="H11423">
        <v>104.02401562543299</v>
      </c>
    </row>
    <row r="11424" spans="1:8" x14ac:dyDescent="0.3">
      <c r="A11424" t="s">
        <v>16</v>
      </c>
      <c r="B11424" s="12" t="s">
        <v>11</v>
      </c>
      <c r="C11424" t="s">
        <v>64</v>
      </c>
      <c r="D11424" t="str">
        <f>_xlfn.XLOOKUP(Table1[[#This Row],[IndustryCode]],Metadata!$A$1:$A$64,Metadata!$F$1:$F$64,Table1[[#This Row],[IndustryTitle]])</f>
        <v>Rental and Leasing</v>
      </c>
      <c r="E11424" t="str">
        <f>Table1[[#This Row],[IndustryCode]]&amp;" - "&amp;Table1[[#This Row],[ShortIndustryTitle]]</f>
        <v>532RL - Rental and Leasing</v>
      </c>
      <c r="F11424" t="s">
        <v>746</v>
      </c>
      <c r="G11424">
        <v>2012</v>
      </c>
      <c r="H11424">
        <v>105.227913621635</v>
      </c>
    </row>
    <row r="11425" spans="1:8" x14ac:dyDescent="0.3">
      <c r="A11425" t="s">
        <v>16</v>
      </c>
      <c r="B11425" s="12" t="s">
        <v>11</v>
      </c>
      <c r="C11425" t="s">
        <v>64</v>
      </c>
      <c r="D11425" t="str">
        <f>_xlfn.XLOOKUP(Table1[[#This Row],[IndustryCode]],Metadata!$A$1:$A$64,Metadata!$F$1:$F$64,Table1[[#This Row],[IndustryTitle]])</f>
        <v>Rental and Leasing</v>
      </c>
      <c r="E11425" t="str">
        <f>Table1[[#This Row],[IndustryCode]]&amp;" - "&amp;Table1[[#This Row],[ShortIndustryTitle]]</f>
        <v>532RL - Rental and Leasing</v>
      </c>
      <c r="F11425" t="s">
        <v>746</v>
      </c>
      <c r="G11425">
        <v>2013</v>
      </c>
      <c r="H11425">
        <v>105.709153596508</v>
      </c>
    </row>
    <row r="11426" spans="1:8" x14ac:dyDescent="0.3">
      <c r="A11426" t="s">
        <v>16</v>
      </c>
      <c r="B11426" s="12" t="s">
        <v>11</v>
      </c>
      <c r="C11426" t="s">
        <v>64</v>
      </c>
      <c r="D11426" t="str">
        <f>_xlfn.XLOOKUP(Table1[[#This Row],[IndustryCode]],Metadata!$A$1:$A$64,Metadata!$F$1:$F$64,Table1[[#This Row],[IndustryTitle]])</f>
        <v>Rental and Leasing</v>
      </c>
      <c r="E11426" t="str">
        <f>Table1[[#This Row],[IndustryCode]]&amp;" - "&amp;Table1[[#This Row],[ShortIndustryTitle]]</f>
        <v>532RL - Rental and Leasing</v>
      </c>
      <c r="F11426" t="s">
        <v>746</v>
      </c>
      <c r="G11426">
        <v>2014</v>
      </c>
      <c r="H11426">
        <v>106.46687433734201</v>
      </c>
    </row>
    <row r="11427" spans="1:8" x14ac:dyDescent="0.3">
      <c r="A11427" t="s">
        <v>16</v>
      </c>
      <c r="B11427" s="12" t="s">
        <v>11</v>
      </c>
      <c r="C11427" t="s">
        <v>64</v>
      </c>
      <c r="D11427" t="str">
        <f>_xlfn.XLOOKUP(Table1[[#This Row],[IndustryCode]],Metadata!$A$1:$A$64,Metadata!$F$1:$F$64,Table1[[#This Row],[IndustryTitle]])</f>
        <v>Rental and Leasing</v>
      </c>
      <c r="E11427" t="str">
        <f>Table1[[#This Row],[IndustryCode]]&amp;" - "&amp;Table1[[#This Row],[ShortIndustryTitle]]</f>
        <v>532RL - Rental and Leasing</v>
      </c>
      <c r="F11427" t="s">
        <v>746</v>
      </c>
      <c r="G11427">
        <v>2015</v>
      </c>
      <c r="H11427">
        <v>106.058451236872</v>
      </c>
    </row>
    <row r="11428" spans="1:8" x14ac:dyDescent="0.3">
      <c r="A11428" t="s">
        <v>16</v>
      </c>
      <c r="B11428" s="12" t="s">
        <v>11</v>
      </c>
      <c r="C11428" t="s">
        <v>64</v>
      </c>
      <c r="D11428" t="str">
        <f>_xlfn.XLOOKUP(Table1[[#This Row],[IndustryCode]],Metadata!$A$1:$A$64,Metadata!$F$1:$F$64,Table1[[#This Row],[IndustryTitle]])</f>
        <v>Rental and Leasing</v>
      </c>
      <c r="E11428" t="str">
        <f>Table1[[#This Row],[IndustryCode]]&amp;" - "&amp;Table1[[#This Row],[ShortIndustryTitle]]</f>
        <v>532RL - Rental and Leasing</v>
      </c>
      <c r="F11428" t="s">
        <v>746</v>
      </c>
      <c r="G11428">
        <v>2016</v>
      </c>
      <c r="H11428">
        <v>106.681557380331</v>
      </c>
    </row>
    <row r="11429" spans="1:8" x14ac:dyDescent="0.3">
      <c r="A11429" t="s">
        <v>16</v>
      </c>
      <c r="B11429" s="12" t="s">
        <v>11</v>
      </c>
      <c r="C11429" t="s">
        <v>64</v>
      </c>
      <c r="D11429" t="str">
        <f>_xlfn.XLOOKUP(Table1[[#This Row],[IndustryCode]],Metadata!$A$1:$A$64,Metadata!$F$1:$F$64,Table1[[#This Row],[IndustryTitle]])</f>
        <v>Rental and Leasing</v>
      </c>
      <c r="E11429" t="str">
        <f>Table1[[#This Row],[IndustryCode]]&amp;" - "&amp;Table1[[#This Row],[ShortIndustryTitle]]</f>
        <v>532RL - Rental and Leasing</v>
      </c>
      <c r="F11429" t="s">
        <v>746</v>
      </c>
      <c r="G11429">
        <v>2017</v>
      </c>
      <c r="H11429">
        <v>106.954363903233</v>
      </c>
    </row>
    <row r="11430" spans="1:8" x14ac:dyDescent="0.3">
      <c r="A11430" t="s">
        <v>16</v>
      </c>
      <c r="B11430" s="12" t="s">
        <v>11</v>
      </c>
      <c r="C11430" t="s">
        <v>64</v>
      </c>
      <c r="D11430" t="str">
        <f>_xlfn.XLOOKUP(Table1[[#This Row],[IndustryCode]],Metadata!$A$1:$A$64,Metadata!$F$1:$F$64,Table1[[#This Row],[IndustryTitle]])</f>
        <v>Rental and Leasing</v>
      </c>
      <c r="E11430" t="str">
        <f>Table1[[#This Row],[IndustryCode]]&amp;" - "&amp;Table1[[#This Row],[ShortIndustryTitle]]</f>
        <v>532RL - Rental and Leasing</v>
      </c>
      <c r="F11430" t="s">
        <v>746</v>
      </c>
      <c r="G11430">
        <v>2018</v>
      </c>
      <c r="H11430">
        <v>107.081534993682</v>
      </c>
    </row>
    <row r="11431" spans="1:8" x14ac:dyDescent="0.3">
      <c r="A11431" t="s">
        <v>16</v>
      </c>
      <c r="B11431" s="12" t="s">
        <v>11</v>
      </c>
      <c r="C11431" t="s">
        <v>64</v>
      </c>
      <c r="D11431" t="str">
        <f>_xlfn.XLOOKUP(Table1[[#This Row],[IndustryCode]],Metadata!$A$1:$A$64,Metadata!$F$1:$F$64,Table1[[#This Row],[IndustryTitle]])</f>
        <v>Rental and Leasing</v>
      </c>
      <c r="E11431" t="str">
        <f>Table1[[#This Row],[IndustryCode]]&amp;" - "&amp;Table1[[#This Row],[ShortIndustryTitle]]</f>
        <v>532RL - Rental and Leasing</v>
      </c>
      <c r="F11431" t="s">
        <v>746</v>
      </c>
      <c r="G11431">
        <v>2019</v>
      </c>
      <c r="H11431">
        <v>107.54487864682901</v>
      </c>
    </row>
    <row r="11432" spans="1:8" x14ac:dyDescent="0.3">
      <c r="A11432" t="s">
        <v>16</v>
      </c>
      <c r="B11432" s="12">
        <v>5331</v>
      </c>
      <c r="C11432" t="s">
        <v>301</v>
      </c>
      <c r="D11432" t="str">
        <f>_xlfn.XLOOKUP(Table1[[#This Row],[IndustryCode]],Metadata!$A$1:$A$64,Metadata!$F$1:$F$64,Table1[[#This Row],[IndustryTitle]])</f>
        <v>Lessors Of Nonfinancial Intangible Assets (Except Copyrighted Works)</v>
      </c>
      <c r="E11432" t="str">
        <f>Table1[[#This Row],[IndustryCode]]&amp;" - "&amp;Table1[[#This Row],[ShortIndustryTitle]]</f>
        <v>5331 - Lessors Of Nonfinancial Intangible Assets (Except Copyrighted Works)</v>
      </c>
      <c r="F11432" t="s">
        <v>751</v>
      </c>
      <c r="G11432">
        <v>2005</v>
      </c>
      <c r="H11432">
        <v>100</v>
      </c>
    </row>
    <row r="11433" spans="1:8" x14ac:dyDescent="0.3">
      <c r="A11433" t="s">
        <v>16</v>
      </c>
      <c r="B11433" s="12">
        <v>5331</v>
      </c>
      <c r="C11433" t="s">
        <v>301</v>
      </c>
      <c r="D11433" t="str">
        <f>_xlfn.XLOOKUP(Table1[[#This Row],[IndustryCode]],Metadata!$A$1:$A$64,Metadata!$F$1:$F$64,Table1[[#This Row],[IndustryTitle]])</f>
        <v>Lessors Of Nonfinancial Intangible Assets (Except Copyrighted Works)</v>
      </c>
      <c r="E11433" t="str">
        <f>Table1[[#This Row],[IndustryCode]]&amp;" - "&amp;Table1[[#This Row],[ShortIndustryTitle]]</f>
        <v>5331 - Lessors Of Nonfinancial Intangible Assets (Except Copyrighted Works)</v>
      </c>
      <c r="F11433" t="s">
        <v>751</v>
      </c>
      <c r="G11433">
        <v>2006</v>
      </c>
      <c r="H11433">
        <v>100.58552066315499</v>
      </c>
    </row>
    <row r="11434" spans="1:8" x14ac:dyDescent="0.3">
      <c r="A11434" t="s">
        <v>16</v>
      </c>
      <c r="B11434" s="12">
        <v>5331</v>
      </c>
      <c r="C11434" t="s">
        <v>301</v>
      </c>
      <c r="D11434" t="str">
        <f>_xlfn.XLOOKUP(Table1[[#This Row],[IndustryCode]],Metadata!$A$1:$A$64,Metadata!$F$1:$F$64,Table1[[#This Row],[IndustryTitle]])</f>
        <v>Lessors Of Nonfinancial Intangible Assets (Except Copyrighted Works)</v>
      </c>
      <c r="E11434" t="str">
        <f>Table1[[#This Row],[IndustryCode]]&amp;" - "&amp;Table1[[#This Row],[ShortIndustryTitle]]</f>
        <v>5331 - Lessors Of Nonfinancial Intangible Assets (Except Copyrighted Works)</v>
      </c>
      <c r="F11434" t="s">
        <v>751</v>
      </c>
      <c r="G11434">
        <v>2007</v>
      </c>
      <c r="H11434">
        <v>99.684121458460595</v>
      </c>
    </row>
    <row r="11435" spans="1:8" x14ac:dyDescent="0.3">
      <c r="A11435" t="s">
        <v>16</v>
      </c>
      <c r="B11435" s="12">
        <v>5331</v>
      </c>
      <c r="C11435" t="s">
        <v>301</v>
      </c>
      <c r="D11435" t="str">
        <f>_xlfn.XLOOKUP(Table1[[#This Row],[IndustryCode]],Metadata!$A$1:$A$64,Metadata!$F$1:$F$64,Table1[[#This Row],[IndustryTitle]])</f>
        <v>Lessors Of Nonfinancial Intangible Assets (Except Copyrighted Works)</v>
      </c>
      <c r="E11435" t="str">
        <f>Table1[[#This Row],[IndustryCode]]&amp;" - "&amp;Table1[[#This Row],[ShortIndustryTitle]]</f>
        <v>5331 - Lessors Of Nonfinancial Intangible Assets (Except Copyrighted Works)</v>
      </c>
      <c r="F11435" t="s">
        <v>751</v>
      </c>
      <c r="G11435">
        <v>2008</v>
      </c>
      <c r="H11435">
        <v>100.539672724415</v>
      </c>
    </row>
    <row r="11436" spans="1:8" x14ac:dyDescent="0.3">
      <c r="A11436" t="s">
        <v>16</v>
      </c>
      <c r="B11436" s="12">
        <v>5331</v>
      </c>
      <c r="C11436" t="s">
        <v>301</v>
      </c>
      <c r="D11436" t="str">
        <f>_xlfn.XLOOKUP(Table1[[#This Row],[IndustryCode]],Metadata!$A$1:$A$64,Metadata!$F$1:$F$64,Table1[[#This Row],[IndustryTitle]])</f>
        <v>Lessors Of Nonfinancial Intangible Assets (Except Copyrighted Works)</v>
      </c>
      <c r="E11436" t="str">
        <f>Table1[[#This Row],[IndustryCode]]&amp;" - "&amp;Table1[[#This Row],[ShortIndustryTitle]]</f>
        <v>5331 - Lessors Of Nonfinancial Intangible Assets (Except Copyrighted Works)</v>
      </c>
      <c r="F11436" t="s">
        <v>751</v>
      </c>
      <c r="G11436">
        <v>2009</v>
      </c>
      <c r="H11436">
        <v>101.74060037957101</v>
      </c>
    </row>
    <row r="11437" spans="1:8" x14ac:dyDescent="0.3">
      <c r="A11437" t="s">
        <v>16</v>
      </c>
      <c r="B11437" s="12">
        <v>5331</v>
      </c>
      <c r="C11437" t="s">
        <v>301</v>
      </c>
      <c r="D11437" t="str">
        <f>_xlfn.XLOOKUP(Table1[[#This Row],[IndustryCode]],Metadata!$A$1:$A$64,Metadata!$F$1:$F$64,Table1[[#This Row],[IndustryTitle]])</f>
        <v>Lessors Of Nonfinancial Intangible Assets (Except Copyrighted Works)</v>
      </c>
      <c r="E11437" t="str">
        <f>Table1[[#This Row],[IndustryCode]]&amp;" - "&amp;Table1[[#This Row],[ShortIndustryTitle]]</f>
        <v>5331 - Lessors Of Nonfinancial Intangible Assets (Except Copyrighted Works)</v>
      </c>
      <c r="F11437" t="s">
        <v>751</v>
      </c>
      <c r="G11437">
        <v>2010</v>
      </c>
      <c r="H11437">
        <v>102.695558011272</v>
      </c>
    </row>
    <row r="11438" spans="1:8" x14ac:dyDescent="0.3">
      <c r="A11438" t="s">
        <v>16</v>
      </c>
      <c r="B11438" s="12">
        <v>5331</v>
      </c>
      <c r="C11438" t="s">
        <v>301</v>
      </c>
      <c r="D11438" t="str">
        <f>_xlfn.XLOOKUP(Table1[[#This Row],[IndustryCode]],Metadata!$A$1:$A$64,Metadata!$F$1:$F$64,Table1[[#This Row],[IndustryTitle]])</f>
        <v>Lessors Of Nonfinancial Intangible Assets (Except Copyrighted Works)</v>
      </c>
      <c r="E11438" t="str">
        <f>Table1[[#This Row],[IndustryCode]]&amp;" - "&amp;Table1[[#This Row],[ShortIndustryTitle]]</f>
        <v>5331 - Lessors Of Nonfinancial Intangible Assets (Except Copyrighted Works)</v>
      </c>
      <c r="F11438" t="s">
        <v>751</v>
      </c>
      <c r="G11438">
        <v>2011</v>
      </c>
      <c r="H11438">
        <v>98.304196680352206</v>
      </c>
    </row>
    <row r="11439" spans="1:8" x14ac:dyDescent="0.3">
      <c r="A11439" t="s">
        <v>16</v>
      </c>
      <c r="B11439" s="12">
        <v>5331</v>
      </c>
      <c r="C11439" t="s">
        <v>301</v>
      </c>
      <c r="D11439" t="str">
        <f>_xlfn.XLOOKUP(Table1[[#This Row],[IndustryCode]],Metadata!$A$1:$A$64,Metadata!$F$1:$F$64,Table1[[#This Row],[IndustryTitle]])</f>
        <v>Lessors Of Nonfinancial Intangible Assets (Except Copyrighted Works)</v>
      </c>
      <c r="E11439" t="str">
        <f>Table1[[#This Row],[IndustryCode]]&amp;" - "&amp;Table1[[#This Row],[ShortIndustryTitle]]</f>
        <v>5331 - Lessors Of Nonfinancial Intangible Assets (Except Copyrighted Works)</v>
      </c>
      <c r="F11439" t="s">
        <v>751</v>
      </c>
      <c r="G11439">
        <v>2012</v>
      </c>
      <c r="H11439">
        <v>101.25926859792099</v>
      </c>
    </row>
    <row r="11440" spans="1:8" x14ac:dyDescent="0.3">
      <c r="A11440" t="s">
        <v>16</v>
      </c>
      <c r="B11440" s="12">
        <v>5331</v>
      </c>
      <c r="C11440" t="s">
        <v>301</v>
      </c>
      <c r="D11440" t="str">
        <f>_xlfn.XLOOKUP(Table1[[#This Row],[IndustryCode]],Metadata!$A$1:$A$64,Metadata!$F$1:$F$64,Table1[[#This Row],[IndustryTitle]])</f>
        <v>Lessors Of Nonfinancial Intangible Assets (Except Copyrighted Works)</v>
      </c>
      <c r="E11440" t="str">
        <f>Table1[[#This Row],[IndustryCode]]&amp;" - "&amp;Table1[[#This Row],[ShortIndustryTitle]]</f>
        <v>5331 - Lessors Of Nonfinancial Intangible Assets (Except Copyrighted Works)</v>
      </c>
      <c r="F11440" t="s">
        <v>751</v>
      </c>
      <c r="G11440">
        <v>2013</v>
      </c>
      <c r="H11440">
        <v>102.43805660256101</v>
      </c>
    </row>
    <row r="11441" spans="1:8" x14ac:dyDescent="0.3">
      <c r="A11441" t="s">
        <v>16</v>
      </c>
      <c r="B11441" s="12">
        <v>5331</v>
      </c>
      <c r="C11441" t="s">
        <v>301</v>
      </c>
      <c r="D11441" t="str">
        <f>_xlfn.XLOOKUP(Table1[[#This Row],[IndustryCode]],Metadata!$A$1:$A$64,Metadata!$F$1:$F$64,Table1[[#This Row],[IndustryTitle]])</f>
        <v>Lessors Of Nonfinancial Intangible Assets (Except Copyrighted Works)</v>
      </c>
      <c r="E11441" t="str">
        <f>Table1[[#This Row],[IndustryCode]]&amp;" - "&amp;Table1[[#This Row],[ShortIndustryTitle]]</f>
        <v>5331 - Lessors Of Nonfinancial Intangible Assets (Except Copyrighted Works)</v>
      </c>
      <c r="F11441" t="s">
        <v>751</v>
      </c>
      <c r="G11441">
        <v>2014</v>
      </c>
      <c r="H11441">
        <v>102.73467841584301</v>
      </c>
    </row>
    <row r="11442" spans="1:8" x14ac:dyDescent="0.3">
      <c r="A11442" t="s">
        <v>16</v>
      </c>
      <c r="B11442" s="12">
        <v>5331</v>
      </c>
      <c r="C11442" t="s">
        <v>301</v>
      </c>
      <c r="D11442" t="str">
        <f>_xlfn.XLOOKUP(Table1[[#This Row],[IndustryCode]],Metadata!$A$1:$A$64,Metadata!$F$1:$F$64,Table1[[#This Row],[IndustryTitle]])</f>
        <v>Lessors Of Nonfinancial Intangible Assets (Except Copyrighted Works)</v>
      </c>
      <c r="E11442" t="str">
        <f>Table1[[#This Row],[IndustryCode]]&amp;" - "&amp;Table1[[#This Row],[ShortIndustryTitle]]</f>
        <v>5331 - Lessors Of Nonfinancial Intangible Assets (Except Copyrighted Works)</v>
      </c>
      <c r="F11442" t="s">
        <v>751</v>
      </c>
      <c r="G11442">
        <v>2015</v>
      </c>
      <c r="H11442">
        <v>102.39585305577999</v>
      </c>
    </row>
    <row r="11443" spans="1:8" x14ac:dyDescent="0.3">
      <c r="A11443" t="s">
        <v>16</v>
      </c>
      <c r="B11443" s="12">
        <v>5331</v>
      </c>
      <c r="C11443" t="s">
        <v>301</v>
      </c>
      <c r="D11443" t="str">
        <f>_xlfn.XLOOKUP(Table1[[#This Row],[IndustryCode]],Metadata!$A$1:$A$64,Metadata!$F$1:$F$64,Table1[[#This Row],[IndustryTitle]])</f>
        <v>Lessors Of Nonfinancial Intangible Assets (Except Copyrighted Works)</v>
      </c>
      <c r="E11443" t="str">
        <f>Table1[[#This Row],[IndustryCode]]&amp;" - "&amp;Table1[[#This Row],[ShortIndustryTitle]]</f>
        <v>5331 - Lessors Of Nonfinancial Intangible Assets (Except Copyrighted Works)</v>
      </c>
      <c r="F11443" t="s">
        <v>751</v>
      </c>
      <c r="G11443">
        <v>2016</v>
      </c>
      <c r="H11443">
        <v>104.91885035787099</v>
      </c>
    </row>
    <row r="11444" spans="1:8" x14ac:dyDescent="0.3">
      <c r="A11444" t="s">
        <v>16</v>
      </c>
      <c r="B11444" s="12">
        <v>5331</v>
      </c>
      <c r="C11444" t="s">
        <v>301</v>
      </c>
      <c r="D11444" t="str">
        <f>_xlfn.XLOOKUP(Table1[[#This Row],[IndustryCode]],Metadata!$A$1:$A$64,Metadata!$F$1:$F$64,Table1[[#This Row],[IndustryTitle]])</f>
        <v>Lessors Of Nonfinancial Intangible Assets (Except Copyrighted Works)</v>
      </c>
      <c r="E11444" t="str">
        <f>Table1[[#This Row],[IndustryCode]]&amp;" - "&amp;Table1[[#This Row],[ShortIndustryTitle]]</f>
        <v>5331 - Lessors Of Nonfinancial Intangible Assets (Except Copyrighted Works)</v>
      </c>
      <c r="F11444" t="s">
        <v>751</v>
      </c>
      <c r="G11444">
        <v>2017</v>
      </c>
      <c r="H11444">
        <v>104.21467001315</v>
      </c>
    </row>
    <row r="11445" spans="1:8" x14ac:dyDescent="0.3">
      <c r="A11445" t="s">
        <v>16</v>
      </c>
      <c r="B11445" s="12">
        <v>5331</v>
      </c>
      <c r="C11445" t="s">
        <v>301</v>
      </c>
      <c r="D11445" t="str">
        <f>_xlfn.XLOOKUP(Table1[[#This Row],[IndustryCode]],Metadata!$A$1:$A$64,Metadata!$F$1:$F$64,Table1[[#This Row],[IndustryTitle]])</f>
        <v>Lessors Of Nonfinancial Intangible Assets (Except Copyrighted Works)</v>
      </c>
      <c r="E11445" t="str">
        <f>Table1[[#This Row],[IndustryCode]]&amp;" - "&amp;Table1[[#This Row],[ShortIndustryTitle]]</f>
        <v>5331 - Lessors Of Nonfinancial Intangible Assets (Except Copyrighted Works)</v>
      </c>
      <c r="F11445" t="s">
        <v>751</v>
      </c>
      <c r="G11445">
        <v>2018</v>
      </c>
      <c r="H11445">
        <v>103.626475781274</v>
      </c>
    </row>
    <row r="11446" spans="1:8" x14ac:dyDescent="0.3">
      <c r="A11446" t="s">
        <v>16</v>
      </c>
      <c r="B11446" s="12">
        <v>5331</v>
      </c>
      <c r="C11446" t="s">
        <v>301</v>
      </c>
      <c r="D11446" t="str">
        <f>_xlfn.XLOOKUP(Table1[[#This Row],[IndustryCode]],Metadata!$A$1:$A$64,Metadata!$F$1:$F$64,Table1[[#This Row],[IndustryTitle]])</f>
        <v>Lessors Of Nonfinancial Intangible Assets (Except Copyrighted Works)</v>
      </c>
      <c r="E11446" t="str">
        <f>Table1[[#This Row],[IndustryCode]]&amp;" - "&amp;Table1[[#This Row],[ShortIndustryTitle]]</f>
        <v>5331 - Lessors Of Nonfinancial Intangible Assets (Except Copyrighted Works)</v>
      </c>
      <c r="F11446" t="s">
        <v>751</v>
      </c>
      <c r="G11446">
        <v>2019</v>
      </c>
      <c r="H11446">
        <v>104.440378340485</v>
      </c>
    </row>
    <row r="11447" spans="1:8" x14ac:dyDescent="0.3">
      <c r="A11447" t="s">
        <v>16</v>
      </c>
      <c r="B11447" s="12">
        <v>5411</v>
      </c>
      <c r="C11447" t="s">
        <v>65</v>
      </c>
      <c r="D11447" t="str">
        <f>_xlfn.XLOOKUP(Table1[[#This Row],[IndustryCode]],Metadata!$A$1:$A$64,Metadata!$F$1:$F$64,Table1[[#This Row],[IndustryTitle]])</f>
        <v>Legal Services</v>
      </c>
      <c r="E11447" t="str">
        <f>Table1[[#This Row],[IndustryCode]]&amp;" - "&amp;Table1[[#This Row],[ShortIndustryTitle]]</f>
        <v>5411 - Legal Services</v>
      </c>
      <c r="F11447" t="s">
        <v>751</v>
      </c>
      <c r="G11447">
        <v>2005</v>
      </c>
      <c r="H11447">
        <v>100</v>
      </c>
    </row>
    <row r="11448" spans="1:8" x14ac:dyDescent="0.3">
      <c r="A11448" t="s">
        <v>16</v>
      </c>
      <c r="B11448" s="12">
        <v>5411</v>
      </c>
      <c r="C11448" t="s">
        <v>65</v>
      </c>
      <c r="D11448" t="str">
        <f>_xlfn.XLOOKUP(Table1[[#This Row],[IndustryCode]],Metadata!$A$1:$A$64,Metadata!$F$1:$F$64,Table1[[#This Row],[IndustryTitle]])</f>
        <v>Legal Services</v>
      </c>
      <c r="E11448" t="str">
        <f>Table1[[#This Row],[IndustryCode]]&amp;" - "&amp;Table1[[#This Row],[ShortIndustryTitle]]</f>
        <v>5411 - Legal Services</v>
      </c>
      <c r="F11448" t="s">
        <v>751</v>
      </c>
      <c r="G11448">
        <v>2006</v>
      </c>
      <c r="H11448">
        <v>100.392979683436</v>
      </c>
    </row>
    <row r="11449" spans="1:8" x14ac:dyDescent="0.3">
      <c r="A11449" t="s">
        <v>16</v>
      </c>
      <c r="B11449" s="12">
        <v>5411</v>
      </c>
      <c r="C11449" t="s">
        <v>65</v>
      </c>
      <c r="D11449" t="str">
        <f>_xlfn.XLOOKUP(Table1[[#This Row],[IndustryCode]],Metadata!$A$1:$A$64,Metadata!$F$1:$F$64,Table1[[#This Row],[IndustryTitle]])</f>
        <v>Legal Services</v>
      </c>
      <c r="E11449" t="str">
        <f>Table1[[#This Row],[IndustryCode]]&amp;" - "&amp;Table1[[#This Row],[ShortIndustryTitle]]</f>
        <v>5411 - Legal Services</v>
      </c>
      <c r="F11449" t="s">
        <v>751</v>
      </c>
      <c r="G11449">
        <v>2007</v>
      </c>
      <c r="H11449">
        <v>101.247372153025</v>
      </c>
    </row>
    <row r="11450" spans="1:8" x14ac:dyDescent="0.3">
      <c r="A11450" t="s">
        <v>16</v>
      </c>
      <c r="B11450" s="12">
        <v>5411</v>
      </c>
      <c r="C11450" t="s">
        <v>65</v>
      </c>
      <c r="D11450" t="str">
        <f>_xlfn.XLOOKUP(Table1[[#This Row],[IndustryCode]],Metadata!$A$1:$A$64,Metadata!$F$1:$F$64,Table1[[#This Row],[IndustryTitle]])</f>
        <v>Legal Services</v>
      </c>
      <c r="E11450" t="str">
        <f>Table1[[#This Row],[IndustryCode]]&amp;" - "&amp;Table1[[#This Row],[ShortIndustryTitle]]</f>
        <v>5411 - Legal Services</v>
      </c>
      <c r="F11450" t="s">
        <v>751</v>
      </c>
      <c r="G11450">
        <v>2008</v>
      </c>
      <c r="H11450">
        <v>101.579718300661</v>
      </c>
    </row>
    <row r="11451" spans="1:8" x14ac:dyDescent="0.3">
      <c r="A11451" t="s">
        <v>16</v>
      </c>
      <c r="B11451" s="12">
        <v>5411</v>
      </c>
      <c r="C11451" t="s">
        <v>65</v>
      </c>
      <c r="D11451" t="str">
        <f>_xlfn.XLOOKUP(Table1[[#This Row],[IndustryCode]],Metadata!$A$1:$A$64,Metadata!$F$1:$F$64,Table1[[#This Row],[IndustryTitle]])</f>
        <v>Legal Services</v>
      </c>
      <c r="E11451" t="str">
        <f>Table1[[#This Row],[IndustryCode]]&amp;" - "&amp;Table1[[#This Row],[ShortIndustryTitle]]</f>
        <v>5411 - Legal Services</v>
      </c>
      <c r="F11451" t="s">
        <v>751</v>
      </c>
      <c r="G11451">
        <v>2009</v>
      </c>
      <c r="H11451">
        <v>102.938236437288</v>
      </c>
    </row>
    <row r="11452" spans="1:8" x14ac:dyDescent="0.3">
      <c r="A11452" t="s">
        <v>16</v>
      </c>
      <c r="B11452" s="12">
        <v>5411</v>
      </c>
      <c r="C11452" t="s">
        <v>65</v>
      </c>
      <c r="D11452" t="str">
        <f>_xlfn.XLOOKUP(Table1[[#This Row],[IndustryCode]],Metadata!$A$1:$A$64,Metadata!$F$1:$F$64,Table1[[#This Row],[IndustryTitle]])</f>
        <v>Legal Services</v>
      </c>
      <c r="E11452" t="str">
        <f>Table1[[#This Row],[IndustryCode]]&amp;" - "&amp;Table1[[#This Row],[ShortIndustryTitle]]</f>
        <v>5411 - Legal Services</v>
      </c>
      <c r="F11452" t="s">
        <v>751</v>
      </c>
      <c r="G11452">
        <v>2010</v>
      </c>
      <c r="H11452">
        <v>102.60208014604601</v>
      </c>
    </row>
    <row r="11453" spans="1:8" x14ac:dyDescent="0.3">
      <c r="A11453" t="s">
        <v>16</v>
      </c>
      <c r="B11453" s="12">
        <v>5411</v>
      </c>
      <c r="C11453" t="s">
        <v>65</v>
      </c>
      <c r="D11453" t="str">
        <f>_xlfn.XLOOKUP(Table1[[#This Row],[IndustryCode]],Metadata!$A$1:$A$64,Metadata!$F$1:$F$64,Table1[[#This Row],[IndustryTitle]])</f>
        <v>Legal Services</v>
      </c>
      <c r="E11453" t="str">
        <f>Table1[[#This Row],[IndustryCode]]&amp;" - "&amp;Table1[[#This Row],[ShortIndustryTitle]]</f>
        <v>5411 - Legal Services</v>
      </c>
      <c r="F11453" t="s">
        <v>751</v>
      </c>
      <c r="G11453">
        <v>2011</v>
      </c>
      <c r="H11453">
        <v>104.575065306059</v>
      </c>
    </row>
    <row r="11454" spans="1:8" x14ac:dyDescent="0.3">
      <c r="A11454" t="s">
        <v>16</v>
      </c>
      <c r="B11454" s="12">
        <v>5411</v>
      </c>
      <c r="C11454" t="s">
        <v>65</v>
      </c>
      <c r="D11454" t="str">
        <f>_xlfn.XLOOKUP(Table1[[#This Row],[IndustryCode]],Metadata!$A$1:$A$64,Metadata!$F$1:$F$64,Table1[[#This Row],[IndustryTitle]])</f>
        <v>Legal Services</v>
      </c>
      <c r="E11454" t="str">
        <f>Table1[[#This Row],[IndustryCode]]&amp;" - "&amp;Table1[[#This Row],[ShortIndustryTitle]]</f>
        <v>5411 - Legal Services</v>
      </c>
      <c r="F11454" t="s">
        <v>751</v>
      </c>
      <c r="G11454">
        <v>2012</v>
      </c>
      <c r="H11454">
        <v>105.25433035808101</v>
      </c>
    </row>
    <row r="11455" spans="1:8" x14ac:dyDescent="0.3">
      <c r="A11455" t="s">
        <v>16</v>
      </c>
      <c r="B11455" s="12">
        <v>5411</v>
      </c>
      <c r="C11455" t="s">
        <v>65</v>
      </c>
      <c r="D11455" t="str">
        <f>_xlfn.XLOOKUP(Table1[[#This Row],[IndustryCode]],Metadata!$A$1:$A$64,Metadata!$F$1:$F$64,Table1[[#This Row],[IndustryTitle]])</f>
        <v>Legal Services</v>
      </c>
      <c r="E11455" t="str">
        <f>Table1[[#This Row],[IndustryCode]]&amp;" - "&amp;Table1[[#This Row],[ShortIndustryTitle]]</f>
        <v>5411 - Legal Services</v>
      </c>
      <c r="F11455" t="s">
        <v>751</v>
      </c>
      <c r="G11455">
        <v>2013</v>
      </c>
      <c r="H11455">
        <v>104.795475357412</v>
      </c>
    </row>
    <row r="11456" spans="1:8" x14ac:dyDescent="0.3">
      <c r="A11456" t="s">
        <v>16</v>
      </c>
      <c r="B11456" s="12">
        <v>5411</v>
      </c>
      <c r="C11456" t="s">
        <v>65</v>
      </c>
      <c r="D11456" t="str">
        <f>_xlfn.XLOOKUP(Table1[[#This Row],[IndustryCode]],Metadata!$A$1:$A$64,Metadata!$F$1:$F$64,Table1[[#This Row],[IndustryTitle]])</f>
        <v>Legal Services</v>
      </c>
      <c r="E11456" t="str">
        <f>Table1[[#This Row],[IndustryCode]]&amp;" - "&amp;Table1[[#This Row],[ShortIndustryTitle]]</f>
        <v>5411 - Legal Services</v>
      </c>
      <c r="F11456" t="s">
        <v>751</v>
      </c>
      <c r="G11456">
        <v>2014</v>
      </c>
      <c r="H11456">
        <v>103.19104282423601</v>
      </c>
    </row>
    <row r="11457" spans="1:8" x14ac:dyDescent="0.3">
      <c r="A11457" t="s">
        <v>16</v>
      </c>
      <c r="B11457" s="12">
        <v>5411</v>
      </c>
      <c r="C11457" t="s">
        <v>65</v>
      </c>
      <c r="D11457" t="str">
        <f>_xlfn.XLOOKUP(Table1[[#This Row],[IndustryCode]],Metadata!$A$1:$A$64,Metadata!$F$1:$F$64,Table1[[#This Row],[IndustryTitle]])</f>
        <v>Legal Services</v>
      </c>
      <c r="E11457" t="str">
        <f>Table1[[#This Row],[IndustryCode]]&amp;" - "&amp;Table1[[#This Row],[ShortIndustryTitle]]</f>
        <v>5411 - Legal Services</v>
      </c>
      <c r="F11457" t="s">
        <v>751</v>
      </c>
      <c r="G11457">
        <v>2015</v>
      </c>
      <c r="H11457">
        <v>103.736151359361</v>
      </c>
    </row>
    <row r="11458" spans="1:8" x14ac:dyDescent="0.3">
      <c r="A11458" t="s">
        <v>16</v>
      </c>
      <c r="B11458" s="12">
        <v>5411</v>
      </c>
      <c r="C11458" t="s">
        <v>65</v>
      </c>
      <c r="D11458" t="str">
        <f>_xlfn.XLOOKUP(Table1[[#This Row],[IndustryCode]],Metadata!$A$1:$A$64,Metadata!$F$1:$F$64,Table1[[#This Row],[IndustryTitle]])</f>
        <v>Legal Services</v>
      </c>
      <c r="E11458" t="str">
        <f>Table1[[#This Row],[IndustryCode]]&amp;" - "&amp;Table1[[#This Row],[ShortIndustryTitle]]</f>
        <v>5411 - Legal Services</v>
      </c>
      <c r="F11458" t="s">
        <v>751</v>
      </c>
      <c r="G11458">
        <v>2016</v>
      </c>
      <c r="H11458">
        <v>105.661357168668</v>
      </c>
    </row>
    <row r="11459" spans="1:8" x14ac:dyDescent="0.3">
      <c r="A11459" t="s">
        <v>16</v>
      </c>
      <c r="B11459" s="12">
        <v>5411</v>
      </c>
      <c r="C11459" t="s">
        <v>65</v>
      </c>
      <c r="D11459" t="str">
        <f>_xlfn.XLOOKUP(Table1[[#This Row],[IndustryCode]],Metadata!$A$1:$A$64,Metadata!$F$1:$F$64,Table1[[#This Row],[IndustryTitle]])</f>
        <v>Legal Services</v>
      </c>
      <c r="E11459" t="str">
        <f>Table1[[#This Row],[IndustryCode]]&amp;" - "&amp;Table1[[#This Row],[ShortIndustryTitle]]</f>
        <v>5411 - Legal Services</v>
      </c>
      <c r="F11459" t="s">
        <v>751</v>
      </c>
      <c r="G11459">
        <v>2017</v>
      </c>
      <c r="H11459">
        <v>104.415715902055</v>
      </c>
    </row>
    <row r="11460" spans="1:8" x14ac:dyDescent="0.3">
      <c r="A11460" t="s">
        <v>16</v>
      </c>
      <c r="B11460" s="12">
        <v>5411</v>
      </c>
      <c r="C11460" t="s">
        <v>65</v>
      </c>
      <c r="D11460" t="str">
        <f>_xlfn.XLOOKUP(Table1[[#This Row],[IndustryCode]],Metadata!$A$1:$A$64,Metadata!$F$1:$F$64,Table1[[#This Row],[IndustryTitle]])</f>
        <v>Legal Services</v>
      </c>
      <c r="E11460" t="str">
        <f>Table1[[#This Row],[IndustryCode]]&amp;" - "&amp;Table1[[#This Row],[ShortIndustryTitle]]</f>
        <v>5411 - Legal Services</v>
      </c>
      <c r="F11460" t="s">
        <v>751</v>
      </c>
      <c r="G11460">
        <v>2018</v>
      </c>
      <c r="H11460">
        <v>105.016475432964</v>
      </c>
    </row>
    <row r="11461" spans="1:8" x14ac:dyDescent="0.3">
      <c r="A11461" t="s">
        <v>16</v>
      </c>
      <c r="B11461" s="12">
        <v>5411</v>
      </c>
      <c r="C11461" t="s">
        <v>65</v>
      </c>
      <c r="D11461" t="str">
        <f>_xlfn.XLOOKUP(Table1[[#This Row],[IndustryCode]],Metadata!$A$1:$A$64,Metadata!$F$1:$F$64,Table1[[#This Row],[IndustryTitle]])</f>
        <v>Legal Services</v>
      </c>
      <c r="E11461" t="str">
        <f>Table1[[#This Row],[IndustryCode]]&amp;" - "&amp;Table1[[#This Row],[ShortIndustryTitle]]</f>
        <v>5411 - Legal Services</v>
      </c>
      <c r="F11461" t="s">
        <v>751</v>
      </c>
      <c r="G11461">
        <v>2019</v>
      </c>
      <c r="H11461">
        <v>104.172996711213</v>
      </c>
    </row>
    <row r="11462" spans="1:8" x14ac:dyDescent="0.3">
      <c r="A11462" t="s">
        <v>16</v>
      </c>
      <c r="B11462" s="12">
        <v>5412</v>
      </c>
      <c r="C11462" t="s">
        <v>302</v>
      </c>
      <c r="D11462" t="str">
        <f>_xlfn.XLOOKUP(Table1[[#This Row],[IndustryCode]],Metadata!$A$1:$A$64,Metadata!$F$1:$F$64,Table1[[#This Row],[IndustryTitle]])</f>
        <v>Accounting, Tax Preparation, Bookkeeping, And Payroll Services</v>
      </c>
      <c r="E11462" t="str">
        <f>Table1[[#This Row],[IndustryCode]]&amp;" - "&amp;Table1[[#This Row],[ShortIndustryTitle]]</f>
        <v>5412 - Accounting, Tax Preparation, Bookkeeping, And Payroll Services</v>
      </c>
      <c r="F11462" t="s">
        <v>751</v>
      </c>
      <c r="G11462">
        <v>2005</v>
      </c>
      <c r="H11462">
        <v>100</v>
      </c>
    </row>
    <row r="11463" spans="1:8" x14ac:dyDescent="0.3">
      <c r="A11463" t="s">
        <v>16</v>
      </c>
      <c r="B11463" s="12">
        <v>5412</v>
      </c>
      <c r="C11463" t="s">
        <v>302</v>
      </c>
      <c r="D11463" t="str">
        <f>_xlfn.XLOOKUP(Table1[[#This Row],[IndustryCode]],Metadata!$A$1:$A$64,Metadata!$F$1:$F$64,Table1[[#This Row],[IndustryTitle]])</f>
        <v>Accounting, Tax Preparation, Bookkeeping, And Payroll Services</v>
      </c>
      <c r="E11463" t="str">
        <f>Table1[[#This Row],[IndustryCode]]&amp;" - "&amp;Table1[[#This Row],[ShortIndustryTitle]]</f>
        <v>5412 - Accounting, Tax Preparation, Bookkeeping, And Payroll Services</v>
      </c>
      <c r="F11463" t="s">
        <v>751</v>
      </c>
      <c r="G11463">
        <v>2006</v>
      </c>
      <c r="H11463">
        <v>100.069940963398</v>
      </c>
    </row>
    <row r="11464" spans="1:8" x14ac:dyDescent="0.3">
      <c r="A11464" t="s">
        <v>16</v>
      </c>
      <c r="B11464" s="12">
        <v>5412</v>
      </c>
      <c r="C11464" t="s">
        <v>302</v>
      </c>
      <c r="D11464" t="str">
        <f>_xlfn.XLOOKUP(Table1[[#This Row],[IndustryCode]],Metadata!$A$1:$A$64,Metadata!$F$1:$F$64,Table1[[#This Row],[IndustryTitle]])</f>
        <v>Accounting, Tax Preparation, Bookkeeping, And Payroll Services</v>
      </c>
      <c r="E11464" t="str">
        <f>Table1[[#This Row],[IndustryCode]]&amp;" - "&amp;Table1[[#This Row],[ShortIndustryTitle]]</f>
        <v>5412 - Accounting, Tax Preparation, Bookkeeping, And Payroll Services</v>
      </c>
      <c r="F11464" t="s">
        <v>751</v>
      </c>
      <c r="G11464">
        <v>2007</v>
      </c>
      <c r="H11464">
        <v>100.143158415889</v>
      </c>
    </row>
    <row r="11465" spans="1:8" x14ac:dyDescent="0.3">
      <c r="A11465" t="s">
        <v>16</v>
      </c>
      <c r="B11465" s="12">
        <v>5412</v>
      </c>
      <c r="C11465" t="s">
        <v>302</v>
      </c>
      <c r="D11465" t="str">
        <f>_xlfn.XLOOKUP(Table1[[#This Row],[IndustryCode]],Metadata!$A$1:$A$64,Metadata!$F$1:$F$64,Table1[[#This Row],[IndustryTitle]])</f>
        <v>Accounting, Tax Preparation, Bookkeeping, And Payroll Services</v>
      </c>
      <c r="E11465" t="str">
        <f>Table1[[#This Row],[IndustryCode]]&amp;" - "&amp;Table1[[#This Row],[ShortIndustryTitle]]</f>
        <v>5412 - Accounting, Tax Preparation, Bookkeeping, And Payroll Services</v>
      </c>
      <c r="F11465" t="s">
        <v>751</v>
      </c>
      <c r="G11465">
        <v>2008</v>
      </c>
      <c r="H11465">
        <v>100.144943414099</v>
      </c>
    </row>
    <row r="11466" spans="1:8" x14ac:dyDescent="0.3">
      <c r="A11466" t="s">
        <v>16</v>
      </c>
      <c r="B11466" s="12">
        <v>5412</v>
      </c>
      <c r="C11466" t="s">
        <v>302</v>
      </c>
      <c r="D11466" t="str">
        <f>_xlfn.XLOOKUP(Table1[[#This Row],[IndustryCode]],Metadata!$A$1:$A$64,Metadata!$F$1:$F$64,Table1[[#This Row],[IndustryTitle]])</f>
        <v>Accounting, Tax Preparation, Bookkeeping, And Payroll Services</v>
      </c>
      <c r="E11466" t="str">
        <f>Table1[[#This Row],[IndustryCode]]&amp;" - "&amp;Table1[[#This Row],[ShortIndustryTitle]]</f>
        <v>5412 - Accounting, Tax Preparation, Bookkeeping, And Payroll Services</v>
      </c>
      <c r="F11466" t="s">
        <v>751</v>
      </c>
      <c r="G11466">
        <v>2009</v>
      </c>
      <c r="H11466">
        <v>100.201568567512</v>
      </c>
    </row>
    <row r="11467" spans="1:8" x14ac:dyDescent="0.3">
      <c r="A11467" t="s">
        <v>16</v>
      </c>
      <c r="B11467" s="12">
        <v>5412</v>
      </c>
      <c r="C11467" t="s">
        <v>302</v>
      </c>
      <c r="D11467" t="str">
        <f>_xlfn.XLOOKUP(Table1[[#This Row],[IndustryCode]],Metadata!$A$1:$A$64,Metadata!$F$1:$F$64,Table1[[#This Row],[IndustryTitle]])</f>
        <v>Accounting, Tax Preparation, Bookkeeping, And Payroll Services</v>
      </c>
      <c r="E11467" t="str">
        <f>Table1[[#This Row],[IndustryCode]]&amp;" - "&amp;Table1[[#This Row],[ShortIndustryTitle]]</f>
        <v>5412 - Accounting, Tax Preparation, Bookkeeping, And Payroll Services</v>
      </c>
      <c r="F11467" t="s">
        <v>751</v>
      </c>
      <c r="G11467">
        <v>2010</v>
      </c>
      <c r="H11467">
        <v>100.020683091427</v>
      </c>
    </row>
    <row r="11468" spans="1:8" x14ac:dyDescent="0.3">
      <c r="A11468" t="s">
        <v>16</v>
      </c>
      <c r="B11468" s="12">
        <v>5412</v>
      </c>
      <c r="C11468" t="s">
        <v>302</v>
      </c>
      <c r="D11468" t="str">
        <f>_xlfn.XLOOKUP(Table1[[#This Row],[IndustryCode]],Metadata!$A$1:$A$64,Metadata!$F$1:$F$64,Table1[[#This Row],[IndustryTitle]])</f>
        <v>Accounting, Tax Preparation, Bookkeeping, And Payroll Services</v>
      </c>
      <c r="E11468" t="str">
        <f>Table1[[#This Row],[IndustryCode]]&amp;" - "&amp;Table1[[#This Row],[ShortIndustryTitle]]</f>
        <v>5412 - Accounting, Tax Preparation, Bookkeeping, And Payroll Services</v>
      </c>
      <c r="F11468" t="s">
        <v>751</v>
      </c>
      <c r="G11468">
        <v>2011</v>
      </c>
      <c r="H11468">
        <v>100.94481749597399</v>
      </c>
    </row>
    <row r="11469" spans="1:8" x14ac:dyDescent="0.3">
      <c r="A11469" t="s">
        <v>16</v>
      </c>
      <c r="B11469" s="12">
        <v>5412</v>
      </c>
      <c r="C11469" t="s">
        <v>302</v>
      </c>
      <c r="D11469" t="str">
        <f>_xlfn.XLOOKUP(Table1[[#This Row],[IndustryCode]],Metadata!$A$1:$A$64,Metadata!$F$1:$F$64,Table1[[#This Row],[IndustryTitle]])</f>
        <v>Accounting, Tax Preparation, Bookkeeping, And Payroll Services</v>
      </c>
      <c r="E11469" t="str">
        <f>Table1[[#This Row],[IndustryCode]]&amp;" - "&amp;Table1[[#This Row],[ShortIndustryTitle]]</f>
        <v>5412 - Accounting, Tax Preparation, Bookkeeping, And Payroll Services</v>
      </c>
      <c r="F11469" t="s">
        <v>751</v>
      </c>
      <c r="G11469">
        <v>2012</v>
      </c>
      <c r="H11469">
        <v>100.60578896530799</v>
      </c>
    </row>
    <row r="11470" spans="1:8" x14ac:dyDescent="0.3">
      <c r="A11470" t="s">
        <v>16</v>
      </c>
      <c r="B11470" s="12">
        <v>5412</v>
      </c>
      <c r="C11470" t="s">
        <v>302</v>
      </c>
      <c r="D11470" t="str">
        <f>_xlfn.XLOOKUP(Table1[[#This Row],[IndustryCode]],Metadata!$A$1:$A$64,Metadata!$F$1:$F$64,Table1[[#This Row],[IndustryTitle]])</f>
        <v>Accounting, Tax Preparation, Bookkeeping, And Payroll Services</v>
      </c>
      <c r="E11470" t="str">
        <f>Table1[[#This Row],[IndustryCode]]&amp;" - "&amp;Table1[[#This Row],[ShortIndustryTitle]]</f>
        <v>5412 - Accounting, Tax Preparation, Bookkeeping, And Payroll Services</v>
      </c>
      <c r="F11470" t="s">
        <v>751</v>
      </c>
      <c r="G11470">
        <v>2013</v>
      </c>
      <c r="H11470">
        <v>100.435572220054</v>
      </c>
    </row>
    <row r="11471" spans="1:8" x14ac:dyDescent="0.3">
      <c r="A11471" t="s">
        <v>16</v>
      </c>
      <c r="B11471" s="12">
        <v>5412</v>
      </c>
      <c r="C11471" t="s">
        <v>302</v>
      </c>
      <c r="D11471" t="str">
        <f>_xlfn.XLOOKUP(Table1[[#This Row],[IndustryCode]],Metadata!$A$1:$A$64,Metadata!$F$1:$F$64,Table1[[#This Row],[IndustryTitle]])</f>
        <v>Accounting, Tax Preparation, Bookkeeping, And Payroll Services</v>
      </c>
      <c r="E11471" t="str">
        <f>Table1[[#This Row],[IndustryCode]]&amp;" - "&amp;Table1[[#This Row],[ShortIndustryTitle]]</f>
        <v>5412 - Accounting, Tax Preparation, Bookkeeping, And Payroll Services</v>
      </c>
      <c r="F11471" t="s">
        <v>751</v>
      </c>
      <c r="G11471">
        <v>2014</v>
      </c>
      <c r="H11471">
        <v>100.098050422046</v>
      </c>
    </row>
    <row r="11472" spans="1:8" x14ac:dyDescent="0.3">
      <c r="A11472" t="s">
        <v>16</v>
      </c>
      <c r="B11472" s="12">
        <v>5412</v>
      </c>
      <c r="C11472" t="s">
        <v>302</v>
      </c>
      <c r="D11472" t="str">
        <f>_xlfn.XLOOKUP(Table1[[#This Row],[IndustryCode]],Metadata!$A$1:$A$64,Metadata!$F$1:$F$64,Table1[[#This Row],[IndustryTitle]])</f>
        <v>Accounting, Tax Preparation, Bookkeeping, And Payroll Services</v>
      </c>
      <c r="E11472" t="str">
        <f>Table1[[#This Row],[IndustryCode]]&amp;" - "&amp;Table1[[#This Row],[ShortIndustryTitle]]</f>
        <v>5412 - Accounting, Tax Preparation, Bookkeeping, And Payroll Services</v>
      </c>
      <c r="F11472" t="s">
        <v>751</v>
      </c>
      <c r="G11472">
        <v>2015</v>
      </c>
      <c r="H11472">
        <v>99.816678857764302</v>
      </c>
    </row>
    <row r="11473" spans="1:8" x14ac:dyDescent="0.3">
      <c r="A11473" t="s">
        <v>16</v>
      </c>
      <c r="B11473" s="12">
        <v>5412</v>
      </c>
      <c r="C11473" t="s">
        <v>302</v>
      </c>
      <c r="D11473" t="str">
        <f>_xlfn.XLOOKUP(Table1[[#This Row],[IndustryCode]],Metadata!$A$1:$A$64,Metadata!$F$1:$F$64,Table1[[#This Row],[IndustryTitle]])</f>
        <v>Accounting, Tax Preparation, Bookkeeping, And Payroll Services</v>
      </c>
      <c r="E11473" t="str">
        <f>Table1[[#This Row],[IndustryCode]]&amp;" - "&amp;Table1[[#This Row],[ShortIndustryTitle]]</f>
        <v>5412 - Accounting, Tax Preparation, Bookkeeping, And Payroll Services</v>
      </c>
      <c r="F11473" t="s">
        <v>751</v>
      </c>
      <c r="G11473">
        <v>2016</v>
      </c>
      <c r="H11473">
        <v>101.216529485975</v>
      </c>
    </row>
    <row r="11474" spans="1:8" x14ac:dyDescent="0.3">
      <c r="A11474" t="s">
        <v>16</v>
      </c>
      <c r="B11474" s="12">
        <v>5412</v>
      </c>
      <c r="C11474" t="s">
        <v>302</v>
      </c>
      <c r="D11474" t="str">
        <f>_xlfn.XLOOKUP(Table1[[#This Row],[IndustryCode]],Metadata!$A$1:$A$64,Metadata!$F$1:$F$64,Table1[[#This Row],[IndustryTitle]])</f>
        <v>Accounting, Tax Preparation, Bookkeeping, And Payroll Services</v>
      </c>
      <c r="E11474" t="str">
        <f>Table1[[#This Row],[IndustryCode]]&amp;" - "&amp;Table1[[#This Row],[ShortIndustryTitle]]</f>
        <v>5412 - Accounting, Tax Preparation, Bookkeeping, And Payroll Services</v>
      </c>
      <c r="F11474" t="s">
        <v>751</v>
      </c>
      <c r="G11474">
        <v>2017</v>
      </c>
      <c r="H11474">
        <v>100.792801545213</v>
      </c>
    </row>
    <row r="11475" spans="1:8" x14ac:dyDescent="0.3">
      <c r="A11475" t="s">
        <v>16</v>
      </c>
      <c r="B11475" s="12">
        <v>5412</v>
      </c>
      <c r="C11475" t="s">
        <v>302</v>
      </c>
      <c r="D11475" t="str">
        <f>_xlfn.XLOOKUP(Table1[[#This Row],[IndustryCode]],Metadata!$A$1:$A$64,Metadata!$F$1:$F$64,Table1[[#This Row],[IndustryTitle]])</f>
        <v>Accounting, Tax Preparation, Bookkeeping, And Payroll Services</v>
      </c>
      <c r="E11475" t="str">
        <f>Table1[[#This Row],[IndustryCode]]&amp;" - "&amp;Table1[[#This Row],[ShortIndustryTitle]]</f>
        <v>5412 - Accounting, Tax Preparation, Bookkeeping, And Payroll Services</v>
      </c>
      <c r="F11475" t="s">
        <v>751</v>
      </c>
      <c r="G11475">
        <v>2018</v>
      </c>
      <c r="H11475">
        <v>101.084631473621</v>
      </c>
    </row>
    <row r="11476" spans="1:8" x14ac:dyDescent="0.3">
      <c r="A11476" t="s">
        <v>16</v>
      </c>
      <c r="B11476" s="12">
        <v>5412</v>
      </c>
      <c r="C11476" t="s">
        <v>302</v>
      </c>
      <c r="D11476" t="str">
        <f>_xlfn.XLOOKUP(Table1[[#This Row],[IndustryCode]],Metadata!$A$1:$A$64,Metadata!$F$1:$F$64,Table1[[#This Row],[IndustryTitle]])</f>
        <v>Accounting, Tax Preparation, Bookkeeping, And Payroll Services</v>
      </c>
      <c r="E11476" t="str">
        <f>Table1[[#This Row],[IndustryCode]]&amp;" - "&amp;Table1[[#This Row],[ShortIndustryTitle]]</f>
        <v>5412 - Accounting, Tax Preparation, Bookkeeping, And Payroll Services</v>
      </c>
      <c r="F11476" t="s">
        <v>751</v>
      </c>
      <c r="G11476">
        <v>2019</v>
      </c>
      <c r="H11476">
        <v>100.860826149422</v>
      </c>
    </row>
    <row r="11477" spans="1:8" x14ac:dyDescent="0.3">
      <c r="A11477" t="s">
        <v>16</v>
      </c>
      <c r="B11477" s="12" t="s">
        <v>12</v>
      </c>
      <c r="C11477" t="s">
        <v>66</v>
      </c>
      <c r="D11477" t="str">
        <f>_xlfn.XLOOKUP(Table1[[#This Row],[IndustryCode]],Metadata!$A$1:$A$64,Metadata!$F$1:$F$64,Table1[[#This Row],[IndustryTitle]])</f>
        <v>Accounting Services</v>
      </c>
      <c r="E11477" t="str">
        <f>Table1[[#This Row],[IndustryCode]]&amp;" - "&amp;Table1[[#This Row],[ShortIndustryTitle]]</f>
        <v>5412OP - Accounting Services</v>
      </c>
      <c r="F11477" t="s">
        <v>748</v>
      </c>
      <c r="G11477">
        <v>2005</v>
      </c>
      <c r="H11477">
        <v>100</v>
      </c>
    </row>
    <row r="11478" spans="1:8" x14ac:dyDescent="0.3">
      <c r="A11478" t="s">
        <v>16</v>
      </c>
      <c r="B11478" s="12" t="s">
        <v>12</v>
      </c>
      <c r="C11478" t="s">
        <v>66</v>
      </c>
      <c r="D11478" t="str">
        <f>_xlfn.XLOOKUP(Table1[[#This Row],[IndustryCode]],Metadata!$A$1:$A$64,Metadata!$F$1:$F$64,Table1[[#This Row],[IndustryTitle]])</f>
        <v>Accounting Services</v>
      </c>
      <c r="E11478" t="str">
        <f>Table1[[#This Row],[IndustryCode]]&amp;" - "&amp;Table1[[#This Row],[ShortIndustryTitle]]</f>
        <v>5412OP - Accounting Services</v>
      </c>
      <c r="F11478" t="s">
        <v>748</v>
      </c>
      <c r="G11478">
        <v>2006</v>
      </c>
      <c r="H11478">
        <v>100.248018651517</v>
      </c>
    </row>
    <row r="11479" spans="1:8" x14ac:dyDescent="0.3">
      <c r="A11479" t="s">
        <v>16</v>
      </c>
      <c r="B11479" s="12" t="s">
        <v>12</v>
      </c>
      <c r="C11479" t="s">
        <v>66</v>
      </c>
      <c r="D11479" t="str">
        <f>_xlfn.XLOOKUP(Table1[[#This Row],[IndustryCode]],Metadata!$A$1:$A$64,Metadata!$F$1:$F$64,Table1[[#This Row],[IndustryTitle]])</f>
        <v>Accounting Services</v>
      </c>
      <c r="E11479" t="str">
        <f>Table1[[#This Row],[IndustryCode]]&amp;" - "&amp;Table1[[#This Row],[ShortIndustryTitle]]</f>
        <v>5412OP - Accounting Services</v>
      </c>
      <c r="F11479" t="s">
        <v>748</v>
      </c>
      <c r="G11479">
        <v>2007</v>
      </c>
      <c r="H11479">
        <v>100.756803908046</v>
      </c>
    </row>
    <row r="11480" spans="1:8" x14ac:dyDescent="0.3">
      <c r="A11480" t="s">
        <v>16</v>
      </c>
      <c r="B11480" s="12" t="s">
        <v>12</v>
      </c>
      <c r="C11480" t="s">
        <v>66</v>
      </c>
      <c r="D11480" t="str">
        <f>_xlfn.XLOOKUP(Table1[[#This Row],[IndustryCode]],Metadata!$A$1:$A$64,Metadata!$F$1:$F$64,Table1[[#This Row],[IndustryTitle]])</f>
        <v>Accounting Services</v>
      </c>
      <c r="E11480" t="str">
        <f>Table1[[#This Row],[IndustryCode]]&amp;" - "&amp;Table1[[#This Row],[ShortIndustryTitle]]</f>
        <v>5412OP - Accounting Services</v>
      </c>
      <c r="F11480" t="s">
        <v>748</v>
      </c>
      <c r="G11480">
        <v>2008</v>
      </c>
      <c r="H11480">
        <v>101.07643512059499</v>
      </c>
    </row>
    <row r="11481" spans="1:8" x14ac:dyDescent="0.3">
      <c r="A11481" t="s">
        <v>16</v>
      </c>
      <c r="B11481" s="12" t="s">
        <v>12</v>
      </c>
      <c r="C11481" t="s">
        <v>66</v>
      </c>
      <c r="D11481" t="str">
        <f>_xlfn.XLOOKUP(Table1[[#This Row],[IndustryCode]],Metadata!$A$1:$A$64,Metadata!$F$1:$F$64,Table1[[#This Row],[IndustryTitle]])</f>
        <v>Accounting Services</v>
      </c>
      <c r="E11481" t="str">
        <f>Table1[[#This Row],[IndustryCode]]&amp;" - "&amp;Table1[[#This Row],[ShortIndustryTitle]]</f>
        <v>5412OP - Accounting Services</v>
      </c>
      <c r="F11481" t="s">
        <v>748</v>
      </c>
      <c r="G11481">
        <v>2009</v>
      </c>
      <c r="H11481">
        <v>101.86800932703299</v>
      </c>
    </row>
    <row r="11482" spans="1:8" x14ac:dyDescent="0.3">
      <c r="A11482" t="s">
        <v>16</v>
      </c>
      <c r="B11482" s="12" t="s">
        <v>12</v>
      </c>
      <c r="C11482" t="s">
        <v>66</v>
      </c>
      <c r="D11482" t="str">
        <f>_xlfn.XLOOKUP(Table1[[#This Row],[IndustryCode]],Metadata!$A$1:$A$64,Metadata!$F$1:$F$64,Table1[[#This Row],[IndustryTitle]])</f>
        <v>Accounting Services</v>
      </c>
      <c r="E11482" t="str">
        <f>Table1[[#This Row],[IndustryCode]]&amp;" - "&amp;Table1[[#This Row],[ShortIndustryTitle]]</f>
        <v>5412OP - Accounting Services</v>
      </c>
      <c r="F11482" t="s">
        <v>748</v>
      </c>
      <c r="G11482">
        <v>2010</v>
      </c>
      <c r="H11482">
        <v>102.045532592326</v>
      </c>
    </row>
    <row r="11483" spans="1:8" x14ac:dyDescent="0.3">
      <c r="A11483" t="s">
        <v>16</v>
      </c>
      <c r="B11483" s="12" t="s">
        <v>12</v>
      </c>
      <c r="C11483" t="s">
        <v>66</v>
      </c>
      <c r="D11483" t="str">
        <f>_xlfn.XLOOKUP(Table1[[#This Row],[IndustryCode]],Metadata!$A$1:$A$64,Metadata!$F$1:$F$64,Table1[[#This Row],[IndustryTitle]])</f>
        <v>Accounting Services</v>
      </c>
      <c r="E11483" t="str">
        <f>Table1[[#This Row],[IndustryCode]]&amp;" - "&amp;Table1[[#This Row],[ShortIndustryTitle]]</f>
        <v>5412OP - Accounting Services</v>
      </c>
      <c r="F11483" t="s">
        <v>748</v>
      </c>
      <c r="G11483">
        <v>2011</v>
      </c>
      <c r="H11483">
        <v>102.72785298824201</v>
      </c>
    </row>
    <row r="11484" spans="1:8" x14ac:dyDescent="0.3">
      <c r="A11484" t="s">
        <v>16</v>
      </c>
      <c r="B11484" s="12" t="s">
        <v>12</v>
      </c>
      <c r="C11484" t="s">
        <v>66</v>
      </c>
      <c r="D11484" t="str">
        <f>_xlfn.XLOOKUP(Table1[[#This Row],[IndustryCode]],Metadata!$A$1:$A$64,Metadata!$F$1:$F$64,Table1[[#This Row],[IndustryTitle]])</f>
        <v>Accounting Services</v>
      </c>
      <c r="E11484" t="str">
        <f>Table1[[#This Row],[IndustryCode]]&amp;" - "&amp;Table1[[#This Row],[ShortIndustryTitle]]</f>
        <v>5412OP - Accounting Services</v>
      </c>
      <c r="F11484" t="s">
        <v>748</v>
      </c>
      <c r="G11484">
        <v>2012</v>
      </c>
      <c r="H11484">
        <v>102.535432637041</v>
      </c>
    </row>
    <row r="11485" spans="1:8" x14ac:dyDescent="0.3">
      <c r="A11485" t="s">
        <v>16</v>
      </c>
      <c r="B11485" s="12" t="s">
        <v>12</v>
      </c>
      <c r="C11485" t="s">
        <v>66</v>
      </c>
      <c r="D11485" t="str">
        <f>_xlfn.XLOOKUP(Table1[[#This Row],[IndustryCode]],Metadata!$A$1:$A$64,Metadata!$F$1:$F$64,Table1[[#This Row],[IndustryTitle]])</f>
        <v>Accounting Services</v>
      </c>
      <c r="E11485" t="str">
        <f>Table1[[#This Row],[IndustryCode]]&amp;" - "&amp;Table1[[#This Row],[ShortIndustryTitle]]</f>
        <v>5412OP - Accounting Services</v>
      </c>
      <c r="F11485" t="s">
        <v>748</v>
      </c>
      <c r="G11485">
        <v>2013</v>
      </c>
      <c r="H11485">
        <v>102.666323628361</v>
      </c>
    </row>
    <row r="11486" spans="1:8" x14ac:dyDescent="0.3">
      <c r="A11486" t="s">
        <v>16</v>
      </c>
      <c r="B11486" s="12" t="s">
        <v>12</v>
      </c>
      <c r="C11486" t="s">
        <v>66</v>
      </c>
      <c r="D11486" t="str">
        <f>_xlfn.XLOOKUP(Table1[[#This Row],[IndustryCode]],Metadata!$A$1:$A$64,Metadata!$F$1:$F$64,Table1[[#This Row],[IndustryTitle]])</f>
        <v>Accounting Services</v>
      </c>
      <c r="E11486" t="str">
        <f>Table1[[#This Row],[IndustryCode]]&amp;" - "&amp;Table1[[#This Row],[ShortIndustryTitle]]</f>
        <v>5412OP - Accounting Services</v>
      </c>
      <c r="F11486" t="s">
        <v>748</v>
      </c>
      <c r="G11486">
        <v>2014</v>
      </c>
      <c r="H11486">
        <v>102.202915888955</v>
      </c>
    </row>
    <row r="11487" spans="1:8" x14ac:dyDescent="0.3">
      <c r="A11487" t="s">
        <v>16</v>
      </c>
      <c r="B11487" s="12" t="s">
        <v>12</v>
      </c>
      <c r="C11487" t="s">
        <v>66</v>
      </c>
      <c r="D11487" t="str">
        <f>_xlfn.XLOOKUP(Table1[[#This Row],[IndustryCode]],Metadata!$A$1:$A$64,Metadata!$F$1:$F$64,Table1[[#This Row],[IndustryTitle]])</f>
        <v>Accounting Services</v>
      </c>
      <c r="E11487" t="str">
        <f>Table1[[#This Row],[IndustryCode]]&amp;" - "&amp;Table1[[#This Row],[ShortIndustryTitle]]</f>
        <v>5412OP - Accounting Services</v>
      </c>
      <c r="F11487" t="s">
        <v>748</v>
      </c>
      <c r="G11487">
        <v>2015</v>
      </c>
      <c r="H11487">
        <v>102.322741276892</v>
      </c>
    </row>
    <row r="11488" spans="1:8" x14ac:dyDescent="0.3">
      <c r="A11488" t="s">
        <v>16</v>
      </c>
      <c r="B11488" s="12" t="s">
        <v>12</v>
      </c>
      <c r="C11488" t="s">
        <v>66</v>
      </c>
      <c r="D11488" t="str">
        <f>_xlfn.XLOOKUP(Table1[[#This Row],[IndustryCode]],Metadata!$A$1:$A$64,Metadata!$F$1:$F$64,Table1[[#This Row],[IndustryTitle]])</f>
        <v>Accounting Services</v>
      </c>
      <c r="E11488" t="str">
        <f>Table1[[#This Row],[IndustryCode]]&amp;" - "&amp;Table1[[#This Row],[ShortIndustryTitle]]</f>
        <v>5412OP - Accounting Services</v>
      </c>
      <c r="F11488" t="s">
        <v>748</v>
      </c>
      <c r="G11488">
        <v>2016</v>
      </c>
      <c r="H11488">
        <v>103.137904590145</v>
      </c>
    </row>
    <row r="11489" spans="1:8" x14ac:dyDescent="0.3">
      <c r="A11489" t="s">
        <v>16</v>
      </c>
      <c r="B11489" s="12" t="s">
        <v>12</v>
      </c>
      <c r="C11489" t="s">
        <v>66</v>
      </c>
      <c r="D11489" t="str">
        <f>_xlfn.XLOOKUP(Table1[[#This Row],[IndustryCode]],Metadata!$A$1:$A$64,Metadata!$F$1:$F$64,Table1[[#This Row],[IndustryTitle]])</f>
        <v>Accounting Services</v>
      </c>
      <c r="E11489" t="str">
        <f>Table1[[#This Row],[IndustryCode]]&amp;" - "&amp;Table1[[#This Row],[ShortIndustryTitle]]</f>
        <v>5412OP - Accounting Services</v>
      </c>
      <c r="F11489" t="s">
        <v>748</v>
      </c>
      <c r="G11489">
        <v>2017</v>
      </c>
      <c r="H11489">
        <v>102.672281244603</v>
      </c>
    </row>
    <row r="11490" spans="1:8" x14ac:dyDescent="0.3">
      <c r="A11490" t="s">
        <v>16</v>
      </c>
      <c r="B11490" s="12" t="s">
        <v>12</v>
      </c>
      <c r="C11490" t="s">
        <v>66</v>
      </c>
      <c r="D11490" t="str">
        <f>_xlfn.XLOOKUP(Table1[[#This Row],[IndustryCode]],Metadata!$A$1:$A$64,Metadata!$F$1:$F$64,Table1[[#This Row],[IndustryTitle]])</f>
        <v>Accounting Services</v>
      </c>
      <c r="E11490" t="str">
        <f>Table1[[#This Row],[IndustryCode]]&amp;" - "&amp;Table1[[#This Row],[ShortIndustryTitle]]</f>
        <v>5412OP - Accounting Services</v>
      </c>
      <c r="F11490" t="s">
        <v>748</v>
      </c>
      <c r="G11490">
        <v>2018</v>
      </c>
      <c r="H11490">
        <v>102.872669419204</v>
      </c>
    </row>
    <row r="11491" spans="1:8" x14ac:dyDescent="0.3">
      <c r="A11491" t="s">
        <v>16</v>
      </c>
      <c r="B11491" s="12" t="s">
        <v>12</v>
      </c>
      <c r="C11491" t="s">
        <v>66</v>
      </c>
      <c r="D11491" t="str">
        <f>_xlfn.XLOOKUP(Table1[[#This Row],[IndustryCode]],Metadata!$A$1:$A$64,Metadata!$F$1:$F$64,Table1[[#This Row],[IndustryTitle]])</f>
        <v>Accounting Services</v>
      </c>
      <c r="E11491" t="str">
        <f>Table1[[#This Row],[IndustryCode]]&amp;" - "&amp;Table1[[#This Row],[ShortIndustryTitle]]</f>
        <v>5412OP - Accounting Services</v>
      </c>
      <c r="F11491" t="s">
        <v>748</v>
      </c>
      <c r="G11491">
        <v>2019</v>
      </c>
      <c r="H11491">
        <v>102.591895105983</v>
      </c>
    </row>
    <row r="11492" spans="1:8" x14ac:dyDescent="0.3">
      <c r="A11492" t="s">
        <v>16</v>
      </c>
      <c r="B11492" s="12">
        <v>5413</v>
      </c>
      <c r="C11492" t="s">
        <v>303</v>
      </c>
      <c r="D11492" t="str">
        <f>_xlfn.XLOOKUP(Table1[[#This Row],[IndustryCode]],Metadata!$A$1:$A$64,Metadata!$F$1:$F$64,Table1[[#This Row],[IndustryTitle]])</f>
        <v>Architectural, Engineering, And Related Services</v>
      </c>
      <c r="E11492" t="str">
        <f>Table1[[#This Row],[IndustryCode]]&amp;" - "&amp;Table1[[#This Row],[ShortIndustryTitle]]</f>
        <v>5413 - Architectural, Engineering, And Related Services</v>
      </c>
      <c r="F11492" t="s">
        <v>751</v>
      </c>
      <c r="G11492">
        <v>2005</v>
      </c>
      <c r="H11492">
        <v>100</v>
      </c>
    </row>
    <row r="11493" spans="1:8" x14ac:dyDescent="0.3">
      <c r="A11493" t="s">
        <v>16</v>
      </c>
      <c r="B11493" s="12">
        <v>5413</v>
      </c>
      <c r="C11493" t="s">
        <v>303</v>
      </c>
      <c r="D11493" t="str">
        <f>_xlfn.XLOOKUP(Table1[[#This Row],[IndustryCode]],Metadata!$A$1:$A$64,Metadata!$F$1:$F$64,Table1[[#This Row],[IndustryTitle]])</f>
        <v>Architectural, Engineering, And Related Services</v>
      </c>
      <c r="E11493" t="str">
        <f>Table1[[#This Row],[IndustryCode]]&amp;" - "&amp;Table1[[#This Row],[ShortIndustryTitle]]</f>
        <v>5413 - Architectural, Engineering, And Related Services</v>
      </c>
      <c r="F11493" t="s">
        <v>751</v>
      </c>
      <c r="G11493">
        <v>2006</v>
      </c>
      <c r="H11493">
        <v>100.1400532544</v>
      </c>
    </row>
    <row r="11494" spans="1:8" x14ac:dyDescent="0.3">
      <c r="A11494" t="s">
        <v>16</v>
      </c>
      <c r="B11494" s="12">
        <v>5413</v>
      </c>
      <c r="C11494" t="s">
        <v>303</v>
      </c>
      <c r="D11494" t="str">
        <f>_xlfn.XLOOKUP(Table1[[#This Row],[IndustryCode]],Metadata!$A$1:$A$64,Metadata!$F$1:$F$64,Table1[[#This Row],[IndustryTitle]])</f>
        <v>Architectural, Engineering, And Related Services</v>
      </c>
      <c r="E11494" t="str">
        <f>Table1[[#This Row],[IndustryCode]]&amp;" - "&amp;Table1[[#This Row],[ShortIndustryTitle]]</f>
        <v>5413 - Architectural, Engineering, And Related Services</v>
      </c>
      <c r="F11494" t="s">
        <v>751</v>
      </c>
      <c r="G11494">
        <v>2007</v>
      </c>
      <c r="H11494">
        <v>100.64193738269201</v>
      </c>
    </row>
    <row r="11495" spans="1:8" x14ac:dyDescent="0.3">
      <c r="A11495" t="s">
        <v>16</v>
      </c>
      <c r="B11495" s="12">
        <v>5413</v>
      </c>
      <c r="C11495" t="s">
        <v>303</v>
      </c>
      <c r="D11495" t="str">
        <f>_xlfn.XLOOKUP(Table1[[#This Row],[IndustryCode]],Metadata!$A$1:$A$64,Metadata!$F$1:$F$64,Table1[[#This Row],[IndustryTitle]])</f>
        <v>Architectural, Engineering, And Related Services</v>
      </c>
      <c r="E11495" t="str">
        <f>Table1[[#This Row],[IndustryCode]]&amp;" - "&amp;Table1[[#This Row],[ShortIndustryTitle]]</f>
        <v>5413 - Architectural, Engineering, And Related Services</v>
      </c>
      <c r="F11495" t="s">
        <v>751</v>
      </c>
      <c r="G11495">
        <v>2008</v>
      </c>
      <c r="H11495">
        <v>101.239403113272</v>
      </c>
    </row>
    <row r="11496" spans="1:8" x14ac:dyDescent="0.3">
      <c r="A11496" t="s">
        <v>16</v>
      </c>
      <c r="B11496" s="12">
        <v>5413</v>
      </c>
      <c r="C11496" t="s">
        <v>303</v>
      </c>
      <c r="D11496" t="str">
        <f>_xlfn.XLOOKUP(Table1[[#This Row],[IndustryCode]],Metadata!$A$1:$A$64,Metadata!$F$1:$F$64,Table1[[#This Row],[IndustryTitle]])</f>
        <v>Architectural, Engineering, And Related Services</v>
      </c>
      <c r="E11496" t="str">
        <f>Table1[[#This Row],[IndustryCode]]&amp;" - "&amp;Table1[[#This Row],[ShortIndustryTitle]]</f>
        <v>5413 - Architectural, Engineering, And Related Services</v>
      </c>
      <c r="F11496" t="s">
        <v>751</v>
      </c>
      <c r="G11496">
        <v>2009</v>
      </c>
      <c r="H11496">
        <v>102.326789197786</v>
      </c>
    </row>
    <row r="11497" spans="1:8" x14ac:dyDescent="0.3">
      <c r="A11497" t="s">
        <v>16</v>
      </c>
      <c r="B11497" s="12">
        <v>5413</v>
      </c>
      <c r="C11497" t="s">
        <v>303</v>
      </c>
      <c r="D11497" t="str">
        <f>_xlfn.XLOOKUP(Table1[[#This Row],[IndustryCode]],Metadata!$A$1:$A$64,Metadata!$F$1:$F$64,Table1[[#This Row],[IndustryTitle]])</f>
        <v>Architectural, Engineering, And Related Services</v>
      </c>
      <c r="E11497" t="str">
        <f>Table1[[#This Row],[IndustryCode]]&amp;" - "&amp;Table1[[#This Row],[ShortIndustryTitle]]</f>
        <v>5413 - Architectural, Engineering, And Related Services</v>
      </c>
      <c r="F11497" t="s">
        <v>751</v>
      </c>
      <c r="G11497">
        <v>2010</v>
      </c>
      <c r="H11497">
        <v>102.89400878553</v>
      </c>
    </row>
    <row r="11498" spans="1:8" x14ac:dyDescent="0.3">
      <c r="A11498" t="s">
        <v>16</v>
      </c>
      <c r="B11498" s="12">
        <v>5413</v>
      </c>
      <c r="C11498" t="s">
        <v>303</v>
      </c>
      <c r="D11498" t="str">
        <f>_xlfn.XLOOKUP(Table1[[#This Row],[IndustryCode]],Metadata!$A$1:$A$64,Metadata!$F$1:$F$64,Table1[[#This Row],[IndustryTitle]])</f>
        <v>Architectural, Engineering, And Related Services</v>
      </c>
      <c r="E11498" t="str">
        <f>Table1[[#This Row],[IndustryCode]]&amp;" - "&amp;Table1[[#This Row],[ShortIndustryTitle]]</f>
        <v>5413 - Architectural, Engineering, And Related Services</v>
      </c>
      <c r="F11498" t="s">
        <v>751</v>
      </c>
      <c r="G11498">
        <v>2011</v>
      </c>
      <c r="H11498">
        <v>103.595089656883</v>
      </c>
    </row>
    <row r="11499" spans="1:8" x14ac:dyDescent="0.3">
      <c r="A11499" t="s">
        <v>16</v>
      </c>
      <c r="B11499" s="12">
        <v>5413</v>
      </c>
      <c r="C11499" t="s">
        <v>303</v>
      </c>
      <c r="D11499" t="str">
        <f>_xlfn.XLOOKUP(Table1[[#This Row],[IndustryCode]],Metadata!$A$1:$A$64,Metadata!$F$1:$F$64,Table1[[#This Row],[IndustryTitle]])</f>
        <v>Architectural, Engineering, And Related Services</v>
      </c>
      <c r="E11499" t="str">
        <f>Table1[[#This Row],[IndustryCode]]&amp;" - "&amp;Table1[[#This Row],[ShortIndustryTitle]]</f>
        <v>5413 - Architectural, Engineering, And Related Services</v>
      </c>
      <c r="F11499" t="s">
        <v>751</v>
      </c>
      <c r="G11499">
        <v>2012</v>
      </c>
      <c r="H11499">
        <v>103.64518751180201</v>
      </c>
    </row>
    <row r="11500" spans="1:8" x14ac:dyDescent="0.3">
      <c r="A11500" t="s">
        <v>16</v>
      </c>
      <c r="B11500" s="12">
        <v>5413</v>
      </c>
      <c r="C11500" t="s">
        <v>303</v>
      </c>
      <c r="D11500" t="str">
        <f>_xlfn.XLOOKUP(Table1[[#This Row],[IndustryCode]],Metadata!$A$1:$A$64,Metadata!$F$1:$F$64,Table1[[#This Row],[IndustryTitle]])</f>
        <v>Architectural, Engineering, And Related Services</v>
      </c>
      <c r="E11500" t="str">
        <f>Table1[[#This Row],[IndustryCode]]&amp;" - "&amp;Table1[[#This Row],[ShortIndustryTitle]]</f>
        <v>5413 - Architectural, Engineering, And Related Services</v>
      </c>
      <c r="F11500" t="s">
        <v>751</v>
      </c>
      <c r="G11500">
        <v>2013</v>
      </c>
      <c r="H11500">
        <v>103.806884057904</v>
      </c>
    </row>
    <row r="11501" spans="1:8" x14ac:dyDescent="0.3">
      <c r="A11501" t="s">
        <v>16</v>
      </c>
      <c r="B11501" s="12">
        <v>5413</v>
      </c>
      <c r="C11501" t="s">
        <v>303</v>
      </c>
      <c r="D11501" t="str">
        <f>_xlfn.XLOOKUP(Table1[[#This Row],[IndustryCode]],Metadata!$A$1:$A$64,Metadata!$F$1:$F$64,Table1[[#This Row],[IndustryTitle]])</f>
        <v>Architectural, Engineering, And Related Services</v>
      </c>
      <c r="E11501" t="str">
        <f>Table1[[#This Row],[IndustryCode]]&amp;" - "&amp;Table1[[#This Row],[ShortIndustryTitle]]</f>
        <v>5413 - Architectural, Engineering, And Related Services</v>
      </c>
      <c r="F11501" t="s">
        <v>751</v>
      </c>
      <c r="G11501">
        <v>2014</v>
      </c>
      <c r="H11501">
        <v>103.52911926701201</v>
      </c>
    </row>
    <row r="11502" spans="1:8" x14ac:dyDescent="0.3">
      <c r="A11502" t="s">
        <v>16</v>
      </c>
      <c r="B11502" s="12">
        <v>5413</v>
      </c>
      <c r="C11502" t="s">
        <v>303</v>
      </c>
      <c r="D11502" t="str">
        <f>_xlfn.XLOOKUP(Table1[[#This Row],[IndustryCode]],Metadata!$A$1:$A$64,Metadata!$F$1:$F$64,Table1[[#This Row],[IndustryTitle]])</f>
        <v>Architectural, Engineering, And Related Services</v>
      </c>
      <c r="E11502" t="str">
        <f>Table1[[#This Row],[IndustryCode]]&amp;" - "&amp;Table1[[#This Row],[ShortIndustryTitle]]</f>
        <v>5413 - Architectural, Engineering, And Related Services</v>
      </c>
      <c r="F11502" t="s">
        <v>751</v>
      </c>
      <c r="G11502">
        <v>2015</v>
      </c>
      <c r="H11502">
        <v>103.549805457594</v>
      </c>
    </row>
    <row r="11503" spans="1:8" x14ac:dyDescent="0.3">
      <c r="A11503" t="s">
        <v>16</v>
      </c>
      <c r="B11503" s="12">
        <v>5413</v>
      </c>
      <c r="C11503" t="s">
        <v>303</v>
      </c>
      <c r="D11503" t="str">
        <f>_xlfn.XLOOKUP(Table1[[#This Row],[IndustryCode]],Metadata!$A$1:$A$64,Metadata!$F$1:$F$64,Table1[[#This Row],[IndustryTitle]])</f>
        <v>Architectural, Engineering, And Related Services</v>
      </c>
      <c r="E11503" t="str">
        <f>Table1[[#This Row],[IndustryCode]]&amp;" - "&amp;Table1[[#This Row],[ShortIndustryTitle]]</f>
        <v>5413 - Architectural, Engineering, And Related Services</v>
      </c>
      <c r="F11503" t="s">
        <v>751</v>
      </c>
      <c r="G11503">
        <v>2016</v>
      </c>
      <c r="H11503">
        <v>103.98752621876601</v>
      </c>
    </row>
    <row r="11504" spans="1:8" x14ac:dyDescent="0.3">
      <c r="A11504" t="s">
        <v>16</v>
      </c>
      <c r="B11504" s="12">
        <v>5413</v>
      </c>
      <c r="C11504" t="s">
        <v>303</v>
      </c>
      <c r="D11504" t="str">
        <f>_xlfn.XLOOKUP(Table1[[#This Row],[IndustryCode]],Metadata!$A$1:$A$64,Metadata!$F$1:$F$64,Table1[[#This Row],[IndustryTitle]])</f>
        <v>Architectural, Engineering, And Related Services</v>
      </c>
      <c r="E11504" t="str">
        <f>Table1[[#This Row],[IndustryCode]]&amp;" - "&amp;Table1[[#This Row],[ShortIndustryTitle]]</f>
        <v>5413 - Architectural, Engineering, And Related Services</v>
      </c>
      <c r="F11504" t="s">
        <v>751</v>
      </c>
      <c r="G11504">
        <v>2017</v>
      </c>
      <c r="H11504">
        <v>103.96510900845</v>
      </c>
    </row>
    <row r="11505" spans="1:8" x14ac:dyDescent="0.3">
      <c r="A11505" t="s">
        <v>16</v>
      </c>
      <c r="B11505" s="12">
        <v>5413</v>
      </c>
      <c r="C11505" t="s">
        <v>303</v>
      </c>
      <c r="D11505" t="str">
        <f>_xlfn.XLOOKUP(Table1[[#This Row],[IndustryCode]],Metadata!$A$1:$A$64,Metadata!$F$1:$F$64,Table1[[#This Row],[IndustryTitle]])</f>
        <v>Architectural, Engineering, And Related Services</v>
      </c>
      <c r="E11505" t="str">
        <f>Table1[[#This Row],[IndustryCode]]&amp;" - "&amp;Table1[[#This Row],[ShortIndustryTitle]]</f>
        <v>5413 - Architectural, Engineering, And Related Services</v>
      </c>
      <c r="F11505" t="s">
        <v>751</v>
      </c>
      <c r="G11505">
        <v>2018</v>
      </c>
      <c r="H11505">
        <v>103.63363903334501</v>
      </c>
    </row>
    <row r="11506" spans="1:8" x14ac:dyDescent="0.3">
      <c r="A11506" t="s">
        <v>16</v>
      </c>
      <c r="B11506" s="12">
        <v>5413</v>
      </c>
      <c r="C11506" t="s">
        <v>303</v>
      </c>
      <c r="D11506" t="str">
        <f>_xlfn.XLOOKUP(Table1[[#This Row],[IndustryCode]],Metadata!$A$1:$A$64,Metadata!$F$1:$F$64,Table1[[#This Row],[IndustryTitle]])</f>
        <v>Architectural, Engineering, And Related Services</v>
      </c>
      <c r="E11506" t="str">
        <f>Table1[[#This Row],[IndustryCode]]&amp;" - "&amp;Table1[[#This Row],[ShortIndustryTitle]]</f>
        <v>5413 - Architectural, Engineering, And Related Services</v>
      </c>
      <c r="F11506" t="s">
        <v>751</v>
      </c>
      <c r="G11506">
        <v>2019</v>
      </c>
      <c r="H11506">
        <v>103.548323891096</v>
      </c>
    </row>
    <row r="11507" spans="1:8" x14ac:dyDescent="0.3">
      <c r="A11507" t="s">
        <v>16</v>
      </c>
      <c r="B11507" s="12">
        <v>5414</v>
      </c>
      <c r="C11507" t="s">
        <v>304</v>
      </c>
      <c r="D11507" t="str">
        <f>_xlfn.XLOOKUP(Table1[[#This Row],[IndustryCode]],Metadata!$A$1:$A$64,Metadata!$F$1:$F$64,Table1[[#This Row],[IndustryTitle]])</f>
        <v>Specialized Design Services</v>
      </c>
      <c r="E11507" t="str">
        <f>Table1[[#This Row],[IndustryCode]]&amp;" - "&amp;Table1[[#This Row],[ShortIndustryTitle]]</f>
        <v>5414 - Specialized Design Services</v>
      </c>
      <c r="F11507" t="s">
        <v>751</v>
      </c>
      <c r="G11507">
        <v>2005</v>
      </c>
      <c r="H11507">
        <v>100</v>
      </c>
    </row>
    <row r="11508" spans="1:8" x14ac:dyDescent="0.3">
      <c r="A11508" t="s">
        <v>16</v>
      </c>
      <c r="B11508" s="12">
        <v>5414</v>
      </c>
      <c r="C11508" t="s">
        <v>304</v>
      </c>
      <c r="D11508" t="str">
        <f>_xlfn.XLOOKUP(Table1[[#This Row],[IndustryCode]],Metadata!$A$1:$A$64,Metadata!$F$1:$F$64,Table1[[#This Row],[IndustryTitle]])</f>
        <v>Specialized Design Services</v>
      </c>
      <c r="E11508" t="str">
        <f>Table1[[#This Row],[IndustryCode]]&amp;" - "&amp;Table1[[#This Row],[ShortIndustryTitle]]</f>
        <v>5414 - Specialized Design Services</v>
      </c>
      <c r="F11508" t="s">
        <v>751</v>
      </c>
      <c r="G11508">
        <v>2006</v>
      </c>
      <c r="H11508">
        <v>100.254608137855</v>
      </c>
    </row>
    <row r="11509" spans="1:8" x14ac:dyDescent="0.3">
      <c r="A11509" t="s">
        <v>16</v>
      </c>
      <c r="B11509" s="12">
        <v>5414</v>
      </c>
      <c r="C11509" t="s">
        <v>304</v>
      </c>
      <c r="D11509" t="str">
        <f>_xlfn.XLOOKUP(Table1[[#This Row],[IndustryCode]],Metadata!$A$1:$A$64,Metadata!$F$1:$F$64,Table1[[#This Row],[IndustryTitle]])</f>
        <v>Specialized Design Services</v>
      </c>
      <c r="E11509" t="str">
        <f>Table1[[#This Row],[IndustryCode]]&amp;" - "&amp;Table1[[#This Row],[ShortIndustryTitle]]</f>
        <v>5414 - Specialized Design Services</v>
      </c>
      <c r="F11509" t="s">
        <v>751</v>
      </c>
      <c r="G11509">
        <v>2007</v>
      </c>
      <c r="H11509">
        <v>100.647295314457</v>
      </c>
    </row>
    <row r="11510" spans="1:8" x14ac:dyDescent="0.3">
      <c r="A11510" t="s">
        <v>16</v>
      </c>
      <c r="B11510" s="12">
        <v>5414</v>
      </c>
      <c r="C11510" t="s">
        <v>304</v>
      </c>
      <c r="D11510" t="str">
        <f>_xlfn.XLOOKUP(Table1[[#This Row],[IndustryCode]],Metadata!$A$1:$A$64,Metadata!$F$1:$F$64,Table1[[#This Row],[IndustryTitle]])</f>
        <v>Specialized Design Services</v>
      </c>
      <c r="E11510" t="str">
        <f>Table1[[#This Row],[IndustryCode]]&amp;" - "&amp;Table1[[#This Row],[ShortIndustryTitle]]</f>
        <v>5414 - Specialized Design Services</v>
      </c>
      <c r="F11510" t="s">
        <v>751</v>
      </c>
      <c r="G11510">
        <v>2008</v>
      </c>
      <c r="H11510">
        <v>101.49094787178301</v>
      </c>
    </row>
    <row r="11511" spans="1:8" x14ac:dyDescent="0.3">
      <c r="A11511" t="s">
        <v>16</v>
      </c>
      <c r="B11511" s="12">
        <v>5414</v>
      </c>
      <c r="C11511" t="s">
        <v>304</v>
      </c>
      <c r="D11511" t="str">
        <f>_xlfn.XLOOKUP(Table1[[#This Row],[IndustryCode]],Metadata!$A$1:$A$64,Metadata!$F$1:$F$64,Table1[[#This Row],[IndustryTitle]])</f>
        <v>Specialized Design Services</v>
      </c>
      <c r="E11511" t="str">
        <f>Table1[[#This Row],[IndustryCode]]&amp;" - "&amp;Table1[[#This Row],[ShortIndustryTitle]]</f>
        <v>5414 - Specialized Design Services</v>
      </c>
      <c r="F11511" t="s">
        <v>751</v>
      </c>
      <c r="G11511">
        <v>2009</v>
      </c>
      <c r="H11511">
        <v>101.54715420449701</v>
      </c>
    </row>
    <row r="11512" spans="1:8" x14ac:dyDescent="0.3">
      <c r="A11512" t="s">
        <v>16</v>
      </c>
      <c r="B11512" s="12">
        <v>5414</v>
      </c>
      <c r="C11512" t="s">
        <v>304</v>
      </c>
      <c r="D11512" t="str">
        <f>_xlfn.XLOOKUP(Table1[[#This Row],[IndustryCode]],Metadata!$A$1:$A$64,Metadata!$F$1:$F$64,Table1[[#This Row],[IndustryTitle]])</f>
        <v>Specialized Design Services</v>
      </c>
      <c r="E11512" t="str">
        <f>Table1[[#This Row],[IndustryCode]]&amp;" - "&amp;Table1[[#This Row],[ShortIndustryTitle]]</f>
        <v>5414 - Specialized Design Services</v>
      </c>
      <c r="F11512" t="s">
        <v>751</v>
      </c>
      <c r="G11512">
        <v>2010</v>
      </c>
      <c r="H11512">
        <v>102.41217524951399</v>
      </c>
    </row>
    <row r="11513" spans="1:8" x14ac:dyDescent="0.3">
      <c r="A11513" t="s">
        <v>16</v>
      </c>
      <c r="B11513" s="12">
        <v>5414</v>
      </c>
      <c r="C11513" t="s">
        <v>304</v>
      </c>
      <c r="D11513" t="str">
        <f>_xlfn.XLOOKUP(Table1[[#This Row],[IndustryCode]],Metadata!$A$1:$A$64,Metadata!$F$1:$F$64,Table1[[#This Row],[IndustryTitle]])</f>
        <v>Specialized Design Services</v>
      </c>
      <c r="E11513" t="str">
        <f>Table1[[#This Row],[IndustryCode]]&amp;" - "&amp;Table1[[#This Row],[ShortIndustryTitle]]</f>
        <v>5414 - Specialized Design Services</v>
      </c>
      <c r="F11513" t="s">
        <v>751</v>
      </c>
      <c r="G11513">
        <v>2011</v>
      </c>
      <c r="H11513">
        <v>103.152783216161</v>
      </c>
    </row>
    <row r="11514" spans="1:8" x14ac:dyDescent="0.3">
      <c r="A11514" t="s">
        <v>16</v>
      </c>
      <c r="B11514" s="12">
        <v>5414</v>
      </c>
      <c r="C11514" t="s">
        <v>304</v>
      </c>
      <c r="D11514" t="str">
        <f>_xlfn.XLOOKUP(Table1[[#This Row],[IndustryCode]],Metadata!$A$1:$A$64,Metadata!$F$1:$F$64,Table1[[#This Row],[IndustryTitle]])</f>
        <v>Specialized Design Services</v>
      </c>
      <c r="E11514" t="str">
        <f>Table1[[#This Row],[IndustryCode]]&amp;" - "&amp;Table1[[#This Row],[ShortIndustryTitle]]</f>
        <v>5414 - Specialized Design Services</v>
      </c>
      <c r="F11514" t="s">
        <v>751</v>
      </c>
      <c r="G11514">
        <v>2012</v>
      </c>
      <c r="H11514">
        <v>103.209116330954</v>
      </c>
    </row>
    <row r="11515" spans="1:8" x14ac:dyDescent="0.3">
      <c r="A11515" t="s">
        <v>16</v>
      </c>
      <c r="B11515" s="12">
        <v>5414</v>
      </c>
      <c r="C11515" t="s">
        <v>304</v>
      </c>
      <c r="D11515" t="str">
        <f>_xlfn.XLOOKUP(Table1[[#This Row],[IndustryCode]],Metadata!$A$1:$A$64,Metadata!$F$1:$F$64,Table1[[#This Row],[IndustryTitle]])</f>
        <v>Specialized Design Services</v>
      </c>
      <c r="E11515" t="str">
        <f>Table1[[#This Row],[IndustryCode]]&amp;" - "&amp;Table1[[#This Row],[ShortIndustryTitle]]</f>
        <v>5414 - Specialized Design Services</v>
      </c>
      <c r="F11515" t="s">
        <v>751</v>
      </c>
      <c r="G11515">
        <v>2013</v>
      </c>
      <c r="H11515">
        <v>102.411855208365</v>
      </c>
    </row>
    <row r="11516" spans="1:8" x14ac:dyDescent="0.3">
      <c r="A11516" t="s">
        <v>16</v>
      </c>
      <c r="B11516" s="12">
        <v>5414</v>
      </c>
      <c r="C11516" t="s">
        <v>304</v>
      </c>
      <c r="D11516" t="str">
        <f>_xlfn.XLOOKUP(Table1[[#This Row],[IndustryCode]],Metadata!$A$1:$A$64,Metadata!$F$1:$F$64,Table1[[#This Row],[IndustryTitle]])</f>
        <v>Specialized Design Services</v>
      </c>
      <c r="E11516" t="str">
        <f>Table1[[#This Row],[IndustryCode]]&amp;" - "&amp;Table1[[#This Row],[ShortIndustryTitle]]</f>
        <v>5414 - Specialized Design Services</v>
      </c>
      <c r="F11516" t="s">
        <v>751</v>
      </c>
      <c r="G11516">
        <v>2014</v>
      </c>
      <c r="H11516">
        <v>102.60351842837601</v>
      </c>
    </row>
    <row r="11517" spans="1:8" x14ac:dyDescent="0.3">
      <c r="A11517" t="s">
        <v>16</v>
      </c>
      <c r="B11517" s="12">
        <v>5414</v>
      </c>
      <c r="C11517" t="s">
        <v>304</v>
      </c>
      <c r="D11517" t="str">
        <f>_xlfn.XLOOKUP(Table1[[#This Row],[IndustryCode]],Metadata!$A$1:$A$64,Metadata!$F$1:$F$64,Table1[[#This Row],[IndustryTitle]])</f>
        <v>Specialized Design Services</v>
      </c>
      <c r="E11517" t="str">
        <f>Table1[[#This Row],[IndustryCode]]&amp;" - "&amp;Table1[[#This Row],[ShortIndustryTitle]]</f>
        <v>5414 - Specialized Design Services</v>
      </c>
      <c r="F11517" t="s">
        <v>751</v>
      </c>
      <c r="G11517">
        <v>2015</v>
      </c>
      <c r="H11517">
        <v>103.50934876050501</v>
      </c>
    </row>
    <row r="11518" spans="1:8" x14ac:dyDescent="0.3">
      <c r="A11518" t="s">
        <v>16</v>
      </c>
      <c r="B11518" s="12">
        <v>5414</v>
      </c>
      <c r="C11518" t="s">
        <v>304</v>
      </c>
      <c r="D11518" t="str">
        <f>_xlfn.XLOOKUP(Table1[[#This Row],[IndustryCode]],Metadata!$A$1:$A$64,Metadata!$F$1:$F$64,Table1[[#This Row],[IndustryTitle]])</f>
        <v>Specialized Design Services</v>
      </c>
      <c r="E11518" t="str">
        <f>Table1[[#This Row],[IndustryCode]]&amp;" - "&amp;Table1[[#This Row],[ShortIndustryTitle]]</f>
        <v>5414 - Specialized Design Services</v>
      </c>
      <c r="F11518" t="s">
        <v>751</v>
      </c>
      <c r="G11518">
        <v>2016</v>
      </c>
      <c r="H11518">
        <v>103.551847591173</v>
      </c>
    </row>
    <row r="11519" spans="1:8" x14ac:dyDescent="0.3">
      <c r="A11519" t="s">
        <v>16</v>
      </c>
      <c r="B11519" s="12">
        <v>5414</v>
      </c>
      <c r="C11519" t="s">
        <v>304</v>
      </c>
      <c r="D11519" t="str">
        <f>_xlfn.XLOOKUP(Table1[[#This Row],[IndustryCode]],Metadata!$A$1:$A$64,Metadata!$F$1:$F$64,Table1[[#This Row],[IndustryTitle]])</f>
        <v>Specialized Design Services</v>
      </c>
      <c r="E11519" t="str">
        <f>Table1[[#This Row],[IndustryCode]]&amp;" - "&amp;Table1[[#This Row],[ShortIndustryTitle]]</f>
        <v>5414 - Specialized Design Services</v>
      </c>
      <c r="F11519" t="s">
        <v>751</v>
      </c>
      <c r="G11519">
        <v>2017</v>
      </c>
      <c r="H11519">
        <v>103.98604493767699</v>
      </c>
    </row>
    <row r="11520" spans="1:8" x14ac:dyDescent="0.3">
      <c r="A11520" t="s">
        <v>16</v>
      </c>
      <c r="B11520" s="12">
        <v>5414</v>
      </c>
      <c r="C11520" t="s">
        <v>304</v>
      </c>
      <c r="D11520" t="str">
        <f>_xlfn.XLOOKUP(Table1[[#This Row],[IndustryCode]],Metadata!$A$1:$A$64,Metadata!$F$1:$F$64,Table1[[#This Row],[IndustryTitle]])</f>
        <v>Specialized Design Services</v>
      </c>
      <c r="E11520" t="str">
        <f>Table1[[#This Row],[IndustryCode]]&amp;" - "&amp;Table1[[#This Row],[ShortIndustryTitle]]</f>
        <v>5414 - Specialized Design Services</v>
      </c>
      <c r="F11520" t="s">
        <v>751</v>
      </c>
      <c r="G11520">
        <v>2018</v>
      </c>
      <c r="H11520">
        <v>103.947762715457</v>
      </c>
    </row>
    <row r="11521" spans="1:8" x14ac:dyDescent="0.3">
      <c r="A11521" t="s">
        <v>16</v>
      </c>
      <c r="B11521" s="12">
        <v>5414</v>
      </c>
      <c r="C11521" t="s">
        <v>304</v>
      </c>
      <c r="D11521" t="str">
        <f>_xlfn.XLOOKUP(Table1[[#This Row],[IndustryCode]],Metadata!$A$1:$A$64,Metadata!$F$1:$F$64,Table1[[#This Row],[IndustryTitle]])</f>
        <v>Specialized Design Services</v>
      </c>
      <c r="E11521" t="str">
        <f>Table1[[#This Row],[IndustryCode]]&amp;" - "&amp;Table1[[#This Row],[ShortIndustryTitle]]</f>
        <v>5414 - Specialized Design Services</v>
      </c>
      <c r="F11521" t="s">
        <v>751</v>
      </c>
      <c r="G11521">
        <v>2019</v>
      </c>
      <c r="H11521">
        <v>103.00724531650199</v>
      </c>
    </row>
    <row r="11522" spans="1:8" x14ac:dyDescent="0.3">
      <c r="A11522" t="s">
        <v>16</v>
      </c>
      <c r="B11522" s="12">
        <v>5415</v>
      </c>
      <c r="C11522" t="s">
        <v>67</v>
      </c>
      <c r="D11522" t="str">
        <f>_xlfn.XLOOKUP(Table1[[#This Row],[IndustryCode]],Metadata!$A$1:$A$64,Metadata!$F$1:$F$64,Table1[[#This Row],[IndustryTitle]])</f>
        <v>Computer Systems Design</v>
      </c>
      <c r="E11522" t="str">
        <f>Table1[[#This Row],[IndustryCode]]&amp;" - "&amp;Table1[[#This Row],[ShortIndustryTitle]]</f>
        <v>5415 - Computer Systems Design</v>
      </c>
      <c r="F11522" t="s">
        <v>751</v>
      </c>
      <c r="G11522">
        <v>2005</v>
      </c>
      <c r="H11522">
        <v>100</v>
      </c>
    </row>
    <row r="11523" spans="1:8" x14ac:dyDescent="0.3">
      <c r="A11523" t="s">
        <v>16</v>
      </c>
      <c r="B11523" s="12">
        <v>5415</v>
      </c>
      <c r="C11523" t="s">
        <v>67</v>
      </c>
      <c r="D11523" t="str">
        <f>_xlfn.XLOOKUP(Table1[[#This Row],[IndustryCode]],Metadata!$A$1:$A$64,Metadata!$F$1:$F$64,Table1[[#This Row],[IndustryTitle]])</f>
        <v>Computer Systems Design</v>
      </c>
      <c r="E11523" t="str">
        <f>Table1[[#This Row],[IndustryCode]]&amp;" - "&amp;Table1[[#This Row],[ShortIndustryTitle]]</f>
        <v>5415 - Computer Systems Design</v>
      </c>
      <c r="F11523" t="s">
        <v>751</v>
      </c>
      <c r="G11523">
        <v>2006</v>
      </c>
      <c r="H11523">
        <v>100.15462180554999</v>
      </c>
    </row>
    <row r="11524" spans="1:8" x14ac:dyDescent="0.3">
      <c r="A11524" t="s">
        <v>16</v>
      </c>
      <c r="B11524" s="12">
        <v>5415</v>
      </c>
      <c r="C11524" t="s">
        <v>67</v>
      </c>
      <c r="D11524" t="str">
        <f>_xlfn.XLOOKUP(Table1[[#This Row],[IndustryCode]],Metadata!$A$1:$A$64,Metadata!$F$1:$F$64,Table1[[#This Row],[IndustryTitle]])</f>
        <v>Computer Systems Design</v>
      </c>
      <c r="E11524" t="str">
        <f>Table1[[#This Row],[IndustryCode]]&amp;" - "&amp;Table1[[#This Row],[ShortIndustryTitle]]</f>
        <v>5415 - Computer Systems Design</v>
      </c>
      <c r="F11524" t="s">
        <v>751</v>
      </c>
      <c r="G11524">
        <v>2007</v>
      </c>
      <c r="H11524">
        <v>100.71434769318201</v>
      </c>
    </row>
    <row r="11525" spans="1:8" x14ac:dyDescent="0.3">
      <c r="A11525" t="s">
        <v>16</v>
      </c>
      <c r="B11525" s="12">
        <v>5415</v>
      </c>
      <c r="C11525" t="s">
        <v>67</v>
      </c>
      <c r="D11525" t="str">
        <f>_xlfn.XLOOKUP(Table1[[#This Row],[IndustryCode]],Metadata!$A$1:$A$64,Metadata!$F$1:$F$64,Table1[[#This Row],[IndustryTitle]])</f>
        <v>Computer Systems Design</v>
      </c>
      <c r="E11525" t="str">
        <f>Table1[[#This Row],[IndustryCode]]&amp;" - "&amp;Table1[[#This Row],[ShortIndustryTitle]]</f>
        <v>5415 - Computer Systems Design</v>
      </c>
      <c r="F11525" t="s">
        <v>751</v>
      </c>
      <c r="G11525">
        <v>2008</v>
      </c>
      <c r="H11525">
        <v>101.13473899301199</v>
      </c>
    </row>
    <row r="11526" spans="1:8" x14ac:dyDescent="0.3">
      <c r="A11526" t="s">
        <v>16</v>
      </c>
      <c r="B11526" s="12">
        <v>5415</v>
      </c>
      <c r="C11526" t="s">
        <v>67</v>
      </c>
      <c r="D11526" t="str">
        <f>_xlfn.XLOOKUP(Table1[[#This Row],[IndustryCode]],Metadata!$A$1:$A$64,Metadata!$F$1:$F$64,Table1[[#This Row],[IndustryTitle]])</f>
        <v>Computer Systems Design</v>
      </c>
      <c r="E11526" t="str">
        <f>Table1[[#This Row],[IndustryCode]]&amp;" - "&amp;Table1[[#This Row],[ShortIndustryTitle]]</f>
        <v>5415 - Computer Systems Design</v>
      </c>
      <c r="F11526" t="s">
        <v>751</v>
      </c>
      <c r="G11526">
        <v>2009</v>
      </c>
      <c r="H11526">
        <v>101.719533506589</v>
      </c>
    </row>
    <row r="11527" spans="1:8" x14ac:dyDescent="0.3">
      <c r="A11527" t="s">
        <v>16</v>
      </c>
      <c r="B11527" s="12">
        <v>5415</v>
      </c>
      <c r="C11527" t="s">
        <v>67</v>
      </c>
      <c r="D11527" t="str">
        <f>_xlfn.XLOOKUP(Table1[[#This Row],[IndustryCode]],Metadata!$A$1:$A$64,Metadata!$F$1:$F$64,Table1[[#This Row],[IndustryTitle]])</f>
        <v>Computer Systems Design</v>
      </c>
      <c r="E11527" t="str">
        <f>Table1[[#This Row],[IndustryCode]]&amp;" - "&amp;Table1[[#This Row],[ShortIndustryTitle]]</f>
        <v>5415 - Computer Systems Design</v>
      </c>
      <c r="F11527" t="s">
        <v>751</v>
      </c>
      <c r="G11527">
        <v>2010</v>
      </c>
      <c r="H11527">
        <v>101.760641902468</v>
      </c>
    </row>
    <row r="11528" spans="1:8" x14ac:dyDescent="0.3">
      <c r="A11528" t="s">
        <v>16</v>
      </c>
      <c r="B11528" s="12">
        <v>5415</v>
      </c>
      <c r="C11528" t="s">
        <v>67</v>
      </c>
      <c r="D11528" t="str">
        <f>_xlfn.XLOOKUP(Table1[[#This Row],[IndustryCode]],Metadata!$A$1:$A$64,Metadata!$F$1:$F$64,Table1[[#This Row],[IndustryTitle]])</f>
        <v>Computer Systems Design</v>
      </c>
      <c r="E11528" t="str">
        <f>Table1[[#This Row],[IndustryCode]]&amp;" - "&amp;Table1[[#This Row],[ShortIndustryTitle]]</f>
        <v>5415 - Computer Systems Design</v>
      </c>
      <c r="F11528" t="s">
        <v>751</v>
      </c>
      <c r="G11528">
        <v>2011</v>
      </c>
      <c r="H11528">
        <v>102.418944032471</v>
      </c>
    </row>
    <row r="11529" spans="1:8" x14ac:dyDescent="0.3">
      <c r="A11529" t="s">
        <v>16</v>
      </c>
      <c r="B11529" s="12">
        <v>5415</v>
      </c>
      <c r="C11529" t="s">
        <v>67</v>
      </c>
      <c r="D11529" t="str">
        <f>_xlfn.XLOOKUP(Table1[[#This Row],[IndustryCode]],Metadata!$A$1:$A$64,Metadata!$F$1:$F$64,Table1[[#This Row],[IndustryTitle]])</f>
        <v>Computer Systems Design</v>
      </c>
      <c r="E11529" t="str">
        <f>Table1[[#This Row],[IndustryCode]]&amp;" - "&amp;Table1[[#This Row],[ShortIndustryTitle]]</f>
        <v>5415 - Computer Systems Design</v>
      </c>
      <c r="F11529" t="s">
        <v>751</v>
      </c>
      <c r="G11529">
        <v>2012</v>
      </c>
      <c r="H11529">
        <v>102.32401282724599</v>
      </c>
    </row>
    <row r="11530" spans="1:8" x14ac:dyDescent="0.3">
      <c r="A11530" t="s">
        <v>16</v>
      </c>
      <c r="B11530" s="12">
        <v>5415</v>
      </c>
      <c r="C11530" t="s">
        <v>67</v>
      </c>
      <c r="D11530" t="str">
        <f>_xlfn.XLOOKUP(Table1[[#This Row],[IndustryCode]],Metadata!$A$1:$A$64,Metadata!$F$1:$F$64,Table1[[#This Row],[IndustryTitle]])</f>
        <v>Computer Systems Design</v>
      </c>
      <c r="E11530" t="str">
        <f>Table1[[#This Row],[IndustryCode]]&amp;" - "&amp;Table1[[#This Row],[ShortIndustryTitle]]</f>
        <v>5415 - Computer Systems Design</v>
      </c>
      <c r="F11530" t="s">
        <v>751</v>
      </c>
      <c r="G11530">
        <v>2013</v>
      </c>
      <c r="H11530">
        <v>102.86896974779</v>
      </c>
    </row>
    <row r="11531" spans="1:8" x14ac:dyDescent="0.3">
      <c r="A11531" t="s">
        <v>16</v>
      </c>
      <c r="B11531" s="12">
        <v>5415</v>
      </c>
      <c r="C11531" t="s">
        <v>67</v>
      </c>
      <c r="D11531" t="str">
        <f>_xlfn.XLOOKUP(Table1[[#This Row],[IndustryCode]],Metadata!$A$1:$A$64,Metadata!$F$1:$F$64,Table1[[#This Row],[IndustryTitle]])</f>
        <v>Computer Systems Design</v>
      </c>
      <c r="E11531" t="str">
        <f>Table1[[#This Row],[IndustryCode]]&amp;" - "&amp;Table1[[#This Row],[ShortIndustryTitle]]</f>
        <v>5415 - Computer Systems Design</v>
      </c>
      <c r="F11531" t="s">
        <v>751</v>
      </c>
      <c r="G11531">
        <v>2014</v>
      </c>
      <c r="H11531">
        <v>102.861839298956</v>
      </c>
    </row>
    <row r="11532" spans="1:8" x14ac:dyDescent="0.3">
      <c r="A11532" t="s">
        <v>16</v>
      </c>
      <c r="B11532" s="12">
        <v>5415</v>
      </c>
      <c r="C11532" t="s">
        <v>67</v>
      </c>
      <c r="D11532" t="str">
        <f>_xlfn.XLOOKUP(Table1[[#This Row],[IndustryCode]],Metadata!$A$1:$A$64,Metadata!$F$1:$F$64,Table1[[#This Row],[IndustryTitle]])</f>
        <v>Computer Systems Design</v>
      </c>
      <c r="E11532" t="str">
        <f>Table1[[#This Row],[IndustryCode]]&amp;" - "&amp;Table1[[#This Row],[ShortIndustryTitle]]</f>
        <v>5415 - Computer Systems Design</v>
      </c>
      <c r="F11532" t="s">
        <v>751</v>
      </c>
      <c r="G11532">
        <v>2015</v>
      </c>
      <c r="H11532">
        <v>102.497771586881</v>
      </c>
    </row>
    <row r="11533" spans="1:8" x14ac:dyDescent="0.3">
      <c r="A11533" t="s">
        <v>16</v>
      </c>
      <c r="B11533" s="12">
        <v>5415</v>
      </c>
      <c r="C11533" t="s">
        <v>67</v>
      </c>
      <c r="D11533" t="str">
        <f>_xlfn.XLOOKUP(Table1[[#This Row],[IndustryCode]],Metadata!$A$1:$A$64,Metadata!$F$1:$F$64,Table1[[#This Row],[IndustryTitle]])</f>
        <v>Computer Systems Design</v>
      </c>
      <c r="E11533" t="str">
        <f>Table1[[#This Row],[IndustryCode]]&amp;" - "&amp;Table1[[#This Row],[ShortIndustryTitle]]</f>
        <v>5415 - Computer Systems Design</v>
      </c>
      <c r="F11533" t="s">
        <v>751</v>
      </c>
      <c r="G11533">
        <v>2016</v>
      </c>
      <c r="H11533">
        <v>102.90209100750199</v>
      </c>
    </row>
    <row r="11534" spans="1:8" x14ac:dyDescent="0.3">
      <c r="A11534" t="s">
        <v>16</v>
      </c>
      <c r="B11534" s="12">
        <v>5415</v>
      </c>
      <c r="C11534" t="s">
        <v>67</v>
      </c>
      <c r="D11534" t="str">
        <f>_xlfn.XLOOKUP(Table1[[#This Row],[IndustryCode]],Metadata!$A$1:$A$64,Metadata!$F$1:$F$64,Table1[[#This Row],[IndustryTitle]])</f>
        <v>Computer Systems Design</v>
      </c>
      <c r="E11534" t="str">
        <f>Table1[[#This Row],[IndustryCode]]&amp;" - "&amp;Table1[[#This Row],[ShortIndustryTitle]]</f>
        <v>5415 - Computer Systems Design</v>
      </c>
      <c r="F11534" t="s">
        <v>751</v>
      </c>
      <c r="G11534">
        <v>2017</v>
      </c>
      <c r="H11534">
        <v>102.643991475647</v>
      </c>
    </row>
    <row r="11535" spans="1:8" x14ac:dyDescent="0.3">
      <c r="A11535" t="s">
        <v>16</v>
      </c>
      <c r="B11535" s="12">
        <v>5415</v>
      </c>
      <c r="C11535" t="s">
        <v>67</v>
      </c>
      <c r="D11535" t="str">
        <f>_xlfn.XLOOKUP(Table1[[#This Row],[IndustryCode]],Metadata!$A$1:$A$64,Metadata!$F$1:$F$64,Table1[[#This Row],[IndustryTitle]])</f>
        <v>Computer Systems Design</v>
      </c>
      <c r="E11535" t="str">
        <f>Table1[[#This Row],[IndustryCode]]&amp;" - "&amp;Table1[[#This Row],[ShortIndustryTitle]]</f>
        <v>5415 - Computer Systems Design</v>
      </c>
      <c r="F11535" t="s">
        <v>751</v>
      </c>
      <c r="G11535">
        <v>2018</v>
      </c>
      <c r="H11535">
        <v>102.295856021665</v>
      </c>
    </row>
    <row r="11536" spans="1:8" x14ac:dyDescent="0.3">
      <c r="A11536" t="s">
        <v>16</v>
      </c>
      <c r="B11536" s="12">
        <v>5415</v>
      </c>
      <c r="C11536" t="s">
        <v>67</v>
      </c>
      <c r="D11536" t="str">
        <f>_xlfn.XLOOKUP(Table1[[#This Row],[IndustryCode]],Metadata!$A$1:$A$64,Metadata!$F$1:$F$64,Table1[[#This Row],[IndustryTitle]])</f>
        <v>Computer Systems Design</v>
      </c>
      <c r="E11536" t="str">
        <f>Table1[[#This Row],[IndustryCode]]&amp;" - "&amp;Table1[[#This Row],[ShortIndustryTitle]]</f>
        <v>5415 - Computer Systems Design</v>
      </c>
      <c r="F11536" t="s">
        <v>751</v>
      </c>
      <c r="G11536">
        <v>2019</v>
      </c>
      <c r="H11536">
        <v>102.320004069164</v>
      </c>
    </row>
    <row r="11537" spans="1:8" x14ac:dyDescent="0.3">
      <c r="A11537" t="s">
        <v>16</v>
      </c>
      <c r="B11537" s="12">
        <v>5416</v>
      </c>
      <c r="C11537" t="s">
        <v>305</v>
      </c>
      <c r="D11537" t="str">
        <f>_xlfn.XLOOKUP(Table1[[#This Row],[IndustryCode]],Metadata!$A$1:$A$64,Metadata!$F$1:$F$64,Table1[[#This Row],[IndustryTitle]])</f>
        <v>Management, Scientific, And Technical Consulting Services</v>
      </c>
      <c r="E11537" t="str">
        <f>Table1[[#This Row],[IndustryCode]]&amp;" - "&amp;Table1[[#This Row],[ShortIndustryTitle]]</f>
        <v>5416 - Management, Scientific, And Technical Consulting Services</v>
      </c>
      <c r="F11537" t="s">
        <v>751</v>
      </c>
      <c r="G11537">
        <v>2005</v>
      </c>
      <c r="H11537">
        <v>100</v>
      </c>
    </row>
    <row r="11538" spans="1:8" x14ac:dyDescent="0.3">
      <c r="A11538" t="s">
        <v>16</v>
      </c>
      <c r="B11538" s="12">
        <v>5416</v>
      </c>
      <c r="C11538" t="s">
        <v>305</v>
      </c>
      <c r="D11538" t="str">
        <f>_xlfn.XLOOKUP(Table1[[#This Row],[IndustryCode]],Metadata!$A$1:$A$64,Metadata!$F$1:$F$64,Table1[[#This Row],[IndustryTitle]])</f>
        <v>Management, Scientific, And Technical Consulting Services</v>
      </c>
      <c r="E11538" t="str">
        <f>Table1[[#This Row],[IndustryCode]]&amp;" - "&amp;Table1[[#This Row],[ShortIndustryTitle]]</f>
        <v>5416 - Management, Scientific, And Technical Consulting Services</v>
      </c>
      <c r="F11538" t="s">
        <v>751</v>
      </c>
      <c r="G11538">
        <v>2006</v>
      </c>
      <c r="H11538">
        <v>99.799452815970795</v>
      </c>
    </row>
    <row r="11539" spans="1:8" x14ac:dyDescent="0.3">
      <c r="A11539" t="s">
        <v>16</v>
      </c>
      <c r="B11539" s="12">
        <v>5416</v>
      </c>
      <c r="C11539" t="s">
        <v>305</v>
      </c>
      <c r="D11539" t="str">
        <f>_xlfn.XLOOKUP(Table1[[#This Row],[IndustryCode]],Metadata!$A$1:$A$64,Metadata!$F$1:$F$64,Table1[[#This Row],[IndustryTitle]])</f>
        <v>Management, Scientific, And Technical Consulting Services</v>
      </c>
      <c r="E11539" t="str">
        <f>Table1[[#This Row],[IndustryCode]]&amp;" - "&amp;Table1[[#This Row],[ShortIndustryTitle]]</f>
        <v>5416 - Management, Scientific, And Technical Consulting Services</v>
      </c>
      <c r="F11539" t="s">
        <v>751</v>
      </c>
      <c r="G11539">
        <v>2007</v>
      </c>
      <c r="H11539">
        <v>100.352884955449</v>
      </c>
    </row>
    <row r="11540" spans="1:8" x14ac:dyDescent="0.3">
      <c r="A11540" t="s">
        <v>16</v>
      </c>
      <c r="B11540" s="12">
        <v>5416</v>
      </c>
      <c r="C11540" t="s">
        <v>305</v>
      </c>
      <c r="D11540" t="str">
        <f>_xlfn.XLOOKUP(Table1[[#This Row],[IndustryCode]],Metadata!$A$1:$A$64,Metadata!$F$1:$F$64,Table1[[#This Row],[IndustryTitle]])</f>
        <v>Management, Scientific, And Technical Consulting Services</v>
      </c>
      <c r="E11540" t="str">
        <f>Table1[[#This Row],[IndustryCode]]&amp;" - "&amp;Table1[[#This Row],[ShortIndustryTitle]]</f>
        <v>5416 - Management, Scientific, And Technical Consulting Services</v>
      </c>
      <c r="F11540" t="s">
        <v>751</v>
      </c>
      <c r="G11540">
        <v>2008</v>
      </c>
      <c r="H11540">
        <v>99.921695160607797</v>
      </c>
    </row>
    <row r="11541" spans="1:8" x14ac:dyDescent="0.3">
      <c r="A11541" t="s">
        <v>16</v>
      </c>
      <c r="B11541" s="12">
        <v>5416</v>
      </c>
      <c r="C11541" t="s">
        <v>305</v>
      </c>
      <c r="D11541" t="str">
        <f>_xlfn.XLOOKUP(Table1[[#This Row],[IndustryCode]],Metadata!$A$1:$A$64,Metadata!$F$1:$F$64,Table1[[#This Row],[IndustryTitle]])</f>
        <v>Management, Scientific, And Technical Consulting Services</v>
      </c>
      <c r="E11541" t="str">
        <f>Table1[[#This Row],[IndustryCode]]&amp;" - "&amp;Table1[[#This Row],[ShortIndustryTitle]]</f>
        <v>5416 - Management, Scientific, And Technical Consulting Services</v>
      </c>
      <c r="F11541" t="s">
        <v>751</v>
      </c>
      <c r="G11541">
        <v>2009</v>
      </c>
      <c r="H11541">
        <v>99.920782698146397</v>
      </c>
    </row>
    <row r="11542" spans="1:8" x14ac:dyDescent="0.3">
      <c r="A11542" t="s">
        <v>16</v>
      </c>
      <c r="B11542" s="12">
        <v>5416</v>
      </c>
      <c r="C11542" t="s">
        <v>305</v>
      </c>
      <c r="D11542" t="str">
        <f>_xlfn.XLOOKUP(Table1[[#This Row],[IndustryCode]],Metadata!$A$1:$A$64,Metadata!$F$1:$F$64,Table1[[#This Row],[IndustryTitle]])</f>
        <v>Management, Scientific, And Technical Consulting Services</v>
      </c>
      <c r="E11542" t="str">
        <f>Table1[[#This Row],[IndustryCode]]&amp;" - "&amp;Table1[[#This Row],[ShortIndustryTitle]]</f>
        <v>5416 - Management, Scientific, And Technical Consulting Services</v>
      </c>
      <c r="F11542" t="s">
        <v>751</v>
      </c>
      <c r="G11542">
        <v>2010</v>
      </c>
      <c r="H11542">
        <v>99.399144224795606</v>
      </c>
    </row>
    <row r="11543" spans="1:8" x14ac:dyDescent="0.3">
      <c r="A11543" t="s">
        <v>16</v>
      </c>
      <c r="B11543" s="12">
        <v>5416</v>
      </c>
      <c r="C11543" t="s">
        <v>305</v>
      </c>
      <c r="D11543" t="str">
        <f>_xlfn.XLOOKUP(Table1[[#This Row],[IndustryCode]],Metadata!$A$1:$A$64,Metadata!$F$1:$F$64,Table1[[#This Row],[IndustryTitle]])</f>
        <v>Management, Scientific, And Technical Consulting Services</v>
      </c>
      <c r="E11543" t="str">
        <f>Table1[[#This Row],[IndustryCode]]&amp;" - "&amp;Table1[[#This Row],[ShortIndustryTitle]]</f>
        <v>5416 - Management, Scientific, And Technical Consulting Services</v>
      </c>
      <c r="F11543" t="s">
        <v>751</v>
      </c>
      <c r="G11543">
        <v>2011</v>
      </c>
      <c r="H11543">
        <v>100.04280764444501</v>
      </c>
    </row>
    <row r="11544" spans="1:8" x14ac:dyDescent="0.3">
      <c r="A11544" t="s">
        <v>16</v>
      </c>
      <c r="B11544" s="12">
        <v>5416</v>
      </c>
      <c r="C11544" t="s">
        <v>305</v>
      </c>
      <c r="D11544" t="str">
        <f>_xlfn.XLOOKUP(Table1[[#This Row],[IndustryCode]],Metadata!$A$1:$A$64,Metadata!$F$1:$F$64,Table1[[#This Row],[IndustryTitle]])</f>
        <v>Management, Scientific, And Technical Consulting Services</v>
      </c>
      <c r="E11544" t="str">
        <f>Table1[[#This Row],[IndustryCode]]&amp;" - "&amp;Table1[[#This Row],[ShortIndustryTitle]]</f>
        <v>5416 - Management, Scientific, And Technical Consulting Services</v>
      </c>
      <c r="F11544" t="s">
        <v>751</v>
      </c>
      <c r="G11544">
        <v>2012</v>
      </c>
      <c r="H11544">
        <v>100.091315719531</v>
      </c>
    </row>
    <row r="11545" spans="1:8" x14ac:dyDescent="0.3">
      <c r="A11545" t="s">
        <v>16</v>
      </c>
      <c r="B11545" s="12">
        <v>5416</v>
      </c>
      <c r="C11545" t="s">
        <v>305</v>
      </c>
      <c r="D11545" t="str">
        <f>_xlfn.XLOOKUP(Table1[[#This Row],[IndustryCode]],Metadata!$A$1:$A$64,Metadata!$F$1:$F$64,Table1[[#This Row],[IndustryTitle]])</f>
        <v>Management, Scientific, And Technical Consulting Services</v>
      </c>
      <c r="E11545" t="str">
        <f>Table1[[#This Row],[IndustryCode]]&amp;" - "&amp;Table1[[#This Row],[ShortIndustryTitle]]</f>
        <v>5416 - Management, Scientific, And Technical Consulting Services</v>
      </c>
      <c r="F11545" t="s">
        <v>751</v>
      </c>
      <c r="G11545">
        <v>2013</v>
      </c>
      <c r="H11545">
        <v>100.13865460794</v>
      </c>
    </row>
    <row r="11546" spans="1:8" x14ac:dyDescent="0.3">
      <c r="A11546" t="s">
        <v>16</v>
      </c>
      <c r="B11546" s="12">
        <v>5416</v>
      </c>
      <c r="C11546" t="s">
        <v>305</v>
      </c>
      <c r="D11546" t="str">
        <f>_xlfn.XLOOKUP(Table1[[#This Row],[IndustryCode]],Metadata!$A$1:$A$64,Metadata!$F$1:$F$64,Table1[[#This Row],[IndustryTitle]])</f>
        <v>Management, Scientific, And Technical Consulting Services</v>
      </c>
      <c r="E11546" t="str">
        <f>Table1[[#This Row],[IndustryCode]]&amp;" - "&amp;Table1[[#This Row],[ShortIndustryTitle]]</f>
        <v>5416 - Management, Scientific, And Technical Consulting Services</v>
      </c>
      <c r="F11546" t="s">
        <v>751</v>
      </c>
      <c r="G11546">
        <v>2014</v>
      </c>
      <c r="H11546">
        <v>99.586970423162995</v>
      </c>
    </row>
    <row r="11547" spans="1:8" x14ac:dyDescent="0.3">
      <c r="A11547" t="s">
        <v>16</v>
      </c>
      <c r="B11547" s="12">
        <v>5416</v>
      </c>
      <c r="C11547" t="s">
        <v>305</v>
      </c>
      <c r="D11547" t="str">
        <f>_xlfn.XLOOKUP(Table1[[#This Row],[IndustryCode]],Metadata!$A$1:$A$64,Metadata!$F$1:$F$64,Table1[[#This Row],[IndustryTitle]])</f>
        <v>Management, Scientific, And Technical Consulting Services</v>
      </c>
      <c r="E11547" t="str">
        <f>Table1[[#This Row],[IndustryCode]]&amp;" - "&amp;Table1[[#This Row],[ShortIndustryTitle]]</f>
        <v>5416 - Management, Scientific, And Technical Consulting Services</v>
      </c>
      <c r="F11547" t="s">
        <v>751</v>
      </c>
      <c r="G11547">
        <v>2015</v>
      </c>
      <c r="H11547">
        <v>99.161114064143504</v>
      </c>
    </row>
    <row r="11548" spans="1:8" x14ac:dyDescent="0.3">
      <c r="A11548" t="s">
        <v>16</v>
      </c>
      <c r="B11548" s="12">
        <v>5416</v>
      </c>
      <c r="C11548" t="s">
        <v>305</v>
      </c>
      <c r="D11548" t="str">
        <f>_xlfn.XLOOKUP(Table1[[#This Row],[IndustryCode]],Metadata!$A$1:$A$64,Metadata!$F$1:$F$64,Table1[[#This Row],[IndustryTitle]])</f>
        <v>Management, Scientific, And Technical Consulting Services</v>
      </c>
      <c r="E11548" t="str">
        <f>Table1[[#This Row],[IndustryCode]]&amp;" - "&amp;Table1[[#This Row],[ShortIndustryTitle]]</f>
        <v>5416 - Management, Scientific, And Technical Consulting Services</v>
      </c>
      <c r="F11548" t="s">
        <v>751</v>
      </c>
      <c r="G11548">
        <v>2016</v>
      </c>
      <c r="H11548">
        <v>99.981909445551196</v>
      </c>
    </row>
    <row r="11549" spans="1:8" x14ac:dyDescent="0.3">
      <c r="A11549" t="s">
        <v>16</v>
      </c>
      <c r="B11549" s="12">
        <v>5416</v>
      </c>
      <c r="C11549" t="s">
        <v>305</v>
      </c>
      <c r="D11549" t="str">
        <f>_xlfn.XLOOKUP(Table1[[#This Row],[IndustryCode]],Metadata!$A$1:$A$64,Metadata!$F$1:$F$64,Table1[[#This Row],[IndustryTitle]])</f>
        <v>Management, Scientific, And Technical Consulting Services</v>
      </c>
      <c r="E11549" t="str">
        <f>Table1[[#This Row],[IndustryCode]]&amp;" - "&amp;Table1[[#This Row],[ShortIndustryTitle]]</f>
        <v>5416 - Management, Scientific, And Technical Consulting Services</v>
      </c>
      <c r="F11549" t="s">
        <v>751</v>
      </c>
      <c r="G11549">
        <v>2017</v>
      </c>
      <c r="H11549">
        <v>99.320433495100005</v>
      </c>
    </row>
    <row r="11550" spans="1:8" x14ac:dyDescent="0.3">
      <c r="A11550" t="s">
        <v>16</v>
      </c>
      <c r="B11550" s="12">
        <v>5416</v>
      </c>
      <c r="C11550" t="s">
        <v>305</v>
      </c>
      <c r="D11550" t="str">
        <f>_xlfn.XLOOKUP(Table1[[#This Row],[IndustryCode]],Metadata!$A$1:$A$64,Metadata!$F$1:$F$64,Table1[[#This Row],[IndustryTitle]])</f>
        <v>Management, Scientific, And Technical Consulting Services</v>
      </c>
      <c r="E11550" t="str">
        <f>Table1[[#This Row],[IndustryCode]]&amp;" - "&amp;Table1[[#This Row],[ShortIndustryTitle]]</f>
        <v>5416 - Management, Scientific, And Technical Consulting Services</v>
      </c>
      <c r="F11550" t="s">
        <v>751</v>
      </c>
      <c r="G11550">
        <v>2018</v>
      </c>
      <c r="H11550">
        <v>99.522085386980805</v>
      </c>
    </row>
    <row r="11551" spans="1:8" x14ac:dyDescent="0.3">
      <c r="A11551" t="s">
        <v>16</v>
      </c>
      <c r="B11551" s="12">
        <v>5416</v>
      </c>
      <c r="C11551" t="s">
        <v>305</v>
      </c>
      <c r="D11551" t="str">
        <f>_xlfn.XLOOKUP(Table1[[#This Row],[IndustryCode]],Metadata!$A$1:$A$64,Metadata!$F$1:$F$64,Table1[[#This Row],[IndustryTitle]])</f>
        <v>Management, Scientific, And Technical Consulting Services</v>
      </c>
      <c r="E11551" t="str">
        <f>Table1[[#This Row],[IndustryCode]]&amp;" - "&amp;Table1[[#This Row],[ShortIndustryTitle]]</f>
        <v>5416 - Management, Scientific, And Technical Consulting Services</v>
      </c>
      <c r="F11551" t="s">
        <v>751</v>
      </c>
      <c r="G11551">
        <v>2019</v>
      </c>
      <c r="H11551">
        <v>99.024630366777203</v>
      </c>
    </row>
    <row r="11552" spans="1:8" x14ac:dyDescent="0.3">
      <c r="A11552" t="s">
        <v>16</v>
      </c>
      <c r="B11552" s="12">
        <v>5417</v>
      </c>
      <c r="C11552" t="s">
        <v>306</v>
      </c>
      <c r="D11552" t="str">
        <f>_xlfn.XLOOKUP(Table1[[#This Row],[IndustryCode]],Metadata!$A$1:$A$64,Metadata!$F$1:$F$64,Table1[[#This Row],[IndustryTitle]])</f>
        <v>Scientific Research And Development Services</v>
      </c>
      <c r="E11552" t="str">
        <f>Table1[[#This Row],[IndustryCode]]&amp;" - "&amp;Table1[[#This Row],[ShortIndustryTitle]]</f>
        <v>5417 - Scientific Research And Development Services</v>
      </c>
      <c r="F11552" t="s">
        <v>751</v>
      </c>
      <c r="G11552">
        <v>2005</v>
      </c>
      <c r="H11552">
        <v>100</v>
      </c>
    </row>
    <row r="11553" spans="1:8" x14ac:dyDescent="0.3">
      <c r="A11553" t="s">
        <v>16</v>
      </c>
      <c r="B11553" s="12">
        <v>5417</v>
      </c>
      <c r="C11553" t="s">
        <v>306</v>
      </c>
      <c r="D11553" t="str">
        <f>_xlfn.XLOOKUP(Table1[[#This Row],[IndustryCode]],Metadata!$A$1:$A$64,Metadata!$F$1:$F$64,Table1[[#This Row],[IndustryTitle]])</f>
        <v>Scientific Research And Development Services</v>
      </c>
      <c r="E11553" t="str">
        <f>Table1[[#This Row],[IndustryCode]]&amp;" - "&amp;Table1[[#This Row],[ShortIndustryTitle]]</f>
        <v>5417 - Scientific Research And Development Services</v>
      </c>
      <c r="F11553" t="s">
        <v>751</v>
      </c>
      <c r="G11553">
        <v>2006</v>
      </c>
      <c r="H11553">
        <v>100.26852237449999</v>
      </c>
    </row>
    <row r="11554" spans="1:8" x14ac:dyDescent="0.3">
      <c r="A11554" t="s">
        <v>16</v>
      </c>
      <c r="B11554" s="12">
        <v>5417</v>
      </c>
      <c r="C11554" t="s">
        <v>306</v>
      </c>
      <c r="D11554" t="str">
        <f>_xlfn.XLOOKUP(Table1[[#This Row],[IndustryCode]],Metadata!$A$1:$A$64,Metadata!$F$1:$F$64,Table1[[#This Row],[IndustryTitle]])</f>
        <v>Scientific Research And Development Services</v>
      </c>
      <c r="E11554" t="str">
        <f>Table1[[#This Row],[IndustryCode]]&amp;" - "&amp;Table1[[#This Row],[ShortIndustryTitle]]</f>
        <v>5417 - Scientific Research And Development Services</v>
      </c>
      <c r="F11554" t="s">
        <v>751</v>
      </c>
      <c r="G11554">
        <v>2007</v>
      </c>
      <c r="H11554">
        <v>100.56818694786401</v>
      </c>
    </row>
    <row r="11555" spans="1:8" x14ac:dyDescent="0.3">
      <c r="A11555" t="s">
        <v>16</v>
      </c>
      <c r="B11555" s="12">
        <v>5417</v>
      </c>
      <c r="C11555" t="s">
        <v>306</v>
      </c>
      <c r="D11555" t="str">
        <f>_xlfn.XLOOKUP(Table1[[#This Row],[IndustryCode]],Metadata!$A$1:$A$64,Metadata!$F$1:$F$64,Table1[[#This Row],[IndustryTitle]])</f>
        <v>Scientific Research And Development Services</v>
      </c>
      <c r="E11555" t="str">
        <f>Table1[[#This Row],[IndustryCode]]&amp;" - "&amp;Table1[[#This Row],[ShortIndustryTitle]]</f>
        <v>5417 - Scientific Research And Development Services</v>
      </c>
      <c r="F11555" t="s">
        <v>751</v>
      </c>
      <c r="G11555">
        <v>2008</v>
      </c>
      <c r="H11555">
        <v>101.058608682014</v>
      </c>
    </row>
    <row r="11556" spans="1:8" x14ac:dyDescent="0.3">
      <c r="A11556" t="s">
        <v>16</v>
      </c>
      <c r="B11556" s="12">
        <v>5417</v>
      </c>
      <c r="C11556" t="s">
        <v>306</v>
      </c>
      <c r="D11556" t="str">
        <f>_xlfn.XLOOKUP(Table1[[#This Row],[IndustryCode]],Metadata!$A$1:$A$64,Metadata!$F$1:$F$64,Table1[[#This Row],[IndustryTitle]])</f>
        <v>Scientific Research And Development Services</v>
      </c>
      <c r="E11556" t="str">
        <f>Table1[[#This Row],[IndustryCode]]&amp;" - "&amp;Table1[[#This Row],[ShortIndustryTitle]]</f>
        <v>5417 - Scientific Research And Development Services</v>
      </c>
      <c r="F11556" t="s">
        <v>751</v>
      </c>
      <c r="G11556">
        <v>2009</v>
      </c>
      <c r="H11556">
        <v>101.268524823173</v>
      </c>
    </row>
    <row r="11557" spans="1:8" x14ac:dyDescent="0.3">
      <c r="A11557" t="s">
        <v>16</v>
      </c>
      <c r="B11557" s="12">
        <v>5417</v>
      </c>
      <c r="C11557" t="s">
        <v>306</v>
      </c>
      <c r="D11557" t="str">
        <f>_xlfn.XLOOKUP(Table1[[#This Row],[IndustryCode]],Metadata!$A$1:$A$64,Metadata!$F$1:$F$64,Table1[[#This Row],[IndustryTitle]])</f>
        <v>Scientific Research And Development Services</v>
      </c>
      <c r="E11557" t="str">
        <f>Table1[[#This Row],[IndustryCode]]&amp;" - "&amp;Table1[[#This Row],[ShortIndustryTitle]]</f>
        <v>5417 - Scientific Research And Development Services</v>
      </c>
      <c r="F11557" t="s">
        <v>751</v>
      </c>
      <c r="G11557">
        <v>2010</v>
      </c>
      <c r="H11557">
        <v>101.589163403976</v>
      </c>
    </row>
    <row r="11558" spans="1:8" x14ac:dyDescent="0.3">
      <c r="A11558" t="s">
        <v>16</v>
      </c>
      <c r="B11558" s="12">
        <v>5417</v>
      </c>
      <c r="C11558" t="s">
        <v>306</v>
      </c>
      <c r="D11558" t="str">
        <f>_xlfn.XLOOKUP(Table1[[#This Row],[IndustryCode]],Metadata!$A$1:$A$64,Metadata!$F$1:$F$64,Table1[[#This Row],[IndustryTitle]])</f>
        <v>Scientific Research And Development Services</v>
      </c>
      <c r="E11558" t="str">
        <f>Table1[[#This Row],[IndustryCode]]&amp;" - "&amp;Table1[[#This Row],[ShortIndustryTitle]]</f>
        <v>5417 - Scientific Research And Development Services</v>
      </c>
      <c r="F11558" t="s">
        <v>751</v>
      </c>
      <c r="G11558">
        <v>2011</v>
      </c>
      <c r="H11558">
        <v>102.240568112837</v>
      </c>
    </row>
    <row r="11559" spans="1:8" x14ac:dyDescent="0.3">
      <c r="A11559" t="s">
        <v>16</v>
      </c>
      <c r="B11559" s="12">
        <v>5417</v>
      </c>
      <c r="C11559" t="s">
        <v>306</v>
      </c>
      <c r="D11559" t="str">
        <f>_xlfn.XLOOKUP(Table1[[#This Row],[IndustryCode]],Metadata!$A$1:$A$64,Metadata!$F$1:$F$64,Table1[[#This Row],[IndustryTitle]])</f>
        <v>Scientific Research And Development Services</v>
      </c>
      <c r="E11559" t="str">
        <f>Table1[[#This Row],[IndustryCode]]&amp;" - "&amp;Table1[[#This Row],[ShortIndustryTitle]]</f>
        <v>5417 - Scientific Research And Development Services</v>
      </c>
      <c r="F11559" t="s">
        <v>751</v>
      </c>
      <c r="G11559">
        <v>2012</v>
      </c>
      <c r="H11559">
        <v>102.275212767272</v>
      </c>
    </row>
    <row r="11560" spans="1:8" x14ac:dyDescent="0.3">
      <c r="A11560" t="s">
        <v>16</v>
      </c>
      <c r="B11560" s="12">
        <v>5417</v>
      </c>
      <c r="C11560" t="s">
        <v>306</v>
      </c>
      <c r="D11560" t="str">
        <f>_xlfn.XLOOKUP(Table1[[#This Row],[IndustryCode]],Metadata!$A$1:$A$64,Metadata!$F$1:$F$64,Table1[[#This Row],[IndustryTitle]])</f>
        <v>Scientific Research And Development Services</v>
      </c>
      <c r="E11560" t="str">
        <f>Table1[[#This Row],[IndustryCode]]&amp;" - "&amp;Table1[[#This Row],[ShortIndustryTitle]]</f>
        <v>5417 - Scientific Research And Development Services</v>
      </c>
      <c r="F11560" t="s">
        <v>751</v>
      </c>
      <c r="G11560">
        <v>2013</v>
      </c>
      <c r="H11560">
        <v>102.70463202121</v>
      </c>
    </row>
    <row r="11561" spans="1:8" x14ac:dyDescent="0.3">
      <c r="A11561" t="s">
        <v>16</v>
      </c>
      <c r="B11561" s="12">
        <v>5417</v>
      </c>
      <c r="C11561" t="s">
        <v>306</v>
      </c>
      <c r="D11561" t="str">
        <f>_xlfn.XLOOKUP(Table1[[#This Row],[IndustryCode]],Metadata!$A$1:$A$64,Metadata!$F$1:$F$64,Table1[[#This Row],[IndustryTitle]])</f>
        <v>Scientific Research And Development Services</v>
      </c>
      <c r="E11561" t="str">
        <f>Table1[[#This Row],[IndustryCode]]&amp;" - "&amp;Table1[[#This Row],[ShortIndustryTitle]]</f>
        <v>5417 - Scientific Research And Development Services</v>
      </c>
      <c r="F11561" t="s">
        <v>751</v>
      </c>
      <c r="G11561">
        <v>2014</v>
      </c>
      <c r="H11561">
        <v>102.191315694312</v>
      </c>
    </row>
    <row r="11562" spans="1:8" x14ac:dyDescent="0.3">
      <c r="A11562" t="s">
        <v>16</v>
      </c>
      <c r="B11562" s="12">
        <v>5417</v>
      </c>
      <c r="C11562" t="s">
        <v>306</v>
      </c>
      <c r="D11562" t="str">
        <f>_xlfn.XLOOKUP(Table1[[#This Row],[IndustryCode]],Metadata!$A$1:$A$64,Metadata!$F$1:$F$64,Table1[[#This Row],[IndustryTitle]])</f>
        <v>Scientific Research And Development Services</v>
      </c>
      <c r="E11562" t="str">
        <f>Table1[[#This Row],[IndustryCode]]&amp;" - "&amp;Table1[[#This Row],[ShortIndustryTitle]]</f>
        <v>5417 - Scientific Research And Development Services</v>
      </c>
      <c r="F11562" t="s">
        <v>751</v>
      </c>
      <c r="G11562">
        <v>2015</v>
      </c>
      <c r="H11562">
        <v>102.53931784465</v>
      </c>
    </row>
    <row r="11563" spans="1:8" x14ac:dyDescent="0.3">
      <c r="A11563" t="s">
        <v>16</v>
      </c>
      <c r="B11563" s="12">
        <v>5417</v>
      </c>
      <c r="C11563" t="s">
        <v>306</v>
      </c>
      <c r="D11563" t="str">
        <f>_xlfn.XLOOKUP(Table1[[#This Row],[IndustryCode]],Metadata!$A$1:$A$64,Metadata!$F$1:$F$64,Table1[[#This Row],[IndustryTitle]])</f>
        <v>Scientific Research And Development Services</v>
      </c>
      <c r="E11563" t="str">
        <f>Table1[[#This Row],[IndustryCode]]&amp;" - "&amp;Table1[[#This Row],[ShortIndustryTitle]]</f>
        <v>5417 - Scientific Research And Development Services</v>
      </c>
      <c r="F11563" t="s">
        <v>751</v>
      </c>
      <c r="G11563">
        <v>2016</v>
      </c>
      <c r="H11563">
        <v>103.084431637473</v>
      </c>
    </row>
    <row r="11564" spans="1:8" x14ac:dyDescent="0.3">
      <c r="A11564" t="s">
        <v>16</v>
      </c>
      <c r="B11564" s="12">
        <v>5417</v>
      </c>
      <c r="C11564" t="s">
        <v>306</v>
      </c>
      <c r="D11564" t="str">
        <f>_xlfn.XLOOKUP(Table1[[#This Row],[IndustryCode]],Metadata!$A$1:$A$64,Metadata!$F$1:$F$64,Table1[[#This Row],[IndustryTitle]])</f>
        <v>Scientific Research And Development Services</v>
      </c>
      <c r="E11564" t="str">
        <f>Table1[[#This Row],[IndustryCode]]&amp;" - "&amp;Table1[[#This Row],[ShortIndustryTitle]]</f>
        <v>5417 - Scientific Research And Development Services</v>
      </c>
      <c r="F11564" t="s">
        <v>751</v>
      </c>
      <c r="G11564">
        <v>2017</v>
      </c>
      <c r="H11564">
        <v>103.000332775518</v>
      </c>
    </row>
    <row r="11565" spans="1:8" x14ac:dyDescent="0.3">
      <c r="A11565" t="s">
        <v>16</v>
      </c>
      <c r="B11565" s="12">
        <v>5417</v>
      </c>
      <c r="C11565" t="s">
        <v>306</v>
      </c>
      <c r="D11565" t="str">
        <f>_xlfn.XLOOKUP(Table1[[#This Row],[IndustryCode]],Metadata!$A$1:$A$64,Metadata!$F$1:$F$64,Table1[[#This Row],[IndustryTitle]])</f>
        <v>Scientific Research And Development Services</v>
      </c>
      <c r="E11565" t="str">
        <f>Table1[[#This Row],[IndustryCode]]&amp;" - "&amp;Table1[[#This Row],[ShortIndustryTitle]]</f>
        <v>5417 - Scientific Research And Development Services</v>
      </c>
      <c r="F11565" t="s">
        <v>751</v>
      </c>
      <c r="G11565">
        <v>2018</v>
      </c>
      <c r="H11565">
        <v>102.650590719261</v>
      </c>
    </row>
    <row r="11566" spans="1:8" x14ac:dyDescent="0.3">
      <c r="A11566" t="s">
        <v>16</v>
      </c>
      <c r="B11566" s="12">
        <v>5417</v>
      </c>
      <c r="C11566" t="s">
        <v>306</v>
      </c>
      <c r="D11566" t="str">
        <f>_xlfn.XLOOKUP(Table1[[#This Row],[IndustryCode]],Metadata!$A$1:$A$64,Metadata!$F$1:$F$64,Table1[[#This Row],[IndustryTitle]])</f>
        <v>Scientific Research And Development Services</v>
      </c>
      <c r="E11566" t="str">
        <f>Table1[[#This Row],[IndustryCode]]&amp;" - "&amp;Table1[[#This Row],[ShortIndustryTitle]]</f>
        <v>5417 - Scientific Research And Development Services</v>
      </c>
      <c r="F11566" t="s">
        <v>751</v>
      </c>
      <c r="G11566">
        <v>2019</v>
      </c>
      <c r="H11566">
        <v>102.642395304187</v>
      </c>
    </row>
    <row r="11567" spans="1:8" x14ac:dyDescent="0.3">
      <c r="A11567" t="s">
        <v>16</v>
      </c>
      <c r="B11567" s="12">
        <v>5418</v>
      </c>
      <c r="C11567" t="s">
        <v>307</v>
      </c>
      <c r="D11567" t="str">
        <f>_xlfn.XLOOKUP(Table1[[#This Row],[IndustryCode]],Metadata!$A$1:$A$64,Metadata!$F$1:$F$64,Table1[[#This Row],[IndustryTitle]])</f>
        <v>Advertising, Public Relations, And Related Services</v>
      </c>
      <c r="E11567" t="str">
        <f>Table1[[#This Row],[IndustryCode]]&amp;" - "&amp;Table1[[#This Row],[ShortIndustryTitle]]</f>
        <v>5418 - Advertising, Public Relations, And Related Services</v>
      </c>
      <c r="F11567" t="s">
        <v>751</v>
      </c>
      <c r="G11567">
        <v>2005</v>
      </c>
      <c r="H11567">
        <v>100</v>
      </c>
    </row>
    <row r="11568" spans="1:8" x14ac:dyDescent="0.3">
      <c r="A11568" t="s">
        <v>16</v>
      </c>
      <c r="B11568" s="12">
        <v>5418</v>
      </c>
      <c r="C11568" t="s">
        <v>307</v>
      </c>
      <c r="D11568" t="str">
        <f>_xlfn.XLOOKUP(Table1[[#This Row],[IndustryCode]],Metadata!$A$1:$A$64,Metadata!$F$1:$F$64,Table1[[#This Row],[IndustryTitle]])</f>
        <v>Advertising, Public Relations, And Related Services</v>
      </c>
      <c r="E11568" t="str">
        <f>Table1[[#This Row],[IndustryCode]]&amp;" - "&amp;Table1[[#This Row],[ShortIndustryTitle]]</f>
        <v>5418 - Advertising, Public Relations, And Related Services</v>
      </c>
      <c r="F11568" t="s">
        <v>751</v>
      </c>
      <c r="G11568">
        <v>2006</v>
      </c>
      <c r="H11568">
        <v>100.57162534608599</v>
      </c>
    </row>
    <row r="11569" spans="1:8" x14ac:dyDescent="0.3">
      <c r="A11569" t="s">
        <v>16</v>
      </c>
      <c r="B11569" s="12">
        <v>5418</v>
      </c>
      <c r="C11569" t="s">
        <v>307</v>
      </c>
      <c r="D11569" t="str">
        <f>_xlfn.XLOOKUP(Table1[[#This Row],[IndustryCode]],Metadata!$A$1:$A$64,Metadata!$F$1:$F$64,Table1[[#This Row],[IndustryTitle]])</f>
        <v>Advertising, Public Relations, And Related Services</v>
      </c>
      <c r="E11569" t="str">
        <f>Table1[[#This Row],[IndustryCode]]&amp;" - "&amp;Table1[[#This Row],[ShortIndustryTitle]]</f>
        <v>5418 - Advertising, Public Relations, And Related Services</v>
      </c>
      <c r="F11569" t="s">
        <v>751</v>
      </c>
      <c r="G11569">
        <v>2007</v>
      </c>
      <c r="H11569">
        <v>101.24853262820901</v>
      </c>
    </row>
    <row r="11570" spans="1:8" x14ac:dyDescent="0.3">
      <c r="A11570" t="s">
        <v>16</v>
      </c>
      <c r="B11570" s="12">
        <v>5418</v>
      </c>
      <c r="C11570" t="s">
        <v>307</v>
      </c>
      <c r="D11570" t="str">
        <f>_xlfn.XLOOKUP(Table1[[#This Row],[IndustryCode]],Metadata!$A$1:$A$64,Metadata!$F$1:$F$64,Table1[[#This Row],[IndustryTitle]])</f>
        <v>Advertising, Public Relations, And Related Services</v>
      </c>
      <c r="E11570" t="str">
        <f>Table1[[#This Row],[IndustryCode]]&amp;" - "&amp;Table1[[#This Row],[ShortIndustryTitle]]</f>
        <v>5418 - Advertising, Public Relations, And Related Services</v>
      </c>
      <c r="F11570" t="s">
        <v>751</v>
      </c>
      <c r="G11570">
        <v>2008</v>
      </c>
      <c r="H11570">
        <v>101.93053651921799</v>
      </c>
    </row>
    <row r="11571" spans="1:8" x14ac:dyDescent="0.3">
      <c r="A11571" t="s">
        <v>16</v>
      </c>
      <c r="B11571" s="12">
        <v>5418</v>
      </c>
      <c r="C11571" t="s">
        <v>307</v>
      </c>
      <c r="D11571" t="str">
        <f>_xlfn.XLOOKUP(Table1[[#This Row],[IndustryCode]],Metadata!$A$1:$A$64,Metadata!$F$1:$F$64,Table1[[#This Row],[IndustryTitle]])</f>
        <v>Advertising, Public Relations, And Related Services</v>
      </c>
      <c r="E11571" t="str">
        <f>Table1[[#This Row],[IndustryCode]]&amp;" - "&amp;Table1[[#This Row],[ShortIndustryTitle]]</f>
        <v>5418 - Advertising, Public Relations, And Related Services</v>
      </c>
      <c r="F11571" t="s">
        <v>751</v>
      </c>
      <c r="G11571">
        <v>2009</v>
      </c>
      <c r="H11571">
        <v>103.179986874024</v>
      </c>
    </row>
    <row r="11572" spans="1:8" x14ac:dyDescent="0.3">
      <c r="A11572" t="s">
        <v>16</v>
      </c>
      <c r="B11572" s="12">
        <v>5418</v>
      </c>
      <c r="C11572" t="s">
        <v>307</v>
      </c>
      <c r="D11572" t="str">
        <f>_xlfn.XLOOKUP(Table1[[#This Row],[IndustryCode]],Metadata!$A$1:$A$64,Metadata!$F$1:$F$64,Table1[[#This Row],[IndustryTitle]])</f>
        <v>Advertising, Public Relations, And Related Services</v>
      </c>
      <c r="E11572" t="str">
        <f>Table1[[#This Row],[IndustryCode]]&amp;" - "&amp;Table1[[#This Row],[ShortIndustryTitle]]</f>
        <v>5418 - Advertising, Public Relations, And Related Services</v>
      </c>
      <c r="F11572" t="s">
        <v>751</v>
      </c>
      <c r="G11572">
        <v>2010</v>
      </c>
      <c r="H11572">
        <v>103.43396658522499</v>
      </c>
    </row>
    <row r="11573" spans="1:8" x14ac:dyDescent="0.3">
      <c r="A11573" t="s">
        <v>16</v>
      </c>
      <c r="B11573" s="12">
        <v>5418</v>
      </c>
      <c r="C11573" t="s">
        <v>307</v>
      </c>
      <c r="D11573" t="str">
        <f>_xlfn.XLOOKUP(Table1[[#This Row],[IndustryCode]],Metadata!$A$1:$A$64,Metadata!$F$1:$F$64,Table1[[#This Row],[IndustryTitle]])</f>
        <v>Advertising, Public Relations, And Related Services</v>
      </c>
      <c r="E11573" t="str">
        <f>Table1[[#This Row],[IndustryCode]]&amp;" - "&amp;Table1[[#This Row],[ShortIndustryTitle]]</f>
        <v>5418 - Advertising, Public Relations, And Related Services</v>
      </c>
      <c r="F11573" t="s">
        <v>751</v>
      </c>
      <c r="G11573">
        <v>2011</v>
      </c>
      <c r="H11573">
        <v>104.58812289861299</v>
      </c>
    </row>
    <row r="11574" spans="1:8" x14ac:dyDescent="0.3">
      <c r="A11574" t="s">
        <v>16</v>
      </c>
      <c r="B11574" s="12">
        <v>5418</v>
      </c>
      <c r="C11574" t="s">
        <v>307</v>
      </c>
      <c r="D11574" t="str">
        <f>_xlfn.XLOOKUP(Table1[[#This Row],[IndustryCode]],Metadata!$A$1:$A$64,Metadata!$F$1:$F$64,Table1[[#This Row],[IndustryTitle]])</f>
        <v>Advertising, Public Relations, And Related Services</v>
      </c>
      <c r="E11574" t="str">
        <f>Table1[[#This Row],[IndustryCode]]&amp;" - "&amp;Table1[[#This Row],[ShortIndustryTitle]]</f>
        <v>5418 - Advertising, Public Relations, And Related Services</v>
      </c>
      <c r="F11574" t="s">
        <v>751</v>
      </c>
      <c r="G11574">
        <v>2012</v>
      </c>
      <c r="H11574">
        <v>104.14037012756501</v>
      </c>
    </row>
    <row r="11575" spans="1:8" x14ac:dyDescent="0.3">
      <c r="A11575" t="s">
        <v>16</v>
      </c>
      <c r="B11575" s="12">
        <v>5418</v>
      </c>
      <c r="C11575" t="s">
        <v>307</v>
      </c>
      <c r="D11575" t="str">
        <f>_xlfn.XLOOKUP(Table1[[#This Row],[IndustryCode]],Metadata!$A$1:$A$64,Metadata!$F$1:$F$64,Table1[[#This Row],[IndustryTitle]])</f>
        <v>Advertising, Public Relations, And Related Services</v>
      </c>
      <c r="E11575" t="str">
        <f>Table1[[#This Row],[IndustryCode]]&amp;" - "&amp;Table1[[#This Row],[ShortIndustryTitle]]</f>
        <v>5418 - Advertising, Public Relations, And Related Services</v>
      </c>
      <c r="F11575" t="s">
        <v>751</v>
      </c>
      <c r="G11575">
        <v>2013</v>
      </c>
      <c r="H11575">
        <v>104.842293509527</v>
      </c>
    </row>
    <row r="11576" spans="1:8" x14ac:dyDescent="0.3">
      <c r="A11576" t="s">
        <v>16</v>
      </c>
      <c r="B11576" s="12">
        <v>5418</v>
      </c>
      <c r="C11576" t="s">
        <v>307</v>
      </c>
      <c r="D11576" t="str">
        <f>_xlfn.XLOOKUP(Table1[[#This Row],[IndustryCode]],Metadata!$A$1:$A$64,Metadata!$F$1:$F$64,Table1[[#This Row],[IndustryTitle]])</f>
        <v>Advertising, Public Relations, And Related Services</v>
      </c>
      <c r="E11576" t="str">
        <f>Table1[[#This Row],[IndustryCode]]&amp;" - "&amp;Table1[[#This Row],[ShortIndustryTitle]]</f>
        <v>5418 - Advertising, Public Relations, And Related Services</v>
      </c>
      <c r="F11576" t="s">
        <v>751</v>
      </c>
      <c r="G11576">
        <v>2014</v>
      </c>
      <c r="H11576">
        <v>104.387712150269</v>
      </c>
    </row>
    <row r="11577" spans="1:8" x14ac:dyDescent="0.3">
      <c r="A11577" t="s">
        <v>16</v>
      </c>
      <c r="B11577" s="12">
        <v>5418</v>
      </c>
      <c r="C11577" t="s">
        <v>307</v>
      </c>
      <c r="D11577" t="str">
        <f>_xlfn.XLOOKUP(Table1[[#This Row],[IndustryCode]],Metadata!$A$1:$A$64,Metadata!$F$1:$F$64,Table1[[#This Row],[IndustryTitle]])</f>
        <v>Advertising, Public Relations, And Related Services</v>
      </c>
      <c r="E11577" t="str">
        <f>Table1[[#This Row],[IndustryCode]]&amp;" - "&amp;Table1[[#This Row],[ShortIndustryTitle]]</f>
        <v>5418 - Advertising, Public Relations, And Related Services</v>
      </c>
      <c r="F11577" t="s">
        <v>751</v>
      </c>
      <c r="G11577">
        <v>2015</v>
      </c>
      <c r="H11577">
        <v>105.04675875490101</v>
      </c>
    </row>
    <row r="11578" spans="1:8" x14ac:dyDescent="0.3">
      <c r="A11578" t="s">
        <v>16</v>
      </c>
      <c r="B11578" s="12">
        <v>5418</v>
      </c>
      <c r="C11578" t="s">
        <v>307</v>
      </c>
      <c r="D11578" t="str">
        <f>_xlfn.XLOOKUP(Table1[[#This Row],[IndustryCode]],Metadata!$A$1:$A$64,Metadata!$F$1:$F$64,Table1[[#This Row],[IndustryTitle]])</f>
        <v>Advertising, Public Relations, And Related Services</v>
      </c>
      <c r="E11578" t="str">
        <f>Table1[[#This Row],[IndustryCode]]&amp;" - "&amp;Table1[[#This Row],[ShortIndustryTitle]]</f>
        <v>5418 - Advertising, Public Relations, And Related Services</v>
      </c>
      <c r="F11578" t="s">
        <v>751</v>
      </c>
      <c r="G11578">
        <v>2016</v>
      </c>
      <c r="H11578">
        <v>105.72053841011601</v>
      </c>
    </row>
    <row r="11579" spans="1:8" x14ac:dyDescent="0.3">
      <c r="A11579" t="s">
        <v>16</v>
      </c>
      <c r="B11579" s="12">
        <v>5418</v>
      </c>
      <c r="C11579" t="s">
        <v>307</v>
      </c>
      <c r="D11579" t="str">
        <f>_xlfn.XLOOKUP(Table1[[#This Row],[IndustryCode]],Metadata!$A$1:$A$64,Metadata!$F$1:$F$64,Table1[[#This Row],[IndustryTitle]])</f>
        <v>Advertising, Public Relations, And Related Services</v>
      </c>
      <c r="E11579" t="str">
        <f>Table1[[#This Row],[IndustryCode]]&amp;" - "&amp;Table1[[#This Row],[ShortIndustryTitle]]</f>
        <v>5418 - Advertising, Public Relations, And Related Services</v>
      </c>
      <c r="F11579" t="s">
        <v>751</v>
      </c>
      <c r="G11579">
        <v>2017</v>
      </c>
      <c r="H11579">
        <v>105.77928940820399</v>
      </c>
    </row>
    <row r="11580" spans="1:8" x14ac:dyDescent="0.3">
      <c r="A11580" t="s">
        <v>16</v>
      </c>
      <c r="B11580" s="12">
        <v>5418</v>
      </c>
      <c r="C11580" t="s">
        <v>307</v>
      </c>
      <c r="D11580" t="str">
        <f>_xlfn.XLOOKUP(Table1[[#This Row],[IndustryCode]],Metadata!$A$1:$A$64,Metadata!$F$1:$F$64,Table1[[#This Row],[IndustryTitle]])</f>
        <v>Advertising, Public Relations, And Related Services</v>
      </c>
      <c r="E11580" t="str">
        <f>Table1[[#This Row],[IndustryCode]]&amp;" - "&amp;Table1[[#This Row],[ShortIndustryTitle]]</f>
        <v>5418 - Advertising, Public Relations, And Related Services</v>
      </c>
      <c r="F11580" t="s">
        <v>751</v>
      </c>
      <c r="G11580">
        <v>2018</v>
      </c>
      <c r="H11580">
        <v>105.727430940513</v>
      </c>
    </row>
    <row r="11581" spans="1:8" x14ac:dyDescent="0.3">
      <c r="A11581" t="s">
        <v>16</v>
      </c>
      <c r="B11581" s="12">
        <v>5418</v>
      </c>
      <c r="C11581" t="s">
        <v>307</v>
      </c>
      <c r="D11581" t="str">
        <f>_xlfn.XLOOKUP(Table1[[#This Row],[IndustryCode]],Metadata!$A$1:$A$64,Metadata!$F$1:$F$64,Table1[[#This Row],[IndustryTitle]])</f>
        <v>Advertising, Public Relations, And Related Services</v>
      </c>
      <c r="E11581" t="str">
        <f>Table1[[#This Row],[IndustryCode]]&amp;" - "&amp;Table1[[#This Row],[ShortIndustryTitle]]</f>
        <v>5418 - Advertising, Public Relations, And Related Services</v>
      </c>
      <c r="F11581" t="s">
        <v>751</v>
      </c>
      <c r="G11581">
        <v>2019</v>
      </c>
      <c r="H11581">
        <v>105.675715040988</v>
      </c>
    </row>
    <row r="11582" spans="1:8" x14ac:dyDescent="0.3">
      <c r="A11582" t="s">
        <v>16</v>
      </c>
      <c r="B11582" s="12">
        <v>5419</v>
      </c>
      <c r="C11582" t="s">
        <v>308</v>
      </c>
      <c r="D11582" t="str">
        <f>_xlfn.XLOOKUP(Table1[[#This Row],[IndustryCode]],Metadata!$A$1:$A$64,Metadata!$F$1:$F$64,Table1[[#This Row],[IndustryTitle]])</f>
        <v>Other Professional, Scientific, And Technical Services</v>
      </c>
      <c r="E11582" t="str">
        <f>Table1[[#This Row],[IndustryCode]]&amp;" - "&amp;Table1[[#This Row],[ShortIndustryTitle]]</f>
        <v>5419 - Other Professional, Scientific, And Technical Services</v>
      </c>
      <c r="F11582" t="s">
        <v>751</v>
      </c>
      <c r="G11582">
        <v>2005</v>
      </c>
      <c r="H11582">
        <v>100</v>
      </c>
    </row>
    <row r="11583" spans="1:8" x14ac:dyDescent="0.3">
      <c r="A11583" t="s">
        <v>16</v>
      </c>
      <c r="B11583" s="12">
        <v>5419</v>
      </c>
      <c r="C11583" t="s">
        <v>308</v>
      </c>
      <c r="D11583" t="str">
        <f>_xlfn.XLOOKUP(Table1[[#This Row],[IndustryCode]],Metadata!$A$1:$A$64,Metadata!$F$1:$F$64,Table1[[#This Row],[IndustryTitle]])</f>
        <v>Other Professional, Scientific, And Technical Services</v>
      </c>
      <c r="E11583" t="str">
        <f>Table1[[#This Row],[IndustryCode]]&amp;" - "&amp;Table1[[#This Row],[ShortIndustryTitle]]</f>
        <v>5419 - Other Professional, Scientific, And Technical Services</v>
      </c>
      <c r="F11583" t="s">
        <v>751</v>
      </c>
      <c r="G11583">
        <v>2006</v>
      </c>
      <c r="H11583">
        <v>99.857269997777394</v>
      </c>
    </row>
    <row r="11584" spans="1:8" x14ac:dyDescent="0.3">
      <c r="A11584" t="s">
        <v>16</v>
      </c>
      <c r="B11584" s="12">
        <v>5419</v>
      </c>
      <c r="C11584" t="s">
        <v>308</v>
      </c>
      <c r="D11584" t="str">
        <f>_xlfn.XLOOKUP(Table1[[#This Row],[IndustryCode]],Metadata!$A$1:$A$64,Metadata!$F$1:$F$64,Table1[[#This Row],[IndustryTitle]])</f>
        <v>Other Professional, Scientific, And Technical Services</v>
      </c>
      <c r="E11584" t="str">
        <f>Table1[[#This Row],[IndustryCode]]&amp;" - "&amp;Table1[[#This Row],[ShortIndustryTitle]]</f>
        <v>5419 - Other Professional, Scientific, And Technical Services</v>
      </c>
      <c r="F11584" t="s">
        <v>751</v>
      </c>
      <c r="G11584">
        <v>2007</v>
      </c>
      <c r="H11584">
        <v>100.365101481148</v>
      </c>
    </row>
    <row r="11585" spans="1:8" x14ac:dyDescent="0.3">
      <c r="A11585" t="s">
        <v>16</v>
      </c>
      <c r="B11585" s="12">
        <v>5419</v>
      </c>
      <c r="C11585" t="s">
        <v>308</v>
      </c>
      <c r="D11585" t="str">
        <f>_xlfn.XLOOKUP(Table1[[#This Row],[IndustryCode]],Metadata!$A$1:$A$64,Metadata!$F$1:$F$64,Table1[[#This Row],[IndustryTitle]])</f>
        <v>Other Professional, Scientific, And Technical Services</v>
      </c>
      <c r="E11585" t="str">
        <f>Table1[[#This Row],[IndustryCode]]&amp;" - "&amp;Table1[[#This Row],[ShortIndustryTitle]]</f>
        <v>5419 - Other Professional, Scientific, And Technical Services</v>
      </c>
      <c r="F11585" t="s">
        <v>751</v>
      </c>
      <c r="G11585">
        <v>2008</v>
      </c>
      <c r="H11585">
        <v>101.50112585231901</v>
      </c>
    </row>
    <row r="11586" spans="1:8" x14ac:dyDescent="0.3">
      <c r="A11586" t="s">
        <v>16</v>
      </c>
      <c r="B11586" s="12">
        <v>5419</v>
      </c>
      <c r="C11586" t="s">
        <v>308</v>
      </c>
      <c r="D11586" t="str">
        <f>_xlfn.XLOOKUP(Table1[[#This Row],[IndustryCode]],Metadata!$A$1:$A$64,Metadata!$F$1:$F$64,Table1[[#This Row],[IndustryTitle]])</f>
        <v>Other Professional, Scientific, And Technical Services</v>
      </c>
      <c r="E11586" t="str">
        <f>Table1[[#This Row],[IndustryCode]]&amp;" - "&amp;Table1[[#This Row],[ShortIndustryTitle]]</f>
        <v>5419 - Other Professional, Scientific, And Technical Services</v>
      </c>
      <c r="F11586" t="s">
        <v>751</v>
      </c>
      <c r="G11586">
        <v>2009</v>
      </c>
      <c r="H11586">
        <v>102.667043819627</v>
      </c>
    </row>
    <row r="11587" spans="1:8" x14ac:dyDescent="0.3">
      <c r="A11587" t="s">
        <v>16</v>
      </c>
      <c r="B11587" s="12">
        <v>5419</v>
      </c>
      <c r="C11587" t="s">
        <v>308</v>
      </c>
      <c r="D11587" t="str">
        <f>_xlfn.XLOOKUP(Table1[[#This Row],[IndustryCode]],Metadata!$A$1:$A$64,Metadata!$F$1:$F$64,Table1[[#This Row],[IndustryTitle]])</f>
        <v>Other Professional, Scientific, And Technical Services</v>
      </c>
      <c r="E11587" t="str">
        <f>Table1[[#This Row],[IndustryCode]]&amp;" - "&amp;Table1[[#This Row],[ShortIndustryTitle]]</f>
        <v>5419 - Other Professional, Scientific, And Technical Services</v>
      </c>
      <c r="F11587" t="s">
        <v>751</v>
      </c>
      <c r="G11587">
        <v>2010</v>
      </c>
      <c r="H11587">
        <v>102.343218883883</v>
      </c>
    </row>
    <row r="11588" spans="1:8" x14ac:dyDescent="0.3">
      <c r="A11588" t="s">
        <v>16</v>
      </c>
      <c r="B11588" s="12">
        <v>5419</v>
      </c>
      <c r="C11588" t="s">
        <v>308</v>
      </c>
      <c r="D11588" t="str">
        <f>_xlfn.XLOOKUP(Table1[[#This Row],[IndustryCode]],Metadata!$A$1:$A$64,Metadata!$F$1:$F$64,Table1[[#This Row],[IndustryTitle]])</f>
        <v>Other Professional, Scientific, And Technical Services</v>
      </c>
      <c r="E11588" t="str">
        <f>Table1[[#This Row],[IndustryCode]]&amp;" - "&amp;Table1[[#This Row],[ShortIndustryTitle]]</f>
        <v>5419 - Other Professional, Scientific, And Technical Services</v>
      </c>
      <c r="F11588" t="s">
        <v>751</v>
      </c>
      <c r="G11588">
        <v>2011</v>
      </c>
      <c r="H11588">
        <v>103.097714714503</v>
      </c>
    </row>
    <row r="11589" spans="1:8" x14ac:dyDescent="0.3">
      <c r="A11589" t="s">
        <v>16</v>
      </c>
      <c r="B11589" s="12">
        <v>5419</v>
      </c>
      <c r="C11589" t="s">
        <v>308</v>
      </c>
      <c r="D11589" t="str">
        <f>_xlfn.XLOOKUP(Table1[[#This Row],[IndustryCode]],Metadata!$A$1:$A$64,Metadata!$F$1:$F$64,Table1[[#This Row],[IndustryTitle]])</f>
        <v>Other Professional, Scientific, And Technical Services</v>
      </c>
      <c r="E11589" t="str">
        <f>Table1[[#This Row],[IndustryCode]]&amp;" - "&amp;Table1[[#This Row],[ShortIndustryTitle]]</f>
        <v>5419 - Other Professional, Scientific, And Technical Services</v>
      </c>
      <c r="F11589" t="s">
        <v>751</v>
      </c>
      <c r="G11589">
        <v>2012</v>
      </c>
      <c r="H11589">
        <v>103.291582168617</v>
      </c>
    </row>
    <row r="11590" spans="1:8" x14ac:dyDescent="0.3">
      <c r="A11590" t="s">
        <v>16</v>
      </c>
      <c r="B11590" s="12">
        <v>5419</v>
      </c>
      <c r="C11590" t="s">
        <v>308</v>
      </c>
      <c r="D11590" t="str">
        <f>_xlfn.XLOOKUP(Table1[[#This Row],[IndustryCode]],Metadata!$A$1:$A$64,Metadata!$F$1:$F$64,Table1[[#This Row],[IndustryTitle]])</f>
        <v>Other Professional, Scientific, And Technical Services</v>
      </c>
      <c r="E11590" t="str">
        <f>Table1[[#This Row],[IndustryCode]]&amp;" - "&amp;Table1[[#This Row],[ShortIndustryTitle]]</f>
        <v>5419 - Other Professional, Scientific, And Technical Services</v>
      </c>
      <c r="F11590" t="s">
        <v>751</v>
      </c>
      <c r="G11590">
        <v>2013</v>
      </c>
      <c r="H11590">
        <v>102.961976333552</v>
      </c>
    </row>
    <row r="11591" spans="1:8" x14ac:dyDescent="0.3">
      <c r="A11591" t="s">
        <v>16</v>
      </c>
      <c r="B11591" s="12">
        <v>5419</v>
      </c>
      <c r="C11591" t="s">
        <v>308</v>
      </c>
      <c r="D11591" t="str">
        <f>_xlfn.XLOOKUP(Table1[[#This Row],[IndustryCode]],Metadata!$A$1:$A$64,Metadata!$F$1:$F$64,Table1[[#This Row],[IndustryTitle]])</f>
        <v>Other Professional, Scientific, And Technical Services</v>
      </c>
      <c r="E11591" t="str">
        <f>Table1[[#This Row],[IndustryCode]]&amp;" - "&amp;Table1[[#This Row],[ShortIndustryTitle]]</f>
        <v>5419 - Other Professional, Scientific, And Technical Services</v>
      </c>
      <c r="F11591" t="s">
        <v>751</v>
      </c>
      <c r="G11591">
        <v>2014</v>
      </c>
      <c r="H11591">
        <v>102.120752066827</v>
      </c>
    </row>
    <row r="11592" spans="1:8" x14ac:dyDescent="0.3">
      <c r="A11592" t="s">
        <v>16</v>
      </c>
      <c r="B11592" s="12">
        <v>5419</v>
      </c>
      <c r="C11592" t="s">
        <v>308</v>
      </c>
      <c r="D11592" t="str">
        <f>_xlfn.XLOOKUP(Table1[[#This Row],[IndustryCode]],Metadata!$A$1:$A$64,Metadata!$F$1:$F$64,Table1[[#This Row],[IndustryTitle]])</f>
        <v>Other Professional, Scientific, And Technical Services</v>
      </c>
      <c r="E11592" t="str">
        <f>Table1[[#This Row],[IndustryCode]]&amp;" - "&amp;Table1[[#This Row],[ShortIndustryTitle]]</f>
        <v>5419 - Other Professional, Scientific, And Technical Services</v>
      </c>
      <c r="F11592" t="s">
        <v>751</v>
      </c>
      <c r="G11592">
        <v>2015</v>
      </c>
      <c r="H11592">
        <v>101.956127471882</v>
      </c>
    </row>
    <row r="11593" spans="1:8" x14ac:dyDescent="0.3">
      <c r="A11593" t="s">
        <v>16</v>
      </c>
      <c r="B11593" s="12">
        <v>5419</v>
      </c>
      <c r="C11593" t="s">
        <v>308</v>
      </c>
      <c r="D11593" t="str">
        <f>_xlfn.XLOOKUP(Table1[[#This Row],[IndustryCode]],Metadata!$A$1:$A$64,Metadata!$F$1:$F$64,Table1[[#This Row],[IndustryTitle]])</f>
        <v>Other Professional, Scientific, And Technical Services</v>
      </c>
      <c r="E11593" t="str">
        <f>Table1[[#This Row],[IndustryCode]]&amp;" - "&amp;Table1[[#This Row],[ShortIndustryTitle]]</f>
        <v>5419 - Other Professional, Scientific, And Technical Services</v>
      </c>
      <c r="F11593" t="s">
        <v>751</v>
      </c>
      <c r="G11593">
        <v>2016</v>
      </c>
      <c r="H11593">
        <v>103.092740904618</v>
      </c>
    </row>
    <row r="11594" spans="1:8" x14ac:dyDescent="0.3">
      <c r="A11594" t="s">
        <v>16</v>
      </c>
      <c r="B11594" s="12">
        <v>5419</v>
      </c>
      <c r="C11594" t="s">
        <v>308</v>
      </c>
      <c r="D11594" t="str">
        <f>_xlfn.XLOOKUP(Table1[[#This Row],[IndustryCode]],Metadata!$A$1:$A$64,Metadata!$F$1:$F$64,Table1[[#This Row],[IndustryTitle]])</f>
        <v>Other Professional, Scientific, And Technical Services</v>
      </c>
      <c r="E11594" t="str">
        <f>Table1[[#This Row],[IndustryCode]]&amp;" - "&amp;Table1[[#This Row],[ShortIndustryTitle]]</f>
        <v>5419 - Other Professional, Scientific, And Technical Services</v>
      </c>
      <c r="F11594" t="s">
        <v>751</v>
      </c>
      <c r="G11594">
        <v>2017</v>
      </c>
      <c r="H11594">
        <v>101.52617728369199</v>
      </c>
    </row>
    <row r="11595" spans="1:8" x14ac:dyDescent="0.3">
      <c r="A11595" t="s">
        <v>16</v>
      </c>
      <c r="B11595" s="12">
        <v>5419</v>
      </c>
      <c r="C11595" t="s">
        <v>308</v>
      </c>
      <c r="D11595" t="str">
        <f>_xlfn.XLOOKUP(Table1[[#This Row],[IndustryCode]],Metadata!$A$1:$A$64,Metadata!$F$1:$F$64,Table1[[#This Row],[IndustryTitle]])</f>
        <v>Other Professional, Scientific, And Technical Services</v>
      </c>
      <c r="E11595" t="str">
        <f>Table1[[#This Row],[IndustryCode]]&amp;" - "&amp;Table1[[#This Row],[ShortIndustryTitle]]</f>
        <v>5419 - Other Professional, Scientific, And Technical Services</v>
      </c>
      <c r="F11595" t="s">
        <v>751</v>
      </c>
      <c r="G11595">
        <v>2018</v>
      </c>
      <c r="H11595">
        <v>102.55044262129699</v>
      </c>
    </row>
    <row r="11596" spans="1:8" x14ac:dyDescent="0.3">
      <c r="A11596" t="s">
        <v>16</v>
      </c>
      <c r="B11596" s="12">
        <v>5419</v>
      </c>
      <c r="C11596" t="s">
        <v>308</v>
      </c>
      <c r="D11596" t="str">
        <f>_xlfn.XLOOKUP(Table1[[#This Row],[IndustryCode]],Metadata!$A$1:$A$64,Metadata!$F$1:$F$64,Table1[[#This Row],[IndustryTitle]])</f>
        <v>Other Professional, Scientific, And Technical Services</v>
      </c>
      <c r="E11596" t="str">
        <f>Table1[[#This Row],[IndustryCode]]&amp;" - "&amp;Table1[[#This Row],[ShortIndustryTitle]]</f>
        <v>5419 - Other Professional, Scientific, And Technical Services</v>
      </c>
      <c r="F11596" t="s">
        <v>751</v>
      </c>
      <c r="G11596">
        <v>2019</v>
      </c>
      <c r="H11596">
        <v>102.000462450047</v>
      </c>
    </row>
    <row r="11597" spans="1:8" x14ac:dyDescent="0.3">
      <c r="A11597" t="s">
        <v>16</v>
      </c>
      <c r="B11597" s="12">
        <v>55</v>
      </c>
      <c r="C11597" t="s">
        <v>68</v>
      </c>
      <c r="D11597" t="str">
        <f>_xlfn.XLOOKUP(Table1[[#This Row],[IndustryCode]],Metadata!$A$1:$A$64,Metadata!$F$1:$F$64,Table1[[#This Row],[IndustryTitle]])</f>
        <v>Management of Companies</v>
      </c>
      <c r="E11597" t="str">
        <f>Table1[[#This Row],[IndustryCode]]&amp;" - "&amp;Table1[[#This Row],[ShortIndustryTitle]]</f>
        <v>55 - Management of Companies</v>
      </c>
      <c r="F11597" t="s">
        <v>750</v>
      </c>
      <c r="G11597">
        <v>2005</v>
      </c>
      <c r="H11597">
        <v>100</v>
      </c>
    </row>
    <row r="11598" spans="1:8" x14ac:dyDescent="0.3">
      <c r="A11598" t="s">
        <v>16</v>
      </c>
      <c r="B11598" s="12">
        <v>55</v>
      </c>
      <c r="C11598" t="s">
        <v>68</v>
      </c>
      <c r="D11598" t="str">
        <f>_xlfn.XLOOKUP(Table1[[#This Row],[IndustryCode]],Metadata!$A$1:$A$64,Metadata!$F$1:$F$64,Table1[[#This Row],[IndustryTitle]])</f>
        <v>Management of Companies</v>
      </c>
      <c r="E11598" t="str">
        <f>Table1[[#This Row],[IndustryCode]]&amp;" - "&amp;Table1[[#This Row],[ShortIndustryTitle]]</f>
        <v>55 - Management of Companies</v>
      </c>
      <c r="F11598" t="s">
        <v>750</v>
      </c>
      <c r="G11598">
        <v>2006</v>
      </c>
      <c r="H11598">
        <v>98.384460248553296</v>
      </c>
    </row>
    <row r="11599" spans="1:8" x14ac:dyDescent="0.3">
      <c r="A11599" t="s">
        <v>16</v>
      </c>
      <c r="B11599" s="12">
        <v>55</v>
      </c>
      <c r="C11599" t="s">
        <v>68</v>
      </c>
      <c r="D11599" t="str">
        <f>_xlfn.XLOOKUP(Table1[[#This Row],[IndustryCode]],Metadata!$A$1:$A$64,Metadata!$F$1:$F$64,Table1[[#This Row],[IndustryTitle]])</f>
        <v>Management of Companies</v>
      </c>
      <c r="E11599" t="str">
        <f>Table1[[#This Row],[IndustryCode]]&amp;" - "&amp;Table1[[#This Row],[ShortIndustryTitle]]</f>
        <v>55 - Management of Companies</v>
      </c>
      <c r="F11599" t="s">
        <v>750</v>
      </c>
      <c r="G11599">
        <v>2007</v>
      </c>
      <c r="H11599">
        <v>99.903889196208596</v>
      </c>
    </row>
    <row r="11600" spans="1:8" x14ac:dyDescent="0.3">
      <c r="A11600" t="s">
        <v>16</v>
      </c>
      <c r="B11600" s="12">
        <v>55</v>
      </c>
      <c r="C11600" t="s">
        <v>68</v>
      </c>
      <c r="D11600" t="str">
        <f>_xlfn.XLOOKUP(Table1[[#This Row],[IndustryCode]],Metadata!$A$1:$A$64,Metadata!$F$1:$F$64,Table1[[#This Row],[IndustryTitle]])</f>
        <v>Management of Companies</v>
      </c>
      <c r="E11600" t="str">
        <f>Table1[[#This Row],[IndustryCode]]&amp;" - "&amp;Table1[[#This Row],[ShortIndustryTitle]]</f>
        <v>55 - Management of Companies</v>
      </c>
      <c r="F11600" t="s">
        <v>750</v>
      </c>
      <c r="G11600">
        <v>2008</v>
      </c>
      <c r="H11600">
        <v>98.707461491121094</v>
      </c>
    </row>
    <row r="11601" spans="1:8" x14ac:dyDescent="0.3">
      <c r="A11601" t="s">
        <v>16</v>
      </c>
      <c r="B11601" s="12">
        <v>55</v>
      </c>
      <c r="C11601" t="s">
        <v>68</v>
      </c>
      <c r="D11601" t="str">
        <f>_xlfn.XLOOKUP(Table1[[#This Row],[IndustryCode]],Metadata!$A$1:$A$64,Metadata!$F$1:$F$64,Table1[[#This Row],[IndustryTitle]])</f>
        <v>Management of Companies</v>
      </c>
      <c r="E11601" t="str">
        <f>Table1[[#This Row],[IndustryCode]]&amp;" - "&amp;Table1[[#This Row],[ShortIndustryTitle]]</f>
        <v>55 - Management of Companies</v>
      </c>
      <c r="F11601" t="s">
        <v>750</v>
      </c>
      <c r="G11601">
        <v>2009</v>
      </c>
      <c r="H11601">
        <v>101.534137468265</v>
      </c>
    </row>
    <row r="11602" spans="1:8" x14ac:dyDescent="0.3">
      <c r="A11602" t="s">
        <v>16</v>
      </c>
      <c r="B11602" s="12">
        <v>55</v>
      </c>
      <c r="C11602" t="s">
        <v>68</v>
      </c>
      <c r="D11602" t="str">
        <f>_xlfn.XLOOKUP(Table1[[#This Row],[IndustryCode]],Metadata!$A$1:$A$64,Metadata!$F$1:$F$64,Table1[[#This Row],[IndustryTitle]])</f>
        <v>Management of Companies</v>
      </c>
      <c r="E11602" t="str">
        <f>Table1[[#This Row],[IndustryCode]]&amp;" - "&amp;Table1[[#This Row],[ShortIndustryTitle]]</f>
        <v>55 - Management of Companies</v>
      </c>
      <c r="F11602" t="s">
        <v>750</v>
      </c>
      <c r="G11602">
        <v>2010</v>
      </c>
      <c r="H11602">
        <v>101.82668877745699</v>
      </c>
    </row>
    <row r="11603" spans="1:8" x14ac:dyDescent="0.3">
      <c r="A11603" t="s">
        <v>16</v>
      </c>
      <c r="B11603" s="12">
        <v>55</v>
      </c>
      <c r="C11603" t="s">
        <v>68</v>
      </c>
      <c r="D11603" t="str">
        <f>_xlfn.XLOOKUP(Table1[[#This Row],[IndustryCode]],Metadata!$A$1:$A$64,Metadata!$F$1:$F$64,Table1[[#This Row],[IndustryTitle]])</f>
        <v>Management of Companies</v>
      </c>
      <c r="E11603" t="str">
        <f>Table1[[#This Row],[IndustryCode]]&amp;" - "&amp;Table1[[#This Row],[ShortIndustryTitle]]</f>
        <v>55 - Management of Companies</v>
      </c>
      <c r="F11603" t="s">
        <v>750</v>
      </c>
      <c r="G11603">
        <v>2011</v>
      </c>
      <c r="H11603">
        <v>105.903390376619</v>
      </c>
    </row>
    <row r="11604" spans="1:8" x14ac:dyDescent="0.3">
      <c r="A11604" t="s">
        <v>16</v>
      </c>
      <c r="B11604" s="12">
        <v>55</v>
      </c>
      <c r="C11604" t="s">
        <v>68</v>
      </c>
      <c r="D11604" t="str">
        <f>_xlfn.XLOOKUP(Table1[[#This Row],[IndustryCode]],Metadata!$A$1:$A$64,Metadata!$F$1:$F$64,Table1[[#This Row],[IndustryTitle]])</f>
        <v>Management of Companies</v>
      </c>
      <c r="E11604" t="str">
        <f>Table1[[#This Row],[IndustryCode]]&amp;" - "&amp;Table1[[#This Row],[ShortIndustryTitle]]</f>
        <v>55 - Management of Companies</v>
      </c>
      <c r="F11604" t="s">
        <v>750</v>
      </c>
      <c r="G11604">
        <v>2012</v>
      </c>
      <c r="H11604">
        <v>104.862147734028</v>
      </c>
    </row>
    <row r="11605" spans="1:8" x14ac:dyDescent="0.3">
      <c r="A11605" t="s">
        <v>16</v>
      </c>
      <c r="B11605" s="12">
        <v>55</v>
      </c>
      <c r="C11605" t="s">
        <v>68</v>
      </c>
      <c r="D11605" t="str">
        <f>_xlfn.XLOOKUP(Table1[[#This Row],[IndustryCode]],Metadata!$A$1:$A$64,Metadata!$F$1:$F$64,Table1[[#This Row],[IndustryTitle]])</f>
        <v>Management of Companies</v>
      </c>
      <c r="E11605" t="str">
        <f>Table1[[#This Row],[IndustryCode]]&amp;" - "&amp;Table1[[#This Row],[ShortIndustryTitle]]</f>
        <v>55 - Management of Companies</v>
      </c>
      <c r="F11605" t="s">
        <v>750</v>
      </c>
      <c r="G11605">
        <v>2013</v>
      </c>
      <c r="H11605">
        <v>107.61517297427299</v>
      </c>
    </row>
    <row r="11606" spans="1:8" x14ac:dyDescent="0.3">
      <c r="A11606" t="s">
        <v>16</v>
      </c>
      <c r="B11606" s="12">
        <v>55</v>
      </c>
      <c r="C11606" t="s">
        <v>68</v>
      </c>
      <c r="D11606" t="str">
        <f>_xlfn.XLOOKUP(Table1[[#This Row],[IndustryCode]],Metadata!$A$1:$A$64,Metadata!$F$1:$F$64,Table1[[#This Row],[IndustryTitle]])</f>
        <v>Management of Companies</v>
      </c>
      <c r="E11606" t="str">
        <f>Table1[[#This Row],[IndustryCode]]&amp;" - "&amp;Table1[[#This Row],[ShortIndustryTitle]]</f>
        <v>55 - Management of Companies</v>
      </c>
      <c r="F11606" t="s">
        <v>750</v>
      </c>
      <c r="G11606">
        <v>2014</v>
      </c>
      <c r="H11606">
        <v>105.56116048861701</v>
      </c>
    </row>
    <row r="11607" spans="1:8" x14ac:dyDescent="0.3">
      <c r="A11607" t="s">
        <v>16</v>
      </c>
      <c r="B11607" s="12">
        <v>55</v>
      </c>
      <c r="C11607" t="s">
        <v>68</v>
      </c>
      <c r="D11607" t="str">
        <f>_xlfn.XLOOKUP(Table1[[#This Row],[IndustryCode]],Metadata!$A$1:$A$64,Metadata!$F$1:$F$64,Table1[[#This Row],[IndustryTitle]])</f>
        <v>Management of Companies</v>
      </c>
      <c r="E11607" t="str">
        <f>Table1[[#This Row],[IndustryCode]]&amp;" - "&amp;Table1[[#This Row],[ShortIndustryTitle]]</f>
        <v>55 - Management of Companies</v>
      </c>
      <c r="F11607" t="s">
        <v>750</v>
      </c>
      <c r="G11607">
        <v>2015</v>
      </c>
      <c r="H11607">
        <v>106.35409375986001</v>
      </c>
    </row>
    <row r="11608" spans="1:8" x14ac:dyDescent="0.3">
      <c r="A11608" t="s">
        <v>16</v>
      </c>
      <c r="B11608" s="12">
        <v>55</v>
      </c>
      <c r="C11608" t="s">
        <v>68</v>
      </c>
      <c r="D11608" t="str">
        <f>_xlfn.XLOOKUP(Table1[[#This Row],[IndustryCode]],Metadata!$A$1:$A$64,Metadata!$F$1:$F$64,Table1[[#This Row],[IndustryTitle]])</f>
        <v>Management of Companies</v>
      </c>
      <c r="E11608" t="str">
        <f>Table1[[#This Row],[IndustryCode]]&amp;" - "&amp;Table1[[#This Row],[ShortIndustryTitle]]</f>
        <v>55 - Management of Companies</v>
      </c>
      <c r="F11608" t="s">
        <v>750</v>
      </c>
      <c r="G11608">
        <v>2016</v>
      </c>
      <c r="H11608">
        <v>106.06241759869501</v>
      </c>
    </row>
    <row r="11609" spans="1:8" x14ac:dyDescent="0.3">
      <c r="A11609" t="s">
        <v>16</v>
      </c>
      <c r="B11609" s="12">
        <v>55</v>
      </c>
      <c r="C11609" t="s">
        <v>68</v>
      </c>
      <c r="D11609" t="str">
        <f>_xlfn.XLOOKUP(Table1[[#This Row],[IndustryCode]],Metadata!$A$1:$A$64,Metadata!$F$1:$F$64,Table1[[#This Row],[IndustryTitle]])</f>
        <v>Management of Companies</v>
      </c>
      <c r="E11609" t="str">
        <f>Table1[[#This Row],[IndustryCode]]&amp;" - "&amp;Table1[[#This Row],[ShortIndustryTitle]]</f>
        <v>55 - Management of Companies</v>
      </c>
      <c r="F11609" t="s">
        <v>750</v>
      </c>
      <c r="G11609">
        <v>2017</v>
      </c>
      <c r="H11609">
        <v>105.857083881352</v>
      </c>
    </row>
    <row r="11610" spans="1:8" x14ac:dyDescent="0.3">
      <c r="A11610" t="s">
        <v>16</v>
      </c>
      <c r="B11610" s="12">
        <v>55</v>
      </c>
      <c r="C11610" t="s">
        <v>68</v>
      </c>
      <c r="D11610" t="str">
        <f>_xlfn.XLOOKUP(Table1[[#This Row],[IndustryCode]],Metadata!$A$1:$A$64,Metadata!$F$1:$F$64,Table1[[#This Row],[IndustryTitle]])</f>
        <v>Management of Companies</v>
      </c>
      <c r="E11610" t="str">
        <f>Table1[[#This Row],[IndustryCode]]&amp;" - "&amp;Table1[[#This Row],[ShortIndustryTitle]]</f>
        <v>55 - Management of Companies</v>
      </c>
      <c r="F11610" t="s">
        <v>750</v>
      </c>
      <c r="G11610">
        <v>2018</v>
      </c>
      <c r="H11610">
        <v>105.125675224566</v>
      </c>
    </row>
    <row r="11611" spans="1:8" x14ac:dyDescent="0.3">
      <c r="A11611" t="s">
        <v>16</v>
      </c>
      <c r="B11611" s="12">
        <v>55</v>
      </c>
      <c r="C11611" t="s">
        <v>68</v>
      </c>
      <c r="D11611" t="str">
        <f>_xlfn.XLOOKUP(Table1[[#This Row],[IndustryCode]],Metadata!$A$1:$A$64,Metadata!$F$1:$F$64,Table1[[#This Row],[IndustryTitle]])</f>
        <v>Management of Companies</v>
      </c>
      <c r="E11611" t="str">
        <f>Table1[[#This Row],[IndustryCode]]&amp;" - "&amp;Table1[[#This Row],[ShortIndustryTitle]]</f>
        <v>55 - Management of Companies</v>
      </c>
      <c r="F11611" t="s">
        <v>750</v>
      </c>
      <c r="G11611">
        <v>2019</v>
      </c>
      <c r="H11611">
        <v>104.547770627131</v>
      </c>
    </row>
    <row r="11612" spans="1:8" x14ac:dyDescent="0.3">
      <c r="A11612" t="s">
        <v>16</v>
      </c>
      <c r="B11612" s="12">
        <v>5511</v>
      </c>
      <c r="C11612" t="s">
        <v>68</v>
      </c>
      <c r="D11612" t="str">
        <f>_xlfn.XLOOKUP(Table1[[#This Row],[IndustryCode]],Metadata!$A$1:$A$64,Metadata!$F$1:$F$64,Table1[[#This Row],[IndustryTitle]])</f>
        <v>Management Of Companies And Enterprises</v>
      </c>
      <c r="E11612" t="str">
        <f>Table1[[#This Row],[IndustryCode]]&amp;" - "&amp;Table1[[#This Row],[ShortIndustryTitle]]</f>
        <v>5511 - Management Of Companies And Enterprises</v>
      </c>
      <c r="F11612" t="s">
        <v>751</v>
      </c>
      <c r="G11612">
        <v>2005</v>
      </c>
      <c r="H11612">
        <v>100</v>
      </c>
    </row>
    <row r="11613" spans="1:8" x14ac:dyDescent="0.3">
      <c r="A11613" t="s">
        <v>16</v>
      </c>
      <c r="B11613" s="12">
        <v>5511</v>
      </c>
      <c r="C11613" t="s">
        <v>68</v>
      </c>
      <c r="D11613" t="str">
        <f>_xlfn.XLOOKUP(Table1[[#This Row],[IndustryCode]],Metadata!$A$1:$A$64,Metadata!$F$1:$F$64,Table1[[#This Row],[IndustryTitle]])</f>
        <v>Management Of Companies And Enterprises</v>
      </c>
      <c r="E11613" t="str">
        <f>Table1[[#This Row],[IndustryCode]]&amp;" - "&amp;Table1[[#This Row],[ShortIndustryTitle]]</f>
        <v>5511 - Management Of Companies And Enterprises</v>
      </c>
      <c r="F11613" t="s">
        <v>751</v>
      </c>
      <c r="G11613">
        <v>2006</v>
      </c>
      <c r="H11613">
        <v>98.384460248553296</v>
      </c>
    </row>
    <row r="11614" spans="1:8" x14ac:dyDescent="0.3">
      <c r="A11614" t="s">
        <v>16</v>
      </c>
      <c r="B11614" s="12">
        <v>5511</v>
      </c>
      <c r="C11614" t="s">
        <v>68</v>
      </c>
      <c r="D11614" t="str">
        <f>_xlfn.XLOOKUP(Table1[[#This Row],[IndustryCode]],Metadata!$A$1:$A$64,Metadata!$F$1:$F$64,Table1[[#This Row],[IndustryTitle]])</f>
        <v>Management Of Companies And Enterprises</v>
      </c>
      <c r="E11614" t="str">
        <f>Table1[[#This Row],[IndustryCode]]&amp;" - "&amp;Table1[[#This Row],[ShortIndustryTitle]]</f>
        <v>5511 - Management Of Companies And Enterprises</v>
      </c>
      <c r="F11614" t="s">
        <v>751</v>
      </c>
      <c r="G11614">
        <v>2007</v>
      </c>
      <c r="H11614">
        <v>99.903889196208596</v>
      </c>
    </row>
    <row r="11615" spans="1:8" x14ac:dyDescent="0.3">
      <c r="A11615" t="s">
        <v>16</v>
      </c>
      <c r="B11615" s="12">
        <v>5511</v>
      </c>
      <c r="C11615" t="s">
        <v>68</v>
      </c>
      <c r="D11615" t="str">
        <f>_xlfn.XLOOKUP(Table1[[#This Row],[IndustryCode]],Metadata!$A$1:$A$64,Metadata!$F$1:$F$64,Table1[[#This Row],[IndustryTitle]])</f>
        <v>Management Of Companies And Enterprises</v>
      </c>
      <c r="E11615" t="str">
        <f>Table1[[#This Row],[IndustryCode]]&amp;" - "&amp;Table1[[#This Row],[ShortIndustryTitle]]</f>
        <v>5511 - Management Of Companies And Enterprises</v>
      </c>
      <c r="F11615" t="s">
        <v>751</v>
      </c>
      <c r="G11615">
        <v>2008</v>
      </c>
      <c r="H11615">
        <v>98.707461491121094</v>
      </c>
    </row>
    <row r="11616" spans="1:8" x14ac:dyDescent="0.3">
      <c r="A11616" t="s">
        <v>16</v>
      </c>
      <c r="B11616" s="12">
        <v>5511</v>
      </c>
      <c r="C11616" t="s">
        <v>68</v>
      </c>
      <c r="D11616" t="str">
        <f>_xlfn.XLOOKUP(Table1[[#This Row],[IndustryCode]],Metadata!$A$1:$A$64,Metadata!$F$1:$F$64,Table1[[#This Row],[IndustryTitle]])</f>
        <v>Management Of Companies And Enterprises</v>
      </c>
      <c r="E11616" t="str">
        <f>Table1[[#This Row],[IndustryCode]]&amp;" - "&amp;Table1[[#This Row],[ShortIndustryTitle]]</f>
        <v>5511 - Management Of Companies And Enterprises</v>
      </c>
      <c r="F11616" t="s">
        <v>751</v>
      </c>
      <c r="G11616">
        <v>2009</v>
      </c>
      <c r="H11616">
        <v>101.534137468265</v>
      </c>
    </row>
    <row r="11617" spans="1:8" x14ac:dyDescent="0.3">
      <c r="A11617" t="s">
        <v>16</v>
      </c>
      <c r="B11617" s="12">
        <v>5511</v>
      </c>
      <c r="C11617" t="s">
        <v>68</v>
      </c>
      <c r="D11617" t="str">
        <f>_xlfn.XLOOKUP(Table1[[#This Row],[IndustryCode]],Metadata!$A$1:$A$64,Metadata!$F$1:$F$64,Table1[[#This Row],[IndustryTitle]])</f>
        <v>Management Of Companies And Enterprises</v>
      </c>
      <c r="E11617" t="str">
        <f>Table1[[#This Row],[IndustryCode]]&amp;" - "&amp;Table1[[#This Row],[ShortIndustryTitle]]</f>
        <v>5511 - Management Of Companies And Enterprises</v>
      </c>
      <c r="F11617" t="s">
        <v>751</v>
      </c>
      <c r="G11617">
        <v>2010</v>
      </c>
      <c r="H11617">
        <v>101.82668877745699</v>
      </c>
    </row>
    <row r="11618" spans="1:8" x14ac:dyDescent="0.3">
      <c r="A11618" t="s">
        <v>16</v>
      </c>
      <c r="B11618" s="12">
        <v>5511</v>
      </c>
      <c r="C11618" t="s">
        <v>68</v>
      </c>
      <c r="D11618" t="str">
        <f>_xlfn.XLOOKUP(Table1[[#This Row],[IndustryCode]],Metadata!$A$1:$A$64,Metadata!$F$1:$F$64,Table1[[#This Row],[IndustryTitle]])</f>
        <v>Management Of Companies And Enterprises</v>
      </c>
      <c r="E11618" t="str">
        <f>Table1[[#This Row],[IndustryCode]]&amp;" - "&amp;Table1[[#This Row],[ShortIndustryTitle]]</f>
        <v>5511 - Management Of Companies And Enterprises</v>
      </c>
      <c r="F11618" t="s">
        <v>751</v>
      </c>
      <c r="G11618">
        <v>2011</v>
      </c>
      <c r="H11618">
        <v>105.903390376619</v>
      </c>
    </row>
    <row r="11619" spans="1:8" x14ac:dyDescent="0.3">
      <c r="A11619" t="s">
        <v>16</v>
      </c>
      <c r="B11619" s="12">
        <v>5511</v>
      </c>
      <c r="C11619" t="s">
        <v>68</v>
      </c>
      <c r="D11619" t="str">
        <f>_xlfn.XLOOKUP(Table1[[#This Row],[IndustryCode]],Metadata!$A$1:$A$64,Metadata!$F$1:$F$64,Table1[[#This Row],[IndustryTitle]])</f>
        <v>Management Of Companies And Enterprises</v>
      </c>
      <c r="E11619" t="str">
        <f>Table1[[#This Row],[IndustryCode]]&amp;" - "&amp;Table1[[#This Row],[ShortIndustryTitle]]</f>
        <v>5511 - Management Of Companies And Enterprises</v>
      </c>
      <c r="F11619" t="s">
        <v>751</v>
      </c>
      <c r="G11619">
        <v>2012</v>
      </c>
      <c r="H11619">
        <v>104.862147734028</v>
      </c>
    </row>
    <row r="11620" spans="1:8" x14ac:dyDescent="0.3">
      <c r="A11620" t="s">
        <v>16</v>
      </c>
      <c r="B11620" s="12">
        <v>5511</v>
      </c>
      <c r="C11620" t="s">
        <v>68</v>
      </c>
      <c r="D11620" t="str">
        <f>_xlfn.XLOOKUP(Table1[[#This Row],[IndustryCode]],Metadata!$A$1:$A$64,Metadata!$F$1:$F$64,Table1[[#This Row],[IndustryTitle]])</f>
        <v>Management Of Companies And Enterprises</v>
      </c>
      <c r="E11620" t="str">
        <f>Table1[[#This Row],[IndustryCode]]&amp;" - "&amp;Table1[[#This Row],[ShortIndustryTitle]]</f>
        <v>5511 - Management Of Companies And Enterprises</v>
      </c>
      <c r="F11620" t="s">
        <v>751</v>
      </c>
      <c r="G11620">
        <v>2013</v>
      </c>
      <c r="H11620">
        <v>107.61517297427299</v>
      </c>
    </row>
    <row r="11621" spans="1:8" x14ac:dyDescent="0.3">
      <c r="A11621" t="s">
        <v>16</v>
      </c>
      <c r="B11621" s="12">
        <v>5511</v>
      </c>
      <c r="C11621" t="s">
        <v>68</v>
      </c>
      <c r="D11621" t="str">
        <f>_xlfn.XLOOKUP(Table1[[#This Row],[IndustryCode]],Metadata!$A$1:$A$64,Metadata!$F$1:$F$64,Table1[[#This Row],[IndustryTitle]])</f>
        <v>Management Of Companies And Enterprises</v>
      </c>
      <c r="E11621" t="str">
        <f>Table1[[#This Row],[IndustryCode]]&amp;" - "&amp;Table1[[#This Row],[ShortIndustryTitle]]</f>
        <v>5511 - Management Of Companies And Enterprises</v>
      </c>
      <c r="F11621" t="s">
        <v>751</v>
      </c>
      <c r="G11621">
        <v>2014</v>
      </c>
      <c r="H11621">
        <v>105.56116048861701</v>
      </c>
    </row>
    <row r="11622" spans="1:8" x14ac:dyDescent="0.3">
      <c r="A11622" t="s">
        <v>16</v>
      </c>
      <c r="B11622" s="12">
        <v>5511</v>
      </c>
      <c r="C11622" t="s">
        <v>68</v>
      </c>
      <c r="D11622" t="str">
        <f>_xlfn.XLOOKUP(Table1[[#This Row],[IndustryCode]],Metadata!$A$1:$A$64,Metadata!$F$1:$F$64,Table1[[#This Row],[IndustryTitle]])</f>
        <v>Management Of Companies And Enterprises</v>
      </c>
      <c r="E11622" t="str">
        <f>Table1[[#This Row],[IndustryCode]]&amp;" - "&amp;Table1[[#This Row],[ShortIndustryTitle]]</f>
        <v>5511 - Management Of Companies And Enterprises</v>
      </c>
      <c r="F11622" t="s">
        <v>751</v>
      </c>
      <c r="G11622">
        <v>2015</v>
      </c>
      <c r="H11622">
        <v>106.35409375986001</v>
      </c>
    </row>
    <row r="11623" spans="1:8" x14ac:dyDescent="0.3">
      <c r="A11623" t="s">
        <v>16</v>
      </c>
      <c r="B11623" s="12">
        <v>5511</v>
      </c>
      <c r="C11623" t="s">
        <v>68</v>
      </c>
      <c r="D11623" t="str">
        <f>_xlfn.XLOOKUP(Table1[[#This Row],[IndustryCode]],Metadata!$A$1:$A$64,Metadata!$F$1:$F$64,Table1[[#This Row],[IndustryTitle]])</f>
        <v>Management Of Companies And Enterprises</v>
      </c>
      <c r="E11623" t="str">
        <f>Table1[[#This Row],[IndustryCode]]&amp;" - "&amp;Table1[[#This Row],[ShortIndustryTitle]]</f>
        <v>5511 - Management Of Companies And Enterprises</v>
      </c>
      <c r="F11623" t="s">
        <v>751</v>
      </c>
      <c r="G11623">
        <v>2016</v>
      </c>
      <c r="H11623">
        <v>106.06241759869501</v>
      </c>
    </row>
    <row r="11624" spans="1:8" x14ac:dyDescent="0.3">
      <c r="A11624" t="s">
        <v>16</v>
      </c>
      <c r="B11624" s="12">
        <v>5511</v>
      </c>
      <c r="C11624" t="s">
        <v>68</v>
      </c>
      <c r="D11624" t="str">
        <f>_xlfn.XLOOKUP(Table1[[#This Row],[IndustryCode]],Metadata!$A$1:$A$64,Metadata!$F$1:$F$64,Table1[[#This Row],[IndustryTitle]])</f>
        <v>Management Of Companies And Enterprises</v>
      </c>
      <c r="E11624" t="str">
        <f>Table1[[#This Row],[IndustryCode]]&amp;" - "&amp;Table1[[#This Row],[ShortIndustryTitle]]</f>
        <v>5511 - Management Of Companies And Enterprises</v>
      </c>
      <c r="F11624" t="s">
        <v>751</v>
      </c>
      <c r="G11624">
        <v>2017</v>
      </c>
      <c r="H11624">
        <v>105.857083881352</v>
      </c>
    </row>
    <row r="11625" spans="1:8" x14ac:dyDescent="0.3">
      <c r="A11625" t="s">
        <v>16</v>
      </c>
      <c r="B11625" s="12">
        <v>5511</v>
      </c>
      <c r="C11625" t="s">
        <v>68</v>
      </c>
      <c r="D11625" t="str">
        <f>_xlfn.XLOOKUP(Table1[[#This Row],[IndustryCode]],Metadata!$A$1:$A$64,Metadata!$F$1:$F$64,Table1[[#This Row],[IndustryTitle]])</f>
        <v>Management Of Companies And Enterprises</v>
      </c>
      <c r="E11625" t="str">
        <f>Table1[[#This Row],[IndustryCode]]&amp;" - "&amp;Table1[[#This Row],[ShortIndustryTitle]]</f>
        <v>5511 - Management Of Companies And Enterprises</v>
      </c>
      <c r="F11625" t="s">
        <v>751</v>
      </c>
      <c r="G11625">
        <v>2018</v>
      </c>
      <c r="H11625">
        <v>105.125675224566</v>
      </c>
    </row>
    <row r="11626" spans="1:8" x14ac:dyDescent="0.3">
      <c r="A11626" t="s">
        <v>16</v>
      </c>
      <c r="B11626" s="12">
        <v>5511</v>
      </c>
      <c r="C11626" t="s">
        <v>68</v>
      </c>
      <c r="D11626" t="str">
        <f>_xlfn.XLOOKUP(Table1[[#This Row],[IndustryCode]],Metadata!$A$1:$A$64,Metadata!$F$1:$F$64,Table1[[#This Row],[IndustryTitle]])</f>
        <v>Management Of Companies And Enterprises</v>
      </c>
      <c r="E11626" t="str">
        <f>Table1[[#This Row],[IndustryCode]]&amp;" - "&amp;Table1[[#This Row],[ShortIndustryTitle]]</f>
        <v>5511 - Management Of Companies And Enterprises</v>
      </c>
      <c r="F11626" t="s">
        <v>751</v>
      </c>
      <c r="G11626">
        <v>2019</v>
      </c>
      <c r="H11626">
        <v>104.547770627131</v>
      </c>
    </row>
    <row r="11627" spans="1:8" x14ac:dyDescent="0.3">
      <c r="A11627" t="s">
        <v>16</v>
      </c>
      <c r="B11627" s="12">
        <v>561</v>
      </c>
      <c r="C11627" t="s">
        <v>69</v>
      </c>
      <c r="D11627" t="str">
        <f>_xlfn.XLOOKUP(Table1[[#This Row],[IndustryCode]],Metadata!$A$1:$A$64,Metadata!$F$1:$F$64,Table1[[#This Row],[IndustryTitle]])</f>
        <v>Administrative Services</v>
      </c>
      <c r="E11627" t="str">
        <f>Table1[[#This Row],[IndustryCode]]&amp;" - "&amp;Table1[[#This Row],[ShortIndustryTitle]]</f>
        <v>561 - Administrative Services</v>
      </c>
      <c r="F11627" t="s">
        <v>747</v>
      </c>
      <c r="G11627">
        <v>2005</v>
      </c>
      <c r="H11627">
        <v>100</v>
      </c>
    </row>
    <row r="11628" spans="1:8" x14ac:dyDescent="0.3">
      <c r="A11628" t="s">
        <v>16</v>
      </c>
      <c r="B11628" s="12">
        <v>561</v>
      </c>
      <c r="C11628" t="s">
        <v>69</v>
      </c>
      <c r="D11628" t="str">
        <f>_xlfn.XLOOKUP(Table1[[#This Row],[IndustryCode]],Metadata!$A$1:$A$64,Metadata!$F$1:$F$64,Table1[[#This Row],[IndustryTitle]])</f>
        <v>Administrative Services</v>
      </c>
      <c r="E11628" t="str">
        <f>Table1[[#This Row],[IndustryCode]]&amp;" - "&amp;Table1[[#This Row],[ShortIndustryTitle]]</f>
        <v>561 - Administrative Services</v>
      </c>
      <c r="F11628" t="s">
        <v>747</v>
      </c>
      <c r="G11628">
        <v>2006</v>
      </c>
      <c r="H11628">
        <v>100.40080289084401</v>
      </c>
    </row>
    <row r="11629" spans="1:8" x14ac:dyDescent="0.3">
      <c r="A11629" t="s">
        <v>16</v>
      </c>
      <c r="B11629" s="12">
        <v>561</v>
      </c>
      <c r="C11629" t="s">
        <v>69</v>
      </c>
      <c r="D11629" t="str">
        <f>_xlfn.XLOOKUP(Table1[[#This Row],[IndustryCode]],Metadata!$A$1:$A$64,Metadata!$F$1:$F$64,Table1[[#This Row],[IndustryTitle]])</f>
        <v>Administrative Services</v>
      </c>
      <c r="E11629" t="str">
        <f>Table1[[#This Row],[IndustryCode]]&amp;" - "&amp;Table1[[#This Row],[ShortIndustryTitle]]</f>
        <v>561 - Administrative Services</v>
      </c>
      <c r="F11629" t="s">
        <v>747</v>
      </c>
      <c r="G11629">
        <v>2007</v>
      </c>
      <c r="H11629">
        <v>100.403572041969</v>
      </c>
    </row>
    <row r="11630" spans="1:8" x14ac:dyDescent="0.3">
      <c r="A11630" t="s">
        <v>16</v>
      </c>
      <c r="B11630" s="12">
        <v>561</v>
      </c>
      <c r="C11630" t="s">
        <v>69</v>
      </c>
      <c r="D11630" t="str">
        <f>_xlfn.XLOOKUP(Table1[[#This Row],[IndustryCode]],Metadata!$A$1:$A$64,Metadata!$F$1:$F$64,Table1[[#This Row],[IndustryTitle]])</f>
        <v>Administrative Services</v>
      </c>
      <c r="E11630" t="str">
        <f>Table1[[#This Row],[IndustryCode]]&amp;" - "&amp;Table1[[#This Row],[ShortIndustryTitle]]</f>
        <v>561 - Administrative Services</v>
      </c>
      <c r="F11630" t="s">
        <v>747</v>
      </c>
      <c r="G11630">
        <v>2008</v>
      </c>
      <c r="H11630">
        <v>102.307043688105</v>
      </c>
    </row>
    <row r="11631" spans="1:8" x14ac:dyDescent="0.3">
      <c r="A11631" t="s">
        <v>16</v>
      </c>
      <c r="B11631" s="12">
        <v>561</v>
      </c>
      <c r="C11631" t="s">
        <v>69</v>
      </c>
      <c r="D11631" t="str">
        <f>_xlfn.XLOOKUP(Table1[[#This Row],[IndustryCode]],Metadata!$A$1:$A$64,Metadata!$F$1:$F$64,Table1[[#This Row],[IndustryTitle]])</f>
        <v>Administrative Services</v>
      </c>
      <c r="E11631" t="str">
        <f>Table1[[#This Row],[IndustryCode]]&amp;" - "&amp;Table1[[#This Row],[ShortIndustryTitle]]</f>
        <v>561 - Administrative Services</v>
      </c>
      <c r="F11631" t="s">
        <v>747</v>
      </c>
      <c r="G11631">
        <v>2009</v>
      </c>
      <c r="H11631">
        <v>102.316560635214</v>
      </c>
    </row>
    <row r="11632" spans="1:8" x14ac:dyDescent="0.3">
      <c r="A11632" t="s">
        <v>16</v>
      </c>
      <c r="B11632" s="12">
        <v>561</v>
      </c>
      <c r="C11632" t="s">
        <v>69</v>
      </c>
      <c r="D11632" t="str">
        <f>_xlfn.XLOOKUP(Table1[[#This Row],[IndustryCode]],Metadata!$A$1:$A$64,Metadata!$F$1:$F$64,Table1[[#This Row],[IndustryTitle]])</f>
        <v>Administrative Services</v>
      </c>
      <c r="E11632" t="str">
        <f>Table1[[#This Row],[IndustryCode]]&amp;" - "&amp;Table1[[#This Row],[ShortIndustryTitle]]</f>
        <v>561 - Administrative Services</v>
      </c>
      <c r="F11632" t="s">
        <v>747</v>
      </c>
      <c r="G11632">
        <v>2010</v>
      </c>
      <c r="H11632">
        <v>102.79664936677899</v>
      </c>
    </row>
    <row r="11633" spans="1:8" x14ac:dyDescent="0.3">
      <c r="A11633" t="s">
        <v>16</v>
      </c>
      <c r="B11633" s="12">
        <v>561</v>
      </c>
      <c r="C11633" t="s">
        <v>69</v>
      </c>
      <c r="D11633" t="str">
        <f>_xlfn.XLOOKUP(Table1[[#This Row],[IndustryCode]],Metadata!$A$1:$A$64,Metadata!$F$1:$F$64,Table1[[#This Row],[IndustryTitle]])</f>
        <v>Administrative Services</v>
      </c>
      <c r="E11633" t="str">
        <f>Table1[[#This Row],[IndustryCode]]&amp;" - "&amp;Table1[[#This Row],[ShortIndustryTitle]]</f>
        <v>561 - Administrative Services</v>
      </c>
      <c r="F11633" t="s">
        <v>747</v>
      </c>
      <c r="G11633">
        <v>2011</v>
      </c>
      <c r="H11633">
        <v>103.013672523609</v>
      </c>
    </row>
    <row r="11634" spans="1:8" x14ac:dyDescent="0.3">
      <c r="A11634" t="s">
        <v>16</v>
      </c>
      <c r="B11634" s="12">
        <v>561</v>
      </c>
      <c r="C11634" t="s">
        <v>69</v>
      </c>
      <c r="D11634" t="str">
        <f>_xlfn.XLOOKUP(Table1[[#This Row],[IndustryCode]],Metadata!$A$1:$A$64,Metadata!$F$1:$F$64,Table1[[#This Row],[IndustryTitle]])</f>
        <v>Administrative Services</v>
      </c>
      <c r="E11634" t="str">
        <f>Table1[[#This Row],[IndustryCode]]&amp;" - "&amp;Table1[[#This Row],[ShortIndustryTitle]]</f>
        <v>561 - Administrative Services</v>
      </c>
      <c r="F11634" t="s">
        <v>747</v>
      </c>
      <c r="G11634">
        <v>2012</v>
      </c>
      <c r="H11634">
        <v>103.335788445963</v>
      </c>
    </row>
    <row r="11635" spans="1:8" x14ac:dyDescent="0.3">
      <c r="A11635" t="s">
        <v>16</v>
      </c>
      <c r="B11635" s="12">
        <v>561</v>
      </c>
      <c r="C11635" t="s">
        <v>69</v>
      </c>
      <c r="D11635" t="str">
        <f>_xlfn.XLOOKUP(Table1[[#This Row],[IndustryCode]],Metadata!$A$1:$A$64,Metadata!$F$1:$F$64,Table1[[#This Row],[IndustryTitle]])</f>
        <v>Administrative Services</v>
      </c>
      <c r="E11635" t="str">
        <f>Table1[[#This Row],[IndustryCode]]&amp;" - "&amp;Table1[[#This Row],[ShortIndustryTitle]]</f>
        <v>561 - Administrative Services</v>
      </c>
      <c r="F11635" t="s">
        <v>747</v>
      </c>
      <c r="G11635">
        <v>2013</v>
      </c>
      <c r="H11635">
        <v>103.573500440331</v>
      </c>
    </row>
    <row r="11636" spans="1:8" x14ac:dyDescent="0.3">
      <c r="A11636" t="s">
        <v>16</v>
      </c>
      <c r="B11636" s="12">
        <v>561</v>
      </c>
      <c r="C11636" t="s">
        <v>69</v>
      </c>
      <c r="D11636" t="str">
        <f>_xlfn.XLOOKUP(Table1[[#This Row],[IndustryCode]],Metadata!$A$1:$A$64,Metadata!$F$1:$F$64,Table1[[#This Row],[IndustryTitle]])</f>
        <v>Administrative Services</v>
      </c>
      <c r="E11636" t="str">
        <f>Table1[[#This Row],[IndustryCode]]&amp;" - "&amp;Table1[[#This Row],[ShortIndustryTitle]]</f>
        <v>561 - Administrative Services</v>
      </c>
      <c r="F11636" t="s">
        <v>747</v>
      </c>
      <c r="G11636">
        <v>2014</v>
      </c>
      <c r="H11636">
        <v>103.246994038666</v>
      </c>
    </row>
    <row r="11637" spans="1:8" x14ac:dyDescent="0.3">
      <c r="A11637" t="s">
        <v>16</v>
      </c>
      <c r="B11637" s="12">
        <v>561</v>
      </c>
      <c r="C11637" t="s">
        <v>69</v>
      </c>
      <c r="D11637" t="str">
        <f>_xlfn.XLOOKUP(Table1[[#This Row],[IndustryCode]],Metadata!$A$1:$A$64,Metadata!$F$1:$F$64,Table1[[#This Row],[IndustryTitle]])</f>
        <v>Administrative Services</v>
      </c>
      <c r="E11637" t="str">
        <f>Table1[[#This Row],[IndustryCode]]&amp;" - "&amp;Table1[[#This Row],[ShortIndustryTitle]]</f>
        <v>561 - Administrative Services</v>
      </c>
      <c r="F11637" t="s">
        <v>747</v>
      </c>
      <c r="G11637">
        <v>2015</v>
      </c>
      <c r="H11637">
        <v>103.431760939467</v>
      </c>
    </row>
    <row r="11638" spans="1:8" x14ac:dyDescent="0.3">
      <c r="A11638" t="s">
        <v>16</v>
      </c>
      <c r="B11638" s="12">
        <v>561</v>
      </c>
      <c r="C11638" t="s">
        <v>69</v>
      </c>
      <c r="D11638" t="str">
        <f>_xlfn.XLOOKUP(Table1[[#This Row],[IndustryCode]],Metadata!$A$1:$A$64,Metadata!$F$1:$F$64,Table1[[#This Row],[IndustryTitle]])</f>
        <v>Administrative Services</v>
      </c>
      <c r="E11638" t="str">
        <f>Table1[[#This Row],[IndustryCode]]&amp;" - "&amp;Table1[[#This Row],[ShortIndustryTitle]]</f>
        <v>561 - Administrative Services</v>
      </c>
      <c r="F11638" t="s">
        <v>747</v>
      </c>
      <c r="G11638">
        <v>2016</v>
      </c>
      <c r="H11638">
        <v>103.693620647551</v>
      </c>
    </row>
    <row r="11639" spans="1:8" x14ac:dyDescent="0.3">
      <c r="A11639" t="s">
        <v>16</v>
      </c>
      <c r="B11639" s="12">
        <v>561</v>
      </c>
      <c r="C11639" t="s">
        <v>69</v>
      </c>
      <c r="D11639" t="str">
        <f>_xlfn.XLOOKUP(Table1[[#This Row],[IndustryCode]],Metadata!$A$1:$A$64,Metadata!$F$1:$F$64,Table1[[#This Row],[IndustryTitle]])</f>
        <v>Administrative Services</v>
      </c>
      <c r="E11639" t="str">
        <f>Table1[[#This Row],[IndustryCode]]&amp;" - "&amp;Table1[[#This Row],[ShortIndustryTitle]]</f>
        <v>561 - Administrative Services</v>
      </c>
      <c r="F11639" t="s">
        <v>747</v>
      </c>
      <c r="G11639">
        <v>2017</v>
      </c>
      <c r="H11639">
        <v>103.84688880565299</v>
      </c>
    </row>
    <row r="11640" spans="1:8" x14ac:dyDescent="0.3">
      <c r="A11640" t="s">
        <v>16</v>
      </c>
      <c r="B11640" s="12">
        <v>561</v>
      </c>
      <c r="C11640" t="s">
        <v>69</v>
      </c>
      <c r="D11640" t="str">
        <f>_xlfn.XLOOKUP(Table1[[#This Row],[IndustryCode]],Metadata!$A$1:$A$64,Metadata!$F$1:$F$64,Table1[[#This Row],[IndustryTitle]])</f>
        <v>Administrative Services</v>
      </c>
      <c r="E11640" t="str">
        <f>Table1[[#This Row],[IndustryCode]]&amp;" - "&amp;Table1[[#This Row],[ShortIndustryTitle]]</f>
        <v>561 - Administrative Services</v>
      </c>
      <c r="F11640" t="s">
        <v>747</v>
      </c>
      <c r="G11640">
        <v>2018</v>
      </c>
      <c r="H11640">
        <v>104.61351211620899</v>
      </c>
    </row>
    <row r="11641" spans="1:8" x14ac:dyDescent="0.3">
      <c r="A11641" t="s">
        <v>16</v>
      </c>
      <c r="B11641" s="12">
        <v>561</v>
      </c>
      <c r="C11641" t="s">
        <v>69</v>
      </c>
      <c r="D11641" t="str">
        <f>_xlfn.XLOOKUP(Table1[[#This Row],[IndustryCode]],Metadata!$A$1:$A$64,Metadata!$F$1:$F$64,Table1[[#This Row],[IndustryTitle]])</f>
        <v>Administrative Services</v>
      </c>
      <c r="E11641" t="str">
        <f>Table1[[#This Row],[IndustryCode]]&amp;" - "&amp;Table1[[#This Row],[ShortIndustryTitle]]</f>
        <v>561 - Administrative Services</v>
      </c>
      <c r="F11641" t="s">
        <v>747</v>
      </c>
      <c r="G11641">
        <v>2019</v>
      </c>
      <c r="H11641">
        <v>105.120294279972</v>
      </c>
    </row>
    <row r="11642" spans="1:8" x14ac:dyDescent="0.3">
      <c r="A11642" t="s">
        <v>16</v>
      </c>
      <c r="B11642" s="12">
        <v>5611</v>
      </c>
      <c r="C11642" t="s">
        <v>309</v>
      </c>
      <c r="D11642" t="str">
        <f>_xlfn.XLOOKUP(Table1[[#This Row],[IndustryCode]],Metadata!$A$1:$A$64,Metadata!$F$1:$F$64,Table1[[#This Row],[IndustryTitle]])</f>
        <v>Office Administrative Services</v>
      </c>
      <c r="E11642" t="str">
        <f>Table1[[#This Row],[IndustryCode]]&amp;" - "&amp;Table1[[#This Row],[ShortIndustryTitle]]</f>
        <v>5611 - Office Administrative Services</v>
      </c>
      <c r="F11642" t="s">
        <v>751</v>
      </c>
      <c r="G11642">
        <v>2005</v>
      </c>
      <c r="H11642">
        <v>100</v>
      </c>
    </row>
    <row r="11643" spans="1:8" x14ac:dyDescent="0.3">
      <c r="A11643" t="s">
        <v>16</v>
      </c>
      <c r="B11643" s="12">
        <v>5611</v>
      </c>
      <c r="C11643" t="s">
        <v>309</v>
      </c>
      <c r="D11643" t="str">
        <f>_xlfn.XLOOKUP(Table1[[#This Row],[IndustryCode]],Metadata!$A$1:$A$64,Metadata!$F$1:$F$64,Table1[[#This Row],[IndustryTitle]])</f>
        <v>Office Administrative Services</v>
      </c>
      <c r="E11643" t="str">
        <f>Table1[[#This Row],[IndustryCode]]&amp;" - "&amp;Table1[[#This Row],[ShortIndustryTitle]]</f>
        <v>5611 - Office Administrative Services</v>
      </c>
      <c r="F11643" t="s">
        <v>751</v>
      </c>
      <c r="G11643">
        <v>2006</v>
      </c>
      <c r="H11643">
        <v>100.882140735489</v>
      </c>
    </row>
    <row r="11644" spans="1:8" x14ac:dyDescent="0.3">
      <c r="A11644" t="s">
        <v>16</v>
      </c>
      <c r="B11644" s="12">
        <v>5611</v>
      </c>
      <c r="C11644" t="s">
        <v>309</v>
      </c>
      <c r="D11644" t="str">
        <f>_xlfn.XLOOKUP(Table1[[#This Row],[IndustryCode]],Metadata!$A$1:$A$64,Metadata!$F$1:$F$64,Table1[[#This Row],[IndustryTitle]])</f>
        <v>Office Administrative Services</v>
      </c>
      <c r="E11644" t="str">
        <f>Table1[[#This Row],[IndustryCode]]&amp;" - "&amp;Table1[[#This Row],[ShortIndustryTitle]]</f>
        <v>5611 - Office Administrative Services</v>
      </c>
      <c r="F11644" t="s">
        <v>751</v>
      </c>
      <c r="G11644">
        <v>2007</v>
      </c>
      <c r="H11644">
        <v>100.46488627487</v>
      </c>
    </row>
    <row r="11645" spans="1:8" x14ac:dyDescent="0.3">
      <c r="A11645" t="s">
        <v>16</v>
      </c>
      <c r="B11645" s="12">
        <v>5611</v>
      </c>
      <c r="C11645" t="s">
        <v>309</v>
      </c>
      <c r="D11645" t="str">
        <f>_xlfn.XLOOKUP(Table1[[#This Row],[IndustryCode]],Metadata!$A$1:$A$64,Metadata!$F$1:$F$64,Table1[[#This Row],[IndustryTitle]])</f>
        <v>Office Administrative Services</v>
      </c>
      <c r="E11645" t="str">
        <f>Table1[[#This Row],[IndustryCode]]&amp;" - "&amp;Table1[[#This Row],[ShortIndustryTitle]]</f>
        <v>5611 - Office Administrative Services</v>
      </c>
      <c r="F11645" t="s">
        <v>751</v>
      </c>
      <c r="G11645">
        <v>2008</v>
      </c>
      <c r="H11645">
        <v>103.13512611746501</v>
      </c>
    </row>
    <row r="11646" spans="1:8" x14ac:dyDescent="0.3">
      <c r="A11646" t="s">
        <v>16</v>
      </c>
      <c r="B11646" s="12">
        <v>5611</v>
      </c>
      <c r="C11646" t="s">
        <v>309</v>
      </c>
      <c r="D11646" t="str">
        <f>_xlfn.XLOOKUP(Table1[[#This Row],[IndustryCode]],Metadata!$A$1:$A$64,Metadata!$F$1:$F$64,Table1[[#This Row],[IndustryTitle]])</f>
        <v>Office Administrative Services</v>
      </c>
      <c r="E11646" t="str">
        <f>Table1[[#This Row],[IndustryCode]]&amp;" - "&amp;Table1[[#This Row],[ShortIndustryTitle]]</f>
        <v>5611 - Office Administrative Services</v>
      </c>
      <c r="F11646" t="s">
        <v>751</v>
      </c>
      <c r="G11646">
        <v>2009</v>
      </c>
      <c r="H11646">
        <v>104.46834343466899</v>
      </c>
    </row>
    <row r="11647" spans="1:8" x14ac:dyDescent="0.3">
      <c r="A11647" t="s">
        <v>16</v>
      </c>
      <c r="B11647" s="12">
        <v>5611</v>
      </c>
      <c r="C11647" t="s">
        <v>309</v>
      </c>
      <c r="D11647" t="str">
        <f>_xlfn.XLOOKUP(Table1[[#This Row],[IndustryCode]],Metadata!$A$1:$A$64,Metadata!$F$1:$F$64,Table1[[#This Row],[IndustryTitle]])</f>
        <v>Office Administrative Services</v>
      </c>
      <c r="E11647" t="str">
        <f>Table1[[#This Row],[IndustryCode]]&amp;" - "&amp;Table1[[#This Row],[ShortIndustryTitle]]</f>
        <v>5611 - Office Administrative Services</v>
      </c>
      <c r="F11647" t="s">
        <v>751</v>
      </c>
      <c r="G11647">
        <v>2010</v>
      </c>
      <c r="H11647">
        <v>105.223449417333</v>
      </c>
    </row>
    <row r="11648" spans="1:8" x14ac:dyDescent="0.3">
      <c r="A11648" t="s">
        <v>16</v>
      </c>
      <c r="B11648" s="12">
        <v>5611</v>
      </c>
      <c r="C11648" t="s">
        <v>309</v>
      </c>
      <c r="D11648" t="str">
        <f>_xlfn.XLOOKUP(Table1[[#This Row],[IndustryCode]],Metadata!$A$1:$A$64,Metadata!$F$1:$F$64,Table1[[#This Row],[IndustryTitle]])</f>
        <v>Office Administrative Services</v>
      </c>
      <c r="E11648" t="str">
        <f>Table1[[#This Row],[IndustryCode]]&amp;" - "&amp;Table1[[#This Row],[ShortIndustryTitle]]</f>
        <v>5611 - Office Administrative Services</v>
      </c>
      <c r="F11648" t="s">
        <v>751</v>
      </c>
      <c r="G11648">
        <v>2011</v>
      </c>
      <c r="H11648">
        <v>105.339667350919</v>
      </c>
    </row>
    <row r="11649" spans="1:8" x14ac:dyDescent="0.3">
      <c r="A11649" t="s">
        <v>16</v>
      </c>
      <c r="B11649" s="12">
        <v>5611</v>
      </c>
      <c r="C11649" t="s">
        <v>309</v>
      </c>
      <c r="D11649" t="str">
        <f>_xlfn.XLOOKUP(Table1[[#This Row],[IndustryCode]],Metadata!$A$1:$A$64,Metadata!$F$1:$F$64,Table1[[#This Row],[IndustryTitle]])</f>
        <v>Office Administrative Services</v>
      </c>
      <c r="E11649" t="str">
        <f>Table1[[#This Row],[IndustryCode]]&amp;" - "&amp;Table1[[#This Row],[ShortIndustryTitle]]</f>
        <v>5611 - Office Administrative Services</v>
      </c>
      <c r="F11649" t="s">
        <v>751</v>
      </c>
      <c r="G11649">
        <v>2012</v>
      </c>
      <c r="H11649">
        <v>105.749283287008</v>
      </c>
    </row>
    <row r="11650" spans="1:8" x14ac:dyDescent="0.3">
      <c r="A11650" t="s">
        <v>16</v>
      </c>
      <c r="B11650" s="12">
        <v>5611</v>
      </c>
      <c r="C11650" t="s">
        <v>309</v>
      </c>
      <c r="D11650" t="str">
        <f>_xlfn.XLOOKUP(Table1[[#This Row],[IndustryCode]],Metadata!$A$1:$A$64,Metadata!$F$1:$F$64,Table1[[#This Row],[IndustryTitle]])</f>
        <v>Office Administrative Services</v>
      </c>
      <c r="E11650" t="str">
        <f>Table1[[#This Row],[IndustryCode]]&amp;" - "&amp;Table1[[#This Row],[ShortIndustryTitle]]</f>
        <v>5611 - Office Administrative Services</v>
      </c>
      <c r="F11650" t="s">
        <v>751</v>
      </c>
      <c r="G11650">
        <v>2013</v>
      </c>
      <c r="H11650">
        <v>107.269464343021</v>
      </c>
    </row>
    <row r="11651" spans="1:8" x14ac:dyDescent="0.3">
      <c r="A11651" t="s">
        <v>16</v>
      </c>
      <c r="B11651" s="12">
        <v>5611</v>
      </c>
      <c r="C11651" t="s">
        <v>309</v>
      </c>
      <c r="D11651" t="str">
        <f>_xlfn.XLOOKUP(Table1[[#This Row],[IndustryCode]],Metadata!$A$1:$A$64,Metadata!$F$1:$F$64,Table1[[#This Row],[IndustryTitle]])</f>
        <v>Office Administrative Services</v>
      </c>
      <c r="E11651" t="str">
        <f>Table1[[#This Row],[IndustryCode]]&amp;" - "&amp;Table1[[#This Row],[ShortIndustryTitle]]</f>
        <v>5611 - Office Administrative Services</v>
      </c>
      <c r="F11651" t="s">
        <v>751</v>
      </c>
      <c r="G11651">
        <v>2014</v>
      </c>
      <c r="H11651">
        <v>106.19303847571901</v>
      </c>
    </row>
    <row r="11652" spans="1:8" x14ac:dyDescent="0.3">
      <c r="A11652" t="s">
        <v>16</v>
      </c>
      <c r="B11652" s="12">
        <v>5611</v>
      </c>
      <c r="C11652" t="s">
        <v>309</v>
      </c>
      <c r="D11652" t="str">
        <f>_xlfn.XLOOKUP(Table1[[#This Row],[IndustryCode]],Metadata!$A$1:$A$64,Metadata!$F$1:$F$64,Table1[[#This Row],[IndustryTitle]])</f>
        <v>Office Administrative Services</v>
      </c>
      <c r="E11652" t="str">
        <f>Table1[[#This Row],[IndustryCode]]&amp;" - "&amp;Table1[[#This Row],[ShortIndustryTitle]]</f>
        <v>5611 - Office Administrative Services</v>
      </c>
      <c r="F11652" t="s">
        <v>751</v>
      </c>
      <c r="G11652">
        <v>2015</v>
      </c>
      <c r="H11652">
        <v>109.096848970469</v>
      </c>
    </row>
    <row r="11653" spans="1:8" x14ac:dyDescent="0.3">
      <c r="A11653" t="s">
        <v>16</v>
      </c>
      <c r="B11653" s="12">
        <v>5611</v>
      </c>
      <c r="C11653" t="s">
        <v>309</v>
      </c>
      <c r="D11653" t="str">
        <f>_xlfn.XLOOKUP(Table1[[#This Row],[IndustryCode]],Metadata!$A$1:$A$64,Metadata!$F$1:$F$64,Table1[[#This Row],[IndustryTitle]])</f>
        <v>Office Administrative Services</v>
      </c>
      <c r="E11653" t="str">
        <f>Table1[[#This Row],[IndustryCode]]&amp;" - "&amp;Table1[[#This Row],[ShortIndustryTitle]]</f>
        <v>5611 - Office Administrative Services</v>
      </c>
      <c r="F11653" t="s">
        <v>751</v>
      </c>
      <c r="G11653">
        <v>2016</v>
      </c>
      <c r="H11653">
        <v>107.091106861584</v>
      </c>
    </row>
    <row r="11654" spans="1:8" x14ac:dyDescent="0.3">
      <c r="A11654" t="s">
        <v>16</v>
      </c>
      <c r="B11654" s="12">
        <v>5611</v>
      </c>
      <c r="C11654" t="s">
        <v>309</v>
      </c>
      <c r="D11654" t="str">
        <f>_xlfn.XLOOKUP(Table1[[#This Row],[IndustryCode]],Metadata!$A$1:$A$64,Metadata!$F$1:$F$64,Table1[[#This Row],[IndustryTitle]])</f>
        <v>Office Administrative Services</v>
      </c>
      <c r="E11654" t="str">
        <f>Table1[[#This Row],[IndustryCode]]&amp;" - "&amp;Table1[[#This Row],[ShortIndustryTitle]]</f>
        <v>5611 - Office Administrative Services</v>
      </c>
      <c r="F11654" t="s">
        <v>751</v>
      </c>
      <c r="G11654">
        <v>2017</v>
      </c>
      <c r="H11654">
        <v>106.19791584416301</v>
      </c>
    </row>
    <row r="11655" spans="1:8" x14ac:dyDescent="0.3">
      <c r="A11655" t="s">
        <v>16</v>
      </c>
      <c r="B11655" s="12">
        <v>5611</v>
      </c>
      <c r="C11655" t="s">
        <v>309</v>
      </c>
      <c r="D11655" t="str">
        <f>_xlfn.XLOOKUP(Table1[[#This Row],[IndustryCode]],Metadata!$A$1:$A$64,Metadata!$F$1:$F$64,Table1[[#This Row],[IndustryTitle]])</f>
        <v>Office Administrative Services</v>
      </c>
      <c r="E11655" t="str">
        <f>Table1[[#This Row],[IndustryCode]]&amp;" - "&amp;Table1[[#This Row],[ShortIndustryTitle]]</f>
        <v>5611 - Office Administrative Services</v>
      </c>
      <c r="F11655" t="s">
        <v>751</v>
      </c>
      <c r="G11655">
        <v>2018</v>
      </c>
      <c r="H11655">
        <v>107.082415222241</v>
      </c>
    </row>
    <row r="11656" spans="1:8" x14ac:dyDescent="0.3">
      <c r="A11656" t="s">
        <v>16</v>
      </c>
      <c r="B11656" s="12">
        <v>5611</v>
      </c>
      <c r="C11656" t="s">
        <v>309</v>
      </c>
      <c r="D11656" t="str">
        <f>_xlfn.XLOOKUP(Table1[[#This Row],[IndustryCode]],Metadata!$A$1:$A$64,Metadata!$F$1:$F$64,Table1[[#This Row],[IndustryTitle]])</f>
        <v>Office Administrative Services</v>
      </c>
      <c r="E11656" t="str">
        <f>Table1[[#This Row],[IndustryCode]]&amp;" - "&amp;Table1[[#This Row],[ShortIndustryTitle]]</f>
        <v>5611 - Office Administrative Services</v>
      </c>
      <c r="F11656" t="s">
        <v>751</v>
      </c>
      <c r="G11656">
        <v>2019</v>
      </c>
      <c r="H11656">
        <v>106.872621439863</v>
      </c>
    </row>
    <row r="11657" spans="1:8" x14ac:dyDescent="0.3">
      <c r="A11657" t="s">
        <v>16</v>
      </c>
      <c r="B11657" s="12">
        <v>5612</v>
      </c>
      <c r="C11657" t="s">
        <v>310</v>
      </c>
      <c r="D11657" t="str">
        <f>_xlfn.XLOOKUP(Table1[[#This Row],[IndustryCode]],Metadata!$A$1:$A$64,Metadata!$F$1:$F$64,Table1[[#This Row],[IndustryTitle]])</f>
        <v>Facilities Support Services</v>
      </c>
      <c r="E11657" t="str">
        <f>Table1[[#This Row],[IndustryCode]]&amp;" - "&amp;Table1[[#This Row],[ShortIndustryTitle]]</f>
        <v>5612 - Facilities Support Services</v>
      </c>
      <c r="F11657" t="s">
        <v>751</v>
      </c>
      <c r="G11657">
        <v>2005</v>
      </c>
      <c r="H11657">
        <v>100</v>
      </c>
    </row>
    <row r="11658" spans="1:8" x14ac:dyDescent="0.3">
      <c r="A11658" t="s">
        <v>16</v>
      </c>
      <c r="B11658" s="12">
        <v>5612</v>
      </c>
      <c r="C11658" t="s">
        <v>310</v>
      </c>
      <c r="D11658" t="str">
        <f>_xlfn.XLOOKUP(Table1[[#This Row],[IndustryCode]],Metadata!$A$1:$A$64,Metadata!$F$1:$F$64,Table1[[#This Row],[IndustryTitle]])</f>
        <v>Facilities Support Services</v>
      </c>
      <c r="E11658" t="str">
        <f>Table1[[#This Row],[IndustryCode]]&amp;" - "&amp;Table1[[#This Row],[ShortIndustryTitle]]</f>
        <v>5612 - Facilities Support Services</v>
      </c>
      <c r="F11658" t="s">
        <v>751</v>
      </c>
      <c r="G11658">
        <v>2006</v>
      </c>
      <c r="H11658">
        <v>100.883300235118</v>
      </c>
    </row>
    <row r="11659" spans="1:8" x14ac:dyDescent="0.3">
      <c r="A11659" t="s">
        <v>16</v>
      </c>
      <c r="B11659" s="12">
        <v>5612</v>
      </c>
      <c r="C11659" t="s">
        <v>310</v>
      </c>
      <c r="D11659" t="str">
        <f>_xlfn.XLOOKUP(Table1[[#This Row],[IndustryCode]],Metadata!$A$1:$A$64,Metadata!$F$1:$F$64,Table1[[#This Row],[IndustryTitle]])</f>
        <v>Facilities Support Services</v>
      </c>
      <c r="E11659" t="str">
        <f>Table1[[#This Row],[IndustryCode]]&amp;" - "&amp;Table1[[#This Row],[ShortIndustryTitle]]</f>
        <v>5612 - Facilities Support Services</v>
      </c>
      <c r="F11659" t="s">
        <v>751</v>
      </c>
      <c r="G11659">
        <v>2007</v>
      </c>
      <c r="H11659">
        <v>100.466038661852</v>
      </c>
    </row>
    <row r="11660" spans="1:8" x14ac:dyDescent="0.3">
      <c r="A11660" t="s">
        <v>16</v>
      </c>
      <c r="B11660" s="12">
        <v>5612</v>
      </c>
      <c r="C11660" t="s">
        <v>310</v>
      </c>
      <c r="D11660" t="str">
        <f>_xlfn.XLOOKUP(Table1[[#This Row],[IndustryCode]],Metadata!$A$1:$A$64,Metadata!$F$1:$F$64,Table1[[#This Row],[IndustryTitle]])</f>
        <v>Facilities Support Services</v>
      </c>
      <c r="E11660" t="str">
        <f>Table1[[#This Row],[IndustryCode]]&amp;" - "&amp;Table1[[#This Row],[ShortIndustryTitle]]</f>
        <v>5612 - Facilities Support Services</v>
      </c>
      <c r="F11660" t="s">
        <v>751</v>
      </c>
      <c r="G11660">
        <v>2008</v>
      </c>
      <c r="H11660">
        <v>103.136309133552</v>
      </c>
    </row>
    <row r="11661" spans="1:8" x14ac:dyDescent="0.3">
      <c r="A11661" t="s">
        <v>16</v>
      </c>
      <c r="B11661" s="12">
        <v>5612</v>
      </c>
      <c r="C11661" t="s">
        <v>310</v>
      </c>
      <c r="D11661" t="str">
        <f>_xlfn.XLOOKUP(Table1[[#This Row],[IndustryCode]],Metadata!$A$1:$A$64,Metadata!$F$1:$F$64,Table1[[#This Row],[IndustryTitle]])</f>
        <v>Facilities Support Services</v>
      </c>
      <c r="E11661" t="str">
        <f>Table1[[#This Row],[IndustryCode]]&amp;" - "&amp;Table1[[#This Row],[ShortIndustryTitle]]</f>
        <v>5612 - Facilities Support Services</v>
      </c>
      <c r="F11661" t="s">
        <v>751</v>
      </c>
      <c r="G11661">
        <v>2009</v>
      </c>
      <c r="H11661">
        <v>104.469541743486</v>
      </c>
    </row>
    <row r="11662" spans="1:8" x14ac:dyDescent="0.3">
      <c r="A11662" t="s">
        <v>16</v>
      </c>
      <c r="B11662" s="12">
        <v>5612</v>
      </c>
      <c r="C11662" t="s">
        <v>310</v>
      </c>
      <c r="D11662" t="str">
        <f>_xlfn.XLOOKUP(Table1[[#This Row],[IndustryCode]],Metadata!$A$1:$A$64,Metadata!$F$1:$F$64,Table1[[#This Row],[IndustryTitle]])</f>
        <v>Facilities Support Services</v>
      </c>
      <c r="E11662" t="str">
        <f>Table1[[#This Row],[IndustryCode]]&amp;" - "&amp;Table1[[#This Row],[ShortIndustryTitle]]</f>
        <v>5612 - Facilities Support Services</v>
      </c>
      <c r="F11662" t="s">
        <v>751</v>
      </c>
      <c r="G11662">
        <v>2010</v>
      </c>
      <c r="H11662">
        <v>105.22465638762699</v>
      </c>
    </row>
    <row r="11663" spans="1:8" x14ac:dyDescent="0.3">
      <c r="A11663" t="s">
        <v>16</v>
      </c>
      <c r="B11663" s="12">
        <v>5612</v>
      </c>
      <c r="C11663" t="s">
        <v>310</v>
      </c>
      <c r="D11663" t="str">
        <f>_xlfn.XLOOKUP(Table1[[#This Row],[IndustryCode]],Metadata!$A$1:$A$64,Metadata!$F$1:$F$64,Table1[[#This Row],[IndustryTitle]])</f>
        <v>Facilities Support Services</v>
      </c>
      <c r="E11663" t="str">
        <f>Table1[[#This Row],[IndustryCode]]&amp;" - "&amp;Table1[[#This Row],[ShortIndustryTitle]]</f>
        <v>5612 - Facilities Support Services</v>
      </c>
      <c r="F11663" t="s">
        <v>751</v>
      </c>
      <c r="G11663">
        <v>2011</v>
      </c>
      <c r="H11663">
        <v>105.340875654296</v>
      </c>
    </row>
    <row r="11664" spans="1:8" x14ac:dyDescent="0.3">
      <c r="A11664" t="s">
        <v>16</v>
      </c>
      <c r="B11664" s="12">
        <v>5612</v>
      </c>
      <c r="C11664" t="s">
        <v>310</v>
      </c>
      <c r="D11664" t="str">
        <f>_xlfn.XLOOKUP(Table1[[#This Row],[IndustryCode]],Metadata!$A$1:$A$64,Metadata!$F$1:$F$64,Table1[[#This Row],[IndustryTitle]])</f>
        <v>Facilities Support Services</v>
      </c>
      <c r="E11664" t="str">
        <f>Table1[[#This Row],[IndustryCode]]&amp;" - "&amp;Table1[[#This Row],[ShortIndustryTitle]]</f>
        <v>5612 - Facilities Support Services</v>
      </c>
      <c r="F11664" t="s">
        <v>751</v>
      </c>
      <c r="G11664">
        <v>2012</v>
      </c>
      <c r="H11664">
        <v>105.75049628890299</v>
      </c>
    </row>
    <row r="11665" spans="1:8" x14ac:dyDescent="0.3">
      <c r="A11665" t="s">
        <v>16</v>
      </c>
      <c r="B11665" s="12">
        <v>5612</v>
      </c>
      <c r="C11665" t="s">
        <v>310</v>
      </c>
      <c r="D11665" t="str">
        <f>_xlfn.XLOOKUP(Table1[[#This Row],[IndustryCode]],Metadata!$A$1:$A$64,Metadata!$F$1:$F$64,Table1[[#This Row],[IndustryTitle]])</f>
        <v>Facilities Support Services</v>
      </c>
      <c r="E11665" t="str">
        <f>Table1[[#This Row],[IndustryCode]]&amp;" - "&amp;Table1[[#This Row],[ShortIndustryTitle]]</f>
        <v>5612 - Facilities Support Services</v>
      </c>
      <c r="F11665" t="s">
        <v>751</v>
      </c>
      <c r="G11665">
        <v>2013</v>
      </c>
      <c r="H11665">
        <v>107.270694782221</v>
      </c>
    </row>
    <row r="11666" spans="1:8" x14ac:dyDescent="0.3">
      <c r="A11666" t="s">
        <v>16</v>
      </c>
      <c r="B11666" s="12">
        <v>5612</v>
      </c>
      <c r="C11666" t="s">
        <v>310</v>
      </c>
      <c r="D11666" t="str">
        <f>_xlfn.XLOOKUP(Table1[[#This Row],[IndustryCode]],Metadata!$A$1:$A$64,Metadata!$F$1:$F$64,Table1[[#This Row],[IndustryTitle]])</f>
        <v>Facilities Support Services</v>
      </c>
      <c r="E11666" t="str">
        <f>Table1[[#This Row],[IndustryCode]]&amp;" - "&amp;Table1[[#This Row],[ShortIndustryTitle]]</f>
        <v>5612 - Facilities Support Services</v>
      </c>
      <c r="F11666" t="s">
        <v>751</v>
      </c>
      <c r="G11666">
        <v>2014</v>
      </c>
      <c r="H11666">
        <v>106.194256567727</v>
      </c>
    </row>
    <row r="11667" spans="1:8" x14ac:dyDescent="0.3">
      <c r="A11667" t="s">
        <v>16</v>
      </c>
      <c r="B11667" s="12">
        <v>5612</v>
      </c>
      <c r="C11667" t="s">
        <v>310</v>
      </c>
      <c r="D11667" t="str">
        <f>_xlfn.XLOOKUP(Table1[[#This Row],[IndustryCode]],Metadata!$A$1:$A$64,Metadata!$F$1:$F$64,Table1[[#This Row],[IndustryTitle]])</f>
        <v>Facilities Support Services</v>
      </c>
      <c r="E11667" t="str">
        <f>Table1[[#This Row],[IndustryCode]]&amp;" - "&amp;Table1[[#This Row],[ShortIndustryTitle]]</f>
        <v>5612 - Facilities Support Services</v>
      </c>
      <c r="F11667" t="s">
        <v>751</v>
      </c>
      <c r="G11667">
        <v>2015</v>
      </c>
      <c r="H11667">
        <v>109.09810037076601</v>
      </c>
    </row>
    <row r="11668" spans="1:8" x14ac:dyDescent="0.3">
      <c r="A11668" t="s">
        <v>16</v>
      </c>
      <c r="B11668" s="12">
        <v>5612</v>
      </c>
      <c r="C11668" t="s">
        <v>310</v>
      </c>
      <c r="D11668" t="str">
        <f>_xlfn.XLOOKUP(Table1[[#This Row],[IndustryCode]],Metadata!$A$1:$A$64,Metadata!$F$1:$F$64,Table1[[#This Row],[IndustryTitle]])</f>
        <v>Facilities Support Services</v>
      </c>
      <c r="E11668" t="str">
        <f>Table1[[#This Row],[IndustryCode]]&amp;" - "&amp;Table1[[#This Row],[ShortIndustryTitle]]</f>
        <v>5612 - Facilities Support Services</v>
      </c>
      <c r="F11668" t="s">
        <v>751</v>
      </c>
      <c r="G11668">
        <v>2016</v>
      </c>
      <c r="H11668">
        <v>107.092335254926</v>
      </c>
    </row>
    <row r="11669" spans="1:8" x14ac:dyDescent="0.3">
      <c r="A11669" t="s">
        <v>16</v>
      </c>
      <c r="B11669" s="12">
        <v>5612</v>
      </c>
      <c r="C11669" t="s">
        <v>310</v>
      </c>
      <c r="D11669" t="str">
        <f>_xlfn.XLOOKUP(Table1[[#This Row],[IndustryCode]],Metadata!$A$1:$A$64,Metadata!$F$1:$F$64,Table1[[#This Row],[IndustryTitle]])</f>
        <v>Facilities Support Services</v>
      </c>
      <c r="E11669" t="str">
        <f>Table1[[#This Row],[IndustryCode]]&amp;" - "&amp;Table1[[#This Row],[ShortIndustryTitle]]</f>
        <v>5612 - Facilities Support Services</v>
      </c>
      <c r="F11669" t="s">
        <v>751</v>
      </c>
      <c r="G11669">
        <v>2017</v>
      </c>
      <c r="H11669">
        <v>106.199133992117</v>
      </c>
    </row>
    <row r="11670" spans="1:8" x14ac:dyDescent="0.3">
      <c r="A11670" t="s">
        <v>16</v>
      </c>
      <c r="B11670" s="12">
        <v>5612</v>
      </c>
      <c r="C11670" t="s">
        <v>310</v>
      </c>
      <c r="D11670" t="str">
        <f>_xlfn.XLOOKUP(Table1[[#This Row],[IndustryCode]],Metadata!$A$1:$A$64,Metadata!$F$1:$F$64,Table1[[#This Row],[IndustryTitle]])</f>
        <v>Facilities Support Services</v>
      </c>
      <c r="E11670" t="str">
        <f>Table1[[#This Row],[IndustryCode]]&amp;" - "&amp;Table1[[#This Row],[ShortIndustryTitle]]</f>
        <v>5612 - Facilities Support Services</v>
      </c>
      <c r="F11670" t="s">
        <v>751</v>
      </c>
      <c r="G11670">
        <v>2018</v>
      </c>
      <c r="H11670">
        <v>107.083643515886</v>
      </c>
    </row>
    <row r="11671" spans="1:8" x14ac:dyDescent="0.3">
      <c r="A11671" t="s">
        <v>16</v>
      </c>
      <c r="B11671" s="12">
        <v>5612</v>
      </c>
      <c r="C11671" t="s">
        <v>310</v>
      </c>
      <c r="D11671" t="str">
        <f>_xlfn.XLOOKUP(Table1[[#This Row],[IndustryCode]],Metadata!$A$1:$A$64,Metadata!$F$1:$F$64,Table1[[#This Row],[IndustryTitle]])</f>
        <v>Facilities Support Services</v>
      </c>
      <c r="E11671" t="str">
        <f>Table1[[#This Row],[IndustryCode]]&amp;" - "&amp;Table1[[#This Row],[ShortIndustryTitle]]</f>
        <v>5612 - Facilities Support Services</v>
      </c>
      <c r="F11671" t="s">
        <v>751</v>
      </c>
      <c r="G11671">
        <v>2019</v>
      </c>
      <c r="H11671">
        <v>106.873847327059</v>
      </c>
    </row>
    <row r="11672" spans="1:8" x14ac:dyDescent="0.3">
      <c r="A11672" t="s">
        <v>16</v>
      </c>
      <c r="B11672" s="12">
        <v>5613</v>
      </c>
      <c r="C11672" t="s">
        <v>311</v>
      </c>
      <c r="D11672" t="str">
        <f>_xlfn.XLOOKUP(Table1[[#This Row],[IndustryCode]],Metadata!$A$1:$A$64,Metadata!$F$1:$F$64,Table1[[#This Row],[IndustryTitle]])</f>
        <v>Employment Services</v>
      </c>
      <c r="E11672" t="str">
        <f>Table1[[#This Row],[IndustryCode]]&amp;" - "&amp;Table1[[#This Row],[ShortIndustryTitle]]</f>
        <v>5613 - Employment Services</v>
      </c>
      <c r="F11672" t="s">
        <v>751</v>
      </c>
      <c r="G11672">
        <v>2005</v>
      </c>
      <c r="H11672">
        <v>100</v>
      </c>
    </row>
    <row r="11673" spans="1:8" x14ac:dyDescent="0.3">
      <c r="A11673" t="s">
        <v>16</v>
      </c>
      <c r="B11673" s="12">
        <v>5613</v>
      </c>
      <c r="C11673" t="s">
        <v>311</v>
      </c>
      <c r="D11673" t="str">
        <f>_xlfn.XLOOKUP(Table1[[#This Row],[IndustryCode]],Metadata!$A$1:$A$64,Metadata!$F$1:$F$64,Table1[[#This Row],[IndustryTitle]])</f>
        <v>Employment Services</v>
      </c>
      <c r="E11673" t="str">
        <f>Table1[[#This Row],[IndustryCode]]&amp;" - "&amp;Table1[[#This Row],[ShortIndustryTitle]]</f>
        <v>5613 - Employment Services</v>
      </c>
      <c r="F11673" t="s">
        <v>751</v>
      </c>
      <c r="G11673">
        <v>2006</v>
      </c>
      <c r="H11673">
        <v>100.758867360406</v>
      </c>
    </row>
    <row r="11674" spans="1:8" x14ac:dyDescent="0.3">
      <c r="A11674" t="s">
        <v>16</v>
      </c>
      <c r="B11674" s="12">
        <v>5613</v>
      </c>
      <c r="C11674" t="s">
        <v>311</v>
      </c>
      <c r="D11674" t="str">
        <f>_xlfn.XLOOKUP(Table1[[#This Row],[IndustryCode]],Metadata!$A$1:$A$64,Metadata!$F$1:$F$64,Table1[[#This Row],[IndustryTitle]])</f>
        <v>Employment Services</v>
      </c>
      <c r="E11674" t="str">
        <f>Table1[[#This Row],[IndustryCode]]&amp;" - "&amp;Table1[[#This Row],[ShortIndustryTitle]]</f>
        <v>5613 - Employment Services</v>
      </c>
      <c r="F11674" t="s">
        <v>751</v>
      </c>
      <c r="G11674">
        <v>2007</v>
      </c>
      <c r="H11674">
        <v>101.04067679291499</v>
      </c>
    </row>
    <row r="11675" spans="1:8" x14ac:dyDescent="0.3">
      <c r="A11675" t="s">
        <v>16</v>
      </c>
      <c r="B11675" s="12">
        <v>5613</v>
      </c>
      <c r="C11675" t="s">
        <v>311</v>
      </c>
      <c r="D11675" t="str">
        <f>_xlfn.XLOOKUP(Table1[[#This Row],[IndustryCode]],Metadata!$A$1:$A$64,Metadata!$F$1:$F$64,Table1[[#This Row],[IndustryTitle]])</f>
        <v>Employment Services</v>
      </c>
      <c r="E11675" t="str">
        <f>Table1[[#This Row],[IndustryCode]]&amp;" - "&amp;Table1[[#This Row],[ShortIndustryTitle]]</f>
        <v>5613 - Employment Services</v>
      </c>
      <c r="F11675" t="s">
        <v>751</v>
      </c>
      <c r="G11675">
        <v>2008</v>
      </c>
      <c r="H11675">
        <v>102.584281527177</v>
      </c>
    </row>
    <row r="11676" spans="1:8" x14ac:dyDescent="0.3">
      <c r="A11676" t="s">
        <v>16</v>
      </c>
      <c r="B11676" s="12">
        <v>5613</v>
      </c>
      <c r="C11676" t="s">
        <v>311</v>
      </c>
      <c r="D11676" t="str">
        <f>_xlfn.XLOOKUP(Table1[[#This Row],[IndustryCode]],Metadata!$A$1:$A$64,Metadata!$F$1:$F$64,Table1[[#This Row],[IndustryTitle]])</f>
        <v>Employment Services</v>
      </c>
      <c r="E11676" t="str">
        <f>Table1[[#This Row],[IndustryCode]]&amp;" - "&amp;Table1[[#This Row],[ShortIndustryTitle]]</f>
        <v>5613 - Employment Services</v>
      </c>
      <c r="F11676" t="s">
        <v>751</v>
      </c>
      <c r="G11676">
        <v>2009</v>
      </c>
      <c r="H11676">
        <v>103.070154537165</v>
      </c>
    </row>
    <row r="11677" spans="1:8" x14ac:dyDescent="0.3">
      <c r="A11677" t="s">
        <v>16</v>
      </c>
      <c r="B11677" s="12">
        <v>5613</v>
      </c>
      <c r="C11677" t="s">
        <v>311</v>
      </c>
      <c r="D11677" t="str">
        <f>_xlfn.XLOOKUP(Table1[[#This Row],[IndustryCode]],Metadata!$A$1:$A$64,Metadata!$F$1:$F$64,Table1[[#This Row],[IndustryTitle]])</f>
        <v>Employment Services</v>
      </c>
      <c r="E11677" t="str">
        <f>Table1[[#This Row],[IndustryCode]]&amp;" - "&amp;Table1[[#This Row],[ShortIndustryTitle]]</f>
        <v>5613 - Employment Services</v>
      </c>
      <c r="F11677" t="s">
        <v>751</v>
      </c>
      <c r="G11677">
        <v>2010</v>
      </c>
      <c r="H11677">
        <v>103.60397250500399</v>
      </c>
    </row>
    <row r="11678" spans="1:8" x14ac:dyDescent="0.3">
      <c r="A11678" t="s">
        <v>16</v>
      </c>
      <c r="B11678" s="12">
        <v>5613</v>
      </c>
      <c r="C11678" t="s">
        <v>311</v>
      </c>
      <c r="D11678" t="str">
        <f>_xlfn.XLOOKUP(Table1[[#This Row],[IndustryCode]],Metadata!$A$1:$A$64,Metadata!$F$1:$F$64,Table1[[#This Row],[IndustryTitle]])</f>
        <v>Employment Services</v>
      </c>
      <c r="E11678" t="str">
        <f>Table1[[#This Row],[IndustryCode]]&amp;" - "&amp;Table1[[#This Row],[ShortIndustryTitle]]</f>
        <v>5613 - Employment Services</v>
      </c>
      <c r="F11678" t="s">
        <v>751</v>
      </c>
      <c r="G11678">
        <v>2011</v>
      </c>
      <c r="H11678">
        <v>103.282761805741</v>
      </c>
    </row>
    <row r="11679" spans="1:8" x14ac:dyDescent="0.3">
      <c r="A11679" t="s">
        <v>16</v>
      </c>
      <c r="B11679" s="12">
        <v>5613</v>
      </c>
      <c r="C11679" t="s">
        <v>311</v>
      </c>
      <c r="D11679" t="str">
        <f>_xlfn.XLOOKUP(Table1[[#This Row],[IndustryCode]],Metadata!$A$1:$A$64,Metadata!$F$1:$F$64,Table1[[#This Row],[IndustryTitle]])</f>
        <v>Employment Services</v>
      </c>
      <c r="E11679" t="str">
        <f>Table1[[#This Row],[IndustryCode]]&amp;" - "&amp;Table1[[#This Row],[ShortIndustryTitle]]</f>
        <v>5613 - Employment Services</v>
      </c>
      <c r="F11679" t="s">
        <v>751</v>
      </c>
      <c r="G11679">
        <v>2012</v>
      </c>
      <c r="H11679">
        <v>103.643686444031</v>
      </c>
    </row>
    <row r="11680" spans="1:8" x14ac:dyDescent="0.3">
      <c r="A11680" t="s">
        <v>16</v>
      </c>
      <c r="B11680" s="12">
        <v>5613</v>
      </c>
      <c r="C11680" t="s">
        <v>311</v>
      </c>
      <c r="D11680" t="str">
        <f>_xlfn.XLOOKUP(Table1[[#This Row],[IndustryCode]],Metadata!$A$1:$A$64,Metadata!$F$1:$F$64,Table1[[#This Row],[IndustryTitle]])</f>
        <v>Employment Services</v>
      </c>
      <c r="E11680" t="str">
        <f>Table1[[#This Row],[IndustryCode]]&amp;" - "&amp;Table1[[#This Row],[ShortIndustryTitle]]</f>
        <v>5613 - Employment Services</v>
      </c>
      <c r="F11680" t="s">
        <v>751</v>
      </c>
      <c r="G11680">
        <v>2013</v>
      </c>
      <c r="H11680">
        <v>104.393991073994</v>
      </c>
    </row>
    <row r="11681" spans="1:8" x14ac:dyDescent="0.3">
      <c r="A11681" t="s">
        <v>16</v>
      </c>
      <c r="B11681" s="12">
        <v>5613</v>
      </c>
      <c r="C11681" t="s">
        <v>311</v>
      </c>
      <c r="D11681" t="str">
        <f>_xlfn.XLOOKUP(Table1[[#This Row],[IndustryCode]],Metadata!$A$1:$A$64,Metadata!$F$1:$F$64,Table1[[#This Row],[IndustryTitle]])</f>
        <v>Employment Services</v>
      </c>
      <c r="E11681" t="str">
        <f>Table1[[#This Row],[IndustryCode]]&amp;" - "&amp;Table1[[#This Row],[ShortIndustryTitle]]</f>
        <v>5613 - Employment Services</v>
      </c>
      <c r="F11681" t="s">
        <v>751</v>
      </c>
      <c r="G11681">
        <v>2014</v>
      </c>
      <c r="H11681">
        <v>104.155205452003</v>
      </c>
    </row>
    <row r="11682" spans="1:8" x14ac:dyDescent="0.3">
      <c r="A11682" t="s">
        <v>16</v>
      </c>
      <c r="B11682" s="12">
        <v>5613</v>
      </c>
      <c r="C11682" t="s">
        <v>311</v>
      </c>
      <c r="D11682" t="str">
        <f>_xlfn.XLOOKUP(Table1[[#This Row],[IndustryCode]],Metadata!$A$1:$A$64,Metadata!$F$1:$F$64,Table1[[#This Row],[IndustryTitle]])</f>
        <v>Employment Services</v>
      </c>
      <c r="E11682" t="str">
        <f>Table1[[#This Row],[IndustryCode]]&amp;" - "&amp;Table1[[#This Row],[ShortIndustryTitle]]</f>
        <v>5613 - Employment Services</v>
      </c>
      <c r="F11682" t="s">
        <v>751</v>
      </c>
      <c r="G11682">
        <v>2015</v>
      </c>
      <c r="H11682">
        <v>104.364131535217</v>
      </c>
    </row>
    <row r="11683" spans="1:8" x14ac:dyDescent="0.3">
      <c r="A11683" t="s">
        <v>16</v>
      </c>
      <c r="B11683" s="12">
        <v>5613</v>
      </c>
      <c r="C11683" t="s">
        <v>311</v>
      </c>
      <c r="D11683" t="str">
        <f>_xlfn.XLOOKUP(Table1[[#This Row],[IndustryCode]],Metadata!$A$1:$A$64,Metadata!$F$1:$F$64,Table1[[#This Row],[IndustryTitle]])</f>
        <v>Employment Services</v>
      </c>
      <c r="E11683" t="str">
        <f>Table1[[#This Row],[IndustryCode]]&amp;" - "&amp;Table1[[#This Row],[ShortIndustryTitle]]</f>
        <v>5613 - Employment Services</v>
      </c>
      <c r="F11683" t="s">
        <v>751</v>
      </c>
      <c r="G11683">
        <v>2016</v>
      </c>
      <c r="H11683">
        <v>105.465045966144</v>
      </c>
    </row>
    <row r="11684" spans="1:8" x14ac:dyDescent="0.3">
      <c r="A11684" t="s">
        <v>16</v>
      </c>
      <c r="B11684" s="12">
        <v>5613</v>
      </c>
      <c r="C11684" t="s">
        <v>311</v>
      </c>
      <c r="D11684" t="str">
        <f>_xlfn.XLOOKUP(Table1[[#This Row],[IndustryCode]],Metadata!$A$1:$A$64,Metadata!$F$1:$F$64,Table1[[#This Row],[IndustryTitle]])</f>
        <v>Employment Services</v>
      </c>
      <c r="E11684" t="str">
        <f>Table1[[#This Row],[IndustryCode]]&amp;" - "&amp;Table1[[#This Row],[ShortIndustryTitle]]</f>
        <v>5613 - Employment Services</v>
      </c>
      <c r="F11684" t="s">
        <v>751</v>
      </c>
      <c r="G11684">
        <v>2017</v>
      </c>
      <c r="H11684">
        <v>106.684888107023</v>
      </c>
    </row>
    <row r="11685" spans="1:8" x14ac:dyDescent="0.3">
      <c r="A11685" t="s">
        <v>16</v>
      </c>
      <c r="B11685" s="12">
        <v>5613</v>
      </c>
      <c r="C11685" t="s">
        <v>311</v>
      </c>
      <c r="D11685" t="str">
        <f>_xlfn.XLOOKUP(Table1[[#This Row],[IndustryCode]],Metadata!$A$1:$A$64,Metadata!$F$1:$F$64,Table1[[#This Row],[IndustryTitle]])</f>
        <v>Employment Services</v>
      </c>
      <c r="E11685" t="str">
        <f>Table1[[#This Row],[IndustryCode]]&amp;" - "&amp;Table1[[#This Row],[ShortIndustryTitle]]</f>
        <v>5613 - Employment Services</v>
      </c>
      <c r="F11685" t="s">
        <v>751</v>
      </c>
      <c r="G11685">
        <v>2018</v>
      </c>
      <c r="H11685">
        <v>106.896592462897</v>
      </c>
    </row>
    <row r="11686" spans="1:8" x14ac:dyDescent="0.3">
      <c r="A11686" t="s">
        <v>16</v>
      </c>
      <c r="B11686" s="12">
        <v>5613</v>
      </c>
      <c r="C11686" t="s">
        <v>311</v>
      </c>
      <c r="D11686" t="str">
        <f>_xlfn.XLOOKUP(Table1[[#This Row],[IndustryCode]],Metadata!$A$1:$A$64,Metadata!$F$1:$F$64,Table1[[#This Row],[IndustryTitle]])</f>
        <v>Employment Services</v>
      </c>
      <c r="E11686" t="str">
        <f>Table1[[#This Row],[IndustryCode]]&amp;" - "&amp;Table1[[#This Row],[ShortIndustryTitle]]</f>
        <v>5613 - Employment Services</v>
      </c>
      <c r="F11686" t="s">
        <v>751</v>
      </c>
      <c r="G11686">
        <v>2019</v>
      </c>
      <c r="H11686">
        <v>108.490913027509</v>
      </c>
    </row>
    <row r="11687" spans="1:8" x14ac:dyDescent="0.3">
      <c r="A11687" t="s">
        <v>16</v>
      </c>
      <c r="B11687" s="12">
        <v>5614</v>
      </c>
      <c r="C11687" t="s">
        <v>312</v>
      </c>
      <c r="D11687" t="str">
        <f>_xlfn.XLOOKUP(Table1[[#This Row],[IndustryCode]],Metadata!$A$1:$A$64,Metadata!$F$1:$F$64,Table1[[#This Row],[IndustryTitle]])</f>
        <v>Business Support Services</v>
      </c>
      <c r="E11687" t="str">
        <f>Table1[[#This Row],[IndustryCode]]&amp;" - "&amp;Table1[[#This Row],[ShortIndustryTitle]]</f>
        <v>5614 - Business Support Services</v>
      </c>
      <c r="F11687" t="s">
        <v>751</v>
      </c>
      <c r="G11687">
        <v>2005</v>
      </c>
      <c r="H11687">
        <v>100</v>
      </c>
    </row>
    <row r="11688" spans="1:8" x14ac:dyDescent="0.3">
      <c r="A11688" t="s">
        <v>16</v>
      </c>
      <c r="B11688" s="12">
        <v>5614</v>
      </c>
      <c r="C11688" t="s">
        <v>312</v>
      </c>
      <c r="D11688" t="str">
        <f>_xlfn.XLOOKUP(Table1[[#This Row],[IndustryCode]],Metadata!$A$1:$A$64,Metadata!$F$1:$F$64,Table1[[#This Row],[IndustryTitle]])</f>
        <v>Business Support Services</v>
      </c>
      <c r="E11688" t="str">
        <f>Table1[[#This Row],[IndustryCode]]&amp;" - "&amp;Table1[[#This Row],[ShortIndustryTitle]]</f>
        <v>5614 - Business Support Services</v>
      </c>
      <c r="F11688" t="s">
        <v>751</v>
      </c>
      <c r="G11688">
        <v>2006</v>
      </c>
      <c r="H11688">
        <v>99.830155832235306</v>
      </c>
    </row>
    <row r="11689" spans="1:8" x14ac:dyDescent="0.3">
      <c r="A11689" t="s">
        <v>16</v>
      </c>
      <c r="B11689" s="12">
        <v>5614</v>
      </c>
      <c r="C11689" t="s">
        <v>312</v>
      </c>
      <c r="D11689" t="str">
        <f>_xlfn.XLOOKUP(Table1[[#This Row],[IndustryCode]],Metadata!$A$1:$A$64,Metadata!$F$1:$F$64,Table1[[#This Row],[IndustryTitle]])</f>
        <v>Business Support Services</v>
      </c>
      <c r="E11689" t="str">
        <f>Table1[[#This Row],[IndustryCode]]&amp;" - "&amp;Table1[[#This Row],[ShortIndustryTitle]]</f>
        <v>5614 - Business Support Services</v>
      </c>
      <c r="F11689" t="s">
        <v>751</v>
      </c>
      <c r="G11689">
        <v>2007</v>
      </c>
      <c r="H11689">
        <v>99.812603255943699</v>
      </c>
    </row>
    <row r="11690" spans="1:8" x14ac:dyDescent="0.3">
      <c r="A11690" t="s">
        <v>16</v>
      </c>
      <c r="B11690" s="12">
        <v>5614</v>
      </c>
      <c r="C11690" t="s">
        <v>312</v>
      </c>
      <c r="D11690" t="str">
        <f>_xlfn.XLOOKUP(Table1[[#This Row],[IndustryCode]],Metadata!$A$1:$A$64,Metadata!$F$1:$F$64,Table1[[#This Row],[IndustryTitle]])</f>
        <v>Business Support Services</v>
      </c>
      <c r="E11690" t="str">
        <f>Table1[[#This Row],[IndustryCode]]&amp;" - "&amp;Table1[[#This Row],[ShortIndustryTitle]]</f>
        <v>5614 - Business Support Services</v>
      </c>
      <c r="F11690" t="s">
        <v>751</v>
      </c>
      <c r="G11690">
        <v>2008</v>
      </c>
      <c r="H11690">
        <v>101.736485510948</v>
      </c>
    </row>
    <row r="11691" spans="1:8" x14ac:dyDescent="0.3">
      <c r="A11691" t="s">
        <v>16</v>
      </c>
      <c r="B11691" s="12">
        <v>5614</v>
      </c>
      <c r="C11691" t="s">
        <v>312</v>
      </c>
      <c r="D11691" t="str">
        <f>_xlfn.XLOOKUP(Table1[[#This Row],[IndustryCode]],Metadata!$A$1:$A$64,Metadata!$F$1:$F$64,Table1[[#This Row],[IndustryTitle]])</f>
        <v>Business Support Services</v>
      </c>
      <c r="E11691" t="str">
        <f>Table1[[#This Row],[IndustryCode]]&amp;" - "&amp;Table1[[#This Row],[ShortIndustryTitle]]</f>
        <v>5614 - Business Support Services</v>
      </c>
      <c r="F11691" t="s">
        <v>751</v>
      </c>
      <c r="G11691">
        <v>2009</v>
      </c>
      <c r="H11691">
        <v>101.63179931292299</v>
      </c>
    </row>
    <row r="11692" spans="1:8" x14ac:dyDescent="0.3">
      <c r="A11692" t="s">
        <v>16</v>
      </c>
      <c r="B11692" s="12">
        <v>5614</v>
      </c>
      <c r="C11692" t="s">
        <v>312</v>
      </c>
      <c r="D11692" t="str">
        <f>_xlfn.XLOOKUP(Table1[[#This Row],[IndustryCode]],Metadata!$A$1:$A$64,Metadata!$F$1:$F$64,Table1[[#This Row],[IndustryTitle]])</f>
        <v>Business Support Services</v>
      </c>
      <c r="E11692" t="str">
        <f>Table1[[#This Row],[IndustryCode]]&amp;" - "&amp;Table1[[#This Row],[ShortIndustryTitle]]</f>
        <v>5614 - Business Support Services</v>
      </c>
      <c r="F11692" t="s">
        <v>751</v>
      </c>
      <c r="G11692">
        <v>2010</v>
      </c>
      <c r="H11692">
        <v>102.714671521285</v>
      </c>
    </row>
    <row r="11693" spans="1:8" x14ac:dyDescent="0.3">
      <c r="A11693" t="s">
        <v>16</v>
      </c>
      <c r="B11693" s="12">
        <v>5614</v>
      </c>
      <c r="C11693" t="s">
        <v>312</v>
      </c>
      <c r="D11693" t="str">
        <f>_xlfn.XLOOKUP(Table1[[#This Row],[IndustryCode]],Metadata!$A$1:$A$64,Metadata!$F$1:$F$64,Table1[[#This Row],[IndustryTitle]])</f>
        <v>Business Support Services</v>
      </c>
      <c r="E11693" t="str">
        <f>Table1[[#This Row],[IndustryCode]]&amp;" - "&amp;Table1[[#This Row],[ShortIndustryTitle]]</f>
        <v>5614 - Business Support Services</v>
      </c>
      <c r="F11693" t="s">
        <v>751</v>
      </c>
      <c r="G11693">
        <v>2011</v>
      </c>
      <c r="H11693">
        <v>102.15254728016301</v>
      </c>
    </row>
    <row r="11694" spans="1:8" x14ac:dyDescent="0.3">
      <c r="A11694" t="s">
        <v>16</v>
      </c>
      <c r="B11694" s="12">
        <v>5614</v>
      </c>
      <c r="C11694" t="s">
        <v>312</v>
      </c>
      <c r="D11694" t="str">
        <f>_xlfn.XLOOKUP(Table1[[#This Row],[IndustryCode]],Metadata!$A$1:$A$64,Metadata!$F$1:$F$64,Table1[[#This Row],[IndustryTitle]])</f>
        <v>Business Support Services</v>
      </c>
      <c r="E11694" t="str">
        <f>Table1[[#This Row],[IndustryCode]]&amp;" - "&amp;Table1[[#This Row],[ShortIndustryTitle]]</f>
        <v>5614 - Business Support Services</v>
      </c>
      <c r="F11694" t="s">
        <v>751</v>
      </c>
      <c r="G11694">
        <v>2012</v>
      </c>
      <c r="H11694">
        <v>102.16913869006601</v>
      </c>
    </row>
    <row r="11695" spans="1:8" x14ac:dyDescent="0.3">
      <c r="A11695" t="s">
        <v>16</v>
      </c>
      <c r="B11695" s="12">
        <v>5614</v>
      </c>
      <c r="C11695" t="s">
        <v>312</v>
      </c>
      <c r="D11695" t="str">
        <f>_xlfn.XLOOKUP(Table1[[#This Row],[IndustryCode]],Metadata!$A$1:$A$64,Metadata!$F$1:$F$64,Table1[[#This Row],[IndustryTitle]])</f>
        <v>Business Support Services</v>
      </c>
      <c r="E11695" t="str">
        <f>Table1[[#This Row],[IndustryCode]]&amp;" - "&amp;Table1[[#This Row],[ShortIndustryTitle]]</f>
        <v>5614 - Business Support Services</v>
      </c>
      <c r="F11695" t="s">
        <v>751</v>
      </c>
      <c r="G11695">
        <v>2013</v>
      </c>
      <c r="H11695">
        <v>101.42373750171799</v>
      </c>
    </row>
    <row r="11696" spans="1:8" x14ac:dyDescent="0.3">
      <c r="A11696" t="s">
        <v>16</v>
      </c>
      <c r="B11696" s="12">
        <v>5614</v>
      </c>
      <c r="C11696" t="s">
        <v>312</v>
      </c>
      <c r="D11696" t="str">
        <f>_xlfn.XLOOKUP(Table1[[#This Row],[IndustryCode]],Metadata!$A$1:$A$64,Metadata!$F$1:$F$64,Table1[[#This Row],[IndustryTitle]])</f>
        <v>Business Support Services</v>
      </c>
      <c r="E11696" t="str">
        <f>Table1[[#This Row],[IndustryCode]]&amp;" - "&amp;Table1[[#This Row],[ShortIndustryTitle]]</f>
        <v>5614 - Business Support Services</v>
      </c>
      <c r="F11696" t="s">
        <v>751</v>
      </c>
      <c r="G11696">
        <v>2014</v>
      </c>
      <c r="H11696">
        <v>99.828843622902596</v>
      </c>
    </row>
    <row r="11697" spans="1:8" x14ac:dyDescent="0.3">
      <c r="A11697" t="s">
        <v>16</v>
      </c>
      <c r="B11697" s="12">
        <v>5614</v>
      </c>
      <c r="C11697" t="s">
        <v>312</v>
      </c>
      <c r="D11697" t="str">
        <f>_xlfn.XLOOKUP(Table1[[#This Row],[IndustryCode]],Metadata!$A$1:$A$64,Metadata!$F$1:$F$64,Table1[[#This Row],[IndustryTitle]])</f>
        <v>Business Support Services</v>
      </c>
      <c r="E11697" t="str">
        <f>Table1[[#This Row],[IndustryCode]]&amp;" - "&amp;Table1[[#This Row],[ShortIndustryTitle]]</f>
        <v>5614 - Business Support Services</v>
      </c>
      <c r="F11697" t="s">
        <v>751</v>
      </c>
      <c r="G11697">
        <v>2015</v>
      </c>
      <c r="H11697">
        <v>99.613967314050498</v>
      </c>
    </row>
    <row r="11698" spans="1:8" x14ac:dyDescent="0.3">
      <c r="A11698" t="s">
        <v>16</v>
      </c>
      <c r="B11698" s="12">
        <v>5614</v>
      </c>
      <c r="C11698" t="s">
        <v>312</v>
      </c>
      <c r="D11698" t="str">
        <f>_xlfn.XLOOKUP(Table1[[#This Row],[IndustryCode]],Metadata!$A$1:$A$64,Metadata!$F$1:$F$64,Table1[[#This Row],[IndustryTitle]])</f>
        <v>Business Support Services</v>
      </c>
      <c r="E11698" t="str">
        <f>Table1[[#This Row],[IndustryCode]]&amp;" - "&amp;Table1[[#This Row],[ShortIndustryTitle]]</f>
        <v>5614 - Business Support Services</v>
      </c>
      <c r="F11698" t="s">
        <v>751</v>
      </c>
      <c r="G11698">
        <v>2016</v>
      </c>
      <c r="H11698">
        <v>100.69471917562601</v>
      </c>
    </row>
    <row r="11699" spans="1:8" x14ac:dyDescent="0.3">
      <c r="A11699" t="s">
        <v>16</v>
      </c>
      <c r="B11699" s="12">
        <v>5614</v>
      </c>
      <c r="C11699" t="s">
        <v>312</v>
      </c>
      <c r="D11699" t="str">
        <f>_xlfn.XLOOKUP(Table1[[#This Row],[IndustryCode]],Metadata!$A$1:$A$64,Metadata!$F$1:$F$64,Table1[[#This Row],[IndustryTitle]])</f>
        <v>Business Support Services</v>
      </c>
      <c r="E11699" t="str">
        <f>Table1[[#This Row],[IndustryCode]]&amp;" - "&amp;Table1[[#This Row],[ShortIndustryTitle]]</f>
        <v>5614 - Business Support Services</v>
      </c>
      <c r="F11699" t="s">
        <v>751</v>
      </c>
      <c r="G11699">
        <v>2017</v>
      </c>
      <c r="H11699">
        <v>99.863601982778405</v>
      </c>
    </row>
    <row r="11700" spans="1:8" x14ac:dyDescent="0.3">
      <c r="A11700" t="s">
        <v>16</v>
      </c>
      <c r="B11700" s="12">
        <v>5614</v>
      </c>
      <c r="C11700" t="s">
        <v>312</v>
      </c>
      <c r="D11700" t="str">
        <f>_xlfn.XLOOKUP(Table1[[#This Row],[IndustryCode]],Metadata!$A$1:$A$64,Metadata!$F$1:$F$64,Table1[[#This Row],[IndustryTitle]])</f>
        <v>Business Support Services</v>
      </c>
      <c r="E11700" t="str">
        <f>Table1[[#This Row],[IndustryCode]]&amp;" - "&amp;Table1[[#This Row],[ShortIndustryTitle]]</f>
        <v>5614 - Business Support Services</v>
      </c>
      <c r="F11700" t="s">
        <v>751</v>
      </c>
      <c r="G11700">
        <v>2018</v>
      </c>
      <c r="H11700">
        <v>101.49456446915499</v>
      </c>
    </row>
    <row r="11701" spans="1:8" x14ac:dyDescent="0.3">
      <c r="A11701" t="s">
        <v>16</v>
      </c>
      <c r="B11701" s="12">
        <v>5614</v>
      </c>
      <c r="C11701" t="s">
        <v>312</v>
      </c>
      <c r="D11701" t="str">
        <f>_xlfn.XLOOKUP(Table1[[#This Row],[IndustryCode]],Metadata!$A$1:$A$64,Metadata!$F$1:$F$64,Table1[[#This Row],[IndustryTitle]])</f>
        <v>Business Support Services</v>
      </c>
      <c r="E11701" t="str">
        <f>Table1[[#This Row],[IndustryCode]]&amp;" - "&amp;Table1[[#This Row],[ShortIndustryTitle]]</f>
        <v>5614 - Business Support Services</v>
      </c>
      <c r="F11701" t="s">
        <v>751</v>
      </c>
      <c r="G11701">
        <v>2019</v>
      </c>
      <c r="H11701">
        <v>101.73744389833701</v>
      </c>
    </row>
    <row r="11702" spans="1:8" x14ac:dyDescent="0.3">
      <c r="A11702" t="s">
        <v>16</v>
      </c>
      <c r="B11702" s="12">
        <v>5615</v>
      </c>
      <c r="C11702" t="s">
        <v>313</v>
      </c>
      <c r="D11702" t="str">
        <f>_xlfn.XLOOKUP(Table1[[#This Row],[IndustryCode]],Metadata!$A$1:$A$64,Metadata!$F$1:$F$64,Table1[[#This Row],[IndustryTitle]])</f>
        <v>Travel Arrangement And Reservation Services</v>
      </c>
      <c r="E11702" t="str">
        <f>Table1[[#This Row],[IndustryCode]]&amp;" - "&amp;Table1[[#This Row],[ShortIndustryTitle]]</f>
        <v>5615 - Travel Arrangement And Reservation Services</v>
      </c>
      <c r="F11702" t="s">
        <v>751</v>
      </c>
      <c r="G11702">
        <v>2005</v>
      </c>
      <c r="H11702">
        <v>100</v>
      </c>
    </row>
    <row r="11703" spans="1:8" x14ac:dyDescent="0.3">
      <c r="A11703" t="s">
        <v>16</v>
      </c>
      <c r="B11703" s="12">
        <v>5615</v>
      </c>
      <c r="C11703" t="s">
        <v>313</v>
      </c>
      <c r="D11703" t="str">
        <f>_xlfn.XLOOKUP(Table1[[#This Row],[IndustryCode]],Metadata!$A$1:$A$64,Metadata!$F$1:$F$64,Table1[[#This Row],[IndustryTitle]])</f>
        <v>Travel Arrangement And Reservation Services</v>
      </c>
      <c r="E11703" t="str">
        <f>Table1[[#This Row],[IndustryCode]]&amp;" - "&amp;Table1[[#This Row],[ShortIndustryTitle]]</f>
        <v>5615 - Travel Arrangement And Reservation Services</v>
      </c>
      <c r="F11703" t="s">
        <v>751</v>
      </c>
      <c r="G11703">
        <v>2006</v>
      </c>
      <c r="H11703">
        <v>99.980513950455602</v>
      </c>
    </row>
    <row r="11704" spans="1:8" x14ac:dyDescent="0.3">
      <c r="A11704" t="s">
        <v>16</v>
      </c>
      <c r="B11704" s="12">
        <v>5615</v>
      </c>
      <c r="C11704" t="s">
        <v>313</v>
      </c>
      <c r="D11704" t="str">
        <f>_xlfn.XLOOKUP(Table1[[#This Row],[IndustryCode]],Metadata!$A$1:$A$64,Metadata!$F$1:$F$64,Table1[[#This Row],[IndustryTitle]])</f>
        <v>Travel Arrangement And Reservation Services</v>
      </c>
      <c r="E11704" t="str">
        <f>Table1[[#This Row],[IndustryCode]]&amp;" - "&amp;Table1[[#This Row],[ShortIndustryTitle]]</f>
        <v>5615 - Travel Arrangement And Reservation Services</v>
      </c>
      <c r="F11704" t="s">
        <v>751</v>
      </c>
      <c r="G11704">
        <v>2007</v>
      </c>
      <c r="H11704">
        <v>100.117771667593</v>
      </c>
    </row>
    <row r="11705" spans="1:8" x14ac:dyDescent="0.3">
      <c r="A11705" t="s">
        <v>16</v>
      </c>
      <c r="B11705" s="12">
        <v>5615</v>
      </c>
      <c r="C11705" t="s">
        <v>313</v>
      </c>
      <c r="D11705" t="str">
        <f>_xlfn.XLOOKUP(Table1[[#This Row],[IndustryCode]],Metadata!$A$1:$A$64,Metadata!$F$1:$F$64,Table1[[#This Row],[IndustryTitle]])</f>
        <v>Travel Arrangement And Reservation Services</v>
      </c>
      <c r="E11705" t="str">
        <f>Table1[[#This Row],[IndustryCode]]&amp;" - "&amp;Table1[[#This Row],[ShortIndustryTitle]]</f>
        <v>5615 - Travel Arrangement And Reservation Services</v>
      </c>
      <c r="F11705" t="s">
        <v>751</v>
      </c>
      <c r="G11705">
        <v>2008</v>
      </c>
      <c r="H11705">
        <v>101.357089831058</v>
      </c>
    </row>
    <row r="11706" spans="1:8" x14ac:dyDescent="0.3">
      <c r="A11706" t="s">
        <v>16</v>
      </c>
      <c r="B11706" s="12">
        <v>5615</v>
      </c>
      <c r="C11706" t="s">
        <v>313</v>
      </c>
      <c r="D11706" t="str">
        <f>_xlfn.XLOOKUP(Table1[[#This Row],[IndustryCode]],Metadata!$A$1:$A$64,Metadata!$F$1:$F$64,Table1[[#This Row],[IndustryTitle]])</f>
        <v>Travel Arrangement And Reservation Services</v>
      </c>
      <c r="E11706" t="str">
        <f>Table1[[#This Row],[IndustryCode]]&amp;" - "&amp;Table1[[#This Row],[ShortIndustryTitle]]</f>
        <v>5615 - Travel Arrangement And Reservation Services</v>
      </c>
      <c r="F11706" t="s">
        <v>751</v>
      </c>
      <c r="G11706">
        <v>2009</v>
      </c>
      <c r="H11706">
        <v>101.055233286194</v>
      </c>
    </row>
    <row r="11707" spans="1:8" x14ac:dyDescent="0.3">
      <c r="A11707" t="s">
        <v>16</v>
      </c>
      <c r="B11707" s="12">
        <v>5615</v>
      </c>
      <c r="C11707" t="s">
        <v>313</v>
      </c>
      <c r="D11707" t="str">
        <f>_xlfn.XLOOKUP(Table1[[#This Row],[IndustryCode]],Metadata!$A$1:$A$64,Metadata!$F$1:$F$64,Table1[[#This Row],[IndustryTitle]])</f>
        <v>Travel Arrangement And Reservation Services</v>
      </c>
      <c r="E11707" t="str">
        <f>Table1[[#This Row],[IndustryCode]]&amp;" - "&amp;Table1[[#This Row],[ShortIndustryTitle]]</f>
        <v>5615 - Travel Arrangement And Reservation Services</v>
      </c>
      <c r="F11707" t="s">
        <v>751</v>
      </c>
      <c r="G11707">
        <v>2010</v>
      </c>
      <c r="H11707">
        <v>102.44654501782701</v>
      </c>
    </row>
    <row r="11708" spans="1:8" x14ac:dyDescent="0.3">
      <c r="A11708" t="s">
        <v>16</v>
      </c>
      <c r="B11708" s="12">
        <v>5615</v>
      </c>
      <c r="C11708" t="s">
        <v>313</v>
      </c>
      <c r="D11708" t="str">
        <f>_xlfn.XLOOKUP(Table1[[#This Row],[IndustryCode]],Metadata!$A$1:$A$64,Metadata!$F$1:$F$64,Table1[[#This Row],[IndustryTitle]])</f>
        <v>Travel Arrangement And Reservation Services</v>
      </c>
      <c r="E11708" t="str">
        <f>Table1[[#This Row],[IndustryCode]]&amp;" - "&amp;Table1[[#This Row],[ShortIndustryTitle]]</f>
        <v>5615 - Travel Arrangement And Reservation Services</v>
      </c>
      <c r="F11708" t="s">
        <v>751</v>
      </c>
      <c r="G11708">
        <v>2011</v>
      </c>
      <c r="H11708">
        <v>103.03831046937199</v>
      </c>
    </row>
    <row r="11709" spans="1:8" x14ac:dyDescent="0.3">
      <c r="A11709" t="s">
        <v>16</v>
      </c>
      <c r="B11709" s="12">
        <v>5615</v>
      </c>
      <c r="C11709" t="s">
        <v>313</v>
      </c>
      <c r="D11709" t="str">
        <f>_xlfn.XLOOKUP(Table1[[#This Row],[IndustryCode]],Metadata!$A$1:$A$64,Metadata!$F$1:$F$64,Table1[[#This Row],[IndustryTitle]])</f>
        <v>Travel Arrangement And Reservation Services</v>
      </c>
      <c r="E11709" t="str">
        <f>Table1[[#This Row],[IndustryCode]]&amp;" - "&amp;Table1[[#This Row],[ShortIndustryTitle]]</f>
        <v>5615 - Travel Arrangement And Reservation Services</v>
      </c>
      <c r="F11709" t="s">
        <v>751</v>
      </c>
      <c r="G11709">
        <v>2012</v>
      </c>
      <c r="H11709">
        <v>103.01570789591899</v>
      </c>
    </row>
    <row r="11710" spans="1:8" x14ac:dyDescent="0.3">
      <c r="A11710" t="s">
        <v>16</v>
      </c>
      <c r="B11710" s="12">
        <v>5615</v>
      </c>
      <c r="C11710" t="s">
        <v>313</v>
      </c>
      <c r="D11710" t="str">
        <f>_xlfn.XLOOKUP(Table1[[#This Row],[IndustryCode]],Metadata!$A$1:$A$64,Metadata!$F$1:$F$64,Table1[[#This Row],[IndustryTitle]])</f>
        <v>Travel Arrangement And Reservation Services</v>
      </c>
      <c r="E11710" t="str">
        <f>Table1[[#This Row],[IndustryCode]]&amp;" - "&amp;Table1[[#This Row],[ShortIndustryTitle]]</f>
        <v>5615 - Travel Arrangement And Reservation Services</v>
      </c>
      <c r="F11710" t="s">
        <v>751</v>
      </c>
      <c r="G11710">
        <v>2013</v>
      </c>
      <c r="H11710">
        <v>103.39707843352301</v>
      </c>
    </row>
    <row r="11711" spans="1:8" x14ac:dyDescent="0.3">
      <c r="A11711" t="s">
        <v>16</v>
      </c>
      <c r="B11711" s="12">
        <v>5615</v>
      </c>
      <c r="C11711" t="s">
        <v>313</v>
      </c>
      <c r="D11711" t="str">
        <f>_xlfn.XLOOKUP(Table1[[#This Row],[IndustryCode]],Metadata!$A$1:$A$64,Metadata!$F$1:$F$64,Table1[[#This Row],[IndustryTitle]])</f>
        <v>Travel Arrangement And Reservation Services</v>
      </c>
      <c r="E11711" t="str">
        <f>Table1[[#This Row],[IndustryCode]]&amp;" - "&amp;Table1[[#This Row],[ShortIndustryTitle]]</f>
        <v>5615 - Travel Arrangement And Reservation Services</v>
      </c>
      <c r="F11711" t="s">
        <v>751</v>
      </c>
      <c r="G11711">
        <v>2014</v>
      </c>
      <c r="H11711">
        <v>103.202413255862</v>
      </c>
    </row>
    <row r="11712" spans="1:8" x14ac:dyDescent="0.3">
      <c r="A11712" t="s">
        <v>16</v>
      </c>
      <c r="B11712" s="12">
        <v>5615</v>
      </c>
      <c r="C11712" t="s">
        <v>313</v>
      </c>
      <c r="D11712" t="str">
        <f>_xlfn.XLOOKUP(Table1[[#This Row],[IndustryCode]],Metadata!$A$1:$A$64,Metadata!$F$1:$F$64,Table1[[#This Row],[IndustryTitle]])</f>
        <v>Travel Arrangement And Reservation Services</v>
      </c>
      <c r="E11712" t="str">
        <f>Table1[[#This Row],[IndustryCode]]&amp;" - "&amp;Table1[[#This Row],[ShortIndustryTitle]]</f>
        <v>5615 - Travel Arrangement And Reservation Services</v>
      </c>
      <c r="F11712" t="s">
        <v>751</v>
      </c>
      <c r="G11712">
        <v>2015</v>
      </c>
      <c r="H11712">
        <v>103.403087545796</v>
      </c>
    </row>
    <row r="11713" spans="1:8" x14ac:dyDescent="0.3">
      <c r="A11713" t="s">
        <v>16</v>
      </c>
      <c r="B11713" s="12">
        <v>5615</v>
      </c>
      <c r="C11713" t="s">
        <v>313</v>
      </c>
      <c r="D11713" t="str">
        <f>_xlfn.XLOOKUP(Table1[[#This Row],[IndustryCode]],Metadata!$A$1:$A$64,Metadata!$F$1:$F$64,Table1[[#This Row],[IndustryTitle]])</f>
        <v>Travel Arrangement And Reservation Services</v>
      </c>
      <c r="E11713" t="str">
        <f>Table1[[#This Row],[IndustryCode]]&amp;" - "&amp;Table1[[#This Row],[ShortIndustryTitle]]</f>
        <v>5615 - Travel Arrangement And Reservation Services</v>
      </c>
      <c r="F11713" t="s">
        <v>751</v>
      </c>
      <c r="G11713">
        <v>2016</v>
      </c>
      <c r="H11713">
        <v>104.463213130371</v>
      </c>
    </row>
    <row r="11714" spans="1:8" x14ac:dyDescent="0.3">
      <c r="A11714" t="s">
        <v>16</v>
      </c>
      <c r="B11714" s="12">
        <v>5615</v>
      </c>
      <c r="C11714" t="s">
        <v>313</v>
      </c>
      <c r="D11714" t="str">
        <f>_xlfn.XLOOKUP(Table1[[#This Row],[IndustryCode]],Metadata!$A$1:$A$64,Metadata!$F$1:$F$64,Table1[[#This Row],[IndustryTitle]])</f>
        <v>Travel Arrangement And Reservation Services</v>
      </c>
      <c r="E11714" t="str">
        <f>Table1[[#This Row],[IndustryCode]]&amp;" - "&amp;Table1[[#This Row],[ShortIndustryTitle]]</f>
        <v>5615 - Travel Arrangement And Reservation Services</v>
      </c>
      <c r="F11714" t="s">
        <v>751</v>
      </c>
      <c r="G11714">
        <v>2017</v>
      </c>
      <c r="H11714">
        <v>104.526660710895</v>
      </c>
    </row>
    <row r="11715" spans="1:8" x14ac:dyDescent="0.3">
      <c r="A11715" t="s">
        <v>16</v>
      </c>
      <c r="B11715" s="12">
        <v>5615</v>
      </c>
      <c r="C11715" t="s">
        <v>313</v>
      </c>
      <c r="D11715" t="str">
        <f>_xlfn.XLOOKUP(Table1[[#This Row],[IndustryCode]],Metadata!$A$1:$A$64,Metadata!$F$1:$F$64,Table1[[#This Row],[IndustryTitle]])</f>
        <v>Travel Arrangement And Reservation Services</v>
      </c>
      <c r="E11715" t="str">
        <f>Table1[[#This Row],[IndustryCode]]&amp;" - "&amp;Table1[[#This Row],[ShortIndustryTitle]]</f>
        <v>5615 - Travel Arrangement And Reservation Services</v>
      </c>
      <c r="F11715" t="s">
        <v>751</v>
      </c>
      <c r="G11715">
        <v>2018</v>
      </c>
      <c r="H11715">
        <v>105.244837911979</v>
      </c>
    </row>
    <row r="11716" spans="1:8" x14ac:dyDescent="0.3">
      <c r="A11716" t="s">
        <v>16</v>
      </c>
      <c r="B11716" s="12">
        <v>5615</v>
      </c>
      <c r="C11716" t="s">
        <v>313</v>
      </c>
      <c r="D11716" t="str">
        <f>_xlfn.XLOOKUP(Table1[[#This Row],[IndustryCode]],Metadata!$A$1:$A$64,Metadata!$F$1:$F$64,Table1[[#This Row],[IndustryTitle]])</f>
        <v>Travel Arrangement And Reservation Services</v>
      </c>
      <c r="E11716" t="str">
        <f>Table1[[#This Row],[IndustryCode]]&amp;" - "&amp;Table1[[#This Row],[ShortIndustryTitle]]</f>
        <v>5615 - Travel Arrangement And Reservation Services</v>
      </c>
      <c r="F11716" t="s">
        <v>751</v>
      </c>
      <c r="G11716">
        <v>2019</v>
      </c>
      <c r="H11716">
        <v>105.221587987817</v>
      </c>
    </row>
    <row r="11717" spans="1:8" x14ac:dyDescent="0.3">
      <c r="A11717" t="s">
        <v>16</v>
      </c>
      <c r="B11717" s="12">
        <v>5616</v>
      </c>
      <c r="C11717" t="s">
        <v>314</v>
      </c>
      <c r="D11717" t="str">
        <f>_xlfn.XLOOKUP(Table1[[#This Row],[IndustryCode]],Metadata!$A$1:$A$64,Metadata!$F$1:$F$64,Table1[[#This Row],[IndustryTitle]])</f>
        <v>Investigation And Security Services</v>
      </c>
      <c r="E11717" t="str">
        <f>Table1[[#This Row],[IndustryCode]]&amp;" - "&amp;Table1[[#This Row],[ShortIndustryTitle]]</f>
        <v>5616 - Investigation And Security Services</v>
      </c>
      <c r="F11717" t="s">
        <v>751</v>
      </c>
      <c r="G11717">
        <v>2005</v>
      </c>
      <c r="H11717">
        <v>100</v>
      </c>
    </row>
    <row r="11718" spans="1:8" x14ac:dyDescent="0.3">
      <c r="A11718" t="s">
        <v>16</v>
      </c>
      <c r="B11718" s="12">
        <v>5616</v>
      </c>
      <c r="C11718" t="s">
        <v>314</v>
      </c>
      <c r="D11718" t="str">
        <f>_xlfn.XLOOKUP(Table1[[#This Row],[IndustryCode]],Metadata!$A$1:$A$64,Metadata!$F$1:$F$64,Table1[[#This Row],[IndustryTitle]])</f>
        <v>Investigation And Security Services</v>
      </c>
      <c r="E11718" t="str">
        <f>Table1[[#This Row],[IndustryCode]]&amp;" - "&amp;Table1[[#This Row],[ShortIndustryTitle]]</f>
        <v>5616 - Investigation And Security Services</v>
      </c>
      <c r="F11718" t="s">
        <v>751</v>
      </c>
      <c r="G11718">
        <v>2006</v>
      </c>
      <c r="H11718">
        <v>99.665855597020197</v>
      </c>
    </row>
    <row r="11719" spans="1:8" x14ac:dyDescent="0.3">
      <c r="A11719" t="s">
        <v>16</v>
      </c>
      <c r="B11719" s="12">
        <v>5616</v>
      </c>
      <c r="C11719" t="s">
        <v>314</v>
      </c>
      <c r="D11719" t="str">
        <f>_xlfn.XLOOKUP(Table1[[#This Row],[IndustryCode]],Metadata!$A$1:$A$64,Metadata!$F$1:$F$64,Table1[[#This Row],[IndustryTitle]])</f>
        <v>Investigation And Security Services</v>
      </c>
      <c r="E11719" t="str">
        <f>Table1[[#This Row],[IndustryCode]]&amp;" - "&amp;Table1[[#This Row],[ShortIndustryTitle]]</f>
        <v>5616 - Investigation And Security Services</v>
      </c>
      <c r="F11719" t="s">
        <v>751</v>
      </c>
      <c r="G11719">
        <v>2007</v>
      </c>
      <c r="H11719">
        <v>100.317794228724</v>
      </c>
    </row>
    <row r="11720" spans="1:8" x14ac:dyDescent="0.3">
      <c r="A11720" t="s">
        <v>16</v>
      </c>
      <c r="B11720" s="12">
        <v>5616</v>
      </c>
      <c r="C11720" t="s">
        <v>314</v>
      </c>
      <c r="D11720" t="str">
        <f>_xlfn.XLOOKUP(Table1[[#This Row],[IndustryCode]],Metadata!$A$1:$A$64,Metadata!$F$1:$F$64,Table1[[#This Row],[IndustryTitle]])</f>
        <v>Investigation And Security Services</v>
      </c>
      <c r="E11720" t="str">
        <f>Table1[[#This Row],[IndustryCode]]&amp;" - "&amp;Table1[[#This Row],[ShortIndustryTitle]]</f>
        <v>5616 - Investigation And Security Services</v>
      </c>
      <c r="F11720" t="s">
        <v>751</v>
      </c>
      <c r="G11720">
        <v>2008</v>
      </c>
      <c r="H11720">
        <v>100.65654823254199</v>
      </c>
    </row>
    <row r="11721" spans="1:8" x14ac:dyDescent="0.3">
      <c r="A11721" t="s">
        <v>16</v>
      </c>
      <c r="B11721" s="12">
        <v>5616</v>
      </c>
      <c r="C11721" t="s">
        <v>314</v>
      </c>
      <c r="D11721" t="str">
        <f>_xlfn.XLOOKUP(Table1[[#This Row],[IndustryCode]],Metadata!$A$1:$A$64,Metadata!$F$1:$F$64,Table1[[#This Row],[IndustryTitle]])</f>
        <v>Investigation And Security Services</v>
      </c>
      <c r="E11721" t="str">
        <f>Table1[[#This Row],[IndustryCode]]&amp;" - "&amp;Table1[[#This Row],[ShortIndustryTitle]]</f>
        <v>5616 - Investigation And Security Services</v>
      </c>
      <c r="F11721" t="s">
        <v>751</v>
      </c>
      <c r="G11721">
        <v>2009</v>
      </c>
      <c r="H11721">
        <v>100.49714698474899</v>
      </c>
    </row>
    <row r="11722" spans="1:8" x14ac:dyDescent="0.3">
      <c r="A11722" t="s">
        <v>16</v>
      </c>
      <c r="B11722" s="12">
        <v>5616</v>
      </c>
      <c r="C11722" t="s">
        <v>314</v>
      </c>
      <c r="D11722" t="str">
        <f>_xlfn.XLOOKUP(Table1[[#This Row],[IndustryCode]],Metadata!$A$1:$A$64,Metadata!$F$1:$F$64,Table1[[#This Row],[IndustryTitle]])</f>
        <v>Investigation And Security Services</v>
      </c>
      <c r="E11722" t="str">
        <f>Table1[[#This Row],[IndustryCode]]&amp;" - "&amp;Table1[[#This Row],[ShortIndustryTitle]]</f>
        <v>5616 - Investigation And Security Services</v>
      </c>
      <c r="F11722" t="s">
        <v>751</v>
      </c>
      <c r="G11722">
        <v>2010</v>
      </c>
      <c r="H11722">
        <v>101.675771216236</v>
      </c>
    </row>
    <row r="11723" spans="1:8" x14ac:dyDescent="0.3">
      <c r="A11723" t="s">
        <v>16</v>
      </c>
      <c r="B11723" s="12">
        <v>5616</v>
      </c>
      <c r="C11723" t="s">
        <v>314</v>
      </c>
      <c r="D11723" t="str">
        <f>_xlfn.XLOOKUP(Table1[[#This Row],[IndustryCode]],Metadata!$A$1:$A$64,Metadata!$F$1:$F$64,Table1[[#This Row],[IndustryTitle]])</f>
        <v>Investigation And Security Services</v>
      </c>
      <c r="E11723" t="str">
        <f>Table1[[#This Row],[IndustryCode]]&amp;" - "&amp;Table1[[#This Row],[ShortIndustryTitle]]</f>
        <v>5616 - Investigation And Security Services</v>
      </c>
      <c r="F11723" t="s">
        <v>751</v>
      </c>
      <c r="G11723">
        <v>2011</v>
      </c>
      <c r="H11723">
        <v>101.082051832267</v>
      </c>
    </row>
    <row r="11724" spans="1:8" x14ac:dyDescent="0.3">
      <c r="A11724" t="s">
        <v>16</v>
      </c>
      <c r="B11724" s="12">
        <v>5616</v>
      </c>
      <c r="C11724" t="s">
        <v>314</v>
      </c>
      <c r="D11724" t="str">
        <f>_xlfn.XLOOKUP(Table1[[#This Row],[IndustryCode]],Metadata!$A$1:$A$64,Metadata!$F$1:$F$64,Table1[[#This Row],[IndustryTitle]])</f>
        <v>Investigation And Security Services</v>
      </c>
      <c r="E11724" t="str">
        <f>Table1[[#This Row],[IndustryCode]]&amp;" - "&amp;Table1[[#This Row],[ShortIndustryTitle]]</f>
        <v>5616 - Investigation And Security Services</v>
      </c>
      <c r="F11724" t="s">
        <v>751</v>
      </c>
      <c r="G11724">
        <v>2012</v>
      </c>
      <c r="H11724">
        <v>101.379202883012</v>
      </c>
    </row>
    <row r="11725" spans="1:8" x14ac:dyDescent="0.3">
      <c r="A11725" t="s">
        <v>16</v>
      </c>
      <c r="B11725" s="12">
        <v>5616</v>
      </c>
      <c r="C11725" t="s">
        <v>314</v>
      </c>
      <c r="D11725" t="str">
        <f>_xlfn.XLOOKUP(Table1[[#This Row],[IndustryCode]],Metadata!$A$1:$A$64,Metadata!$F$1:$F$64,Table1[[#This Row],[IndustryTitle]])</f>
        <v>Investigation And Security Services</v>
      </c>
      <c r="E11725" t="str">
        <f>Table1[[#This Row],[IndustryCode]]&amp;" - "&amp;Table1[[#This Row],[ShortIndustryTitle]]</f>
        <v>5616 - Investigation And Security Services</v>
      </c>
      <c r="F11725" t="s">
        <v>751</v>
      </c>
      <c r="G11725">
        <v>2013</v>
      </c>
      <c r="H11725">
        <v>101.92969408363</v>
      </c>
    </row>
    <row r="11726" spans="1:8" x14ac:dyDescent="0.3">
      <c r="A11726" t="s">
        <v>16</v>
      </c>
      <c r="B11726" s="12">
        <v>5616</v>
      </c>
      <c r="C11726" t="s">
        <v>314</v>
      </c>
      <c r="D11726" t="str">
        <f>_xlfn.XLOOKUP(Table1[[#This Row],[IndustryCode]],Metadata!$A$1:$A$64,Metadata!$F$1:$F$64,Table1[[#This Row],[IndustryTitle]])</f>
        <v>Investigation And Security Services</v>
      </c>
      <c r="E11726" t="str">
        <f>Table1[[#This Row],[IndustryCode]]&amp;" - "&amp;Table1[[#This Row],[ShortIndustryTitle]]</f>
        <v>5616 - Investigation And Security Services</v>
      </c>
      <c r="F11726" t="s">
        <v>751</v>
      </c>
      <c r="G11726">
        <v>2014</v>
      </c>
      <c r="H11726">
        <v>101.252471793002</v>
      </c>
    </row>
    <row r="11727" spans="1:8" x14ac:dyDescent="0.3">
      <c r="A11727" t="s">
        <v>16</v>
      </c>
      <c r="B11727" s="12">
        <v>5616</v>
      </c>
      <c r="C11727" t="s">
        <v>314</v>
      </c>
      <c r="D11727" t="str">
        <f>_xlfn.XLOOKUP(Table1[[#This Row],[IndustryCode]],Metadata!$A$1:$A$64,Metadata!$F$1:$F$64,Table1[[#This Row],[IndustryTitle]])</f>
        <v>Investigation And Security Services</v>
      </c>
      <c r="E11727" t="str">
        <f>Table1[[#This Row],[IndustryCode]]&amp;" - "&amp;Table1[[#This Row],[ShortIndustryTitle]]</f>
        <v>5616 - Investigation And Security Services</v>
      </c>
      <c r="F11727" t="s">
        <v>751</v>
      </c>
      <c r="G11727">
        <v>2015</v>
      </c>
      <c r="H11727">
        <v>100.993391572937</v>
      </c>
    </row>
    <row r="11728" spans="1:8" x14ac:dyDescent="0.3">
      <c r="A11728" t="s">
        <v>16</v>
      </c>
      <c r="B11728" s="12">
        <v>5616</v>
      </c>
      <c r="C11728" t="s">
        <v>314</v>
      </c>
      <c r="D11728" t="str">
        <f>_xlfn.XLOOKUP(Table1[[#This Row],[IndustryCode]],Metadata!$A$1:$A$64,Metadata!$F$1:$F$64,Table1[[#This Row],[IndustryTitle]])</f>
        <v>Investigation And Security Services</v>
      </c>
      <c r="E11728" t="str">
        <f>Table1[[#This Row],[IndustryCode]]&amp;" - "&amp;Table1[[#This Row],[ShortIndustryTitle]]</f>
        <v>5616 - Investigation And Security Services</v>
      </c>
      <c r="F11728" t="s">
        <v>751</v>
      </c>
      <c r="G11728">
        <v>2016</v>
      </c>
      <c r="H11728">
        <v>101.27266012305</v>
      </c>
    </row>
    <row r="11729" spans="1:8" x14ac:dyDescent="0.3">
      <c r="A11729" t="s">
        <v>16</v>
      </c>
      <c r="B11729" s="12">
        <v>5616</v>
      </c>
      <c r="C11729" t="s">
        <v>314</v>
      </c>
      <c r="D11729" t="str">
        <f>_xlfn.XLOOKUP(Table1[[#This Row],[IndustryCode]],Metadata!$A$1:$A$64,Metadata!$F$1:$F$64,Table1[[#This Row],[IndustryTitle]])</f>
        <v>Investigation And Security Services</v>
      </c>
      <c r="E11729" t="str">
        <f>Table1[[#This Row],[IndustryCode]]&amp;" - "&amp;Table1[[#This Row],[ShortIndustryTitle]]</f>
        <v>5616 - Investigation And Security Services</v>
      </c>
      <c r="F11729" t="s">
        <v>751</v>
      </c>
      <c r="G11729">
        <v>2017</v>
      </c>
      <c r="H11729">
        <v>101.175676519646</v>
      </c>
    </row>
    <row r="11730" spans="1:8" x14ac:dyDescent="0.3">
      <c r="A11730" t="s">
        <v>16</v>
      </c>
      <c r="B11730" s="12">
        <v>5616</v>
      </c>
      <c r="C11730" t="s">
        <v>314</v>
      </c>
      <c r="D11730" t="str">
        <f>_xlfn.XLOOKUP(Table1[[#This Row],[IndustryCode]],Metadata!$A$1:$A$64,Metadata!$F$1:$F$64,Table1[[#This Row],[IndustryTitle]])</f>
        <v>Investigation And Security Services</v>
      </c>
      <c r="E11730" t="str">
        <f>Table1[[#This Row],[IndustryCode]]&amp;" - "&amp;Table1[[#This Row],[ShortIndustryTitle]]</f>
        <v>5616 - Investigation And Security Services</v>
      </c>
      <c r="F11730" t="s">
        <v>751</v>
      </c>
      <c r="G11730">
        <v>2018</v>
      </c>
      <c r="H11730">
        <v>101.148365682182</v>
      </c>
    </row>
    <row r="11731" spans="1:8" x14ac:dyDescent="0.3">
      <c r="A11731" t="s">
        <v>16</v>
      </c>
      <c r="B11731" s="12">
        <v>5616</v>
      </c>
      <c r="C11731" t="s">
        <v>314</v>
      </c>
      <c r="D11731" t="str">
        <f>_xlfn.XLOOKUP(Table1[[#This Row],[IndustryCode]],Metadata!$A$1:$A$64,Metadata!$F$1:$F$64,Table1[[#This Row],[IndustryTitle]])</f>
        <v>Investigation And Security Services</v>
      </c>
      <c r="E11731" t="str">
        <f>Table1[[#This Row],[IndustryCode]]&amp;" - "&amp;Table1[[#This Row],[ShortIndustryTitle]]</f>
        <v>5616 - Investigation And Security Services</v>
      </c>
      <c r="F11731" t="s">
        <v>751</v>
      </c>
      <c r="G11731">
        <v>2019</v>
      </c>
      <c r="H11731">
        <v>101.671982371287</v>
      </c>
    </row>
    <row r="11732" spans="1:8" x14ac:dyDescent="0.3">
      <c r="A11732" t="s">
        <v>16</v>
      </c>
      <c r="B11732" s="12">
        <v>5617</v>
      </c>
      <c r="C11732" t="s">
        <v>315</v>
      </c>
      <c r="D11732" t="str">
        <f>_xlfn.XLOOKUP(Table1[[#This Row],[IndustryCode]],Metadata!$A$1:$A$64,Metadata!$F$1:$F$64,Table1[[#This Row],[IndustryTitle]])</f>
        <v>Services To Buildings And Dwellings</v>
      </c>
      <c r="E11732" t="str">
        <f>Table1[[#This Row],[IndustryCode]]&amp;" - "&amp;Table1[[#This Row],[ShortIndustryTitle]]</f>
        <v>5617 - Services To Buildings And Dwellings</v>
      </c>
      <c r="F11732" t="s">
        <v>751</v>
      </c>
      <c r="G11732">
        <v>2005</v>
      </c>
      <c r="H11732">
        <v>100</v>
      </c>
    </row>
    <row r="11733" spans="1:8" x14ac:dyDescent="0.3">
      <c r="A11733" t="s">
        <v>16</v>
      </c>
      <c r="B11733" s="12">
        <v>5617</v>
      </c>
      <c r="C11733" t="s">
        <v>315</v>
      </c>
      <c r="D11733" t="str">
        <f>_xlfn.XLOOKUP(Table1[[#This Row],[IndustryCode]],Metadata!$A$1:$A$64,Metadata!$F$1:$F$64,Table1[[#This Row],[IndustryTitle]])</f>
        <v>Services To Buildings And Dwellings</v>
      </c>
      <c r="E11733" t="str">
        <f>Table1[[#This Row],[IndustryCode]]&amp;" - "&amp;Table1[[#This Row],[ShortIndustryTitle]]</f>
        <v>5617 - Services To Buildings And Dwellings</v>
      </c>
      <c r="F11733" t="s">
        <v>751</v>
      </c>
      <c r="G11733">
        <v>2006</v>
      </c>
      <c r="H11733">
        <v>100.214998485169</v>
      </c>
    </row>
    <row r="11734" spans="1:8" x14ac:dyDescent="0.3">
      <c r="A11734" t="s">
        <v>16</v>
      </c>
      <c r="B11734" s="12">
        <v>5617</v>
      </c>
      <c r="C11734" t="s">
        <v>315</v>
      </c>
      <c r="D11734" t="str">
        <f>_xlfn.XLOOKUP(Table1[[#This Row],[IndustryCode]],Metadata!$A$1:$A$64,Metadata!$F$1:$F$64,Table1[[#This Row],[IndustryTitle]])</f>
        <v>Services To Buildings And Dwellings</v>
      </c>
      <c r="E11734" t="str">
        <f>Table1[[#This Row],[IndustryCode]]&amp;" - "&amp;Table1[[#This Row],[ShortIndustryTitle]]</f>
        <v>5617 - Services To Buildings And Dwellings</v>
      </c>
      <c r="F11734" t="s">
        <v>751</v>
      </c>
      <c r="G11734">
        <v>2007</v>
      </c>
      <c r="H11734">
        <v>100.12734658298</v>
      </c>
    </row>
    <row r="11735" spans="1:8" x14ac:dyDescent="0.3">
      <c r="A11735" t="s">
        <v>16</v>
      </c>
      <c r="B11735" s="12">
        <v>5617</v>
      </c>
      <c r="C11735" t="s">
        <v>315</v>
      </c>
      <c r="D11735" t="str">
        <f>_xlfn.XLOOKUP(Table1[[#This Row],[IndustryCode]],Metadata!$A$1:$A$64,Metadata!$F$1:$F$64,Table1[[#This Row],[IndustryTitle]])</f>
        <v>Services To Buildings And Dwellings</v>
      </c>
      <c r="E11735" t="str">
        <f>Table1[[#This Row],[IndustryCode]]&amp;" - "&amp;Table1[[#This Row],[ShortIndustryTitle]]</f>
        <v>5617 - Services To Buildings And Dwellings</v>
      </c>
      <c r="F11735" t="s">
        <v>751</v>
      </c>
      <c r="G11735">
        <v>2008</v>
      </c>
      <c r="H11735">
        <v>101.437307378992</v>
      </c>
    </row>
    <row r="11736" spans="1:8" x14ac:dyDescent="0.3">
      <c r="A11736" t="s">
        <v>16</v>
      </c>
      <c r="B11736" s="12">
        <v>5617</v>
      </c>
      <c r="C11736" t="s">
        <v>315</v>
      </c>
      <c r="D11736" t="str">
        <f>_xlfn.XLOOKUP(Table1[[#This Row],[IndustryCode]],Metadata!$A$1:$A$64,Metadata!$F$1:$F$64,Table1[[#This Row],[IndustryTitle]])</f>
        <v>Services To Buildings And Dwellings</v>
      </c>
      <c r="E11736" t="str">
        <f>Table1[[#This Row],[IndustryCode]]&amp;" - "&amp;Table1[[#This Row],[ShortIndustryTitle]]</f>
        <v>5617 - Services To Buildings And Dwellings</v>
      </c>
      <c r="F11736" t="s">
        <v>751</v>
      </c>
      <c r="G11736">
        <v>2009</v>
      </c>
      <c r="H11736">
        <v>101.565633993121</v>
      </c>
    </row>
    <row r="11737" spans="1:8" x14ac:dyDescent="0.3">
      <c r="A11737" t="s">
        <v>16</v>
      </c>
      <c r="B11737" s="12">
        <v>5617</v>
      </c>
      <c r="C11737" t="s">
        <v>315</v>
      </c>
      <c r="D11737" t="str">
        <f>_xlfn.XLOOKUP(Table1[[#This Row],[IndustryCode]],Metadata!$A$1:$A$64,Metadata!$F$1:$F$64,Table1[[#This Row],[IndustryTitle]])</f>
        <v>Services To Buildings And Dwellings</v>
      </c>
      <c r="E11737" t="str">
        <f>Table1[[#This Row],[IndustryCode]]&amp;" - "&amp;Table1[[#This Row],[ShortIndustryTitle]]</f>
        <v>5617 - Services To Buildings And Dwellings</v>
      </c>
      <c r="F11737" t="s">
        <v>751</v>
      </c>
      <c r="G11737">
        <v>2010</v>
      </c>
      <c r="H11737">
        <v>101.720302526468</v>
      </c>
    </row>
    <row r="11738" spans="1:8" x14ac:dyDescent="0.3">
      <c r="A11738" t="s">
        <v>16</v>
      </c>
      <c r="B11738" s="12">
        <v>5617</v>
      </c>
      <c r="C11738" t="s">
        <v>315</v>
      </c>
      <c r="D11738" t="str">
        <f>_xlfn.XLOOKUP(Table1[[#This Row],[IndustryCode]],Metadata!$A$1:$A$64,Metadata!$F$1:$F$64,Table1[[#This Row],[IndustryTitle]])</f>
        <v>Services To Buildings And Dwellings</v>
      </c>
      <c r="E11738" t="str">
        <f>Table1[[#This Row],[IndustryCode]]&amp;" - "&amp;Table1[[#This Row],[ShortIndustryTitle]]</f>
        <v>5617 - Services To Buildings And Dwellings</v>
      </c>
      <c r="F11738" t="s">
        <v>751</v>
      </c>
      <c r="G11738">
        <v>2011</v>
      </c>
      <c r="H11738">
        <v>101.964772000651</v>
      </c>
    </row>
    <row r="11739" spans="1:8" x14ac:dyDescent="0.3">
      <c r="A11739" t="s">
        <v>16</v>
      </c>
      <c r="B11739" s="12">
        <v>5617</v>
      </c>
      <c r="C11739" t="s">
        <v>315</v>
      </c>
      <c r="D11739" t="str">
        <f>_xlfn.XLOOKUP(Table1[[#This Row],[IndustryCode]],Metadata!$A$1:$A$64,Metadata!$F$1:$F$64,Table1[[#This Row],[IndustryTitle]])</f>
        <v>Services To Buildings And Dwellings</v>
      </c>
      <c r="E11739" t="str">
        <f>Table1[[#This Row],[IndustryCode]]&amp;" - "&amp;Table1[[#This Row],[ShortIndustryTitle]]</f>
        <v>5617 - Services To Buildings And Dwellings</v>
      </c>
      <c r="F11739" t="s">
        <v>751</v>
      </c>
      <c r="G11739">
        <v>2012</v>
      </c>
      <c r="H11739">
        <v>101.764324267034</v>
      </c>
    </row>
    <row r="11740" spans="1:8" x14ac:dyDescent="0.3">
      <c r="A11740" t="s">
        <v>16</v>
      </c>
      <c r="B11740" s="12">
        <v>5617</v>
      </c>
      <c r="C11740" t="s">
        <v>315</v>
      </c>
      <c r="D11740" t="str">
        <f>_xlfn.XLOOKUP(Table1[[#This Row],[IndustryCode]],Metadata!$A$1:$A$64,Metadata!$F$1:$F$64,Table1[[#This Row],[IndustryTitle]])</f>
        <v>Services To Buildings And Dwellings</v>
      </c>
      <c r="E11740" t="str">
        <f>Table1[[#This Row],[IndustryCode]]&amp;" - "&amp;Table1[[#This Row],[ShortIndustryTitle]]</f>
        <v>5617 - Services To Buildings And Dwellings</v>
      </c>
      <c r="F11740" t="s">
        <v>751</v>
      </c>
      <c r="G11740">
        <v>2013</v>
      </c>
      <c r="H11740">
        <v>102.064433975743</v>
      </c>
    </row>
    <row r="11741" spans="1:8" x14ac:dyDescent="0.3">
      <c r="A11741" t="s">
        <v>16</v>
      </c>
      <c r="B11741" s="12">
        <v>5617</v>
      </c>
      <c r="C11741" t="s">
        <v>315</v>
      </c>
      <c r="D11741" t="str">
        <f>_xlfn.XLOOKUP(Table1[[#This Row],[IndustryCode]],Metadata!$A$1:$A$64,Metadata!$F$1:$F$64,Table1[[#This Row],[IndustryTitle]])</f>
        <v>Services To Buildings And Dwellings</v>
      </c>
      <c r="E11741" t="str">
        <f>Table1[[#This Row],[IndustryCode]]&amp;" - "&amp;Table1[[#This Row],[ShortIndustryTitle]]</f>
        <v>5617 - Services To Buildings And Dwellings</v>
      </c>
      <c r="F11741" t="s">
        <v>751</v>
      </c>
      <c r="G11741">
        <v>2014</v>
      </c>
      <c r="H11741">
        <v>101.96217283804501</v>
      </c>
    </row>
    <row r="11742" spans="1:8" x14ac:dyDescent="0.3">
      <c r="A11742" t="s">
        <v>16</v>
      </c>
      <c r="B11742" s="12">
        <v>5617</v>
      </c>
      <c r="C11742" t="s">
        <v>315</v>
      </c>
      <c r="D11742" t="str">
        <f>_xlfn.XLOOKUP(Table1[[#This Row],[IndustryCode]],Metadata!$A$1:$A$64,Metadata!$F$1:$F$64,Table1[[#This Row],[IndustryTitle]])</f>
        <v>Services To Buildings And Dwellings</v>
      </c>
      <c r="E11742" t="str">
        <f>Table1[[#This Row],[IndustryCode]]&amp;" - "&amp;Table1[[#This Row],[ShortIndustryTitle]]</f>
        <v>5617 - Services To Buildings And Dwellings</v>
      </c>
      <c r="F11742" t="s">
        <v>751</v>
      </c>
      <c r="G11742">
        <v>2015</v>
      </c>
      <c r="H11742">
        <v>102.392928400363</v>
      </c>
    </row>
    <row r="11743" spans="1:8" x14ac:dyDescent="0.3">
      <c r="A11743" t="s">
        <v>16</v>
      </c>
      <c r="B11743" s="12">
        <v>5617</v>
      </c>
      <c r="C11743" t="s">
        <v>315</v>
      </c>
      <c r="D11743" t="str">
        <f>_xlfn.XLOOKUP(Table1[[#This Row],[IndustryCode]],Metadata!$A$1:$A$64,Metadata!$F$1:$F$64,Table1[[#This Row],[IndustryTitle]])</f>
        <v>Services To Buildings And Dwellings</v>
      </c>
      <c r="E11743" t="str">
        <f>Table1[[#This Row],[IndustryCode]]&amp;" - "&amp;Table1[[#This Row],[ShortIndustryTitle]]</f>
        <v>5617 - Services To Buildings And Dwellings</v>
      </c>
      <c r="F11743" t="s">
        <v>751</v>
      </c>
      <c r="G11743">
        <v>2016</v>
      </c>
      <c r="H11743">
        <v>102.52965884468399</v>
      </c>
    </row>
    <row r="11744" spans="1:8" x14ac:dyDescent="0.3">
      <c r="A11744" t="s">
        <v>16</v>
      </c>
      <c r="B11744" s="12">
        <v>5617</v>
      </c>
      <c r="C11744" t="s">
        <v>315</v>
      </c>
      <c r="D11744" t="str">
        <f>_xlfn.XLOOKUP(Table1[[#This Row],[IndustryCode]],Metadata!$A$1:$A$64,Metadata!$F$1:$F$64,Table1[[#This Row],[IndustryTitle]])</f>
        <v>Services To Buildings And Dwellings</v>
      </c>
      <c r="E11744" t="str">
        <f>Table1[[#This Row],[IndustryCode]]&amp;" - "&amp;Table1[[#This Row],[ShortIndustryTitle]]</f>
        <v>5617 - Services To Buildings And Dwellings</v>
      </c>
      <c r="F11744" t="s">
        <v>751</v>
      </c>
      <c r="G11744">
        <v>2017</v>
      </c>
      <c r="H11744">
        <v>102.657460690722</v>
      </c>
    </row>
    <row r="11745" spans="1:8" x14ac:dyDescent="0.3">
      <c r="A11745" t="s">
        <v>16</v>
      </c>
      <c r="B11745" s="12">
        <v>5617</v>
      </c>
      <c r="C11745" t="s">
        <v>315</v>
      </c>
      <c r="D11745" t="str">
        <f>_xlfn.XLOOKUP(Table1[[#This Row],[IndustryCode]],Metadata!$A$1:$A$64,Metadata!$F$1:$F$64,Table1[[#This Row],[IndustryTitle]])</f>
        <v>Services To Buildings And Dwellings</v>
      </c>
      <c r="E11745" t="str">
        <f>Table1[[#This Row],[IndustryCode]]&amp;" - "&amp;Table1[[#This Row],[ShortIndustryTitle]]</f>
        <v>5617 - Services To Buildings And Dwellings</v>
      </c>
      <c r="F11745" t="s">
        <v>751</v>
      </c>
      <c r="G11745">
        <v>2018</v>
      </c>
      <c r="H11745">
        <v>103.006927521401</v>
      </c>
    </row>
    <row r="11746" spans="1:8" x14ac:dyDescent="0.3">
      <c r="A11746" t="s">
        <v>16</v>
      </c>
      <c r="B11746" s="12">
        <v>5617</v>
      </c>
      <c r="C11746" t="s">
        <v>315</v>
      </c>
      <c r="D11746" t="str">
        <f>_xlfn.XLOOKUP(Table1[[#This Row],[IndustryCode]],Metadata!$A$1:$A$64,Metadata!$F$1:$F$64,Table1[[#This Row],[IndustryTitle]])</f>
        <v>Services To Buildings And Dwellings</v>
      </c>
      <c r="E11746" t="str">
        <f>Table1[[#This Row],[IndustryCode]]&amp;" - "&amp;Table1[[#This Row],[ShortIndustryTitle]]</f>
        <v>5617 - Services To Buildings And Dwellings</v>
      </c>
      <c r="F11746" t="s">
        <v>751</v>
      </c>
      <c r="G11746">
        <v>2019</v>
      </c>
      <c r="H11746">
        <v>102.970647623921</v>
      </c>
    </row>
    <row r="11747" spans="1:8" x14ac:dyDescent="0.3">
      <c r="A11747" t="s">
        <v>16</v>
      </c>
      <c r="B11747" s="12">
        <v>5619</v>
      </c>
      <c r="C11747" t="s">
        <v>316</v>
      </c>
      <c r="D11747" t="str">
        <f>_xlfn.XLOOKUP(Table1[[#This Row],[IndustryCode]],Metadata!$A$1:$A$64,Metadata!$F$1:$F$64,Table1[[#This Row],[IndustryTitle]])</f>
        <v>Other Support Services</v>
      </c>
      <c r="E11747" t="str">
        <f>Table1[[#This Row],[IndustryCode]]&amp;" - "&amp;Table1[[#This Row],[ShortIndustryTitle]]</f>
        <v>5619 - Other Support Services</v>
      </c>
      <c r="F11747" t="s">
        <v>751</v>
      </c>
      <c r="G11747">
        <v>2005</v>
      </c>
      <c r="H11747">
        <v>100</v>
      </c>
    </row>
    <row r="11748" spans="1:8" x14ac:dyDescent="0.3">
      <c r="A11748" t="s">
        <v>16</v>
      </c>
      <c r="B11748" s="12">
        <v>5619</v>
      </c>
      <c r="C11748" t="s">
        <v>316</v>
      </c>
      <c r="D11748" t="str">
        <f>_xlfn.XLOOKUP(Table1[[#This Row],[IndustryCode]],Metadata!$A$1:$A$64,Metadata!$F$1:$F$64,Table1[[#This Row],[IndustryTitle]])</f>
        <v>Other Support Services</v>
      </c>
      <c r="E11748" t="str">
        <f>Table1[[#This Row],[IndustryCode]]&amp;" - "&amp;Table1[[#This Row],[ShortIndustryTitle]]</f>
        <v>5619 - Other Support Services</v>
      </c>
      <c r="F11748" t="s">
        <v>751</v>
      </c>
      <c r="G11748">
        <v>2006</v>
      </c>
      <c r="H11748">
        <v>100.882323297794</v>
      </c>
    </row>
    <row r="11749" spans="1:8" x14ac:dyDescent="0.3">
      <c r="A11749" t="s">
        <v>16</v>
      </c>
      <c r="B11749" s="12">
        <v>5619</v>
      </c>
      <c r="C11749" t="s">
        <v>316</v>
      </c>
      <c r="D11749" t="str">
        <f>_xlfn.XLOOKUP(Table1[[#This Row],[IndustryCode]],Metadata!$A$1:$A$64,Metadata!$F$1:$F$64,Table1[[#This Row],[IndustryTitle]])</f>
        <v>Other Support Services</v>
      </c>
      <c r="E11749" t="str">
        <f>Table1[[#This Row],[IndustryCode]]&amp;" - "&amp;Table1[[#This Row],[ShortIndustryTitle]]</f>
        <v>5619 - Other Support Services</v>
      </c>
      <c r="F11749" t="s">
        <v>751</v>
      </c>
      <c r="G11749">
        <v>2007</v>
      </c>
      <c r="H11749">
        <v>100.465067724026</v>
      </c>
    </row>
    <row r="11750" spans="1:8" x14ac:dyDescent="0.3">
      <c r="A11750" t="s">
        <v>16</v>
      </c>
      <c r="B11750" s="12">
        <v>5619</v>
      </c>
      <c r="C11750" t="s">
        <v>316</v>
      </c>
      <c r="D11750" t="str">
        <f>_xlfn.XLOOKUP(Table1[[#This Row],[IndustryCode]],Metadata!$A$1:$A$64,Metadata!$F$1:$F$64,Table1[[#This Row],[IndustryTitle]])</f>
        <v>Other Support Services</v>
      </c>
      <c r="E11750" t="str">
        <f>Table1[[#This Row],[IndustryCode]]&amp;" - "&amp;Table1[[#This Row],[ShortIndustryTitle]]</f>
        <v>5619 - Other Support Services</v>
      </c>
      <c r="F11750" t="s">
        <v>751</v>
      </c>
      <c r="G11750">
        <v>2008</v>
      </c>
      <c r="H11750">
        <v>103.13531238932801</v>
      </c>
    </row>
    <row r="11751" spans="1:8" x14ac:dyDescent="0.3">
      <c r="A11751" t="s">
        <v>16</v>
      </c>
      <c r="B11751" s="12">
        <v>5619</v>
      </c>
      <c r="C11751" t="s">
        <v>316</v>
      </c>
      <c r="D11751" t="str">
        <f>_xlfn.XLOOKUP(Table1[[#This Row],[IndustryCode]],Metadata!$A$1:$A$64,Metadata!$F$1:$F$64,Table1[[#This Row],[IndustryTitle]])</f>
        <v>Other Support Services</v>
      </c>
      <c r="E11751" t="str">
        <f>Table1[[#This Row],[IndustryCode]]&amp;" - "&amp;Table1[[#This Row],[ShortIndustryTitle]]</f>
        <v>5619 - Other Support Services</v>
      </c>
      <c r="F11751" t="s">
        <v>751</v>
      </c>
      <c r="G11751">
        <v>2009</v>
      </c>
      <c r="H11751">
        <v>104.46853211445</v>
      </c>
    </row>
    <row r="11752" spans="1:8" x14ac:dyDescent="0.3">
      <c r="A11752" t="s">
        <v>16</v>
      </c>
      <c r="B11752" s="12">
        <v>5619</v>
      </c>
      <c r="C11752" t="s">
        <v>316</v>
      </c>
      <c r="D11752" t="str">
        <f>_xlfn.XLOOKUP(Table1[[#This Row],[IndustryCode]],Metadata!$A$1:$A$64,Metadata!$F$1:$F$64,Table1[[#This Row],[IndustryTitle]])</f>
        <v>Other Support Services</v>
      </c>
      <c r="E11752" t="str">
        <f>Table1[[#This Row],[IndustryCode]]&amp;" - "&amp;Table1[[#This Row],[ShortIndustryTitle]]</f>
        <v>5619 - Other Support Services</v>
      </c>
      <c r="F11752" t="s">
        <v>751</v>
      </c>
      <c r="G11752">
        <v>2010</v>
      </c>
      <c r="H11752">
        <v>105.223639460908</v>
      </c>
    </row>
    <row r="11753" spans="1:8" x14ac:dyDescent="0.3">
      <c r="A11753" t="s">
        <v>16</v>
      </c>
      <c r="B11753" s="12">
        <v>5619</v>
      </c>
      <c r="C11753" t="s">
        <v>316</v>
      </c>
      <c r="D11753" t="str">
        <f>_xlfn.XLOOKUP(Table1[[#This Row],[IndustryCode]],Metadata!$A$1:$A$64,Metadata!$F$1:$F$64,Table1[[#This Row],[IndustryTitle]])</f>
        <v>Other Support Services</v>
      </c>
      <c r="E11753" t="str">
        <f>Table1[[#This Row],[IndustryCode]]&amp;" - "&amp;Table1[[#This Row],[ShortIndustryTitle]]</f>
        <v>5619 - Other Support Services</v>
      </c>
      <c r="F11753" t="s">
        <v>751</v>
      </c>
      <c r="G11753">
        <v>2011</v>
      </c>
      <c r="H11753">
        <v>105.339857604394</v>
      </c>
    </row>
    <row r="11754" spans="1:8" x14ac:dyDescent="0.3">
      <c r="A11754" t="s">
        <v>16</v>
      </c>
      <c r="B11754" s="12">
        <v>5619</v>
      </c>
      <c r="C11754" t="s">
        <v>316</v>
      </c>
      <c r="D11754" t="str">
        <f>_xlfn.XLOOKUP(Table1[[#This Row],[IndustryCode]],Metadata!$A$1:$A$64,Metadata!$F$1:$F$64,Table1[[#This Row],[IndustryTitle]])</f>
        <v>Other Support Services</v>
      </c>
      <c r="E11754" t="str">
        <f>Table1[[#This Row],[IndustryCode]]&amp;" - "&amp;Table1[[#This Row],[ShortIndustryTitle]]</f>
        <v>5619 - Other Support Services</v>
      </c>
      <c r="F11754" t="s">
        <v>751</v>
      </c>
      <c r="G11754">
        <v>2012</v>
      </c>
      <c r="H11754">
        <v>105.749474280288</v>
      </c>
    </row>
    <row r="11755" spans="1:8" x14ac:dyDescent="0.3">
      <c r="A11755" t="s">
        <v>16</v>
      </c>
      <c r="B11755" s="12">
        <v>5619</v>
      </c>
      <c r="C11755" t="s">
        <v>316</v>
      </c>
      <c r="D11755" t="str">
        <f>_xlfn.XLOOKUP(Table1[[#This Row],[IndustryCode]],Metadata!$A$1:$A$64,Metadata!$F$1:$F$64,Table1[[#This Row],[IndustryTitle]])</f>
        <v>Other Support Services</v>
      </c>
      <c r="E11755" t="str">
        <f>Table1[[#This Row],[IndustryCode]]&amp;" - "&amp;Table1[[#This Row],[ShortIndustryTitle]]</f>
        <v>5619 - Other Support Services</v>
      </c>
      <c r="F11755" t="s">
        <v>751</v>
      </c>
      <c r="G11755">
        <v>2013</v>
      </c>
      <c r="H11755">
        <v>107.269658081893</v>
      </c>
    </row>
    <row r="11756" spans="1:8" x14ac:dyDescent="0.3">
      <c r="A11756" t="s">
        <v>16</v>
      </c>
      <c r="B11756" s="12">
        <v>5619</v>
      </c>
      <c r="C11756" t="s">
        <v>316</v>
      </c>
      <c r="D11756" t="str">
        <f>_xlfn.XLOOKUP(Table1[[#This Row],[IndustryCode]],Metadata!$A$1:$A$64,Metadata!$F$1:$F$64,Table1[[#This Row],[IndustryTitle]])</f>
        <v>Other Support Services</v>
      </c>
      <c r="E11756" t="str">
        <f>Table1[[#This Row],[IndustryCode]]&amp;" - "&amp;Table1[[#This Row],[ShortIndustryTitle]]</f>
        <v>5619 - Other Support Services</v>
      </c>
      <c r="F11756" t="s">
        <v>751</v>
      </c>
      <c r="G11756">
        <v>2014</v>
      </c>
      <c r="H11756">
        <v>106.193230270463</v>
      </c>
    </row>
    <row r="11757" spans="1:8" x14ac:dyDescent="0.3">
      <c r="A11757" t="s">
        <v>16</v>
      </c>
      <c r="B11757" s="12">
        <v>5619</v>
      </c>
      <c r="C11757" t="s">
        <v>316</v>
      </c>
      <c r="D11757" t="str">
        <f>_xlfn.XLOOKUP(Table1[[#This Row],[IndustryCode]],Metadata!$A$1:$A$64,Metadata!$F$1:$F$64,Table1[[#This Row],[IndustryTitle]])</f>
        <v>Other Support Services</v>
      </c>
      <c r="E11757" t="str">
        <f>Table1[[#This Row],[IndustryCode]]&amp;" - "&amp;Table1[[#This Row],[ShortIndustryTitle]]</f>
        <v>5619 - Other Support Services</v>
      </c>
      <c r="F11757" t="s">
        <v>751</v>
      </c>
      <c r="G11757">
        <v>2015</v>
      </c>
      <c r="H11757">
        <v>109.097046009772</v>
      </c>
    </row>
    <row r="11758" spans="1:8" x14ac:dyDescent="0.3">
      <c r="A11758" t="s">
        <v>16</v>
      </c>
      <c r="B11758" s="12">
        <v>5619</v>
      </c>
      <c r="C11758" t="s">
        <v>316</v>
      </c>
      <c r="D11758" t="str">
        <f>_xlfn.XLOOKUP(Table1[[#This Row],[IndustryCode]],Metadata!$A$1:$A$64,Metadata!$F$1:$F$64,Table1[[#This Row],[IndustryTitle]])</f>
        <v>Other Support Services</v>
      </c>
      <c r="E11758" t="str">
        <f>Table1[[#This Row],[IndustryCode]]&amp;" - "&amp;Table1[[#This Row],[ShortIndustryTitle]]</f>
        <v>5619 - Other Support Services</v>
      </c>
      <c r="F11758" t="s">
        <v>751</v>
      </c>
      <c r="G11758">
        <v>2016</v>
      </c>
      <c r="H11758">
        <v>107.091300278326</v>
      </c>
    </row>
    <row r="11759" spans="1:8" x14ac:dyDescent="0.3">
      <c r="A11759" t="s">
        <v>16</v>
      </c>
      <c r="B11759" s="12">
        <v>5619</v>
      </c>
      <c r="C11759" t="s">
        <v>316</v>
      </c>
      <c r="D11759" t="str">
        <f>_xlfn.XLOOKUP(Table1[[#This Row],[IndustryCode]],Metadata!$A$1:$A$64,Metadata!$F$1:$F$64,Table1[[#This Row],[IndustryTitle]])</f>
        <v>Other Support Services</v>
      </c>
      <c r="E11759" t="str">
        <f>Table1[[#This Row],[IndustryCode]]&amp;" - "&amp;Table1[[#This Row],[ShortIndustryTitle]]</f>
        <v>5619 - Other Support Services</v>
      </c>
      <c r="F11759" t="s">
        <v>751</v>
      </c>
      <c r="G11759">
        <v>2017</v>
      </c>
      <c r="H11759">
        <v>106.198107647716</v>
      </c>
    </row>
    <row r="11760" spans="1:8" x14ac:dyDescent="0.3">
      <c r="A11760" t="s">
        <v>16</v>
      </c>
      <c r="B11760" s="12">
        <v>5619</v>
      </c>
      <c r="C11760" t="s">
        <v>316</v>
      </c>
      <c r="D11760" t="str">
        <f>_xlfn.XLOOKUP(Table1[[#This Row],[IndustryCode]],Metadata!$A$1:$A$64,Metadata!$F$1:$F$64,Table1[[#This Row],[IndustryTitle]])</f>
        <v>Other Support Services</v>
      </c>
      <c r="E11760" t="str">
        <f>Table1[[#This Row],[IndustryCode]]&amp;" - "&amp;Table1[[#This Row],[ShortIndustryTitle]]</f>
        <v>5619 - Other Support Services</v>
      </c>
      <c r="F11760" t="s">
        <v>751</v>
      </c>
      <c r="G11760">
        <v>2018</v>
      </c>
      <c r="H11760">
        <v>107.082608623285</v>
      </c>
    </row>
    <row r="11761" spans="1:8" x14ac:dyDescent="0.3">
      <c r="A11761" t="s">
        <v>16</v>
      </c>
      <c r="B11761" s="12">
        <v>5619</v>
      </c>
      <c r="C11761" t="s">
        <v>316</v>
      </c>
      <c r="D11761" t="str">
        <f>_xlfn.XLOOKUP(Table1[[#This Row],[IndustryCode]],Metadata!$A$1:$A$64,Metadata!$F$1:$F$64,Table1[[#This Row],[IndustryTitle]])</f>
        <v>Other Support Services</v>
      </c>
      <c r="E11761" t="str">
        <f>Table1[[#This Row],[IndustryCode]]&amp;" - "&amp;Table1[[#This Row],[ShortIndustryTitle]]</f>
        <v>5619 - Other Support Services</v>
      </c>
      <c r="F11761" t="s">
        <v>751</v>
      </c>
      <c r="G11761">
        <v>2019</v>
      </c>
      <c r="H11761">
        <v>106.872814461999</v>
      </c>
    </row>
    <row r="11762" spans="1:8" x14ac:dyDescent="0.3">
      <c r="A11762" t="s">
        <v>16</v>
      </c>
      <c r="B11762" s="12">
        <v>562</v>
      </c>
      <c r="C11762" t="s">
        <v>70</v>
      </c>
      <c r="D11762" t="str">
        <f>_xlfn.XLOOKUP(Table1[[#This Row],[IndustryCode]],Metadata!$A$1:$A$64,Metadata!$F$1:$F$64,Table1[[#This Row],[IndustryTitle]])</f>
        <v>Waste Management</v>
      </c>
      <c r="E11762" t="str">
        <f>Table1[[#This Row],[IndustryCode]]&amp;" - "&amp;Table1[[#This Row],[ShortIndustryTitle]]</f>
        <v>562 - Waste Management</v>
      </c>
      <c r="F11762" t="s">
        <v>747</v>
      </c>
      <c r="G11762">
        <v>2005</v>
      </c>
      <c r="H11762">
        <v>100</v>
      </c>
    </row>
    <row r="11763" spans="1:8" x14ac:dyDescent="0.3">
      <c r="A11763" t="s">
        <v>16</v>
      </c>
      <c r="B11763" s="12">
        <v>562</v>
      </c>
      <c r="C11763" t="s">
        <v>70</v>
      </c>
      <c r="D11763" t="str">
        <f>_xlfn.XLOOKUP(Table1[[#This Row],[IndustryCode]],Metadata!$A$1:$A$64,Metadata!$F$1:$F$64,Table1[[#This Row],[IndustryTitle]])</f>
        <v>Waste Management</v>
      </c>
      <c r="E11763" t="str">
        <f>Table1[[#This Row],[IndustryCode]]&amp;" - "&amp;Table1[[#This Row],[ShortIndustryTitle]]</f>
        <v>562 - Waste Management</v>
      </c>
      <c r="F11763" t="s">
        <v>747</v>
      </c>
      <c r="G11763">
        <v>2006</v>
      </c>
      <c r="H11763">
        <v>100.049638995862</v>
      </c>
    </row>
    <row r="11764" spans="1:8" x14ac:dyDescent="0.3">
      <c r="A11764" t="s">
        <v>16</v>
      </c>
      <c r="B11764" s="12">
        <v>562</v>
      </c>
      <c r="C11764" t="s">
        <v>70</v>
      </c>
      <c r="D11764" t="str">
        <f>_xlfn.XLOOKUP(Table1[[#This Row],[IndustryCode]],Metadata!$A$1:$A$64,Metadata!$F$1:$F$64,Table1[[#This Row],[IndustryTitle]])</f>
        <v>Waste Management</v>
      </c>
      <c r="E11764" t="str">
        <f>Table1[[#This Row],[IndustryCode]]&amp;" - "&amp;Table1[[#This Row],[ShortIndustryTitle]]</f>
        <v>562 - Waste Management</v>
      </c>
      <c r="F11764" t="s">
        <v>747</v>
      </c>
      <c r="G11764">
        <v>2007</v>
      </c>
      <c r="H11764">
        <v>99.157043442535596</v>
      </c>
    </row>
    <row r="11765" spans="1:8" x14ac:dyDescent="0.3">
      <c r="A11765" t="s">
        <v>16</v>
      </c>
      <c r="B11765" s="12">
        <v>562</v>
      </c>
      <c r="C11765" t="s">
        <v>70</v>
      </c>
      <c r="D11765" t="str">
        <f>_xlfn.XLOOKUP(Table1[[#This Row],[IndustryCode]],Metadata!$A$1:$A$64,Metadata!$F$1:$F$64,Table1[[#This Row],[IndustryTitle]])</f>
        <v>Waste Management</v>
      </c>
      <c r="E11765" t="str">
        <f>Table1[[#This Row],[IndustryCode]]&amp;" - "&amp;Table1[[#This Row],[ShortIndustryTitle]]</f>
        <v>562 - Waste Management</v>
      </c>
      <c r="F11765" t="s">
        <v>747</v>
      </c>
      <c r="G11765">
        <v>2008</v>
      </c>
      <c r="H11765">
        <v>102.386026280176</v>
      </c>
    </row>
    <row r="11766" spans="1:8" x14ac:dyDescent="0.3">
      <c r="A11766" t="s">
        <v>16</v>
      </c>
      <c r="B11766" s="12">
        <v>562</v>
      </c>
      <c r="C11766" t="s">
        <v>70</v>
      </c>
      <c r="D11766" t="str">
        <f>_xlfn.XLOOKUP(Table1[[#This Row],[IndustryCode]],Metadata!$A$1:$A$64,Metadata!$F$1:$F$64,Table1[[#This Row],[IndustryTitle]])</f>
        <v>Waste Management</v>
      </c>
      <c r="E11766" t="str">
        <f>Table1[[#This Row],[IndustryCode]]&amp;" - "&amp;Table1[[#This Row],[ShortIndustryTitle]]</f>
        <v>562 - Waste Management</v>
      </c>
      <c r="F11766" t="s">
        <v>747</v>
      </c>
      <c r="G11766">
        <v>2009</v>
      </c>
      <c r="H11766">
        <v>103.03664928099499</v>
      </c>
    </row>
    <row r="11767" spans="1:8" x14ac:dyDescent="0.3">
      <c r="A11767" t="s">
        <v>16</v>
      </c>
      <c r="B11767" s="12">
        <v>562</v>
      </c>
      <c r="C11767" t="s">
        <v>70</v>
      </c>
      <c r="D11767" t="str">
        <f>_xlfn.XLOOKUP(Table1[[#This Row],[IndustryCode]],Metadata!$A$1:$A$64,Metadata!$F$1:$F$64,Table1[[#This Row],[IndustryTitle]])</f>
        <v>Waste Management</v>
      </c>
      <c r="E11767" t="str">
        <f>Table1[[#This Row],[IndustryCode]]&amp;" - "&amp;Table1[[#This Row],[ShortIndustryTitle]]</f>
        <v>562 - Waste Management</v>
      </c>
      <c r="F11767" t="s">
        <v>747</v>
      </c>
      <c r="G11767">
        <v>2010</v>
      </c>
      <c r="H11767">
        <v>102.837808477522</v>
      </c>
    </row>
    <row r="11768" spans="1:8" x14ac:dyDescent="0.3">
      <c r="A11768" t="s">
        <v>16</v>
      </c>
      <c r="B11768" s="12">
        <v>562</v>
      </c>
      <c r="C11768" t="s">
        <v>70</v>
      </c>
      <c r="D11768" t="str">
        <f>_xlfn.XLOOKUP(Table1[[#This Row],[IndustryCode]],Metadata!$A$1:$A$64,Metadata!$F$1:$F$64,Table1[[#This Row],[IndustryTitle]])</f>
        <v>Waste Management</v>
      </c>
      <c r="E11768" t="str">
        <f>Table1[[#This Row],[IndustryCode]]&amp;" - "&amp;Table1[[#This Row],[ShortIndustryTitle]]</f>
        <v>562 - Waste Management</v>
      </c>
      <c r="F11768" t="s">
        <v>747</v>
      </c>
      <c r="G11768">
        <v>2011</v>
      </c>
      <c r="H11768">
        <v>103.718209378767</v>
      </c>
    </row>
    <row r="11769" spans="1:8" x14ac:dyDescent="0.3">
      <c r="A11769" t="s">
        <v>16</v>
      </c>
      <c r="B11769" s="12">
        <v>562</v>
      </c>
      <c r="C11769" t="s">
        <v>70</v>
      </c>
      <c r="D11769" t="str">
        <f>_xlfn.XLOOKUP(Table1[[#This Row],[IndustryCode]],Metadata!$A$1:$A$64,Metadata!$F$1:$F$64,Table1[[#This Row],[IndustryTitle]])</f>
        <v>Waste Management</v>
      </c>
      <c r="E11769" t="str">
        <f>Table1[[#This Row],[IndustryCode]]&amp;" - "&amp;Table1[[#This Row],[ShortIndustryTitle]]</f>
        <v>562 - Waste Management</v>
      </c>
      <c r="F11769" t="s">
        <v>747</v>
      </c>
      <c r="G11769">
        <v>2012</v>
      </c>
      <c r="H11769">
        <v>103.990661313331</v>
      </c>
    </row>
    <row r="11770" spans="1:8" x14ac:dyDescent="0.3">
      <c r="A11770" t="s">
        <v>16</v>
      </c>
      <c r="B11770" s="12">
        <v>562</v>
      </c>
      <c r="C11770" t="s">
        <v>70</v>
      </c>
      <c r="D11770" t="str">
        <f>_xlfn.XLOOKUP(Table1[[#This Row],[IndustryCode]],Metadata!$A$1:$A$64,Metadata!$F$1:$F$64,Table1[[#This Row],[IndustryTitle]])</f>
        <v>Waste Management</v>
      </c>
      <c r="E11770" t="str">
        <f>Table1[[#This Row],[IndustryCode]]&amp;" - "&amp;Table1[[#This Row],[ShortIndustryTitle]]</f>
        <v>562 - Waste Management</v>
      </c>
      <c r="F11770" t="s">
        <v>747</v>
      </c>
      <c r="G11770">
        <v>2013</v>
      </c>
      <c r="H11770">
        <v>103.278451663185</v>
      </c>
    </row>
    <row r="11771" spans="1:8" x14ac:dyDescent="0.3">
      <c r="A11771" t="s">
        <v>16</v>
      </c>
      <c r="B11771" s="12">
        <v>562</v>
      </c>
      <c r="C11771" t="s">
        <v>70</v>
      </c>
      <c r="D11771" t="str">
        <f>_xlfn.XLOOKUP(Table1[[#This Row],[IndustryCode]],Metadata!$A$1:$A$64,Metadata!$F$1:$F$64,Table1[[#This Row],[IndustryTitle]])</f>
        <v>Waste Management</v>
      </c>
      <c r="E11771" t="str">
        <f>Table1[[#This Row],[IndustryCode]]&amp;" - "&amp;Table1[[#This Row],[ShortIndustryTitle]]</f>
        <v>562 - Waste Management</v>
      </c>
      <c r="F11771" t="s">
        <v>747</v>
      </c>
      <c r="G11771">
        <v>2014</v>
      </c>
      <c r="H11771">
        <v>104.67526750555299</v>
      </c>
    </row>
    <row r="11772" spans="1:8" x14ac:dyDescent="0.3">
      <c r="A11772" t="s">
        <v>16</v>
      </c>
      <c r="B11772" s="12">
        <v>562</v>
      </c>
      <c r="C11772" t="s">
        <v>70</v>
      </c>
      <c r="D11772" t="str">
        <f>_xlfn.XLOOKUP(Table1[[#This Row],[IndustryCode]],Metadata!$A$1:$A$64,Metadata!$F$1:$F$64,Table1[[#This Row],[IndustryTitle]])</f>
        <v>Waste Management</v>
      </c>
      <c r="E11772" t="str">
        <f>Table1[[#This Row],[IndustryCode]]&amp;" - "&amp;Table1[[#This Row],[ShortIndustryTitle]]</f>
        <v>562 - Waste Management</v>
      </c>
      <c r="F11772" t="s">
        <v>747</v>
      </c>
      <c r="G11772">
        <v>2015</v>
      </c>
      <c r="H11772">
        <v>104.11069430199299</v>
      </c>
    </row>
    <row r="11773" spans="1:8" x14ac:dyDescent="0.3">
      <c r="A11773" t="s">
        <v>16</v>
      </c>
      <c r="B11773" s="12">
        <v>562</v>
      </c>
      <c r="C11773" t="s">
        <v>70</v>
      </c>
      <c r="D11773" t="str">
        <f>_xlfn.XLOOKUP(Table1[[#This Row],[IndustryCode]],Metadata!$A$1:$A$64,Metadata!$F$1:$F$64,Table1[[#This Row],[IndustryTitle]])</f>
        <v>Waste Management</v>
      </c>
      <c r="E11773" t="str">
        <f>Table1[[#This Row],[IndustryCode]]&amp;" - "&amp;Table1[[#This Row],[ShortIndustryTitle]]</f>
        <v>562 - Waste Management</v>
      </c>
      <c r="F11773" t="s">
        <v>747</v>
      </c>
      <c r="G11773">
        <v>2016</v>
      </c>
      <c r="H11773">
        <v>104.97031220161701</v>
      </c>
    </row>
    <row r="11774" spans="1:8" x14ac:dyDescent="0.3">
      <c r="A11774" t="s">
        <v>16</v>
      </c>
      <c r="B11774" s="12">
        <v>562</v>
      </c>
      <c r="C11774" t="s">
        <v>70</v>
      </c>
      <c r="D11774" t="str">
        <f>_xlfn.XLOOKUP(Table1[[#This Row],[IndustryCode]],Metadata!$A$1:$A$64,Metadata!$F$1:$F$64,Table1[[#This Row],[IndustryTitle]])</f>
        <v>Waste Management</v>
      </c>
      <c r="E11774" t="str">
        <f>Table1[[#This Row],[IndustryCode]]&amp;" - "&amp;Table1[[#This Row],[ShortIndustryTitle]]</f>
        <v>562 - Waste Management</v>
      </c>
      <c r="F11774" t="s">
        <v>747</v>
      </c>
      <c r="G11774">
        <v>2017</v>
      </c>
      <c r="H11774">
        <v>104.96819443179901</v>
      </c>
    </row>
    <row r="11775" spans="1:8" x14ac:dyDescent="0.3">
      <c r="A11775" t="s">
        <v>16</v>
      </c>
      <c r="B11775" s="12">
        <v>562</v>
      </c>
      <c r="C11775" t="s">
        <v>70</v>
      </c>
      <c r="D11775" t="str">
        <f>_xlfn.XLOOKUP(Table1[[#This Row],[IndustryCode]],Metadata!$A$1:$A$64,Metadata!$F$1:$F$64,Table1[[#This Row],[IndustryTitle]])</f>
        <v>Waste Management</v>
      </c>
      <c r="E11775" t="str">
        <f>Table1[[#This Row],[IndustryCode]]&amp;" - "&amp;Table1[[#This Row],[ShortIndustryTitle]]</f>
        <v>562 - Waste Management</v>
      </c>
      <c r="F11775" t="s">
        <v>747</v>
      </c>
      <c r="G11775">
        <v>2018</v>
      </c>
      <c r="H11775">
        <v>106.861067285896</v>
      </c>
    </row>
    <row r="11776" spans="1:8" x14ac:dyDescent="0.3">
      <c r="A11776" t="s">
        <v>16</v>
      </c>
      <c r="B11776" s="12">
        <v>562</v>
      </c>
      <c r="C11776" t="s">
        <v>70</v>
      </c>
      <c r="D11776" t="str">
        <f>_xlfn.XLOOKUP(Table1[[#This Row],[IndustryCode]],Metadata!$A$1:$A$64,Metadata!$F$1:$F$64,Table1[[#This Row],[IndustryTitle]])</f>
        <v>Waste Management</v>
      </c>
      <c r="E11776" t="str">
        <f>Table1[[#This Row],[IndustryCode]]&amp;" - "&amp;Table1[[#This Row],[ShortIndustryTitle]]</f>
        <v>562 - Waste Management</v>
      </c>
      <c r="F11776" t="s">
        <v>747</v>
      </c>
      <c r="G11776">
        <v>2019</v>
      </c>
      <c r="H11776">
        <v>107.895474560887</v>
      </c>
    </row>
    <row r="11777" spans="1:8" x14ac:dyDescent="0.3">
      <c r="A11777" t="s">
        <v>16</v>
      </c>
      <c r="B11777" s="12">
        <v>5621</v>
      </c>
      <c r="C11777" t="s">
        <v>317</v>
      </c>
      <c r="D11777" t="str">
        <f>_xlfn.XLOOKUP(Table1[[#This Row],[IndustryCode]],Metadata!$A$1:$A$64,Metadata!$F$1:$F$64,Table1[[#This Row],[IndustryTitle]])</f>
        <v xml:space="preserve">Waste Collection </v>
      </c>
      <c r="E11777" t="str">
        <f>Table1[[#This Row],[IndustryCode]]&amp;" - "&amp;Table1[[#This Row],[ShortIndustryTitle]]</f>
        <v xml:space="preserve">5621 - Waste Collection </v>
      </c>
      <c r="F11777" t="s">
        <v>751</v>
      </c>
      <c r="G11777">
        <v>2005</v>
      </c>
      <c r="H11777">
        <v>100</v>
      </c>
    </row>
    <row r="11778" spans="1:8" x14ac:dyDescent="0.3">
      <c r="A11778" t="s">
        <v>16</v>
      </c>
      <c r="B11778" s="12">
        <v>5621</v>
      </c>
      <c r="C11778" t="s">
        <v>317</v>
      </c>
      <c r="D11778" t="str">
        <f>_xlfn.XLOOKUP(Table1[[#This Row],[IndustryCode]],Metadata!$A$1:$A$64,Metadata!$F$1:$F$64,Table1[[#This Row],[IndustryTitle]])</f>
        <v xml:space="preserve">Waste Collection </v>
      </c>
      <c r="E11778" t="str">
        <f>Table1[[#This Row],[IndustryCode]]&amp;" - "&amp;Table1[[#This Row],[ShortIndustryTitle]]</f>
        <v xml:space="preserve">5621 - Waste Collection </v>
      </c>
      <c r="F11778" t="s">
        <v>751</v>
      </c>
      <c r="G11778">
        <v>2006</v>
      </c>
      <c r="H11778">
        <v>100.049638995862</v>
      </c>
    </row>
    <row r="11779" spans="1:8" x14ac:dyDescent="0.3">
      <c r="A11779" t="s">
        <v>16</v>
      </c>
      <c r="B11779" s="12">
        <v>5621</v>
      </c>
      <c r="C11779" t="s">
        <v>317</v>
      </c>
      <c r="D11779" t="str">
        <f>_xlfn.XLOOKUP(Table1[[#This Row],[IndustryCode]],Metadata!$A$1:$A$64,Metadata!$F$1:$F$64,Table1[[#This Row],[IndustryTitle]])</f>
        <v xml:space="preserve">Waste Collection </v>
      </c>
      <c r="E11779" t="str">
        <f>Table1[[#This Row],[IndustryCode]]&amp;" - "&amp;Table1[[#This Row],[ShortIndustryTitle]]</f>
        <v xml:space="preserve">5621 - Waste Collection </v>
      </c>
      <c r="F11779" t="s">
        <v>751</v>
      </c>
      <c r="G11779">
        <v>2007</v>
      </c>
      <c r="H11779">
        <v>99.157043442535596</v>
      </c>
    </row>
    <row r="11780" spans="1:8" x14ac:dyDescent="0.3">
      <c r="A11780" t="s">
        <v>16</v>
      </c>
      <c r="B11780" s="12">
        <v>5621</v>
      </c>
      <c r="C11780" t="s">
        <v>317</v>
      </c>
      <c r="D11780" t="str">
        <f>_xlfn.XLOOKUP(Table1[[#This Row],[IndustryCode]],Metadata!$A$1:$A$64,Metadata!$F$1:$F$64,Table1[[#This Row],[IndustryTitle]])</f>
        <v xml:space="preserve">Waste Collection </v>
      </c>
      <c r="E11780" t="str">
        <f>Table1[[#This Row],[IndustryCode]]&amp;" - "&amp;Table1[[#This Row],[ShortIndustryTitle]]</f>
        <v xml:space="preserve">5621 - Waste Collection </v>
      </c>
      <c r="F11780" t="s">
        <v>751</v>
      </c>
      <c r="G11780">
        <v>2008</v>
      </c>
      <c r="H11780">
        <v>102.386026280176</v>
      </c>
    </row>
    <row r="11781" spans="1:8" x14ac:dyDescent="0.3">
      <c r="A11781" t="s">
        <v>16</v>
      </c>
      <c r="B11781" s="12">
        <v>5621</v>
      </c>
      <c r="C11781" t="s">
        <v>317</v>
      </c>
      <c r="D11781" t="str">
        <f>_xlfn.XLOOKUP(Table1[[#This Row],[IndustryCode]],Metadata!$A$1:$A$64,Metadata!$F$1:$F$64,Table1[[#This Row],[IndustryTitle]])</f>
        <v xml:space="preserve">Waste Collection </v>
      </c>
      <c r="E11781" t="str">
        <f>Table1[[#This Row],[IndustryCode]]&amp;" - "&amp;Table1[[#This Row],[ShortIndustryTitle]]</f>
        <v xml:space="preserve">5621 - Waste Collection </v>
      </c>
      <c r="F11781" t="s">
        <v>751</v>
      </c>
      <c r="G11781">
        <v>2009</v>
      </c>
      <c r="H11781">
        <v>103.03664928099499</v>
      </c>
    </row>
    <row r="11782" spans="1:8" x14ac:dyDescent="0.3">
      <c r="A11782" t="s">
        <v>16</v>
      </c>
      <c r="B11782" s="12">
        <v>5621</v>
      </c>
      <c r="C11782" t="s">
        <v>317</v>
      </c>
      <c r="D11782" t="str">
        <f>_xlfn.XLOOKUP(Table1[[#This Row],[IndustryCode]],Metadata!$A$1:$A$64,Metadata!$F$1:$F$64,Table1[[#This Row],[IndustryTitle]])</f>
        <v xml:space="preserve">Waste Collection </v>
      </c>
      <c r="E11782" t="str">
        <f>Table1[[#This Row],[IndustryCode]]&amp;" - "&amp;Table1[[#This Row],[ShortIndustryTitle]]</f>
        <v xml:space="preserve">5621 - Waste Collection </v>
      </c>
      <c r="F11782" t="s">
        <v>751</v>
      </c>
      <c r="G11782">
        <v>2010</v>
      </c>
      <c r="H11782">
        <v>102.837808477522</v>
      </c>
    </row>
    <row r="11783" spans="1:8" x14ac:dyDescent="0.3">
      <c r="A11783" t="s">
        <v>16</v>
      </c>
      <c r="B11783" s="12">
        <v>5621</v>
      </c>
      <c r="C11783" t="s">
        <v>317</v>
      </c>
      <c r="D11783" t="str">
        <f>_xlfn.XLOOKUP(Table1[[#This Row],[IndustryCode]],Metadata!$A$1:$A$64,Metadata!$F$1:$F$64,Table1[[#This Row],[IndustryTitle]])</f>
        <v xml:space="preserve">Waste Collection </v>
      </c>
      <c r="E11783" t="str">
        <f>Table1[[#This Row],[IndustryCode]]&amp;" - "&amp;Table1[[#This Row],[ShortIndustryTitle]]</f>
        <v xml:space="preserve">5621 - Waste Collection </v>
      </c>
      <c r="F11783" t="s">
        <v>751</v>
      </c>
      <c r="G11783">
        <v>2011</v>
      </c>
      <c r="H11783">
        <v>103.718209378767</v>
      </c>
    </row>
    <row r="11784" spans="1:8" x14ac:dyDescent="0.3">
      <c r="A11784" t="s">
        <v>16</v>
      </c>
      <c r="B11784" s="12">
        <v>5621</v>
      </c>
      <c r="C11784" t="s">
        <v>317</v>
      </c>
      <c r="D11784" t="str">
        <f>_xlfn.XLOOKUP(Table1[[#This Row],[IndustryCode]],Metadata!$A$1:$A$64,Metadata!$F$1:$F$64,Table1[[#This Row],[IndustryTitle]])</f>
        <v xml:space="preserve">Waste Collection </v>
      </c>
      <c r="E11784" t="str">
        <f>Table1[[#This Row],[IndustryCode]]&amp;" - "&amp;Table1[[#This Row],[ShortIndustryTitle]]</f>
        <v xml:space="preserve">5621 - Waste Collection </v>
      </c>
      <c r="F11784" t="s">
        <v>751</v>
      </c>
      <c r="G11784">
        <v>2012</v>
      </c>
      <c r="H11784">
        <v>103.990661313331</v>
      </c>
    </row>
    <row r="11785" spans="1:8" x14ac:dyDescent="0.3">
      <c r="A11785" t="s">
        <v>16</v>
      </c>
      <c r="B11785" s="12">
        <v>5621</v>
      </c>
      <c r="C11785" t="s">
        <v>317</v>
      </c>
      <c r="D11785" t="str">
        <f>_xlfn.XLOOKUP(Table1[[#This Row],[IndustryCode]],Metadata!$A$1:$A$64,Metadata!$F$1:$F$64,Table1[[#This Row],[IndustryTitle]])</f>
        <v xml:space="preserve">Waste Collection </v>
      </c>
      <c r="E11785" t="str">
        <f>Table1[[#This Row],[IndustryCode]]&amp;" - "&amp;Table1[[#This Row],[ShortIndustryTitle]]</f>
        <v xml:space="preserve">5621 - Waste Collection </v>
      </c>
      <c r="F11785" t="s">
        <v>751</v>
      </c>
      <c r="G11785">
        <v>2013</v>
      </c>
      <c r="H11785">
        <v>103.278451663185</v>
      </c>
    </row>
    <row r="11786" spans="1:8" x14ac:dyDescent="0.3">
      <c r="A11786" t="s">
        <v>16</v>
      </c>
      <c r="B11786" s="12">
        <v>5621</v>
      </c>
      <c r="C11786" t="s">
        <v>317</v>
      </c>
      <c r="D11786" t="str">
        <f>_xlfn.XLOOKUP(Table1[[#This Row],[IndustryCode]],Metadata!$A$1:$A$64,Metadata!$F$1:$F$64,Table1[[#This Row],[IndustryTitle]])</f>
        <v xml:space="preserve">Waste Collection </v>
      </c>
      <c r="E11786" t="str">
        <f>Table1[[#This Row],[IndustryCode]]&amp;" - "&amp;Table1[[#This Row],[ShortIndustryTitle]]</f>
        <v xml:space="preserve">5621 - Waste Collection </v>
      </c>
      <c r="F11786" t="s">
        <v>751</v>
      </c>
      <c r="G11786">
        <v>2014</v>
      </c>
      <c r="H11786">
        <v>104.67526750555299</v>
      </c>
    </row>
    <row r="11787" spans="1:8" x14ac:dyDescent="0.3">
      <c r="A11787" t="s">
        <v>16</v>
      </c>
      <c r="B11787" s="12">
        <v>5621</v>
      </c>
      <c r="C11787" t="s">
        <v>317</v>
      </c>
      <c r="D11787" t="str">
        <f>_xlfn.XLOOKUP(Table1[[#This Row],[IndustryCode]],Metadata!$A$1:$A$64,Metadata!$F$1:$F$64,Table1[[#This Row],[IndustryTitle]])</f>
        <v xml:space="preserve">Waste Collection </v>
      </c>
      <c r="E11787" t="str">
        <f>Table1[[#This Row],[IndustryCode]]&amp;" - "&amp;Table1[[#This Row],[ShortIndustryTitle]]</f>
        <v xml:space="preserve">5621 - Waste Collection </v>
      </c>
      <c r="F11787" t="s">
        <v>751</v>
      </c>
      <c r="G11787">
        <v>2015</v>
      </c>
      <c r="H11787">
        <v>104.11069430199299</v>
      </c>
    </row>
    <row r="11788" spans="1:8" x14ac:dyDescent="0.3">
      <c r="A11788" t="s">
        <v>16</v>
      </c>
      <c r="B11788" s="12">
        <v>5621</v>
      </c>
      <c r="C11788" t="s">
        <v>317</v>
      </c>
      <c r="D11788" t="str">
        <f>_xlfn.XLOOKUP(Table1[[#This Row],[IndustryCode]],Metadata!$A$1:$A$64,Metadata!$F$1:$F$64,Table1[[#This Row],[IndustryTitle]])</f>
        <v xml:space="preserve">Waste Collection </v>
      </c>
      <c r="E11788" t="str">
        <f>Table1[[#This Row],[IndustryCode]]&amp;" - "&amp;Table1[[#This Row],[ShortIndustryTitle]]</f>
        <v xml:space="preserve">5621 - Waste Collection </v>
      </c>
      <c r="F11788" t="s">
        <v>751</v>
      </c>
      <c r="G11788">
        <v>2016</v>
      </c>
      <c r="H11788">
        <v>104.97031220161701</v>
      </c>
    </row>
    <row r="11789" spans="1:8" x14ac:dyDescent="0.3">
      <c r="A11789" t="s">
        <v>16</v>
      </c>
      <c r="B11789" s="12">
        <v>5621</v>
      </c>
      <c r="C11789" t="s">
        <v>317</v>
      </c>
      <c r="D11789" t="str">
        <f>_xlfn.XLOOKUP(Table1[[#This Row],[IndustryCode]],Metadata!$A$1:$A$64,Metadata!$F$1:$F$64,Table1[[#This Row],[IndustryTitle]])</f>
        <v xml:space="preserve">Waste Collection </v>
      </c>
      <c r="E11789" t="str">
        <f>Table1[[#This Row],[IndustryCode]]&amp;" - "&amp;Table1[[#This Row],[ShortIndustryTitle]]</f>
        <v xml:space="preserve">5621 - Waste Collection </v>
      </c>
      <c r="F11789" t="s">
        <v>751</v>
      </c>
      <c r="G11789">
        <v>2017</v>
      </c>
      <c r="H11789">
        <v>104.96819443179901</v>
      </c>
    </row>
    <row r="11790" spans="1:8" x14ac:dyDescent="0.3">
      <c r="A11790" t="s">
        <v>16</v>
      </c>
      <c r="B11790" s="12">
        <v>5621</v>
      </c>
      <c r="C11790" t="s">
        <v>317</v>
      </c>
      <c r="D11790" t="str">
        <f>_xlfn.XLOOKUP(Table1[[#This Row],[IndustryCode]],Metadata!$A$1:$A$64,Metadata!$F$1:$F$64,Table1[[#This Row],[IndustryTitle]])</f>
        <v xml:space="preserve">Waste Collection </v>
      </c>
      <c r="E11790" t="str">
        <f>Table1[[#This Row],[IndustryCode]]&amp;" - "&amp;Table1[[#This Row],[ShortIndustryTitle]]</f>
        <v xml:space="preserve">5621 - Waste Collection </v>
      </c>
      <c r="F11790" t="s">
        <v>751</v>
      </c>
      <c r="G11790">
        <v>2018</v>
      </c>
      <c r="H11790">
        <v>106.861067285896</v>
      </c>
    </row>
    <row r="11791" spans="1:8" x14ac:dyDescent="0.3">
      <c r="A11791" t="s">
        <v>16</v>
      </c>
      <c r="B11791" s="12">
        <v>5621</v>
      </c>
      <c r="C11791" t="s">
        <v>317</v>
      </c>
      <c r="D11791" t="str">
        <f>_xlfn.XLOOKUP(Table1[[#This Row],[IndustryCode]],Metadata!$A$1:$A$64,Metadata!$F$1:$F$64,Table1[[#This Row],[IndustryTitle]])</f>
        <v xml:space="preserve">Waste Collection </v>
      </c>
      <c r="E11791" t="str">
        <f>Table1[[#This Row],[IndustryCode]]&amp;" - "&amp;Table1[[#This Row],[ShortIndustryTitle]]</f>
        <v xml:space="preserve">5621 - Waste Collection </v>
      </c>
      <c r="F11791" t="s">
        <v>751</v>
      </c>
      <c r="G11791">
        <v>2019</v>
      </c>
      <c r="H11791">
        <v>107.895474560887</v>
      </c>
    </row>
    <row r="11792" spans="1:8" x14ac:dyDescent="0.3">
      <c r="A11792" t="s">
        <v>16</v>
      </c>
      <c r="B11792" s="12">
        <v>5622</v>
      </c>
      <c r="C11792" t="s">
        <v>318</v>
      </c>
      <c r="D11792" t="str">
        <f>_xlfn.XLOOKUP(Table1[[#This Row],[IndustryCode]],Metadata!$A$1:$A$64,Metadata!$F$1:$F$64,Table1[[#This Row],[IndustryTitle]])</f>
        <v xml:space="preserve">Waste Treatment And Disposal </v>
      </c>
      <c r="E11792" t="str">
        <f>Table1[[#This Row],[IndustryCode]]&amp;" - "&amp;Table1[[#This Row],[ShortIndustryTitle]]</f>
        <v xml:space="preserve">5622 - Waste Treatment And Disposal </v>
      </c>
      <c r="F11792" t="s">
        <v>751</v>
      </c>
      <c r="G11792">
        <v>2005</v>
      </c>
      <c r="H11792">
        <v>100</v>
      </c>
    </row>
    <row r="11793" spans="1:8" x14ac:dyDescent="0.3">
      <c r="A11793" t="s">
        <v>16</v>
      </c>
      <c r="B11793" s="12">
        <v>5622</v>
      </c>
      <c r="C11793" t="s">
        <v>318</v>
      </c>
      <c r="D11793" t="str">
        <f>_xlfn.XLOOKUP(Table1[[#This Row],[IndustryCode]],Metadata!$A$1:$A$64,Metadata!$F$1:$F$64,Table1[[#This Row],[IndustryTitle]])</f>
        <v xml:space="preserve">Waste Treatment And Disposal </v>
      </c>
      <c r="E11793" t="str">
        <f>Table1[[#This Row],[IndustryCode]]&amp;" - "&amp;Table1[[#This Row],[ShortIndustryTitle]]</f>
        <v xml:space="preserve">5622 - Waste Treatment And Disposal </v>
      </c>
      <c r="F11793" t="s">
        <v>751</v>
      </c>
      <c r="G11793">
        <v>2006</v>
      </c>
      <c r="H11793">
        <v>100.049638995862</v>
      </c>
    </row>
    <row r="11794" spans="1:8" x14ac:dyDescent="0.3">
      <c r="A11794" t="s">
        <v>16</v>
      </c>
      <c r="B11794" s="12">
        <v>5622</v>
      </c>
      <c r="C11794" t="s">
        <v>318</v>
      </c>
      <c r="D11794" t="str">
        <f>_xlfn.XLOOKUP(Table1[[#This Row],[IndustryCode]],Metadata!$A$1:$A$64,Metadata!$F$1:$F$64,Table1[[#This Row],[IndustryTitle]])</f>
        <v xml:space="preserve">Waste Treatment And Disposal </v>
      </c>
      <c r="E11794" t="str">
        <f>Table1[[#This Row],[IndustryCode]]&amp;" - "&amp;Table1[[#This Row],[ShortIndustryTitle]]</f>
        <v xml:space="preserve">5622 - Waste Treatment And Disposal </v>
      </c>
      <c r="F11794" t="s">
        <v>751</v>
      </c>
      <c r="G11794">
        <v>2007</v>
      </c>
      <c r="H11794">
        <v>99.157043442535596</v>
      </c>
    </row>
    <row r="11795" spans="1:8" x14ac:dyDescent="0.3">
      <c r="A11795" t="s">
        <v>16</v>
      </c>
      <c r="B11795" s="12">
        <v>5622</v>
      </c>
      <c r="C11795" t="s">
        <v>318</v>
      </c>
      <c r="D11795" t="str">
        <f>_xlfn.XLOOKUP(Table1[[#This Row],[IndustryCode]],Metadata!$A$1:$A$64,Metadata!$F$1:$F$64,Table1[[#This Row],[IndustryTitle]])</f>
        <v xml:space="preserve">Waste Treatment And Disposal </v>
      </c>
      <c r="E11795" t="str">
        <f>Table1[[#This Row],[IndustryCode]]&amp;" - "&amp;Table1[[#This Row],[ShortIndustryTitle]]</f>
        <v xml:space="preserve">5622 - Waste Treatment And Disposal </v>
      </c>
      <c r="F11795" t="s">
        <v>751</v>
      </c>
      <c r="G11795">
        <v>2008</v>
      </c>
      <c r="H11795">
        <v>102.386026280176</v>
      </c>
    </row>
    <row r="11796" spans="1:8" x14ac:dyDescent="0.3">
      <c r="A11796" t="s">
        <v>16</v>
      </c>
      <c r="B11796" s="12">
        <v>5622</v>
      </c>
      <c r="C11796" t="s">
        <v>318</v>
      </c>
      <c r="D11796" t="str">
        <f>_xlfn.XLOOKUP(Table1[[#This Row],[IndustryCode]],Metadata!$A$1:$A$64,Metadata!$F$1:$F$64,Table1[[#This Row],[IndustryTitle]])</f>
        <v xml:space="preserve">Waste Treatment And Disposal </v>
      </c>
      <c r="E11796" t="str">
        <f>Table1[[#This Row],[IndustryCode]]&amp;" - "&amp;Table1[[#This Row],[ShortIndustryTitle]]</f>
        <v xml:space="preserve">5622 - Waste Treatment And Disposal </v>
      </c>
      <c r="F11796" t="s">
        <v>751</v>
      </c>
      <c r="G11796">
        <v>2009</v>
      </c>
      <c r="H11796">
        <v>103.03664928099499</v>
      </c>
    </row>
    <row r="11797" spans="1:8" x14ac:dyDescent="0.3">
      <c r="A11797" t="s">
        <v>16</v>
      </c>
      <c r="B11797" s="12">
        <v>5622</v>
      </c>
      <c r="C11797" t="s">
        <v>318</v>
      </c>
      <c r="D11797" t="str">
        <f>_xlfn.XLOOKUP(Table1[[#This Row],[IndustryCode]],Metadata!$A$1:$A$64,Metadata!$F$1:$F$64,Table1[[#This Row],[IndustryTitle]])</f>
        <v xml:space="preserve">Waste Treatment And Disposal </v>
      </c>
      <c r="E11797" t="str">
        <f>Table1[[#This Row],[IndustryCode]]&amp;" - "&amp;Table1[[#This Row],[ShortIndustryTitle]]</f>
        <v xml:space="preserve">5622 - Waste Treatment And Disposal </v>
      </c>
      <c r="F11797" t="s">
        <v>751</v>
      </c>
      <c r="G11797">
        <v>2010</v>
      </c>
      <c r="H11797">
        <v>102.837808477522</v>
      </c>
    </row>
    <row r="11798" spans="1:8" x14ac:dyDescent="0.3">
      <c r="A11798" t="s">
        <v>16</v>
      </c>
      <c r="B11798" s="12">
        <v>5622</v>
      </c>
      <c r="C11798" t="s">
        <v>318</v>
      </c>
      <c r="D11798" t="str">
        <f>_xlfn.XLOOKUP(Table1[[#This Row],[IndustryCode]],Metadata!$A$1:$A$64,Metadata!$F$1:$F$64,Table1[[#This Row],[IndustryTitle]])</f>
        <v xml:space="preserve">Waste Treatment And Disposal </v>
      </c>
      <c r="E11798" t="str">
        <f>Table1[[#This Row],[IndustryCode]]&amp;" - "&amp;Table1[[#This Row],[ShortIndustryTitle]]</f>
        <v xml:space="preserve">5622 - Waste Treatment And Disposal </v>
      </c>
      <c r="F11798" t="s">
        <v>751</v>
      </c>
      <c r="G11798">
        <v>2011</v>
      </c>
      <c r="H11798">
        <v>103.718209378767</v>
      </c>
    </row>
    <row r="11799" spans="1:8" x14ac:dyDescent="0.3">
      <c r="A11799" t="s">
        <v>16</v>
      </c>
      <c r="B11799" s="12">
        <v>5622</v>
      </c>
      <c r="C11799" t="s">
        <v>318</v>
      </c>
      <c r="D11799" t="str">
        <f>_xlfn.XLOOKUP(Table1[[#This Row],[IndustryCode]],Metadata!$A$1:$A$64,Metadata!$F$1:$F$64,Table1[[#This Row],[IndustryTitle]])</f>
        <v xml:space="preserve">Waste Treatment And Disposal </v>
      </c>
      <c r="E11799" t="str">
        <f>Table1[[#This Row],[IndustryCode]]&amp;" - "&amp;Table1[[#This Row],[ShortIndustryTitle]]</f>
        <v xml:space="preserve">5622 - Waste Treatment And Disposal </v>
      </c>
      <c r="F11799" t="s">
        <v>751</v>
      </c>
      <c r="G11799">
        <v>2012</v>
      </c>
      <c r="H11799">
        <v>103.990661313331</v>
      </c>
    </row>
    <row r="11800" spans="1:8" x14ac:dyDescent="0.3">
      <c r="A11800" t="s">
        <v>16</v>
      </c>
      <c r="B11800" s="12">
        <v>5622</v>
      </c>
      <c r="C11800" t="s">
        <v>318</v>
      </c>
      <c r="D11800" t="str">
        <f>_xlfn.XLOOKUP(Table1[[#This Row],[IndustryCode]],Metadata!$A$1:$A$64,Metadata!$F$1:$F$64,Table1[[#This Row],[IndustryTitle]])</f>
        <v xml:space="preserve">Waste Treatment And Disposal </v>
      </c>
      <c r="E11800" t="str">
        <f>Table1[[#This Row],[IndustryCode]]&amp;" - "&amp;Table1[[#This Row],[ShortIndustryTitle]]</f>
        <v xml:space="preserve">5622 - Waste Treatment And Disposal </v>
      </c>
      <c r="F11800" t="s">
        <v>751</v>
      </c>
      <c r="G11800">
        <v>2013</v>
      </c>
      <c r="H11800">
        <v>103.278451663185</v>
      </c>
    </row>
    <row r="11801" spans="1:8" x14ac:dyDescent="0.3">
      <c r="A11801" t="s">
        <v>16</v>
      </c>
      <c r="B11801" s="12">
        <v>5622</v>
      </c>
      <c r="C11801" t="s">
        <v>318</v>
      </c>
      <c r="D11801" t="str">
        <f>_xlfn.XLOOKUP(Table1[[#This Row],[IndustryCode]],Metadata!$A$1:$A$64,Metadata!$F$1:$F$64,Table1[[#This Row],[IndustryTitle]])</f>
        <v xml:space="preserve">Waste Treatment And Disposal </v>
      </c>
      <c r="E11801" t="str">
        <f>Table1[[#This Row],[IndustryCode]]&amp;" - "&amp;Table1[[#This Row],[ShortIndustryTitle]]</f>
        <v xml:space="preserve">5622 - Waste Treatment And Disposal </v>
      </c>
      <c r="F11801" t="s">
        <v>751</v>
      </c>
      <c r="G11801">
        <v>2014</v>
      </c>
      <c r="H11801">
        <v>104.67526750555299</v>
      </c>
    </row>
    <row r="11802" spans="1:8" x14ac:dyDescent="0.3">
      <c r="A11802" t="s">
        <v>16</v>
      </c>
      <c r="B11802" s="12">
        <v>5622</v>
      </c>
      <c r="C11802" t="s">
        <v>318</v>
      </c>
      <c r="D11802" t="str">
        <f>_xlfn.XLOOKUP(Table1[[#This Row],[IndustryCode]],Metadata!$A$1:$A$64,Metadata!$F$1:$F$64,Table1[[#This Row],[IndustryTitle]])</f>
        <v xml:space="preserve">Waste Treatment And Disposal </v>
      </c>
      <c r="E11802" t="str">
        <f>Table1[[#This Row],[IndustryCode]]&amp;" - "&amp;Table1[[#This Row],[ShortIndustryTitle]]</f>
        <v xml:space="preserve">5622 - Waste Treatment And Disposal </v>
      </c>
      <c r="F11802" t="s">
        <v>751</v>
      </c>
      <c r="G11802">
        <v>2015</v>
      </c>
      <c r="H11802">
        <v>104.11069430199299</v>
      </c>
    </row>
    <row r="11803" spans="1:8" x14ac:dyDescent="0.3">
      <c r="A11803" t="s">
        <v>16</v>
      </c>
      <c r="B11803" s="12">
        <v>5622</v>
      </c>
      <c r="C11803" t="s">
        <v>318</v>
      </c>
      <c r="D11803" t="str">
        <f>_xlfn.XLOOKUP(Table1[[#This Row],[IndustryCode]],Metadata!$A$1:$A$64,Metadata!$F$1:$F$64,Table1[[#This Row],[IndustryTitle]])</f>
        <v xml:space="preserve">Waste Treatment And Disposal </v>
      </c>
      <c r="E11803" t="str">
        <f>Table1[[#This Row],[IndustryCode]]&amp;" - "&amp;Table1[[#This Row],[ShortIndustryTitle]]</f>
        <v xml:space="preserve">5622 - Waste Treatment And Disposal </v>
      </c>
      <c r="F11803" t="s">
        <v>751</v>
      </c>
      <c r="G11803">
        <v>2016</v>
      </c>
      <c r="H11803">
        <v>104.97031220161701</v>
      </c>
    </row>
    <row r="11804" spans="1:8" x14ac:dyDescent="0.3">
      <c r="A11804" t="s">
        <v>16</v>
      </c>
      <c r="B11804" s="12">
        <v>5622</v>
      </c>
      <c r="C11804" t="s">
        <v>318</v>
      </c>
      <c r="D11804" t="str">
        <f>_xlfn.XLOOKUP(Table1[[#This Row],[IndustryCode]],Metadata!$A$1:$A$64,Metadata!$F$1:$F$64,Table1[[#This Row],[IndustryTitle]])</f>
        <v xml:space="preserve">Waste Treatment And Disposal </v>
      </c>
      <c r="E11804" t="str">
        <f>Table1[[#This Row],[IndustryCode]]&amp;" - "&amp;Table1[[#This Row],[ShortIndustryTitle]]</f>
        <v xml:space="preserve">5622 - Waste Treatment And Disposal </v>
      </c>
      <c r="F11804" t="s">
        <v>751</v>
      </c>
      <c r="G11804">
        <v>2017</v>
      </c>
      <c r="H11804">
        <v>104.96819443179901</v>
      </c>
    </row>
    <row r="11805" spans="1:8" x14ac:dyDescent="0.3">
      <c r="A11805" t="s">
        <v>16</v>
      </c>
      <c r="B11805" s="12">
        <v>5622</v>
      </c>
      <c r="C11805" t="s">
        <v>318</v>
      </c>
      <c r="D11805" t="str">
        <f>_xlfn.XLOOKUP(Table1[[#This Row],[IndustryCode]],Metadata!$A$1:$A$64,Metadata!$F$1:$F$64,Table1[[#This Row],[IndustryTitle]])</f>
        <v xml:space="preserve">Waste Treatment And Disposal </v>
      </c>
      <c r="E11805" t="str">
        <f>Table1[[#This Row],[IndustryCode]]&amp;" - "&amp;Table1[[#This Row],[ShortIndustryTitle]]</f>
        <v xml:space="preserve">5622 - Waste Treatment And Disposal </v>
      </c>
      <c r="F11805" t="s">
        <v>751</v>
      </c>
      <c r="G11805">
        <v>2018</v>
      </c>
      <c r="H11805">
        <v>106.861067285896</v>
      </c>
    </row>
    <row r="11806" spans="1:8" x14ac:dyDescent="0.3">
      <c r="A11806" t="s">
        <v>16</v>
      </c>
      <c r="B11806" s="12">
        <v>5622</v>
      </c>
      <c r="C11806" t="s">
        <v>318</v>
      </c>
      <c r="D11806" t="str">
        <f>_xlfn.XLOOKUP(Table1[[#This Row],[IndustryCode]],Metadata!$A$1:$A$64,Metadata!$F$1:$F$64,Table1[[#This Row],[IndustryTitle]])</f>
        <v xml:space="preserve">Waste Treatment And Disposal </v>
      </c>
      <c r="E11806" t="str">
        <f>Table1[[#This Row],[IndustryCode]]&amp;" - "&amp;Table1[[#This Row],[ShortIndustryTitle]]</f>
        <v xml:space="preserve">5622 - Waste Treatment And Disposal </v>
      </c>
      <c r="F11806" t="s">
        <v>751</v>
      </c>
      <c r="G11806">
        <v>2019</v>
      </c>
      <c r="H11806">
        <v>107.895474560887</v>
      </c>
    </row>
    <row r="11807" spans="1:8" x14ac:dyDescent="0.3">
      <c r="A11807" t="s">
        <v>16</v>
      </c>
      <c r="B11807" s="12">
        <v>5629</v>
      </c>
      <c r="C11807" t="s">
        <v>319</v>
      </c>
      <c r="D11807" t="str">
        <f>_xlfn.XLOOKUP(Table1[[#This Row],[IndustryCode]],Metadata!$A$1:$A$64,Metadata!$F$1:$F$64,Table1[[#This Row],[IndustryTitle]])</f>
        <v xml:space="preserve">Remediation And Other Waste Management Services </v>
      </c>
      <c r="E11807" t="str">
        <f>Table1[[#This Row],[IndustryCode]]&amp;" - "&amp;Table1[[#This Row],[ShortIndustryTitle]]</f>
        <v xml:space="preserve">5629 - Remediation And Other Waste Management Services </v>
      </c>
      <c r="F11807" t="s">
        <v>751</v>
      </c>
      <c r="G11807">
        <v>2005</v>
      </c>
      <c r="H11807">
        <v>100</v>
      </c>
    </row>
    <row r="11808" spans="1:8" x14ac:dyDescent="0.3">
      <c r="A11808" t="s">
        <v>16</v>
      </c>
      <c r="B11808" s="12">
        <v>5629</v>
      </c>
      <c r="C11808" t="s">
        <v>319</v>
      </c>
      <c r="D11808" t="str">
        <f>_xlfn.XLOOKUP(Table1[[#This Row],[IndustryCode]],Metadata!$A$1:$A$64,Metadata!$F$1:$F$64,Table1[[#This Row],[IndustryTitle]])</f>
        <v xml:space="preserve">Remediation And Other Waste Management Services </v>
      </c>
      <c r="E11808" t="str">
        <f>Table1[[#This Row],[IndustryCode]]&amp;" - "&amp;Table1[[#This Row],[ShortIndustryTitle]]</f>
        <v xml:space="preserve">5629 - Remediation And Other Waste Management Services </v>
      </c>
      <c r="F11808" t="s">
        <v>751</v>
      </c>
      <c r="G11808">
        <v>2006</v>
      </c>
      <c r="H11808">
        <v>100.049638995862</v>
      </c>
    </row>
    <row r="11809" spans="1:8" x14ac:dyDescent="0.3">
      <c r="A11809" t="s">
        <v>16</v>
      </c>
      <c r="B11809" s="12">
        <v>5629</v>
      </c>
      <c r="C11809" t="s">
        <v>319</v>
      </c>
      <c r="D11809" t="str">
        <f>_xlfn.XLOOKUP(Table1[[#This Row],[IndustryCode]],Metadata!$A$1:$A$64,Metadata!$F$1:$F$64,Table1[[#This Row],[IndustryTitle]])</f>
        <v xml:space="preserve">Remediation And Other Waste Management Services </v>
      </c>
      <c r="E11809" t="str">
        <f>Table1[[#This Row],[IndustryCode]]&amp;" - "&amp;Table1[[#This Row],[ShortIndustryTitle]]</f>
        <v xml:space="preserve">5629 - Remediation And Other Waste Management Services </v>
      </c>
      <c r="F11809" t="s">
        <v>751</v>
      </c>
      <c r="G11809">
        <v>2007</v>
      </c>
      <c r="H11809">
        <v>99.157043442535596</v>
      </c>
    </row>
    <row r="11810" spans="1:8" x14ac:dyDescent="0.3">
      <c r="A11810" t="s">
        <v>16</v>
      </c>
      <c r="B11810" s="12">
        <v>5629</v>
      </c>
      <c r="C11810" t="s">
        <v>319</v>
      </c>
      <c r="D11810" t="str">
        <f>_xlfn.XLOOKUP(Table1[[#This Row],[IndustryCode]],Metadata!$A$1:$A$64,Metadata!$F$1:$F$64,Table1[[#This Row],[IndustryTitle]])</f>
        <v xml:space="preserve">Remediation And Other Waste Management Services </v>
      </c>
      <c r="E11810" t="str">
        <f>Table1[[#This Row],[IndustryCode]]&amp;" - "&amp;Table1[[#This Row],[ShortIndustryTitle]]</f>
        <v xml:space="preserve">5629 - Remediation And Other Waste Management Services </v>
      </c>
      <c r="F11810" t="s">
        <v>751</v>
      </c>
      <c r="G11810">
        <v>2008</v>
      </c>
      <c r="H11810">
        <v>102.386026280176</v>
      </c>
    </row>
    <row r="11811" spans="1:8" x14ac:dyDescent="0.3">
      <c r="A11811" t="s">
        <v>16</v>
      </c>
      <c r="B11811" s="12">
        <v>5629</v>
      </c>
      <c r="C11811" t="s">
        <v>319</v>
      </c>
      <c r="D11811" t="str">
        <f>_xlfn.XLOOKUP(Table1[[#This Row],[IndustryCode]],Metadata!$A$1:$A$64,Metadata!$F$1:$F$64,Table1[[#This Row],[IndustryTitle]])</f>
        <v xml:space="preserve">Remediation And Other Waste Management Services </v>
      </c>
      <c r="E11811" t="str">
        <f>Table1[[#This Row],[IndustryCode]]&amp;" - "&amp;Table1[[#This Row],[ShortIndustryTitle]]</f>
        <v xml:space="preserve">5629 - Remediation And Other Waste Management Services </v>
      </c>
      <c r="F11811" t="s">
        <v>751</v>
      </c>
      <c r="G11811">
        <v>2009</v>
      </c>
      <c r="H11811">
        <v>103.03664928099499</v>
      </c>
    </row>
    <row r="11812" spans="1:8" x14ac:dyDescent="0.3">
      <c r="A11812" t="s">
        <v>16</v>
      </c>
      <c r="B11812" s="12">
        <v>5629</v>
      </c>
      <c r="C11812" t="s">
        <v>319</v>
      </c>
      <c r="D11812" t="str">
        <f>_xlfn.XLOOKUP(Table1[[#This Row],[IndustryCode]],Metadata!$A$1:$A$64,Metadata!$F$1:$F$64,Table1[[#This Row],[IndustryTitle]])</f>
        <v xml:space="preserve">Remediation And Other Waste Management Services </v>
      </c>
      <c r="E11812" t="str">
        <f>Table1[[#This Row],[IndustryCode]]&amp;" - "&amp;Table1[[#This Row],[ShortIndustryTitle]]</f>
        <v xml:space="preserve">5629 - Remediation And Other Waste Management Services </v>
      </c>
      <c r="F11812" t="s">
        <v>751</v>
      </c>
      <c r="G11812">
        <v>2010</v>
      </c>
      <c r="H11812">
        <v>102.837808477522</v>
      </c>
    </row>
    <row r="11813" spans="1:8" x14ac:dyDescent="0.3">
      <c r="A11813" t="s">
        <v>16</v>
      </c>
      <c r="B11813" s="12">
        <v>5629</v>
      </c>
      <c r="C11813" t="s">
        <v>319</v>
      </c>
      <c r="D11813" t="str">
        <f>_xlfn.XLOOKUP(Table1[[#This Row],[IndustryCode]],Metadata!$A$1:$A$64,Metadata!$F$1:$F$64,Table1[[#This Row],[IndustryTitle]])</f>
        <v xml:space="preserve">Remediation And Other Waste Management Services </v>
      </c>
      <c r="E11813" t="str">
        <f>Table1[[#This Row],[IndustryCode]]&amp;" - "&amp;Table1[[#This Row],[ShortIndustryTitle]]</f>
        <v xml:space="preserve">5629 - Remediation And Other Waste Management Services </v>
      </c>
      <c r="F11813" t="s">
        <v>751</v>
      </c>
      <c r="G11813">
        <v>2011</v>
      </c>
      <c r="H11813">
        <v>103.718209378767</v>
      </c>
    </row>
    <row r="11814" spans="1:8" x14ac:dyDescent="0.3">
      <c r="A11814" t="s">
        <v>16</v>
      </c>
      <c r="B11814" s="12">
        <v>5629</v>
      </c>
      <c r="C11814" t="s">
        <v>319</v>
      </c>
      <c r="D11814" t="str">
        <f>_xlfn.XLOOKUP(Table1[[#This Row],[IndustryCode]],Metadata!$A$1:$A$64,Metadata!$F$1:$F$64,Table1[[#This Row],[IndustryTitle]])</f>
        <v xml:space="preserve">Remediation And Other Waste Management Services </v>
      </c>
      <c r="E11814" t="str">
        <f>Table1[[#This Row],[IndustryCode]]&amp;" - "&amp;Table1[[#This Row],[ShortIndustryTitle]]</f>
        <v xml:space="preserve">5629 - Remediation And Other Waste Management Services </v>
      </c>
      <c r="F11814" t="s">
        <v>751</v>
      </c>
      <c r="G11814">
        <v>2012</v>
      </c>
      <c r="H11814">
        <v>103.990661313331</v>
      </c>
    </row>
    <row r="11815" spans="1:8" x14ac:dyDescent="0.3">
      <c r="A11815" t="s">
        <v>16</v>
      </c>
      <c r="B11815" s="12">
        <v>5629</v>
      </c>
      <c r="C11815" t="s">
        <v>319</v>
      </c>
      <c r="D11815" t="str">
        <f>_xlfn.XLOOKUP(Table1[[#This Row],[IndustryCode]],Metadata!$A$1:$A$64,Metadata!$F$1:$F$64,Table1[[#This Row],[IndustryTitle]])</f>
        <v xml:space="preserve">Remediation And Other Waste Management Services </v>
      </c>
      <c r="E11815" t="str">
        <f>Table1[[#This Row],[IndustryCode]]&amp;" - "&amp;Table1[[#This Row],[ShortIndustryTitle]]</f>
        <v xml:space="preserve">5629 - Remediation And Other Waste Management Services </v>
      </c>
      <c r="F11815" t="s">
        <v>751</v>
      </c>
      <c r="G11815">
        <v>2013</v>
      </c>
      <c r="H11815">
        <v>103.278451663185</v>
      </c>
    </row>
    <row r="11816" spans="1:8" x14ac:dyDescent="0.3">
      <c r="A11816" t="s">
        <v>16</v>
      </c>
      <c r="B11816" s="12">
        <v>5629</v>
      </c>
      <c r="C11816" t="s">
        <v>319</v>
      </c>
      <c r="D11816" t="str">
        <f>_xlfn.XLOOKUP(Table1[[#This Row],[IndustryCode]],Metadata!$A$1:$A$64,Metadata!$F$1:$F$64,Table1[[#This Row],[IndustryTitle]])</f>
        <v xml:space="preserve">Remediation And Other Waste Management Services </v>
      </c>
      <c r="E11816" t="str">
        <f>Table1[[#This Row],[IndustryCode]]&amp;" - "&amp;Table1[[#This Row],[ShortIndustryTitle]]</f>
        <v xml:space="preserve">5629 - Remediation And Other Waste Management Services </v>
      </c>
      <c r="F11816" t="s">
        <v>751</v>
      </c>
      <c r="G11816">
        <v>2014</v>
      </c>
      <c r="H11816">
        <v>104.67526750555299</v>
      </c>
    </row>
    <row r="11817" spans="1:8" x14ac:dyDescent="0.3">
      <c r="A11817" t="s">
        <v>16</v>
      </c>
      <c r="B11817" s="12">
        <v>5629</v>
      </c>
      <c r="C11817" t="s">
        <v>319</v>
      </c>
      <c r="D11817" t="str">
        <f>_xlfn.XLOOKUP(Table1[[#This Row],[IndustryCode]],Metadata!$A$1:$A$64,Metadata!$F$1:$F$64,Table1[[#This Row],[IndustryTitle]])</f>
        <v xml:space="preserve">Remediation And Other Waste Management Services </v>
      </c>
      <c r="E11817" t="str">
        <f>Table1[[#This Row],[IndustryCode]]&amp;" - "&amp;Table1[[#This Row],[ShortIndustryTitle]]</f>
        <v xml:space="preserve">5629 - Remediation And Other Waste Management Services </v>
      </c>
      <c r="F11817" t="s">
        <v>751</v>
      </c>
      <c r="G11817">
        <v>2015</v>
      </c>
      <c r="H11817">
        <v>104.11069430199299</v>
      </c>
    </row>
    <row r="11818" spans="1:8" x14ac:dyDescent="0.3">
      <c r="A11818" t="s">
        <v>16</v>
      </c>
      <c r="B11818" s="12">
        <v>5629</v>
      </c>
      <c r="C11818" t="s">
        <v>319</v>
      </c>
      <c r="D11818" t="str">
        <f>_xlfn.XLOOKUP(Table1[[#This Row],[IndustryCode]],Metadata!$A$1:$A$64,Metadata!$F$1:$F$64,Table1[[#This Row],[IndustryTitle]])</f>
        <v xml:space="preserve">Remediation And Other Waste Management Services </v>
      </c>
      <c r="E11818" t="str">
        <f>Table1[[#This Row],[IndustryCode]]&amp;" - "&amp;Table1[[#This Row],[ShortIndustryTitle]]</f>
        <v xml:space="preserve">5629 - Remediation And Other Waste Management Services </v>
      </c>
      <c r="F11818" t="s">
        <v>751</v>
      </c>
      <c r="G11818">
        <v>2016</v>
      </c>
      <c r="H11818">
        <v>104.97031220161701</v>
      </c>
    </row>
    <row r="11819" spans="1:8" x14ac:dyDescent="0.3">
      <c r="A11819" t="s">
        <v>16</v>
      </c>
      <c r="B11819" s="12">
        <v>5629</v>
      </c>
      <c r="C11819" t="s">
        <v>319</v>
      </c>
      <c r="D11819" t="str">
        <f>_xlfn.XLOOKUP(Table1[[#This Row],[IndustryCode]],Metadata!$A$1:$A$64,Metadata!$F$1:$F$64,Table1[[#This Row],[IndustryTitle]])</f>
        <v xml:space="preserve">Remediation And Other Waste Management Services </v>
      </c>
      <c r="E11819" t="str">
        <f>Table1[[#This Row],[IndustryCode]]&amp;" - "&amp;Table1[[#This Row],[ShortIndustryTitle]]</f>
        <v xml:space="preserve">5629 - Remediation And Other Waste Management Services </v>
      </c>
      <c r="F11819" t="s">
        <v>751</v>
      </c>
      <c r="G11819">
        <v>2017</v>
      </c>
      <c r="H11819">
        <v>104.96819443179901</v>
      </c>
    </row>
    <row r="11820" spans="1:8" x14ac:dyDescent="0.3">
      <c r="A11820" t="s">
        <v>16</v>
      </c>
      <c r="B11820" s="12">
        <v>5629</v>
      </c>
      <c r="C11820" t="s">
        <v>319</v>
      </c>
      <c r="D11820" t="str">
        <f>_xlfn.XLOOKUP(Table1[[#This Row],[IndustryCode]],Metadata!$A$1:$A$64,Metadata!$F$1:$F$64,Table1[[#This Row],[IndustryTitle]])</f>
        <v xml:space="preserve">Remediation And Other Waste Management Services </v>
      </c>
      <c r="E11820" t="str">
        <f>Table1[[#This Row],[IndustryCode]]&amp;" - "&amp;Table1[[#This Row],[ShortIndustryTitle]]</f>
        <v xml:space="preserve">5629 - Remediation And Other Waste Management Services </v>
      </c>
      <c r="F11820" t="s">
        <v>751</v>
      </c>
      <c r="G11820">
        <v>2018</v>
      </c>
      <c r="H11820">
        <v>106.861067285896</v>
      </c>
    </row>
    <row r="11821" spans="1:8" x14ac:dyDescent="0.3">
      <c r="A11821" t="s">
        <v>16</v>
      </c>
      <c r="B11821" s="12">
        <v>5629</v>
      </c>
      <c r="C11821" t="s">
        <v>319</v>
      </c>
      <c r="D11821" t="str">
        <f>_xlfn.XLOOKUP(Table1[[#This Row],[IndustryCode]],Metadata!$A$1:$A$64,Metadata!$F$1:$F$64,Table1[[#This Row],[IndustryTitle]])</f>
        <v xml:space="preserve">Remediation And Other Waste Management Services </v>
      </c>
      <c r="E11821" t="str">
        <f>Table1[[#This Row],[IndustryCode]]&amp;" - "&amp;Table1[[#This Row],[ShortIndustryTitle]]</f>
        <v xml:space="preserve">5629 - Remediation And Other Waste Management Services </v>
      </c>
      <c r="F11821" t="s">
        <v>751</v>
      </c>
      <c r="G11821">
        <v>2019</v>
      </c>
      <c r="H11821">
        <v>107.895474560887</v>
      </c>
    </row>
    <row r="11822" spans="1:8" x14ac:dyDescent="0.3">
      <c r="A11822" t="s">
        <v>16</v>
      </c>
      <c r="B11822" s="12">
        <v>61</v>
      </c>
      <c r="C11822" t="s">
        <v>71</v>
      </c>
      <c r="D11822" t="str">
        <f>_xlfn.XLOOKUP(Table1[[#This Row],[IndustryCode]],Metadata!$A$1:$A$64,Metadata!$F$1:$F$64,Table1[[#This Row],[IndustryTitle]])</f>
        <v>Educational Svcs.</v>
      </c>
      <c r="E11822" t="str">
        <f>Table1[[#This Row],[IndustryCode]]&amp;" - "&amp;Table1[[#This Row],[ShortIndustryTitle]]</f>
        <v>61 - Educational Svcs.</v>
      </c>
      <c r="F11822" t="s">
        <v>750</v>
      </c>
      <c r="G11822">
        <v>2005</v>
      </c>
      <c r="H11822">
        <v>100</v>
      </c>
    </row>
    <row r="11823" spans="1:8" x14ac:dyDescent="0.3">
      <c r="A11823" t="s">
        <v>16</v>
      </c>
      <c r="B11823" s="12">
        <v>61</v>
      </c>
      <c r="C11823" t="s">
        <v>71</v>
      </c>
      <c r="D11823" t="str">
        <f>_xlfn.XLOOKUP(Table1[[#This Row],[IndustryCode]],Metadata!$A$1:$A$64,Metadata!$F$1:$F$64,Table1[[#This Row],[IndustryTitle]])</f>
        <v>Educational Svcs.</v>
      </c>
      <c r="E11823" t="str">
        <f>Table1[[#This Row],[IndustryCode]]&amp;" - "&amp;Table1[[#This Row],[ShortIndustryTitle]]</f>
        <v>61 - Educational Svcs.</v>
      </c>
      <c r="F11823" t="s">
        <v>750</v>
      </c>
      <c r="G11823">
        <v>2006</v>
      </c>
      <c r="H11823">
        <v>100.23399016756601</v>
      </c>
    </row>
    <row r="11824" spans="1:8" x14ac:dyDescent="0.3">
      <c r="A11824" t="s">
        <v>16</v>
      </c>
      <c r="B11824" s="12">
        <v>61</v>
      </c>
      <c r="C11824" t="s">
        <v>71</v>
      </c>
      <c r="D11824" t="str">
        <f>_xlfn.XLOOKUP(Table1[[#This Row],[IndustryCode]],Metadata!$A$1:$A$64,Metadata!$F$1:$F$64,Table1[[#This Row],[IndustryTitle]])</f>
        <v>Educational Svcs.</v>
      </c>
      <c r="E11824" t="str">
        <f>Table1[[#This Row],[IndustryCode]]&amp;" - "&amp;Table1[[#This Row],[ShortIndustryTitle]]</f>
        <v>61 - Educational Svcs.</v>
      </c>
      <c r="F11824" t="s">
        <v>750</v>
      </c>
      <c r="G11824">
        <v>2007</v>
      </c>
      <c r="H11824">
        <v>101.014316627374</v>
      </c>
    </row>
    <row r="11825" spans="1:8" x14ac:dyDescent="0.3">
      <c r="A11825" t="s">
        <v>16</v>
      </c>
      <c r="B11825" s="12">
        <v>61</v>
      </c>
      <c r="C11825" t="s">
        <v>71</v>
      </c>
      <c r="D11825" t="str">
        <f>_xlfn.XLOOKUP(Table1[[#This Row],[IndustryCode]],Metadata!$A$1:$A$64,Metadata!$F$1:$F$64,Table1[[#This Row],[IndustryTitle]])</f>
        <v>Educational Svcs.</v>
      </c>
      <c r="E11825" t="str">
        <f>Table1[[#This Row],[IndustryCode]]&amp;" - "&amp;Table1[[#This Row],[ShortIndustryTitle]]</f>
        <v>61 - Educational Svcs.</v>
      </c>
      <c r="F11825" t="s">
        <v>750</v>
      </c>
      <c r="G11825">
        <v>2008</v>
      </c>
      <c r="H11825">
        <v>101.41755822641601</v>
      </c>
    </row>
    <row r="11826" spans="1:8" x14ac:dyDescent="0.3">
      <c r="A11826" t="s">
        <v>16</v>
      </c>
      <c r="B11826" s="12">
        <v>61</v>
      </c>
      <c r="C11826" t="s">
        <v>71</v>
      </c>
      <c r="D11826" t="str">
        <f>_xlfn.XLOOKUP(Table1[[#This Row],[IndustryCode]],Metadata!$A$1:$A$64,Metadata!$F$1:$F$64,Table1[[#This Row],[IndustryTitle]])</f>
        <v>Educational Svcs.</v>
      </c>
      <c r="E11826" t="str">
        <f>Table1[[#This Row],[IndustryCode]]&amp;" - "&amp;Table1[[#This Row],[ShortIndustryTitle]]</f>
        <v>61 - Educational Svcs.</v>
      </c>
      <c r="F11826" t="s">
        <v>750</v>
      </c>
      <c r="G11826">
        <v>2009</v>
      </c>
      <c r="H11826">
        <v>102.378406207494</v>
      </c>
    </row>
    <row r="11827" spans="1:8" x14ac:dyDescent="0.3">
      <c r="A11827" t="s">
        <v>16</v>
      </c>
      <c r="B11827" s="12">
        <v>61</v>
      </c>
      <c r="C11827" t="s">
        <v>71</v>
      </c>
      <c r="D11827" t="str">
        <f>_xlfn.XLOOKUP(Table1[[#This Row],[IndustryCode]],Metadata!$A$1:$A$64,Metadata!$F$1:$F$64,Table1[[#This Row],[IndustryTitle]])</f>
        <v>Educational Svcs.</v>
      </c>
      <c r="E11827" t="str">
        <f>Table1[[#This Row],[IndustryCode]]&amp;" - "&amp;Table1[[#This Row],[ShortIndustryTitle]]</f>
        <v>61 - Educational Svcs.</v>
      </c>
      <c r="F11827" t="s">
        <v>750</v>
      </c>
      <c r="G11827">
        <v>2010</v>
      </c>
      <c r="H11827">
        <v>102.606679699167</v>
      </c>
    </row>
    <row r="11828" spans="1:8" x14ac:dyDescent="0.3">
      <c r="A11828" t="s">
        <v>16</v>
      </c>
      <c r="B11828" s="12">
        <v>61</v>
      </c>
      <c r="C11828" t="s">
        <v>71</v>
      </c>
      <c r="D11828" t="str">
        <f>_xlfn.XLOOKUP(Table1[[#This Row],[IndustryCode]],Metadata!$A$1:$A$64,Metadata!$F$1:$F$64,Table1[[#This Row],[IndustryTitle]])</f>
        <v>Educational Svcs.</v>
      </c>
      <c r="E11828" t="str">
        <f>Table1[[#This Row],[IndustryCode]]&amp;" - "&amp;Table1[[#This Row],[ShortIndustryTitle]]</f>
        <v>61 - Educational Svcs.</v>
      </c>
      <c r="F11828" t="s">
        <v>750</v>
      </c>
      <c r="G11828">
        <v>2011</v>
      </c>
      <c r="H11828">
        <v>103.065077135729</v>
      </c>
    </row>
    <row r="11829" spans="1:8" x14ac:dyDescent="0.3">
      <c r="A11829" t="s">
        <v>16</v>
      </c>
      <c r="B11829" s="12">
        <v>61</v>
      </c>
      <c r="C11829" t="s">
        <v>71</v>
      </c>
      <c r="D11829" t="str">
        <f>_xlfn.XLOOKUP(Table1[[#This Row],[IndustryCode]],Metadata!$A$1:$A$64,Metadata!$F$1:$F$64,Table1[[#This Row],[IndustryTitle]])</f>
        <v>Educational Svcs.</v>
      </c>
      <c r="E11829" t="str">
        <f>Table1[[#This Row],[IndustryCode]]&amp;" - "&amp;Table1[[#This Row],[ShortIndustryTitle]]</f>
        <v>61 - Educational Svcs.</v>
      </c>
      <c r="F11829" t="s">
        <v>750</v>
      </c>
      <c r="G11829">
        <v>2012</v>
      </c>
      <c r="H11829">
        <v>102.712797405264</v>
      </c>
    </row>
    <row r="11830" spans="1:8" x14ac:dyDescent="0.3">
      <c r="A11830" t="s">
        <v>16</v>
      </c>
      <c r="B11830" s="12">
        <v>61</v>
      </c>
      <c r="C11830" t="s">
        <v>71</v>
      </c>
      <c r="D11830" t="str">
        <f>_xlfn.XLOOKUP(Table1[[#This Row],[IndustryCode]],Metadata!$A$1:$A$64,Metadata!$F$1:$F$64,Table1[[#This Row],[IndustryTitle]])</f>
        <v>Educational Svcs.</v>
      </c>
      <c r="E11830" t="str">
        <f>Table1[[#This Row],[IndustryCode]]&amp;" - "&amp;Table1[[#This Row],[ShortIndustryTitle]]</f>
        <v>61 - Educational Svcs.</v>
      </c>
      <c r="F11830" t="s">
        <v>750</v>
      </c>
      <c r="G11830">
        <v>2013</v>
      </c>
      <c r="H11830">
        <v>103.432936548729</v>
      </c>
    </row>
    <row r="11831" spans="1:8" x14ac:dyDescent="0.3">
      <c r="A11831" t="s">
        <v>16</v>
      </c>
      <c r="B11831" s="12">
        <v>61</v>
      </c>
      <c r="C11831" t="s">
        <v>71</v>
      </c>
      <c r="D11831" t="str">
        <f>_xlfn.XLOOKUP(Table1[[#This Row],[IndustryCode]],Metadata!$A$1:$A$64,Metadata!$F$1:$F$64,Table1[[#This Row],[IndustryTitle]])</f>
        <v>Educational Svcs.</v>
      </c>
      <c r="E11831" t="str">
        <f>Table1[[#This Row],[IndustryCode]]&amp;" - "&amp;Table1[[#This Row],[ShortIndustryTitle]]</f>
        <v>61 - Educational Svcs.</v>
      </c>
      <c r="F11831" t="s">
        <v>750</v>
      </c>
      <c r="G11831">
        <v>2014</v>
      </c>
      <c r="H11831">
        <v>102.80207033584099</v>
      </c>
    </row>
    <row r="11832" spans="1:8" x14ac:dyDescent="0.3">
      <c r="A11832" t="s">
        <v>16</v>
      </c>
      <c r="B11832" s="12">
        <v>61</v>
      </c>
      <c r="C11832" t="s">
        <v>71</v>
      </c>
      <c r="D11832" t="str">
        <f>_xlfn.XLOOKUP(Table1[[#This Row],[IndustryCode]],Metadata!$A$1:$A$64,Metadata!$F$1:$F$64,Table1[[#This Row],[IndustryTitle]])</f>
        <v>Educational Svcs.</v>
      </c>
      <c r="E11832" t="str">
        <f>Table1[[#This Row],[IndustryCode]]&amp;" - "&amp;Table1[[#This Row],[ShortIndustryTitle]]</f>
        <v>61 - Educational Svcs.</v>
      </c>
      <c r="F11832" t="s">
        <v>750</v>
      </c>
      <c r="G11832">
        <v>2015</v>
      </c>
      <c r="H11832">
        <v>103.445984874373</v>
      </c>
    </row>
    <row r="11833" spans="1:8" x14ac:dyDescent="0.3">
      <c r="A11833" t="s">
        <v>16</v>
      </c>
      <c r="B11833" s="12">
        <v>61</v>
      </c>
      <c r="C11833" t="s">
        <v>71</v>
      </c>
      <c r="D11833" t="str">
        <f>_xlfn.XLOOKUP(Table1[[#This Row],[IndustryCode]],Metadata!$A$1:$A$64,Metadata!$F$1:$F$64,Table1[[#This Row],[IndustryTitle]])</f>
        <v>Educational Svcs.</v>
      </c>
      <c r="E11833" t="str">
        <f>Table1[[#This Row],[IndustryCode]]&amp;" - "&amp;Table1[[#This Row],[ShortIndustryTitle]]</f>
        <v>61 - Educational Svcs.</v>
      </c>
      <c r="F11833" t="s">
        <v>750</v>
      </c>
      <c r="G11833">
        <v>2016</v>
      </c>
      <c r="H11833">
        <v>103.633041004357</v>
      </c>
    </row>
    <row r="11834" spans="1:8" x14ac:dyDescent="0.3">
      <c r="A11834" t="s">
        <v>16</v>
      </c>
      <c r="B11834" s="12">
        <v>61</v>
      </c>
      <c r="C11834" t="s">
        <v>71</v>
      </c>
      <c r="D11834" t="str">
        <f>_xlfn.XLOOKUP(Table1[[#This Row],[IndustryCode]],Metadata!$A$1:$A$64,Metadata!$F$1:$F$64,Table1[[#This Row],[IndustryTitle]])</f>
        <v>Educational Svcs.</v>
      </c>
      <c r="E11834" t="str">
        <f>Table1[[#This Row],[IndustryCode]]&amp;" - "&amp;Table1[[#This Row],[ShortIndustryTitle]]</f>
        <v>61 - Educational Svcs.</v>
      </c>
      <c r="F11834" t="s">
        <v>750</v>
      </c>
      <c r="G11834">
        <v>2017</v>
      </c>
      <c r="H11834">
        <v>103.54170447096701</v>
      </c>
    </row>
    <row r="11835" spans="1:8" x14ac:dyDescent="0.3">
      <c r="A11835" t="s">
        <v>16</v>
      </c>
      <c r="B11835" s="12">
        <v>61</v>
      </c>
      <c r="C11835" t="s">
        <v>71</v>
      </c>
      <c r="D11835" t="str">
        <f>_xlfn.XLOOKUP(Table1[[#This Row],[IndustryCode]],Metadata!$A$1:$A$64,Metadata!$F$1:$F$64,Table1[[#This Row],[IndustryTitle]])</f>
        <v>Educational Svcs.</v>
      </c>
      <c r="E11835" t="str">
        <f>Table1[[#This Row],[IndustryCode]]&amp;" - "&amp;Table1[[#This Row],[ShortIndustryTitle]]</f>
        <v>61 - Educational Svcs.</v>
      </c>
      <c r="F11835" t="s">
        <v>750</v>
      </c>
      <c r="G11835">
        <v>2018</v>
      </c>
      <c r="H11835">
        <v>103.528703906774</v>
      </c>
    </row>
    <row r="11836" spans="1:8" x14ac:dyDescent="0.3">
      <c r="A11836" t="s">
        <v>16</v>
      </c>
      <c r="B11836" s="12">
        <v>61</v>
      </c>
      <c r="C11836" t="s">
        <v>71</v>
      </c>
      <c r="D11836" t="str">
        <f>_xlfn.XLOOKUP(Table1[[#This Row],[IndustryCode]],Metadata!$A$1:$A$64,Metadata!$F$1:$F$64,Table1[[#This Row],[IndustryTitle]])</f>
        <v>Educational Svcs.</v>
      </c>
      <c r="E11836" t="str">
        <f>Table1[[#This Row],[IndustryCode]]&amp;" - "&amp;Table1[[#This Row],[ShortIndustryTitle]]</f>
        <v>61 - Educational Svcs.</v>
      </c>
      <c r="F11836" t="s">
        <v>750</v>
      </c>
      <c r="G11836">
        <v>2019</v>
      </c>
      <c r="H11836">
        <v>104.244158011411</v>
      </c>
    </row>
    <row r="11837" spans="1:8" x14ac:dyDescent="0.3">
      <c r="A11837" t="s">
        <v>16</v>
      </c>
      <c r="B11837" s="12">
        <v>6111</v>
      </c>
      <c r="C11837" t="s">
        <v>320</v>
      </c>
      <c r="D11837" t="str">
        <f>_xlfn.XLOOKUP(Table1[[#This Row],[IndustryCode]],Metadata!$A$1:$A$64,Metadata!$F$1:$F$64,Table1[[#This Row],[IndustryTitle]])</f>
        <v>Elementary And Secondary Schools</v>
      </c>
      <c r="E11837" t="str">
        <f>Table1[[#This Row],[IndustryCode]]&amp;" - "&amp;Table1[[#This Row],[ShortIndustryTitle]]</f>
        <v>6111 - Elementary And Secondary Schools</v>
      </c>
      <c r="F11837" t="s">
        <v>751</v>
      </c>
      <c r="G11837">
        <v>2005</v>
      </c>
      <c r="H11837">
        <v>100</v>
      </c>
    </row>
    <row r="11838" spans="1:8" x14ac:dyDescent="0.3">
      <c r="A11838" t="s">
        <v>16</v>
      </c>
      <c r="B11838" s="12">
        <v>6111</v>
      </c>
      <c r="C11838" t="s">
        <v>320</v>
      </c>
      <c r="D11838" t="str">
        <f>_xlfn.XLOOKUP(Table1[[#This Row],[IndustryCode]],Metadata!$A$1:$A$64,Metadata!$F$1:$F$64,Table1[[#This Row],[IndustryTitle]])</f>
        <v>Elementary And Secondary Schools</v>
      </c>
      <c r="E11838" t="str">
        <f>Table1[[#This Row],[IndustryCode]]&amp;" - "&amp;Table1[[#This Row],[ShortIndustryTitle]]</f>
        <v>6111 - Elementary And Secondary Schools</v>
      </c>
      <c r="F11838" t="s">
        <v>751</v>
      </c>
      <c r="G11838">
        <v>2006</v>
      </c>
      <c r="H11838">
        <v>100.300831579868</v>
      </c>
    </row>
    <row r="11839" spans="1:8" x14ac:dyDescent="0.3">
      <c r="A11839" t="s">
        <v>16</v>
      </c>
      <c r="B11839" s="12">
        <v>6111</v>
      </c>
      <c r="C11839" t="s">
        <v>320</v>
      </c>
      <c r="D11839" t="str">
        <f>_xlfn.XLOOKUP(Table1[[#This Row],[IndustryCode]],Metadata!$A$1:$A$64,Metadata!$F$1:$F$64,Table1[[#This Row],[IndustryTitle]])</f>
        <v>Elementary And Secondary Schools</v>
      </c>
      <c r="E11839" t="str">
        <f>Table1[[#This Row],[IndustryCode]]&amp;" - "&amp;Table1[[#This Row],[ShortIndustryTitle]]</f>
        <v>6111 - Elementary And Secondary Schools</v>
      </c>
      <c r="F11839" t="s">
        <v>751</v>
      </c>
      <c r="G11839">
        <v>2007</v>
      </c>
      <c r="H11839">
        <v>100.742672761603</v>
      </c>
    </row>
    <row r="11840" spans="1:8" x14ac:dyDescent="0.3">
      <c r="A11840" t="s">
        <v>16</v>
      </c>
      <c r="B11840" s="12">
        <v>6111</v>
      </c>
      <c r="C11840" t="s">
        <v>320</v>
      </c>
      <c r="D11840" t="str">
        <f>_xlfn.XLOOKUP(Table1[[#This Row],[IndustryCode]],Metadata!$A$1:$A$64,Metadata!$F$1:$F$64,Table1[[#This Row],[IndustryTitle]])</f>
        <v>Elementary And Secondary Schools</v>
      </c>
      <c r="E11840" t="str">
        <f>Table1[[#This Row],[IndustryCode]]&amp;" - "&amp;Table1[[#This Row],[ShortIndustryTitle]]</f>
        <v>6111 - Elementary And Secondary Schools</v>
      </c>
      <c r="F11840" t="s">
        <v>751</v>
      </c>
      <c r="G11840">
        <v>2008</v>
      </c>
      <c r="H11840">
        <v>101.70576333440501</v>
      </c>
    </row>
    <row r="11841" spans="1:8" x14ac:dyDescent="0.3">
      <c r="A11841" t="s">
        <v>16</v>
      </c>
      <c r="B11841" s="12">
        <v>6111</v>
      </c>
      <c r="C11841" t="s">
        <v>320</v>
      </c>
      <c r="D11841" t="str">
        <f>_xlfn.XLOOKUP(Table1[[#This Row],[IndustryCode]],Metadata!$A$1:$A$64,Metadata!$F$1:$F$64,Table1[[#This Row],[IndustryTitle]])</f>
        <v>Elementary And Secondary Schools</v>
      </c>
      <c r="E11841" t="str">
        <f>Table1[[#This Row],[IndustryCode]]&amp;" - "&amp;Table1[[#This Row],[ShortIndustryTitle]]</f>
        <v>6111 - Elementary And Secondary Schools</v>
      </c>
      <c r="F11841" t="s">
        <v>751</v>
      </c>
      <c r="G11841">
        <v>2009</v>
      </c>
      <c r="H11841">
        <v>102.330995243468</v>
      </c>
    </row>
    <row r="11842" spans="1:8" x14ac:dyDescent="0.3">
      <c r="A11842" t="s">
        <v>16</v>
      </c>
      <c r="B11842" s="12">
        <v>6111</v>
      </c>
      <c r="C11842" t="s">
        <v>320</v>
      </c>
      <c r="D11842" t="str">
        <f>_xlfn.XLOOKUP(Table1[[#This Row],[IndustryCode]],Metadata!$A$1:$A$64,Metadata!$F$1:$F$64,Table1[[#This Row],[IndustryTitle]])</f>
        <v>Elementary And Secondary Schools</v>
      </c>
      <c r="E11842" t="str">
        <f>Table1[[#This Row],[IndustryCode]]&amp;" - "&amp;Table1[[#This Row],[ShortIndustryTitle]]</f>
        <v>6111 - Elementary And Secondary Schools</v>
      </c>
      <c r="F11842" t="s">
        <v>751</v>
      </c>
      <c r="G11842">
        <v>2010</v>
      </c>
      <c r="H11842">
        <v>102.61401473209</v>
      </c>
    </row>
    <row r="11843" spans="1:8" x14ac:dyDescent="0.3">
      <c r="A11843" t="s">
        <v>16</v>
      </c>
      <c r="B11843" s="12">
        <v>6111</v>
      </c>
      <c r="C11843" t="s">
        <v>320</v>
      </c>
      <c r="D11843" t="str">
        <f>_xlfn.XLOOKUP(Table1[[#This Row],[IndustryCode]],Metadata!$A$1:$A$64,Metadata!$F$1:$F$64,Table1[[#This Row],[IndustryTitle]])</f>
        <v>Elementary And Secondary Schools</v>
      </c>
      <c r="E11843" t="str">
        <f>Table1[[#This Row],[IndustryCode]]&amp;" - "&amp;Table1[[#This Row],[ShortIndustryTitle]]</f>
        <v>6111 - Elementary And Secondary Schools</v>
      </c>
      <c r="F11843" t="s">
        <v>751</v>
      </c>
      <c r="G11843">
        <v>2011</v>
      </c>
      <c r="H11843">
        <v>102.803269673134</v>
      </c>
    </row>
    <row r="11844" spans="1:8" x14ac:dyDescent="0.3">
      <c r="A11844" t="s">
        <v>16</v>
      </c>
      <c r="B11844" s="12">
        <v>6111</v>
      </c>
      <c r="C11844" t="s">
        <v>320</v>
      </c>
      <c r="D11844" t="str">
        <f>_xlfn.XLOOKUP(Table1[[#This Row],[IndustryCode]],Metadata!$A$1:$A$64,Metadata!$F$1:$F$64,Table1[[#This Row],[IndustryTitle]])</f>
        <v>Elementary And Secondary Schools</v>
      </c>
      <c r="E11844" t="str">
        <f>Table1[[#This Row],[IndustryCode]]&amp;" - "&amp;Table1[[#This Row],[ShortIndustryTitle]]</f>
        <v>6111 - Elementary And Secondary Schools</v>
      </c>
      <c r="F11844" t="s">
        <v>751</v>
      </c>
      <c r="G11844">
        <v>2012</v>
      </c>
      <c r="H11844">
        <v>102.81582569599099</v>
      </c>
    </row>
    <row r="11845" spans="1:8" x14ac:dyDescent="0.3">
      <c r="A11845" t="s">
        <v>16</v>
      </c>
      <c r="B11845" s="12">
        <v>6111</v>
      </c>
      <c r="C11845" t="s">
        <v>320</v>
      </c>
      <c r="D11845" t="str">
        <f>_xlfn.XLOOKUP(Table1[[#This Row],[IndustryCode]],Metadata!$A$1:$A$64,Metadata!$F$1:$F$64,Table1[[#This Row],[IndustryTitle]])</f>
        <v>Elementary And Secondary Schools</v>
      </c>
      <c r="E11845" t="str">
        <f>Table1[[#This Row],[IndustryCode]]&amp;" - "&amp;Table1[[#This Row],[ShortIndustryTitle]]</f>
        <v>6111 - Elementary And Secondary Schools</v>
      </c>
      <c r="F11845" t="s">
        <v>751</v>
      </c>
      <c r="G11845">
        <v>2013</v>
      </c>
      <c r="H11845">
        <v>103.25570675569899</v>
      </c>
    </row>
    <row r="11846" spans="1:8" x14ac:dyDescent="0.3">
      <c r="A11846" t="s">
        <v>16</v>
      </c>
      <c r="B11846" s="12">
        <v>6111</v>
      </c>
      <c r="C11846" t="s">
        <v>320</v>
      </c>
      <c r="D11846" t="str">
        <f>_xlfn.XLOOKUP(Table1[[#This Row],[IndustryCode]],Metadata!$A$1:$A$64,Metadata!$F$1:$F$64,Table1[[#This Row],[IndustryTitle]])</f>
        <v>Elementary And Secondary Schools</v>
      </c>
      <c r="E11846" t="str">
        <f>Table1[[#This Row],[IndustryCode]]&amp;" - "&amp;Table1[[#This Row],[ShortIndustryTitle]]</f>
        <v>6111 - Elementary And Secondary Schools</v>
      </c>
      <c r="F11846" t="s">
        <v>751</v>
      </c>
      <c r="G11846">
        <v>2014</v>
      </c>
      <c r="H11846">
        <v>103.15978524519601</v>
      </c>
    </row>
    <row r="11847" spans="1:8" x14ac:dyDescent="0.3">
      <c r="A11847" t="s">
        <v>16</v>
      </c>
      <c r="B11847" s="12">
        <v>6111</v>
      </c>
      <c r="C11847" t="s">
        <v>320</v>
      </c>
      <c r="D11847" t="str">
        <f>_xlfn.XLOOKUP(Table1[[#This Row],[IndustryCode]],Metadata!$A$1:$A$64,Metadata!$F$1:$F$64,Table1[[#This Row],[IndustryTitle]])</f>
        <v>Elementary And Secondary Schools</v>
      </c>
      <c r="E11847" t="str">
        <f>Table1[[#This Row],[IndustryCode]]&amp;" - "&amp;Table1[[#This Row],[ShortIndustryTitle]]</f>
        <v>6111 - Elementary And Secondary Schools</v>
      </c>
      <c r="F11847" t="s">
        <v>751</v>
      </c>
      <c r="G11847">
        <v>2015</v>
      </c>
      <c r="H11847">
        <v>103.440579789068</v>
      </c>
    </row>
    <row r="11848" spans="1:8" x14ac:dyDescent="0.3">
      <c r="A11848" t="s">
        <v>16</v>
      </c>
      <c r="B11848" s="12">
        <v>6111</v>
      </c>
      <c r="C11848" t="s">
        <v>320</v>
      </c>
      <c r="D11848" t="str">
        <f>_xlfn.XLOOKUP(Table1[[#This Row],[IndustryCode]],Metadata!$A$1:$A$64,Metadata!$F$1:$F$64,Table1[[#This Row],[IndustryTitle]])</f>
        <v>Elementary And Secondary Schools</v>
      </c>
      <c r="E11848" t="str">
        <f>Table1[[#This Row],[IndustryCode]]&amp;" - "&amp;Table1[[#This Row],[ShortIndustryTitle]]</f>
        <v>6111 - Elementary And Secondary Schools</v>
      </c>
      <c r="F11848" t="s">
        <v>751</v>
      </c>
      <c r="G11848">
        <v>2016</v>
      </c>
      <c r="H11848">
        <v>103.749883105089</v>
      </c>
    </row>
    <row r="11849" spans="1:8" x14ac:dyDescent="0.3">
      <c r="A11849" t="s">
        <v>16</v>
      </c>
      <c r="B11849" s="12">
        <v>6111</v>
      </c>
      <c r="C11849" t="s">
        <v>320</v>
      </c>
      <c r="D11849" t="str">
        <f>_xlfn.XLOOKUP(Table1[[#This Row],[IndustryCode]],Metadata!$A$1:$A$64,Metadata!$F$1:$F$64,Table1[[#This Row],[IndustryTitle]])</f>
        <v>Elementary And Secondary Schools</v>
      </c>
      <c r="E11849" t="str">
        <f>Table1[[#This Row],[IndustryCode]]&amp;" - "&amp;Table1[[#This Row],[ShortIndustryTitle]]</f>
        <v>6111 - Elementary And Secondary Schools</v>
      </c>
      <c r="F11849" t="s">
        <v>751</v>
      </c>
      <c r="G11849">
        <v>2017</v>
      </c>
      <c r="H11849">
        <v>103.765630376952</v>
      </c>
    </row>
    <row r="11850" spans="1:8" x14ac:dyDescent="0.3">
      <c r="A11850" t="s">
        <v>16</v>
      </c>
      <c r="B11850" s="12">
        <v>6111</v>
      </c>
      <c r="C11850" t="s">
        <v>320</v>
      </c>
      <c r="D11850" t="str">
        <f>_xlfn.XLOOKUP(Table1[[#This Row],[IndustryCode]],Metadata!$A$1:$A$64,Metadata!$F$1:$F$64,Table1[[#This Row],[IndustryTitle]])</f>
        <v>Elementary And Secondary Schools</v>
      </c>
      <c r="E11850" t="str">
        <f>Table1[[#This Row],[IndustryCode]]&amp;" - "&amp;Table1[[#This Row],[ShortIndustryTitle]]</f>
        <v>6111 - Elementary And Secondary Schools</v>
      </c>
      <c r="F11850" t="s">
        <v>751</v>
      </c>
      <c r="G11850">
        <v>2018</v>
      </c>
      <c r="H11850">
        <v>103.783328990372</v>
      </c>
    </row>
    <row r="11851" spans="1:8" x14ac:dyDescent="0.3">
      <c r="A11851" t="s">
        <v>16</v>
      </c>
      <c r="B11851" s="12">
        <v>6111</v>
      </c>
      <c r="C11851" t="s">
        <v>320</v>
      </c>
      <c r="D11851" t="str">
        <f>_xlfn.XLOOKUP(Table1[[#This Row],[IndustryCode]],Metadata!$A$1:$A$64,Metadata!$F$1:$F$64,Table1[[#This Row],[IndustryTitle]])</f>
        <v>Elementary And Secondary Schools</v>
      </c>
      <c r="E11851" t="str">
        <f>Table1[[#This Row],[IndustryCode]]&amp;" - "&amp;Table1[[#This Row],[ShortIndustryTitle]]</f>
        <v>6111 - Elementary And Secondary Schools</v>
      </c>
      <c r="F11851" t="s">
        <v>751</v>
      </c>
      <c r="G11851">
        <v>2019</v>
      </c>
      <c r="H11851">
        <v>104.162686691757</v>
      </c>
    </row>
    <row r="11852" spans="1:8" x14ac:dyDescent="0.3">
      <c r="A11852" t="s">
        <v>16</v>
      </c>
      <c r="B11852" s="12">
        <v>6112</v>
      </c>
      <c r="C11852" t="s">
        <v>321</v>
      </c>
      <c r="D11852" t="str">
        <f>_xlfn.XLOOKUP(Table1[[#This Row],[IndustryCode]],Metadata!$A$1:$A$64,Metadata!$F$1:$F$64,Table1[[#This Row],[IndustryTitle]])</f>
        <v>Junior Colleges</v>
      </c>
      <c r="E11852" t="str">
        <f>Table1[[#This Row],[IndustryCode]]&amp;" - "&amp;Table1[[#This Row],[ShortIndustryTitle]]</f>
        <v>6112 - Junior Colleges</v>
      </c>
      <c r="F11852" t="s">
        <v>751</v>
      </c>
      <c r="G11852">
        <v>2005</v>
      </c>
      <c r="H11852">
        <v>100</v>
      </c>
    </row>
    <row r="11853" spans="1:8" x14ac:dyDescent="0.3">
      <c r="A11853" t="s">
        <v>16</v>
      </c>
      <c r="B11853" s="12">
        <v>6112</v>
      </c>
      <c r="C11853" t="s">
        <v>321</v>
      </c>
      <c r="D11853" t="str">
        <f>_xlfn.XLOOKUP(Table1[[#This Row],[IndustryCode]],Metadata!$A$1:$A$64,Metadata!$F$1:$F$64,Table1[[#This Row],[IndustryTitle]])</f>
        <v>Junior Colleges</v>
      </c>
      <c r="E11853" t="str">
        <f>Table1[[#This Row],[IndustryCode]]&amp;" - "&amp;Table1[[#This Row],[ShortIndustryTitle]]</f>
        <v>6112 - Junior Colleges</v>
      </c>
      <c r="F11853" t="s">
        <v>751</v>
      </c>
      <c r="G11853">
        <v>2006</v>
      </c>
      <c r="H11853">
        <v>99.647071401140295</v>
      </c>
    </row>
    <row r="11854" spans="1:8" x14ac:dyDescent="0.3">
      <c r="A11854" t="s">
        <v>16</v>
      </c>
      <c r="B11854" s="12">
        <v>6112</v>
      </c>
      <c r="C11854" t="s">
        <v>321</v>
      </c>
      <c r="D11854" t="str">
        <f>_xlfn.XLOOKUP(Table1[[#This Row],[IndustryCode]],Metadata!$A$1:$A$64,Metadata!$F$1:$F$64,Table1[[#This Row],[IndustryTitle]])</f>
        <v>Junior Colleges</v>
      </c>
      <c r="E11854" t="str">
        <f>Table1[[#This Row],[IndustryCode]]&amp;" - "&amp;Table1[[#This Row],[ShortIndustryTitle]]</f>
        <v>6112 - Junior Colleges</v>
      </c>
      <c r="F11854" t="s">
        <v>751</v>
      </c>
      <c r="G11854">
        <v>2007</v>
      </c>
      <c r="H11854">
        <v>100.927611782946</v>
      </c>
    </row>
    <row r="11855" spans="1:8" x14ac:dyDescent="0.3">
      <c r="A11855" t="s">
        <v>16</v>
      </c>
      <c r="B11855" s="12">
        <v>6112</v>
      </c>
      <c r="C11855" t="s">
        <v>321</v>
      </c>
      <c r="D11855" t="str">
        <f>_xlfn.XLOOKUP(Table1[[#This Row],[IndustryCode]],Metadata!$A$1:$A$64,Metadata!$F$1:$F$64,Table1[[#This Row],[IndustryTitle]])</f>
        <v>Junior Colleges</v>
      </c>
      <c r="E11855" t="str">
        <f>Table1[[#This Row],[IndustryCode]]&amp;" - "&amp;Table1[[#This Row],[ShortIndustryTitle]]</f>
        <v>6112 - Junior Colleges</v>
      </c>
      <c r="F11855" t="s">
        <v>751</v>
      </c>
      <c r="G11855">
        <v>2008</v>
      </c>
      <c r="H11855">
        <v>100.915405666428</v>
      </c>
    </row>
    <row r="11856" spans="1:8" x14ac:dyDescent="0.3">
      <c r="A11856" t="s">
        <v>16</v>
      </c>
      <c r="B11856" s="12">
        <v>6112</v>
      </c>
      <c r="C11856" t="s">
        <v>321</v>
      </c>
      <c r="D11856" t="str">
        <f>_xlfn.XLOOKUP(Table1[[#This Row],[IndustryCode]],Metadata!$A$1:$A$64,Metadata!$F$1:$F$64,Table1[[#This Row],[IndustryTitle]])</f>
        <v>Junior Colleges</v>
      </c>
      <c r="E11856" t="str">
        <f>Table1[[#This Row],[IndustryCode]]&amp;" - "&amp;Table1[[#This Row],[ShortIndustryTitle]]</f>
        <v>6112 - Junior Colleges</v>
      </c>
      <c r="F11856" t="s">
        <v>751</v>
      </c>
      <c r="G11856">
        <v>2009</v>
      </c>
      <c r="H11856">
        <v>102.065115765218</v>
      </c>
    </row>
    <row r="11857" spans="1:8" x14ac:dyDescent="0.3">
      <c r="A11857" t="s">
        <v>16</v>
      </c>
      <c r="B11857" s="12">
        <v>6112</v>
      </c>
      <c r="C11857" t="s">
        <v>321</v>
      </c>
      <c r="D11857" t="str">
        <f>_xlfn.XLOOKUP(Table1[[#This Row],[IndustryCode]],Metadata!$A$1:$A$64,Metadata!$F$1:$F$64,Table1[[#This Row],[IndustryTitle]])</f>
        <v>Junior Colleges</v>
      </c>
      <c r="E11857" t="str">
        <f>Table1[[#This Row],[IndustryCode]]&amp;" - "&amp;Table1[[#This Row],[ShortIndustryTitle]]</f>
        <v>6112 - Junior Colleges</v>
      </c>
      <c r="F11857" t="s">
        <v>751</v>
      </c>
      <c r="G11857">
        <v>2010</v>
      </c>
      <c r="H11857">
        <v>102.285887741702</v>
      </c>
    </row>
    <row r="11858" spans="1:8" x14ac:dyDescent="0.3">
      <c r="A11858" t="s">
        <v>16</v>
      </c>
      <c r="B11858" s="12">
        <v>6112</v>
      </c>
      <c r="C11858" t="s">
        <v>321</v>
      </c>
      <c r="D11858" t="str">
        <f>_xlfn.XLOOKUP(Table1[[#This Row],[IndustryCode]],Metadata!$A$1:$A$64,Metadata!$F$1:$F$64,Table1[[#This Row],[IndustryTitle]])</f>
        <v>Junior Colleges</v>
      </c>
      <c r="E11858" t="str">
        <f>Table1[[#This Row],[IndustryCode]]&amp;" - "&amp;Table1[[#This Row],[ShortIndustryTitle]]</f>
        <v>6112 - Junior Colleges</v>
      </c>
      <c r="F11858" t="s">
        <v>751</v>
      </c>
      <c r="G11858">
        <v>2011</v>
      </c>
      <c r="H11858">
        <v>102.574750656389</v>
      </c>
    </row>
    <row r="11859" spans="1:8" x14ac:dyDescent="0.3">
      <c r="A11859" t="s">
        <v>16</v>
      </c>
      <c r="B11859" s="12">
        <v>6112</v>
      </c>
      <c r="C11859" t="s">
        <v>321</v>
      </c>
      <c r="D11859" t="str">
        <f>_xlfn.XLOOKUP(Table1[[#This Row],[IndustryCode]],Metadata!$A$1:$A$64,Metadata!$F$1:$F$64,Table1[[#This Row],[IndustryTitle]])</f>
        <v>Junior Colleges</v>
      </c>
      <c r="E11859" t="str">
        <f>Table1[[#This Row],[IndustryCode]]&amp;" - "&amp;Table1[[#This Row],[ShortIndustryTitle]]</f>
        <v>6112 - Junior Colleges</v>
      </c>
      <c r="F11859" t="s">
        <v>751</v>
      </c>
      <c r="G11859">
        <v>2012</v>
      </c>
      <c r="H11859">
        <v>102.496009429593</v>
      </c>
    </row>
    <row r="11860" spans="1:8" x14ac:dyDescent="0.3">
      <c r="A11860" t="s">
        <v>16</v>
      </c>
      <c r="B11860" s="12">
        <v>6112</v>
      </c>
      <c r="C11860" t="s">
        <v>321</v>
      </c>
      <c r="D11860" t="str">
        <f>_xlfn.XLOOKUP(Table1[[#This Row],[IndustryCode]],Metadata!$A$1:$A$64,Metadata!$F$1:$F$64,Table1[[#This Row],[IndustryTitle]])</f>
        <v>Junior Colleges</v>
      </c>
      <c r="E11860" t="str">
        <f>Table1[[#This Row],[IndustryCode]]&amp;" - "&amp;Table1[[#This Row],[ShortIndustryTitle]]</f>
        <v>6112 - Junior Colleges</v>
      </c>
      <c r="F11860" t="s">
        <v>751</v>
      </c>
      <c r="G11860">
        <v>2013</v>
      </c>
      <c r="H11860">
        <v>104.01026476871201</v>
      </c>
    </row>
    <row r="11861" spans="1:8" x14ac:dyDescent="0.3">
      <c r="A11861" t="s">
        <v>16</v>
      </c>
      <c r="B11861" s="12">
        <v>6112</v>
      </c>
      <c r="C11861" t="s">
        <v>321</v>
      </c>
      <c r="D11861" t="str">
        <f>_xlfn.XLOOKUP(Table1[[#This Row],[IndustryCode]],Metadata!$A$1:$A$64,Metadata!$F$1:$F$64,Table1[[#This Row],[IndustryTitle]])</f>
        <v>Junior Colleges</v>
      </c>
      <c r="E11861" t="str">
        <f>Table1[[#This Row],[IndustryCode]]&amp;" - "&amp;Table1[[#This Row],[ShortIndustryTitle]]</f>
        <v>6112 - Junior Colleges</v>
      </c>
      <c r="F11861" t="s">
        <v>751</v>
      </c>
      <c r="G11861">
        <v>2014</v>
      </c>
      <c r="H11861">
        <v>103.02798186032599</v>
      </c>
    </row>
    <row r="11862" spans="1:8" x14ac:dyDescent="0.3">
      <c r="A11862" t="s">
        <v>16</v>
      </c>
      <c r="B11862" s="12">
        <v>6112</v>
      </c>
      <c r="C11862" t="s">
        <v>321</v>
      </c>
      <c r="D11862" t="str">
        <f>_xlfn.XLOOKUP(Table1[[#This Row],[IndustryCode]],Metadata!$A$1:$A$64,Metadata!$F$1:$F$64,Table1[[#This Row],[IndustryTitle]])</f>
        <v>Junior Colleges</v>
      </c>
      <c r="E11862" t="str">
        <f>Table1[[#This Row],[IndustryCode]]&amp;" - "&amp;Table1[[#This Row],[ShortIndustryTitle]]</f>
        <v>6112 - Junior Colleges</v>
      </c>
      <c r="F11862" t="s">
        <v>751</v>
      </c>
      <c r="G11862">
        <v>2015</v>
      </c>
      <c r="H11862">
        <v>103.98919015422899</v>
      </c>
    </row>
    <row r="11863" spans="1:8" x14ac:dyDescent="0.3">
      <c r="A11863" t="s">
        <v>16</v>
      </c>
      <c r="B11863" s="12">
        <v>6112</v>
      </c>
      <c r="C11863" t="s">
        <v>321</v>
      </c>
      <c r="D11863" t="str">
        <f>_xlfn.XLOOKUP(Table1[[#This Row],[IndustryCode]],Metadata!$A$1:$A$64,Metadata!$F$1:$F$64,Table1[[#This Row],[IndustryTitle]])</f>
        <v>Junior Colleges</v>
      </c>
      <c r="E11863" t="str">
        <f>Table1[[#This Row],[IndustryCode]]&amp;" - "&amp;Table1[[#This Row],[ShortIndustryTitle]]</f>
        <v>6112 - Junior Colleges</v>
      </c>
      <c r="F11863" t="s">
        <v>751</v>
      </c>
      <c r="G11863">
        <v>2016</v>
      </c>
      <c r="H11863">
        <v>104.038936387414</v>
      </c>
    </row>
    <row r="11864" spans="1:8" x14ac:dyDescent="0.3">
      <c r="A11864" t="s">
        <v>16</v>
      </c>
      <c r="B11864" s="12">
        <v>6112</v>
      </c>
      <c r="C11864" t="s">
        <v>321</v>
      </c>
      <c r="D11864" t="str">
        <f>_xlfn.XLOOKUP(Table1[[#This Row],[IndustryCode]],Metadata!$A$1:$A$64,Metadata!$F$1:$F$64,Table1[[#This Row],[IndustryTitle]])</f>
        <v>Junior Colleges</v>
      </c>
      <c r="E11864" t="str">
        <f>Table1[[#This Row],[IndustryCode]]&amp;" - "&amp;Table1[[#This Row],[ShortIndustryTitle]]</f>
        <v>6112 - Junior Colleges</v>
      </c>
      <c r="F11864" t="s">
        <v>751</v>
      </c>
      <c r="G11864">
        <v>2017</v>
      </c>
      <c r="H11864">
        <v>104.123569187328</v>
      </c>
    </row>
    <row r="11865" spans="1:8" x14ac:dyDescent="0.3">
      <c r="A11865" t="s">
        <v>16</v>
      </c>
      <c r="B11865" s="12">
        <v>6112</v>
      </c>
      <c r="C11865" t="s">
        <v>321</v>
      </c>
      <c r="D11865" t="str">
        <f>_xlfn.XLOOKUP(Table1[[#This Row],[IndustryCode]],Metadata!$A$1:$A$64,Metadata!$F$1:$F$64,Table1[[#This Row],[IndustryTitle]])</f>
        <v>Junior Colleges</v>
      </c>
      <c r="E11865" t="str">
        <f>Table1[[#This Row],[IndustryCode]]&amp;" - "&amp;Table1[[#This Row],[ShortIndustryTitle]]</f>
        <v>6112 - Junior Colleges</v>
      </c>
      <c r="F11865" t="s">
        <v>751</v>
      </c>
      <c r="G11865">
        <v>2018</v>
      </c>
      <c r="H11865">
        <v>104.008160525638</v>
      </c>
    </row>
    <row r="11866" spans="1:8" x14ac:dyDescent="0.3">
      <c r="A11866" t="s">
        <v>16</v>
      </c>
      <c r="B11866" s="12">
        <v>6112</v>
      </c>
      <c r="C11866" t="s">
        <v>321</v>
      </c>
      <c r="D11866" t="str">
        <f>_xlfn.XLOOKUP(Table1[[#This Row],[IndustryCode]],Metadata!$A$1:$A$64,Metadata!$F$1:$F$64,Table1[[#This Row],[IndustryTitle]])</f>
        <v>Junior Colleges</v>
      </c>
      <c r="E11866" t="str">
        <f>Table1[[#This Row],[IndustryCode]]&amp;" - "&amp;Table1[[#This Row],[ShortIndustryTitle]]</f>
        <v>6112 - Junior Colleges</v>
      </c>
      <c r="F11866" t="s">
        <v>751</v>
      </c>
      <c r="G11866">
        <v>2019</v>
      </c>
      <c r="H11866">
        <v>105.070688072286</v>
      </c>
    </row>
    <row r="11867" spans="1:8" x14ac:dyDescent="0.3">
      <c r="A11867" t="s">
        <v>16</v>
      </c>
      <c r="B11867" s="12">
        <v>6113</v>
      </c>
      <c r="C11867" t="s">
        <v>322</v>
      </c>
      <c r="D11867" t="str">
        <f>_xlfn.XLOOKUP(Table1[[#This Row],[IndustryCode]],Metadata!$A$1:$A$64,Metadata!$F$1:$F$64,Table1[[#This Row],[IndustryTitle]])</f>
        <v>Colleges, Universities, And Professional Schools</v>
      </c>
      <c r="E11867" t="str">
        <f>Table1[[#This Row],[IndustryCode]]&amp;" - "&amp;Table1[[#This Row],[ShortIndustryTitle]]</f>
        <v>6113 - Colleges, Universities, And Professional Schools</v>
      </c>
      <c r="F11867" t="s">
        <v>751</v>
      </c>
      <c r="G11867">
        <v>2005</v>
      </c>
      <c r="H11867">
        <v>100</v>
      </c>
    </row>
    <row r="11868" spans="1:8" x14ac:dyDescent="0.3">
      <c r="A11868" t="s">
        <v>16</v>
      </c>
      <c r="B11868" s="12">
        <v>6113</v>
      </c>
      <c r="C11868" t="s">
        <v>322</v>
      </c>
      <c r="D11868" t="str">
        <f>_xlfn.XLOOKUP(Table1[[#This Row],[IndustryCode]],Metadata!$A$1:$A$64,Metadata!$F$1:$F$64,Table1[[#This Row],[IndustryTitle]])</f>
        <v>Colleges, Universities, And Professional Schools</v>
      </c>
      <c r="E11868" t="str">
        <f>Table1[[#This Row],[IndustryCode]]&amp;" - "&amp;Table1[[#This Row],[ShortIndustryTitle]]</f>
        <v>6113 - Colleges, Universities, And Professional Schools</v>
      </c>
      <c r="F11868" t="s">
        <v>751</v>
      </c>
      <c r="G11868">
        <v>2006</v>
      </c>
      <c r="H11868">
        <v>99.647065456926001</v>
      </c>
    </row>
    <row r="11869" spans="1:8" x14ac:dyDescent="0.3">
      <c r="A11869" t="s">
        <v>16</v>
      </c>
      <c r="B11869" s="12">
        <v>6113</v>
      </c>
      <c r="C11869" t="s">
        <v>322</v>
      </c>
      <c r="D11869" t="str">
        <f>_xlfn.XLOOKUP(Table1[[#This Row],[IndustryCode]],Metadata!$A$1:$A$64,Metadata!$F$1:$F$64,Table1[[#This Row],[IndustryTitle]])</f>
        <v>Colleges, Universities, And Professional Schools</v>
      </c>
      <c r="E11869" t="str">
        <f>Table1[[#This Row],[IndustryCode]]&amp;" - "&amp;Table1[[#This Row],[ShortIndustryTitle]]</f>
        <v>6113 - Colleges, Universities, And Professional Schools</v>
      </c>
      <c r="F11869" t="s">
        <v>751</v>
      </c>
      <c r="G11869">
        <v>2007</v>
      </c>
      <c r="H11869">
        <v>100.927605762344</v>
      </c>
    </row>
    <row r="11870" spans="1:8" x14ac:dyDescent="0.3">
      <c r="A11870" t="s">
        <v>16</v>
      </c>
      <c r="B11870" s="12">
        <v>6113</v>
      </c>
      <c r="C11870" t="s">
        <v>322</v>
      </c>
      <c r="D11870" t="str">
        <f>_xlfn.XLOOKUP(Table1[[#This Row],[IndustryCode]],Metadata!$A$1:$A$64,Metadata!$F$1:$F$64,Table1[[#This Row],[IndustryTitle]])</f>
        <v>Colleges, Universities, And Professional Schools</v>
      </c>
      <c r="E11870" t="str">
        <f>Table1[[#This Row],[IndustryCode]]&amp;" - "&amp;Table1[[#This Row],[ShortIndustryTitle]]</f>
        <v>6113 - Colleges, Universities, And Professional Schools</v>
      </c>
      <c r="F11870" t="s">
        <v>751</v>
      </c>
      <c r="G11870">
        <v>2008</v>
      </c>
      <c r="H11870">
        <v>100.91539964655399</v>
      </c>
    </row>
    <row r="11871" spans="1:8" x14ac:dyDescent="0.3">
      <c r="A11871" t="s">
        <v>16</v>
      </c>
      <c r="B11871" s="12">
        <v>6113</v>
      </c>
      <c r="C11871" t="s">
        <v>322</v>
      </c>
      <c r="D11871" t="str">
        <f>_xlfn.XLOOKUP(Table1[[#This Row],[IndustryCode]],Metadata!$A$1:$A$64,Metadata!$F$1:$F$64,Table1[[#This Row],[IndustryTitle]])</f>
        <v>Colleges, Universities, And Professional Schools</v>
      </c>
      <c r="E11871" t="str">
        <f>Table1[[#This Row],[IndustryCode]]&amp;" - "&amp;Table1[[#This Row],[ShortIndustryTitle]]</f>
        <v>6113 - Colleges, Universities, And Professional Schools</v>
      </c>
      <c r="F11871" t="s">
        <v>751</v>
      </c>
      <c r="G11871">
        <v>2009</v>
      </c>
      <c r="H11871">
        <v>102.065109676761</v>
      </c>
    </row>
    <row r="11872" spans="1:8" x14ac:dyDescent="0.3">
      <c r="A11872" t="s">
        <v>16</v>
      </c>
      <c r="B11872" s="12">
        <v>6113</v>
      </c>
      <c r="C11872" t="s">
        <v>322</v>
      </c>
      <c r="D11872" t="str">
        <f>_xlfn.XLOOKUP(Table1[[#This Row],[IndustryCode]],Metadata!$A$1:$A$64,Metadata!$F$1:$F$64,Table1[[#This Row],[IndustryTitle]])</f>
        <v>Colleges, Universities, And Professional Schools</v>
      </c>
      <c r="E11872" t="str">
        <f>Table1[[#This Row],[IndustryCode]]&amp;" - "&amp;Table1[[#This Row],[ShortIndustryTitle]]</f>
        <v>6113 - Colleges, Universities, And Professional Schools</v>
      </c>
      <c r="F11872" t="s">
        <v>751</v>
      </c>
      <c r="G11872">
        <v>2010</v>
      </c>
      <c r="H11872">
        <v>102.285881640075</v>
      </c>
    </row>
    <row r="11873" spans="1:8" x14ac:dyDescent="0.3">
      <c r="A11873" t="s">
        <v>16</v>
      </c>
      <c r="B11873" s="12">
        <v>6113</v>
      </c>
      <c r="C11873" t="s">
        <v>322</v>
      </c>
      <c r="D11873" t="str">
        <f>_xlfn.XLOOKUP(Table1[[#This Row],[IndustryCode]],Metadata!$A$1:$A$64,Metadata!$F$1:$F$64,Table1[[#This Row],[IndustryTitle]])</f>
        <v>Colleges, Universities, And Professional Schools</v>
      </c>
      <c r="E11873" t="str">
        <f>Table1[[#This Row],[IndustryCode]]&amp;" - "&amp;Table1[[#This Row],[ShortIndustryTitle]]</f>
        <v>6113 - Colleges, Universities, And Professional Schools</v>
      </c>
      <c r="F11873" t="s">
        <v>751</v>
      </c>
      <c r="G11873">
        <v>2011</v>
      </c>
      <c r="H11873">
        <v>102.574744537531</v>
      </c>
    </row>
    <row r="11874" spans="1:8" x14ac:dyDescent="0.3">
      <c r="A11874" t="s">
        <v>16</v>
      </c>
      <c r="B11874" s="12">
        <v>6113</v>
      </c>
      <c r="C11874" t="s">
        <v>322</v>
      </c>
      <c r="D11874" t="str">
        <f>_xlfn.XLOOKUP(Table1[[#This Row],[IndustryCode]],Metadata!$A$1:$A$64,Metadata!$F$1:$F$64,Table1[[#This Row],[IndustryTitle]])</f>
        <v>Colleges, Universities, And Professional Schools</v>
      </c>
      <c r="E11874" t="str">
        <f>Table1[[#This Row],[IndustryCode]]&amp;" - "&amp;Table1[[#This Row],[ShortIndustryTitle]]</f>
        <v>6113 - Colleges, Universities, And Professional Schools</v>
      </c>
      <c r="F11874" t="s">
        <v>751</v>
      </c>
      <c r="G11874">
        <v>2012</v>
      </c>
      <c r="H11874">
        <v>102.49600331543201</v>
      </c>
    </row>
    <row r="11875" spans="1:8" x14ac:dyDescent="0.3">
      <c r="A11875" t="s">
        <v>16</v>
      </c>
      <c r="B11875" s="12">
        <v>6113</v>
      </c>
      <c r="C11875" t="s">
        <v>322</v>
      </c>
      <c r="D11875" t="str">
        <f>_xlfn.XLOOKUP(Table1[[#This Row],[IndustryCode]],Metadata!$A$1:$A$64,Metadata!$F$1:$F$64,Table1[[#This Row],[IndustryTitle]])</f>
        <v>Colleges, Universities, And Professional Schools</v>
      </c>
      <c r="E11875" t="str">
        <f>Table1[[#This Row],[IndustryCode]]&amp;" - "&amp;Table1[[#This Row],[ShortIndustryTitle]]</f>
        <v>6113 - Colleges, Universities, And Professional Schools</v>
      </c>
      <c r="F11875" t="s">
        <v>751</v>
      </c>
      <c r="G11875">
        <v>2013</v>
      </c>
      <c r="H11875">
        <v>104.010258564221</v>
      </c>
    </row>
    <row r="11876" spans="1:8" x14ac:dyDescent="0.3">
      <c r="A11876" t="s">
        <v>16</v>
      </c>
      <c r="B11876" s="12">
        <v>6113</v>
      </c>
      <c r="C11876" t="s">
        <v>322</v>
      </c>
      <c r="D11876" t="str">
        <f>_xlfn.XLOOKUP(Table1[[#This Row],[IndustryCode]],Metadata!$A$1:$A$64,Metadata!$F$1:$F$64,Table1[[#This Row],[IndustryTitle]])</f>
        <v>Colleges, Universities, And Professional Schools</v>
      </c>
      <c r="E11876" t="str">
        <f>Table1[[#This Row],[IndustryCode]]&amp;" - "&amp;Table1[[#This Row],[ShortIndustryTitle]]</f>
        <v>6113 - Colleges, Universities, And Professional Schools</v>
      </c>
      <c r="F11876" t="s">
        <v>751</v>
      </c>
      <c r="G11876">
        <v>2014</v>
      </c>
      <c r="H11876">
        <v>103.027975714432</v>
      </c>
    </row>
    <row r="11877" spans="1:8" x14ac:dyDescent="0.3">
      <c r="A11877" t="s">
        <v>16</v>
      </c>
      <c r="B11877" s="12">
        <v>6113</v>
      </c>
      <c r="C11877" t="s">
        <v>322</v>
      </c>
      <c r="D11877" t="str">
        <f>_xlfn.XLOOKUP(Table1[[#This Row],[IndustryCode]],Metadata!$A$1:$A$64,Metadata!$F$1:$F$64,Table1[[#This Row],[IndustryTitle]])</f>
        <v>Colleges, Universities, And Professional Schools</v>
      </c>
      <c r="E11877" t="str">
        <f>Table1[[#This Row],[IndustryCode]]&amp;" - "&amp;Table1[[#This Row],[ShortIndustryTitle]]</f>
        <v>6113 - Colleges, Universities, And Professional Schools</v>
      </c>
      <c r="F11877" t="s">
        <v>751</v>
      </c>
      <c r="G11877">
        <v>2015</v>
      </c>
      <c r="H11877">
        <v>103.98918395099599</v>
      </c>
    </row>
    <row r="11878" spans="1:8" x14ac:dyDescent="0.3">
      <c r="A11878" t="s">
        <v>16</v>
      </c>
      <c r="B11878" s="12">
        <v>6113</v>
      </c>
      <c r="C11878" t="s">
        <v>322</v>
      </c>
      <c r="D11878" t="str">
        <f>_xlfn.XLOOKUP(Table1[[#This Row],[IndustryCode]],Metadata!$A$1:$A$64,Metadata!$F$1:$F$64,Table1[[#This Row],[IndustryTitle]])</f>
        <v>Colleges, Universities, And Professional Schools</v>
      </c>
      <c r="E11878" t="str">
        <f>Table1[[#This Row],[IndustryCode]]&amp;" - "&amp;Table1[[#This Row],[ShortIndustryTitle]]</f>
        <v>6113 - Colleges, Universities, And Professional Schools</v>
      </c>
      <c r="F11878" t="s">
        <v>751</v>
      </c>
      <c r="G11878">
        <v>2016</v>
      </c>
      <c r="H11878">
        <v>104.038930181213</v>
      </c>
    </row>
    <row r="11879" spans="1:8" x14ac:dyDescent="0.3">
      <c r="A11879" t="s">
        <v>16</v>
      </c>
      <c r="B11879" s="12">
        <v>6113</v>
      </c>
      <c r="C11879" t="s">
        <v>322</v>
      </c>
      <c r="D11879" t="str">
        <f>_xlfn.XLOOKUP(Table1[[#This Row],[IndustryCode]],Metadata!$A$1:$A$64,Metadata!$F$1:$F$64,Table1[[#This Row],[IndustryTitle]])</f>
        <v>Colleges, Universities, And Professional Schools</v>
      </c>
      <c r="E11879" t="str">
        <f>Table1[[#This Row],[IndustryCode]]&amp;" - "&amp;Table1[[#This Row],[ShortIndustryTitle]]</f>
        <v>6113 - Colleges, Universities, And Professional Schools</v>
      </c>
      <c r="F11879" t="s">
        <v>751</v>
      </c>
      <c r="G11879">
        <v>2017</v>
      </c>
      <c r="H11879">
        <v>104.123562976079</v>
      </c>
    </row>
    <row r="11880" spans="1:8" x14ac:dyDescent="0.3">
      <c r="A11880" t="s">
        <v>16</v>
      </c>
      <c r="B11880" s="12">
        <v>6113</v>
      </c>
      <c r="C11880" t="s">
        <v>322</v>
      </c>
      <c r="D11880" t="str">
        <f>_xlfn.XLOOKUP(Table1[[#This Row],[IndustryCode]],Metadata!$A$1:$A$64,Metadata!$F$1:$F$64,Table1[[#This Row],[IndustryTitle]])</f>
        <v>Colleges, Universities, And Professional Schools</v>
      </c>
      <c r="E11880" t="str">
        <f>Table1[[#This Row],[IndustryCode]]&amp;" - "&amp;Table1[[#This Row],[ShortIndustryTitle]]</f>
        <v>6113 - Colleges, Universities, And Professional Schools</v>
      </c>
      <c r="F11880" t="s">
        <v>751</v>
      </c>
      <c r="G11880">
        <v>2018</v>
      </c>
      <c r="H11880">
        <v>104.008154321273</v>
      </c>
    </row>
    <row r="11881" spans="1:8" x14ac:dyDescent="0.3">
      <c r="A11881" t="s">
        <v>16</v>
      </c>
      <c r="B11881" s="12">
        <v>6113</v>
      </c>
      <c r="C11881" t="s">
        <v>322</v>
      </c>
      <c r="D11881" t="str">
        <f>_xlfn.XLOOKUP(Table1[[#This Row],[IndustryCode]],Metadata!$A$1:$A$64,Metadata!$F$1:$F$64,Table1[[#This Row],[IndustryTitle]])</f>
        <v>Colleges, Universities, And Professional Schools</v>
      </c>
      <c r="E11881" t="str">
        <f>Table1[[#This Row],[IndustryCode]]&amp;" - "&amp;Table1[[#This Row],[ShortIndustryTitle]]</f>
        <v>6113 - Colleges, Universities, And Professional Schools</v>
      </c>
      <c r="F11881" t="s">
        <v>751</v>
      </c>
      <c r="G11881">
        <v>2019</v>
      </c>
      <c r="H11881">
        <v>105.07068180453901</v>
      </c>
    </row>
    <row r="11882" spans="1:8" x14ac:dyDescent="0.3">
      <c r="A11882" t="s">
        <v>16</v>
      </c>
      <c r="B11882" s="12">
        <v>6114</v>
      </c>
      <c r="C11882" t="s">
        <v>323</v>
      </c>
      <c r="D11882" t="str">
        <f>_xlfn.XLOOKUP(Table1[[#This Row],[IndustryCode]],Metadata!$A$1:$A$64,Metadata!$F$1:$F$64,Table1[[#This Row],[IndustryTitle]])</f>
        <v>Business Schools And Computer And Management Training</v>
      </c>
      <c r="E11882" t="str">
        <f>Table1[[#This Row],[IndustryCode]]&amp;" - "&amp;Table1[[#This Row],[ShortIndustryTitle]]</f>
        <v>6114 - Business Schools And Computer And Management Training</v>
      </c>
      <c r="F11882" t="s">
        <v>751</v>
      </c>
      <c r="G11882">
        <v>2005</v>
      </c>
      <c r="H11882">
        <v>100</v>
      </c>
    </row>
    <row r="11883" spans="1:8" x14ac:dyDescent="0.3">
      <c r="A11883" t="s">
        <v>16</v>
      </c>
      <c r="B11883" s="12">
        <v>6114</v>
      </c>
      <c r="C11883" t="s">
        <v>323</v>
      </c>
      <c r="D11883" t="str">
        <f>_xlfn.XLOOKUP(Table1[[#This Row],[IndustryCode]],Metadata!$A$1:$A$64,Metadata!$F$1:$F$64,Table1[[#This Row],[IndustryTitle]])</f>
        <v>Business Schools And Computer And Management Training</v>
      </c>
      <c r="E11883" t="str">
        <f>Table1[[#This Row],[IndustryCode]]&amp;" - "&amp;Table1[[#This Row],[ShortIndustryTitle]]</f>
        <v>6114 - Business Schools And Computer And Management Training</v>
      </c>
      <c r="F11883" t="s">
        <v>751</v>
      </c>
      <c r="G11883">
        <v>2006</v>
      </c>
      <c r="H11883">
        <v>101.418257385586</v>
      </c>
    </row>
    <row r="11884" spans="1:8" x14ac:dyDescent="0.3">
      <c r="A11884" t="s">
        <v>16</v>
      </c>
      <c r="B11884" s="12">
        <v>6114</v>
      </c>
      <c r="C11884" t="s">
        <v>323</v>
      </c>
      <c r="D11884" t="str">
        <f>_xlfn.XLOOKUP(Table1[[#This Row],[IndustryCode]],Metadata!$A$1:$A$64,Metadata!$F$1:$F$64,Table1[[#This Row],[IndustryTitle]])</f>
        <v>Business Schools And Computer And Management Training</v>
      </c>
      <c r="E11884" t="str">
        <f>Table1[[#This Row],[IndustryCode]]&amp;" - "&amp;Table1[[#This Row],[ShortIndustryTitle]]</f>
        <v>6114 - Business Schools And Computer And Management Training</v>
      </c>
      <c r="F11884" t="s">
        <v>751</v>
      </c>
      <c r="G11884">
        <v>2007</v>
      </c>
      <c r="H11884">
        <v>101.44329467950099</v>
      </c>
    </row>
    <row r="11885" spans="1:8" x14ac:dyDescent="0.3">
      <c r="A11885" t="s">
        <v>16</v>
      </c>
      <c r="B11885" s="12">
        <v>6114</v>
      </c>
      <c r="C11885" t="s">
        <v>323</v>
      </c>
      <c r="D11885" t="str">
        <f>_xlfn.XLOOKUP(Table1[[#This Row],[IndustryCode]],Metadata!$A$1:$A$64,Metadata!$F$1:$F$64,Table1[[#This Row],[IndustryTitle]])</f>
        <v>Business Schools And Computer And Management Training</v>
      </c>
      <c r="E11885" t="str">
        <f>Table1[[#This Row],[IndustryCode]]&amp;" - "&amp;Table1[[#This Row],[ShortIndustryTitle]]</f>
        <v>6114 - Business Schools And Computer And Management Training</v>
      </c>
      <c r="F11885" t="s">
        <v>751</v>
      </c>
      <c r="G11885">
        <v>2008</v>
      </c>
      <c r="H11885">
        <v>102.397101866722</v>
      </c>
    </row>
    <row r="11886" spans="1:8" x14ac:dyDescent="0.3">
      <c r="A11886" t="s">
        <v>16</v>
      </c>
      <c r="B11886" s="12">
        <v>6114</v>
      </c>
      <c r="C11886" t="s">
        <v>323</v>
      </c>
      <c r="D11886" t="str">
        <f>_xlfn.XLOOKUP(Table1[[#This Row],[IndustryCode]],Metadata!$A$1:$A$64,Metadata!$F$1:$F$64,Table1[[#This Row],[IndustryTitle]])</f>
        <v>Business Schools And Computer And Management Training</v>
      </c>
      <c r="E11886" t="str">
        <f>Table1[[#This Row],[IndustryCode]]&amp;" - "&amp;Table1[[#This Row],[ShortIndustryTitle]]</f>
        <v>6114 - Business Schools And Computer And Management Training</v>
      </c>
      <c r="F11886" t="s">
        <v>751</v>
      </c>
      <c r="G11886">
        <v>2009</v>
      </c>
      <c r="H11886">
        <v>101.047279556997</v>
      </c>
    </row>
    <row r="11887" spans="1:8" x14ac:dyDescent="0.3">
      <c r="A11887" t="s">
        <v>16</v>
      </c>
      <c r="B11887" s="12">
        <v>6114</v>
      </c>
      <c r="C11887" t="s">
        <v>323</v>
      </c>
      <c r="D11887" t="str">
        <f>_xlfn.XLOOKUP(Table1[[#This Row],[IndustryCode]],Metadata!$A$1:$A$64,Metadata!$F$1:$F$64,Table1[[#This Row],[IndustryTitle]])</f>
        <v>Business Schools And Computer And Management Training</v>
      </c>
      <c r="E11887" t="str">
        <f>Table1[[#This Row],[IndustryCode]]&amp;" - "&amp;Table1[[#This Row],[ShortIndustryTitle]]</f>
        <v>6114 - Business Schools And Computer And Management Training</v>
      </c>
      <c r="F11887" t="s">
        <v>751</v>
      </c>
      <c r="G11887">
        <v>2010</v>
      </c>
      <c r="H11887">
        <v>101.229223767685</v>
      </c>
    </row>
    <row r="11888" spans="1:8" x14ac:dyDescent="0.3">
      <c r="A11888" t="s">
        <v>16</v>
      </c>
      <c r="B11888" s="12">
        <v>6114</v>
      </c>
      <c r="C11888" t="s">
        <v>323</v>
      </c>
      <c r="D11888" t="str">
        <f>_xlfn.XLOOKUP(Table1[[#This Row],[IndustryCode]],Metadata!$A$1:$A$64,Metadata!$F$1:$F$64,Table1[[#This Row],[IndustryTitle]])</f>
        <v>Business Schools And Computer And Management Training</v>
      </c>
      <c r="E11888" t="str">
        <f>Table1[[#This Row],[IndustryCode]]&amp;" - "&amp;Table1[[#This Row],[ShortIndustryTitle]]</f>
        <v>6114 - Business Schools And Computer And Management Training</v>
      </c>
      <c r="F11888" t="s">
        <v>751</v>
      </c>
      <c r="G11888">
        <v>2011</v>
      </c>
      <c r="H11888">
        <v>101.177357846102</v>
      </c>
    </row>
    <row r="11889" spans="1:8" x14ac:dyDescent="0.3">
      <c r="A11889" t="s">
        <v>16</v>
      </c>
      <c r="B11889" s="12">
        <v>6114</v>
      </c>
      <c r="C11889" t="s">
        <v>323</v>
      </c>
      <c r="D11889" t="str">
        <f>_xlfn.XLOOKUP(Table1[[#This Row],[IndustryCode]],Metadata!$A$1:$A$64,Metadata!$F$1:$F$64,Table1[[#This Row],[IndustryTitle]])</f>
        <v>Business Schools And Computer And Management Training</v>
      </c>
      <c r="E11889" t="str">
        <f>Table1[[#This Row],[IndustryCode]]&amp;" - "&amp;Table1[[#This Row],[ShortIndustryTitle]]</f>
        <v>6114 - Business Schools And Computer And Management Training</v>
      </c>
      <c r="F11889" t="s">
        <v>751</v>
      </c>
      <c r="G11889">
        <v>2012</v>
      </c>
      <c r="H11889">
        <v>100.43360362395001</v>
      </c>
    </row>
    <row r="11890" spans="1:8" x14ac:dyDescent="0.3">
      <c r="A11890" t="s">
        <v>16</v>
      </c>
      <c r="B11890" s="12">
        <v>6114</v>
      </c>
      <c r="C11890" t="s">
        <v>323</v>
      </c>
      <c r="D11890" t="str">
        <f>_xlfn.XLOOKUP(Table1[[#This Row],[IndustryCode]],Metadata!$A$1:$A$64,Metadata!$F$1:$F$64,Table1[[#This Row],[IndustryTitle]])</f>
        <v>Business Schools And Computer And Management Training</v>
      </c>
      <c r="E11890" t="str">
        <f>Table1[[#This Row],[IndustryCode]]&amp;" - "&amp;Table1[[#This Row],[ShortIndustryTitle]]</f>
        <v>6114 - Business Schools And Computer And Management Training</v>
      </c>
      <c r="F11890" t="s">
        <v>751</v>
      </c>
      <c r="G11890">
        <v>2013</v>
      </c>
      <c r="H11890">
        <v>102.065089363764</v>
      </c>
    </row>
    <row r="11891" spans="1:8" x14ac:dyDescent="0.3">
      <c r="A11891" t="s">
        <v>16</v>
      </c>
      <c r="B11891" s="12">
        <v>6114</v>
      </c>
      <c r="C11891" t="s">
        <v>323</v>
      </c>
      <c r="D11891" t="str">
        <f>_xlfn.XLOOKUP(Table1[[#This Row],[IndustryCode]],Metadata!$A$1:$A$64,Metadata!$F$1:$F$64,Table1[[#This Row],[IndustryTitle]])</f>
        <v>Business Schools And Computer And Management Training</v>
      </c>
      <c r="E11891" t="str">
        <f>Table1[[#This Row],[IndustryCode]]&amp;" - "&amp;Table1[[#This Row],[ShortIndustryTitle]]</f>
        <v>6114 - Business Schools And Computer And Management Training</v>
      </c>
      <c r="F11891" t="s">
        <v>751</v>
      </c>
      <c r="G11891">
        <v>2014</v>
      </c>
      <c r="H11891">
        <v>105.99303434426101</v>
      </c>
    </row>
    <row r="11892" spans="1:8" x14ac:dyDescent="0.3">
      <c r="A11892" t="s">
        <v>16</v>
      </c>
      <c r="B11892" s="12">
        <v>6114</v>
      </c>
      <c r="C11892" t="s">
        <v>323</v>
      </c>
      <c r="D11892" t="str">
        <f>_xlfn.XLOOKUP(Table1[[#This Row],[IndustryCode]],Metadata!$A$1:$A$64,Metadata!$F$1:$F$64,Table1[[#This Row],[IndustryTitle]])</f>
        <v>Business Schools And Computer And Management Training</v>
      </c>
      <c r="E11892" t="str">
        <f>Table1[[#This Row],[IndustryCode]]&amp;" - "&amp;Table1[[#This Row],[ShortIndustryTitle]]</f>
        <v>6114 - Business Schools And Computer And Management Training</v>
      </c>
      <c r="F11892" t="s">
        <v>751</v>
      </c>
      <c r="G11892">
        <v>2015</v>
      </c>
      <c r="H11892">
        <v>106.13048707114601</v>
      </c>
    </row>
    <row r="11893" spans="1:8" x14ac:dyDescent="0.3">
      <c r="A11893" t="s">
        <v>16</v>
      </c>
      <c r="B11893" s="12">
        <v>6114</v>
      </c>
      <c r="C11893" t="s">
        <v>323</v>
      </c>
      <c r="D11893" t="str">
        <f>_xlfn.XLOOKUP(Table1[[#This Row],[IndustryCode]],Metadata!$A$1:$A$64,Metadata!$F$1:$F$64,Table1[[#This Row],[IndustryTitle]])</f>
        <v>Business Schools And Computer And Management Training</v>
      </c>
      <c r="E11893" t="str">
        <f>Table1[[#This Row],[IndustryCode]]&amp;" - "&amp;Table1[[#This Row],[ShortIndustryTitle]]</f>
        <v>6114 - Business Schools And Computer And Management Training</v>
      </c>
      <c r="F11893" t="s">
        <v>751</v>
      </c>
      <c r="G11893">
        <v>2016</v>
      </c>
      <c r="H11893">
        <v>107.476747904852</v>
      </c>
    </row>
    <row r="11894" spans="1:8" x14ac:dyDescent="0.3">
      <c r="A11894" t="s">
        <v>16</v>
      </c>
      <c r="B11894" s="12">
        <v>6114</v>
      </c>
      <c r="C11894" t="s">
        <v>323</v>
      </c>
      <c r="D11894" t="str">
        <f>_xlfn.XLOOKUP(Table1[[#This Row],[IndustryCode]],Metadata!$A$1:$A$64,Metadata!$F$1:$F$64,Table1[[#This Row],[IndustryTitle]])</f>
        <v>Business Schools And Computer And Management Training</v>
      </c>
      <c r="E11894" t="str">
        <f>Table1[[#This Row],[IndustryCode]]&amp;" - "&amp;Table1[[#This Row],[ShortIndustryTitle]]</f>
        <v>6114 - Business Schools And Computer And Management Training</v>
      </c>
      <c r="F11894" t="s">
        <v>751</v>
      </c>
      <c r="G11894">
        <v>2017</v>
      </c>
      <c r="H11894">
        <v>106.586808053113</v>
      </c>
    </row>
    <row r="11895" spans="1:8" x14ac:dyDescent="0.3">
      <c r="A11895" t="s">
        <v>16</v>
      </c>
      <c r="B11895" s="12">
        <v>6114</v>
      </c>
      <c r="C11895" t="s">
        <v>323</v>
      </c>
      <c r="D11895" t="str">
        <f>_xlfn.XLOOKUP(Table1[[#This Row],[IndustryCode]],Metadata!$A$1:$A$64,Metadata!$F$1:$F$64,Table1[[#This Row],[IndustryTitle]])</f>
        <v>Business Schools And Computer And Management Training</v>
      </c>
      <c r="E11895" t="str">
        <f>Table1[[#This Row],[IndustryCode]]&amp;" - "&amp;Table1[[#This Row],[ShortIndustryTitle]]</f>
        <v>6114 - Business Schools And Computer And Management Training</v>
      </c>
      <c r="F11895" t="s">
        <v>751</v>
      </c>
      <c r="G11895">
        <v>2018</v>
      </c>
      <c r="H11895">
        <v>107.582356149036</v>
      </c>
    </row>
    <row r="11896" spans="1:8" x14ac:dyDescent="0.3">
      <c r="A11896" t="s">
        <v>16</v>
      </c>
      <c r="B11896" s="12">
        <v>6114</v>
      </c>
      <c r="C11896" t="s">
        <v>323</v>
      </c>
      <c r="D11896" t="str">
        <f>_xlfn.XLOOKUP(Table1[[#This Row],[IndustryCode]],Metadata!$A$1:$A$64,Metadata!$F$1:$F$64,Table1[[#This Row],[IndustryTitle]])</f>
        <v>Business Schools And Computer And Management Training</v>
      </c>
      <c r="E11896" t="str">
        <f>Table1[[#This Row],[IndustryCode]]&amp;" - "&amp;Table1[[#This Row],[ShortIndustryTitle]]</f>
        <v>6114 - Business Schools And Computer And Management Training</v>
      </c>
      <c r="F11896" t="s">
        <v>751</v>
      </c>
      <c r="G11896">
        <v>2019</v>
      </c>
      <c r="H11896">
        <v>106.505436948325</v>
      </c>
    </row>
    <row r="11897" spans="1:8" x14ac:dyDescent="0.3">
      <c r="A11897" t="s">
        <v>16</v>
      </c>
      <c r="B11897" s="12">
        <v>6115</v>
      </c>
      <c r="C11897" t="s">
        <v>324</v>
      </c>
      <c r="D11897" t="str">
        <f>_xlfn.XLOOKUP(Table1[[#This Row],[IndustryCode]],Metadata!$A$1:$A$64,Metadata!$F$1:$F$64,Table1[[#This Row],[IndustryTitle]])</f>
        <v xml:space="preserve">Technical And Trade Schools </v>
      </c>
      <c r="E11897" t="str">
        <f>Table1[[#This Row],[IndustryCode]]&amp;" - "&amp;Table1[[#This Row],[ShortIndustryTitle]]</f>
        <v xml:space="preserve">6115 - Technical And Trade Schools </v>
      </c>
      <c r="F11897" t="s">
        <v>751</v>
      </c>
      <c r="G11897">
        <v>2005</v>
      </c>
      <c r="H11897">
        <v>100</v>
      </c>
    </row>
    <row r="11898" spans="1:8" x14ac:dyDescent="0.3">
      <c r="A11898" t="s">
        <v>16</v>
      </c>
      <c r="B11898" s="12">
        <v>6115</v>
      </c>
      <c r="C11898" t="s">
        <v>324</v>
      </c>
      <c r="D11898" t="str">
        <f>_xlfn.XLOOKUP(Table1[[#This Row],[IndustryCode]],Metadata!$A$1:$A$64,Metadata!$F$1:$F$64,Table1[[#This Row],[IndustryTitle]])</f>
        <v xml:space="preserve">Technical And Trade Schools </v>
      </c>
      <c r="E11898" t="str">
        <f>Table1[[#This Row],[IndustryCode]]&amp;" - "&amp;Table1[[#This Row],[ShortIndustryTitle]]</f>
        <v xml:space="preserve">6115 - Technical And Trade Schools </v>
      </c>
      <c r="F11898" t="s">
        <v>751</v>
      </c>
      <c r="G11898">
        <v>2006</v>
      </c>
      <c r="H11898">
        <v>101.41918856028801</v>
      </c>
    </row>
    <row r="11899" spans="1:8" x14ac:dyDescent="0.3">
      <c r="A11899" t="s">
        <v>16</v>
      </c>
      <c r="B11899" s="12">
        <v>6115</v>
      </c>
      <c r="C11899" t="s">
        <v>324</v>
      </c>
      <c r="D11899" t="str">
        <f>_xlfn.XLOOKUP(Table1[[#This Row],[IndustryCode]],Metadata!$A$1:$A$64,Metadata!$F$1:$F$64,Table1[[#This Row],[IndustryTitle]])</f>
        <v xml:space="preserve">Technical And Trade Schools </v>
      </c>
      <c r="E11899" t="str">
        <f>Table1[[#This Row],[IndustryCode]]&amp;" - "&amp;Table1[[#This Row],[ShortIndustryTitle]]</f>
        <v xml:space="preserve">6115 - Technical And Trade Schools </v>
      </c>
      <c r="F11899" t="s">
        <v>751</v>
      </c>
      <c r="G11899">
        <v>2007</v>
      </c>
      <c r="H11899">
        <v>101.444228997404</v>
      </c>
    </row>
    <row r="11900" spans="1:8" x14ac:dyDescent="0.3">
      <c r="A11900" t="s">
        <v>16</v>
      </c>
      <c r="B11900" s="12">
        <v>6115</v>
      </c>
      <c r="C11900" t="s">
        <v>324</v>
      </c>
      <c r="D11900" t="str">
        <f>_xlfn.XLOOKUP(Table1[[#This Row],[IndustryCode]],Metadata!$A$1:$A$64,Metadata!$F$1:$F$64,Table1[[#This Row],[IndustryTitle]])</f>
        <v xml:space="preserve">Technical And Trade Schools </v>
      </c>
      <c r="E11900" t="str">
        <f>Table1[[#This Row],[IndustryCode]]&amp;" - "&amp;Table1[[#This Row],[ShortIndustryTitle]]</f>
        <v xml:space="preserve">6115 - Technical And Trade Schools </v>
      </c>
      <c r="F11900" t="s">
        <v>751</v>
      </c>
      <c r="G11900">
        <v>2008</v>
      </c>
      <c r="H11900">
        <v>102.398044969426</v>
      </c>
    </row>
    <row r="11901" spans="1:8" x14ac:dyDescent="0.3">
      <c r="A11901" t="s">
        <v>16</v>
      </c>
      <c r="B11901" s="12">
        <v>6115</v>
      </c>
      <c r="C11901" t="s">
        <v>324</v>
      </c>
      <c r="D11901" t="str">
        <f>_xlfn.XLOOKUP(Table1[[#This Row],[IndustryCode]],Metadata!$A$1:$A$64,Metadata!$F$1:$F$64,Table1[[#This Row],[IndustryTitle]])</f>
        <v xml:space="preserve">Technical And Trade Schools </v>
      </c>
      <c r="E11901" t="str">
        <f>Table1[[#This Row],[IndustryCode]]&amp;" - "&amp;Table1[[#This Row],[ShortIndustryTitle]]</f>
        <v xml:space="preserve">6115 - Technical And Trade Schools </v>
      </c>
      <c r="F11901" t="s">
        <v>751</v>
      </c>
      <c r="G11901">
        <v>2009</v>
      </c>
      <c r="H11901">
        <v>101.04821022750301</v>
      </c>
    </row>
    <row r="11902" spans="1:8" x14ac:dyDescent="0.3">
      <c r="A11902" t="s">
        <v>16</v>
      </c>
      <c r="B11902" s="12">
        <v>6115</v>
      </c>
      <c r="C11902" t="s">
        <v>324</v>
      </c>
      <c r="D11902" t="str">
        <f>_xlfn.XLOOKUP(Table1[[#This Row],[IndustryCode]],Metadata!$A$1:$A$64,Metadata!$F$1:$F$64,Table1[[#This Row],[IndustryTitle]])</f>
        <v xml:space="preserve">Technical And Trade Schools </v>
      </c>
      <c r="E11902" t="str">
        <f>Table1[[#This Row],[IndustryCode]]&amp;" - "&amp;Table1[[#This Row],[ShortIndustryTitle]]</f>
        <v xml:space="preserve">6115 - Technical And Trade Schools </v>
      </c>
      <c r="F11902" t="s">
        <v>751</v>
      </c>
      <c r="G11902">
        <v>2010</v>
      </c>
      <c r="H11902">
        <v>101.230156113942</v>
      </c>
    </row>
    <row r="11903" spans="1:8" x14ac:dyDescent="0.3">
      <c r="A11903" t="s">
        <v>16</v>
      </c>
      <c r="B11903" s="12">
        <v>6115</v>
      </c>
      <c r="C11903" t="s">
        <v>324</v>
      </c>
      <c r="D11903" t="str">
        <f>_xlfn.XLOOKUP(Table1[[#This Row],[IndustryCode]],Metadata!$A$1:$A$64,Metadata!$F$1:$F$64,Table1[[#This Row],[IndustryTitle]])</f>
        <v xml:space="preserve">Technical And Trade Schools </v>
      </c>
      <c r="E11903" t="str">
        <f>Table1[[#This Row],[IndustryCode]]&amp;" - "&amp;Table1[[#This Row],[ShortIndustryTitle]]</f>
        <v xml:space="preserve">6115 - Technical And Trade Schools </v>
      </c>
      <c r="F11903" t="s">
        <v>751</v>
      </c>
      <c r="G11903">
        <v>2011</v>
      </c>
      <c r="H11903">
        <v>101.17828971466101</v>
      </c>
    </row>
    <row r="11904" spans="1:8" x14ac:dyDescent="0.3">
      <c r="A11904" t="s">
        <v>16</v>
      </c>
      <c r="B11904" s="12">
        <v>6115</v>
      </c>
      <c r="C11904" t="s">
        <v>324</v>
      </c>
      <c r="D11904" t="str">
        <f>_xlfn.XLOOKUP(Table1[[#This Row],[IndustryCode]],Metadata!$A$1:$A$64,Metadata!$F$1:$F$64,Table1[[#This Row],[IndustryTitle]])</f>
        <v xml:space="preserve">Technical And Trade Schools </v>
      </c>
      <c r="E11904" t="str">
        <f>Table1[[#This Row],[IndustryCode]]&amp;" - "&amp;Table1[[#This Row],[ShortIndustryTitle]]</f>
        <v xml:space="preserve">6115 - Technical And Trade Schools </v>
      </c>
      <c r="F11904" t="s">
        <v>751</v>
      </c>
      <c r="G11904">
        <v>2012</v>
      </c>
      <c r="H11904">
        <v>100.434528642348</v>
      </c>
    </row>
    <row r="11905" spans="1:8" x14ac:dyDescent="0.3">
      <c r="A11905" t="s">
        <v>16</v>
      </c>
      <c r="B11905" s="12">
        <v>6115</v>
      </c>
      <c r="C11905" t="s">
        <v>324</v>
      </c>
      <c r="D11905" t="str">
        <f>_xlfn.XLOOKUP(Table1[[#This Row],[IndustryCode]],Metadata!$A$1:$A$64,Metadata!$F$1:$F$64,Table1[[#This Row],[IndustryTitle]])</f>
        <v xml:space="preserve">Technical And Trade Schools </v>
      </c>
      <c r="E11905" t="str">
        <f>Table1[[#This Row],[IndustryCode]]&amp;" - "&amp;Table1[[#This Row],[ShortIndustryTitle]]</f>
        <v xml:space="preserve">6115 - Technical And Trade Schools </v>
      </c>
      <c r="F11905" t="s">
        <v>751</v>
      </c>
      <c r="G11905">
        <v>2013</v>
      </c>
      <c r="H11905">
        <v>102.066029408551</v>
      </c>
    </row>
    <row r="11906" spans="1:8" x14ac:dyDescent="0.3">
      <c r="A11906" t="s">
        <v>16</v>
      </c>
      <c r="B11906" s="12">
        <v>6115</v>
      </c>
      <c r="C11906" t="s">
        <v>324</v>
      </c>
      <c r="D11906" t="str">
        <f>_xlfn.XLOOKUP(Table1[[#This Row],[IndustryCode]],Metadata!$A$1:$A$64,Metadata!$F$1:$F$64,Table1[[#This Row],[IndustryTitle]])</f>
        <v xml:space="preserve">Technical And Trade Schools </v>
      </c>
      <c r="E11906" t="str">
        <f>Table1[[#This Row],[IndustryCode]]&amp;" - "&amp;Table1[[#This Row],[ShortIndustryTitle]]</f>
        <v xml:space="preserve">6115 - Technical And Trade Schools </v>
      </c>
      <c r="F11906" t="s">
        <v>751</v>
      </c>
      <c r="G11906">
        <v>2014</v>
      </c>
      <c r="H11906">
        <v>105.994010566395</v>
      </c>
    </row>
    <row r="11907" spans="1:8" x14ac:dyDescent="0.3">
      <c r="A11907" t="s">
        <v>16</v>
      </c>
      <c r="B11907" s="12">
        <v>6115</v>
      </c>
      <c r="C11907" t="s">
        <v>324</v>
      </c>
      <c r="D11907" t="str">
        <f>_xlfn.XLOOKUP(Table1[[#This Row],[IndustryCode]],Metadata!$A$1:$A$64,Metadata!$F$1:$F$64,Table1[[#This Row],[IndustryTitle]])</f>
        <v xml:space="preserve">Technical And Trade Schools </v>
      </c>
      <c r="E11907" t="str">
        <f>Table1[[#This Row],[IndustryCode]]&amp;" - "&amp;Table1[[#This Row],[ShortIndustryTitle]]</f>
        <v xml:space="preserve">6115 - Technical And Trade Schools </v>
      </c>
      <c r="F11907" t="s">
        <v>751</v>
      </c>
      <c r="G11907">
        <v>2015</v>
      </c>
      <c r="H11907">
        <v>106.131464559253</v>
      </c>
    </row>
    <row r="11908" spans="1:8" x14ac:dyDescent="0.3">
      <c r="A11908" t="s">
        <v>16</v>
      </c>
      <c r="B11908" s="12">
        <v>6115</v>
      </c>
      <c r="C11908" t="s">
        <v>324</v>
      </c>
      <c r="D11908" t="str">
        <f>_xlfn.XLOOKUP(Table1[[#This Row],[IndustryCode]],Metadata!$A$1:$A$64,Metadata!$F$1:$F$64,Table1[[#This Row],[IndustryTitle]])</f>
        <v xml:space="preserve">Technical And Trade Schools </v>
      </c>
      <c r="E11908" t="str">
        <f>Table1[[#This Row],[IndustryCode]]&amp;" - "&amp;Table1[[#This Row],[ShortIndustryTitle]]</f>
        <v xml:space="preserve">6115 - Technical And Trade Schools </v>
      </c>
      <c r="F11908" t="s">
        <v>751</v>
      </c>
      <c r="G11908">
        <v>2016</v>
      </c>
      <c r="H11908">
        <v>107.477737792356</v>
      </c>
    </row>
    <row r="11909" spans="1:8" x14ac:dyDescent="0.3">
      <c r="A11909" t="s">
        <v>16</v>
      </c>
      <c r="B11909" s="12">
        <v>6115</v>
      </c>
      <c r="C11909" t="s">
        <v>324</v>
      </c>
      <c r="D11909" t="str">
        <f>_xlfn.XLOOKUP(Table1[[#This Row],[IndustryCode]],Metadata!$A$1:$A$64,Metadata!$F$1:$F$64,Table1[[#This Row],[IndustryTitle]])</f>
        <v xml:space="preserve">Technical And Trade Schools </v>
      </c>
      <c r="E11909" t="str">
        <f>Table1[[#This Row],[IndustryCode]]&amp;" - "&amp;Table1[[#This Row],[ShortIndustryTitle]]</f>
        <v xml:space="preserve">6115 - Technical And Trade Schools </v>
      </c>
      <c r="F11909" t="s">
        <v>751</v>
      </c>
      <c r="G11909">
        <v>2017</v>
      </c>
      <c r="H11909">
        <v>106.58778974405099</v>
      </c>
    </row>
    <row r="11910" spans="1:8" x14ac:dyDescent="0.3">
      <c r="A11910" t="s">
        <v>16</v>
      </c>
      <c r="B11910" s="12">
        <v>6115</v>
      </c>
      <c r="C11910" t="s">
        <v>324</v>
      </c>
      <c r="D11910" t="str">
        <f>_xlfn.XLOOKUP(Table1[[#This Row],[IndustryCode]],Metadata!$A$1:$A$64,Metadata!$F$1:$F$64,Table1[[#This Row],[IndustryTitle]])</f>
        <v xml:space="preserve">Technical And Trade Schools </v>
      </c>
      <c r="E11910" t="str">
        <f>Table1[[#This Row],[IndustryCode]]&amp;" - "&amp;Table1[[#This Row],[ShortIndustryTitle]]</f>
        <v xml:space="preserve">6115 - Technical And Trade Schools </v>
      </c>
      <c r="F11910" t="s">
        <v>751</v>
      </c>
      <c r="G11910">
        <v>2018</v>
      </c>
      <c r="H11910">
        <v>107.583347009218</v>
      </c>
    </row>
    <row r="11911" spans="1:8" x14ac:dyDescent="0.3">
      <c r="A11911" t="s">
        <v>16</v>
      </c>
      <c r="B11911" s="12">
        <v>6115</v>
      </c>
      <c r="C11911" t="s">
        <v>324</v>
      </c>
      <c r="D11911" t="str">
        <f>_xlfn.XLOOKUP(Table1[[#This Row],[IndustryCode]],Metadata!$A$1:$A$64,Metadata!$F$1:$F$64,Table1[[#This Row],[IndustryTitle]])</f>
        <v xml:space="preserve">Technical And Trade Schools </v>
      </c>
      <c r="E11911" t="str">
        <f>Table1[[#This Row],[IndustryCode]]&amp;" - "&amp;Table1[[#This Row],[ShortIndustryTitle]]</f>
        <v xml:space="preserve">6115 - Technical And Trade Schools </v>
      </c>
      <c r="F11911" t="s">
        <v>751</v>
      </c>
      <c r="G11911">
        <v>2019</v>
      </c>
      <c r="H11911">
        <v>106.506417889814</v>
      </c>
    </row>
    <row r="11912" spans="1:8" x14ac:dyDescent="0.3">
      <c r="A11912" t="s">
        <v>16</v>
      </c>
      <c r="B11912" s="12">
        <v>6116</v>
      </c>
      <c r="C11912" t="s">
        <v>325</v>
      </c>
      <c r="D11912" t="str">
        <f>_xlfn.XLOOKUP(Table1[[#This Row],[IndustryCode]],Metadata!$A$1:$A$64,Metadata!$F$1:$F$64,Table1[[#This Row],[IndustryTitle]])</f>
        <v>Other Schools And Instruction</v>
      </c>
      <c r="E11912" t="str">
        <f>Table1[[#This Row],[IndustryCode]]&amp;" - "&amp;Table1[[#This Row],[ShortIndustryTitle]]</f>
        <v>6116 - Other Schools And Instruction</v>
      </c>
      <c r="F11912" t="s">
        <v>751</v>
      </c>
      <c r="G11912">
        <v>2005</v>
      </c>
      <c r="H11912">
        <v>100</v>
      </c>
    </row>
    <row r="11913" spans="1:8" x14ac:dyDescent="0.3">
      <c r="A11913" t="s">
        <v>16</v>
      </c>
      <c r="B11913" s="12">
        <v>6116</v>
      </c>
      <c r="C11913" t="s">
        <v>325</v>
      </c>
      <c r="D11913" t="str">
        <f>_xlfn.XLOOKUP(Table1[[#This Row],[IndustryCode]],Metadata!$A$1:$A$64,Metadata!$F$1:$F$64,Table1[[#This Row],[IndustryTitle]])</f>
        <v>Other Schools And Instruction</v>
      </c>
      <c r="E11913" t="str">
        <f>Table1[[#This Row],[IndustryCode]]&amp;" - "&amp;Table1[[#This Row],[ShortIndustryTitle]]</f>
        <v>6116 - Other Schools And Instruction</v>
      </c>
      <c r="F11913" t="s">
        <v>751</v>
      </c>
      <c r="G11913">
        <v>2006</v>
      </c>
      <c r="H11913">
        <v>99.958977851517801</v>
      </c>
    </row>
    <row r="11914" spans="1:8" x14ac:dyDescent="0.3">
      <c r="A11914" t="s">
        <v>16</v>
      </c>
      <c r="B11914" s="12">
        <v>6116</v>
      </c>
      <c r="C11914" t="s">
        <v>325</v>
      </c>
      <c r="D11914" t="str">
        <f>_xlfn.XLOOKUP(Table1[[#This Row],[IndustryCode]],Metadata!$A$1:$A$64,Metadata!$F$1:$F$64,Table1[[#This Row],[IndustryTitle]])</f>
        <v>Other Schools And Instruction</v>
      </c>
      <c r="E11914" t="str">
        <f>Table1[[#This Row],[IndustryCode]]&amp;" - "&amp;Table1[[#This Row],[ShortIndustryTitle]]</f>
        <v>6116 - Other Schools And Instruction</v>
      </c>
      <c r="F11914" t="s">
        <v>751</v>
      </c>
      <c r="G11914">
        <v>2007</v>
      </c>
      <c r="H11914">
        <v>100.378357775475</v>
      </c>
    </row>
    <row r="11915" spans="1:8" x14ac:dyDescent="0.3">
      <c r="A11915" t="s">
        <v>16</v>
      </c>
      <c r="B11915" s="12">
        <v>6116</v>
      </c>
      <c r="C11915" t="s">
        <v>325</v>
      </c>
      <c r="D11915" t="str">
        <f>_xlfn.XLOOKUP(Table1[[#This Row],[IndustryCode]],Metadata!$A$1:$A$64,Metadata!$F$1:$F$64,Table1[[#This Row],[IndustryTitle]])</f>
        <v>Other Schools And Instruction</v>
      </c>
      <c r="E11915" t="str">
        <f>Table1[[#This Row],[IndustryCode]]&amp;" - "&amp;Table1[[#This Row],[ShortIndustryTitle]]</f>
        <v>6116 - Other Schools And Instruction</v>
      </c>
      <c r="F11915" t="s">
        <v>751</v>
      </c>
      <c r="G11915">
        <v>2008</v>
      </c>
      <c r="H11915">
        <v>101.06161828587</v>
      </c>
    </row>
    <row r="11916" spans="1:8" x14ac:dyDescent="0.3">
      <c r="A11916" t="s">
        <v>16</v>
      </c>
      <c r="B11916" s="12">
        <v>6116</v>
      </c>
      <c r="C11916" t="s">
        <v>325</v>
      </c>
      <c r="D11916" t="str">
        <f>_xlfn.XLOOKUP(Table1[[#This Row],[IndustryCode]],Metadata!$A$1:$A$64,Metadata!$F$1:$F$64,Table1[[#This Row],[IndustryTitle]])</f>
        <v>Other Schools And Instruction</v>
      </c>
      <c r="E11916" t="str">
        <f>Table1[[#This Row],[IndustryCode]]&amp;" - "&amp;Table1[[#This Row],[ShortIndustryTitle]]</f>
        <v>6116 - Other Schools And Instruction</v>
      </c>
      <c r="F11916" t="s">
        <v>751</v>
      </c>
      <c r="G11916">
        <v>2009</v>
      </c>
      <c r="H11916">
        <v>101.95658078114199</v>
      </c>
    </row>
    <row r="11917" spans="1:8" x14ac:dyDescent="0.3">
      <c r="A11917" t="s">
        <v>16</v>
      </c>
      <c r="B11917" s="12">
        <v>6116</v>
      </c>
      <c r="C11917" t="s">
        <v>325</v>
      </c>
      <c r="D11917" t="str">
        <f>_xlfn.XLOOKUP(Table1[[#This Row],[IndustryCode]],Metadata!$A$1:$A$64,Metadata!$F$1:$F$64,Table1[[#This Row],[IndustryTitle]])</f>
        <v>Other Schools And Instruction</v>
      </c>
      <c r="E11917" t="str">
        <f>Table1[[#This Row],[IndustryCode]]&amp;" - "&amp;Table1[[#This Row],[ShortIndustryTitle]]</f>
        <v>6116 - Other Schools And Instruction</v>
      </c>
      <c r="F11917" t="s">
        <v>751</v>
      </c>
      <c r="G11917">
        <v>2010</v>
      </c>
      <c r="H11917">
        <v>102.403459921655</v>
      </c>
    </row>
    <row r="11918" spans="1:8" x14ac:dyDescent="0.3">
      <c r="A11918" t="s">
        <v>16</v>
      </c>
      <c r="B11918" s="12">
        <v>6116</v>
      </c>
      <c r="C11918" t="s">
        <v>325</v>
      </c>
      <c r="D11918" t="str">
        <f>_xlfn.XLOOKUP(Table1[[#This Row],[IndustryCode]],Metadata!$A$1:$A$64,Metadata!$F$1:$F$64,Table1[[#This Row],[IndustryTitle]])</f>
        <v>Other Schools And Instruction</v>
      </c>
      <c r="E11918" t="str">
        <f>Table1[[#This Row],[IndustryCode]]&amp;" - "&amp;Table1[[#This Row],[ShortIndustryTitle]]</f>
        <v>6116 - Other Schools And Instruction</v>
      </c>
      <c r="F11918" t="s">
        <v>751</v>
      </c>
      <c r="G11918">
        <v>2011</v>
      </c>
      <c r="H11918">
        <v>103.035370371985</v>
      </c>
    </row>
    <row r="11919" spans="1:8" x14ac:dyDescent="0.3">
      <c r="A11919" t="s">
        <v>16</v>
      </c>
      <c r="B11919" s="12">
        <v>6116</v>
      </c>
      <c r="C11919" t="s">
        <v>325</v>
      </c>
      <c r="D11919" t="str">
        <f>_xlfn.XLOOKUP(Table1[[#This Row],[IndustryCode]],Metadata!$A$1:$A$64,Metadata!$F$1:$F$64,Table1[[#This Row],[IndustryTitle]])</f>
        <v>Other Schools And Instruction</v>
      </c>
      <c r="E11919" t="str">
        <f>Table1[[#This Row],[IndustryCode]]&amp;" - "&amp;Table1[[#This Row],[ShortIndustryTitle]]</f>
        <v>6116 - Other Schools And Instruction</v>
      </c>
      <c r="F11919" t="s">
        <v>751</v>
      </c>
      <c r="G11919">
        <v>2012</v>
      </c>
      <c r="H11919">
        <v>102.969178591942</v>
      </c>
    </row>
    <row r="11920" spans="1:8" x14ac:dyDescent="0.3">
      <c r="A11920" t="s">
        <v>16</v>
      </c>
      <c r="B11920" s="12">
        <v>6116</v>
      </c>
      <c r="C11920" t="s">
        <v>325</v>
      </c>
      <c r="D11920" t="str">
        <f>_xlfn.XLOOKUP(Table1[[#This Row],[IndustryCode]],Metadata!$A$1:$A$64,Metadata!$F$1:$F$64,Table1[[#This Row],[IndustryTitle]])</f>
        <v>Other Schools And Instruction</v>
      </c>
      <c r="E11920" t="str">
        <f>Table1[[#This Row],[IndustryCode]]&amp;" - "&amp;Table1[[#This Row],[ShortIndustryTitle]]</f>
        <v>6116 - Other Schools And Instruction</v>
      </c>
      <c r="F11920" t="s">
        <v>751</v>
      </c>
      <c r="G11920">
        <v>2013</v>
      </c>
      <c r="H11920">
        <v>101.90864616754401</v>
      </c>
    </row>
    <row r="11921" spans="1:8" x14ac:dyDescent="0.3">
      <c r="A11921" t="s">
        <v>16</v>
      </c>
      <c r="B11921" s="12">
        <v>6116</v>
      </c>
      <c r="C11921" t="s">
        <v>325</v>
      </c>
      <c r="D11921" t="str">
        <f>_xlfn.XLOOKUP(Table1[[#This Row],[IndustryCode]],Metadata!$A$1:$A$64,Metadata!$F$1:$F$64,Table1[[#This Row],[IndustryTitle]])</f>
        <v>Other Schools And Instruction</v>
      </c>
      <c r="E11921" t="str">
        <f>Table1[[#This Row],[IndustryCode]]&amp;" - "&amp;Table1[[#This Row],[ShortIndustryTitle]]</f>
        <v>6116 - Other Schools And Instruction</v>
      </c>
      <c r="F11921" t="s">
        <v>751</v>
      </c>
      <c r="G11921">
        <v>2014</v>
      </c>
      <c r="H11921">
        <v>101.49622612600901</v>
      </c>
    </row>
    <row r="11922" spans="1:8" x14ac:dyDescent="0.3">
      <c r="A11922" t="s">
        <v>16</v>
      </c>
      <c r="B11922" s="12">
        <v>6116</v>
      </c>
      <c r="C11922" t="s">
        <v>325</v>
      </c>
      <c r="D11922" t="str">
        <f>_xlfn.XLOOKUP(Table1[[#This Row],[IndustryCode]],Metadata!$A$1:$A$64,Metadata!$F$1:$F$64,Table1[[#This Row],[IndustryTitle]])</f>
        <v>Other Schools And Instruction</v>
      </c>
      <c r="E11922" t="str">
        <f>Table1[[#This Row],[IndustryCode]]&amp;" - "&amp;Table1[[#This Row],[ShortIndustryTitle]]</f>
        <v>6116 - Other Schools And Instruction</v>
      </c>
      <c r="F11922" t="s">
        <v>751</v>
      </c>
      <c r="G11922">
        <v>2015</v>
      </c>
      <c r="H11922">
        <v>101.625072241746</v>
      </c>
    </row>
    <row r="11923" spans="1:8" x14ac:dyDescent="0.3">
      <c r="A11923" t="s">
        <v>16</v>
      </c>
      <c r="B11923" s="12">
        <v>6116</v>
      </c>
      <c r="C11923" t="s">
        <v>325</v>
      </c>
      <c r="D11923" t="str">
        <f>_xlfn.XLOOKUP(Table1[[#This Row],[IndustryCode]],Metadata!$A$1:$A$64,Metadata!$F$1:$F$64,Table1[[#This Row],[IndustryTitle]])</f>
        <v>Other Schools And Instruction</v>
      </c>
      <c r="E11923" t="str">
        <f>Table1[[#This Row],[IndustryCode]]&amp;" - "&amp;Table1[[#This Row],[ShortIndustryTitle]]</f>
        <v>6116 - Other Schools And Instruction</v>
      </c>
      <c r="F11923" t="s">
        <v>751</v>
      </c>
      <c r="G11923">
        <v>2016</v>
      </c>
      <c r="H11923">
        <v>101.92625163176101</v>
      </c>
    </row>
    <row r="11924" spans="1:8" x14ac:dyDescent="0.3">
      <c r="A11924" t="s">
        <v>16</v>
      </c>
      <c r="B11924" s="12">
        <v>6116</v>
      </c>
      <c r="C11924" t="s">
        <v>325</v>
      </c>
      <c r="D11924" t="str">
        <f>_xlfn.XLOOKUP(Table1[[#This Row],[IndustryCode]],Metadata!$A$1:$A$64,Metadata!$F$1:$F$64,Table1[[#This Row],[IndustryTitle]])</f>
        <v>Other Schools And Instruction</v>
      </c>
      <c r="E11924" t="str">
        <f>Table1[[#This Row],[IndustryCode]]&amp;" - "&amp;Table1[[#This Row],[ShortIndustryTitle]]</f>
        <v>6116 - Other Schools And Instruction</v>
      </c>
      <c r="F11924" t="s">
        <v>751</v>
      </c>
      <c r="G11924">
        <v>2017</v>
      </c>
      <c r="H11924">
        <v>100.93200012782501</v>
      </c>
    </row>
    <row r="11925" spans="1:8" x14ac:dyDescent="0.3">
      <c r="A11925" t="s">
        <v>16</v>
      </c>
      <c r="B11925" s="12">
        <v>6116</v>
      </c>
      <c r="C11925" t="s">
        <v>325</v>
      </c>
      <c r="D11925" t="str">
        <f>_xlfn.XLOOKUP(Table1[[#This Row],[IndustryCode]],Metadata!$A$1:$A$64,Metadata!$F$1:$F$64,Table1[[#This Row],[IndustryTitle]])</f>
        <v>Other Schools And Instruction</v>
      </c>
      <c r="E11925" t="str">
        <f>Table1[[#This Row],[IndustryCode]]&amp;" - "&amp;Table1[[#This Row],[ShortIndustryTitle]]</f>
        <v>6116 - Other Schools And Instruction</v>
      </c>
      <c r="F11925" t="s">
        <v>751</v>
      </c>
      <c r="G11925">
        <v>2018</v>
      </c>
      <c r="H11925">
        <v>100.977558470204</v>
      </c>
    </row>
    <row r="11926" spans="1:8" x14ac:dyDescent="0.3">
      <c r="A11926" t="s">
        <v>16</v>
      </c>
      <c r="B11926" s="12">
        <v>6116</v>
      </c>
      <c r="C11926" t="s">
        <v>325</v>
      </c>
      <c r="D11926" t="str">
        <f>_xlfn.XLOOKUP(Table1[[#This Row],[IndustryCode]],Metadata!$A$1:$A$64,Metadata!$F$1:$F$64,Table1[[#This Row],[IndustryTitle]])</f>
        <v>Other Schools And Instruction</v>
      </c>
      <c r="E11926" t="str">
        <f>Table1[[#This Row],[IndustryCode]]&amp;" - "&amp;Table1[[#This Row],[ShortIndustryTitle]]</f>
        <v>6116 - Other Schools And Instruction</v>
      </c>
      <c r="F11926" t="s">
        <v>751</v>
      </c>
      <c r="G11926">
        <v>2019</v>
      </c>
      <c r="H11926">
        <v>101.55730459050299</v>
      </c>
    </row>
    <row r="11927" spans="1:8" x14ac:dyDescent="0.3">
      <c r="A11927" t="s">
        <v>16</v>
      </c>
      <c r="B11927" s="12">
        <v>6117</v>
      </c>
      <c r="C11927" t="s">
        <v>326</v>
      </c>
      <c r="D11927" t="str">
        <f>_xlfn.XLOOKUP(Table1[[#This Row],[IndustryCode]],Metadata!$A$1:$A$64,Metadata!$F$1:$F$64,Table1[[#This Row],[IndustryTitle]])</f>
        <v>Educational Support Services</v>
      </c>
      <c r="E11927" t="str">
        <f>Table1[[#This Row],[IndustryCode]]&amp;" - "&amp;Table1[[#This Row],[ShortIndustryTitle]]</f>
        <v>6117 - Educational Support Services</v>
      </c>
      <c r="F11927" t="s">
        <v>751</v>
      </c>
      <c r="G11927">
        <v>2005</v>
      </c>
      <c r="H11927">
        <v>100</v>
      </c>
    </row>
    <row r="11928" spans="1:8" x14ac:dyDescent="0.3">
      <c r="A11928" t="s">
        <v>16</v>
      </c>
      <c r="B11928" s="12">
        <v>6117</v>
      </c>
      <c r="C11928" t="s">
        <v>326</v>
      </c>
      <c r="D11928" t="str">
        <f>_xlfn.XLOOKUP(Table1[[#This Row],[IndustryCode]],Metadata!$A$1:$A$64,Metadata!$F$1:$F$64,Table1[[#This Row],[IndustryTitle]])</f>
        <v>Educational Support Services</v>
      </c>
      <c r="E11928" t="str">
        <f>Table1[[#This Row],[IndustryCode]]&amp;" - "&amp;Table1[[#This Row],[ShortIndustryTitle]]</f>
        <v>6117 - Educational Support Services</v>
      </c>
      <c r="F11928" t="s">
        <v>751</v>
      </c>
      <c r="G11928">
        <v>2006</v>
      </c>
      <c r="H11928">
        <v>99.962763230660499</v>
      </c>
    </row>
    <row r="11929" spans="1:8" x14ac:dyDescent="0.3">
      <c r="A11929" t="s">
        <v>16</v>
      </c>
      <c r="B11929" s="12">
        <v>6117</v>
      </c>
      <c r="C11929" t="s">
        <v>326</v>
      </c>
      <c r="D11929" t="str">
        <f>_xlfn.XLOOKUP(Table1[[#This Row],[IndustryCode]],Metadata!$A$1:$A$64,Metadata!$F$1:$F$64,Table1[[#This Row],[IndustryTitle]])</f>
        <v>Educational Support Services</v>
      </c>
      <c r="E11929" t="str">
        <f>Table1[[#This Row],[IndustryCode]]&amp;" - "&amp;Table1[[#This Row],[ShortIndustryTitle]]</f>
        <v>6117 - Educational Support Services</v>
      </c>
      <c r="F11929" t="s">
        <v>751</v>
      </c>
      <c r="G11929">
        <v>2007</v>
      </c>
      <c r="H11929">
        <v>100.382201060105</v>
      </c>
    </row>
    <row r="11930" spans="1:8" x14ac:dyDescent="0.3">
      <c r="A11930" t="s">
        <v>16</v>
      </c>
      <c r="B11930" s="12">
        <v>6117</v>
      </c>
      <c r="C11930" t="s">
        <v>326</v>
      </c>
      <c r="D11930" t="str">
        <f>_xlfn.XLOOKUP(Table1[[#This Row],[IndustryCode]],Metadata!$A$1:$A$64,Metadata!$F$1:$F$64,Table1[[#This Row],[IndustryTitle]])</f>
        <v>Educational Support Services</v>
      </c>
      <c r="E11930" t="str">
        <f>Table1[[#This Row],[IndustryCode]]&amp;" - "&amp;Table1[[#This Row],[ShortIndustryTitle]]</f>
        <v>6117 - Educational Support Services</v>
      </c>
      <c r="F11930" t="s">
        <v>751</v>
      </c>
      <c r="G11930">
        <v>2008</v>
      </c>
      <c r="H11930">
        <v>101.06548773116501</v>
      </c>
    </row>
    <row r="11931" spans="1:8" x14ac:dyDescent="0.3">
      <c r="A11931" t="s">
        <v>16</v>
      </c>
      <c r="B11931" s="12">
        <v>6117</v>
      </c>
      <c r="C11931" t="s">
        <v>326</v>
      </c>
      <c r="D11931" t="str">
        <f>_xlfn.XLOOKUP(Table1[[#This Row],[IndustryCode]],Metadata!$A$1:$A$64,Metadata!$F$1:$F$64,Table1[[#This Row],[IndustryTitle]])</f>
        <v>Educational Support Services</v>
      </c>
      <c r="E11931" t="str">
        <f>Table1[[#This Row],[IndustryCode]]&amp;" - "&amp;Table1[[#This Row],[ShortIndustryTitle]]</f>
        <v>6117 - Educational Support Services</v>
      </c>
      <c r="F11931" t="s">
        <v>751</v>
      </c>
      <c r="G11931">
        <v>2009</v>
      </c>
      <c r="H11931">
        <v>101.960484492744</v>
      </c>
    </row>
    <row r="11932" spans="1:8" x14ac:dyDescent="0.3">
      <c r="A11932" t="s">
        <v>16</v>
      </c>
      <c r="B11932" s="12">
        <v>6117</v>
      </c>
      <c r="C11932" t="s">
        <v>326</v>
      </c>
      <c r="D11932" t="str">
        <f>_xlfn.XLOOKUP(Table1[[#This Row],[IndustryCode]],Metadata!$A$1:$A$64,Metadata!$F$1:$F$64,Table1[[#This Row],[IndustryTitle]])</f>
        <v>Educational Support Services</v>
      </c>
      <c r="E11932" t="str">
        <f>Table1[[#This Row],[IndustryCode]]&amp;" - "&amp;Table1[[#This Row],[ShortIndustryTitle]]</f>
        <v>6117 - Educational Support Services</v>
      </c>
      <c r="F11932" t="s">
        <v>751</v>
      </c>
      <c r="G11932">
        <v>2010</v>
      </c>
      <c r="H11932">
        <v>102.407380743356</v>
      </c>
    </row>
    <row r="11933" spans="1:8" x14ac:dyDescent="0.3">
      <c r="A11933" t="s">
        <v>16</v>
      </c>
      <c r="B11933" s="12">
        <v>6117</v>
      </c>
      <c r="C11933" t="s">
        <v>326</v>
      </c>
      <c r="D11933" t="str">
        <f>_xlfn.XLOOKUP(Table1[[#This Row],[IndustryCode]],Metadata!$A$1:$A$64,Metadata!$F$1:$F$64,Table1[[#This Row],[IndustryTitle]])</f>
        <v>Educational Support Services</v>
      </c>
      <c r="E11933" t="str">
        <f>Table1[[#This Row],[IndustryCode]]&amp;" - "&amp;Table1[[#This Row],[ShortIndustryTitle]]</f>
        <v>6117 - Educational Support Services</v>
      </c>
      <c r="F11933" t="s">
        <v>751</v>
      </c>
      <c r="G11933">
        <v>2011</v>
      </c>
      <c r="H11933">
        <v>103.039315388262</v>
      </c>
    </row>
    <row r="11934" spans="1:8" x14ac:dyDescent="0.3">
      <c r="A11934" t="s">
        <v>16</v>
      </c>
      <c r="B11934" s="12">
        <v>6117</v>
      </c>
      <c r="C11934" t="s">
        <v>326</v>
      </c>
      <c r="D11934" t="str">
        <f>_xlfn.XLOOKUP(Table1[[#This Row],[IndustryCode]],Metadata!$A$1:$A$64,Metadata!$F$1:$F$64,Table1[[#This Row],[IndustryTitle]])</f>
        <v>Educational Support Services</v>
      </c>
      <c r="E11934" t="str">
        <f>Table1[[#This Row],[IndustryCode]]&amp;" - "&amp;Table1[[#This Row],[ShortIndustryTitle]]</f>
        <v>6117 - Educational Support Services</v>
      </c>
      <c r="F11934" t="s">
        <v>751</v>
      </c>
      <c r="G11934">
        <v>2012</v>
      </c>
      <c r="H11934">
        <v>102.973121073869</v>
      </c>
    </row>
    <row r="11935" spans="1:8" x14ac:dyDescent="0.3">
      <c r="A11935" t="s">
        <v>16</v>
      </c>
      <c r="B11935" s="12">
        <v>6117</v>
      </c>
      <c r="C11935" t="s">
        <v>326</v>
      </c>
      <c r="D11935" t="str">
        <f>_xlfn.XLOOKUP(Table1[[#This Row],[IndustryCode]],Metadata!$A$1:$A$64,Metadata!$F$1:$F$64,Table1[[#This Row],[IndustryTitle]])</f>
        <v>Educational Support Services</v>
      </c>
      <c r="E11935" t="str">
        <f>Table1[[#This Row],[IndustryCode]]&amp;" - "&amp;Table1[[#This Row],[ShortIndustryTitle]]</f>
        <v>6117 - Educational Support Services</v>
      </c>
      <c r="F11935" t="s">
        <v>751</v>
      </c>
      <c r="G11935">
        <v>2013</v>
      </c>
      <c r="H11935">
        <v>101.912552214238</v>
      </c>
    </row>
    <row r="11936" spans="1:8" x14ac:dyDescent="0.3">
      <c r="A11936" t="s">
        <v>16</v>
      </c>
      <c r="B11936" s="12">
        <v>6117</v>
      </c>
      <c r="C11936" t="s">
        <v>326</v>
      </c>
      <c r="D11936" t="str">
        <f>_xlfn.XLOOKUP(Table1[[#This Row],[IndustryCode]],Metadata!$A$1:$A$64,Metadata!$F$1:$F$64,Table1[[#This Row],[IndustryTitle]])</f>
        <v>Educational Support Services</v>
      </c>
      <c r="E11936" t="str">
        <f>Table1[[#This Row],[IndustryCode]]&amp;" - "&amp;Table1[[#This Row],[ShortIndustryTitle]]</f>
        <v>6117 - Educational Support Services</v>
      </c>
      <c r="F11936" t="s">
        <v>751</v>
      </c>
      <c r="G11936">
        <v>2014</v>
      </c>
      <c r="H11936">
        <v>101.500116371674</v>
      </c>
    </row>
    <row r="11937" spans="1:8" x14ac:dyDescent="0.3">
      <c r="A11937" t="s">
        <v>16</v>
      </c>
      <c r="B11937" s="12">
        <v>6117</v>
      </c>
      <c r="C11937" t="s">
        <v>326</v>
      </c>
      <c r="D11937" t="str">
        <f>_xlfn.XLOOKUP(Table1[[#This Row],[IndustryCode]],Metadata!$A$1:$A$64,Metadata!$F$1:$F$64,Table1[[#This Row],[IndustryTitle]])</f>
        <v>Educational Support Services</v>
      </c>
      <c r="E11937" t="str">
        <f>Table1[[#This Row],[IndustryCode]]&amp;" - "&amp;Table1[[#This Row],[ShortIndustryTitle]]</f>
        <v>6117 - Educational Support Services</v>
      </c>
      <c r="F11937" t="s">
        <v>751</v>
      </c>
      <c r="G11937">
        <v>2015</v>
      </c>
      <c r="H11937">
        <v>101.62896742066999</v>
      </c>
    </row>
    <row r="11938" spans="1:8" x14ac:dyDescent="0.3">
      <c r="A11938" t="s">
        <v>16</v>
      </c>
      <c r="B11938" s="12">
        <v>6117</v>
      </c>
      <c r="C11938" t="s">
        <v>326</v>
      </c>
      <c r="D11938" t="str">
        <f>_xlfn.XLOOKUP(Table1[[#This Row],[IndustryCode]],Metadata!$A$1:$A$64,Metadata!$F$1:$F$64,Table1[[#This Row],[IndustryTitle]])</f>
        <v>Educational Support Services</v>
      </c>
      <c r="E11938" t="str">
        <f>Table1[[#This Row],[IndustryCode]]&amp;" - "&amp;Table1[[#This Row],[ShortIndustryTitle]]</f>
        <v>6117 - Educational Support Services</v>
      </c>
      <c r="F11938" t="s">
        <v>751</v>
      </c>
      <c r="G11938">
        <v>2016</v>
      </c>
      <c r="H11938">
        <v>101.93015836283</v>
      </c>
    </row>
    <row r="11939" spans="1:8" x14ac:dyDescent="0.3">
      <c r="A11939" t="s">
        <v>16</v>
      </c>
      <c r="B11939" s="12">
        <v>6117</v>
      </c>
      <c r="C11939" t="s">
        <v>326</v>
      </c>
      <c r="D11939" t="str">
        <f>_xlfn.XLOOKUP(Table1[[#This Row],[IndustryCode]],Metadata!$A$1:$A$64,Metadata!$F$1:$F$64,Table1[[#This Row],[IndustryTitle]])</f>
        <v>Educational Support Services</v>
      </c>
      <c r="E11939" t="str">
        <f>Table1[[#This Row],[IndustryCode]]&amp;" - "&amp;Table1[[#This Row],[ShortIndustryTitle]]</f>
        <v>6117 - Educational Support Services</v>
      </c>
      <c r="F11939" t="s">
        <v>751</v>
      </c>
      <c r="G11939">
        <v>2017</v>
      </c>
      <c r="H11939">
        <v>100.935868739524</v>
      </c>
    </row>
    <row r="11940" spans="1:8" x14ac:dyDescent="0.3">
      <c r="A11940" t="s">
        <v>16</v>
      </c>
      <c r="B11940" s="12">
        <v>6117</v>
      </c>
      <c r="C11940" t="s">
        <v>326</v>
      </c>
      <c r="D11940" t="str">
        <f>_xlfn.XLOOKUP(Table1[[#This Row],[IndustryCode]],Metadata!$A$1:$A$64,Metadata!$F$1:$F$64,Table1[[#This Row],[IndustryTitle]])</f>
        <v>Educational Support Services</v>
      </c>
      <c r="E11940" t="str">
        <f>Table1[[#This Row],[IndustryCode]]&amp;" - "&amp;Table1[[#This Row],[ShortIndustryTitle]]</f>
        <v>6117 - Educational Support Services</v>
      </c>
      <c r="F11940" t="s">
        <v>751</v>
      </c>
      <c r="G11940">
        <v>2018</v>
      </c>
      <c r="H11940">
        <v>100.98142882624001</v>
      </c>
    </row>
    <row r="11941" spans="1:8" x14ac:dyDescent="0.3">
      <c r="A11941" t="s">
        <v>16</v>
      </c>
      <c r="B11941" s="12">
        <v>6117</v>
      </c>
      <c r="C11941" t="s">
        <v>326</v>
      </c>
      <c r="D11941" t="str">
        <f>_xlfn.XLOOKUP(Table1[[#This Row],[IndustryCode]],Metadata!$A$1:$A$64,Metadata!$F$1:$F$64,Table1[[#This Row],[IndustryTitle]])</f>
        <v>Educational Support Services</v>
      </c>
      <c r="E11941" t="str">
        <f>Table1[[#This Row],[IndustryCode]]&amp;" - "&amp;Table1[[#This Row],[ShortIndustryTitle]]</f>
        <v>6117 - Educational Support Services</v>
      </c>
      <c r="F11941" t="s">
        <v>751</v>
      </c>
      <c r="G11941">
        <v>2019</v>
      </c>
      <c r="H11941">
        <v>101.56119717474</v>
      </c>
    </row>
    <row r="11942" spans="1:8" x14ac:dyDescent="0.3">
      <c r="A11942" t="s">
        <v>16</v>
      </c>
      <c r="B11942" s="12">
        <v>621</v>
      </c>
      <c r="C11942" t="s">
        <v>72</v>
      </c>
      <c r="D11942" t="str">
        <f>_xlfn.XLOOKUP(Table1[[#This Row],[IndustryCode]],Metadata!$A$1:$A$64,Metadata!$F$1:$F$64,Table1[[#This Row],[IndustryTitle]])</f>
        <v>Ambulatory Health Care</v>
      </c>
      <c r="E11942" t="str">
        <f>Table1[[#This Row],[IndustryCode]]&amp;" - "&amp;Table1[[#This Row],[ShortIndustryTitle]]</f>
        <v>621 - Ambulatory Health Care</v>
      </c>
      <c r="F11942" t="s">
        <v>747</v>
      </c>
      <c r="G11942">
        <v>2005</v>
      </c>
      <c r="H11942">
        <v>100</v>
      </c>
    </row>
    <row r="11943" spans="1:8" x14ac:dyDescent="0.3">
      <c r="A11943" t="s">
        <v>16</v>
      </c>
      <c r="B11943" s="12">
        <v>621</v>
      </c>
      <c r="C11943" t="s">
        <v>72</v>
      </c>
      <c r="D11943" t="str">
        <f>_xlfn.XLOOKUP(Table1[[#This Row],[IndustryCode]],Metadata!$A$1:$A$64,Metadata!$F$1:$F$64,Table1[[#This Row],[IndustryTitle]])</f>
        <v>Ambulatory Health Care</v>
      </c>
      <c r="E11943" t="str">
        <f>Table1[[#This Row],[IndustryCode]]&amp;" - "&amp;Table1[[#This Row],[ShortIndustryTitle]]</f>
        <v>621 - Ambulatory Health Care</v>
      </c>
      <c r="F11943" t="s">
        <v>747</v>
      </c>
      <c r="G11943">
        <v>2006</v>
      </c>
      <c r="H11943">
        <v>99.784129282640606</v>
      </c>
    </row>
    <row r="11944" spans="1:8" x14ac:dyDescent="0.3">
      <c r="A11944" t="s">
        <v>16</v>
      </c>
      <c r="B11944" s="12">
        <v>621</v>
      </c>
      <c r="C11944" t="s">
        <v>72</v>
      </c>
      <c r="D11944" t="str">
        <f>_xlfn.XLOOKUP(Table1[[#This Row],[IndustryCode]],Metadata!$A$1:$A$64,Metadata!$F$1:$F$64,Table1[[#This Row],[IndustryTitle]])</f>
        <v>Ambulatory Health Care</v>
      </c>
      <c r="E11944" t="str">
        <f>Table1[[#This Row],[IndustryCode]]&amp;" - "&amp;Table1[[#This Row],[ShortIndustryTitle]]</f>
        <v>621 - Ambulatory Health Care</v>
      </c>
      <c r="F11944" t="s">
        <v>747</v>
      </c>
      <c r="G11944">
        <v>2007</v>
      </c>
      <c r="H11944">
        <v>99.345505426346506</v>
      </c>
    </row>
    <row r="11945" spans="1:8" x14ac:dyDescent="0.3">
      <c r="A11945" t="s">
        <v>16</v>
      </c>
      <c r="B11945" s="12">
        <v>621</v>
      </c>
      <c r="C11945" t="s">
        <v>72</v>
      </c>
      <c r="D11945" t="str">
        <f>_xlfn.XLOOKUP(Table1[[#This Row],[IndustryCode]],Metadata!$A$1:$A$64,Metadata!$F$1:$F$64,Table1[[#This Row],[IndustryTitle]])</f>
        <v>Ambulatory Health Care</v>
      </c>
      <c r="E11945" t="str">
        <f>Table1[[#This Row],[IndustryCode]]&amp;" - "&amp;Table1[[#This Row],[ShortIndustryTitle]]</f>
        <v>621 - Ambulatory Health Care</v>
      </c>
      <c r="F11945" t="s">
        <v>747</v>
      </c>
      <c r="G11945">
        <v>2008</v>
      </c>
      <c r="H11945">
        <v>99.501511098083796</v>
      </c>
    </row>
    <row r="11946" spans="1:8" x14ac:dyDescent="0.3">
      <c r="A11946" t="s">
        <v>16</v>
      </c>
      <c r="B11946" s="12">
        <v>621</v>
      </c>
      <c r="C11946" t="s">
        <v>72</v>
      </c>
      <c r="D11946" t="str">
        <f>_xlfn.XLOOKUP(Table1[[#This Row],[IndustryCode]],Metadata!$A$1:$A$64,Metadata!$F$1:$F$64,Table1[[#This Row],[IndustryTitle]])</f>
        <v>Ambulatory Health Care</v>
      </c>
      <c r="E11946" t="str">
        <f>Table1[[#This Row],[IndustryCode]]&amp;" - "&amp;Table1[[#This Row],[ShortIndustryTitle]]</f>
        <v>621 - Ambulatory Health Care</v>
      </c>
      <c r="F11946" t="s">
        <v>747</v>
      </c>
      <c r="G11946">
        <v>2009</v>
      </c>
      <c r="H11946">
        <v>99.122443585549703</v>
      </c>
    </row>
    <row r="11947" spans="1:8" x14ac:dyDescent="0.3">
      <c r="A11947" t="s">
        <v>16</v>
      </c>
      <c r="B11947" s="12">
        <v>621</v>
      </c>
      <c r="C11947" t="s">
        <v>72</v>
      </c>
      <c r="D11947" t="str">
        <f>_xlfn.XLOOKUP(Table1[[#This Row],[IndustryCode]],Metadata!$A$1:$A$64,Metadata!$F$1:$F$64,Table1[[#This Row],[IndustryTitle]])</f>
        <v>Ambulatory Health Care</v>
      </c>
      <c r="E11947" t="str">
        <f>Table1[[#This Row],[IndustryCode]]&amp;" - "&amp;Table1[[#This Row],[ShortIndustryTitle]]</f>
        <v>621 - Ambulatory Health Care</v>
      </c>
      <c r="F11947" t="s">
        <v>747</v>
      </c>
      <c r="G11947">
        <v>2010</v>
      </c>
      <c r="H11947">
        <v>98.436939993830705</v>
      </c>
    </row>
    <row r="11948" spans="1:8" x14ac:dyDescent="0.3">
      <c r="A11948" t="s">
        <v>16</v>
      </c>
      <c r="B11948" s="12">
        <v>621</v>
      </c>
      <c r="C11948" t="s">
        <v>72</v>
      </c>
      <c r="D11948" t="str">
        <f>_xlfn.XLOOKUP(Table1[[#This Row],[IndustryCode]],Metadata!$A$1:$A$64,Metadata!$F$1:$F$64,Table1[[#This Row],[IndustryTitle]])</f>
        <v>Ambulatory Health Care</v>
      </c>
      <c r="E11948" t="str">
        <f>Table1[[#This Row],[IndustryCode]]&amp;" - "&amp;Table1[[#This Row],[ShortIndustryTitle]]</f>
        <v>621 - Ambulatory Health Care</v>
      </c>
      <c r="F11948" t="s">
        <v>747</v>
      </c>
      <c r="G11948">
        <v>2011</v>
      </c>
      <c r="H11948">
        <v>99.057905534622293</v>
      </c>
    </row>
    <row r="11949" spans="1:8" x14ac:dyDescent="0.3">
      <c r="A11949" t="s">
        <v>16</v>
      </c>
      <c r="B11949" s="12">
        <v>621</v>
      </c>
      <c r="C11949" t="s">
        <v>72</v>
      </c>
      <c r="D11949" t="str">
        <f>_xlfn.XLOOKUP(Table1[[#This Row],[IndustryCode]],Metadata!$A$1:$A$64,Metadata!$F$1:$F$64,Table1[[#This Row],[IndustryTitle]])</f>
        <v>Ambulatory Health Care</v>
      </c>
      <c r="E11949" t="str">
        <f>Table1[[#This Row],[IndustryCode]]&amp;" - "&amp;Table1[[#This Row],[ShortIndustryTitle]]</f>
        <v>621 - Ambulatory Health Care</v>
      </c>
      <c r="F11949" t="s">
        <v>747</v>
      </c>
      <c r="G11949">
        <v>2012</v>
      </c>
      <c r="H11949">
        <v>98.784595822529795</v>
      </c>
    </row>
    <row r="11950" spans="1:8" x14ac:dyDescent="0.3">
      <c r="A11950" t="s">
        <v>16</v>
      </c>
      <c r="B11950" s="12">
        <v>621</v>
      </c>
      <c r="C11950" t="s">
        <v>72</v>
      </c>
      <c r="D11950" t="str">
        <f>_xlfn.XLOOKUP(Table1[[#This Row],[IndustryCode]],Metadata!$A$1:$A$64,Metadata!$F$1:$F$64,Table1[[#This Row],[IndustryTitle]])</f>
        <v>Ambulatory Health Care</v>
      </c>
      <c r="E11950" t="str">
        <f>Table1[[#This Row],[IndustryCode]]&amp;" - "&amp;Table1[[#This Row],[ShortIndustryTitle]]</f>
        <v>621 - Ambulatory Health Care</v>
      </c>
      <c r="F11950" t="s">
        <v>747</v>
      </c>
      <c r="G11950">
        <v>2013</v>
      </c>
      <c r="H11950">
        <v>99.674079983002699</v>
      </c>
    </row>
    <row r="11951" spans="1:8" x14ac:dyDescent="0.3">
      <c r="A11951" t="s">
        <v>16</v>
      </c>
      <c r="B11951" s="12">
        <v>621</v>
      </c>
      <c r="C11951" t="s">
        <v>72</v>
      </c>
      <c r="D11951" t="str">
        <f>_xlfn.XLOOKUP(Table1[[#This Row],[IndustryCode]],Metadata!$A$1:$A$64,Metadata!$F$1:$F$64,Table1[[#This Row],[IndustryTitle]])</f>
        <v>Ambulatory Health Care</v>
      </c>
      <c r="E11951" t="str">
        <f>Table1[[#This Row],[IndustryCode]]&amp;" - "&amp;Table1[[#This Row],[ShortIndustryTitle]]</f>
        <v>621 - Ambulatory Health Care</v>
      </c>
      <c r="F11951" t="s">
        <v>747</v>
      </c>
      <c r="G11951">
        <v>2014</v>
      </c>
      <c r="H11951">
        <v>97.838802526016906</v>
      </c>
    </row>
    <row r="11952" spans="1:8" x14ac:dyDescent="0.3">
      <c r="A11952" t="s">
        <v>16</v>
      </c>
      <c r="B11952" s="12">
        <v>621</v>
      </c>
      <c r="C11952" t="s">
        <v>72</v>
      </c>
      <c r="D11952" t="str">
        <f>_xlfn.XLOOKUP(Table1[[#This Row],[IndustryCode]],Metadata!$A$1:$A$64,Metadata!$F$1:$F$64,Table1[[#This Row],[IndustryTitle]])</f>
        <v>Ambulatory Health Care</v>
      </c>
      <c r="E11952" t="str">
        <f>Table1[[#This Row],[IndustryCode]]&amp;" - "&amp;Table1[[#This Row],[ShortIndustryTitle]]</f>
        <v>621 - Ambulatory Health Care</v>
      </c>
      <c r="F11952" t="s">
        <v>747</v>
      </c>
      <c r="G11952">
        <v>2015</v>
      </c>
      <c r="H11952">
        <v>97.677083044594198</v>
      </c>
    </row>
    <row r="11953" spans="1:8" x14ac:dyDescent="0.3">
      <c r="A11953" t="s">
        <v>16</v>
      </c>
      <c r="B11953" s="12">
        <v>621</v>
      </c>
      <c r="C11953" t="s">
        <v>72</v>
      </c>
      <c r="D11953" t="str">
        <f>_xlfn.XLOOKUP(Table1[[#This Row],[IndustryCode]],Metadata!$A$1:$A$64,Metadata!$F$1:$F$64,Table1[[#This Row],[IndustryTitle]])</f>
        <v>Ambulatory Health Care</v>
      </c>
      <c r="E11953" t="str">
        <f>Table1[[#This Row],[IndustryCode]]&amp;" - "&amp;Table1[[#This Row],[ShortIndustryTitle]]</f>
        <v>621 - Ambulatory Health Care</v>
      </c>
      <c r="F11953" t="s">
        <v>747</v>
      </c>
      <c r="G11953">
        <v>2016</v>
      </c>
      <c r="H11953">
        <v>99.018911599621106</v>
      </c>
    </row>
    <row r="11954" spans="1:8" x14ac:dyDescent="0.3">
      <c r="A11954" t="s">
        <v>16</v>
      </c>
      <c r="B11954" s="12">
        <v>621</v>
      </c>
      <c r="C11954" t="s">
        <v>72</v>
      </c>
      <c r="D11954" t="str">
        <f>_xlfn.XLOOKUP(Table1[[#This Row],[IndustryCode]],Metadata!$A$1:$A$64,Metadata!$F$1:$F$64,Table1[[#This Row],[IndustryTitle]])</f>
        <v>Ambulatory Health Care</v>
      </c>
      <c r="E11954" t="str">
        <f>Table1[[#This Row],[IndustryCode]]&amp;" - "&amp;Table1[[#This Row],[ShortIndustryTitle]]</f>
        <v>621 - Ambulatory Health Care</v>
      </c>
      <c r="F11954" t="s">
        <v>747</v>
      </c>
      <c r="G11954">
        <v>2017</v>
      </c>
      <c r="H11954">
        <v>97.835964158103593</v>
      </c>
    </row>
    <row r="11955" spans="1:8" x14ac:dyDescent="0.3">
      <c r="A11955" t="s">
        <v>16</v>
      </c>
      <c r="B11955" s="12">
        <v>621</v>
      </c>
      <c r="C11955" t="s">
        <v>72</v>
      </c>
      <c r="D11955" t="str">
        <f>_xlfn.XLOOKUP(Table1[[#This Row],[IndustryCode]],Metadata!$A$1:$A$64,Metadata!$F$1:$F$64,Table1[[#This Row],[IndustryTitle]])</f>
        <v>Ambulatory Health Care</v>
      </c>
      <c r="E11955" t="str">
        <f>Table1[[#This Row],[IndustryCode]]&amp;" - "&amp;Table1[[#This Row],[ShortIndustryTitle]]</f>
        <v>621 - Ambulatory Health Care</v>
      </c>
      <c r="F11955" t="s">
        <v>747</v>
      </c>
      <c r="G11955">
        <v>2018</v>
      </c>
      <c r="H11955">
        <v>98.709512269036907</v>
      </c>
    </row>
    <row r="11956" spans="1:8" x14ac:dyDescent="0.3">
      <c r="A11956" t="s">
        <v>16</v>
      </c>
      <c r="B11956" s="12">
        <v>621</v>
      </c>
      <c r="C11956" t="s">
        <v>72</v>
      </c>
      <c r="D11956" t="str">
        <f>_xlfn.XLOOKUP(Table1[[#This Row],[IndustryCode]],Metadata!$A$1:$A$64,Metadata!$F$1:$F$64,Table1[[#This Row],[IndustryTitle]])</f>
        <v>Ambulatory Health Care</v>
      </c>
      <c r="E11956" t="str">
        <f>Table1[[#This Row],[IndustryCode]]&amp;" - "&amp;Table1[[#This Row],[ShortIndustryTitle]]</f>
        <v>621 - Ambulatory Health Care</v>
      </c>
      <c r="F11956" t="s">
        <v>747</v>
      </c>
      <c r="G11956">
        <v>2019</v>
      </c>
      <c r="H11956">
        <v>98.993591329589094</v>
      </c>
    </row>
    <row r="11957" spans="1:8" x14ac:dyDescent="0.3">
      <c r="A11957" t="s">
        <v>16</v>
      </c>
      <c r="B11957" s="12">
        <v>6211</v>
      </c>
      <c r="C11957" t="s">
        <v>327</v>
      </c>
      <c r="D11957" t="str">
        <f>_xlfn.XLOOKUP(Table1[[#This Row],[IndustryCode]],Metadata!$A$1:$A$64,Metadata!$F$1:$F$64,Table1[[#This Row],[IndustryTitle]])</f>
        <v>Offices Of Physicians</v>
      </c>
      <c r="E11957" t="str">
        <f>Table1[[#This Row],[IndustryCode]]&amp;" - "&amp;Table1[[#This Row],[ShortIndustryTitle]]</f>
        <v>6211 - Offices Of Physicians</v>
      </c>
      <c r="F11957" t="s">
        <v>751</v>
      </c>
      <c r="G11957">
        <v>2005</v>
      </c>
      <c r="H11957">
        <v>100</v>
      </c>
    </row>
    <row r="11958" spans="1:8" x14ac:dyDescent="0.3">
      <c r="A11958" t="s">
        <v>16</v>
      </c>
      <c r="B11958" s="12">
        <v>6211</v>
      </c>
      <c r="C11958" t="s">
        <v>327</v>
      </c>
      <c r="D11958" t="str">
        <f>_xlfn.XLOOKUP(Table1[[#This Row],[IndustryCode]],Metadata!$A$1:$A$64,Metadata!$F$1:$F$64,Table1[[#This Row],[IndustryTitle]])</f>
        <v>Offices Of Physicians</v>
      </c>
      <c r="E11958" t="str">
        <f>Table1[[#This Row],[IndustryCode]]&amp;" - "&amp;Table1[[#This Row],[ShortIndustryTitle]]</f>
        <v>6211 - Offices Of Physicians</v>
      </c>
      <c r="F11958" t="s">
        <v>751</v>
      </c>
      <c r="G11958">
        <v>2006</v>
      </c>
      <c r="H11958">
        <v>100.178823674027</v>
      </c>
    </row>
    <row r="11959" spans="1:8" x14ac:dyDescent="0.3">
      <c r="A11959" t="s">
        <v>16</v>
      </c>
      <c r="B11959" s="12">
        <v>6211</v>
      </c>
      <c r="C11959" t="s">
        <v>327</v>
      </c>
      <c r="D11959" t="str">
        <f>_xlfn.XLOOKUP(Table1[[#This Row],[IndustryCode]],Metadata!$A$1:$A$64,Metadata!$F$1:$F$64,Table1[[#This Row],[IndustryTitle]])</f>
        <v>Offices Of Physicians</v>
      </c>
      <c r="E11959" t="str">
        <f>Table1[[#This Row],[IndustryCode]]&amp;" - "&amp;Table1[[#This Row],[ShortIndustryTitle]]</f>
        <v>6211 - Offices Of Physicians</v>
      </c>
      <c r="F11959" t="s">
        <v>751</v>
      </c>
      <c r="G11959">
        <v>2007</v>
      </c>
      <c r="H11959">
        <v>100.595379392521</v>
      </c>
    </row>
    <row r="11960" spans="1:8" x14ac:dyDescent="0.3">
      <c r="A11960" t="s">
        <v>16</v>
      </c>
      <c r="B11960" s="12">
        <v>6211</v>
      </c>
      <c r="C11960" t="s">
        <v>327</v>
      </c>
      <c r="D11960" t="str">
        <f>_xlfn.XLOOKUP(Table1[[#This Row],[IndustryCode]],Metadata!$A$1:$A$64,Metadata!$F$1:$F$64,Table1[[#This Row],[IndustryTitle]])</f>
        <v>Offices Of Physicians</v>
      </c>
      <c r="E11960" t="str">
        <f>Table1[[#This Row],[IndustryCode]]&amp;" - "&amp;Table1[[#This Row],[ShortIndustryTitle]]</f>
        <v>6211 - Offices Of Physicians</v>
      </c>
      <c r="F11960" t="s">
        <v>751</v>
      </c>
      <c r="G11960">
        <v>2008</v>
      </c>
      <c r="H11960">
        <v>100.972378206103</v>
      </c>
    </row>
    <row r="11961" spans="1:8" x14ac:dyDescent="0.3">
      <c r="A11961" t="s">
        <v>16</v>
      </c>
      <c r="B11961" s="12">
        <v>6211</v>
      </c>
      <c r="C11961" t="s">
        <v>327</v>
      </c>
      <c r="D11961" t="str">
        <f>_xlfn.XLOOKUP(Table1[[#This Row],[IndustryCode]],Metadata!$A$1:$A$64,Metadata!$F$1:$F$64,Table1[[#This Row],[IndustryTitle]])</f>
        <v>Offices Of Physicians</v>
      </c>
      <c r="E11961" t="str">
        <f>Table1[[#This Row],[IndustryCode]]&amp;" - "&amp;Table1[[#This Row],[ShortIndustryTitle]]</f>
        <v>6211 - Offices Of Physicians</v>
      </c>
      <c r="F11961" t="s">
        <v>751</v>
      </c>
      <c r="G11961">
        <v>2009</v>
      </c>
      <c r="H11961">
        <v>101.530922805584</v>
      </c>
    </row>
    <row r="11962" spans="1:8" x14ac:dyDescent="0.3">
      <c r="A11962" t="s">
        <v>16</v>
      </c>
      <c r="B11962" s="12">
        <v>6211</v>
      </c>
      <c r="C11962" t="s">
        <v>327</v>
      </c>
      <c r="D11962" t="str">
        <f>_xlfn.XLOOKUP(Table1[[#This Row],[IndustryCode]],Metadata!$A$1:$A$64,Metadata!$F$1:$F$64,Table1[[#This Row],[IndustryTitle]])</f>
        <v>Offices Of Physicians</v>
      </c>
      <c r="E11962" t="str">
        <f>Table1[[#This Row],[IndustryCode]]&amp;" - "&amp;Table1[[#This Row],[ShortIndustryTitle]]</f>
        <v>6211 - Offices Of Physicians</v>
      </c>
      <c r="F11962" t="s">
        <v>751</v>
      </c>
      <c r="G11962">
        <v>2010</v>
      </c>
      <c r="H11962">
        <v>100.334465400724</v>
      </c>
    </row>
    <row r="11963" spans="1:8" x14ac:dyDescent="0.3">
      <c r="A11963" t="s">
        <v>16</v>
      </c>
      <c r="B11963" s="12">
        <v>6211</v>
      </c>
      <c r="C11963" t="s">
        <v>327</v>
      </c>
      <c r="D11963" t="str">
        <f>_xlfn.XLOOKUP(Table1[[#This Row],[IndustryCode]],Metadata!$A$1:$A$64,Metadata!$F$1:$F$64,Table1[[#This Row],[IndustryTitle]])</f>
        <v>Offices Of Physicians</v>
      </c>
      <c r="E11963" t="str">
        <f>Table1[[#This Row],[IndustryCode]]&amp;" - "&amp;Table1[[#This Row],[ShortIndustryTitle]]</f>
        <v>6211 - Offices Of Physicians</v>
      </c>
      <c r="F11963" t="s">
        <v>751</v>
      </c>
      <c r="G11963">
        <v>2011</v>
      </c>
      <c r="H11963">
        <v>101.657642933508</v>
      </c>
    </row>
    <row r="11964" spans="1:8" x14ac:dyDescent="0.3">
      <c r="A11964" t="s">
        <v>16</v>
      </c>
      <c r="B11964" s="12">
        <v>6211</v>
      </c>
      <c r="C11964" t="s">
        <v>327</v>
      </c>
      <c r="D11964" t="str">
        <f>_xlfn.XLOOKUP(Table1[[#This Row],[IndustryCode]],Metadata!$A$1:$A$64,Metadata!$F$1:$F$64,Table1[[#This Row],[IndustryTitle]])</f>
        <v>Offices Of Physicians</v>
      </c>
      <c r="E11964" t="str">
        <f>Table1[[#This Row],[IndustryCode]]&amp;" - "&amp;Table1[[#This Row],[ShortIndustryTitle]]</f>
        <v>6211 - Offices Of Physicians</v>
      </c>
      <c r="F11964" t="s">
        <v>751</v>
      </c>
      <c r="G11964">
        <v>2012</v>
      </c>
      <c r="H11964">
        <v>101.187731258241</v>
      </c>
    </row>
    <row r="11965" spans="1:8" x14ac:dyDescent="0.3">
      <c r="A11965" t="s">
        <v>16</v>
      </c>
      <c r="B11965" s="12">
        <v>6211</v>
      </c>
      <c r="C11965" t="s">
        <v>327</v>
      </c>
      <c r="D11965" t="str">
        <f>_xlfn.XLOOKUP(Table1[[#This Row],[IndustryCode]],Metadata!$A$1:$A$64,Metadata!$F$1:$F$64,Table1[[#This Row],[IndustryTitle]])</f>
        <v>Offices Of Physicians</v>
      </c>
      <c r="E11965" t="str">
        <f>Table1[[#This Row],[IndustryCode]]&amp;" - "&amp;Table1[[#This Row],[ShortIndustryTitle]]</f>
        <v>6211 - Offices Of Physicians</v>
      </c>
      <c r="F11965" t="s">
        <v>751</v>
      </c>
      <c r="G11965">
        <v>2013</v>
      </c>
      <c r="H11965">
        <v>102.40900221200501</v>
      </c>
    </row>
    <row r="11966" spans="1:8" x14ac:dyDescent="0.3">
      <c r="A11966" t="s">
        <v>16</v>
      </c>
      <c r="B11966" s="12">
        <v>6211</v>
      </c>
      <c r="C11966" t="s">
        <v>327</v>
      </c>
      <c r="D11966" t="str">
        <f>_xlfn.XLOOKUP(Table1[[#This Row],[IndustryCode]],Metadata!$A$1:$A$64,Metadata!$F$1:$F$64,Table1[[#This Row],[IndustryTitle]])</f>
        <v>Offices Of Physicians</v>
      </c>
      <c r="E11966" t="str">
        <f>Table1[[#This Row],[IndustryCode]]&amp;" - "&amp;Table1[[#This Row],[ShortIndustryTitle]]</f>
        <v>6211 - Offices Of Physicians</v>
      </c>
      <c r="F11966" t="s">
        <v>751</v>
      </c>
      <c r="G11966">
        <v>2014</v>
      </c>
      <c r="H11966">
        <v>99.639479679284506</v>
      </c>
    </row>
    <row r="11967" spans="1:8" x14ac:dyDescent="0.3">
      <c r="A11967" t="s">
        <v>16</v>
      </c>
      <c r="B11967" s="12">
        <v>6211</v>
      </c>
      <c r="C11967" t="s">
        <v>327</v>
      </c>
      <c r="D11967" t="str">
        <f>_xlfn.XLOOKUP(Table1[[#This Row],[IndustryCode]],Metadata!$A$1:$A$64,Metadata!$F$1:$F$64,Table1[[#This Row],[IndustryTitle]])</f>
        <v>Offices Of Physicians</v>
      </c>
      <c r="E11967" t="str">
        <f>Table1[[#This Row],[IndustryCode]]&amp;" - "&amp;Table1[[#This Row],[ShortIndustryTitle]]</f>
        <v>6211 - Offices Of Physicians</v>
      </c>
      <c r="F11967" t="s">
        <v>751</v>
      </c>
      <c r="G11967">
        <v>2015</v>
      </c>
      <c r="H11967">
        <v>99.261283197596299</v>
      </c>
    </row>
    <row r="11968" spans="1:8" x14ac:dyDescent="0.3">
      <c r="A11968" t="s">
        <v>16</v>
      </c>
      <c r="B11968" s="12">
        <v>6211</v>
      </c>
      <c r="C11968" t="s">
        <v>327</v>
      </c>
      <c r="D11968" t="str">
        <f>_xlfn.XLOOKUP(Table1[[#This Row],[IndustryCode]],Metadata!$A$1:$A$64,Metadata!$F$1:$F$64,Table1[[#This Row],[IndustryTitle]])</f>
        <v>Offices Of Physicians</v>
      </c>
      <c r="E11968" t="str">
        <f>Table1[[#This Row],[IndustryCode]]&amp;" - "&amp;Table1[[#This Row],[ShortIndustryTitle]]</f>
        <v>6211 - Offices Of Physicians</v>
      </c>
      <c r="F11968" t="s">
        <v>751</v>
      </c>
      <c r="G11968">
        <v>2016</v>
      </c>
      <c r="H11968">
        <v>101.030863277904</v>
      </c>
    </row>
    <row r="11969" spans="1:8" x14ac:dyDescent="0.3">
      <c r="A11969" t="s">
        <v>16</v>
      </c>
      <c r="B11969" s="12">
        <v>6211</v>
      </c>
      <c r="C11969" t="s">
        <v>327</v>
      </c>
      <c r="D11969" t="str">
        <f>_xlfn.XLOOKUP(Table1[[#This Row],[IndustryCode]],Metadata!$A$1:$A$64,Metadata!$F$1:$F$64,Table1[[#This Row],[IndustryTitle]])</f>
        <v>Offices Of Physicians</v>
      </c>
      <c r="E11969" t="str">
        <f>Table1[[#This Row],[IndustryCode]]&amp;" - "&amp;Table1[[#This Row],[ShortIndustryTitle]]</f>
        <v>6211 - Offices Of Physicians</v>
      </c>
      <c r="F11969" t="s">
        <v>751</v>
      </c>
      <c r="G11969">
        <v>2017</v>
      </c>
      <c r="H11969">
        <v>99.538998491359806</v>
      </c>
    </row>
    <row r="11970" spans="1:8" x14ac:dyDescent="0.3">
      <c r="A11970" t="s">
        <v>16</v>
      </c>
      <c r="B11970" s="12">
        <v>6211</v>
      </c>
      <c r="C11970" t="s">
        <v>327</v>
      </c>
      <c r="D11970" t="str">
        <f>_xlfn.XLOOKUP(Table1[[#This Row],[IndustryCode]],Metadata!$A$1:$A$64,Metadata!$F$1:$F$64,Table1[[#This Row],[IndustryTitle]])</f>
        <v>Offices Of Physicians</v>
      </c>
      <c r="E11970" t="str">
        <f>Table1[[#This Row],[IndustryCode]]&amp;" - "&amp;Table1[[#This Row],[ShortIndustryTitle]]</f>
        <v>6211 - Offices Of Physicians</v>
      </c>
      <c r="F11970" t="s">
        <v>751</v>
      </c>
      <c r="G11970">
        <v>2018</v>
      </c>
      <c r="H11970">
        <v>100.441340985426</v>
      </c>
    </row>
    <row r="11971" spans="1:8" x14ac:dyDescent="0.3">
      <c r="A11971" t="s">
        <v>16</v>
      </c>
      <c r="B11971" s="12">
        <v>6211</v>
      </c>
      <c r="C11971" t="s">
        <v>327</v>
      </c>
      <c r="D11971" t="str">
        <f>_xlfn.XLOOKUP(Table1[[#This Row],[IndustryCode]],Metadata!$A$1:$A$64,Metadata!$F$1:$F$64,Table1[[#This Row],[IndustryTitle]])</f>
        <v>Offices Of Physicians</v>
      </c>
      <c r="E11971" t="str">
        <f>Table1[[#This Row],[IndustryCode]]&amp;" - "&amp;Table1[[#This Row],[ShortIndustryTitle]]</f>
        <v>6211 - Offices Of Physicians</v>
      </c>
      <c r="F11971" t="s">
        <v>751</v>
      </c>
      <c r="G11971">
        <v>2019</v>
      </c>
      <c r="H11971">
        <v>100.509522594188</v>
      </c>
    </row>
    <row r="11972" spans="1:8" x14ac:dyDescent="0.3">
      <c r="A11972" t="s">
        <v>16</v>
      </c>
      <c r="B11972" s="12">
        <v>6212</v>
      </c>
      <c r="C11972" t="s">
        <v>328</v>
      </c>
      <c r="D11972" t="str">
        <f>_xlfn.XLOOKUP(Table1[[#This Row],[IndustryCode]],Metadata!$A$1:$A$64,Metadata!$F$1:$F$64,Table1[[#This Row],[IndustryTitle]])</f>
        <v>Offices Of Dentists</v>
      </c>
      <c r="E11972" t="str">
        <f>Table1[[#This Row],[IndustryCode]]&amp;" - "&amp;Table1[[#This Row],[ShortIndustryTitle]]</f>
        <v>6212 - Offices Of Dentists</v>
      </c>
      <c r="F11972" t="s">
        <v>751</v>
      </c>
      <c r="G11972">
        <v>2005</v>
      </c>
      <c r="H11972">
        <v>100</v>
      </c>
    </row>
    <row r="11973" spans="1:8" x14ac:dyDescent="0.3">
      <c r="A11973" t="s">
        <v>16</v>
      </c>
      <c r="B11973" s="12">
        <v>6212</v>
      </c>
      <c r="C11973" t="s">
        <v>328</v>
      </c>
      <c r="D11973" t="str">
        <f>_xlfn.XLOOKUP(Table1[[#This Row],[IndustryCode]],Metadata!$A$1:$A$64,Metadata!$F$1:$F$64,Table1[[#This Row],[IndustryTitle]])</f>
        <v>Offices Of Dentists</v>
      </c>
      <c r="E11973" t="str">
        <f>Table1[[#This Row],[IndustryCode]]&amp;" - "&amp;Table1[[#This Row],[ShortIndustryTitle]]</f>
        <v>6212 - Offices Of Dentists</v>
      </c>
      <c r="F11973" t="s">
        <v>751</v>
      </c>
      <c r="G11973">
        <v>2006</v>
      </c>
      <c r="H11973">
        <v>99.724738812669003</v>
      </c>
    </row>
    <row r="11974" spans="1:8" x14ac:dyDescent="0.3">
      <c r="A11974" t="s">
        <v>16</v>
      </c>
      <c r="B11974" s="12">
        <v>6212</v>
      </c>
      <c r="C11974" t="s">
        <v>328</v>
      </c>
      <c r="D11974" t="str">
        <f>_xlfn.XLOOKUP(Table1[[#This Row],[IndustryCode]],Metadata!$A$1:$A$64,Metadata!$F$1:$F$64,Table1[[#This Row],[IndustryTitle]])</f>
        <v>Offices Of Dentists</v>
      </c>
      <c r="E11974" t="str">
        <f>Table1[[#This Row],[IndustryCode]]&amp;" - "&amp;Table1[[#This Row],[ShortIndustryTitle]]</f>
        <v>6212 - Offices Of Dentists</v>
      </c>
      <c r="F11974" t="s">
        <v>751</v>
      </c>
      <c r="G11974">
        <v>2007</v>
      </c>
      <c r="H11974">
        <v>99.953152322394999</v>
      </c>
    </row>
    <row r="11975" spans="1:8" x14ac:dyDescent="0.3">
      <c r="A11975" t="s">
        <v>16</v>
      </c>
      <c r="B11975" s="12">
        <v>6212</v>
      </c>
      <c r="C11975" t="s">
        <v>328</v>
      </c>
      <c r="D11975" t="str">
        <f>_xlfn.XLOOKUP(Table1[[#This Row],[IndustryCode]],Metadata!$A$1:$A$64,Metadata!$F$1:$F$64,Table1[[#This Row],[IndustryTitle]])</f>
        <v>Offices Of Dentists</v>
      </c>
      <c r="E11975" t="str">
        <f>Table1[[#This Row],[IndustryCode]]&amp;" - "&amp;Table1[[#This Row],[ShortIndustryTitle]]</f>
        <v>6212 - Offices Of Dentists</v>
      </c>
      <c r="F11975" t="s">
        <v>751</v>
      </c>
      <c r="G11975">
        <v>2008</v>
      </c>
      <c r="H11975">
        <v>100.53873322087099</v>
      </c>
    </row>
    <row r="11976" spans="1:8" x14ac:dyDescent="0.3">
      <c r="A11976" t="s">
        <v>16</v>
      </c>
      <c r="B11976" s="12">
        <v>6212</v>
      </c>
      <c r="C11976" t="s">
        <v>328</v>
      </c>
      <c r="D11976" t="str">
        <f>_xlfn.XLOOKUP(Table1[[#This Row],[IndustryCode]],Metadata!$A$1:$A$64,Metadata!$F$1:$F$64,Table1[[#This Row],[IndustryTitle]])</f>
        <v>Offices Of Dentists</v>
      </c>
      <c r="E11976" t="str">
        <f>Table1[[#This Row],[IndustryCode]]&amp;" - "&amp;Table1[[#This Row],[ShortIndustryTitle]]</f>
        <v>6212 - Offices Of Dentists</v>
      </c>
      <c r="F11976" t="s">
        <v>751</v>
      </c>
      <c r="G11976">
        <v>2009</v>
      </c>
      <c r="H11976">
        <v>99.528797752309501</v>
      </c>
    </row>
    <row r="11977" spans="1:8" x14ac:dyDescent="0.3">
      <c r="A11977" t="s">
        <v>16</v>
      </c>
      <c r="B11977" s="12">
        <v>6212</v>
      </c>
      <c r="C11977" t="s">
        <v>328</v>
      </c>
      <c r="D11977" t="str">
        <f>_xlfn.XLOOKUP(Table1[[#This Row],[IndustryCode]],Metadata!$A$1:$A$64,Metadata!$F$1:$F$64,Table1[[#This Row],[IndustryTitle]])</f>
        <v>Offices Of Dentists</v>
      </c>
      <c r="E11977" t="str">
        <f>Table1[[#This Row],[IndustryCode]]&amp;" - "&amp;Table1[[#This Row],[ShortIndustryTitle]]</f>
        <v>6212 - Offices Of Dentists</v>
      </c>
      <c r="F11977" t="s">
        <v>751</v>
      </c>
      <c r="G11977">
        <v>2010</v>
      </c>
      <c r="H11977">
        <v>99.346433555353698</v>
      </c>
    </row>
    <row r="11978" spans="1:8" x14ac:dyDescent="0.3">
      <c r="A11978" t="s">
        <v>16</v>
      </c>
      <c r="B11978" s="12">
        <v>6212</v>
      </c>
      <c r="C11978" t="s">
        <v>328</v>
      </c>
      <c r="D11978" t="str">
        <f>_xlfn.XLOOKUP(Table1[[#This Row],[IndustryCode]],Metadata!$A$1:$A$64,Metadata!$F$1:$F$64,Table1[[#This Row],[IndustryTitle]])</f>
        <v>Offices Of Dentists</v>
      </c>
      <c r="E11978" t="str">
        <f>Table1[[#This Row],[IndustryCode]]&amp;" - "&amp;Table1[[#This Row],[ShortIndustryTitle]]</f>
        <v>6212 - Offices Of Dentists</v>
      </c>
      <c r="F11978" t="s">
        <v>751</v>
      </c>
      <c r="G11978">
        <v>2011</v>
      </c>
      <c r="H11978">
        <v>99.003939113549805</v>
      </c>
    </row>
    <row r="11979" spans="1:8" x14ac:dyDescent="0.3">
      <c r="A11979" t="s">
        <v>16</v>
      </c>
      <c r="B11979" s="12">
        <v>6212</v>
      </c>
      <c r="C11979" t="s">
        <v>328</v>
      </c>
      <c r="D11979" t="str">
        <f>_xlfn.XLOOKUP(Table1[[#This Row],[IndustryCode]],Metadata!$A$1:$A$64,Metadata!$F$1:$F$64,Table1[[#This Row],[IndustryTitle]])</f>
        <v>Offices Of Dentists</v>
      </c>
      <c r="E11979" t="str">
        <f>Table1[[#This Row],[IndustryCode]]&amp;" - "&amp;Table1[[#This Row],[ShortIndustryTitle]]</f>
        <v>6212 - Offices Of Dentists</v>
      </c>
      <c r="F11979" t="s">
        <v>751</v>
      </c>
      <c r="G11979">
        <v>2012</v>
      </c>
      <c r="H11979">
        <v>99.811823770527099</v>
      </c>
    </row>
    <row r="11980" spans="1:8" x14ac:dyDescent="0.3">
      <c r="A11980" t="s">
        <v>16</v>
      </c>
      <c r="B11980" s="12">
        <v>6212</v>
      </c>
      <c r="C11980" t="s">
        <v>328</v>
      </c>
      <c r="D11980" t="str">
        <f>_xlfn.XLOOKUP(Table1[[#This Row],[IndustryCode]],Metadata!$A$1:$A$64,Metadata!$F$1:$F$64,Table1[[#This Row],[IndustryTitle]])</f>
        <v>Offices Of Dentists</v>
      </c>
      <c r="E11980" t="str">
        <f>Table1[[#This Row],[IndustryCode]]&amp;" - "&amp;Table1[[#This Row],[ShortIndustryTitle]]</f>
        <v>6212 - Offices Of Dentists</v>
      </c>
      <c r="F11980" t="s">
        <v>751</v>
      </c>
      <c r="G11980">
        <v>2013</v>
      </c>
      <c r="H11980">
        <v>97.592891076524495</v>
      </c>
    </row>
    <row r="11981" spans="1:8" x14ac:dyDescent="0.3">
      <c r="A11981" t="s">
        <v>16</v>
      </c>
      <c r="B11981" s="12">
        <v>6212</v>
      </c>
      <c r="C11981" t="s">
        <v>328</v>
      </c>
      <c r="D11981" t="str">
        <f>_xlfn.XLOOKUP(Table1[[#This Row],[IndustryCode]],Metadata!$A$1:$A$64,Metadata!$F$1:$F$64,Table1[[#This Row],[IndustryTitle]])</f>
        <v>Offices Of Dentists</v>
      </c>
      <c r="E11981" t="str">
        <f>Table1[[#This Row],[IndustryCode]]&amp;" - "&amp;Table1[[#This Row],[ShortIndustryTitle]]</f>
        <v>6212 - Offices Of Dentists</v>
      </c>
      <c r="F11981" t="s">
        <v>751</v>
      </c>
      <c r="G11981">
        <v>2014</v>
      </c>
      <c r="H11981">
        <v>96.116742025092606</v>
      </c>
    </row>
    <row r="11982" spans="1:8" x14ac:dyDescent="0.3">
      <c r="A11982" t="s">
        <v>16</v>
      </c>
      <c r="B11982" s="12">
        <v>6212</v>
      </c>
      <c r="C11982" t="s">
        <v>328</v>
      </c>
      <c r="D11982" t="str">
        <f>_xlfn.XLOOKUP(Table1[[#This Row],[IndustryCode]],Metadata!$A$1:$A$64,Metadata!$F$1:$F$64,Table1[[#This Row],[IndustryTitle]])</f>
        <v>Offices Of Dentists</v>
      </c>
      <c r="E11982" t="str">
        <f>Table1[[#This Row],[IndustryCode]]&amp;" - "&amp;Table1[[#This Row],[ShortIndustryTitle]]</f>
        <v>6212 - Offices Of Dentists</v>
      </c>
      <c r="F11982" t="s">
        <v>751</v>
      </c>
      <c r="G11982">
        <v>2015</v>
      </c>
      <c r="H11982">
        <v>95.499389266422099</v>
      </c>
    </row>
    <row r="11983" spans="1:8" x14ac:dyDescent="0.3">
      <c r="A11983" t="s">
        <v>16</v>
      </c>
      <c r="B11983" s="12">
        <v>6212</v>
      </c>
      <c r="C11983" t="s">
        <v>328</v>
      </c>
      <c r="D11983" t="str">
        <f>_xlfn.XLOOKUP(Table1[[#This Row],[IndustryCode]],Metadata!$A$1:$A$64,Metadata!$F$1:$F$64,Table1[[#This Row],[IndustryTitle]])</f>
        <v>Offices Of Dentists</v>
      </c>
      <c r="E11983" t="str">
        <f>Table1[[#This Row],[IndustryCode]]&amp;" - "&amp;Table1[[#This Row],[ShortIndustryTitle]]</f>
        <v>6212 - Offices Of Dentists</v>
      </c>
      <c r="F11983" t="s">
        <v>751</v>
      </c>
      <c r="G11983">
        <v>2016</v>
      </c>
      <c r="H11983">
        <v>97.633911799744794</v>
      </c>
    </row>
    <row r="11984" spans="1:8" x14ac:dyDescent="0.3">
      <c r="A11984" t="s">
        <v>16</v>
      </c>
      <c r="B11984" s="12">
        <v>6212</v>
      </c>
      <c r="C11984" t="s">
        <v>328</v>
      </c>
      <c r="D11984" t="str">
        <f>_xlfn.XLOOKUP(Table1[[#This Row],[IndustryCode]],Metadata!$A$1:$A$64,Metadata!$F$1:$F$64,Table1[[#This Row],[IndustryTitle]])</f>
        <v>Offices Of Dentists</v>
      </c>
      <c r="E11984" t="str">
        <f>Table1[[#This Row],[IndustryCode]]&amp;" - "&amp;Table1[[#This Row],[ShortIndustryTitle]]</f>
        <v>6212 - Offices Of Dentists</v>
      </c>
      <c r="F11984" t="s">
        <v>751</v>
      </c>
      <c r="G11984">
        <v>2017</v>
      </c>
      <c r="H11984">
        <v>94.660642943252597</v>
      </c>
    </row>
    <row r="11985" spans="1:8" x14ac:dyDescent="0.3">
      <c r="A11985" t="s">
        <v>16</v>
      </c>
      <c r="B11985" s="12">
        <v>6212</v>
      </c>
      <c r="C11985" t="s">
        <v>328</v>
      </c>
      <c r="D11985" t="str">
        <f>_xlfn.XLOOKUP(Table1[[#This Row],[IndustryCode]],Metadata!$A$1:$A$64,Metadata!$F$1:$F$64,Table1[[#This Row],[IndustryTitle]])</f>
        <v>Offices Of Dentists</v>
      </c>
      <c r="E11985" t="str">
        <f>Table1[[#This Row],[IndustryCode]]&amp;" - "&amp;Table1[[#This Row],[ShortIndustryTitle]]</f>
        <v>6212 - Offices Of Dentists</v>
      </c>
      <c r="F11985" t="s">
        <v>751</v>
      </c>
      <c r="G11985">
        <v>2018</v>
      </c>
      <c r="H11985">
        <v>96.712822528558604</v>
      </c>
    </row>
    <row r="11986" spans="1:8" x14ac:dyDescent="0.3">
      <c r="A11986" t="s">
        <v>16</v>
      </c>
      <c r="B11986" s="12">
        <v>6212</v>
      </c>
      <c r="C11986" t="s">
        <v>328</v>
      </c>
      <c r="D11986" t="str">
        <f>_xlfn.XLOOKUP(Table1[[#This Row],[IndustryCode]],Metadata!$A$1:$A$64,Metadata!$F$1:$F$64,Table1[[#This Row],[IndustryTitle]])</f>
        <v>Offices Of Dentists</v>
      </c>
      <c r="E11986" t="str">
        <f>Table1[[#This Row],[IndustryCode]]&amp;" - "&amp;Table1[[#This Row],[ShortIndustryTitle]]</f>
        <v>6212 - Offices Of Dentists</v>
      </c>
      <c r="F11986" t="s">
        <v>751</v>
      </c>
      <c r="G11986">
        <v>2019</v>
      </c>
      <c r="H11986">
        <v>95.509873091162405</v>
      </c>
    </row>
    <row r="11987" spans="1:8" x14ac:dyDescent="0.3">
      <c r="A11987" t="s">
        <v>16</v>
      </c>
      <c r="B11987" s="12">
        <v>6213</v>
      </c>
      <c r="C11987" t="s">
        <v>329</v>
      </c>
      <c r="D11987" t="str">
        <f>_xlfn.XLOOKUP(Table1[[#This Row],[IndustryCode]],Metadata!$A$1:$A$64,Metadata!$F$1:$F$64,Table1[[#This Row],[IndustryTitle]])</f>
        <v>Offices Of Other Health Practitioners</v>
      </c>
      <c r="E11987" t="str">
        <f>Table1[[#This Row],[IndustryCode]]&amp;" - "&amp;Table1[[#This Row],[ShortIndustryTitle]]</f>
        <v>6213 - Offices Of Other Health Practitioners</v>
      </c>
      <c r="F11987" t="s">
        <v>751</v>
      </c>
      <c r="G11987">
        <v>2005</v>
      </c>
      <c r="H11987">
        <v>100</v>
      </c>
    </row>
    <row r="11988" spans="1:8" x14ac:dyDescent="0.3">
      <c r="A11988" t="s">
        <v>16</v>
      </c>
      <c r="B11988" s="12">
        <v>6213</v>
      </c>
      <c r="C11988" t="s">
        <v>329</v>
      </c>
      <c r="D11988" t="str">
        <f>_xlfn.XLOOKUP(Table1[[#This Row],[IndustryCode]],Metadata!$A$1:$A$64,Metadata!$F$1:$F$64,Table1[[#This Row],[IndustryTitle]])</f>
        <v>Offices Of Other Health Practitioners</v>
      </c>
      <c r="E11988" t="str">
        <f>Table1[[#This Row],[IndustryCode]]&amp;" - "&amp;Table1[[#This Row],[ShortIndustryTitle]]</f>
        <v>6213 - Offices Of Other Health Practitioners</v>
      </c>
      <c r="F11988" t="s">
        <v>751</v>
      </c>
      <c r="G11988">
        <v>2006</v>
      </c>
      <c r="H11988">
        <v>99.658116813158301</v>
      </c>
    </row>
    <row r="11989" spans="1:8" x14ac:dyDescent="0.3">
      <c r="A11989" t="s">
        <v>16</v>
      </c>
      <c r="B11989" s="12">
        <v>6213</v>
      </c>
      <c r="C11989" t="s">
        <v>329</v>
      </c>
      <c r="D11989" t="str">
        <f>_xlfn.XLOOKUP(Table1[[#This Row],[IndustryCode]],Metadata!$A$1:$A$64,Metadata!$F$1:$F$64,Table1[[#This Row],[IndustryTitle]])</f>
        <v>Offices Of Other Health Practitioners</v>
      </c>
      <c r="E11989" t="str">
        <f>Table1[[#This Row],[IndustryCode]]&amp;" - "&amp;Table1[[#This Row],[ShortIndustryTitle]]</f>
        <v>6213 - Offices Of Other Health Practitioners</v>
      </c>
      <c r="F11989" t="s">
        <v>751</v>
      </c>
      <c r="G11989">
        <v>2007</v>
      </c>
      <c r="H11989">
        <v>99.471985529778493</v>
      </c>
    </row>
    <row r="11990" spans="1:8" x14ac:dyDescent="0.3">
      <c r="A11990" t="s">
        <v>16</v>
      </c>
      <c r="B11990" s="12">
        <v>6213</v>
      </c>
      <c r="C11990" t="s">
        <v>329</v>
      </c>
      <c r="D11990" t="str">
        <f>_xlfn.XLOOKUP(Table1[[#This Row],[IndustryCode]],Metadata!$A$1:$A$64,Metadata!$F$1:$F$64,Table1[[#This Row],[IndustryTitle]])</f>
        <v>Offices Of Other Health Practitioners</v>
      </c>
      <c r="E11990" t="str">
        <f>Table1[[#This Row],[IndustryCode]]&amp;" - "&amp;Table1[[#This Row],[ShortIndustryTitle]]</f>
        <v>6213 - Offices Of Other Health Practitioners</v>
      </c>
      <c r="F11990" t="s">
        <v>751</v>
      </c>
      <c r="G11990">
        <v>2008</v>
      </c>
      <c r="H11990">
        <v>100.98874288133899</v>
      </c>
    </row>
    <row r="11991" spans="1:8" x14ac:dyDescent="0.3">
      <c r="A11991" t="s">
        <v>16</v>
      </c>
      <c r="B11991" s="12">
        <v>6213</v>
      </c>
      <c r="C11991" t="s">
        <v>329</v>
      </c>
      <c r="D11991" t="str">
        <f>_xlfn.XLOOKUP(Table1[[#This Row],[IndustryCode]],Metadata!$A$1:$A$64,Metadata!$F$1:$F$64,Table1[[#This Row],[IndustryTitle]])</f>
        <v>Offices Of Other Health Practitioners</v>
      </c>
      <c r="E11991" t="str">
        <f>Table1[[#This Row],[IndustryCode]]&amp;" - "&amp;Table1[[#This Row],[ShortIndustryTitle]]</f>
        <v>6213 - Offices Of Other Health Practitioners</v>
      </c>
      <c r="F11991" t="s">
        <v>751</v>
      </c>
      <c r="G11991">
        <v>2009</v>
      </c>
      <c r="H11991">
        <v>100.983197944667</v>
      </c>
    </row>
    <row r="11992" spans="1:8" x14ac:dyDescent="0.3">
      <c r="A11992" t="s">
        <v>16</v>
      </c>
      <c r="B11992" s="12">
        <v>6213</v>
      </c>
      <c r="C11992" t="s">
        <v>329</v>
      </c>
      <c r="D11992" t="str">
        <f>_xlfn.XLOOKUP(Table1[[#This Row],[IndustryCode]],Metadata!$A$1:$A$64,Metadata!$F$1:$F$64,Table1[[#This Row],[IndustryTitle]])</f>
        <v>Offices Of Other Health Practitioners</v>
      </c>
      <c r="E11992" t="str">
        <f>Table1[[#This Row],[IndustryCode]]&amp;" - "&amp;Table1[[#This Row],[ShortIndustryTitle]]</f>
        <v>6213 - Offices Of Other Health Practitioners</v>
      </c>
      <c r="F11992" t="s">
        <v>751</v>
      </c>
      <c r="G11992">
        <v>2010</v>
      </c>
      <c r="H11992">
        <v>101.213621730672</v>
      </c>
    </row>
    <row r="11993" spans="1:8" x14ac:dyDescent="0.3">
      <c r="A11993" t="s">
        <v>16</v>
      </c>
      <c r="B11993" s="12">
        <v>6213</v>
      </c>
      <c r="C11993" t="s">
        <v>329</v>
      </c>
      <c r="D11993" t="str">
        <f>_xlfn.XLOOKUP(Table1[[#This Row],[IndustryCode]],Metadata!$A$1:$A$64,Metadata!$F$1:$F$64,Table1[[#This Row],[IndustryTitle]])</f>
        <v>Offices Of Other Health Practitioners</v>
      </c>
      <c r="E11993" t="str">
        <f>Table1[[#This Row],[IndustryCode]]&amp;" - "&amp;Table1[[#This Row],[ShortIndustryTitle]]</f>
        <v>6213 - Offices Of Other Health Practitioners</v>
      </c>
      <c r="F11993" t="s">
        <v>751</v>
      </c>
      <c r="G11993">
        <v>2011</v>
      </c>
      <c r="H11993">
        <v>101.46095155284399</v>
      </c>
    </row>
    <row r="11994" spans="1:8" x14ac:dyDescent="0.3">
      <c r="A11994" t="s">
        <v>16</v>
      </c>
      <c r="B11994" s="12">
        <v>6213</v>
      </c>
      <c r="C11994" t="s">
        <v>329</v>
      </c>
      <c r="D11994" t="str">
        <f>_xlfn.XLOOKUP(Table1[[#This Row],[IndustryCode]],Metadata!$A$1:$A$64,Metadata!$F$1:$F$64,Table1[[#This Row],[IndustryTitle]])</f>
        <v>Offices Of Other Health Practitioners</v>
      </c>
      <c r="E11994" t="str">
        <f>Table1[[#This Row],[IndustryCode]]&amp;" - "&amp;Table1[[#This Row],[ShortIndustryTitle]]</f>
        <v>6213 - Offices Of Other Health Practitioners</v>
      </c>
      <c r="F11994" t="s">
        <v>751</v>
      </c>
      <c r="G11994">
        <v>2012</v>
      </c>
      <c r="H11994">
        <v>101.02661469808299</v>
      </c>
    </row>
    <row r="11995" spans="1:8" x14ac:dyDescent="0.3">
      <c r="A11995" t="s">
        <v>16</v>
      </c>
      <c r="B11995" s="12">
        <v>6213</v>
      </c>
      <c r="C11995" t="s">
        <v>329</v>
      </c>
      <c r="D11995" t="str">
        <f>_xlfn.XLOOKUP(Table1[[#This Row],[IndustryCode]],Metadata!$A$1:$A$64,Metadata!$F$1:$F$64,Table1[[#This Row],[IndustryTitle]])</f>
        <v>Offices Of Other Health Practitioners</v>
      </c>
      <c r="E11995" t="str">
        <f>Table1[[#This Row],[IndustryCode]]&amp;" - "&amp;Table1[[#This Row],[ShortIndustryTitle]]</f>
        <v>6213 - Offices Of Other Health Practitioners</v>
      </c>
      <c r="F11995" t="s">
        <v>751</v>
      </c>
      <c r="G11995">
        <v>2013</v>
      </c>
      <c r="H11995">
        <v>100.297911989261</v>
      </c>
    </row>
    <row r="11996" spans="1:8" x14ac:dyDescent="0.3">
      <c r="A11996" t="s">
        <v>16</v>
      </c>
      <c r="B11996" s="12">
        <v>6213</v>
      </c>
      <c r="C11996" t="s">
        <v>329</v>
      </c>
      <c r="D11996" t="str">
        <f>_xlfn.XLOOKUP(Table1[[#This Row],[IndustryCode]],Metadata!$A$1:$A$64,Metadata!$F$1:$F$64,Table1[[#This Row],[IndustryTitle]])</f>
        <v>Offices Of Other Health Practitioners</v>
      </c>
      <c r="E11996" t="str">
        <f>Table1[[#This Row],[IndustryCode]]&amp;" - "&amp;Table1[[#This Row],[ShortIndustryTitle]]</f>
        <v>6213 - Offices Of Other Health Practitioners</v>
      </c>
      <c r="F11996" t="s">
        <v>751</v>
      </c>
      <c r="G11996">
        <v>2014</v>
      </c>
      <c r="H11996">
        <v>98.431630272549</v>
      </c>
    </row>
    <row r="11997" spans="1:8" x14ac:dyDescent="0.3">
      <c r="A11997" t="s">
        <v>16</v>
      </c>
      <c r="B11997" s="12">
        <v>6213</v>
      </c>
      <c r="C11997" t="s">
        <v>329</v>
      </c>
      <c r="D11997" t="str">
        <f>_xlfn.XLOOKUP(Table1[[#This Row],[IndustryCode]],Metadata!$A$1:$A$64,Metadata!$F$1:$F$64,Table1[[#This Row],[IndustryTitle]])</f>
        <v>Offices Of Other Health Practitioners</v>
      </c>
      <c r="E11997" t="str">
        <f>Table1[[#This Row],[IndustryCode]]&amp;" - "&amp;Table1[[#This Row],[ShortIndustryTitle]]</f>
        <v>6213 - Offices Of Other Health Practitioners</v>
      </c>
      <c r="F11997" t="s">
        <v>751</v>
      </c>
      <c r="G11997">
        <v>2015</v>
      </c>
      <c r="H11997">
        <v>97.545158492158393</v>
      </c>
    </row>
    <row r="11998" spans="1:8" x14ac:dyDescent="0.3">
      <c r="A11998" t="s">
        <v>16</v>
      </c>
      <c r="B11998" s="12">
        <v>6213</v>
      </c>
      <c r="C11998" t="s">
        <v>329</v>
      </c>
      <c r="D11998" t="str">
        <f>_xlfn.XLOOKUP(Table1[[#This Row],[IndustryCode]],Metadata!$A$1:$A$64,Metadata!$F$1:$F$64,Table1[[#This Row],[IndustryTitle]])</f>
        <v>Offices Of Other Health Practitioners</v>
      </c>
      <c r="E11998" t="str">
        <f>Table1[[#This Row],[IndustryCode]]&amp;" - "&amp;Table1[[#This Row],[ShortIndustryTitle]]</f>
        <v>6213 - Offices Of Other Health Practitioners</v>
      </c>
      <c r="F11998" t="s">
        <v>751</v>
      </c>
      <c r="G11998">
        <v>2016</v>
      </c>
      <c r="H11998">
        <v>99.586496085919094</v>
      </c>
    </row>
    <row r="11999" spans="1:8" x14ac:dyDescent="0.3">
      <c r="A11999" t="s">
        <v>16</v>
      </c>
      <c r="B11999" s="12">
        <v>6213</v>
      </c>
      <c r="C11999" t="s">
        <v>329</v>
      </c>
      <c r="D11999" t="str">
        <f>_xlfn.XLOOKUP(Table1[[#This Row],[IndustryCode]],Metadata!$A$1:$A$64,Metadata!$F$1:$F$64,Table1[[#This Row],[IndustryTitle]])</f>
        <v>Offices Of Other Health Practitioners</v>
      </c>
      <c r="E11999" t="str">
        <f>Table1[[#This Row],[IndustryCode]]&amp;" - "&amp;Table1[[#This Row],[ShortIndustryTitle]]</f>
        <v>6213 - Offices Of Other Health Practitioners</v>
      </c>
      <c r="F11999" t="s">
        <v>751</v>
      </c>
      <c r="G11999">
        <v>2017</v>
      </c>
      <c r="H11999">
        <v>96.766794918357803</v>
      </c>
    </row>
    <row r="12000" spans="1:8" x14ac:dyDescent="0.3">
      <c r="A12000" t="s">
        <v>16</v>
      </c>
      <c r="B12000" s="12">
        <v>6213</v>
      </c>
      <c r="C12000" t="s">
        <v>329</v>
      </c>
      <c r="D12000" t="str">
        <f>_xlfn.XLOOKUP(Table1[[#This Row],[IndustryCode]],Metadata!$A$1:$A$64,Metadata!$F$1:$F$64,Table1[[#This Row],[IndustryTitle]])</f>
        <v>Offices Of Other Health Practitioners</v>
      </c>
      <c r="E12000" t="str">
        <f>Table1[[#This Row],[IndustryCode]]&amp;" - "&amp;Table1[[#This Row],[ShortIndustryTitle]]</f>
        <v>6213 - Offices Of Other Health Practitioners</v>
      </c>
      <c r="F12000" t="s">
        <v>751</v>
      </c>
      <c r="G12000">
        <v>2018</v>
      </c>
      <c r="H12000">
        <v>98.264025128540595</v>
      </c>
    </row>
    <row r="12001" spans="1:8" x14ac:dyDescent="0.3">
      <c r="A12001" t="s">
        <v>16</v>
      </c>
      <c r="B12001" s="12">
        <v>6213</v>
      </c>
      <c r="C12001" t="s">
        <v>329</v>
      </c>
      <c r="D12001" t="str">
        <f>_xlfn.XLOOKUP(Table1[[#This Row],[IndustryCode]],Metadata!$A$1:$A$64,Metadata!$F$1:$F$64,Table1[[#This Row],[IndustryTitle]])</f>
        <v>Offices Of Other Health Practitioners</v>
      </c>
      <c r="E12001" t="str">
        <f>Table1[[#This Row],[IndustryCode]]&amp;" - "&amp;Table1[[#This Row],[ShortIndustryTitle]]</f>
        <v>6213 - Offices Of Other Health Practitioners</v>
      </c>
      <c r="F12001" t="s">
        <v>751</v>
      </c>
      <c r="G12001">
        <v>2019</v>
      </c>
      <c r="H12001">
        <v>96.9961780292046</v>
      </c>
    </row>
    <row r="12002" spans="1:8" x14ac:dyDescent="0.3">
      <c r="A12002" t="s">
        <v>16</v>
      </c>
      <c r="B12002" s="12">
        <v>6214</v>
      </c>
      <c r="C12002" t="s">
        <v>330</v>
      </c>
      <c r="D12002" t="str">
        <f>_xlfn.XLOOKUP(Table1[[#This Row],[IndustryCode]],Metadata!$A$1:$A$64,Metadata!$F$1:$F$64,Table1[[#This Row],[IndustryTitle]])</f>
        <v>Outpatient Care Centers</v>
      </c>
      <c r="E12002" t="str">
        <f>Table1[[#This Row],[IndustryCode]]&amp;" - "&amp;Table1[[#This Row],[ShortIndustryTitle]]</f>
        <v>6214 - Outpatient Care Centers</v>
      </c>
      <c r="F12002" t="s">
        <v>751</v>
      </c>
      <c r="G12002">
        <v>2005</v>
      </c>
      <c r="H12002">
        <v>100</v>
      </c>
    </row>
    <row r="12003" spans="1:8" x14ac:dyDescent="0.3">
      <c r="A12003" t="s">
        <v>16</v>
      </c>
      <c r="B12003" s="12">
        <v>6214</v>
      </c>
      <c r="C12003" t="s">
        <v>330</v>
      </c>
      <c r="D12003" t="str">
        <f>_xlfn.XLOOKUP(Table1[[#This Row],[IndustryCode]],Metadata!$A$1:$A$64,Metadata!$F$1:$F$64,Table1[[#This Row],[IndustryTitle]])</f>
        <v>Outpatient Care Centers</v>
      </c>
      <c r="E12003" t="str">
        <f>Table1[[#This Row],[IndustryCode]]&amp;" - "&amp;Table1[[#This Row],[ShortIndustryTitle]]</f>
        <v>6214 - Outpatient Care Centers</v>
      </c>
      <c r="F12003" t="s">
        <v>751</v>
      </c>
      <c r="G12003">
        <v>2006</v>
      </c>
      <c r="H12003">
        <v>100.07199947687999</v>
      </c>
    </row>
    <row r="12004" spans="1:8" x14ac:dyDescent="0.3">
      <c r="A12004" t="s">
        <v>16</v>
      </c>
      <c r="B12004" s="12">
        <v>6214</v>
      </c>
      <c r="C12004" t="s">
        <v>330</v>
      </c>
      <c r="D12004" t="str">
        <f>_xlfn.XLOOKUP(Table1[[#This Row],[IndustryCode]],Metadata!$A$1:$A$64,Metadata!$F$1:$F$64,Table1[[#This Row],[IndustryTitle]])</f>
        <v>Outpatient Care Centers</v>
      </c>
      <c r="E12004" t="str">
        <f>Table1[[#This Row],[IndustryCode]]&amp;" - "&amp;Table1[[#This Row],[ShortIndustryTitle]]</f>
        <v>6214 - Outpatient Care Centers</v>
      </c>
      <c r="F12004" t="s">
        <v>751</v>
      </c>
      <c r="G12004">
        <v>2007</v>
      </c>
      <c r="H12004">
        <v>100.469451568788</v>
      </c>
    </row>
    <row r="12005" spans="1:8" x14ac:dyDescent="0.3">
      <c r="A12005" t="s">
        <v>16</v>
      </c>
      <c r="B12005" s="12">
        <v>6214</v>
      </c>
      <c r="C12005" t="s">
        <v>330</v>
      </c>
      <c r="D12005" t="str">
        <f>_xlfn.XLOOKUP(Table1[[#This Row],[IndustryCode]],Metadata!$A$1:$A$64,Metadata!$F$1:$F$64,Table1[[#This Row],[IndustryTitle]])</f>
        <v>Outpatient Care Centers</v>
      </c>
      <c r="E12005" t="str">
        <f>Table1[[#This Row],[IndustryCode]]&amp;" - "&amp;Table1[[#This Row],[ShortIndustryTitle]]</f>
        <v>6214 - Outpatient Care Centers</v>
      </c>
      <c r="F12005" t="s">
        <v>751</v>
      </c>
      <c r="G12005">
        <v>2008</v>
      </c>
      <c r="H12005">
        <v>101.07329910216301</v>
      </c>
    </row>
    <row r="12006" spans="1:8" x14ac:dyDescent="0.3">
      <c r="A12006" t="s">
        <v>16</v>
      </c>
      <c r="B12006" s="12">
        <v>6214</v>
      </c>
      <c r="C12006" t="s">
        <v>330</v>
      </c>
      <c r="D12006" t="str">
        <f>_xlfn.XLOOKUP(Table1[[#This Row],[IndustryCode]],Metadata!$A$1:$A$64,Metadata!$F$1:$F$64,Table1[[#This Row],[IndustryTitle]])</f>
        <v>Outpatient Care Centers</v>
      </c>
      <c r="E12006" t="str">
        <f>Table1[[#This Row],[IndustryCode]]&amp;" - "&amp;Table1[[#This Row],[ShortIndustryTitle]]</f>
        <v>6214 - Outpatient Care Centers</v>
      </c>
      <c r="F12006" t="s">
        <v>751</v>
      </c>
      <c r="G12006">
        <v>2009</v>
      </c>
      <c r="H12006">
        <v>101.471720689202</v>
      </c>
    </row>
    <row r="12007" spans="1:8" x14ac:dyDescent="0.3">
      <c r="A12007" t="s">
        <v>16</v>
      </c>
      <c r="B12007" s="12">
        <v>6214</v>
      </c>
      <c r="C12007" t="s">
        <v>330</v>
      </c>
      <c r="D12007" t="str">
        <f>_xlfn.XLOOKUP(Table1[[#This Row],[IndustryCode]],Metadata!$A$1:$A$64,Metadata!$F$1:$F$64,Table1[[#This Row],[IndustryTitle]])</f>
        <v>Outpatient Care Centers</v>
      </c>
      <c r="E12007" t="str">
        <f>Table1[[#This Row],[IndustryCode]]&amp;" - "&amp;Table1[[#This Row],[ShortIndustryTitle]]</f>
        <v>6214 - Outpatient Care Centers</v>
      </c>
      <c r="F12007" t="s">
        <v>751</v>
      </c>
      <c r="G12007">
        <v>2010</v>
      </c>
      <c r="H12007">
        <v>101.523860324572</v>
      </c>
    </row>
    <row r="12008" spans="1:8" x14ac:dyDescent="0.3">
      <c r="A12008" t="s">
        <v>16</v>
      </c>
      <c r="B12008" s="12">
        <v>6214</v>
      </c>
      <c r="C12008" t="s">
        <v>330</v>
      </c>
      <c r="D12008" t="str">
        <f>_xlfn.XLOOKUP(Table1[[#This Row],[IndustryCode]],Metadata!$A$1:$A$64,Metadata!$F$1:$F$64,Table1[[#This Row],[IndustryTitle]])</f>
        <v>Outpatient Care Centers</v>
      </c>
      <c r="E12008" t="str">
        <f>Table1[[#This Row],[IndustryCode]]&amp;" - "&amp;Table1[[#This Row],[ShortIndustryTitle]]</f>
        <v>6214 - Outpatient Care Centers</v>
      </c>
      <c r="F12008" t="s">
        <v>751</v>
      </c>
      <c r="G12008">
        <v>2011</v>
      </c>
      <c r="H12008">
        <v>102.18809896955101</v>
      </c>
    </row>
    <row r="12009" spans="1:8" x14ac:dyDescent="0.3">
      <c r="A12009" t="s">
        <v>16</v>
      </c>
      <c r="B12009" s="12">
        <v>6214</v>
      </c>
      <c r="C12009" t="s">
        <v>330</v>
      </c>
      <c r="D12009" t="str">
        <f>_xlfn.XLOOKUP(Table1[[#This Row],[IndustryCode]],Metadata!$A$1:$A$64,Metadata!$F$1:$F$64,Table1[[#This Row],[IndustryTitle]])</f>
        <v>Outpatient Care Centers</v>
      </c>
      <c r="E12009" t="str">
        <f>Table1[[#This Row],[IndustryCode]]&amp;" - "&amp;Table1[[#This Row],[ShortIndustryTitle]]</f>
        <v>6214 - Outpatient Care Centers</v>
      </c>
      <c r="F12009" t="s">
        <v>751</v>
      </c>
      <c r="G12009">
        <v>2012</v>
      </c>
      <c r="H12009">
        <v>102.30518979644199</v>
      </c>
    </row>
    <row r="12010" spans="1:8" x14ac:dyDescent="0.3">
      <c r="A12010" t="s">
        <v>16</v>
      </c>
      <c r="B12010" s="12">
        <v>6214</v>
      </c>
      <c r="C12010" t="s">
        <v>330</v>
      </c>
      <c r="D12010" t="str">
        <f>_xlfn.XLOOKUP(Table1[[#This Row],[IndustryCode]],Metadata!$A$1:$A$64,Metadata!$F$1:$F$64,Table1[[#This Row],[IndustryTitle]])</f>
        <v>Outpatient Care Centers</v>
      </c>
      <c r="E12010" t="str">
        <f>Table1[[#This Row],[IndustryCode]]&amp;" - "&amp;Table1[[#This Row],[ShortIndustryTitle]]</f>
        <v>6214 - Outpatient Care Centers</v>
      </c>
      <c r="F12010" t="s">
        <v>751</v>
      </c>
      <c r="G12010">
        <v>2013</v>
      </c>
      <c r="H12010">
        <v>102.89667604949599</v>
      </c>
    </row>
    <row r="12011" spans="1:8" x14ac:dyDescent="0.3">
      <c r="A12011" t="s">
        <v>16</v>
      </c>
      <c r="B12011" s="12">
        <v>6214</v>
      </c>
      <c r="C12011" t="s">
        <v>330</v>
      </c>
      <c r="D12011" t="str">
        <f>_xlfn.XLOOKUP(Table1[[#This Row],[IndustryCode]],Metadata!$A$1:$A$64,Metadata!$F$1:$F$64,Table1[[#This Row],[IndustryTitle]])</f>
        <v>Outpatient Care Centers</v>
      </c>
      <c r="E12011" t="str">
        <f>Table1[[#This Row],[IndustryCode]]&amp;" - "&amp;Table1[[#This Row],[ShortIndustryTitle]]</f>
        <v>6214 - Outpatient Care Centers</v>
      </c>
      <c r="F12011" t="s">
        <v>751</v>
      </c>
      <c r="G12011">
        <v>2014</v>
      </c>
      <c r="H12011">
        <v>101.98720179774401</v>
      </c>
    </row>
    <row r="12012" spans="1:8" x14ac:dyDescent="0.3">
      <c r="A12012" t="s">
        <v>16</v>
      </c>
      <c r="B12012" s="12">
        <v>6214</v>
      </c>
      <c r="C12012" t="s">
        <v>330</v>
      </c>
      <c r="D12012" t="str">
        <f>_xlfn.XLOOKUP(Table1[[#This Row],[IndustryCode]],Metadata!$A$1:$A$64,Metadata!$F$1:$F$64,Table1[[#This Row],[IndustryTitle]])</f>
        <v>Outpatient Care Centers</v>
      </c>
      <c r="E12012" t="str">
        <f>Table1[[#This Row],[IndustryCode]]&amp;" - "&amp;Table1[[#This Row],[ShortIndustryTitle]]</f>
        <v>6214 - Outpatient Care Centers</v>
      </c>
      <c r="F12012" t="s">
        <v>751</v>
      </c>
      <c r="G12012">
        <v>2015</v>
      </c>
      <c r="H12012">
        <v>102.59404420301399</v>
      </c>
    </row>
    <row r="12013" spans="1:8" x14ac:dyDescent="0.3">
      <c r="A12013" t="s">
        <v>16</v>
      </c>
      <c r="B12013" s="12">
        <v>6214</v>
      </c>
      <c r="C12013" t="s">
        <v>330</v>
      </c>
      <c r="D12013" t="str">
        <f>_xlfn.XLOOKUP(Table1[[#This Row],[IndustryCode]],Metadata!$A$1:$A$64,Metadata!$F$1:$F$64,Table1[[#This Row],[IndustryTitle]])</f>
        <v>Outpatient Care Centers</v>
      </c>
      <c r="E12013" t="str">
        <f>Table1[[#This Row],[IndustryCode]]&amp;" - "&amp;Table1[[#This Row],[ShortIndustryTitle]]</f>
        <v>6214 - Outpatient Care Centers</v>
      </c>
      <c r="F12013" t="s">
        <v>751</v>
      </c>
      <c r="G12013">
        <v>2016</v>
      </c>
      <c r="H12013">
        <v>103.827855534004</v>
      </c>
    </row>
    <row r="12014" spans="1:8" x14ac:dyDescent="0.3">
      <c r="A12014" t="s">
        <v>16</v>
      </c>
      <c r="B12014" s="12">
        <v>6214</v>
      </c>
      <c r="C12014" t="s">
        <v>330</v>
      </c>
      <c r="D12014" t="str">
        <f>_xlfn.XLOOKUP(Table1[[#This Row],[IndustryCode]],Metadata!$A$1:$A$64,Metadata!$F$1:$F$64,Table1[[#This Row],[IndustryTitle]])</f>
        <v>Outpatient Care Centers</v>
      </c>
      <c r="E12014" t="str">
        <f>Table1[[#This Row],[IndustryCode]]&amp;" - "&amp;Table1[[#This Row],[ShortIndustryTitle]]</f>
        <v>6214 - Outpatient Care Centers</v>
      </c>
      <c r="F12014" t="s">
        <v>751</v>
      </c>
      <c r="G12014">
        <v>2017</v>
      </c>
      <c r="H12014">
        <v>103.527073263048</v>
      </c>
    </row>
    <row r="12015" spans="1:8" x14ac:dyDescent="0.3">
      <c r="A12015" t="s">
        <v>16</v>
      </c>
      <c r="B12015" s="12">
        <v>6214</v>
      </c>
      <c r="C12015" t="s">
        <v>330</v>
      </c>
      <c r="D12015" t="str">
        <f>_xlfn.XLOOKUP(Table1[[#This Row],[IndustryCode]],Metadata!$A$1:$A$64,Metadata!$F$1:$F$64,Table1[[#This Row],[IndustryTitle]])</f>
        <v>Outpatient Care Centers</v>
      </c>
      <c r="E12015" t="str">
        <f>Table1[[#This Row],[IndustryCode]]&amp;" - "&amp;Table1[[#This Row],[ShortIndustryTitle]]</f>
        <v>6214 - Outpatient Care Centers</v>
      </c>
      <c r="F12015" t="s">
        <v>751</v>
      </c>
      <c r="G12015">
        <v>2018</v>
      </c>
      <c r="H12015">
        <v>103.978256644238</v>
      </c>
    </row>
    <row r="12016" spans="1:8" x14ac:dyDescent="0.3">
      <c r="A12016" t="s">
        <v>16</v>
      </c>
      <c r="B12016" s="12">
        <v>6214</v>
      </c>
      <c r="C12016" t="s">
        <v>330</v>
      </c>
      <c r="D12016" t="str">
        <f>_xlfn.XLOOKUP(Table1[[#This Row],[IndustryCode]],Metadata!$A$1:$A$64,Metadata!$F$1:$F$64,Table1[[#This Row],[IndustryTitle]])</f>
        <v>Outpatient Care Centers</v>
      </c>
      <c r="E12016" t="str">
        <f>Table1[[#This Row],[IndustryCode]]&amp;" - "&amp;Table1[[#This Row],[ShortIndustryTitle]]</f>
        <v>6214 - Outpatient Care Centers</v>
      </c>
      <c r="F12016" t="s">
        <v>751</v>
      </c>
      <c r="G12016">
        <v>2019</v>
      </c>
      <c r="H12016">
        <v>104.371265918438</v>
      </c>
    </row>
    <row r="12017" spans="1:8" x14ac:dyDescent="0.3">
      <c r="A12017" t="s">
        <v>16</v>
      </c>
      <c r="B12017" s="12">
        <v>6215</v>
      </c>
      <c r="C12017" t="s">
        <v>331</v>
      </c>
      <c r="D12017" t="str">
        <f>_xlfn.XLOOKUP(Table1[[#This Row],[IndustryCode]],Metadata!$A$1:$A$64,Metadata!$F$1:$F$64,Table1[[#This Row],[IndustryTitle]])</f>
        <v>Medical And Diagnostic Laboratories</v>
      </c>
      <c r="E12017" t="str">
        <f>Table1[[#This Row],[IndustryCode]]&amp;" - "&amp;Table1[[#This Row],[ShortIndustryTitle]]</f>
        <v>6215 - Medical And Diagnostic Laboratories</v>
      </c>
      <c r="F12017" t="s">
        <v>751</v>
      </c>
      <c r="G12017">
        <v>2005</v>
      </c>
      <c r="H12017">
        <v>100</v>
      </c>
    </row>
    <row r="12018" spans="1:8" x14ac:dyDescent="0.3">
      <c r="A12018" t="s">
        <v>16</v>
      </c>
      <c r="B12018" s="12">
        <v>6215</v>
      </c>
      <c r="C12018" t="s">
        <v>331</v>
      </c>
      <c r="D12018" t="str">
        <f>_xlfn.XLOOKUP(Table1[[#This Row],[IndustryCode]],Metadata!$A$1:$A$64,Metadata!$F$1:$F$64,Table1[[#This Row],[IndustryTitle]])</f>
        <v>Medical And Diagnostic Laboratories</v>
      </c>
      <c r="E12018" t="str">
        <f>Table1[[#This Row],[IndustryCode]]&amp;" - "&amp;Table1[[#This Row],[ShortIndustryTitle]]</f>
        <v>6215 - Medical And Diagnostic Laboratories</v>
      </c>
      <c r="F12018" t="s">
        <v>751</v>
      </c>
      <c r="G12018">
        <v>2006</v>
      </c>
      <c r="H12018">
        <v>100.522499935588</v>
      </c>
    </row>
    <row r="12019" spans="1:8" x14ac:dyDescent="0.3">
      <c r="A12019" t="s">
        <v>16</v>
      </c>
      <c r="B12019" s="12">
        <v>6215</v>
      </c>
      <c r="C12019" t="s">
        <v>331</v>
      </c>
      <c r="D12019" t="str">
        <f>_xlfn.XLOOKUP(Table1[[#This Row],[IndustryCode]],Metadata!$A$1:$A$64,Metadata!$F$1:$F$64,Table1[[#This Row],[IndustryTitle]])</f>
        <v>Medical And Diagnostic Laboratories</v>
      </c>
      <c r="E12019" t="str">
        <f>Table1[[#This Row],[IndustryCode]]&amp;" - "&amp;Table1[[#This Row],[ShortIndustryTitle]]</f>
        <v>6215 - Medical And Diagnostic Laboratories</v>
      </c>
      <c r="F12019" t="s">
        <v>751</v>
      </c>
      <c r="G12019">
        <v>2007</v>
      </c>
      <c r="H12019">
        <v>100.946667897507</v>
      </c>
    </row>
    <row r="12020" spans="1:8" x14ac:dyDescent="0.3">
      <c r="A12020" t="s">
        <v>16</v>
      </c>
      <c r="B12020" s="12">
        <v>6215</v>
      </c>
      <c r="C12020" t="s">
        <v>331</v>
      </c>
      <c r="D12020" t="str">
        <f>_xlfn.XLOOKUP(Table1[[#This Row],[IndustryCode]],Metadata!$A$1:$A$64,Metadata!$F$1:$F$64,Table1[[#This Row],[IndustryTitle]])</f>
        <v>Medical And Diagnostic Laboratories</v>
      </c>
      <c r="E12020" t="str">
        <f>Table1[[#This Row],[IndustryCode]]&amp;" - "&amp;Table1[[#This Row],[ShortIndustryTitle]]</f>
        <v>6215 - Medical And Diagnostic Laboratories</v>
      </c>
      <c r="F12020" t="s">
        <v>751</v>
      </c>
      <c r="G12020">
        <v>2008</v>
      </c>
      <c r="H12020">
        <v>102.28621709202</v>
      </c>
    </row>
    <row r="12021" spans="1:8" x14ac:dyDescent="0.3">
      <c r="A12021" t="s">
        <v>16</v>
      </c>
      <c r="B12021" s="12">
        <v>6215</v>
      </c>
      <c r="C12021" t="s">
        <v>331</v>
      </c>
      <c r="D12021" t="str">
        <f>_xlfn.XLOOKUP(Table1[[#This Row],[IndustryCode]],Metadata!$A$1:$A$64,Metadata!$F$1:$F$64,Table1[[#This Row],[IndustryTitle]])</f>
        <v>Medical And Diagnostic Laboratories</v>
      </c>
      <c r="E12021" t="str">
        <f>Table1[[#This Row],[IndustryCode]]&amp;" - "&amp;Table1[[#This Row],[ShortIndustryTitle]]</f>
        <v>6215 - Medical And Diagnostic Laboratories</v>
      </c>
      <c r="F12021" t="s">
        <v>751</v>
      </c>
      <c r="G12021">
        <v>2009</v>
      </c>
      <c r="H12021">
        <v>102.732564789796</v>
      </c>
    </row>
    <row r="12022" spans="1:8" x14ac:dyDescent="0.3">
      <c r="A12022" t="s">
        <v>16</v>
      </c>
      <c r="B12022" s="12">
        <v>6215</v>
      </c>
      <c r="C12022" t="s">
        <v>331</v>
      </c>
      <c r="D12022" t="str">
        <f>_xlfn.XLOOKUP(Table1[[#This Row],[IndustryCode]],Metadata!$A$1:$A$64,Metadata!$F$1:$F$64,Table1[[#This Row],[IndustryTitle]])</f>
        <v>Medical And Diagnostic Laboratories</v>
      </c>
      <c r="E12022" t="str">
        <f>Table1[[#This Row],[IndustryCode]]&amp;" - "&amp;Table1[[#This Row],[ShortIndustryTitle]]</f>
        <v>6215 - Medical And Diagnostic Laboratories</v>
      </c>
      <c r="F12022" t="s">
        <v>751</v>
      </c>
      <c r="G12022">
        <v>2010</v>
      </c>
      <c r="H12022">
        <v>103.197481759933</v>
      </c>
    </row>
    <row r="12023" spans="1:8" x14ac:dyDescent="0.3">
      <c r="A12023" t="s">
        <v>16</v>
      </c>
      <c r="B12023" s="12">
        <v>6215</v>
      </c>
      <c r="C12023" t="s">
        <v>331</v>
      </c>
      <c r="D12023" t="str">
        <f>_xlfn.XLOOKUP(Table1[[#This Row],[IndustryCode]],Metadata!$A$1:$A$64,Metadata!$F$1:$F$64,Table1[[#This Row],[IndustryTitle]])</f>
        <v>Medical And Diagnostic Laboratories</v>
      </c>
      <c r="E12023" t="str">
        <f>Table1[[#This Row],[IndustryCode]]&amp;" - "&amp;Table1[[#This Row],[ShortIndustryTitle]]</f>
        <v>6215 - Medical And Diagnostic Laboratories</v>
      </c>
      <c r="F12023" t="s">
        <v>751</v>
      </c>
      <c r="G12023">
        <v>2011</v>
      </c>
      <c r="H12023">
        <v>103.60471484708199</v>
      </c>
    </row>
    <row r="12024" spans="1:8" x14ac:dyDescent="0.3">
      <c r="A12024" t="s">
        <v>16</v>
      </c>
      <c r="B12024" s="12">
        <v>6215</v>
      </c>
      <c r="C12024" t="s">
        <v>331</v>
      </c>
      <c r="D12024" t="str">
        <f>_xlfn.XLOOKUP(Table1[[#This Row],[IndustryCode]],Metadata!$A$1:$A$64,Metadata!$F$1:$F$64,Table1[[#This Row],[IndustryTitle]])</f>
        <v>Medical And Diagnostic Laboratories</v>
      </c>
      <c r="E12024" t="str">
        <f>Table1[[#This Row],[IndustryCode]]&amp;" - "&amp;Table1[[#This Row],[ShortIndustryTitle]]</f>
        <v>6215 - Medical And Diagnostic Laboratories</v>
      </c>
      <c r="F12024" t="s">
        <v>751</v>
      </c>
      <c r="G12024">
        <v>2012</v>
      </c>
      <c r="H12024">
        <v>103.66464908227201</v>
      </c>
    </row>
    <row r="12025" spans="1:8" x14ac:dyDescent="0.3">
      <c r="A12025" t="s">
        <v>16</v>
      </c>
      <c r="B12025" s="12">
        <v>6215</v>
      </c>
      <c r="C12025" t="s">
        <v>331</v>
      </c>
      <c r="D12025" t="str">
        <f>_xlfn.XLOOKUP(Table1[[#This Row],[IndustryCode]],Metadata!$A$1:$A$64,Metadata!$F$1:$F$64,Table1[[#This Row],[IndustryTitle]])</f>
        <v>Medical And Diagnostic Laboratories</v>
      </c>
      <c r="E12025" t="str">
        <f>Table1[[#This Row],[IndustryCode]]&amp;" - "&amp;Table1[[#This Row],[ShortIndustryTitle]]</f>
        <v>6215 - Medical And Diagnostic Laboratories</v>
      </c>
      <c r="F12025" t="s">
        <v>751</v>
      </c>
      <c r="G12025">
        <v>2013</v>
      </c>
      <c r="H12025">
        <v>103.387172124131</v>
      </c>
    </row>
    <row r="12026" spans="1:8" x14ac:dyDescent="0.3">
      <c r="A12026" t="s">
        <v>16</v>
      </c>
      <c r="B12026" s="12">
        <v>6215</v>
      </c>
      <c r="C12026" t="s">
        <v>331</v>
      </c>
      <c r="D12026" t="str">
        <f>_xlfn.XLOOKUP(Table1[[#This Row],[IndustryCode]],Metadata!$A$1:$A$64,Metadata!$F$1:$F$64,Table1[[#This Row],[IndustryTitle]])</f>
        <v>Medical And Diagnostic Laboratories</v>
      </c>
      <c r="E12026" t="str">
        <f>Table1[[#This Row],[IndustryCode]]&amp;" - "&amp;Table1[[#This Row],[ShortIndustryTitle]]</f>
        <v>6215 - Medical And Diagnostic Laboratories</v>
      </c>
      <c r="F12026" t="s">
        <v>751</v>
      </c>
      <c r="G12026">
        <v>2014</v>
      </c>
      <c r="H12026">
        <v>101.94703009215</v>
      </c>
    </row>
    <row r="12027" spans="1:8" x14ac:dyDescent="0.3">
      <c r="A12027" t="s">
        <v>16</v>
      </c>
      <c r="B12027" s="12">
        <v>6215</v>
      </c>
      <c r="C12027" t="s">
        <v>331</v>
      </c>
      <c r="D12027" t="str">
        <f>_xlfn.XLOOKUP(Table1[[#This Row],[IndustryCode]],Metadata!$A$1:$A$64,Metadata!$F$1:$F$64,Table1[[#This Row],[IndustryTitle]])</f>
        <v>Medical And Diagnostic Laboratories</v>
      </c>
      <c r="E12027" t="str">
        <f>Table1[[#This Row],[IndustryCode]]&amp;" - "&amp;Table1[[#This Row],[ShortIndustryTitle]]</f>
        <v>6215 - Medical And Diagnostic Laboratories</v>
      </c>
      <c r="F12027" t="s">
        <v>751</v>
      </c>
      <c r="G12027">
        <v>2015</v>
      </c>
      <c r="H12027">
        <v>101.689717546156</v>
      </c>
    </row>
    <row r="12028" spans="1:8" x14ac:dyDescent="0.3">
      <c r="A12028" t="s">
        <v>16</v>
      </c>
      <c r="B12028" s="12">
        <v>6215</v>
      </c>
      <c r="C12028" t="s">
        <v>331</v>
      </c>
      <c r="D12028" t="str">
        <f>_xlfn.XLOOKUP(Table1[[#This Row],[IndustryCode]],Metadata!$A$1:$A$64,Metadata!$F$1:$F$64,Table1[[#This Row],[IndustryTitle]])</f>
        <v>Medical And Diagnostic Laboratories</v>
      </c>
      <c r="E12028" t="str">
        <f>Table1[[#This Row],[IndustryCode]]&amp;" - "&amp;Table1[[#This Row],[ShortIndustryTitle]]</f>
        <v>6215 - Medical And Diagnostic Laboratories</v>
      </c>
      <c r="F12028" t="s">
        <v>751</v>
      </c>
      <c r="G12028">
        <v>2016</v>
      </c>
      <c r="H12028">
        <v>102.38214654414899</v>
      </c>
    </row>
    <row r="12029" spans="1:8" x14ac:dyDescent="0.3">
      <c r="A12029" t="s">
        <v>16</v>
      </c>
      <c r="B12029" s="12">
        <v>6215</v>
      </c>
      <c r="C12029" t="s">
        <v>331</v>
      </c>
      <c r="D12029" t="str">
        <f>_xlfn.XLOOKUP(Table1[[#This Row],[IndustryCode]],Metadata!$A$1:$A$64,Metadata!$F$1:$F$64,Table1[[#This Row],[IndustryTitle]])</f>
        <v>Medical And Diagnostic Laboratories</v>
      </c>
      <c r="E12029" t="str">
        <f>Table1[[#This Row],[IndustryCode]]&amp;" - "&amp;Table1[[#This Row],[ShortIndustryTitle]]</f>
        <v>6215 - Medical And Diagnostic Laboratories</v>
      </c>
      <c r="F12029" t="s">
        <v>751</v>
      </c>
      <c r="G12029">
        <v>2017</v>
      </c>
      <c r="H12029">
        <v>101.87362883423</v>
      </c>
    </row>
    <row r="12030" spans="1:8" x14ac:dyDescent="0.3">
      <c r="A12030" t="s">
        <v>16</v>
      </c>
      <c r="B12030" s="12">
        <v>6215</v>
      </c>
      <c r="C12030" t="s">
        <v>331</v>
      </c>
      <c r="D12030" t="str">
        <f>_xlfn.XLOOKUP(Table1[[#This Row],[IndustryCode]],Metadata!$A$1:$A$64,Metadata!$F$1:$F$64,Table1[[#This Row],[IndustryTitle]])</f>
        <v>Medical And Diagnostic Laboratories</v>
      </c>
      <c r="E12030" t="str">
        <f>Table1[[#This Row],[IndustryCode]]&amp;" - "&amp;Table1[[#This Row],[ShortIndustryTitle]]</f>
        <v>6215 - Medical And Diagnostic Laboratories</v>
      </c>
      <c r="F12030" t="s">
        <v>751</v>
      </c>
      <c r="G12030">
        <v>2018</v>
      </c>
      <c r="H12030">
        <v>102.494540596368</v>
      </c>
    </row>
    <row r="12031" spans="1:8" x14ac:dyDescent="0.3">
      <c r="A12031" t="s">
        <v>16</v>
      </c>
      <c r="B12031" s="12">
        <v>6215</v>
      </c>
      <c r="C12031" t="s">
        <v>331</v>
      </c>
      <c r="D12031" t="str">
        <f>_xlfn.XLOOKUP(Table1[[#This Row],[IndustryCode]],Metadata!$A$1:$A$64,Metadata!$F$1:$F$64,Table1[[#This Row],[IndustryTitle]])</f>
        <v>Medical And Diagnostic Laboratories</v>
      </c>
      <c r="E12031" t="str">
        <f>Table1[[#This Row],[IndustryCode]]&amp;" - "&amp;Table1[[#This Row],[ShortIndustryTitle]]</f>
        <v>6215 - Medical And Diagnostic Laboratories</v>
      </c>
      <c r="F12031" t="s">
        <v>751</v>
      </c>
      <c r="G12031">
        <v>2019</v>
      </c>
      <c r="H12031">
        <v>102.991364882038</v>
      </c>
    </row>
    <row r="12032" spans="1:8" x14ac:dyDescent="0.3">
      <c r="A12032" t="s">
        <v>16</v>
      </c>
      <c r="B12032" s="12">
        <v>6216</v>
      </c>
      <c r="C12032" t="s">
        <v>332</v>
      </c>
      <c r="D12032" t="str">
        <f>_xlfn.XLOOKUP(Table1[[#This Row],[IndustryCode]],Metadata!$A$1:$A$64,Metadata!$F$1:$F$64,Table1[[#This Row],[IndustryTitle]])</f>
        <v>Home Health Care Services</v>
      </c>
      <c r="E12032" t="str">
        <f>Table1[[#This Row],[IndustryCode]]&amp;" - "&amp;Table1[[#This Row],[ShortIndustryTitle]]</f>
        <v>6216 - Home Health Care Services</v>
      </c>
      <c r="F12032" t="s">
        <v>751</v>
      </c>
      <c r="G12032">
        <v>2005</v>
      </c>
      <c r="H12032">
        <v>100</v>
      </c>
    </row>
    <row r="12033" spans="1:8" x14ac:dyDescent="0.3">
      <c r="A12033" t="s">
        <v>16</v>
      </c>
      <c r="B12033" s="12">
        <v>6216</v>
      </c>
      <c r="C12033" t="s">
        <v>332</v>
      </c>
      <c r="D12033" t="str">
        <f>_xlfn.XLOOKUP(Table1[[#This Row],[IndustryCode]],Metadata!$A$1:$A$64,Metadata!$F$1:$F$64,Table1[[#This Row],[IndustryTitle]])</f>
        <v>Home Health Care Services</v>
      </c>
      <c r="E12033" t="str">
        <f>Table1[[#This Row],[IndustryCode]]&amp;" - "&amp;Table1[[#This Row],[ShortIndustryTitle]]</f>
        <v>6216 - Home Health Care Services</v>
      </c>
      <c r="F12033" t="s">
        <v>751</v>
      </c>
      <c r="G12033">
        <v>2006</v>
      </c>
      <c r="H12033">
        <v>100.826749528942</v>
      </c>
    </row>
    <row r="12034" spans="1:8" x14ac:dyDescent="0.3">
      <c r="A12034" t="s">
        <v>16</v>
      </c>
      <c r="B12034" s="12">
        <v>6216</v>
      </c>
      <c r="C12034" t="s">
        <v>332</v>
      </c>
      <c r="D12034" t="str">
        <f>_xlfn.XLOOKUP(Table1[[#This Row],[IndustryCode]],Metadata!$A$1:$A$64,Metadata!$F$1:$F$64,Table1[[#This Row],[IndustryTitle]])</f>
        <v>Home Health Care Services</v>
      </c>
      <c r="E12034" t="str">
        <f>Table1[[#This Row],[IndustryCode]]&amp;" - "&amp;Table1[[#This Row],[ShortIndustryTitle]]</f>
        <v>6216 - Home Health Care Services</v>
      </c>
      <c r="F12034" t="s">
        <v>751</v>
      </c>
      <c r="G12034">
        <v>2007</v>
      </c>
      <c r="H12034">
        <v>101.45311675609</v>
      </c>
    </row>
    <row r="12035" spans="1:8" x14ac:dyDescent="0.3">
      <c r="A12035" t="s">
        <v>16</v>
      </c>
      <c r="B12035" s="12">
        <v>6216</v>
      </c>
      <c r="C12035" t="s">
        <v>332</v>
      </c>
      <c r="D12035" t="str">
        <f>_xlfn.XLOOKUP(Table1[[#This Row],[IndustryCode]],Metadata!$A$1:$A$64,Metadata!$F$1:$F$64,Table1[[#This Row],[IndustryTitle]])</f>
        <v>Home Health Care Services</v>
      </c>
      <c r="E12035" t="str">
        <f>Table1[[#This Row],[IndustryCode]]&amp;" - "&amp;Table1[[#This Row],[ShortIndustryTitle]]</f>
        <v>6216 - Home Health Care Services</v>
      </c>
      <c r="F12035" t="s">
        <v>751</v>
      </c>
      <c r="G12035">
        <v>2008</v>
      </c>
      <c r="H12035">
        <v>101.88486641434</v>
      </c>
    </row>
    <row r="12036" spans="1:8" x14ac:dyDescent="0.3">
      <c r="A12036" t="s">
        <v>16</v>
      </c>
      <c r="B12036" s="12">
        <v>6216</v>
      </c>
      <c r="C12036" t="s">
        <v>332</v>
      </c>
      <c r="D12036" t="str">
        <f>_xlfn.XLOOKUP(Table1[[#This Row],[IndustryCode]],Metadata!$A$1:$A$64,Metadata!$F$1:$F$64,Table1[[#This Row],[IndustryTitle]])</f>
        <v>Home Health Care Services</v>
      </c>
      <c r="E12036" t="str">
        <f>Table1[[#This Row],[IndustryCode]]&amp;" - "&amp;Table1[[#This Row],[ShortIndustryTitle]]</f>
        <v>6216 - Home Health Care Services</v>
      </c>
      <c r="F12036" t="s">
        <v>751</v>
      </c>
      <c r="G12036">
        <v>2009</v>
      </c>
      <c r="H12036">
        <v>101.718158014856</v>
      </c>
    </row>
    <row r="12037" spans="1:8" x14ac:dyDescent="0.3">
      <c r="A12037" t="s">
        <v>16</v>
      </c>
      <c r="B12037" s="12">
        <v>6216</v>
      </c>
      <c r="C12037" t="s">
        <v>332</v>
      </c>
      <c r="D12037" t="str">
        <f>_xlfn.XLOOKUP(Table1[[#This Row],[IndustryCode]],Metadata!$A$1:$A$64,Metadata!$F$1:$F$64,Table1[[#This Row],[IndustryTitle]])</f>
        <v>Home Health Care Services</v>
      </c>
      <c r="E12037" t="str">
        <f>Table1[[#This Row],[IndustryCode]]&amp;" - "&amp;Table1[[#This Row],[ShortIndustryTitle]]</f>
        <v>6216 - Home Health Care Services</v>
      </c>
      <c r="F12037" t="s">
        <v>751</v>
      </c>
      <c r="G12037">
        <v>2010</v>
      </c>
      <c r="H12037">
        <v>101.96926411308</v>
      </c>
    </row>
    <row r="12038" spans="1:8" x14ac:dyDescent="0.3">
      <c r="A12038" t="s">
        <v>16</v>
      </c>
      <c r="B12038" s="12">
        <v>6216</v>
      </c>
      <c r="C12038" t="s">
        <v>332</v>
      </c>
      <c r="D12038" t="str">
        <f>_xlfn.XLOOKUP(Table1[[#This Row],[IndustryCode]],Metadata!$A$1:$A$64,Metadata!$F$1:$F$64,Table1[[#This Row],[IndustryTitle]])</f>
        <v>Home Health Care Services</v>
      </c>
      <c r="E12038" t="str">
        <f>Table1[[#This Row],[IndustryCode]]&amp;" - "&amp;Table1[[#This Row],[ShortIndustryTitle]]</f>
        <v>6216 - Home Health Care Services</v>
      </c>
      <c r="F12038" t="s">
        <v>751</v>
      </c>
      <c r="G12038">
        <v>2011</v>
      </c>
      <c r="H12038">
        <v>102.661226323043</v>
      </c>
    </row>
    <row r="12039" spans="1:8" x14ac:dyDescent="0.3">
      <c r="A12039" t="s">
        <v>16</v>
      </c>
      <c r="B12039" s="12">
        <v>6216</v>
      </c>
      <c r="C12039" t="s">
        <v>332</v>
      </c>
      <c r="D12039" t="str">
        <f>_xlfn.XLOOKUP(Table1[[#This Row],[IndustryCode]],Metadata!$A$1:$A$64,Metadata!$F$1:$F$64,Table1[[#This Row],[IndustryTitle]])</f>
        <v>Home Health Care Services</v>
      </c>
      <c r="E12039" t="str">
        <f>Table1[[#This Row],[IndustryCode]]&amp;" - "&amp;Table1[[#This Row],[ShortIndustryTitle]]</f>
        <v>6216 - Home Health Care Services</v>
      </c>
      <c r="F12039" t="s">
        <v>751</v>
      </c>
      <c r="G12039">
        <v>2012</v>
      </c>
      <c r="H12039">
        <v>103.265099922739</v>
      </c>
    </row>
    <row r="12040" spans="1:8" x14ac:dyDescent="0.3">
      <c r="A12040" t="s">
        <v>16</v>
      </c>
      <c r="B12040" s="12">
        <v>6216</v>
      </c>
      <c r="C12040" t="s">
        <v>332</v>
      </c>
      <c r="D12040" t="str">
        <f>_xlfn.XLOOKUP(Table1[[#This Row],[IndustryCode]],Metadata!$A$1:$A$64,Metadata!$F$1:$F$64,Table1[[#This Row],[IndustryTitle]])</f>
        <v>Home Health Care Services</v>
      </c>
      <c r="E12040" t="str">
        <f>Table1[[#This Row],[IndustryCode]]&amp;" - "&amp;Table1[[#This Row],[ShortIndustryTitle]]</f>
        <v>6216 - Home Health Care Services</v>
      </c>
      <c r="F12040" t="s">
        <v>751</v>
      </c>
      <c r="G12040">
        <v>2013</v>
      </c>
      <c r="H12040">
        <v>104.048164545238</v>
      </c>
    </row>
    <row r="12041" spans="1:8" x14ac:dyDescent="0.3">
      <c r="A12041" t="s">
        <v>16</v>
      </c>
      <c r="B12041" s="12">
        <v>6216</v>
      </c>
      <c r="C12041" t="s">
        <v>332</v>
      </c>
      <c r="D12041" t="str">
        <f>_xlfn.XLOOKUP(Table1[[#This Row],[IndustryCode]],Metadata!$A$1:$A$64,Metadata!$F$1:$F$64,Table1[[#This Row],[IndustryTitle]])</f>
        <v>Home Health Care Services</v>
      </c>
      <c r="E12041" t="str">
        <f>Table1[[#This Row],[IndustryCode]]&amp;" - "&amp;Table1[[#This Row],[ShortIndustryTitle]]</f>
        <v>6216 - Home Health Care Services</v>
      </c>
      <c r="F12041" t="s">
        <v>751</v>
      </c>
      <c r="G12041">
        <v>2014</v>
      </c>
      <c r="H12041">
        <v>103.614228589273</v>
      </c>
    </row>
    <row r="12042" spans="1:8" x14ac:dyDescent="0.3">
      <c r="A12042" t="s">
        <v>16</v>
      </c>
      <c r="B12042" s="12">
        <v>6216</v>
      </c>
      <c r="C12042" t="s">
        <v>332</v>
      </c>
      <c r="D12042" t="str">
        <f>_xlfn.XLOOKUP(Table1[[#This Row],[IndustryCode]],Metadata!$A$1:$A$64,Metadata!$F$1:$F$64,Table1[[#This Row],[IndustryTitle]])</f>
        <v>Home Health Care Services</v>
      </c>
      <c r="E12042" t="str">
        <f>Table1[[#This Row],[IndustryCode]]&amp;" - "&amp;Table1[[#This Row],[ShortIndustryTitle]]</f>
        <v>6216 - Home Health Care Services</v>
      </c>
      <c r="F12042" t="s">
        <v>751</v>
      </c>
      <c r="G12042">
        <v>2015</v>
      </c>
      <c r="H12042">
        <v>103.66046264633999</v>
      </c>
    </row>
    <row r="12043" spans="1:8" x14ac:dyDescent="0.3">
      <c r="A12043" t="s">
        <v>16</v>
      </c>
      <c r="B12043" s="12">
        <v>6216</v>
      </c>
      <c r="C12043" t="s">
        <v>332</v>
      </c>
      <c r="D12043" t="str">
        <f>_xlfn.XLOOKUP(Table1[[#This Row],[IndustryCode]],Metadata!$A$1:$A$64,Metadata!$F$1:$F$64,Table1[[#This Row],[IndustryTitle]])</f>
        <v>Home Health Care Services</v>
      </c>
      <c r="E12043" t="str">
        <f>Table1[[#This Row],[IndustryCode]]&amp;" - "&amp;Table1[[#This Row],[ShortIndustryTitle]]</f>
        <v>6216 - Home Health Care Services</v>
      </c>
      <c r="F12043" t="s">
        <v>751</v>
      </c>
      <c r="G12043">
        <v>2016</v>
      </c>
      <c r="H12043">
        <v>104.366786945748</v>
      </c>
    </row>
    <row r="12044" spans="1:8" x14ac:dyDescent="0.3">
      <c r="A12044" t="s">
        <v>16</v>
      </c>
      <c r="B12044" s="12">
        <v>6216</v>
      </c>
      <c r="C12044" t="s">
        <v>332</v>
      </c>
      <c r="D12044" t="str">
        <f>_xlfn.XLOOKUP(Table1[[#This Row],[IndustryCode]],Metadata!$A$1:$A$64,Metadata!$F$1:$F$64,Table1[[#This Row],[IndustryTitle]])</f>
        <v>Home Health Care Services</v>
      </c>
      <c r="E12044" t="str">
        <f>Table1[[#This Row],[IndustryCode]]&amp;" - "&amp;Table1[[#This Row],[ShortIndustryTitle]]</f>
        <v>6216 - Home Health Care Services</v>
      </c>
      <c r="F12044" t="s">
        <v>751</v>
      </c>
      <c r="G12044">
        <v>2017</v>
      </c>
      <c r="H12044">
        <v>104.77501691386</v>
      </c>
    </row>
    <row r="12045" spans="1:8" x14ac:dyDescent="0.3">
      <c r="A12045" t="s">
        <v>16</v>
      </c>
      <c r="B12045" s="12">
        <v>6216</v>
      </c>
      <c r="C12045" t="s">
        <v>332</v>
      </c>
      <c r="D12045" t="str">
        <f>_xlfn.XLOOKUP(Table1[[#This Row],[IndustryCode]],Metadata!$A$1:$A$64,Metadata!$F$1:$F$64,Table1[[#This Row],[IndustryTitle]])</f>
        <v>Home Health Care Services</v>
      </c>
      <c r="E12045" t="str">
        <f>Table1[[#This Row],[IndustryCode]]&amp;" - "&amp;Table1[[#This Row],[ShortIndustryTitle]]</f>
        <v>6216 - Home Health Care Services</v>
      </c>
      <c r="F12045" t="s">
        <v>751</v>
      </c>
      <c r="G12045">
        <v>2018</v>
      </c>
      <c r="H12045">
        <v>104.949496931173</v>
      </c>
    </row>
    <row r="12046" spans="1:8" x14ac:dyDescent="0.3">
      <c r="A12046" t="s">
        <v>16</v>
      </c>
      <c r="B12046" s="12">
        <v>6216</v>
      </c>
      <c r="C12046" t="s">
        <v>332</v>
      </c>
      <c r="D12046" t="str">
        <f>_xlfn.XLOOKUP(Table1[[#This Row],[IndustryCode]],Metadata!$A$1:$A$64,Metadata!$F$1:$F$64,Table1[[#This Row],[IndustryTitle]])</f>
        <v>Home Health Care Services</v>
      </c>
      <c r="E12046" t="str">
        <f>Table1[[#This Row],[IndustryCode]]&amp;" - "&amp;Table1[[#This Row],[ShortIndustryTitle]]</f>
        <v>6216 - Home Health Care Services</v>
      </c>
      <c r="F12046" t="s">
        <v>751</v>
      </c>
      <c r="G12046">
        <v>2019</v>
      </c>
      <c r="H12046">
        <v>105.75675801229499</v>
      </c>
    </row>
    <row r="12047" spans="1:8" x14ac:dyDescent="0.3">
      <c r="A12047" t="s">
        <v>16</v>
      </c>
      <c r="B12047" s="12">
        <v>6219</v>
      </c>
      <c r="C12047" t="s">
        <v>333</v>
      </c>
      <c r="D12047" t="str">
        <f>_xlfn.XLOOKUP(Table1[[#This Row],[IndustryCode]],Metadata!$A$1:$A$64,Metadata!$F$1:$F$64,Table1[[#This Row],[IndustryTitle]])</f>
        <v>Other Ambulatory Health Care Services</v>
      </c>
      <c r="E12047" t="str">
        <f>Table1[[#This Row],[IndustryCode]]&amp;" - "&amp;Table1[[#This Row],[ShortIndustryTitle]]</f>
        <v>6219 - Other Ambulatory Health Care Services</v>
      </c>
      <c r="F12047" t="s">
        <v>751</v>
      </c>
      <c r="G12047">
        <v>2005</v>
      </c>
      <c r="H12047">
        <v>100</v>
      </c>
    </row>
    <row r="12048" spans="1:8" x14ac:dyDescent="0.3">
      <c r="A12048" t="s">
        <v>16</v>
      </c>
      <c r="B12048" s="12">
        <v>6219</v>
      </c>
      <c r="C12048" t="s">
        <v>333</v>
      </c>
      <c r="D12048" t="str">
        <f>_xlfn.XLOOKUP(Table1[[#This Row],[IndustryCode]],Metadata!$A$1:$A$64,Metadata!$F$1:$F$64,Table1[[#This Row],[IndustryTitle]])</f>
        <v>Other Ambulatory Health Care Services</v>
      </c>
      <c r="E12048" t="str">
        <f>Table1[[#This Row],[IndustryCode]]&amp;" - "&amp;Table1[[#This Row],[ShortIndustryTitle]]</f>
        <v>6219 - Other Ambulatory Health Care Services</v>
      </c>
      <c r="F12048" t="s">
        <v>751</v>
      </c>
      <c r="G12048">
        <v>2006</v>
      </c>
      <c r="H12048">
        <v>100.522502435456</v>
      </c>
    </row>
    <row r="12049" spans="1:8" x14ac:dyDescent="0.3">
      <c r="A12049" t="s">
        <v>16</v>
      </c>
      <c r="B12049" s="12">
        <v>6219</v>
      </c>
      <c r="C12049" t="s">
        <v>333</v>
      </c>
      <c r="D12049" t="str">
        <f>_xlfn.XLOOKUP(Table1[[#This Row],[IndustryCode]],Metadata!$A$1:$A$64,Metadata!$F$1:$F$64,Table1[[#This Row],[IndustryTitle]])</f>
        <v>Other Ambulatory Health Care Services</v>
      </c>
      <c r="E12049" t="str">
        <f>Table1[[#This Row],[IndustryCode]]&amp;" - "&amp;Table1[[#This Row],[ShortIndustryTitle]]</f>
        <v>6219 - Other Ambulatory Health Care Services</v>
      </c>
      <c r="F12049" t="s">
        <v>751</v>
      </c>
      <c r="G12049">
        <v>2007</v>
      </c>
      <c r="H12049">
        <v>100.94667019971899</v>
      </c>
    </row>
    <row r="12050" spans="1:8" x14ac:dyDescent="0.3">
      <c r="A12050" t="s">
        <v>16</v>
      </c>
      <c r="B12050" s="12">
        <v>6219</v>
      </c>
      <c r="C12050" t="s">
        <v>333</v>
      </c>
      <c r="D12050" t="str">
        <f>_xlfn.XLOOKUP(Table1[[#This Row],[IndustryCode]],Metadata!$A$1:$A$64,Metadata!$F$1:$F$64,Table1[[#This Row],[IndustryTitle]])</f>
        <v>Other Ambulatory Health Care Services</v>
      </c>
      <c r="E12050" t="str">
        <f>Table1[[#This Row],[IndustryCode]]&amp;" - "&amp;Table1[[#This Row],[ShortIndustryTitle]]</f>
        <v>6219 - Other Ambulatory Health Care Services</v>
      </c>
      <c r="F12050" t="s">
        <v>751</v>
      </c>
      <c r="G12050">
        <v>2008</v>
      </c>
      <c r="H12050">
        <v>102.286219424782</v>
      </c>
    </row>
    <row r="12051" spans="1:8" x14ac:dyDescent="0.3">
      <c r="A12051" t="s">
        <v>16</v>
      </c>
      <c r="B12051" s="12">
        <v>6219</v>
      </c>
      <c r="C12051" t="s">
        <v>333</v>
      </c>
      <c r="D12051" t="str">
        <f>_xlfn.XLOOKUP(Table1[[#This Row],[IndustryCode]],Metadata!$A$1:$A$64,Metadata!$F$1:$F$64,Table1[[#This Row],[IndustryTitle]])</f>
        <v>Other Ambulatory Health Care Services</v>
      </c>
      <c r="E12051" t="str">
        <f>Table1[[#This Row],[IndustryCode]]&amp;" - "&amp;Table1[[#This Row],[ShortIndustryTitle]]</f>
        <v>6219 - Other Ambulatory Health Care Services</v>
      </c>
      <c r="F12051" t="s">
        <v>751</v>
      </c>
      <c r="G12051">
        <v>2009</v>
      </c>
      <c r="H12051">
        <v>102.732567132738</v>
      </c>
    </row>
    <row r="12052" spans="1:8" x14ac:dyDescent="0.3">
      <c r="A12052" t="s">
        <v>16</v>
      </c>
      <c r="B12052" s="12">
        <v>6219</v>
      </c>
      <c r="C12052" t="s">
        <v>333</v>
      </c>
      <c r="D12052" t="str">
        <f>_xlfn.XLOOKUP(Table1[[#This Row],[IndustryCode]],Metadata!$A$1:$A$64,Metadata!$F$1:$F$64,Table1[[#This Row],[IndustryTitle]])</f>
        <v>Other Ambulatory Health Care Services</v>
      </c>
      <c r="E12052" t="str">
        <f>Table1[[#This Row],[IndustryCode]]&amp;" - "&amp;Table1[[#This Row],[ShortIndustryTitle]]</f>
        <v>6219 - Other Ambulatory Health Care Services</v>
      </c>
      <c r="F12052" t="s">
        <v>751</v>
      </c>
      <c r="G12052">
        <v>2010</v>
      </c>
      <c r="H12052">
        <v>103.197484113478</v>
      </c>
    </row>
    <row r="12053" spans="1:8" x14ac:dyDescent="0.3">
      <c r="A12053" t="s">
        <v>16</v>
      </c>
      <c r="B12053" s="12">
        <v>6219</v>
      </c>
      <c r="C12053" t="s">
        <v>333</v>
      </c>
      <c r="D12053" t="str">
        <f>_xlfn.XLOOKUP(Table1[[#This Row],[IndustryCode]],Metadata!$A$1:$A$64,Metadata!$F$1:$F$64,Table1[[#This Row],[IndustryTitle]])</f>
        <v>Other Ambulatory Health Care Services</v>
      </c>
      <c r="E12053" t="str">
        <f>Table1[[#This Row],[IndustryCode]]&amp;" - "&amp;Table1[[#This Row],[ShortIndustryTitle]]</f>
        <v>6219 - Other Ambulatory Health Care Services</v>
      </c>
      <c r="F12053" t="s">
        <v>751</v>
      </c>
      <c r="G12053">
        <v>2011</v>
      </c>
      <c r="H12053">
        <v>103.604717209914</v>
      </c>
    </row>
    <row r="12054" spans="1:8" x14ac:dyDescent="0.3">
      <c r="A12054" t="s">
        <v>16</v>
      </c>
      <c r="B12054" s="12">
        <v>6219</v>
      </c>
      <c r="C12054" t="s">
        <v>333</v>
      </c>
      <c r="D12054" t="str">
        <f>_xlfn.XLOOKUP(Table1[[#This Row],[IndustryCode]],Metadata!$A$1:$A$64,Metadata!$F$1:$F$64,Table1[[#This Row],[IndustryTitle]])</f>
        <v>Other Ambulatory Health Care Services</v>
      </c>
      <c r="E12054" t="str">
        <f>Table1[[#This Row],[IndustryCode]]&amp;" - "&amp;Table1[[#This Row],[ShortIndustryTitle]]</f>
        <v>6219 - Other Ambulatory Health Care Services</v>
      </c>
      <c r="F12054" t="s">
        <v>751</v>
      </c>
      <c r="G12054">
        <v>2012</v>
      </c>
      <c r="H12054">
        <v>103.664651446471</v>
      </c>
    </row>
    <row r="12055" spans="1:8" x14ac:dyDescent="0.3">
      <c r="A12055" t="s">
        <v>16</v>
      </c>
      <c r="B12055" s="12">
        <v>6219</v>
      </c>
      <c r="C12055" t="s">
        <v>333</v>
      </c>
      <c r="D12055" t="str">
        <f>_xlfn.XLOOKUP(Table1[[#This Row],[IndustryCode]],Metadata!$A$1:$A$64,Metadata!$F$1:$F$64,Table1[[#This Row],[IndustryTitle]])</f>
        <v>Other Ambulatory Health Care Services</v>
      </c>
      <c r="E12055" t="str">
        <f>Table1[[#This Row],[IndustryCode]]&amp;" - "&amp;Table1[[#This Row],[ShortIndustryTitle]]</f>
        <v>6219 - Other Ambulatory Health Care Services</v>
      </c>
      <c r="F12055" t="s">
        <v>751</v>
      </c>
      <c r="G12055">
        <v>2013</v>
      </c>
      <c r="H12055">
        <v>103.387174482002</v>
      </c>
    </row>
    <row r="12056" spans="1:8" x14ac:dyDescent="0.3">
      <c r="A12056" t="s">
        <v>16</v>
      </c>
      <c r="B12056" s="12">
        <v>6219</v>
      </c>
      <c r="C12056" t="s">
        <v>333</v>
      </c>
      <c r="D12056" t="str">
        <f>_xlfn.XLOOKUP(Table1[[#This Row],[IndustryCode]],Metadata!$A$1:$A$64,Metadata!$F$1:$F$64,Table1[[#This Row],[IndustryTitle]])</f>
        <v>Other Ambulatory Health Care Services</v>
      </c>
      <c r="E12056" t="str">
        <f>Table1[[#This Row],[IndustryCode]]&amp;" - "&amp;Table1[[#This Row],[ShortIndustryTitle]]</f>
        <v>6219 - Other Ambulatory Health Care Services</v>
      </c>
      <c r="F12056" t="s">
        <v>751</v>
      </c>
      <c r="G12056">
        <v>2014</v>
      </c>
      <c r="H12056">
        <v>101.947032417177</v>
      </c>
    </row>
    <row r="12057" spans="1:8" x14ac:dyDescent="0.3">
      <c r="A12057" t="s">
        <v>16</v>
      </c>
      <c r="B12057" s="12">
        <v>6219</v>
      </c>
      <c r="C12057" t="s">
        <v>333</v>
      </c>
      <c r="D12057" t="str">
        <f>_xlfn.XLOOKUP(Table1[[#This Row],[IndustryCode]],Metadata!$A$1:$A$64,Metadata!$F$1:$F$64,Table1[[#This Row],[IndustryTitle]])</f>
        <v>Other Ambulatory Health Care Services</v>
      </c>
      <c r="E12057" t="str">
        <f>Table1[[#This Row],[IndustryCode]]&amp;" - "&amp;Table1[[#This Row],[ShortIndustryTitle]]</f>
        <v>6219 - Other Ambulatory Health Care Services</v>
      </c>
      <c r="F12057" t="s">
        <v>751</v>
      </c>
      <c r="G12057">
        <v>2015</v>
      </c>
      <c r="H12057">
        <v>101.689719865315</v>
      </c>
    </row>
    <row r="12058" spans="1:8" x14ac:dyDescent="0.3">
      <c r="A12058" t="s">
        <v>16</v>
      </c>
      <c r="B12058" s="12">
        <v>6219</v>
      </c>
      <c r="C12058" t="s">
        <v>333</v>
      </c>
      <c r="D12058" t="str">
        <f>_xlfn.XLOOKUP(Table1[[#This Row],[IndustryCode]],Metadata!$A$1:$A$64,Metadata!$F$1:$F$64,Table1[[#This Row],[IndustryTitle]])</f>
        <v>Other Ambulatory Health Care Services</v>
      </c>
      <c r="E12058" t="str">
        <f>Table1[[#This Row],[IndustryCode]]&amp;" - "&amp;Table1[[#This Row],[ShortIndustryTitle]]</f>
        <v>6219 - Other Ambulatory Health Care Services</v>
      </c>
      <c r="F12058" t="s">
        <v>751</v>
      </c>
      <c r="G12058">
        <v>2016</v>
      </c>
      <c r="H12058">
        <v>102.38214887909901</v>
      </c>
    </row>
    <row r="12059" spans="1:8" x14ac:dyDescent="0.3">
      <c r="A12059" t="s">
        <v>16</v>
      </c>
      <c r="B12059" s="12">
        <v>6219</v>
      </c>
      <c r="C12059" t="s">
        <v>333</v>
      </c>
      <c r="D12059" t="str">
        <f>_xlfn.XLOOKUP(Table1[[#This Row],[IndustryCode]],Metadata!$A$1:$A$64,Metadata!$F$1:$F$64,Table1[[#This Row],[IndustryTitle]])</f>
        <v>Other Ambulatory Health Care Services</v>
      </c>
      <c r="E12059" t="str">
        <f>Table1[[#This Row],[IndustryCode]]&amp;" - "&amp;Table1[[#This Row],[ShortIndustryTitle]]</f>
        <v>6219 - Other Ambulatory Health Care Services</v>
      </c>
      <c r="F12059" t="s">
        <v>751</v>
      </c>
      <c r="G12059">
        <v>2017</v>
      </c>
      <c r="H12059">
        <v>101.87363115758301</v>
      </c>
    </row>
    <row r="12060" spans="1:8" x14ac:dyDescent="0.3">
      <c r="A12060" t="s">
        <v>16</v>
      </c>
      <c r="B12060" s="12">
        <v>6219</v>
      </c>
      <c r="C12060" t="s">
        <v>333</v>
      </c>
      <c r="D12060" t="str">
        <f>_xlfn.XLOOKUP(Table1[[#This Row],[IndustryCode]],Metadata!$A$1:$A$64,Metadata!$F$1:$F$64,Table1[[#This Row],[IndustryTitle]])</f>
        <v>Other Ambulatory Health Care Services</v>
      </c>
      <c r="E12060" t="str">
        <f>Table1[[#This Row],[IndustryCode]]&amp;" - "&amp;Table1[[#This Row],[ShortIndustryTitle]]</f>
        <v>6219 - Other Ambulatory Health Care Services</v>
      </c>
      <c r="F12060" t="s">
        <v>751</v>
      </c>
      <c r="G12060">
        <v>2018</v>
      </c>
      <c r="H12060">
        <v>102.49454293388099</v>
      </c>
    </row>
    <row r="12061" spans="1:8" x14ac:dyDescent="0.3">
      <c r="A12061" t="s">
        <v>16</v>
      </c>
      <c r="B12061" s="12">
        <v>6219</v>
      </c>
      <c r="C12061" t="s">
        <v>333</v>
      </c>
      <c r="D12061" t="str">
        <f>_xlfn.XLOOKUP(Table1[[#This Row],[IndustryCode]],Metadata!$A$1:$A$64,Metadata!$F$1:$F$64,Table1[[#This Row],[IndustryTitle]])</f>
        <v>Other Ambulatory Health Care Services</v>
      </c>
      <c r="E12061" t="str">
        <f>Table1[[#This Row],[IndustryCode]]&amp;" - "&amp;Table1[[#This Row],[ShortIndustryTitle]]</f>
        <v>6219 - Other Ambulatory Health Care Services</v>
      </c>
      <c r="F12061" t="s">
        <v>751</v>
      </c>
      <c r="G12061">
        <v>2019</v>
      </c>
      <c r="H12061">
        <v>102.99136723088201</v>
      </c>
    </row>
    <row r="12062" spans="1:8" x14ac:dyDescent="0.3">
      <c r="A12062" t="s">
        <v>16</v>
      </c>
      <c r="B12062" s="12" t="s">
        <v>13</v>
      </c>
      <c r="C12062" t="s">
        <v>20</v>
      </c>
      <c r="D12062" t="str">
        <f>_xlfn.XLOOKUP(Table1[[#This Row],[IndustryCode]],Metadata!$A$1:$A$64,Metadata!$F$1:$F$64,Table1[[#This Row],[IndustryTitle]])</f>
        <v>Hospitals &amp; Nursing Care</v>
      </c>
      <c r="E12062" t="str">
        <f>Table1[[#This Row],[IndustryCode]]&amp;" - "&amp;Table1[[#This Row],[ShortIndustryTitle]]</f>
        <v>622,623 - Hospitals &amp; Nursing Care</v>
      </c>
      <c r="F12062" t="s">
        <v>746</v>
      </c>
      <c r="G12062">
        <v>2005</v>
      </c>
      <c r="H12062">
        <v>100</v>
      </c>
    </row>
    <row r="12063" spans="1:8" x14ac:dyDescent="0.3">
      <c r="A12063" t="s">
        <v>16</v>
      </c>
      <c r="B12063" s="12" t="s">
        <v>13</v>
      </c>
      <c r="C12063" t="s">
        <v>20</v>
      </c>
      <c r="D12063" t="str">
        <f>_xlfn.XLOOKUP(Table1[[#This Row],[IndustryCode]],Metadata!$A$1:$A$64,Metadata!$F$1:$F$64,Table1[[#This Row],[IndustryTitle]])</f>
        <v>Hospitals &amp; Nursing Care</v>
      </c>
      <c r="E12063" t="str">
        <f>Table1[[#This Row],[IndustryCode]]&amp;" - "&amp;Table1[[#This Row],[ShortIndustryTitle]]</f>
        <v>622,623 - Hospitals &amp; Nursing Care</v>
      </c>
      <c r="F12063" t="s">
        <v>746</v>
      </c>
      <c r="G12063">
        <v>2006</v>
      </c>
      <c r="H12063">
        <v>100.532712272987</v>
      </c>
    </row>
    <row r="12064" spans="1:8" x14ac:dyDescent="0.3">
      <c r="A12064" t="s">
        <v>16</v>
      </c>
      <c r="B12064" s="12" t="s">
        <v>13</v>
      </c>
      <c r="C12064" t="s">
        <v>20</v>
      </c>
      <c r="D12064" t="str">
        <f>_xlfn.XLOOKUP(Table1[[#This Row],[IndustryCode]],Metadata!$A$1:$A$64,Metadata!$F$1:$F$64,Table1[[#This Row],[IndustryTitle]])</f>
        <v>Hospitals &amp; Nursing Care</v>
      </c>
      <c r="E12064" t="str">
        <f>Table1[[#This Row],[IndustryCode]]&amp;" - "&amp;Table1[[#This Row],[ShortIndustryTitle]]</f>
        <v>622,623 - Hospitals &amp; Nursing Care</v>
      </c>
      <c r="F12064" t="s">
        <v>746</v>
      </c>
      <c r="G12064">
        <v>2007</v>
      </c>
      <c r="H12064">
        <v>101.44233761429599</v>
      </c>
    </row>
    <row r="12065" spans="1:8" x14ac:dyDescent="0.3">
      <c r="A12065" t="s">
        <v>16</v>
      </c>
      <c r="B12065" s="12" t="s">
        <v>13</v>
      </c>
      <c r="C12065" t="s">
        <v>20</v>
      </c>
      <c r="D12065" t="str">
        <f>_xlfn.XLOOKUP(Table1[[#This Row],[IndustryCode]],Metadata!$A$1:$A$64,Metadata!$F$1:$F$64,Table1[[#This Row],[IndustryTitle]])</f>
        <v>Hospitals &amp; Nursing Care</v>
      </c>
      <c r="E12065" t="str">
        <f>Table1[[#This Row],[IndustryCode]]&amp;" - "&amp;Table1[[#This Row],[ShortIndustryTitle]]</f>
        <v>622,623 - Hospitals &amp; Nursing Care</v>
      </c>
      <c r="F12065" t="s">
        <v>746</v>
      </c>
      <c r="G12065">
        <v>2008</v>
      </c>
      <c r="H12065">
        <v>102.632489376454</v>
      </c>
    </row>
    <row r="12066" spans="1:8" x14ac:dyDescent="0.3">
      <c r="A12066" t="s">
        <v>16</v>
      </c>
      <c r="B12066" s="12" t="s">
        <v>13</v>
      </c>
      <c r="C12066" t="s">
        <v>20</v>
      </c>
      <c r="D12066" t="str">
        <f>_xlfn.XLOOKUP(Table1[[#This Row],[IndustryCode]],Metadata!$A$1:$A$64,Metadata!$F$1:$F$64,Table1[[#This Row],[IndustryTitle]])</f>
        <v>Hospitals &amp; Nursing Care</v>
      </c>
      <c r="E12066" t="str">
        <f>Table1[[#This Row],[IndustryCode]]&amp;" - "&amp;Table1[[#This Row],[ShortIndustryTitle]]</f>
        <v>622,623 - Hospitals &amp; Nursing Care</v>
      </c>
      <c r="F12066" t="s">
        <v>746</v>
      </c>
      <c r="G12066">
        <v>2009</v>
      </c>
      <c r="H12066">
        <v>103.061450522253</v>
      </c>
    </row>
    <row r="12067" spans="1:8" x14ac:dyDescent="0.3">
      <c r="A12067" t="s">
        <v>16</v>
      </c>
      <c r="B12067" s="12" t="s">
        <v>13</v>
      </c>
      <c r="C12067" t="s">
        <v>20</v>
      </c>
      <c r="D12067" t="str">
        <f>_xlfn.XLOOKUP(Table1[[#This Row],[IndustryCode]],Metadata!$A$1:$A$64,Metadata!$F$1:$F$64,Table1[[#This Row],[IndustryTitle]])</f>
        <v>Hospitals &amp; Nursing Care</v>
      </c>
      <c r="E12067" t="str">
        <f>Table1[[#This Row],[IndustryCode]]&amp;" - "&amp;Table1[[#This Row],[ShortIndustryTitle]]</f>
        <v>622,623 - Hospitals &amp; Nursing Care</v>
      </c>
      <c r="F12067" t="s">
        <v>746</v>
      </c>
      <c r="G12067">
        <v>2010</v>
      </c>
      <c r="H12067">
        <v>103.495202782756</v>
      </c>
    </row>
    <row r="12068" spans="1:8" x14ac:dyDescent="0.3">
      <c r="A12068" t="s">
        <v>16</v>
      </c>
      <c r="B12068" s="12" t="s">
        <v>13</v>
      </c>
      <c r="C12068" t="s">
        <v>20</v>
      </c>
      <c r="D12068" t="str">
        <f>_xlfn.XLOOKUP(Table1[[#This Row],[IndustryCode]],Metadata!$A$1:$A$64,Metadata!$F$1:$F$64,Table1[[#This Row],[IndustryTitle]])</f>
        <v>Hospitals &amp; Nursing Care</v>
      </c>
      <c r="E12068" t="str">
        <f>Table1[[#This Row],[IndustryCode]]&amp;" - "&amp;Table1[[#This Row],[ShortIndustryTitle]]</f>
        <v>622,623 - Hospitals &amp; Nursing Care</v>
      </c>
      <c r="F12068" t="s">
        <v>746</v>
      </c>
      <c r="G12068">
        <v>2011</v>
      </c>
      <c r="H12068">
        <v>104.46972131421801</v>
      </c>
    </row>
    <row r="12069" spans="1:8" x14ac:dyDescent="0.3">
      <c r="A12069" t="s">
        <v>16</v>
      </c>
      <c r="B12069" s="12" t="s">
        <v>13</v>
      </c>
      <c r="C12069" t="s">
        <v>20</v>
      </c>
      <c r="D12069" t="str">
        <f>_xlfn.XLOOKUP(Table1[[#This Row],[IndustryCode]],Metadata!$A$1:$A$64,Metadata!$F$1:$F$64,Table1[[#This Row],[IndustryTitle]])</f>
        <v>Hospitals &amp; Nursing Care</v>
      </c>
      <c r="E12069" t="str">
        <f>Table1[[#This Row],[IndustryCode]]&amp;" - "&amp;Table1[[#This Row],[ShortIndustryTitle]]</f>
        <v>622,623 - Hospitals &amp; Nursing Care</v>
      </c>
      <c r="F12069" t="s">
        <v>746</v>
      </c>
      <c r="G12069">
        <v>2012</v>
      </c>
      <c r="H12069">
        <v>105.348772935133</v>
      </c>
    </row>
    <row r="12070" spans="1:8" x14ac:dyDescent="0.3">
      <c r="A12070" t="s">
        <v>16</v>
      </c>
      <c r="B12070" s="12" t="s">
        <v>13</v>
      </c>
      <c r="C12070" t="s">
        <v>20</v>
      </c>
      <c r="D12070" t="str">
        <f>_xlfn.XLOOKUP(Table1[[#This Row],[IndustryCode]],Metadata!$A$1:$A$64,Metadata!$F$1:$F$64,Table1[[#This Row],[IndustryTitle]])</f>
        <v>Hospitals &amp; Nursing Care</v>
      </c>
      <c r="E12070" t="str">
        <f>Table1[[#This Row],[IndustryCode]]&amp;" - "&amp;Table1[[#This Row],[ShortIndustryTitle]]</f>
        <v>622,623 - Hospitals &amp; Nursing Care</v>
      </c>
      <c r="F12070" t="s">
        <v>746</v>
      </c>
      <c r="G12070">
        <v>2013</v>
      </c>
      <c r="H12070">
        <v>106.79669626779</v>
      </c>
    </row>
    <row r="12071" spans="1:8" x14ac:dyDescent="0.3">
      <c r="A12071" t="s">
        <v>16</v>
      </c>
      <c r="B12071" s="12" t="s">
        <v>13</v>
      </c>
      <c r="C12071" t="s">
        <v>20</v>
      </c>
      <c r="D12071" t="str">
        <f>_xlfn.XLOOKUP(Table1[[#This Row],[IndustryCode]],Metadata!$A$1:$A$64,Metadata!$F$1:$F$64,Table1[[#This Row],[IndustryTitle]])</f>
        <v>Hospitals &amp; Nursing Care</v>
      </c>
      <c r="E12071" t="str">
        <f>Table1[[#This Row],[IndustryCode]]&amp;" - "&amp;Table1[[#This Row],[ShortIndustryTitle]]</f>
        <v>622,623 - Hospitals &amp; Nursing Care</v>
      </c>
      <c r="F12071" t="s">
        <v>746</v>
      </c>
      <c r="G12071">
        <v>2014</v>
      </c>
      <c r="H12071">
        <v>106.940531791895</v>
      </c>
    </row>
    <row r="12072" spans="1:8" x14ac:dyDescent="0.3">
      <c r="A12072" t="s">
        <v>16</v>
      </c>
      <c r="B12072" s="12" t="s">
        <v>13</v>
      </c>
      <c r="C12072" t="s">
        <v>20</v>
      </c>
      <c r="D12072" t="str">
        <f>_xlfn.XLOOKUP(Table1[[#This Row],[IndustryCode]],Metadata!$A$1:$A$64,Metadata!$F$1:$F$64,Table1[[#This Row],[IndustryTitle]])</f>
        <v>Hospitals &amp; Nursing Care</v>
      </c>
      <c r="E12072" t="str">
        <f>Table1[[#This Row],[IndustryCode]]&amp;" - "&amp;Table1[[#This Row],[ShortIndustryTitle]]</f>
        <v>622,623 - Hospitals &amp; Nursing Care</v>
      </c>
      <c r="F12072" t="s">
        <v>746</v>
      </c>
      <c r="G12072">
        <v>2015</v>
      </c>
      <c r="H12072">
        <v>107.394754298724</v>
      </c>
    </row>
    <row r="12073" spans="1:8" x14ac:dyDescent="0.3">
      <c r="A12073" t="s">
        <v>16</v>
      </c>
      <c r="B12073" s="12" t="s">
        <v>13</v>
      </c>
      <c r="C12073" t="s">
        <v>20</v>
      </c>
      <c r="D12073" t="str">
        <f>_xlfn.XLOOKUP(Table1[[#This Row],[IndustryCode]],Metadata!$A$1:$A$64,Metadata!$F$1:$F$64,Table1[[#This Row],[IndustryTitle]])</f>
        <v>Hospitals &amp; Nursing Care</v>
      </c>
      <c r="E12073" t="str">
        <f>Table1[[#This Row],[IndustryCode]]&amp;" - "&amp;Table1[[#This Row],[ShortIndustryTitle]]</f>
        <v>622,623 - Hospitals &amp; Nursing Care</v>
      </c>
      <c r="F12073" t="s">
        <v>746</v>
      </c>
      <c r="G12073">
        <v>2016</v>
      </c>
      <c r="H12073">
        <v>108.143981919288</v>
      </c>
    </row>
    <row r="12074" spans="1:8" x14ac:dyDescent="0.3">
      <c r="A12074" t="s">
        <v>16</v>
      </c>
      <c r="B12074" s="12" t="s">
        <v>13</v>
      </c>
      <c r="C12074" t="s">
        <v>20</v>
      </c>
      <c r="D12074" t="str">
        <f>_xlfn.XLOOKUP(Table1[[#This Row],[IndustryCode]],Metadata!$A$1:$A$64,Metadata!$F$1:$F$64,Table1[[#This Row],[IndustryTitle]])</f>
        <v>Hospitals &amp; Nursing Care</v>
      </c>
      <c r="E12074" t="str">
        <f>Table1[[#This Row],[IndustryCode]]&amp;" - "&amp;Table1[[#This Row],[ShortIndustryTitle]]</f>
        <v>622,623 - Hospitals &amp; Nursing Care</v>
      </c>
      <c r="F12074" t="s">
        <v>746</v>
      </c>
      <c r="G12074">
        <v>2017</v>
      </c>
      <c r="H12074">
        <v>108.61292702248301</v>
      </c>
    </row>
    <row r="12075" spans="1:8" x14ac:dyDescent="0.3">
      <c r="A12075" t="s">
        <v>16</v>
      </c>
      <c r="B12075" s="12" t="s">
        <v>13</v>
      </c>
      <c r="C12075" t="s">
        <v>20</v>
      </c>
      <c r="D12075" t="str">
        <f>_xlfn.XLOOKUP(Table1[[#This Row],[IndustryCode]],Metadata!$A$1:$A$64,Metadata!$F$1:$F$64,Table1[[#This Row],[IndustryTitle]])</f>
        <v>Hospitals &amp; Nursing Care</v>
      </c>
      <c r="E12075" t="str">
        <f>Table1[[#This Row],[IndustryCode]]&amp;" - "&amp;Table1[[#This Row],[ShortIndustryTitle]]</f>
        <v>622,623 - Hospitals &amp; Nursing Care</v>
      </c>
      <c r="F12075" t="s">
        <v>746</v>
      </c>
      <c r="G12075">
        <v>2018</v>
      </c>
      <c r="H12075">
        <v>109.34474712785401</v>
      </c>
    </row>
    <row r="12076" spans="1:8" x14ac:dyDescent="0.3">
      <c r="A12076" t="s">
        <v>16</v>
      </c>
      <c r="B12076" s="12" t="s">
        <v>13</v>
      </c>
      <c r="C12076" t="s">
        <v>20</v>
      </c>
      <c r="D12076" t="str">
        <f>_xlfn.XLOOKUP(Table1[[#This Row],[IndustryCode]],Metadata!$A$1:$A$64,Metadata!$F$1:$F$64,Table1[[#This Row],[IndustryTitle]])</f>
        <v>Hospitals &amp; Nursing Care</v>
      </c>
      <c r="E12076" t="str">
        <f>Table1[[#This Row],[IndustryCode]]&amp;" - "&amp;Table1[[#This Row],[ShortIndustryTitle]]</f>
        <v>622,623 - Hospitals &amp; Nursing Care</v>
      </c>
      <c r="F12076" t="s">
        <v>746</v>
      </c>
      <c r="G12076">
        <v>2019</v>
      </c>
      <c r="H12076">
        <v>109.059726549422</v>
      </c>
    </row>
    <row r="12077" spans="1:8" x14ac:dyDescent="0.3">
      <c r="A12077" t="s">
        <v>16</v>
      </c>
      <c r="B12077" s="12">
        <v>6221</v>
      </c>
      <c r="C12077" t="s">
        <v>334</v>
      </c>
      <c r="D12077" t="str">
        <f>_xlfn.XLOOKUP(Table1[[#This Row],[IndustryCode]],Metadata!$A$1:$A$64,Metadata!$F$1:$F$64,Table1[[#This Row],[IndustryTitle]])</f>
        <v>General Medical And Surgical Hospitals</v>
      </c>
      <c r="E12077" t="str">
        <f>Table1[[#This Row],[IndustryCode]]&amp;" - "&amp;Table1[[#This Row],[ShortIndustryTitle]]</f>
        <v>6221 - General Medical And Surgical Hospitals</v>
      </c>
      <c r="F12077" t="s">
        <v>751</v>
      </c>
      <c r="G12077">
        <v>2005</v>
      </c>
      <c r="H12077">
        <v>100</v>
      </c>
    </row>
    <row r="12078" spans="1:8" x14ac:dyDescent="0.3">
      <c r="A12078" t="s">
        <v>16</v>
      </c>
      <c r="B12078" s="12">
        <v>6221</v>
      </c>
      <c r="C12078" t="s">
        <v>334</v>
      </c>
      <c r="D12078" t="str">
        <f>_xlfn.XLOOKUP(Table1[[#This Row],[IndustryCode]],Metadata!$A$1:$A$64,Metadata!$F$1:$F$64,Table1[[#This Row],[IndustryTitle]])</f>
        <v>General Medical And Surgical Hospitals</v>
      </c>
      <c r="E12078" t="str">
        <f>Table1[[#This Row],[IndustryCode]]&amp;" - "&amp;Table1[[#This Row],[ShortIndustryTitle]]</f>
        <v>6221 - General Medical And Surgical Hospitals</v>
      </c>
      <c r="F12078" t="s">
        <v>751</v>
      </c>
      <c r="G12078">
        <v>2006</v>
      </c>
      <c r="H12078">
        <v>100.60781205985801</v>
      </c>
    </row>
    <row r="12079" spans="1:8" x14ac:dyDescent="0.3">
      <c r="A12079" t="s">
        <v>16</v>
      </c>
      <c r="B12079" s="12">
        <v>6221</v>
      </c>
      <c r="C12079" t="s">
        <v>334</v>
      </c>
      <c r="D12079" t="str">
        <f>_xlfn.XLOOKUP(Table1[[#This Row],[IndustryCode]],Metadata!$A$1:$A$64,Metadata!$F$1:$F$64,Table1[[#This Row],[IndustryTitle]])</f>
        <v>General Medical And Surgical Hospitals</v>
      </c>
      <c r="E12079" t="str">
        <f>Table1[[#This Row],[IndustryCode]]&amp;" - "&amp;Table1[[#This Row],[ShortIndustryTitle]]</f>
        <v>6221 - General Medical And Surgical Hospitals</v>
      </c>
      <c r="F12079" t="s">
        <v>751</v>
      </c>
      <c r="G12079">
        <v>2007</v>
      </c>
      <c r="H12079">
        <v>101.360959126278</v>
      </c>
    </row>
    <row r="12080" spans="1:8" x14ac:dyDescent="0.3">
      <c r="A12080" t="s">
        <v>16</v>
      </c>
      <c r="B12080" s="12">
        <v>6221</v>
      </c>
      <c r="C12080" t="s">
        <v>334</v>
      </c>
      <c r="D12080" t="str">
        <f>_xlfn.XLOOKUP(Table1[[#This Row],[IndustryCode]],Metadata!$A$1:$A$64,Metadata!$F$1:$F$64,Table1[[#This Row],[IndustryTitle]])</f>
        <v>General Medical And Surgical Hospitals</v>
      </c>
      <c r="E12080" t="str">
        <f>Table1[[#This Row],[IndustryCode]]&amp;" - "&amp;Table1[[#This Row],[ShortIndustryTitle]]</f>
        <v>6221 - General Medical And Surgical Hospitals</v>
      </c>
      <c r="F12080" t="s">
        <v>751</v>
      </c>
      <c r="G12080">
        <v>2008</v>
      </c>
      <c r="H12080">
        <v>102.34242222851699</v>
      </c>
    </row>
    <row r="12081" spans="1:8" x14ac:dyDescent="0.3">
      <c r="A12081" t="s">
        <v>16</v>
      </c>
      <c r="B12081" s="12">
        <v>6221</v>
      </c>
      <c r="C12081" t="s">
        <v>334</v>
      </c>
      <c r="D12081" t="str">
        <f>_xlfn.XLOOKUP(Table1[[#This Row],[IndustryCode]],Metadata!$A$1:$A$64,Metadata!$F$1:$F$64,Table1[[#This Row],[IndustryTitle]])</f>
        <v>General Medical And Surgical Hospitals</v>
      </c>
      <c r="E12081" t="str">
        <f>Table1[[#This Row],[IndustryCode]]&amp;" - "&amp;Table1[[#This Row],[ShortIndustryTitle]]</f>
        <v>6221 - General Medical And Surgical Hospitals</v>
      </c>
      <c r="F12081" t="s">
        <v>751</v>
      </c>
      <c r="G12081">
        <v>2009</v>
      </c>
      <c r="H12081">
        <v>103.149371609403</v>
      </c>
    </row>
    <row r="12082" spans="1:8" x14ac:dyDescent="0.3">
      <c r="A12082" t="s">
        <v>16</v>
      </c>
      <c r="B12082" s="12">
        <v>6221</v>
      </c>
      <c r="C12082" t="s">
        <v>334</v>
      </c>
      <c r="D12082" t="str">
        <f>_xlfn.XLOOKUP(Table1[[#This Row],[IndustryCode]],Metadata!$A$1:$A$64,Metadata!$F$1:$F$64,Table1[[#This Row],[IndustryTitle]])</f>
        <v>General Medical And Surgical Hospitals</v>
      </c>
      <c r="E12082" t="str">
        <f>Table1[[#This Row],[IndustryCode]]&amp;" - "&amp;Table1[[#This Row],[ShortIndustryTitle]]</f>
        <v>6221 - General Medical And Surgical Hospitals</v>
      </c>
      <c r="F12082" t="s">
        <v>751</v>
      </c>
      <c r="G12082">
        <v>2010</v>
      </c>
      <c r="H12082">
        <v>103.431163011355</v>
      </c>
    </row>
    <row r="12083" spans="1:8" x14ac:dyDescent="0.3">
      <c r="A12083" t="s">
        <v>16</v>
      </c>
      <c r="B12083" s="12">
        <v>6221</v>
      </c>
      <c r="C12083" t="s">
        <v>334</v>
      </c>
      <c r="D12083" t="str">
        <f>_xlfn.XLOOKUP(Table1[[#This Row],[IndustryCode]],Metadata!$A$1:$A$64,Metadata!$F$1:$F$64,Table1[[#This Row],[IndustryTitle]])</f>
        <v>General Medical And Surgical Hospitals</v>
      </c>
      <c r="E12083" t="str">
        <f>Table1[[#This Row],[IndustryCode]]&amp;" - "&amp;Table1[[#This Row],[ShortIndustryTitle]]</f>
        <v>6221 - General Medical And Surgical Hospitals</v>
      </c>
      <c r="F12083" t="s">
        <v>751</v>
      </c>
      <c r="G12083">
        <v>2011</v>
      </c>
      <c r="H12083">
        <v>104.26328636300001</v>
      </c>
    </row>
    <row r="12084" spans="1:8" x14ac:dyDescent="0.3">
      <c r="A12084" t="s">
        <v>16</v>
      </c>
      <c r="B12084" s="12">
        <v>6221</v>
      </c>
      <c r="C12084" t="s">
        <v>334</v>
      </c>
      <c r="D12084" t="str">
        <f>_xlfn.XLOOKUP(Table1[[#This Row],[IndustryCode]],Metadata!$A$1:$A$64,Metadata!$F$1:$F$64,Table1[[#This Row],[IndustryTitle]])</f>
        <v>General Medical And Surgical Hospitals</v>
      </c>
      <c r="E12084" t="str">
        <f>Table1[[#This Row],[IndustryCode]]&amp;" - "&amp;Table1[[#This Row],[ShortIndustryTitle]]</f>
        <v>6221 - General Medical And Surgical Hospitals</v>
      </c>
      <c r="F12084" t="s">
        <v>751</v>
      </c>
      <c r="G12084">
        <v>2012</v>
      </c>
      <c r="H12084">
        <v>105.080777794281</v>
      </c>
    </row>
    <row r="12085" spans="1:8" x14ac:dyDescent="0.3">
      <c r="A12085" t="s">
        <v>16</v>
      </c>
      <c r="B12085" s="12">
        <v>6221</v>
      </c>
      <c r="C12085" t="s">
        <v>334</v>
      </c>
      <c r="D12085" t="str">
        <f>_xlfn.XLOOKUP(Table1[[#This Row],[IndustryCode]],Metadata!$A$1:$A$64,Metadata!$F$1:$F$64,Table1[[#This Row],[IndustryTitle]])</f>
        <v>General Medical And Surgical Hospitals</v>
      </c>
      <c r="E12085" t="str">
        <f>Table1[[#This Row],[IndustryCode]]&amp;" - "&amp;Table1[[#This Row],[ShortIndustryTitle]]</f>
        <v>6221 - General Medical And Surgical Hospitals</v>
      </c>
      <c r="F12085" t="s">
        <v>751</v>
      </c>
      <c r="G12085">
        <v>2013</v>
      </c>
      <c r="H12085">
        <v>106.347296864011</v>
      </c>
    </row>
    <row r="12086" spans="1:8" x14ac:dyDescent="0.3">
      <c r="A12086" t="s">
        <v>16</v>
      </c>
      <c r="B12086" s="12">
        <v>6221</v>
      </c>
      <c r="C12086" t="s">
        <v>334</v>
      </c>
      <c r="D12086" t="str">
        <f>_xlfn.XLOOKUP(Table1[[#This Row],[IndustryCode]],Metadata!$A$1:$A$64,Metadata!$F$1:$F$64,Table1[[#This Row],[IndustryTitle]])</f>
        <v>General Medical And Surgical Hospitals</v>
      </c>
      <c r="E12086" t="str">
        <f>Table1[[#This Row],[IndustryCode]]&amp;" - "&amp;Table1[[#This Row],[ShortIndustryTitle]]</f>
        <v>6221 - General Medical And Surgical Hospitals</v>
      </c>
      <c r="F12086" t="s">
        <v>751</v>
      </c>
      <c r="G12086">
        <v>2014</v>
      </c>
      <c r="H12086">
        <v>106.962689619309</v>
      </c>
    </row>
    <row r="12087" spans="1:8" x14ac:dyDescent="0.3">
      <c r="A12087" t="s">
        <v>16</v>
      </c>
      <c r="B12087" s="12">
        <v>6221</v>
      </c>
      <c r="C12087" t="s">
        <v>334</v>
      </c>
      <c r="D12087" t="str">
        <f>_xlfn.XLOOKUP(Table1[[#This Row],[IndustryCode]],Metadata!$A$1:$A$64,Metadata!$F$1:$F$64,Table1[[#This Row],[IndustryTitle]])</f>
        <v>General Medical And Surgical Hospitals</v>
      </c>
      <c r="E12087" t="str">
        <f>Table1[[#This Row],[IndustryCode]]&amp;" - "&amp;Table1[[#This Row],[ShortIndustryTitle]]</f>
        <v>6221 - General Medical And Surgical Hospitals</v>
      </c>
      <c r="F12087" t="s">
        <v>751</v>
      </c>
      <c r="G12087">
        <v>2015</v>
      </c>
      <c r="H12087">
        <v>107.095299669431</v>
      </c>
    </row>
    <row r="12088" spans="1:8" x14ac:dyDescent="0.3">
      <c r="A12088" t="s">
        <v>16</v>
      </c>
      <c r="B12088" s="12">
        <v>6221</v>
      </c>
      <c r="C12088" t="s">
        <v>334</v>
      </c>
      <c r="D12088" t="str">
        <f>_xlfn.XLOOKUP(Table1[[#This Row],[IndustryCode]],Metadata!$A$1:$A$64,Metadata!$F$1:$F$64,Table1[[#This Row],[IndustryTitle]])</f>
        <v>General Medical And Surgical Hospitals</v>
      </c>
      <c r="E12088" t="str">
        <f>Table1[[#This Row],[IndustryCode]]&amp;" - "&amp;Table1[[#This Row],[ShortIndustryTitle]]</f>
        <v>6221 - General Medical And Surgical Hospitals</v>
      </c>
      <c r="F12088" t="s">
        <v>751</v>
      </c>
      <c r="G12088">
        <v>2016</v>
      </c>
      <c r="H12088">
        <v>107.671141280936</v>
      </c>
    </row>
    <row r="12089" spans="1:8" x14ac:dyDescent="0.3">
      <c r="A12089" t="s">
        <v>16</v>
      </c>
      <c r="B12089" s="12">
        <v>6221</v>
      </c>
      <c r="C12089" t="s">
        <v>334</v>
      </c>
      <c r="D12089" t="str">
        <f>_xlfn.XLOOKUP(Table1[[#This Row],[IndustryCode]],Metadata!$A$1:$A$64,Metadata!$F$1:$F$64,Table1[[#This Row],[IndustryTitle]])</f>
        <v>General Medical And Surgical Hospitals</v>
      </c>
      <c r="E12089" t="str">
        <f>Table1[[#This Row],[IndustryCode]]&amp;" - "&amp;Table1[[#This Row],[ShortIndustryTitle]]</f>
        <v>6221 - General Medical And Surgical Hospitals</v>
      </c>
      <c r="F12089" t="s">
        <v>751</v>
      </c>
      <c r="G12089">
        <v>2017</v>
      </c>
      <c r="H12089">
        <v>107.989503462611</v>
      </c>
    </row>
    <row r="12090" spans="1:8" x14ac:dyDescent="0.3">
      <c r="A12090" t="s">
        <v>16</v>
      </c>
      <c r="B12090" s="12">
        <v>6221</v>
      </c>
      <c r="C12090" t="s">
        <v>334</v>
      </c>
      <c r="D12090" t="str">
        <f>_xlfn.XLOOKUP(Table1[[#This Row],[IndustryCode]],Metadata!$A$1:$A$64,Metadata!$F$1:$F$64,Table1[[#This Row],[IndustryTitle]])</f>
        <v>General Medical And Surgical Hospitals</v>
      </c>
      <c r="E12090" t="str">
        <f>Table1[[#This Row],[IndustryCode]]&amp;" - "&amp;Table1[[#This Row],[ShortIndustryTitle]]</f>
        <v>6221 - General Medical And Surgical Hospitals</v>
      </c>
      <c r="F12090" t="s">
        <v>751</v>
      </c>
      <c r="G12090">
        <v>2018</v>
      </c>
      <c r="H12090">
        <v>108.543363751613</v>
      </c>
    </row>
    <row r="12091" spans="1:8" x14ac:dyDescent="0.3">
      <c r="A12091" t="s">
        <v>16</v>
      </c>
      <c r="B12091" s="12">
        <v>6221</v>
      </c>
      <c r="C12091" t="s">
        <v>334</v>
      </c>
      <c r="D12091" t="str">
        <f>_xlfn.XLOOKUP(Table1[[#This Row],[IndustryCode]],Metadata!$A$1:$A$64,Metadata!$F$1:$F$64,Table1[[#This Row],[IndustryTitle]])</f>
        <v>General Medical And Surgical Hospitals</v>
      </c>
      <c r="E12091" t="str">
        <f>Table1[[#This Row],[IndustryCode]]&amp;" - "&amp;Table1[[#This Row],[ShortIndustryTitle]]</f>
        <v>6221 - General Medical And Surgical Hospitals</v>
      </c>
      <c r="F12091" t="s">
        <v>751</v>
      </c>
      <c r="G12091">
        <v>2019</v>
      </c>
      <c r="H12091">
        <v>108.400794145372</v>
      </c>
    </row>
    <row r="12092" spans="1:8" x14ac:dyDescent="0.3">
      <c r="A12092" t="s">
        <v>16</v>
      </c>
      <c r="B12092" s="12">
        <v>6222</v>
      </c>
      <c r="C12092" t="s">
        <v>335</v>
      </c>
      <c r="D12092" t="str">
        <f>_xlfn.XLOOKUP(Table1[[#This Row],[IndustryCode]],Metadata!$A$1:$A$64,Metadata!$F$1:$F$64,Table1[[#This Row],[IndustryTitle]])</f>
        <v>Psychiatric And Substance Abuse Hospitals</v>
      </c>
      <c r="E12092" t="str">
        <f>Table1[[#This Row],[IndustryCode]]&amp;" - "&amp;Table1[[#This Row],[ShortIndustryTitle]]</f>
        <v>6222 - Psychiatric And Substance Abuse Hospitals</v>
      </c>
      <c r="F12092" t="s">
        <v>751</v>
      </c>
      <c r="G12092">
        <v>2005</v>
      </c>
      <c r="H12092">
        <v>100</v>
      </c>
    </row>
    <row r="12093" spans="1:8" x14ac:dyDescent="0.3">
      <c r="A12093" t="s">
        <v>16</v>
      </c>
      <c r="B12093" s="12">
        <v>6222</v>
      </c>
      <c r="C12093" t="s">
        <v>335</v>
      </c>
      <c r="D12093" t="str">
        <f>_xlfn.XLOOKUP(Table1[[#This Row],[IndustryCode]],Metadata!$A$1:$A$64,Metadata!$F$1:$F$64,Table1[[#This Row],[IndustryTitle]])</f>
        <v>Psychiatric And Substance Abuse Hospitals</v>
      </c>
      <c r="E12093" t="str">
        <f>Table1[[#This Row],[IndustryCode]]&amp;" - "&amp;Table1[[#This Row],[ShortIndustryTitle]]</f>
        <v>6222 - Psychiatric And Substance Abuse Hospitals</v>
      </c>
      <c r="F12093" t="s">
        <v>751</v>
      </c>
      <c r="G12093">
        <v>2006</v>
      </c>
      <c r="H12093">
        <v>100.608864297018</v>
      </c>
    </row>
    <row r="12094" spans="1:8" x14ac:dyDescent="0.3">
      <c r="A12094" t="s">
        <v>16</v>
      </c>
      <c r="B12094" s="12">
        <v>6222</v>
      </c>
      <c r="C12094" t="s">
        <v>335</v>
      </c>
      <c r="D12094" t="str">
        <f>_xlfn.XLOOKUP(Table1[[#This Row],[IndustryCode]],Metadata!$A$1:$A$64,Metadata!$F$1:$F$64,Table1[[#This Row],[IndustryTitle]])</f>
        <v>Psychiatric And Substance Abuse Hospitals</v>
      </c>
      <c r="E12094" t="str">
        <f>Table1[[#This Row],[IndustryCode]]&amp;" - "&amp;Table1[[#This Row],[ShortIndustryTitle]]</f>
        <v>6222 - Psychiatric And Substance Abuse Hospitals</v>
      </c>
      <c r="F12094" t="s">
        <v>751</v>
      </c>
      <c r="G12094">
        <v>2007</v>
      </c>
      <c r="H12094">
        <v>101.362019282802</v>
      </c>
    </row>
    <row r="12095" spans="1:8" x14ac:dyDescent="0.3">
      <c r="A12095" t="s">
        <v>16</v>
      </c>
      <c r="B12095" s="12">
        <v>6222</v>
      </c>
      <c r="C12095" t="s">
        <v>335</v>
      </c>
      <c r="D12095" t="str">
        <f>_xlfn.XLOOKUP(Table1[[#This Row],[IndustryCode]],Metadata!$A$1:$A$64,Metadata!$F$1:$F$64,Table1[[#This Row],[IndustryTitle]])</f>
        <v>Psychiatric And Substance Abuse Hospitals</v>
      </c>
      <c r="E12095" t="str">
        <f>Table1[[#This Row],[IndustryCode]]&amp;" - "&amp;Table1[[#This Row],[ShortIndustryTitle]]</f>
        <v>6222 - Psychiatric And Substance Abuse Hospitals</v>
      </c>
      <c r="F12095" t="s">
        <v>751</v>
      </c>
      <c r="G12095">
        <v>2008</v>
      </c>
      <c r="H12095">
        <v>102.343492650378</v>
      </c>
    </row>
    <row r="12096" spans="1:8" x14ac:dyDescent="0.3">
      <c r="A12096" t="s">
        <v>16</v>
      </c>
      <c r="B12096" s="12">
        <v>6222</v>
      </c>
      <c r="C12096" t="s">
        <v>335</v>
      </c>
      <c r="D12096" t="str">
        <f>_xlfn.XLOOKUP(Table1[[#This Row],[IndustryCode]],Metadata!$A$1:$A$64,Metadata!$F$1:$F$64,Table1[[#This Row],[IndustryTitle]])</f>
        <v>Psychiatric And Substance Abuse Hospitals</v>
      </c>
      <c r="E12096" t="str">
        <f>Table1[[#This Row],[IndustryCode]]&amp;" - "&amp;Table1[[#This Row],[ShortIndustryTitle]]</f>
        <v>6222 - Psychiatric And Substance Abuse Hospitals</v>
      </c>
      <c r="F12096" t="s">
        <v>751</v>
      </c>
      <c r="G12096">
        <v>2009</v>
      </c>
      <c r="H12096">
        <v>103.150450471326</v>
      </c>
    </row>
    <row r="12097" spans="1:8" x14ac:dyDescent="0.3">
      <c r="A12097" t="s">
        <v>16</v>
      </c>
      <c r="B12097" s="12">
        <v>6222</v>
      </c>
      <c r="C12097" t="s">
        <v>335</v>
      </c>
      <c r="D12097" t="str">
        <f>_xlfn.XLOOKUP(Table1[[#This Row],[IndustryCode]],Metadata!$A$1:$A$64,Metadata!$F$1:$F$64,Table1[[#This Row],[IndustryTitle]])</f>
        <v>Psychiatric And Substance Abuse Hospitals</v>
      </c>
      <c r="E12097" t="str">
        <f>Table1[[#This Row],[IndustryCode]]&amp;" - "&amp;Table1[[#This Row],[ShortIndustryTitle]]</f>
        <v>6222 - Psychiatric And Substance Abuse Hospitals</v>
      </c>
      <c r="F12097" t="s">
        <v>751</v>
      </c>
      <c r="G12097">
        <v>2010</v>
      </c>
      <c r="H12097">
        <v>103.432244820595</v>
      </c>
    </row>
    <row r="12098" spans="1:8" x14ac:dyDescent="0.3">
      <c r="A12098" t="s">
        <v>16</v>
      </c>
      <c r="B12098" s="12">
        <v>6222</v>
      </c>
      <c r="C12098" t="s">
        <v>335</v>
      </c>
      <c r="D12098" t="str">
        <f>_xlfn.XLOOKUP(Table1[[#This Row],[IndustryCode]],Metadata!$A$1:$A$64,Metadata!$F$1:$F$64,Table1[[#This Row],[IndustryTitle]])</f>
        <v>Psychiatric And Substance Abuse Hospitals</v>
      </c>
      <c r="E12098" t="str">
        <f>Table1[[#This Row],[IndustryCode]]&amp;" - "&amp;Table1[[#This Row],[ShortIndustryTitle]]</f>
        <v>6222 - Psychiatric And Substance Abuse Hospitals</v>
      </c>
      <c r="F12098" t="s">
        <v>751</v>
      </c>
      <c r="G12098">
        <v>2011</v>
      </c>
      <c r="H12098">
        <v>104.264376875601</v>
      </c>
    </row>
    <row r="12099" spans="1:8" x14ac:dyDescent="0.3">
      <c r="A12099" t="s">
        <v>16</v>
      </c>
      <c r="B12099" s="12">
        <v>6222</v>
      </c>
      <c r="C12099" t="s">
        <v>335</v>
      </c>
      <c r="D12099" t="str">
        <f>_xlfn.XLOOKUP(Table1[[#This Row],[IndustryCode]],Metadata!$A$1:$A$64,Metadata!$F$1:$F$64,Table1[[#This Row],[IndustryTitle]])</f>
        <v>Psychiatric And Substance Abuse Hospitals</v>
      </c>
      <c r="E12099" t="str">
        <f>Table1[[#This Row],[IndustryCode]]&amp;" - "&amp;Table1[[#This Row],[ShortIndustryTitle]]</f>
        <v>6222 - Psychiatric And Substance Abuse Hospitals</v>
      </c>
      <c r="F12099" t="s">
        <v>751</v>
      </c>
      <c r="G12099">
        <v>2012</v>
      </c>
      <c r="H12099">
        <v>105.081876857205</v>
      </c>
    </row>
    <row r="12100" spans="1:8" x14ac:dyDescent="0.3">
      <c r="A12100" t="s">
        <v>16</v>
      </c>
      <c r="B12100" s="12">
        <v>6222</v>
      </c>
      <c r="C12100" t="s">
        <v>335</v>
      </c>
      <c r="D12100" t="str">
        <f>_xlfn.XLOOKUP(Table1[[#This Row],[IndustryCode]],Metadata!$A$1:$A$64,Metadata!$F$1:$F$64,Table1[[#This Row],[IndustryTitle]])</f>
        <v>Psychiatric And Substance Abuse Hospitals</v>
      </c>
      <c r="E12100" t="str">
        <f>Table1[[#This Row],[IndustryCode]]&amp;" - "&amp;Table1[[#This Row],[ShortIndustryTitle]]</f>
        <v>6222 - Psychiatric And Substance Abuse Hospitals</v>
      </c>
      <c r="F12100" t="s">
        <v>751</v>
      </c>
      <c r="G12100">
        <v>2013</v>
      </c>
      <c r="H12100">
        <v>106.348409173736</v>
      </c>
    </row>
    <row r="12101" spans="1:8" x14ac:dyDescent="0.3">
      <c r="A12101" t="s">
        <v>16</v>
      </c>
      <c r="B12101" s="12">
        <v>6222</v>
      </c>
      <c r="C12101" t="s">
        <v>335</v>
      </c>
      <c r="D12101" t="str">
        <f>_xlfn.XLOOKUP(Table1[[#This Row],[IndustryCode]],Metadata!$A$1:$A$64,Metadata!$F$1:$F$64,Table1[[#This Row],[IndustryTitle]])</f>
        <v>Psychiatric And Substance Abuse Hospitals</v>
      </c>
      <c r="E12101" t="str">
        <f>Table1[[#This Row],[IndustryCode]]&amp;" - "&amp;Table1[[#This Row],[ShortIndustryTitle]]</f>
        <v>6222 - Psychiatric And Substance Abuse Hospitals</v>
      </c>
      <c r="F12101" t="s">
        <v>751</v>
      </c>
      <c r="G12101">
        <v>2014</v>
      </c>
      <c r="H12101">
        <v>106.96380836556099</v>
      </c>
    </row>
    <row r="12102" spans="1:8" x14ac:dyDescent="0.3">
      <c r="A12102" t="s">
        <v>16</v>
      </c>
      <c r="B12102" s="12">
        <v>6222</v>
      </c>
      <c r="C12102" t="s">
        <v>335</v>
      </c>
      <c r="D12102" t="str">
        <f>_xlfn.XLOOKUP(Table1[[#This Row],[IndustryCode]],Metadata!$A$1:$A$64,Metadata!$F$1:$F$64,Table1[[#This Row],[IndustryTitle]])</f>
        <v>Psychiatric And Substance Abuse Hospitals</v>
      </c>
      <c r="E12102" t="str">
        <f>Table1[[#This Row],[IndustryCode]]&amp;" - "&amp;Table1[[#This Row],[ShortIndustryTitle]]</f>
        <v>6222 - Psychiatric And Substance Abuse Hospitals</v>
      </c>
      <c r="F12102" t="s">
        <v>751</v>
      </c>
      <c r="G12102">
        <v>2015</v>
      </c>
      <c r="H12102">
        <v>107.096419802681</v>
      </c>
    </row>
    <row r="12103" spans="1:8" x14ac:dyDescent="0.3">
      <c r="A12103" t="s">
        <v>16</v>
      </c>
      <c r="B12103" s="12">
        <v>6222</v>
      </c>
      <c r="C12103" t="s">
        <v>335</v>
      </c>
      <c r="D12103" t="str">
        <f>_xlfn.XLOOKUP(Table1[[#This Row],[IndustryCode]],Metadata!$A$1:$A$64,Metadata!$F$1:$F$64,Table1[[#This Row],[IndustryTitle]])</f>
        <v>Psychiatric And Substance Abuse Hospitals</v>
      </c>
      <c r="E12103" t="str">
        <f>Table1[[#This Row],[IndustryCode]]&amp;" - "&amp;Table1[[#This Row],[ShortIndustryTitle]]</f>
        <v>6222 - Psychiatric And Substance Abuse Hospitals</v>
      </c>
      <c r="F12103" t="s">
        <v>751</v>
      </c>
      <c r="G12103">
        <v>2016</v>
      </c>
      <c r="H12103">
        <v>107.67226743704001</v>
      </c>
    </row>
    <row r="12104" spans="1:8" x14ac:dyDescent="0.3">
      <c r="A12104" t="s">
        <v>16</v>
      </c>
      <c r="B12104" s="12">
        <v>6222</v>
      </c>
      <c r="C12104" t="s">
        <v>335</v>
      </c>
      <c r="D12104" t="str">
        <f>_xlfn.XLOOKUP(Table1[[#This Row],[IndustryCode]],Metadata!$A$1:$A$64,Metadata!$F$1:$F$64,Table1[[#This Row],[IndustryTitle]])</f>
        <v>Psychiatric And Substance Abuse Hospitals</v>
      </c>
      <c r="E12104" t="str">
        <f>Table1[[#This Row],[IndustryCode]]&amp;" - "&amp;Table1[[#This Row],[ShortIndustryTitle]]</f>
        <v>6222 - Psychiatric And Substance Abuse Hospitals</v>
      </c>
      <c r="F12104" t="s">
        <v>751</v>
      </c>
      <c r="G12104">
        <v>2017</v>
      </c>
      <c r="H12104">
        <v>107.99063294853499</v>
      </c>
    </row>
    <row r="12105" spans="1:8" x14ac:dyDescent="0.3">
      <c r="A12105" t="s">
        <v>16</v>
      </c>
      <c r="B12105" s="12">
        <v>6222</v>
      </c>
      <c r="C12105" t="s">
        <v>335</v>
      </c>
      <c r="D12105" t="str">
        <f>_xlfn.XLOOKUP(Table1[[#This Row],[IndustryCode]],Metadata!$A$1:$A$64,Metadata!$F$1:$F$64,Table1[[#This Row],[IndustryTitle]])</f>
        <v>Psychiatric And Substance Abuse Hospitals</v>
      </c>
      <c r="E12105" t="str">
        <f>Table1[[#This Row],[IndustryCode]]&amp;" - "&amp;Table1[[#This Row],[ShortIndustryTitle]]</f>
        <v>6222 - Psychiatric And Substance Abuse Hospitals</v>
      </c>
      <c r="F12105" t="s">
        <v>751</v>
      </c>
      <c r="G12105">
        <v>2018</v>
      </c>
      <c r="H12105">
        <v>101.153042208215</v>
      </c>
    </row>
    <row r="12106" spans="1:8" x14ac:dyDescent="0.3">
      <c r="A12106" t="s">
        <v>16</v>
      </c>
      <c r="B12106" s="12">
        <v>6222</v>
      </c>
      <c r="C12106" t="s">
        <v>335</v>
      </c>
      <c r="D12106" t="str">
        <f>_xlfn.XLOOKUP(Table1[[#This Row],[IndustryCode]],Metadata!$A$1:$A$64,Metadata!$F$1:$F$64,Table1[[#This Row],[IndustryTitle]])</f>
        <v>Psychiatric And Substance Abuse Hospitals</v>
      </c>
      <c r="E12106" t="str">
        <f>Table1[[#This Row],[IndustryCode]]&amp;" - "&amp;Table1[[#This Row],[ShortIndustryTitle]]</f>
        <v>6222 - Psychiatric And Substance Abuse Hospitals</v>
      </c>
      <c r="F12106" t="s">
        <v>751</v>
      </c>
      <c r="G12106">
        <v>2019</v>
      </c>
      <c r="H12106">
        <v>106.37216072528</v>
      </c>
    </row>
    <row r="12107" spans="1:8" x14ac:dyDescent="0.3">
      <c r="A12107" t="s">
        <v>16</v>
      </c>
      <c r="B12107" s="12">
        <v>6223</v>
      </c>
      <c r="C12107" t="s">
        <v>336</v>
      </c>
      <c r="D12107" t="str">
        <f>_xlfn.XLOOKUP(Table1[[#This Row],[IndustryCode]],Metadata!$A$1:$A$64,Metadata!$F$1:$F$64,Table1[[#This Row],[IndustryTitle]])</f>
        <v>Specialty (Except Psychiatric And Substance Abuse) Hospitals</v>
      </c>
      <c r="E12107" t="str">
        <f>Table1[[#This Row],[IndustryCode]]&amp;" - "&amp;Table1[[#This Row],[ShortIndustryTitle]]</f>
        <v>6223 - Specialty (Except Psychiatric And Substance Abuse) Hospitals</v>
      </c>
      <c r="F12107" t="s">
        <v>751</v>
      </c>
      <c r="G12107">
        <v>2005</v>
      </c>
      <c r="H12107">
        <v>100</v>
      </c>
    </row>
    <row r="12108" spans="1:8" x14ac:dyDescent="0.3">
      <c r="A12108" t="s">
        <v>16</v>
      </c>
      <c r="B12108" s="12">
        <v>6223</v>
      </c>
      <c r="C12108" t="s">
        <v>336</v>
      </c>
      <c r="D12108" t="str">
        <f>_xlfn.XLOOKUP(Table1[[#This Row],[IndustryCode]],Metadata!$A$1:$A$64,Metadata!$F$1:$F$64,Table1[[#This Row],[IndustryTitle]])</f>
        <v>Specialty (Except Psychiatric And Substance Abuse) Hospitals</v>
      </c>
      <c r="E12108" t="str">
        <f>Table1[[#This Row],[IndustryCode]]&amp;" - "&amp;Table1[[#This Row],[ShortIndustryTitle]]</f>
        <v>6223 - Specialty (Except Psychiatric And Substance Abuse) Hospitals</v>
      </c>
      <c r="F12108" t="s">
        <v>751</v>
      </c>
      <c r="G12108">
        <v>2006</v>
      </c>
      <c r="H12108">
        <v>100.60789310446999</v>
      </c>
    </row>
    <row r="12109" spans="1:8" x14ac:dyDescent="0.3">
      <c r="A12109" t="s">
        <v>16</v>
      </c>
      <c r="B12109" s="12">
        <v>6223</v>
      </c>
      <c r="C12109" t="s">
        <v>336</v>
      </c>
      <c r="D12109" t="str">
        <f>_xlfn.XLOOKUP(Table1[[#This Row],[IndustryCode]],Metadata!$A$1:$A$64,Metadata!$F$1:$F$64,Table1[[#This Row],[IndustryTitle]])</f>
        <v>Specialty (Except Psychiatric And Substance Abuse) Hospitals</v>
      </c>
      <c r="E12109" t="str">
        <f>Table1[[#This Row],[IndustryCode]]&amp;" - "&amp;Table1[[#This Row],[ShortIndustryTitle]]</f>
        <v>6223 - Specialty (Except Psychiatric And Substance Abuse) Hospitals</v>
      </c>
      <c r="F12109" t="s">
        <v>751</v>
      </c>
      <c r="G12109">
        <v>2007</v>
      </c>
      <c r="H12109">
        <v>101.361040777588</v>
      </c>
    </row>
    <row r="12110" spans="1:8" x14ac:dyDescent="0.3">
      <c r="A12110" t="s">
        <v>16</v>
      </c>
      <c r="B12110" s="12">
        <v>6223</v>
      </c>
      <c r="C12110" t="s">
        <v>336</v>
      </c>
      <c r="D12110" t="str">
        <f>_xlfn.XLOOKUP(Table1[[#This Row],[IndustryCode]],Metadata!$A$1:$A$64,Metadata!$F$1:$F$64,Table1[[#This Row],[IndustryTitle]])</f>
        <v>Specialty (Except Psychiatric And Substance Abuse) Hospitals</v>
      </c>
      <c r="E12110" t="str">
        <f>Table1[[#This Row],[IndustryCode]]&amp;" - "&amp;Table1[[#This Row],[ShortIndustryTitle]]</f>
        <v>6223 - Specialty (Except Psychiatric And Substance Abuse) Hospitals</v>
      </c>
      <c r="F12110" t="s">
        <v>751</v>
      </c>
      <c r="G12110">
        <v>2008</v>
      </c>
      <c r="H12110">
        <v>102.342504670444</v>
      </c>
    </row>
    <row r="12111" spans="1:8" x14ac:dyDescent="0.3">
      <c r="A12111" t="s">
        <v>16</v>
      </c>
      <c r="B12111" s="12">
        <v>6223</v>
      </c>
      <c r="C12111" t="s">
        <v>336</v>
      </c>
      <c r="D12111" t="str">
        <f>_xlfn.XLOOKUP(Table1[[#This Row],[IndustryCode]],Metadata!$A$1:$A$64,Metadata!$F$1:$F$64,Table1[[#This Row],[IndustryTitle]])</f>
        <v>Specialty (Except Psychiatric And Substance Abuse) Hospitals</v>
      </c>
      <c r="E12111" t="str">
        <f>Table1[[#This Row],[IndustryCode]]&amp;" - "&amp;Table1[[#This Row],[ShortIndustryTitle]]</f>
        <v>6223 - Specialty (Except Psychiatric And Substance Abuse) Hospitals</v>
      </c>
      <c r="F12111" t="s">
        <v>751</v>
      </c>
      <c r="G12111">
        <v>2009</v>
      </c>
      <c r="H12111">
        <v>103.149454701369</v>
      </c>
    </row>
    <row r="12112" spans="1:8" x14ac:dyDescent="0.3">
      <c r="A12112" t="s">
        <v>16</v>
      </c>
      <c r="B12112" s="12">
        <v>6223</v>
      </c>
      <c r="C12112" t="s">
        <v>336</v>
      </c>
      <c r="D12112" t="str">
        <f>_xlfn.XLOOKUP(Table1[[#This Row],[IndustryCode]],Metadata!$A$1:$A$64,Metadata!$F$1:$F$64,Table1[[#This Row],[IndustryTitle]])</f>
        <v>Specialty (Except Psychiatric And Substance Abuse) Hospitals</v>
      </c>
      <c r="E12112" t="str">
        <f>Table1[[#This Row],[IndustryCode]]&amp;" - "&amp;Table1[[#This Row],[ShortIndustryTitle]]</f>
        <v>6223 - Specialty (Except Psychiatric And Substance Abuse) Hospitals</v>
      </c>
      <c r="F12112" t="s">
        <v>751</v>
      </c>
      <c r="G12112">
        <v>2010</v>
      </c>
      <c r="H12112">
        <v>103.43124633031699</v>
      </c>
    </row>
    <row r="12113" spans="1:8" x14ac:dyDescent="0.3">
      <c r="A12113" t="s">
        <v>16</v>
      </c>
      <c r="B12113" s="12">
        <v>6223</v>
      </c>
      <c r="C12113" t="s">
        <v>336</v>
      </c>
      <c r="D12113" t="str">
        <f>_xlfn.XLOOKUP(Table1[[#This Row],[IndustryCode]],Metadata!$A$1:$A$64,Metadata!$F$1:$F$64,Table1[[#This Row],[IndustryTitle]])</f>
        <v>Specialty (Except Psychiatric And Substance Abuse) Hospitals</v>
      </c>
      <c r="E12113" t="str">
        <f>Table1[[#This Row],[IndustryCode]]&amp;" - "&amp;Table1[[#This Row],[ShortIndustryTitle]]</f>
        <v>6223 - Specialty (Except Psychiatric And Substance Abuse) Hospitals</v>
      </c>
      <c r="F12113" t="s">
        <v>751</v>
      </c>
      <c r="G12113">
        <v>2011</v>
      </c>
      <c r="H12113">
        <v>104.263370352279</v>
      </c>
    </row>
    <row r="12114" spans="1:8" x14ac:dyDescent="0.3">
      <c r="A12114" t="s">
        <v>16</v>
      </c>
      <c r="B12114" s="12">
        <v>6223</v>
      </c>
      <c r="C12114" t="s">
        <v>336</v>
      </c>
      <c r="D12114" t="str">
        <f>_xlfn.XLOOKUP(Table1[[#This Row],[IndustryCode]],Metadata!$A$1:$A$64,Metadata!$F$1:$F$64,Table1[[#This Row],[IndustryTitle]])</f>
        <v>Specialty (Except Psychiatric And Substance Abuse) Hospitals</v>
      </c>
      <c r="E12114" t="str">
        <f>Table1[[#This Row],[IndustryCode]]&amp;" - "&amp;Table1[[#This Row],[ShortIndustryTitle]]</f>
        <v>6223 - Specialty (Except Psychiatric And Substance Abuse) Hospitals</v>
      </c>
      <c r="F12114" t="s">
        <v>751</v>
      </c>
      <c r="G12114">
        <v>2012</v>
      </c>
      <c r="H12114">
        <v>105.080862442091</v>
      </c>
    </row>
    <row r="12115" spans="1:8" x14ac:dyDescent="0.3">
      <c r="A12115" t="s">
        <v>16</v>
      </c>
      <c r="B12115" s="12">
        <v>6223</v>
      </c>
      <c r="C12115" t="s">
        <v>336</v>
      </c>
      <c r="D12115" t="str">
        <f>_xlfn.XLOOKUP(Table1[[#This Row],[IndustryCode]],Metadata!$A$1:$A$64,Metadata!$F$1:$F$64,Table1[[#This Row],[IndustryTitle]])</f>
        <v>Specialty (Except Psychiatric And Substance Abuse) Hospitals</v>
      </c>
      <c r="E12115" t="str">
        <f>Table1[[#This Row],[IndustryCode]]&amp;" - "&amp;Table1[[#This Row],[ShortIndustryTitle]]</f>
        <v>6223 - Specialty (Except Psychiatric And Substance Abuse) Hospitals</v>
      </c>
      <c r="F12115" t="s">
        <v>751</v>
      </c>
      <c r="G12115">
        <v>2013</v>
      </c>
      <c r="H12115">
        <v>106.347382532065</v>
      </c>
    </row>
    <row r="12116" spans="1:8" x14ac:dyDescent="0.3">
      <c r="A12116" t="s">
        <v>16</v>
      </c>
      <c r="B12116" s="12">
        <v>6223</v>
      </c>
      <c r="C12116" t="s">
        <v>336</v>
      </c>
      <c r="D12116" t="str">
        <f>_xlfn.XLOOKUP(Table1[[#This Row],[IndustryCode]],Metadata!$A$1:$A$64,Metadata!$F$1:$F$64,Table1[[#This Row],[IndustryTitle]])</f>
        <v>Specialty (Except Psychiatric And Substance Abuse) Hospitals</v>
      </c>
      <c r="E12116" t="str">
        <f>Table1[[#This Row],[IndustryCode]]&amp;" - "&amp;Table1[[#This Row],[ShortIndustryTitle]]</f>
        <v>6223 - Specialty (Except Psychiatric And Substance Abuse) Hospitals</v>
      </c>
      <c r="F12116" t="s">
        <v>751</v>
      </c>
      <c r="G12116">
        <v>2014</v>
      </c>
      <c r="H12116">
        <v>106.962775783092</v>
      </c>
    </row>
    <row r="12117" spans="1:8" x14ac:dyDescent="0.3">
      <c r="A12117" t="s">
        <v>16</v>
      </c>
      <c r="B12117" s="12">
        <v>6223</v>
      </c>
      <c r="C12117" t="s">
        <v>336</v>
      </c>
      <c r="D12117" t="str">
        <f>_xlfn.XLOOKUP(Table1[[#This Row],[IndustryCode]],Metadata!$A$1:$A$64,Metadata!$F$1:$F$64,Table1[[#This Row],[IndustryTitle]])</f>
        <v>Specialty (Except Psychiatric And Substance Abuse) Hospitals</v>
      </c>
      <c r="E12117" t="str">
        <f>Table1[[#This Row],[IndustryCode]]&amp;" - "&amp;Table1[[#This Row],[ShortIndustryTitle]]</f>
        <v>6223 - Specialty (Except Psychiatric And Substance Abuse) Hospitals</v>
      </c>
      <c r="F12117" t="s">
        <v>751</v>
      </c>
      <c r="G12117">
        <v>2015</v>
      </c>
      <c r="H12117">
        <v>107.095385940038</v>
      </c>
    </row>
    <row r="12118" spans="1:8" x14ac:dyDescent="0.3">
      <c r="A12118" t="s">
        <v>16</v>
      </c>
      <c r="B12118" s="12">
        <v>6223</v>
      </c>
      <c r="C12118" t="s">
        <v>336</v>
      </c>
      <c r="D12118" t="str">
        <f>_xlfn.XLOOKUP(Table1[[#This Row],[IndustryCode]],Metadata!$A$1:$A$64,Metadata!$F$1:$F$64,Table1[[#This Row],[IndustryTitle]])</f>
        <v>Specialty (Except Psychiatric And Substance Abuse) Hospitals</v>
      </c>
      <c r="E12118" t="str">
        <f>Table1[[#This Row],[IndustryCode]]&amp;" - "&amp;Table1[[#This Row],[ShortIndustryTitle]]</f>
        <v>6223 - Specialty (Except Psychiatric And Substance Abuse) Hospitals</v>
      </c>
      <c r="F12118" t="s">
        <v>751</v>
      </c>
      <c r="G12118">
        <v>2016</v>
      </c>
      <c r="H12118">
        <v>107.671228015412</v>
      </c>
    </row>
    <row r="12119" spans="1:8" x14ac:dyDescent="0.3">
      <c r="A12119" t="s">
        <v>16</v>
      </c>
      <c r="B12119" s="12">
        <v>6223</v>
      </c>
      <c r="C12119" t="s">
        <v>336</v>
      </c>
      <c r="D12119" t="str">
        <f>_xlfn.XLOOKUP(Table1[[#This Row],[IndustryCode]],Metadata!$A$1:$A$64,Metadata!$F$1:$F$64,Table1[[#This Row],[IndustryTitle]])</f>
        <v>Specialty (Except Psychiatric And Substance Abuse) Hospitals</v>
      </c>
      <c r="E12119" t="str">
        <f>Table1[[#This Row],[IndustryCode]]&amp;" - "&amp;Table1[[#This Row],[ShortIndustryTitle]]</f>
        <v>6223 - Specialty (Except Psychiatric And Substance Abuse) Hospitals</v>
      </c>
      <c r="F12119" t="s">
        <v>751</v>
      </c>
      <c r="G12119">
        <v>2017</v>
      </c>
      <c r="H12119">
        <v>107.989590453544</v>
      </c>
    </row>
    <row r="12120" spans="1:8" x14ac:dyDescent="0.3">
      <c r="A12120" t="s">
        <v>16</v>
      </c>
      <c r="B12120" s="12">
        <v>6223</v>
      </c>
      <c r="C12120" t="s">
        <v>336</v>
      </c>
      <c r="D12120" t="str">
        <f>_xlfn.XLOOKUP(Table1[[#This Row],[IndustryCode]],Metadata!$A$1:$A$64,Metadata!$F$1:$F$64,Table1[[#This Row],[IndustryTitle]])</f>
        <v>Specialty (Except Psychiatric And Substance Abuse) Hospitals</v>
      </c>
      <c r="E12120" t="str">
        <f>Table1[[#This Row],[IndustryCode]]&amp;" - "&amp;Table1[[#This Row],[ShortIndustryTitle]]</f>
        <v>6223 - Specialty (Except Psychiatric And Substance Abuse) Hospitals</v>
      </c>
      <c r="F12120" t="s">
        <v>751</v>
      </c>
      <c r="G12120">
        <v>2018</v>
      </c>
      <c r="H12120">
        <v>108.543450873466</v>
      </c>
    </row>
    <row r="12121" spans="1:8" x14ac:dyDescent="0.3">
      <c r="A12121" t="s">
        <v>16</v>
      </c>
      <c r="B12121" s="12">
        <v>6223</v>
      </c>
      <c r="C12121" t="s">
        <v>336</v>
      </c>
      <c r="D12121" t="str">
        <f>_xlfn.XLOOKUP(Table1[[#This Row],[IndustryCode]],Metadata!$A$1:$A$64,Metadata!$F$1:$F$64,Table1[[#This Row],[IndustryTitle]])</f>
        <v>Specialty (Except Psychiatric And Substance Abuse) Hospitals</v>
      </c>
      <c r="E12121" t="str">
        <f>Table1[[#This Row],[IndustryCode]]&amp;" - "&amp;Table1[[#This Row],[ShortIndustryTitle]]</f>
        <v>6223 - Specialty (Except Psychiatric And Substance Abuse) Hospitals</v>
      </c>
      <c r="F12121" t="s">
        <v>751</v>
      </c>
      <c r="G12121">
        <v>2019</v>
      </c>
      <c r="H12121">
        <v>108.40088146762</v>
      </c>
    </row>
    <row r="12122" spans="1:8" x14ac:dyDescent="0.3">
      <c r="A12122" t="s">
        <v>16</v>
      </c>
      <c r="B12122" s="12">
        <v>6231</v>
      </c>
      <c r="C12122" t="s">
        <v>337</v>
      </c>
      <c r="D12122" t="str">
        <f>_xlfn.XLOOKUP(Table1[[#This Row],[IndustryCode]],Metadata!$A$1:$A$64,Metadata!$F$1:$F$64,Table1[[#This Row],[IndustryTitle]])</f>
        <v>Nursing Care Facilities (Skilled Nursing Facilities)</v>
      </c>
      <c r="E12122" t="str">
        <f>Table1[[#This Row],[IndustryCode]]&amp;" - "&amp;Table1[[#This Row],[ShortIndustryTitle]]</f>
        <v>6231 - Nursing Care Facilities (Skilled Nursing Facilities)</v>
      </c>
      <c r="F12122" t="s">
        <v>751</v>
      </c>
      <c r="G12122">
        <v>2005</v>
      </c>
      <c r="H12122">
        <v>100</v>
      </c>
    </row>
    <row r="12123" spans="1:8" x14ac:dyDescent="0.3">
      <c r="A12123" t="s">
        <v>16</v>
      </c>
      <c r="B12123" s="12">
        <v>6231</v>
      </c>
      <c r="C12123" t="s">
        <v>337</v>
      </c>
      <c r="D12123" t="str">
        <f>_xlfn.XLOOKUP(Table1[[#This Row],[IndustryCode]],Metadata!$A$1:$A$64,Metadata!$F$1:$F$64,Table1[[#This Row],[IndustryTitle]])</f>
        <v>Nursing Care Facilities (Skilled Nursing Facilities)</v>
      </c>
      <c r="E12123" t="str">
        <f>Table1[[#This Row],[IndustryCode]]&amp;" - "&amp;Table1[[#This Row],[ShortIndustryTitle]]</f>
        <v>6231 - Nursing Care Facilities (Skilled Nursing Facilities)</v>
      </c>
      <c r="F12123" t="s">
        <v>751</v>
      </c>
      <c r="G12123">
        <v>2006</v>
      </c>
      <c r="H12123">
        <v>100.25237379778</v>
      </c>
    </row>
    <row r="12124" spans="1:8" x14ac:dyDescent="0.3">
      <c r="A12124" t="s">
        <v>16</v>
      </c>
      <c r="B12124" s="12">
        <v>6231</v>
      </c>
      <c r="C12124" t="s">
        <v>337</v>
      </c>
      <c r="D12124" t="str">
        <f>_xlfn.XLOOKUP(Table1[[#This Row],[IndustryCode]],Metadata!$A$1:$A$64,Metadata!$F$1:$F$64,Table1[[#This Row],[IndustryTitle]])</f>
        <v>Nursing Care Facilities (Skilled Nursing Facilities)</v>
      </c>
      <c r="E12124" t="str">
        <f>Table1[[#This Row],[IndustryCode]]&amp;" - "&amp;Table1[[#This Row],[ShortIndustryTitle]]</f>
        <v>6231 - Nursing Care Facilities (Skilled Nursing Facilities)</v>
      </c>
      <c r="F12124" t="s">
        <v>751</v>
      </c>
      <c r="G12124">
        <v>2007</v>
      </c>
      <c r="H12124">
        <v>100.347526063416</v>
      </c>
    </row>
    <row r="12125" spans="1:8" x14ac:dyDescent="0.3">
      <c r="A12125" t="s">
        <v>16</v>
      </c>
      <c r="B12125" s="12">
        <v>6231</v>
      </c>
      <c r="C12125" t="s">
        <v>337</v>
      </c>
      <c r="D12125" t="str">
        <f>_xlfn.XLOOKUP(Table1[[#This Row],[IndustryCode]],Metadata!$A$1:$A$64,Metadata!$F$1:$F$64,Table1[[#This Row],[IndustryTitle]])</f>
        <v>Nursing Care Facilities (Skilled Nursing Facilities)</v>
      </c>
      <c r="E12125" t="str">
        <f>Table1[[#This Row],[IndustryCode]]&amp;" - "&amp;Table1[[#This Row],[ShortIndustryTitle]]</f>
        <v>6231 - Nursing Care Facilities (Skilled Nursing Facilities)</v>
      </c>
      <c r="F12125" t="s">
        <v>751</v>
      </c>
      <c r="G12125">
        <v>2008</v>
      </c>
      <c r="H12125">
        <v>102.138384409704</v>
      </c>
    </row>
    <row r="12126" spans="1:8" x14ac:dyDescent="0.3">
      <c r="A12126" t="s">
        <v>16</v>
      </c>
      <c r="B12126" s="12">
        <v>6231</v>
      </c>
      <c r="C12126" t="s">
        <v>337</v>
      </c>
      <c r="D12126" t="str">
        <f>_xlfn.XLOOKUP(Table1[[#This Row],[IndustryCode]],Metadata!$A$1:$A$64,Metadata!$F$1:$F$64,Table1[[#This Row],[IndustryTitle]])</f>
        <v>Nursing Care Facilities (Skilled Nursing Facilities)</v>
      </c>
      <c r="E12126" t="str">
        <f>Table1[[#This Row],[IndustryCode]]&amp;" - "&amp;Table1[[#This Row],[ShortIndustryTitle]]</f>
        <v>6231 - Nursing Care Facilities (Skilled Nursing Facilities)</v>
      </c>
      <c r="F12126" t="s">
        <v>751</v>
      </c>
      <c r="G12126">
        <v>2009</v>
      </c>
      <c r="H12126">
        <v>101.61595828311199</v>
      </c>
    </row>
    <row r="12127" spans="1:8" x14ac:dyDescent="0.3">
      <c r="A12127" t="s">
        <v>16</v>
      </c>
      <c r="B12127" s="12">
        <v>6231</v>
      </c>
      <c r="C12127" t="s">
        <v>337</v>
      </c>
      <c r="D12127" t="str">
        <f>_xlfn.XLOOKUP(Table1[[#This Row],[IndustryCode]],Metadata!$A$1:$A$64,Metadata!$F$1:$F$64,Table1[[#This Row],[IndustryTitle]])</f>
        <v>Nursing Care Facilities (Skilled Nursing Facilities)</v>
      </c>
      <c r="E12127" t="str">
        <f>Table1[[#This Row],[IndustryCode]]&amp;" - "&amp;Table1[[#This Row],[ShortIndustryTitle]]</f>
        <v>6231 - Nursing Care Facilities (Skilled Nursing Facilities)</v>
      </c>
      <c r="F12127" t="s">
        <v>751</v>
      </c>
      <c r="G12127">
        <v>2010</v>
      </c>
      <c r="H12127">
        <v>102.456840529285</v>
      </c>
    </row>
    <row r="12128" spans="1:8" x14ac:dyDescent="0.3">
      <c r="A12128" t="s">
        <v>16</v>
      </c>
      <c r="B12128" s="12">
        <v>6231</v>
      </c>
      <c r="C12128" t="s">
        <v>337</v>
      </c>
      <c r="D12128" t="str">
        <f>_xlfn.XLOOKUP(Table1[[#This Row],[IndustryCode]],Metadata!$A$1:$A$64,Metadata!$F$1:$F$64,Table1[[#This Row],[IndustryTitle]])</f>
        <v>Nursing Care Facilities (Skilled Nursing Facilities)</v>
      </c>
      <c r="E12128" t="str">
        <f>Table1[[#This Row],[IndustryCode]]&amp;" - "&amp;Table1[[#This Row],[ShortIndustryTitle]]</f>
        <v>6231 - Nursing Care Facilities (Skilled Nursing Facilities)</v>
      </c>
      <c r="F12128" t="s">
        <v>751</v>
      </c>
      <c r="G12128">
        <v>2011</v>
      </c>
      <c r="H12128">
        <v>103.459165365758</v>
      </c>
    </row>
    <row r="12129" spans="1:8" x14ac:dyDescent="0.3">
      <c r="A12129" t="s">
        <v>16</v>
      </c>
      <c r="B12129" s="12">
        <v>6231</v>
      </c>
      <c r="C12129" t="s">
        <v>337</v>
      </c>
      <c r="D12129" t="str">
        <f>_xlfn.XLOOKUP(Table1[[#This Row],[IndustryCode]],Metadata!$A$1:$A$64,Metadata!$F$1:$F$64,Table1[[#This Row],[IndustryTitle]])</f>
        <v>Nursing Care Facilities (Skilled Nursing Facilities)</v>
      </c>
      <c r="E12129" t="str">
        <f>Table1[[#This Row],[IndustryCode]]&amp;" - "&amp;Table1[[#This Row],[ShortIndustryTitle]]</f>
        <v>6231 - Nursing Care Facilities (Skilled Nursing Facilities)</v>
      </c>
      <c r="F12129" t="s">
        <v>751</v>
      </c>
      <c r="G12129">
        <v>2012</v>
      </c>
      <c r="H12129">
        <v>103.778308238294</v>
      </c>
    </row>
    <row r="12130" spans="1:8" x14ac:dyDescent="0.3">
      <c r="A12130" t="s">
        <v>16</v>
      </c>
      <c r="B12130" s="12">
        <v>6231</v>
      </c>
      <c r="C12130" t="s">
        <v>337</v>
      </c>
      <c r="D12130" t="str">
        <f>_xlfn.XLOOKUP(Table1[[#This Row],[IndustryCode]],Metadata!$A$1:$A$64,Metadata!$F$1:$F$64,Table1[[#This Row],[IndustryTitle]])</f>
        <v>Nursing Care Facilities (Skilled Nursing Facilities)</v>
      </c>
      <c r="E12130" t="str">
        <f>Table1[[#This Row],[IndustryCode]]&amp;" - "&amp;Table1[[#This Row],[ShortIndustryTitle]]</f>
        <v>6231 - Nursing Care Facilities (Skilled Nursing Facilities)</v>
      </c>
      <c r="F12130" t="s">
        <v>751</v>
      </c>
      <c r="G12130">
        <v>2013</v>
      </c>
      <c r="H12130">
        <v>105.43763372256601</v>
      </c>
    </row>
    <row r="12131" spans="1:8" x14ac:dyDescent="0.3">
      <c r="A12131" t="s">
        <v>16</v>
      </c>
      <c r="B12131" s="12">
        <v>6231</v>
      </c>
      <c r="C12131" t="s">
        <v>337</v>
      </c>
      <c r="D12131" t="str">
        <f>_xlfn.XLOOKUP(Table1[[#This Row],[IndustryCode]],Metadata!$A$1:$A$64,Metadata!$F$1:$F$64,Table1[[#This Row],[IndustryTitle]])</f>
        <v>Nursing Care Facilities (Skilled Nursing Facilities)</v>
      </c>
      <c r="E12131" t="str">
        <f>Table1[[#This Row],[IndustryCode]]&amp;" - "&amp;Table1[[#This Row],[ShortIndustryTitle]]</f>
        <v>6231 - Nursing Care Facilities (Skilled Nursing Facilities)</v>
      </c>
      <c r="F12131" t="s">
        <v>751</v>
      </c>
      <c r="G12131">
        <v>2014</v>
      </c>
      <c r="H12131">
        <v>105.089620845483</v>
      </c>
    </row>
    <row r="12132" spans="1:8" x14ac:dyDescent="0.3">
      <c r="A12132" t="s">
        <v>16</v>
      </c>
      <c r="B12132" s="12">
        <v>6231</v>
      </c>
      <c r="C12132" t="s">
        <v>337</v>
      </c>
      <c r="D12132" t="str">
        <f>_xlfn.XLOOKUP(Table1[[#This Row],[IndustryCode]],Metadata!$A$1:$A$64,Metadata!$F$1:$F$64,Table1[[#This Row],[IndustryTitle]])</f>
        <v>Nursing Care Facilities (Skilled Nursing Facilities)</v>
      </c>
      <c r="E12132" t="str">
        <f>Table1[[#This Row],[IndustryCode]]&amp;" - "&amp;Table1[[#This Row],[ShortIndustryTitle]]</f>
        <v>6231 - Nursing Care Facilities (Skilled Nursing Facilities)</v>
      </c>
      <c r="F12132" t="s">
        <v>751</v>
      </c>
      <c r="G12132">
        <v>2015</v>
      </c>
      <c r="H12132">
        <v>105.787109666238</v>
      </c>
    </row>
    <row r="12133" spans="1:8" x14ac:dyDescent="0.3">
      <c r="A12133" t="s">
        <v>16</v>
      </c>
      <c r="B12133" s="12">
        <v>6231</v>
      </c>
      <c r="C12133" t="s">
        <v>337</v>
      </c>
      <c r="D12133" t="str">
        <f>_xlfn.XLOOKUP(Table1[[#This Row],[IndustryCode]],Metadata!$A$1:$A$64,Metadata!$F$1:$F$64,Table1[[#This Row],[IndustryTitle]])</f>
        <v>Nursing Care Facilities (Skilled Nursing Facilities)</v>
      </c>
      <c r="E12133" t="str">
        <f>Table1[[#This Row],[IndustryCode]]&amp;" - "&amp;Table1[[#This Row],[ShortIndustryTitle]]</f>
        <v>6231 - Nursing Care Facilities (Skilled Nursing Facilities)</v>
      </c>
      <c r="F12133" t="s">
        <v>751</v>
      </c>
      <c r="G12133">
        <v>2016</v>
      </c>
      <c r="H12133">
        <v>105.94353688959001</v>
      </c>
    </row>
    <row r="12134" spans="1:8" x14ac:dyDescent="0.3">
      <c r="A12134" t="s">
        <v>16</v>
      </c>
      <c r="B12134" s="12">
        <v>6231</v>
      </c>
      <c r="C12134" t="s">
        <v>337</v>
      </c>
      <c r="D12134" t="str">
        <f>_xlfn.XLOOKUP(Table1[[#This Row],[IndustryCode]],Metadata!$A$1:$A$64,Metadata!$F$1:$F$64,Table1[[#This Row],[IndustryTitle]])</f>
        <v>Nursing Care Facilities (Skilled Nursing Facilities)</v>
      </c>
      <c r="E12134" t="str">
        <f>Table1[[#This Row],[IndustryCode]]&amp;" - "&amp;Table1[[#This Row],[ShortIndustryTitle]]</f>
        <v>6231 - Nursing Care Facilities (Skilled Nursing Facilities)</v>
      </c>
      <c r="F12134" t="s">
        <v>751</v>
      </c>
      <c r="G12134">
        <v>2017</v>
      </c>
      <c r="H12134">
        <v>105.804161791399</v>
      </c>
    </row>
    <row r="12135" spans="1:8" x14ac:dyDescent="0.3">
      <c r="A12135" t="s">
        <v>16</v>
      </c>
      <c r="B12135" s="12">
        <v>6231</v>
      </c>
      <c r="C12135" t="s">
        <v>337</v>
      </c>
      <c r="D12135" t="str">
        <f>_xlfn.XLOOKUP(Table1[[#This Row],[IndustryCode]],Metadata!$A$1:$A$64,Metadata!$F$1:$F$64,Table1[[#This Row],[IndustryTitle]])</f>
        <v>Nursing Care Facilities (Skilled Nursing Facilities)</v>
      </c>
      <c r="E12135" t="str">
        <f>Table1[[#This Row],[IndustryCode]]&amp;" - "&amp;Table1[[#This Row],[ShortIndustryTitle]]</f>
        <v>6231 - Nursing Care Facilities (Skilled Nursing Facilities)</v>
      </c>
      <c r="F12135" t="s">
        <v>751</v>
      </c>
      <c r="G12135">
        <v>2018</v>
      </c>
      <c r="H12135">
        <v>107.68827617645201</v>
      </c>
    </row>
    <row r="12136" spans="1:8" x14ac:dyDescent="0.3">
      <c r="A12136" t="s">
        <v>16</v>
      </c>
      <c r="B12136" s="12">
        <v>6231</v>
      </c>
      <c r="C12136" t="s">
        <v>337</v>
      </c>
      <c r="D12136" t="str">
        <f>_xlfn.XLOOKUP(Table1[[#This Row],[IndustryCode]],Metadata!$A$1:$A$64,Metadata!$F$1:$F$64,Table1[[#This Row],[IndustryTitle]])</f>
        <v>Nursing Care Facilities (Skilled Nursing Facilities)</v>
      </c>
      <c r="E12136" t="str">
        <f>Table1[[#This Row],[IndustryCode]]&amp;" - "&amp;Table1[[#This Row],[ShortIndustryTitle]]</f>
        <v>6231 - Nursing Care Facilities (Skilled Nursing Facilities)</v>
      </c>
      <c r="F12136" t="s">
        <v>751</v>
      </c>
      <c r="G12136">
        <v>2019</v>
      </c>
      <c r="H12136">
        <v>107.909875658486</v>
      </c>
    </row>
    <row r="12137" spans="1:8" x14ac:dyDescent="0.3">
      <c r="A12137" t="s">
        <v>16</v>
      </c>
      <c r="B12137" s="12">
        <v>6232</v>
      </c>
      <c r="C12137" t="s">
        <v>338</v>
      </c>
      <c r="D12137" t="str">
        <f>_xlfn.XLOOKUP(Table1[[#This Row],[IndustryCode]],Metadata!$A$1:$A$64,Metadata!$F$1:$F$64,Table1[[#This Row],[IndustryTitle]])</f>
        <v>Residential Intellectual And Developmental Disability, Mental Health, And Substance Abuse Facilities</v>
      </c>
      <c r="E12137" t="str">
        <f>Table1[[#This Row],[IndustryCode]]&amp;" - "&amp;Table1[[#This Row],[ShortIndustryTitle]]</f>
        <v>6232 - Residential Intellectual And Developmental Disability, Mental Health, And Substance Abuse Facilities</v>
      </c>
      <c r="F12137" t="s">
        <v>751</v>
      </c>
      <c r="G12137">
        <v>2005</v>
      </c>
      <c r="H12137">
        <v>100</v>
      </c>
    </row>
    <row r="12138" spans="1:8" x14ac:dyDescent="0.3">
      <c r="A12138" t="s">
        <v>16</v>
      </c>
      <c r="B12138" s="12">
        <v>6232</v>
      </c>
      <c r="C12138" t="s">
        <v>338</v>
      </c>
      <c r="D12138" t="str">
        <f>_xlfn.XLOOKUP(Table1[[#This Row],[IndustryCode]],Metadata!$A$1:$A$64,Metadata!$F$1:$F$64,Table1[[#This Row],[IndustryTitle]])</f>
        <v>Residential Intellectual And Developmental Disability, Mental Health, And Substance Abuse Facilities</v>
      </c>
      <c r="E12138" t="str">
        <f>Table1[[#This Row],[IndustryCode]]&amp;" - "&amp;Table1[[#This Row],[ShortIndustryTitle]]</f>
        <v>6232 - Residential Intellectual And Developmental Disability, Mental Health, And Substance Abuse Facilities</v>
      </c>
      <c r="F12138" t="s">
        <v>751</v>
      </c>
      <c r="G12138">
        <v>2006</v>
      </c>
      <c r="H12138">
        <v>100.316655874501</v>
      </c>
    </row>
    <row r="12139" spans="1:8" x14ac:dyDescent="0.3">
      <c r="A12139" t="s">
        <v>16</v>
      </c>
      <c r="B12139" s="12">
        <v>6232</v>
      </c>
      <c r="C12139" t="s">
        <v>338</v>
      </c>
      <c r="D12139" t="str">
        <f>_xlfn.XLOOKUP(Table1[[#This Row],[IndustryCode]],Metadata!$A$1:$A$64,Metadata!$F$1:$F$64,Table1[[#This Row],[IndustryTitle]])</f>
        <v>Residential Intellectual And Developmental Disability, Mental Health, And Substance Abuse Facilities</v>
      </c>
      <c r="E12139" t="str">
        <f>Table1[[#This Row],[IndustryCode]]&amp;" - "&amp;Table1[[#This Row],[ShortIndustryTitle]]</f>
        <v>6232 - Residential Intellectual And Developmental Disability, Mental Health, And Substance Abuse Facilities</v>
      </c>
      <c r="F12139" t="s">
        <v>751</v>
      </c>
      <c r="G12139">
        <v>2007</v>
      </c>
      <c r="H12139">
        <v>100.50962593598901</v>
      </c>
    </row>
    <row r="12140" spans="1:8" x14ac:dyDescent="0.3">
      <c r="A12140" t="s">
        <v>16</v>
      </c>
      <c r="B12140" s="12">
        <v>6232</v>
      </c>
      <c r="C12140" t="s">
        <v>338</v>
      </c>
      <c r="D12140" t="str">
        <f>_xlfn.XLOOKUP(Table1[[#This Row],[IndustryCode]],Metadata!$A$1:$A$64,Metadata!$F$1:$F$64,Table1[[#This Row],[IndustryTitle]])</f>
        <v>Residential Intellectual And Developmental Disability, Mental Health, And Substance Abuse Facilities</v>
      </c>
      <c r="E12140" t="str">
        <f>Table1[[#This Row],[IndustryCode]]&amp;" - "&amp;Table1[[#This Row],[ShortIndustryTitle]]</f>
        <v>6232 - Residential Intellectual And Developmental Disability, Mental Health, And Substance Abuse Facilities</v>
      </c>
      <c r="F12140" t="s">
        <v>751</v>
      </c>
      <c r="G12140">
        <v>2008</v>
      </c>
      <c r="H12140">
        <v>100.706402428603</v>
      </c>
    </row>
    <row r="12141" spans="1:8" x14ac:dyDescent="0.3">
      <c r="A12141" t="s">
        <v>16</v>
      </c>
      <c r="B12141" s="12">
        <v>6232</v>
      </c>
      <c r="C12141" t="s">
        <v>338</v>
      </c>
      <c r="D12141" t="str">
        <f>_xlfn.XLOOKUP(Table1[[#This Row],[IndustryCode]],Metadata!$A$1:$A$64,Metadata!$F$1:$F$64,Table1[[#This Row],[IndustryTitle]])</f>
        <v>Residential Intellectual And Developmental Disability, Mental Health, And Substance Abuse Facilities</v>
      </c>
      <c r="E12141" t="str">
        <f>Table1[[#This Row],[IndustryCode]]&amp;" - "&amp;Table1[[#This Row],[ShortIndustryTitle]]</f>
        <v>6232 - Residential Intellectual And Developmental Disability, Mental Health, And Substance Abuse Facilities</v>
      </c>
      <c r="F12141" t="s">
        <v>751</v>
      </c>
      <c r="G12141">
        <v>2009</v>
      </c>
      <c r="H12141">
        <v>100.599575646725</v>
      </c>
    </row>
    <row r="12142" spans="1:8" x14ac:dyDescent="0.3">
      <c r="A12142" t="s">
        <v>16</v>
      </c>
      <c r="B12142" s="12">
        <v>6232</v>
      </c>
      <c r="C12142" t="s">
        <v>338</v>
      </c>
      <c r="D12142" t="str">
        <f>_xlfn.XLOOKUP(Table1[[#This Row],[IndustryCode]],Metadata!$A$1:$A$64,Metadata!$F$1:$F$64,Table1[[#This Row],[IndustryTitle]])</f>
        <v>Residential Intellectual And Developmental Disability, Mental Health, And Substance Abuse Facilities</v>
      </c>
      <c r="E12142" t="str">
        <f>Table1[[#This Row],[IndustryCode]]&amp;" - "&amp;Table1[[#This Row],[ShortIndustryTitle]]</f>
        <v>6232 - Residential Intellectual And Developmental Disability, Mental Health, And Substance Abuse Facilities</v>
      </c>
      <c r="F12142" t="s">
        <v>751</v>
      </c>
      <c r="G12142">
        <v>2010</v>
      </c>
      <c r="H12142">
        <v>100.618000392068</v>
      </c>
    </row>
    <row r="12143" spans="1:8" x14ac:dyDescent="0.3">
      <c r="A12143" t="s">
        <v>16</v>
      </c>
      <c r="B12143" s="12">
        <v>6232</v>
      </c>
      <c r="C12143" t="s">
        <v>338</v>
      </c>
      <c r="D12143" t="str">
        <f>_xlfn.XLOOKUP(Table1[[#This Row],[IndustryCode]],Metadata!$A$1:$A$64,Metadata!$F$1:$F$64,Table1[[#This Row],[IndustryTitle]])</f>
        <v>Residential Intellectual And Developmental Disability, Mental Health, And Substance Abuse Facilities</v>
      </c>
      <c r="E12143" t="str">
        <f>Table1[[#This Row],[IndustryCode]]&amp;" - "&amp;Table1[[#This Row],[ShortIndustryTitle]]</f>
        <v>6232 - Residential Intellectual And Developmental Disability, Mental Health, And Substance Abuse Facilities</v>
      </c>
      <c r="F12143" t="s">
        <v>751</v>
      </c>
      <c r="G12143">
        <v>2011</v>
      </c>
      <c r="H12143">
        <v>100.822126709431</v>
      </c>
    </row>
    <row r="12144" spans="1:8" x14ac:dyDescent="0.3">
      <c r="A12144" t="s">
        <v>16</v>
      </c>
      <c r="B12144" s="12">
        <v>6232</v>
      </c>
      <c r="C12144" t="s">
        <v>338</v>
      </c>
      <c r="D12144" t="str">
        <f>_xlfn.XLOOKUP(Table1[[#This Row],[IndustryCode]],Metadata!$A$1:$A$64,Metadata!$F$1:$F$64,Table1[[#This Row],[IndustryTitle]])</f>
        <v>Residential Intellectual And Developmental Disability, Mental Health, And Substance Abuse Facilities</v>
      </c>
      <c r="E12144" t="str">
        <f>Table1[[#This Row],[IndustryCode]]&amp;" - "&amp;Table1[[#This Row],[ShortIndustryTitle]]</f>
        <v>6232 - Residential Intellectual And Developmental Disability, Mental Health, And Substance Abuse Facilities</v>
      </c>
      <c r="F12144" t="s">
        <v>751</v>
      </c>
      <c r="G12144">
        <v>2012</v>
      </c>
      <c r="H12144">
        <v>100.166604197914</v>
      </c>
    </row>
    <row r="12145" spans="1:8" x14ac:dyDescent="0.3">
      <c r="A12145" t="s">
        <v>16</v>
      </c>
      <c r="B12145" s="12">
        <v>6232</v>
      </c>
      <c r="C12145" t="s">
        <v>338</v>
      </c>
      <c r="D12145" t="str">
        <f>_xlfn.XLOOKUP(Table1[[#This Row],[IndustryCode]],Metadata!$A$1:$A$64,Metadata!$F$1:$F$64,Table1[[#This Row],[IndustryTitle]])</f>
        <v>Residential Intellectual And Developmental Disability, Mental Health, And Substance Abuse Facilities</v>
      </c>
      <c r="E12145" t="str">
        <f>Table1[[#This Row],[IndustryCode]]&amp;" - "&amp;Table1[[#This Row],[ShortIndustryTitle]]</f>
        <v>6232 - Residential Intellectual And Developmental Disability, Mental Health, And Substance Abuse Facilities</v>
      </c>
      <c r="F12145" t="s">
        <v>751</v>
      </c>
      <c r="G12145">
        <v>2013</v>
      </c>
      <c r="H12145">
        <v>102.480309616808</v>
      </c>
    </row>
    <row r="12146" spans="1:8" x14ac:dyDescent="0.3">
      <c r="A12146" t="s">
        <v>16</v>
      </c>
      <c r="B12146" s="12">
        <v>6232</v>
      </c>
      <c r="C12146" t="s">
        <v>338</v>
      </c>
      <c r="D12146" t="str">
        <f>_xlfn.XLOOKUP(Table1[[#This Row],[IndustryCode]],Metadata!$A$1:$A$64,Metadata!$F$1:$F$64,Table1[[#This Row],[IndustryTitle]])</f>
        <v>Residential Intellectual And Developmental Disability, Mental Health, And Substance Abuse Facilities</v>
      </c>
      <c r="E12146" t="str">
        <f>Table1[[#This Row],[IndustryCode]]&amp;" - "&amp;Table1[[#This Row],[ShortIndustryTitle]]</f>
        <v>6232 - Residential Intellectual And Developmental Disability, Mental Health, And Substance Abuse Facilities</v>
      </c>
      <c r="F12146" t="s">
        <v>751</v>
      </c>
      <c r="G12146">
        <v>2014</v>
      </c>
      <c r="H12146">
        <v>101.77424223547899</v>
      </c>
    </row>
    <row r="12147" spans="1:8" x14ac:dyDescent="0.3">
      <c r="A12147" t="s">
        <v>16</v>
      </c>
      <c r="B12147" s="12">
        <v>6232</v>
      </c>
      <c r="C12147" t="s">
        <v>338</v>
      </c>
      <c r="D12147" t="str">
        <f>_xlfn.XLOOKUP(Table1[[#This Row],[IndustryCode]],Metadata!$A$1:$A$64,Metadata!$F$1:$F$64,Table1[[#This Row],[IndustryTitle]])</f>
        <v>Residential Intellectual And Developmental Disability, Mental Health, And Substance Abuse Facilities</v>
      </c>
      <c r="E12147" t="str">
        <f>Table1[[#This Row],[IndustryCode]]&amp;" - "&amp;Table1[[#This Row],[ShortIndustryTitle]]</f>
        <v>6232 - Residential Intellectual And Developmental Disability, Mental Health, And Substance Abuse Facilities</v>
      </c>
      <c r="F12147" t="s">
        <v>751</v>
      </c>
      <c r="G12147">
        <v>2015</v>
      </c>
      <c r="H12147">
        <v>102.084898040239</v>
      </c>
    </row>
    <row r="12148" spans="1:8" x14ac:dyDescent="0.3">
      <c r="A12148" t="s">
        <v>16</v>
      </c>
      <c r="B12148" s="12">
        <v>6232</v>
      </c>
      <c r="C12148" t="s">
        <v>338</v>
      </c>
      <c r="D12148" t="str">
        <f>_xlfn.XLOOKUP(Table1[[#This Row],[IndustryCode]],Metadata!$A$1:$A$64,Metadata!$F$1:$F$64,Table1[[#This Row],[IndustryTitle]])</f>
        <v>Residential Intellectual And Developmental Disability, Mental Health, And Substance Abuse Facilities</v>
      </c>
      <c r="E12148" t="str">
        <f>Table1[[#This Row],[IndustryCode]]&amp;" - "&amp;Table1[[#This Row],[ShortIndustryTitle]]</f>
        <v>6232 - Residential Intellectual And Developmental Disability, Mental Health, And Substance Abuse Facilities</v>
      </c>
      <c r="F12148" t="s">
        <v>751</v>
      </c>
      <c r="G12148">
        <v>2016</v>
      </c>
      <c r="H12148">
        <v>102.242517904773</v>
      </c>
    </row>
    <row r="12149" spans="1:8" x14ac:dyDescent="0.3">
      <c r="A12149" t="s">
        <v>16</v>
      </c>
      <c r="B12149" s="12">
        <v>6232</v>
      </c>
      <c r="C12149" t="s">
        <v>338</v>
      </c>
      <c r="D12149" t="str">
        <f>_xlfn.XLOOKUP(Table1[[#This Row],[IndustryCode]],Metadata!$A$1:$A$64,Metadata!$F$1:$F$64,Table1[[#This Row],[IndustryTitle]])</f>
        <v>Residential Intellectual And Developmental Disability, Mental Health, And Substance Abuse Facilities</v>
      </c>
      <c r="E12149" t="str">
        <f>Table1[[#This Row],[IndustryCode]]&amp;" - "&amp;Table1[[#This Row],[ShortIndustryTitle]]</f>
        <v>6232 - Residential Intellectual And Developmental Disability, Mental Health, And Substance Abuse Facilities</v>
      </c>
      <c r="F12149" t="s">
        <v>751</v>
      </c>
      <c r="G12149">
        <v>2017</v>
      </c>
      <c r="H12149">
        <v>102.624941478775</v>
      </c>
    </row>
    <row r="12150" spans="1:8" x14ac:dyDescent="0.3">
      <c r="A12150" t="s">
        <v>16</v>
      </c>
      <c r="B12150" s="12">
        <v>6232</v>
      </c>
      <c r="C12150" t="s">
        <v>338</v>
      </c>
      <c r="D12150" t="str">
        <f>_xlfn.XLOOKUP(Table1[[#This Row],[IndustryCode]],Metadata!$A$1:$A$64,Metadata!$F$1:$F$64,Table1[[#This Row],[IndustryTitle]])</f>
        <v>Residential Intellectual And Developmental Disability, Mental Health, And Substance Abuse Facilities</v>
      </c>
      <c r="E12150" t="str">
        <f>Table1[[#This Row],[IndustryCode]]&amp;" - "&amp;Table1[[#This Row],[ShortIndustryTitle]]</f>
        <v>6232 - Residential Intellectual And Developmental Disability, Mental Health, And Substance Abuse Facilities</v>
      </c>
      <c r="F12150" t="s">
        <v>751</v>
      </c>
      <c r="G12150">
        <v>2018</v>
      </c>
      <c r="H12150">
        <v>103.34760306075501</v>
      </c>
    </row>
    <row r="12151" spans="1:8" x14ac:dyDescent="0.3">
      <c r="A12151" t="s">
        <v>16</v>
      </c>
      <c r="B12151" s="12">
        <v>6232</v>
      </c>
      <c r="C12151" t="s">
        <v>338</v>
      </c>
      <c r="D12151" t="str">
        <f>_xlfn.XLOOKUP(Table1[[#This Row],[IndustryCode]],Metadata!$A$1:$A$64,Metadata!$F$1:$F$64,Table1[[#This Row],[IndustryTitle]])</f>
        <v>Residential Intellectual And Developmental Disability, Mental Health, And Substance Abuse Facilities</v>
      </c>
      <c r="E12151" t="str">
        <f>Table1[[#This Row],[IndustryCode]]&amp;" - "&amp;Table1[[#This Row],[ShortIndustryTitle]]</f>
        <v>6232 - Residential Intellectual And Developmental Disability, Mental Health, And Substance Abuse Facilities</v>
      </c>
      <c r="F12151" t="s">
        <v>751</v>
      </c>
      <c r="G12151">
        <v>2019</v>
      </c>
      <c r="H12151">
        <v>102.31433145015301</v>
      </c>
    </row>
    <row r="12152" spans="1:8" x14ac:dyDescent="0.3">
      <c r="A12152" t="s">
        <v>16</v>
      </c>
      <c r="B12152" s="12">
        <v>6233</v>
      </c>
      <c r="C12152" t="s">
        <v>339</v>
      </c>
      <c r="D12152" t="str">
        <f>_xlfn.XLOOKUP(Table1[[#This Row],[IndustryCode]],Metadata!$A$1:$A$64,Metadata!$F$1:$F$64,Table1[[#This Row],[IndustryTitle]])</f>
        <v>Continuing Care Retirement Communities And Assisted Living Facilities For The Elderly</v>
      </c>
      <c r="E12152" t="str">
        <f>Table1[[#This Row],[IndustryCode]]&amp;" - "&amp;Table1[[#This Row],[ShortIndustryTitle]]</f>
        <v>6233 - Continuing Care Retirement Communities And Assisted Living Facilities For The Elderly</v>
      </c>
      <c r="F12152" t="s">
        <v>751</v>
      </c>
      <c r="G12152">
        <v>2005</v>
      </c>
      <c r="H12152">
        <v>100</v>
      </c>
    </row>
    <row r="12153" spans="1:8" x14ac:dyDescent="0.3">
      <c r="A12153" t="s">
        <v>16</v>
      </c>
      <c r="B12153" s="12">
        <v>6233</v>
      </c>
      <c r="C12153" t="s">
        <v>339</v>
      </c>
      <c r="D12153" t="str">
        <f>_xlfn.XLOOKUP(Table1[[#This Row],[IndustryCode]],Metadata!$A$1:$A$64,Metadata!$F$1:$F$64,Table1[[#This Row],[IndustryTitle]])</f>
        <v>Continuing Care Retirement Communities And Assisted Living Facilities For The Elderly</v>
      </c>
      <c r="E12153" t="str">
        <f>Table1[[#This Row],[IndustryCode]]&amp;" - "&amp;Table1[[#This Row],[ShortIndustryTitle]]</f>
        <v>6233 - Continuing Care Retirement Communities And Assisted Living Facilities For The Elderly</v>
      </c>
      <c r="F12153" t="s">
        <v>751</v>
      </c>
      <c r="G12153">
        <v>2006</v>
      </c>
      <c r="H12153">
        <v>100.316655874501</v>
      </c>
    </row>
    <row r="12154" spans="1:8" x14ac:dyDescent="0.3">
      <c r="A12154" t="s">
        <v>16</v>
      </c>
      <c r="B12154" s="12">
        <v>6233</v>
      </c>
      <c r="C12154" t="s">
        <v>339</v>
      </c>
      <c r="D12154" t="str">
        <f>_xlfn.XLOOKUP(Table1[[#This Row],[IndustryCode]],Metadata!$A$1:$A$64,Metadata!$F$1:$F$64,Table1[[#This Row],[IndustryTitle]])</f>
        <v>Continuing Care Retirement Communities And Assisted Living Facilities For The Elderly</v>
      </c>
      <c r="E12154" t="str">
        <f>Table1[[#This Row],[IndustryCode]]&amp;" - "&amp;Table1[[#This Row],[ShortIndustryTitle]]</f>
        <v>6233 - Continuing Care Retirement Communities And Assisted Living Facilities For The Elderly</v>
      </c>
      <c r="F12154" t="s">
        <v>751</v>
      </c>
      <c r="G12154">
        <v>2007</v>
      </c>
      <c r="H12154">
        <v>100.50962593598901</v>
      </c>
    </row>
    <row r="12155" spans="1:8" x14ac:dyDescent="0.3">
      <c r="A12155" t="s">
        <v>16</v>
      </c>
      <c r="B12155" s="12">
        <v>6233</v>
      </c>
      <c r="C12155" t="s">
        <v>339</v>
      </c>
      <c r="D12155" t="str">
        <f>_xlfn.XLOOKUP(Table1[[#This Row],[IndustryCode]],Metadata!$A$1:$A$64,Metadata!$F$1:$F$64,Table1[[#This Row],[IndustryTitle]])</f>
        <v>Continuing Care Retirement Communities And Assisted Living Facilities For The Elderly</v>
      </c>
      <c r="E12155" t="str">
        <f>Table1[[#This Row],[IndustryCode]]&amp;" - "&amp;Table1[[#This Row],[ShortIndustryTitle]]</f>
        <v>6233 - Continuing Care Retirement Communities And Assisted Living Facilities For The Elderly</v>
      </c>
      <c r="F12155" t="s">
        <v>751</v>
      </c>
      <c r="G12155">
        <v>2008</v>
      </c>
      <c r="H12155">
        <v>100.706402428603</v>
      </c>
    </row>
    <row r="12156" spans="1:8" x14ac:dyDescent="0.3">
      <c r="A12156" t="s">
        <v>16</v>
      </c>
      <c r="B12156" s="12">
        <v>6233</v>
      </c>
      <c r="C12156" t="s">
        <v>339</v>
      </c>
      <c r="D12156" t="str">
        <f>_xlfn.XLOOKUP(Table1[[#This Row],[IndustryCode]],Metadata!$A$1:$A$64,Metadata!$F$1:$F$64,Table1[[#This Row],[IndustryTitle]])</f>
        <v>Continuing Care Retirement Communities And Assisted Living Facilities For The Elderly</v>
      </c>
      <c r="E12156" t="str">
        <f>Table1[[#This Row],[IndustryCode]]&amp;" - "&amp;Table1[[#This Row],[ShortIndustryTitle]]</f>
        <v>6233 - Continuing Care Retirement Communities And Assisted Living Facilities For The Elderly</v>
      </c>
      <c r="F12156" t="s">
        <v>751</v>
      </c>
      <c r="G12156">
        <v>2009</v>
      </c>
      <c r="H12156">
        <v>100.599575646725</v>
      </c>
    </row>
    <row r="12157" spans="1:8" x14ac:dyDescent="0.3">
      <c r="A12157" t="s">
        <v>16</v>
      </c>
      <c r="B12157" s="12">
        <v>6233</v>
      </c>
      <c r="C12157" t="s">
        <v>339</v>
      </c>
      <c r="D12157" t="str">
        <f>_xlfn.XLOOKUP(Table1[[#This Row],[IndustryCode]],Metadata!$A$1:$A$64,Metadata!$F$1:$F$64,Table1[[#This Row],[IndustryTitle]])</f>
        <v>Continuing Care Retirement Communities And Assisted Living Facilities For The Elderly</v>
      </c>
      <c r="E12157" t="str">
        <f>Table1[[#This Row],[IndustryCode]]&amp;" - "&amp;Table1[[#This Row],[ShortIndustryTitle]]</f>
        <v>6233 - Continuing Care Retirement Communities And Assisted Living Facilities For The Elderly</v>
      </c>
      <c r="F12157" t="s">
        <v>751</v>
      </c>
      <c r="G12157">
        <v>2010</v>
      </c>
      <c r="H12157">
        <v>100.618000392068</v>
      </c>
    </row>
    <row r="12158" spans="1:8" x14ac:dyDescent="0.3">
      <c r="A12158" t="s">
        <v>16</v>
      </c>
      <c r="B12158" s="12">
        <v>6233</v>
      </c>
      <c r="C12158" t="s">
        <v>339</v>
      </c>
      <c r="D12158" t="str">
        <f>_xlfn.XLOOKUP(Table1[[#This Row],[IndustryCode]],Metadata!$A$1:$A$64,Metadata!$F$1:$F$64,Table1[[#This Row],[IndustryTitle]])</f>
        <v>Continuing Care Retirement Communities And Assisted Living Facilities For The Elderly</v>
      </c>
      <c r="E12158" t="str">
        <f>Table1[[#This Row],[IndustryCode]]&amp;" - "&amp;Table1[[#This Row],[ShortIndustryTitle]]</f>
        <v>6233 - Continuing Care Retirement Communities And Assisted Living Facilities For The Elderly</v>
      </c>
      <c r="F12158" t="s">
        <v>751</v>
      </c>
      <c r="G12158">
        <v>2011</v>
      </c>
      <c r="H12158">
        <v>100.822126709431</v>
      </c>
    </row>
    <row r="12159" spans="1:8" x14ac:dyDescent="0.3">
      <c r="A12159" t="s">
        <v>16</v>
      </c>
      <c r="B12159" s="12">
        <v>6233</v>
      </c>
      <c r="C12159" t="s">
        <v>339</v>
      </c>
      <c r="D12159" t="str">
        <f>_xlfn.XLOOKUP(Table1[[#This Row],[IndustryCode]],Metadata!$A$1:$A$64,Metadata!$F$1:$F$64,Table1[[#This Row],[IndustryTitle]])</f>
        <v>Continuing Care Retirement Communities And Assisted Living Facilities For The Elderly</v>
      </c>
      <c r="E12159" t="str">
        <f>Table1[[#This Row],[IndustryCode]]&amp;" - "&amp;Table1[[#This Row],[ShortIndustryTitle]]</f>
        <v>6233 - Continuing Care Retirement Communities And Assisted Living Facilities For The Elderly</v>
      </c>
      <c r="F12159" t="s">
        <v>751</v>
      </c>
      <c r="G12159">
        <v>2012</v>
      </c>
      <c r="H12159">
        <v>100.166604197914</v>
      </c>
    </row>
    <row r="12160" spans="1:8" x14ac:dyDescent="0.3">
      <c r="A12160" t="s">
        <v>16</v>
      </c>
      <c r="B12160" s="12">
        <v>6233</v>
      </c>
      <c r="C12160" t="s">
        <v>339</v>
      </c>
      <c r="D12160" t="str">
        <f>_xlfn.XLOOKUP(Table1[[#This Row],[IndustryCode]],Metadata!$A$1:$A$64,Metadata!$F$1:$F$64,Table1[[#This Row],[IndustryTitle]])</f>
        <v>Continuing Care Retirement Communities And Assisted Living Facilities For The Elderly</v>
      </c>
      <c r="E12160" t="str">
        <f>Table1[[#This Row],[IndustryCode]]&amp;" - "&amp;Table1[[#This Row],[ShortIndustryTitle]]</f>
        <v>6233 - Continuing Care Retirement Communities And Assisted Living Facilities For The Elderly</v>
      </c>
      <c r="F12160" t="s">
        <v>751</v>
      </c>
      <c r="G12160">
        <v>2013</v>
      </c>
      <c r="H12160">
        <v>102.480309616808</v>
      </c>
    </row>
    <row r="12161" spans="1:8" x14ac:dyDescent="0.3">
      <c r="A12161" t="s">
        <v>16</v>
      </c>
      <c r="B12161" s="12">
        <v>6233</v>
      </c>
      <c r="C12161" t="s">
        <v>339</v>
      </c>
      <c r="D12161" t="str">
        <f>_xlfn.XLOOKUP(Table1[[#This Row],[IndustryCode]],Metadata!$A$1:$A$64,Metadata!$F$1:$F$64,Table1[[#This Row],[IndustryTitle]])</f>
        <v>Continuing Care Retirement Communities And Assisted Living Facilities For The Elderly</v>
      </c>
      <c r="E12161" t="str">
        <f>Table1[[#This Row],[IndustryCode]]&amp;" - "&amp;Table1[[#This Row],[ShortIndustryTitle]]</f>
        <v>6233 - Continuing Care Retirement Communities And Assisted Living Facilities For The Elderly</v>
      </c>
      <c r="F12161" t="s">
        <v>751</v>
      </c>
      <c r="G12161">
        <v>2014</v>
      </c>
      <c r="H12161">
        <v>101.77424223547899</v>
      </c>
    </row>
    <row r="12162" spans="1:8" x14ac:dyDescent="0.3">
      <c r="A12162" t="s">
        <v>16</v>
      </c>
      <c r="B12162" s="12">
        <v>6233</v>
      </c>
      <c r="C12162" t="s">
        <v>339</v>
      </c>
      <c r="D12162" t="str">
        <f>_xlfn.XLOOKUP(Table1[[#This Row],[IndustryCode]],Metadata!$A$1:$A$64,Metadata!$F$1:$F$64,Table1[[#This Row],[IndustryTitle]])</f>
        <v>Continuing Care Retirement Communities And Assisted Living Facilities For The Elderly</v>
      </c>
      <c r="E12162" t="str">
        <f>Table1[[#This Row],[IndustryCode]]&amp;" - "&amp;Table1[[#This Row],[ShortIndustryTitle]]</f>
        <v>6233 - Continuing Care Retirement Communities And Assisted Living Facilities For The Elderly</v>
      </c>
      <c r="F12162" t="s">
        <v>751</v>
      </c>
      <c r="G12162">
        <v>2015</v>
      </c>
      <c r="H12162">
        <v>102.084898040239</v>
      </c>
    </row>
    <row r="12163" spans="1:8" x14ac:dyDescent="0.3">
      <c r="A12163" t="s">
        <v>16</v>
      </c>
      <c r="B12163" s="12">
        <v>6233</v>
      </c>
      <c r="C12163" t="s">
        <v>339</v>
      </c>
      <c r="D12163" t="str">
        <f>_xlfn.XLOOKUP(Table1[[#This Row],[IndustryCode]],Metadata!$A$1:$A$64,Metadata!$F$1:$F$64,Table1[[#This Row],[IndustryTitle]])</f>
        <v>Continuing Care Retirement Communities And Assisted Living Facilities For The Elderly</v>
      </c>
      <c r="E12163" t="str">
        <f>Table1[[#This Row],[IndustryCode]]&amp;" - "&amp;Table1[[#This Row],[ShortIndustryTitle]]</f>
        <v>6233 - Continuing Care Retirement Communities And Assisted Living Facilities For The Elderly</v>
      </c>
      <c r="F12163" t="s">
        <v>751</v>
      </c>
      <c r="G12163">
        <v>2016</v>
      </c>
      <c r="H12163">
        <v>102.242517904773</v>
      </c>
    </row>
    <row r="12164" spans="1:8" x14ac:dyDescent="0.3">
      <c r="A12164" t="s">
        <v>16</v>
      </c>
      <c r="B12164" s="12">
        <v>6233</v>
      </c>
      <c r="C12164" t="s">
        <v>339</v>
      </c>
      <c r="D12164" t="str">
        <f>_xlfn.XLOOKUP(Table1[[#This Row],[IndustryCode]],Metadata!$A$1:$A$64,Metadata!$F$1:$F$64,Table1[[#This Row],[IndustryTitle]])</f>
        <v>Continuing Care Retirement Communities And Assisted Living Facilities For The Elderly</v>
      </c>
      <c r="E12164" t="str">
        <f>Table1[[#This Row],[IndustryCode]]&amp;" - "&amp;Table1[[#This Row],[ShortIndustryTitle]]</f>
        <v>6233 - Continuing Care Retirement Communities And Assisted Living Facilities For The Elderly</v>
      </c>
      <c r="F12164" t="s">
        <v>751</v>
      </c>
      <c r="G12164">
        <v>2017</v>
      </c>
      <c r="H12164">
        <v>102.624941478775</v>
      </c>
    </row>
    <row r="12165" spans="1:8" x14ac:dyDescent="0.3">
      <c r="A12165" t="s">
        <v>16</v>
      </c>
      <c r="B12165" s="12">
        <v>6233</v>
      </c>
      <c r="C12165" t="s">
        <v>339</v>
      </c>
      <c r="D12165" t="str">
        <f>_xlfn.XLOOKUP(Table1[[#This Row],[IndustryCode]],Metadata!$A$1:$A$64,Metadata!$F$1:$F$64,Table1[[#This Row],[IndustryTitle]])</f>
        <v>Continuing Care Retirement Communities And Assisted Living Facilities For The Elderly</v>
      </c>
      <c r="E12165" t="str">
        <f>Table1[[#This Row],[IndustryCode]]&amp;" - "&amp;Table1[[#This Row],[ShortIndustryTitle]]</f>
        <v>6233 - Continuing Care Retirement Communities And Assisted Living Facilities For The Elderly</v>
      </c>
      <c r="F12165" t="s">
        <v>751</v>
      </c>
      <c r="G12165">
        <v>2018</v>
      </c>
      <c r="H12165">
        <v>103.34760306075501</v>
      </c>
    </row>
    <row r="12166" spans="1:8" x14ac:dyDescent="0.3">
      <c r="A12166" t="s">
        <v>16</v>
      </c>
      <c r="B12166" s="12">
        <v>6233</v>
      </c>
      <c r="C12166" t="s">
        <v>339</v>
      </c>
      <c r="D12166" t="str">
        <f>_xlfn.XLOOKUP(Table1[[#This Row],[IndustryCode]],Metadata!$A$1:$A$64,Metadata!$F$1:$F$64,Table1[[#This Row],[IndustryTitle]])</f>
        <v>Continuing Care Retirement Communities And Assisted Living Facilities For The Elderly</v>
      </c>
      <c r="E12166" t="str">
        <f>Table1[[#This Row],[IndustryCode]]&amp;" - "&amp;Table1[[#This Row],[ShortIndustryTitle]]</f>
        <v>6233 - Continuing Care Retirement Communities And Assisted Living Facilities For The Elderly</v>
      </c>
      <c r="F12166" t="s">
        <v>751</v>
      </c>
      <c r="G12166">
        <v>2019</v>
      </c>
      <c r="H12166">
        <v>102.31433145015301</v>
      </c>
    </row>
    <row r="12167" spans="1:8" x14ac:dyDescent="0.3">
      <c r="A12167" t="s">
        <v>16</v>
      </c>
      <c r="B12167" s="12">
        <v>6239</v>
      </c>
      <c r="C12167" t="s">
        <v>340</v>
      </c>
      <c r="D12167" t="str">
        <f>_xlfn.XLOOKUP(Table1[[#This Row],[IndustryCode]],Metadata!$A$1:$A$64,Metadata!$F$1:$F$64,Table1[[#This Row],[IndustryTitle]])</f>
        <v>Other Residential Care Facilities</v>
      </c>
      <c r="E12167" t="str">
        <f>Table1[[#This Row],[IndustryCode]]&amp;" - "&amp;Table1[[#This Row],[ShortIndustryTitle]]</f>
        <v>6239 - Other Residential Care Facilities</v>
      </c>
      <c r="F12167" t="s">
        <v>751</v>
      </c>
      <c r="G12167">
        <v>2005</v>
      </c>
      <c r="H12167">
        <v>100</v>
      </c>
    </row>
    <row r="12168" spans="1:8" x14ac:dyDescent="0.3">
      <c r="A12168" t="s">
        <v>16</v>
      </c>
      <c r="B12168" s="12">
        <v>6239</v>
      </c>
      <c r="C12168" t="s">
        <v>340</v>
      </c>
      <c r="D12168" t="str">
        <f>_xlfn.XLOOKUP(Table1[[#This Row],[IndustryCode]],Metadata!$A$1:$A$64,Metadata!$F$1:$F$64,Table1[[#This Row],[IndustryTitle]])</f>
        <v>Other Residential Care Facilities</v>
      </c>
      <c r="E12168" t="str">
        <f>Table1[[#This Row],[IndustryCode]]&amp;" - "&amp;Table1[[#This Row],[ShortIndustryTitle]]</f>
        <v>6239 - Other Residential Care Facilities</v>
      </c>
      <c r="F12168" t="s">
        <v>751</v>
      </c>
      <c r="G12168">
        <v>2006</v>
      </c>
      <c r="H12168">
        <v>100.316655874501</v>
      </c>
    </row>
    <row r="12169" spans="1:8" x14ac:dyDescent="0.3">
      <c r="A12169" t="s">
        <v>16</v>
      </c>
      <c r="B12169" s="12">
        <v>6239</v>
      </c>
      <c r="C12169" t="s">
        <v>340</v>
      </c>
      <c r="D12169" t="str">
        <f>_xlfn.XLOOKUP(Table1[[#This Row],[IndustryCode]],Metadata!$A$1:$A$64,Metadata!$F$1:$F$64,Table1[[#This Row],[IndustryTitle]])</f>
        <v>Other Residential Care Facilities</v>
      </c>
      <c r="E12169" t="str">
        <f>Table1[[#This Row],[IndustryCode]]&amp;" - "&amp;Table1[[#This Row],[ShortIndustryTitle]]</f>
        <v>6239 - Other Residential Care Facilities</v>
      </c>
      <c r="F12169" t="s">
        <v>751</v>
      </c>
      <c r="G12169">
        <v>2007</v>
      </c>
      <c r="H12169">
        <v>100.50962593598901</v>
      </c>
    </row>
    <row r="12170" spans="1:8" x14ac:dyDescent="0.3">
      <c r="A12170" t="s">
        <v>16</v>
      </c>
      <c r="B12170" s="12">
        <v>6239</v>
      </c>
      <c r="C12170" t="s">
        <v>340</v>
      </c>
      <c r="D12170" t="str">
        <f>_xlfn.XLOOKUP(Table1[[#This Row],[IndustryCode]],Metadata!$A$1:$A$64,Metadata!$F$1:$F$64,Table1[[#This Row],[IndustryTitle]])</f>
        <v>Other Residential Care Facilities</v>
      </c>
      <c r="E12170" t="str">
        <f>Table1[[#This Row],[IndustryCode]]&amp;" - "&amp;Table1[[#This Row],[ShortIndustryTitle]]</f>
        <v>6239 - Other Residential Care Facilities</v>
      </c>
      <c r="F12170" t="s">
        <v>751</v>
      </c>
      <c r="G12170">
        <v>2008</v>
      </c>
      <c r="H12170">
        <v>100.706402428603</v>
      </c>
    </row>
    <row r="12171" spans="1:8" x14ac:dyDescent="0.3">
      <c r="A12171" t="s">
        <v>16</v>
      </c>
      <c r="B12171" s="12">
        <v>6239</v>
      </c>
      <c r="C12171" t="s">
        <v>340</v>
      </c>
      <c r="D12171" t="str">
        <f>_xlfn.XLOOKUP(Table1[[#This Row],[IndustryCode]],Metadata!$A$1:$A$64,Metadata!$F$1:$F$64,Table1[[#This Row],[IndustryTitle]])</f>
        <v>Other Residential Care Facilities</v>
      </c>
      <c r="E12171" t="str">
        <f>Table1[[#This Row],[IndustryCode]]&amp;" - "&amp;Table1[[#This Row],[ShortIndustryTitle]]</f>
        <v>6239 - Other Residential Care Facilities</v>
      </c>
      <c r="F12171" t="s">
        <v>751</v>
      </c>
      <c r="G12171">
        <v>2009</v>
      </c>
      <c r="H12171">
        <v>100.599575646725</v>
      </c>
    </row>
    <row r="12172" spans="1:8" x14ac:dyDescent="0.3">
      <c r="A12172" t="s">
        <v>16</v>
      </c>
      <c r="B12172" s="12">
        <v>6239</v>
      </c>
      <c r="C12172" t="s">
        <v>340</v>
      </c>
      <c r="D12172" t="str">
        <f>_xlfn.XLOOKUP(Table1[[#This Row],[IndustryCode]],Metadata!$A$1:$A$64,Metadata!$F$1:$F$64,Table1[[#This Row],[IndustryTitle]])</f>
        <v>Other Residential Care Facilities</v>
      </c>
      <c r="E12172" t="str">
        <f>Table1[[#This Row],[IndustryCode]]&amp;" - "&amp;Table1[[#This Row],[ShortIndustryTitle]]</f>
        <v>6239 - Other Residential Care Facilities</v>
      </c>
      <c r="F12172" t="s">
        <v>751</v>
      </c>
      <c r="G12172">
        <v>2010</v>
      </c>
      <c r="H12172">
        <v>100.618000392068</v>
      </c>
    </row>
    <row r="12173" spans="1:8" x14ac:dyDescent="0.3">
      <c r="A12173" t="s">
        <v>16</v>
      </c>
      <c r="B12173" s="12">
        <v>6239</v>
      </c>
      <c r="C12173" t="s">
        <v>340</v>
      </c>
      <c r="D12173" t="str">
        <f>_xlfn.XLOOKUP(Table1[[#This Row],[IndustryCode]],Metadata!$A$1:$A$64,Metadata!$F$1:$F$64,Table1[[#This Row],[IndustryTitle]])</f>
        <v>Other Residential Care Facilities</v>
      </c>
      <c r="E12173" t="str">
        <f>Table1[[#This Row],[IndustryCode]]&amp;" - "&amp;Table1[[#This Row],[ShortIndustryTitle]]</f>
        <v>6239 - Other Residential Care Facilities</v>
      </c>
      <c r="F12173" t="s">
        <v>751</v>
      </c>
      <c r="G12173">
        <v>2011</v>
      </c>
      <c r="H12173">
        <v>100.822126709431</v>
      </c>
    </row>
    <row r="12174" spans="1:8" x14ac:dyDescent="0.3">
      <c r="A12174" t="s">
        <v>16</v>
      </c>
      <c r="B12174" s="12">
        <v>6239</v>
      </c>
      <c r="C12174" t="s">
        <v>340</v>
      </c>
      <c r="D12174" t="str">
        <f>_xlfn.XLOOKUP(Table1[[#This Row],[IndustryCode]],Metadata!$A$1:$A$64,Metadata!$F$1:$F$64,Table1[[#This Row],[IndustryTitle]])</f>
        <v>Other Residential Care Facilities</v>
      </c>
      <c r="E12174" t="str">
        <f>Table1[[#This Row],[IndustryCode]]&amp;" - "&amp;Table1[[#This Row],[ShortIndustryTitle]]</f>
        <v>6239 - Other Residential Care Facilities</v>
      </c>
      <c r="F12174" t="s">
        <v>751</v>
      </c>
      <c r="G12174">
        <v>2012</v>
      </c>
      <c r="H12174">
        <v>100.166604197914</v>
      </c>
    </row>
    <row r="12175" spans="1:8" x14ac:dyDescent="0.3">
      <c r="A12175" t="s">
        <v>16</v>
      </c>
      <c r="B12175" s="12">
        <v>6239</v>
      </c>
      <c r="C12175" t="s">
        <v>340</v>
      </c>
      <c r="D12175" t="str">
        <f>_xlfn.XLOOKUP(Table1[[#This Row],[IndustryCode]],Metadata!$A$1:$A$64,Metadata!$F$1:$F$64,Table1[[#This Row],[IndustryTitle]])</f>
        <v>Other Residential Care Facilities</v>
      </c>
      <c r="E12175" t="str">
        <f>Table1[[#This Row],[IndustryCode]]&amp;" - "&amp;Table1[[#This Row],[ShortIndustryTitle]]</f>
        <v>6239 - Other Residential Care Facilities</v>
      </c>
      <c r="F12175" t="s">
        <v>751</v>
      </c>
      <c r="G12175">
        <v>2013</v>
      </c>
      <c r="H12175">
        <v>102.480309616808</v>
      </c>
    </row>
    <row r="12176" spans="1:8" x14ac:dyDescent="0.3">
      <c r="A12176" t="s">
        <v>16</v>
      </c>
      <c r="B12176" s="12">
        <v>6239</v>
      </c>
      <c r="C12176" t="s">
        <v>340</v>
      </c>
      <c r="D12176" t="str">
        <f>_xlfn.XLOOKUP(Table1[[#This Row],[IndustryCode]],Metadata!$A$1:$A$64,Metadata!$F$1:$F$64,Table1[[#This Row],[IndustryTitle]])</f>
        <v>Other Residential Care Facilities</v>
      </c>
      <c r="E12176" t="str">
        <f>Table1[[#This Row],[IndustryCode]]&amp;" - "&amp;Table1[[#This Row],[ShortIndustryTitle]]</f>
        <v>6239 - Other Residential Care Facilities</v>
      </c>
      <c r="F12176" t="s">
        <v>751</v>
      </c>
      <c r="G12176">
        <v>2014</v>
      </c>
      <c r="H12176">
        <v>101.77424223547899</v>
      </c>
    </row>
    <row r="12177" spans="1:8" x14ac:dyDescent="0.3">
      <c r="A12177" t="s">
        <v>16</v>
      </c>
      <c r="B12177" s="12">
        <v>6239</v>
      </c>
      <c r="C12177" t="s">
        <v>340</v>
      </c>
      <c r="D12177" t="str">
        <f>_xlfn.XLOOKUP(Table1[[#This Row],[IndustryCode]],Metadata!$A$1:$A$64,Metadata!$F$1:$F$64,Table1[[#This Row],[IndustryTitle]])</f>
        <v>Other Residential Care Facilities</v>
      </c>
      <c r="E12177" t="str">
        <f>Table1[[#This Row],[IndustryCode]]&amp;" - "&amp;Table1[[#This Row],[ShortIndustryTitle]]</f>
        <v>6239 - Other Residential Care Facilities</v>
      </c>
      <c r="F12177" t="s">
        <v>751</v>
      </c>
      <c r="G12177">
        <v>2015</v>
      </c>
      <c r="H12177">
        <v>102.084898040239</v>
      </c>
    </row>
    <row r="12178" spans="1:8" x14ac:dyDescent="0.3">
      <c r="A12178" t="s">
        <v>16</v>
      </c>
      <c r="B12178" s="12">
        <v>6239</v>
      </c>
      <c r="C12178" t="s">
        <v>340</v>
      </c>
      <c r="D12178" t="str">
        <f>_xlfn.XLOOKUP(Table1[[#This Row],[IndustryCode]],Metadata!$A$1:$A$64,Metadata!$F$1:$F$64,Table1[[#This Row],[IndustryTitle]])</f>
        <v>Other Residential Care Facilities</v>
      </c>
      <c r="E12178" t="str">
        <f>Table1[[#This Row],[IndustryCode]]&amp;" - "&amp;Table1[[#This Row],[ShortIndustryTitle]]</f>
        <v>6239 - Other Residential Care Facilities</v>
      </c>
      <c r="F12178" t="s">
        <v>751</v>
      </c>
      <c r="G12178">
        <v>2016</v>
      </c>
      <c r="H12178">
        <v>102.242517904773</v>
      </c>
    </row>
    <row r="12179" spans="1:8" x14ac:dyDescent="0.3">
      <c r="A12179" t="s">
        <v>16</v>
      </c>
      <c r="B12179" s="12">
        <v>6239</v>
      </c>
      <c r="C12179" t="s">
        <v>340</v>
      </c>
      <c r="D12179" t="str">
        <f>_xlfn.XLOOKUP(Table1[[#This Row],[IndustryCode]],Metadata!$A$1:$A$64,Metadata!$F$1:$F$64,Table1[[#This Row],[IndustryTitle]])</f>
        <v>Other Residential Care Facilities</v>
      </c>
      <c r="E12179" t="str">
        <f>Table1[[#This Row],[IndustryCode]]&amp;" - "&amp;Table1[[#This Row],[ShortIndustryTitle]]</f>
        <v>6239 - Other Residential Care Facilities</v>
      </c>
      <c r="F12179" t="s">
        <v>751</v>
      </c>
      <c r="G12179">
        <v>2017</v>
      </c>
      <c r="H12179">
        <v>102.624941478775</v>
      </c>
    </row>
    <row r="12180" spans="1:8" x14ac:dyDescent="0.3">
      <c r="A12180" t="s">
        <v>16</v>
      </c>
      <c r="B12180" s="12">
        <v>6239</v>
      </c>
      <c r="C12180" t="s">
        <v>340</v>
      </c>
      <c r="D12180" t="str">
        <f>_xlfn.XLOOKUP(Table1[[#This Row],[IndustryCode]],Metadata!$A$1:$A$64,Metadata!$F$1:$F$64,Table1[[#This Row],[IndustryTitle]])</f>
        <v>Other Residential Care Facilities</v>
      </c>
      <c r="E12180" t="str">
        <f>Table1[[#This Row],[IndustryCode]]&amp;" - "&amp;Table1[[#This Row],[ShortIndustryTitle]]</f>
        <v>6239 - Other Residential Care Facilities</v>
      </c>
      <c r="F12180" t="s">
        <v>751</v>
      </c>
      <c r="G12180">
        <v>2018</v>
      </c>
      <c r="H12180">
        <v>103.34760306075501</v>
      </c>
    </row>
    <row r="12181" spans="1:8" x14ac:dyDescent="0.3">
      <c r="A12181" t="s">
        <v>16</v>
      </c>
      <c r="B12181" s="12">
        <v>6239</v>
      </c>
      <c r="C12181" t="s">
        <v>340</v>
      </c>
      <c r="D12181" t="str">
        <f>_xlfn.XLOOKUP(Table1[[#This Row],[IndustryCode]],Metadata!$A$1:$A$64,Metadata!$F$1:$F$64,Table1[[#This Row],[IndustryTitle]])</f>
        <v>Other Residential Care Facilities</v>
      </c>
      <c r="E12181" t="str">
        <f>Table1[[#This Row],[IndustryCode]]&amp;" - "&amp;Table1[[#This Row],[ShortIndustryTitle]]</f>
        <v>6239 - Other Residential Care Facilities</v>
      </c>
      <c r="F12181" t="s">
        <v>751</v>
      </c>
      <c r="G12181">
        <v>2019</v>
      </c>
      <c r="H12181">
        <v>102.31433145015301</v>
      </c>
    </row>
    <row r="12182" spans="1:8" x14ac:dyDescent="0.3">
      <c r="A12182" t="s">
        <v>16</v>
      </c>
      <c r="B12182" s="12">
        <v>624</v>
      </c>
      <c r="C12182" t="s">
        <v>73</v>
      </c>
      <c r="D12182" t="str">
        <f>_xlfn.XLOOKUP(Table1[[#This Row],[IndustryCode]],Metadata!$A$1:$A$64,Metadata!$F$1:$F$64,Table1[[#This Row],[IndustryTitle]])</f>
        <v>Social Assistance</v>
      </c>
      <c r="E12182" t="str">
        <f>Table1[[#This Row],[IndustryCode]]&amp;" - "&amp;Table1[[#This Row],[ShortIndustryTitle]]</f>
        <v>624 - Social Assistance</v>
      </c>
      <c r="F12182" t="s">
        <v>747</v>
      </c>
      <c r="G12182">
        <v>2005</v>
      </c>
      <c r="H12182">
        <v>100</v>
      </c>
    </row>
    <row r="12183" spans="1:8" x14ac:dyDescent="0.3">
      <c r="A12183" t="s">
        <v>16</v>
      </c>
      <c r="B12183" s="12">
        <v>624</v>
      </c>
      <c r="C12183" t="s">
        <v>73</v>
      </c>
      <c r="D12183" t="str">
        <f>_xlfn.XLOOKUP(Table1[[#This Row],[IndustryCode]],Metadata!$A$1:$A$64,Metadata!$F$1:$F$64,Table1[[#This Row],[IndustryTitle]])</f>
        <v>Social Assistance</v>
      </c>
      <c r="E12183" t="str">
        <f>Table1[[#This Row],[IndustryCode]]&amp;" - "&amp;Table1[[#This Row],[ShortIndustryTitle]]</f>
        <v>624 - Social Assistance</v>
      </c>
      <c r="F12183" t="s">
        <v>747</v>
      </c>
      <c r="G12183">
        <v>2006</v>
      </c>
      <c r="H12183">
        <v>101.240541039725</v>
      </c>
    </row>
    <row r="12184" spans="1:8" x14ac:dyDescent="0.3">
      <c r="A12184" t="s">
        <v>16</v>
      </c>
      <c r="B12184" s="12">
        <v>624</v>
      </c>
      <c r="C12184" t="s">
        <v>73</v>
      </c>
      <c r="D12184" t="str">
        <f>_xlfn.XLOOKUP(Table1[[#This Row],[IndustryCode]],Metadata!$A$1:$A$64,Metadata!$F$1:$F$64,Table1[[#This Row],[IndustryTitle]])</f>
        <v>Social Assistance</v>
      </c>
      <c r="E12184" t="str">
        <f>Table1[[#This Row],[IndustryCode]]&amp;" - "&amp;Table1[[#This Row],[ShortIndustryTitle]]</f>
        <v>624 - Social Assistance</v>
      </c>
      <c r="F12184" t="s">
        <v>747</v>
      </c>
      <c r="G12184">
        <v>2007</v>
      </c>
      <c r="H12184">
        <v>101.47591483863501</v>
      </c>
    </row>
    <row r="12185" spans="1:8" x14ac:dyDescent="0.3">
      <c r="A12185" t="s">
        <v>16</v>
      </c>
      <c r="B12185" s="12">
        <v>624</v>
      </c>
      <c r="C12185" t="s">
        <v>73</v>
      </c>
      <c r="D12185" t="str">
        <f>_xlfn.XLOOKUP(Table1[[#This Row],[IndustryCode]],Metadata!$A$1:$A$64,Metadata!$F$1:$F$64,Table1[[#This Row],[IndustryTitle]])</f>
        <v>Social Assistance</v>
      </c>
      <c r="E12185" t="str">
        <f>Table1[[#This Row],[IndustryCode]]&amp;" - "&amp;Table1[[#This Row],[ShortIndustryTitle]]</f>
        <v>624 - Social Assistance</v>
      </c>
      <c r="F12185" t="s">
        <v>747</v>
      </c>
      <c r="G12185">
        <v>2008</v>
      </c>
      <c r="H12185">
        <v>103.141948027805</v>
      </c>
    </row>
    <row r="12186" spans="1:8" x14ac:dyDescent="0.3">
      <c r="A12186" t="s">
        <v>16</v>
      </c>
      <c r="B12186" s="12">
        <v>624</v>
      </c>
      <c r="C12186" t="s">
        <v>73</v>
      </c>
      <c r="D12186" t="str">
        <f>_xlfn.XLOOKUP(Table1[[#This Row],[IndustryCode]],Metadata!$A$1:$A$64,Metadata!$F$1:$F$64,Table1[[#This Row],[IndustryTitle]])</f>
        <v>Social Assistance</v>
      </c>
      <c r="E12186" t="str">
        <f>Table1[[#This Row],[IndustryCode]]&amp;" - "&amp;Table1[[#This Row],[ShortIndustryTitle]]</f>
        <v>624 - Social Assistance</v>
      </c>
      <c r="F12186" t="s">
        <v>747</v>
      </c>
      <c r="G12186">
        <v>2009</v>
      </c>
      <c r="H12186">
        <v>103.486883986799</v>
      </c>
    </row>
    <row r="12187" spans="1:8" x14ac:dyDescent="0.3">
      <c r="A12187" t="s">
        <v>16</v>
      </c>
      <c r="B12187" s="12">
        <v>624</v>
      </c>
      <c r="C12187" t="s">
        <v>73</v>
      </c>
      <c r="D12187" t="str">
        <f>_xlfn.XLOOKUP(Table1[[#This Row],[IndustryCode]],Metadata!$A$1:$A$64,Metadata!$F$1:$F$64,Table1[[#This Row],[IndustryTitle]])</f>
        <v>Social Assistance</v>
      </c>
      <c r="E12187" t="str">
        <f>Table1[[#This Row],[IndustryCode]]&amp;" - "&amp;Table1[[#This Row],[ShortIndustryTitle]]</f>
        <v>624 - Social Assistance</v>
      </c>
      <c r="F12187" t="s">
        <v>747</v>
      </c>
      <c r="G12187">
        <v>2010</v>
      </c>
      <c r="H12187">
        <v>104.066210127936</v>
      </c>
    </row>
    <row r="12188" spans="1:8" x14ac:dyDescent="0.3">
      <c r="A12188" t="s">
        <v>16</v>
      </c>
      <c r="B12188" s="12">
        <v>624</v>
      </c>
      <c r="C12188" t="s">
        <v>73</v>
      </c>
      <c r="D12188" t="str">
        <f>_xlfn.XLOOKUP(Table1[[#This Row],[IndustryCode]],Metadata!$A$1:$A$64,Metadata!$F$1:$F$64,Table1[[#This Row],[IndustryTitle]])</f>
        <v>Social Assistance</v>
      </c>
      <c r="E12188" t="str">
        <f>Table1[[#This Row],[IndustryCode]]&amp;" - "&amp;Table1[[#This Row],[ShortIndustryTitle]]</f>
        <v>624 - Social Assistance</v>
      </c>
      <c r="F12188" t="s">
        <v>747</v>
      </c>
      <c r="G12188">
        <v>2011</v>
      </c>
      <c r="H12188">
        <v>104.789091571366</v>
      </c>
    </row>
    <row r="12189" spans="1:8" x14ac:dyDescent="0.3">
      <c r="A12189" t="s">
        <v>16</v>
      </c>
      <c r="B12189" s="12">
        <v>624</v>
      </c>
      <c r="C12189" t="s">
        <v>73</v>
      </c>
      <c r="D12189" t="str">
        <f>_xlfn.XLOOKUP(Table1[[#This Row],[IndustryCode]],Metadata!$A$1:$A$64,Metadata!$F$1:$F$64,Table1[[#This Row],[IndustryTitle]])</f>
        <v>Social Assistance</v>
      </c>
      <c r="E12189" t="str">
        <f>Table1[[#This Row],[IndustryCode]]&amp;" - "&amp;Table1[[#This Row],[ShortIndustryTitle]]</f>
        <v>624 - Social Assistance</v>
      </c>
      <c r="F12189" t="s">
        <v>747</v>
      </c>
      <c r="G12189">
        <v>2012</v>
      </c>
      <c r="H12189">
        <v>105.302140913569</v>
      </c>
    </row>
    <row r="12190" spans="1:8" x14ac:dyDescent="0.3">
      <c r="A12190" t="s">
        <v>16</v>
      </c>
      <c r="B12190" s="12">
        <v>624</v>
      </c>
      <c r="C12190" t="s">
        <v>73</v>
      </c>
      <c r="D12190" t="str">
        <f>_xlfn.XLOOKUP(Table1[[#This Row],[IndustryCode]],Metadata!$A$1:$A$64,Metadata!$F$1:$F$64,Table1[[#This Row],[IndustryTitle]])</f>
        <v>Social Assistance</v>
      </c>
      <c r="E12190" t="str">
        <f>Table1[[#This Row],[IndustryCode]]&amp;" - "&amp;Table1[[#This Row],[ShortIndustryTitle]]</f>
        <v>624 - Social Assistance</v>
      </c>
      <c r="F12190" t="s">
        <v>747</v>
      </c>
      <c r="G12190">
        <v>2013</v>
      </c>
      <c r="H12190">
        <v>105.812112442676</v>
      </c>
    </row>
    <row r="12191" spans="1:8" x14ac:dyDescent="0.3">
      <c r="A12191" t="s">
        <v>16</v>
      </c>
      <c r="B12191" s="12">
        <v>624</v>
      </c>
      <c r="C12191" t="s">
        <v>73</v>
      </c>
      <c r="D12191" t="str">
        <f>_xlfn.XLOOKUP(Table1[[#This Row],[IndustryCode]],Metadata!$A$1:$A$64,Metadata!$F$1:$F$64,Table1[[#This Row],[IndustryTitle]])</f>
        <v>Social Assistance</v>
      </c>
      <c r="E12191" t="str">
        <f>Table1[[#This Row],[IndustryCode]]&amp;" - "&amp;Table1[[#This Row],[ShortIndustryTitle]]</f>
        <v>624 - Social Assistance</v>
      </c>
      <c r="F12191" t="s">
        <v>747</v>
      </c>
      <c r="G12191">
        <v>2014</v>
      </c>
      <c r="H12191">
        <v>105.826347607294</v>
      </c>
    </row>
    <row r="12192" spans="1:8" x14ac:dyDescent="0.3">
      <c r="A12192" t="s">
        <v>16</v>
      </c>
      <c r="B12192" s="12">
        <v>624</v>
      </c>
      <c r="C12192" t="s">
        <v>73</v>
      </c>
      <c r="D12192" t="str">
        <f>_xlfn.XLOOKUP(Table1[[#This Row],[IndustryCode]],Metadata!$A$1:$A$64,Metadata!$F$1:$F$64,Table1[[#This Row],[IndustryTitle]])</f>
        <v>Social Assistance</v>
      </c>
      <c r="E12192" t="str">
        <f>Table1[[#This Row],[IndustryCode]]&amp;" - "&amp;Table1[[#This Row],[ShortIndustryTitle]]</f>
        <v>624 - Social Assistance</v>
      </c>
      <c r="F12192" t="s">
        <v>747</v>
      </c>
      <c r="G12192">
        <v>2015</v>
      </c>
      <c r="H12192">
        <v>106.53390449333899</v>
      </c>
    </row>
    <row r="12193" spans="1:8" x14ac:dyDescent="0.3">
      <c r="A12193" t="s">
        <v>16</v>
      </c>
      <c r="B12193" s="12">
        <v>624</v>
      </c>
      <c r="C12193" t="s">
        <v>73</v>
      </c>
      <c r="D12193" t="str">
        <f>_xlfn.XLOOKUP(Table1[[#This Row],[IndustryCode]],Metadata!$A$1:$A$64,Metadata!$F$1:$F$64,Table1[[#This Row],[IndustryTitle]])</f>
        <v>Social Assistance</v>
      </c>
      <c r="E12193" t="str">
        <f>Table1[[#This Row],[IndustryCode]]&amp;" - "&amp;Table1[[#This Row],[ShortIndustryTitle]]</f>
        <v>624 - Social Assistance</v>
      </c>
      <c r="F12193" t="s">
        <v>747</v>
      </c>
      <c r="G12193">
        <v>2016</v>
      </c>
      <c r="H12193">
        <v>106.673353591299</v>
      </c>
    </row>
    <row r="12194" spans="1:8" x14ac:dyDescent="0.3">
      <c r="A12194" t="s">
        <v>16</v>
      </c>
      <c r="B12194" s="12">
        <v>624</v>
      </c>
      <c r="C12194" t="s">
        <v>73</v>
      </c>
      <c r="D12194" t="str">
        <f>_xlfn.XLOOKUP(Table1[[#This Row],[IndustryCode]],Metadata!$A$1:$A$64,Metadata!$F$1:$F$64,Table1[[#This Row],[IndustryTitle]])</f>
        <v>Social Assistance</v>
      </c>
      <c r="E12194" t="str">
        <f>Table1[[#This Row],[IndustryCode]]&amp;" - "&amp;Table1[[#This Row],[ShortIndustryTitle]]</f>
        <v>624 - Social Assistance</v>
      </c>
      <c r="F12194" t="s">
        <v>747</v>
      </c>
      <c r="G12194">
        <v>2017</v>
      </c>
      <c r="H12194">
        <v>106.927288019278</v>
      </c>
    </row>
    <row r="12195" spans="1:8" x14ac:dyDescent="0.3">
      <c r="A12195" t="s">
        <v>16</v>
      </c>
      <c r="B12195" s="12">
        <v>624</v>
      </c>
      <c r="C12195" t="s">
        <v>73</v>
      </c>
      <c r="D12195" t="str">
        <f>_xlfn.XLOOKUP(Table1[[#This Row],[IndustryCode]],Metadata!$A$1:$A$64,Metadata!$F$1:$F$64,Table1[[#This Row],[IndustryTitle]])</f>
        <v>Social Assistance</v>
      </c>
      <c r="E12195" t="str">
        <f>Table1[[#This Row],[IndustryCode]]&amp;" - "&amp;Table1[[#This Row],[ShortIndustryTitle]]</f>
        <v>624 - Social Assistance</v>
      </c>
      <c r="F12195" t="s">
        <v>747</v>
      </c>
      <c r="G12195">
        <v>2018</v>
      </c>
      <c r="H12195">
        <v>107.62681224741</v>
      </c>
    </row>
    <row r="12196" spans="1:8" x14ac:dyDescent="0.3">
      <c r="A12196" t="s">
        <v>16</v>
      </c>
      <c r="B12196" s="12">
        <v>624</v>
      </c>
      <c r="C12196" t="s">
        <v>73</v>
      </c>
      <c r="D12196" t="str">
        <f>_xlfn.XLOOKUP(Table1[[#This Row],[IndustryCode]],Metadata!$A$1:$A$64,Metadata!$F$1:$F$64,Table1[[#This Row],[IndustryTitle]])</f>
        <v>Social Assistance</v>
      </c>
      <c r="E12196" t="str">
        <f>Table1[[#This Row],[IndustryCode]]&amp;" - "&amp;Table1[[#This Row],[ShortIndustryTitle]]</f>
        <v>624 - Social Assistance</v>
      </c>
      <c r="F12196" t="s">
        <v>747</v>
      </c>
      <c r="G12196">
        <v>2019</v>
      </c>
      <c r="H12196">
        <v>108.670242105738</v>
      </c>
    </row>
    <row r="12197" spans="1:8" x14ac:dyDescent="0.3">
      <c r="A12197" t="s">
        <v>16</v>
      </c>
      <c r="B12197" s="12">
        <v>6241</v>
      </c>
      <c r="C12197" t="s">
        <v>341</v>
      </c>
      <c r="D12197" t="str">
        <f>_xlfn.XLOOKUP(Table1[[#This Row],[IndustryCode]],Metadata!$A$1:$A$64,Metadata!$F$1:$F$64,Table1[[#This Row],[IndustryTitle]])</f>
        <v>Individual And Family Services</v>
      </c>
      <c r="E12197" t="str">
        <f>Table1[[#This Row],[IndustryCode]]&amp;" - "&amp;Table1[[#This Row],[ShortIndustryTitle]]</f>
        <v>6241 - Individual And Family Services</v>
      </c>
      <c r="F12197" t="s">
        <v>751</v>
      </c>
      <c r="G12197">
        <v>2005</v>
      </c>
      <c r="H12197">
        <v>100</v>
      </c>
    </row>
    <row r="12198" spans="1:8" x14ac:dyDescent="0.3">
      <c r="A12198" t="s">
        <v>16</v>
      </c>
      <c r="B12198" s="12">
        <v>6241</v>
      </c>
      <c r="C12198" t="s">
        <v>341</v>
      </c>
      <c r="D12198" t="str">
        <f>_xlfn.XLOOKUP(Table1[[#This Row],[IndustryCode]],Metadata!$A$1:$A$64,Metadata!$F$1:$F$64,Table1[[#This Row],[IndustryTitle]])</f>
        <v>Individual And Family Services</v>
      </c>
      <c r="E12198" t="str">
        <f>Table1[[#This Row],[IndustryCode]]&amp;" - "&amp;Table1[[#This Row],[ShortIndustryTitle]]</f>
        <v>6241 - Individual And Family Services</v>
      </c>
      <c r="F12198" t="s">
        <v>751</v>
      </c>
      <c r="G12198">
        <v>2006</v>
      </c>
      <c r="H12198">
        <v>100.315688264551</v>
      </c>
    </row>
    <row r="12199" spans="1:8" x14ac:dyDescent="0.3">
      <c r="A12199" t="s">
        <v>16</v>
      </c>
      <c r="B12199" s="12">
        <v>6241</v>
      </c>
      <c r="C12199" t="s">
        <v>341</v>
      </c>
      <c r="D12199" t="str">
        <f>_xlfn.XLOOKUP(Table1[[#This Row],[IndustryCode]],Metadata!$A$1:$A$64,Metadata!$F$1:$F$64,Table1[[#This Row],[IndustryTitle]])</f>
        <v>Individual And Family Services</v>
      </c>
      <c r="E12199" t="str">
        <f>Table1[[#This Row],[IndustryCode]]&amp;" - "&amp;Table1[[#This Row],[ShortIndustryTitle]]</f>
        <v>6241 - Individual And Family Services</v>
      </c>
      <c r="F12199" t="s">
        <v>751</v>
      </c>
      <c r="G12199">
        <v>2007</v>
      </c>
      <c r="H12199">
        <v>100.22392116123901</v>
      </c>
    </row>
    <row r="12200" spans="1:8" x14ac:dyDescent="0.3">
      <c r="A12200" t="s">
        <v>16</v>
      </c>
      <c r="B12200" s="12">
        <v>6241</v>
      </c>
      <c r="C12200" t="s">
        <v>341</v>
      </c>
      <c r="D12200" t="str">
        <f>_xlfn.XLOOKUP(Table1[[#This Row],[IndustryCode]],Metadata!$A$1:$A$64,Metadata!$F$1:$F$64,Table1[[#This Row],[IndustryTitle]])</f>
        <v>Individual And Family Services</v>
      </c>
      <c r="E12200" t="str">
        <f>Table1[[#This Row],[IndustryCode]]&amp;" - "&amp;Table1[[#This Row],[ShortIndustryTitle]]</f>
        <v>6241 - Individual And Family Services</v>
      </c>
      <c r="F12200" t="s">
        <v>751</v>
      </c>
      <c r="G12200">
        <v>2008</v>
      </c>
      <c r="H12200">
        <v>100.384967498666</v>
      </c>
    </row>
    <row r="12201" spans="1:8" x14ac:dyDescent="0.3">
      <c r="A12201" t="s">
        <v>16</v>
      </c>
      <c r="B12201" s="12">
        <v>6241</v>
      </c>
      <c r="C12201" t="s">
        <v>341</v>
      </c>
      <c r="D12201" t="str">
        <f>_xlfn.XLOOKUP(Table1[[#This Row],[IndustryCode]],Metadata!$A$1:$A$64,Metadata!$F$1:$F$64,Table1[[#This Row],[IndustryTitle]])</f>
        <v>Individual And Family Services</v>
      </c>
      <c r="E12201" t="str">
        <f>Table1[[#This Row],[IndustryCode]]&amp;" - "&amp;Table1[[#This Row],[ShortIndustryTitle]]</f>
        <v>6241 - Individual And Family Services</v>
      </c>
      <c r="F12201" t="s">
        <v>751</v>
      </c>
      <c r="G12201">
        <v>2009</v>
      </c>
      <c r="H12201">
        <v>100.50230566755999</v>
      </c>
    </row>
    <row r="12202" spans="1:8" x14ac:dyDescent="0.3">
      <c r="A12202" t="s">
        <v>16</v>
      </c>
      <c r="B12202" s="12">
        <v>6241</v>
      </c>
      <c r="C12202" t="s">
        <v>341</v>
      </c>
      <c r="D12202" t="str">
        <f>_xlfn.XLOOKUP(Table1[[#This Row],[IndustryCode]],Metadata!$A$1:$A$64,Metadata!$F$1:$F$64,Table1[[#This Row],[IndustryTitle]])</f>
        <v>Individual And Family Services</v>
      </c>
      <c r="E12202" t="str">
        <f>Table1[[#This Row],[IndustryCode]]&amp;" - "&amp;Table1[[#This Row],[ShortIndustryTitle]]</f>
        <v>6241 - Individual And Family Services</v>
      </c>
      <c r="F12202" t="s">
        <v>751</v>
      </c>
      <c r="G12202">
        <v>2010</v>
      </c>
      <c r="H12202">
        <v>100.427801219758</v>
      </c>
    </row>
    <row r="12203" spans="1:8" x14ac:dyDescent="0.3">
      <c r="A12203" t="s">
        <v>16</v>
      </c>
      <c r="B12203" s="12">
        <v>6241</v>
      </c>
      <c r="C12203" t="s">
        <v>341</v>
      </c>
      <c r="D12203" t="str">
        <f>_xlfn.XLOOKUP(Table1[[#This Row],[IndustryCode]],Metadata!$A$1:$A$64,Metadata!$F$1:$F$64,Table1[[#This Row],[IndustryTitle]])</f>
        <v>Individual And Family Services</v>
      </c>
      <c r="E12203" t="str">
        <f>Table1[[#This Row],[IndustryCode]]&amp;" - "&amp;Table1[[#This Row],[ShortIndustryTitle]]</f>
        <v>6241 - Individual And Family Services</v>
      </c>
      <c r="F12203" t="s">
        <v>751</v>
      </c>
      <c r="G12203">
        <v>2011</v>
      </c>
      <c r="H12203">
        <v>100.53095480018099</v>
      </c>
    </row>
    <row r="12204" spans="1:8" x14ac:dyDescent="0.3">
      <c r="A12204" t="s">
        <v>16</v>
      </c>
      <c r="B12204" s="12">
        <v>6241</v>
      </c>
      <c r="C12204" t="s">
        <v>341</v>
      </c>
      <c r="D12204" t="str">
        <f>_xlfn.XLOOKUP(Table1[[#This Row],[IndustryCode]],Metadata!$A$1:$A$64,Metadata!$F$1:$F$64,Table1[[#This Row],[IndustryTitle]])</f>
        <v>Individual And Family Services</v>
      </c>
      <c r="E12204" t="str">
        <f>Table1[[#This Row],[IndustryCode]]&amp;" - "&amp;Table1[[#This Row],[ShortIndustryTitle]]</f>
        <v>6241 - Individual And Family Services</v>
      </c>
      <c r="F12204" t="s">
        <v>751</v>
      </c>
      <c r="G12204">
        <v>2012</v>
      </c>
      <c r="H12204">
        <v>100.378515970688</v>
      </c>
    </row>
    <row r="12205" spans="1:8" x14ac:dyDescent="0.3">
      <c r="A12205" t="s">
        <v>16</v>
      </c>
      <c r="B12205" s="12">
        <v>6241</v>
      </c>
      <c r="C12205" t="s">
        <v>341</v>
      </c>
      <c r="D12205" t="str">
        <f>_xlfn.XLOOKUP(Table1[[#This Row],[IndustryCode]],Metadata!$A$1:$A$64,Metadata!$F$1:$F$64,Table1[[#This Row],[IndustryTitle]])</f>
        <v>Individual And Family Services</v>
      </c>
      <c r="E12205" t="str">
        <f>Table1[[#This Row],[IndustryCode]]&amp;" - "&amp;Table1[[#This Row],[ShortIndustryTitle]]</f>
        <v>6241 - Individual And Family Services</v>
      </c>
      <c r="F12205" t="s">
        <v>751</v>
      </c>
      <c r="G12205">
        <v>2013</v>
      </c>
      <c r="H12205">
        <v>100.889789725887</v>
      </c>
    </row>
    <row r="12206" spans="1:8" x14ac:dyDescent="0.3">
      <c r="A12206" t="s">
        <v>16</v>
      </c>
      <c r="B12206" s="12">
        <v>6241</v>
      </c>
      <c r="C12206" t="s">
        <v>341</v>
      </c>
      <c r="D12206" t="str">
        <f>_xlfn.XLOOKUP(Table1[[#This Row],[IndustryCode]],Metadata!$A$1:$A$64,Metadata!$F$1:$F$64,Table1[[#This Row],[IndustryTitle]])</f>
        <v>Individual And Family Services</v>
      </c>
      <c r="E12206" t="str">
        <f>Table1[[#This Row],[IndustryCode]]&amp;" - "&amp;Table1[[#This Row],[ShortIndustryTitle]]</f>
        <v>6241 - Individual And Family Services</v>
      </c>
      <c r="F12206" t="s">
        <v>751</v>
      </c>
      <c r="G12206">
        <v>2014</v>
      </c>
      <c r="H12206">
        <v>99.858955948920098</v>
      </c>
    </row>
    <row r="12207" spans="1:8" x14ac:dyDescent="0.3">
      <c r="A12207" t="s">
        <v>16</v>
      </c>
      <c r="B12207" s="12">
        <v>6241</v>
      </c>
      <c r="C12207" t="s">
        <v>341</v>
      </c>
      <c r="D12207" t="str">
        <f>_xlfn.XLOOKUP(Table1[[#This Row],[IndustryCode]],Metadata!$A$1:$A$64,Metadata!$F$1:$F$64,Table1[[#This Row],[IndustryTitle]])</f>
        <v>Individual And Family Services</v>
      </c>
      <c r="E12207" t="str">
        <f>Table1[[#This Row],[IndustryCode]]&amp;" - "&amp;Table1[[#This Row],[ShortIndustryTitle]]</f>
        <v>6241 - Individual And Family Services</v>
      </c>
      <c r="F12207" t="s">
        <v>751</v>
      </c>
      <c r="G12207">
        <v>2015</v>
      </c>
      <c r="H12207">
        <v>100.277786692031</v>
      </c>
    </row>
    <row r="12208" spans="1:8" x14ac:dyDescent="0.3">
      <c r="A12208" t="s">
        <v>16</v>
      </c>
      <c r="B12208" s="12">
        <v>6241</v>
      </c>
      <c r="C12208" t="s">
        <v>341</v>
      </c>
      <c r="D12208" t="str">
        <f>_xlfn.XLOOKUP(Table1[[#This Row],[IndustryCode]],Metadata!$A$1:$A$64,Metadata!$F$1:$F$64,Table1[[#This Row],[IndustryTitle]])</f>
        <v>Individual And Family Services</v>
      </c>
      <c r="E12208" t="str">
        <f>Table1[[#This Row],[IndustryCode]]&amp;" - "&amp;Table1[[#This Row],[ShortIndustryTitle]]</f>
        <v>6241 - Individual And Family Services</v>
      </c>
      <c r="F12208" t="s">
        <v>751</v>
      </c>
      <c r="G12208">
        <v>2016</v>
      </c>
      <c r="H12208">
        <v>100.671833236748</v>
      </c>
    </row>
    <row r="12209" spans="1:8" x14ac:dyDescent="0.3">
      <c r="A12209" t="s">
        <v>16</v>
      </c>
      <c r="B12209" s="12">
        <v>6241</v>
      </c>
      <c r="C12209" t="s">
        <v>341</v>
      </c>
      <c r="D12209" t="str">
        <f>_xlfn.XLOOKUP(Table1[[#This Row],[IndustryCode]],Metadata!$A$1:$A$64,Metadata!$F$1:$F$64,Table1[[#This Row],[IndustryTitle]])</f>
        <v>Individual And Family Services</v>
      </c>
      <c r="E12209" t="str">
        <f>Table1[[#This Row],[IndustryCode]]&amp;" - "&amp;Table1[[#This Row],[ShortIndustryTitle]]</f>
        <v>6241 - Individual And Family Services</v>
      </c>
      <c r="F12209" t="s">
        <v>751</v>
      </c>
      <c r="G12209">
        <v>2017</v>
      </c>
      <c r="H12209">
        <v>100.700919919321</v>
      </c>
    </row>
    <row r="12210" spans="1:8" x14ac:dyDescent="0.3">
      <c r="A12210" t="s">
        <v>16</v>
      </c>
      <c r="B12210" s="12">
        <v>6241</v>
      </c>
      <c r="C12210" t="s">
        <v>341</v>
      </c>
      <c r="D12210" t="str">
        <f>_xlfn.XLOOKUP(Table1[[#This Row],[IndustryCode]],Metadata!$A$1:$A$64,Metadata!$F$1:$F$64,Table1[[#This Row],[IndustryTitle]])</f>
        <v>Individual And Family Services</v>
      </c>
      <c r="E12210" t="str">
        <f>Table1[[#This Row],[IndustryCode]]&amp;" - "&amp;Table1[[#This Row],[ShortIndustryTitle]]</f>
        <v>6241 - Individual And Family Services</v>
      </c>
      <c r="F12210" t="s">
        <v>751</v>
      </c>
      <c r="G12210">
        <v>2018</v>
      </c>
      <c r="H12210">
        <v>101.32220913029499</v>
      </c>
    </row>
    <row r="12211" spans="1:8" x14ac:dyDescent="0.3">
      <c r="A12211" t="s">
        <v>16</v>
      </c>
      <c r="B12211" s="12">
        <v>6241</v>
      </c>
      <c r="C12211" t="s">
        <v>341</v>
      </c>
      <c r="D12211" t="str">
        <f>_xlfn.XLOOKUP(Table1[[#This Row],[IndustryCode]],Metadata!$A$1:$A$64,Metadata!$F$1:$F$64,Table1[[#This Row],[IndustryTitle]])</f>
        <v>Individual And Family Services</v>
      </c>
      <c r="E12211" t="str">
        <f>Table1[[#This Row],[IndustryCode]]&amp;" - "&amp;Table1[[#This Row],[ShortIndustryTitle]]</f>
        <v>6241 - Individual And Family Services</v>
      </c>
      <c r="F12211" t="s">
        <v>751</v>
      </c>
      <c r="G12211">
        <v>2019</v>
      </c>
      <c r="H12211">
        <v>101.596154647693</v>
      </c>
    </row>
    <row r="12212" spans="1:8" x14ac:dyDescent="0.3">
      <c r="A12212" t="s">
        <v>16</v>
      </c>
      <c r="B12212" s="12">
        <v>6242</v>
      </c>
      <c r="C12212" t="s">
        <v>342</v>
      </c>
      <c r="D12212" t="str">
        <f>_xlfn.XLOOKUP(Table1[[#This Row],[IndustryCode]],Metadata!$A$1:$A$64,Metadata!$F$1:$F$64,Table1[[#This Row],[IndustryTitle]])</f>
        <v>Community Food And Housing, And Emergency And Other Relief Services</v>
      </c>
      <c r="E12212" t="str">
        <f>Table1[[#This Row],[IndustryCode]]&amp;" - "&amp;Table1[[#This Row],[ShortIndustryTitle]]</f>
        <v>6242 - Community Food And Housing, And Emergency And Other Relief Services</v>
      </c>
      <c r="F12212" t="s">
        <v>751</v>
      </c>
      <c r="G12212">
        <v>2005</v>
      </c>
      <c r="H12212">
        <v>100</v>
      </c>
    </row>
    <row r="12213" spans="1:8" x14ac:dyDescent="0.3">
      <c r="A12213" t="s">
        <v>16</v>
      </c>
      <c r="B12213" s="12">
        <v>6242</v>
      </c>
      <c r="C12213" t="s">
        <v>342</v>
      </c>
      <c r="D12213" t="str">
        <f>_xlfn.XLOOKUP(Table1[[#This Row],[IndustryCode]],Metadata!$A$1:$A$64,Metadata!$F$1:$F$64,Table1[[#This Row],[IndustryTitle]])</f>
        <v>Community Food And Housing, And Emergency And Other Relief Services</v>
      </c>
      <c r="E12213" t="str">
        <f>Table1[[#This Row],[IndustryCode]]&amp;" - "&amp;Table1[[#This Row],[ShortIndustryTitle]]</f>
        <v>6242 - Community Food And Housing, And Emergency And Other Relief Services</v>
      </c>
      <c r="F12213" t="s">
        <v>751</v>
      </c>
      <c r="G12213">
        <v>2006</v>
      </c>
      <c r="H12213">
        <v>101.78970303049201</v>
      </c>
    </row>
    <row r="12214" spans="1:8" x14ac:dyDescent="0.3">
      <c r="A12214" t="s">
        <v>16</v>
      </c>
      <c r="B12214" s="12">
        <v>6242</v>
      </c>
      <c r="C12214" t="s">
        <v>342</v>
      </c>
      <c r="D12214" t="str">
        <f>_xlfn.XLOOKUP(Table1[[#This Row],[IndustryCode]],Metadata!$A$1:$A$64,Metadata!$F$1:$F$64,Table1[[#This Row],[IndustryTitle]])</f>
        <v>Community Food And Housing, And Emergency And Other Relief Services</v>
      </c>
      <c r="E12214" t="str">
        <f>Table1[[#This Row],[IndustryCode]]&amp;" - "&amp;Table1[[#This Row],[ShortIndustryTitle]]</f>
        <v>6242 - Community Food And Housing, And Emergency And Other Relief Services</v>
      </c>
      <c r="F12214" t="s">
        <v>751</v>
      </c>
      <c r="G12214">
        <v>2007</v>
      </c>
      <c r="H12214">
        <v>102.38101843122401</v>
      </c>
    </row>
    <row r="12215" spans="1:8" x14ac:dyDescent="0.3">
      <c r="A12215" t="s">
        <v>16</v>
      </c>
      <c r="B12215" s="12">
        <v>6242</v>
      </c>
      <c r="C12215" t="s">
        <v>342</v>
      </c>
      <c r="D12215" t="str">
        <f>_xlfn.XLOOKUP(Table1[[#This Row],[IndustryCode]],Metadata!$A$1:$A$64,Metadata!$F$1:$F$64,Table1[[#This Row],[IndustryTitle]])</f>
        <v>Community Food And Housing, And Emergency And Other Relief Services</v>
      </c>
      <c r="E12215" t="str">
        <f>Table1[[#This Row],[IndustryCode]]&amp;" - "&amp;Table1[[#This Row],[ShortIndustryTitle]]</f>
        <v>6242 - Community Food And Housing, And Emergency And Other Relief Services</v>
      </c>
      <c r="F12215" t="s">
        <v>751</v>
      </c>
      <c r="G12215">
        <v>2008</v>
      </c>
      <c r="H12215">
        <v>100.992029882152</v>
      </c>
    </row>
    <row r="12216" spans="1:8" x14ac:dyDescent="0.3">
      <c r="A12216" t="s">
        <v>16</v>
      </c>
      <c r="B12216" s="12">
        <v>6242</v>
      </c>
      <c r="C12216" t="s">
        <v>342</v>
      </c>
      <c r="D12216" t="str">
        <f>_xlfn.XLOOKUP(Table1[[#This Row],[IndustryCode]],Metadata!$A$1:$A$64,Metadata!$F$1:$F$64,Table1[[#This Row],[IndustryTitle]])</f>
        <v>Community Food And Housing, And Emergency And Other Relief Services</v>
      </c>
      <c r="E12216" t="str">
        <f>Table1[[#This Row],[IndustryCode]]&amp;" - "&amp;Table1[[#This Row],[ShortIndustryTitle]]</f>
        <v>6242 - Community Food And Housing, And Emergency And Other Relief Services</v>
      </c>
      <c r="F12216" t="s">
        <v>751</v>
      </c>
      <c r="G12216">
        <v>2009</v>
      </c>
      <c r="H12216">
        <v>101.302761877047</v>
      </c>
    </row>
    <row r="12217" spans="1:8" x14ac:dyDescent="0.3">
      <c r="A12217" t="s">
        <v>16</v>
      </c>
      <c r="B12217" s="12">
        <v>6242</v>
      </c>
      <c r="C12217" t="s">
        <v>342</v>
      </c>
      <c r="D12217" t="str">
        <f>_xlfn.XLOOKUP(Table1[[#This Row],[IndustryCode]],Metadata!$A$1:$A$64,Metadata!$F$1:$F$64,Table1[[#This Row],[IndustryTitle]])</f>
        <v>Community Food And Housing, And Emergency And Other Relief Services</v>
      </c>
      <c r="E12217" t="str">
        <f>Table1[[#This Row],[IndustryCode]]&amp;" - "&amp;Table1[[#This Row],[ShortIndustryTitle]]</f>
        <v>6242 - Community Food And Housing, And Emergency And Other Relief Services</v>
      </c>
      <c r="F12217" t="s">
        <v>751</v>
      </c>
      <c r="G12217">
        <v>2010</v>
      </c>
      <c r="H12217">
        <v>101.208758664561</v>
      </c>
    </row>
    <row r="12218" spans="1:8" x14ac:dyDescent="0.3">
      <c r="A12218" t="s">
        <v>16</v>
      </c>
      <c r="B12218" s="12">
        <v>6242</v>
      </c>
      <c r="C12218" t="s">
        <v>342</v>
      </c>
      <c r="D12218" t="str">
        <f>_xlfn.XLOOKUP(Table1[[#This Row],[IndustryCode]],Metadata!$A$1:$A$64,Metadata!$F$1:$F$64,Table1[[#This Row],[IndustryTitle]])</f>
        <v>Community Food And Housing, And Emergency And Other Relief Services</v>
      </c>
      <c r="E12218" t="str">
        <f>Table1[[#This Row],[IndustryCode]]&amp;" - "&amp;Table1[[#This Row],[ShortIndustryTitle]]</f>
        <v>6242 - Community Food And Housing, And Emergency And Other Relief Services</v>
      </c>
      <c r="F12218" t="s">
        <v>751</v>
      </c>
      <c r="G12218">
        <v>2011</v>
      </c>
      <c r="H12218">
        <v>101.981792705397</v>
      </c>
    </row>
    <row r="12219" spans="1:8" x14ac:dyDescent="0.3">
      <c r="A12219" t="s">
        <v>16</v>
      </c>
      <c r="B12219" s="12">
        <v>6242</v>
      </c>
      <c r="C12219" t="s">
        <v>342</v>
      </c>
      <c r="D12219" t="str">
        <f>_xlfn.XLOOKUP(Table1[[#This Row],[IndustryCode]],Metadata!$A$1:$A$64,Metadata!$F$1:$F$64,Table1[[#This Row],[IndustryTitle]])</f>
        <v>Community Food And Housing, And Emergency And Other Relief Services</v>
      </c>
      <c r="E12219" t="str">
        <f>Table1[[#This Row],[IndustryCode]]&amp;" - "&amp;Table1[[#This Row],[ShortIndustryTitle]]</f>
        <v>6242 - Community Food And Housing, And Emergency And Other Relief Services</v>
      </c>
      <c r="F12219" t="s">
        <v>751</v>
      </c>
      <c r="G12219">
        <v>2012</v>
      </c>
      <c r="H12219">
        <v>102.24688830472699</v>
      </c>
    </row>
    <row r="12220" spans="1:8" x14ac:dyDescent="0.3">
      <c r="A12220" t="s">
        <v>16</v>
      </c>
      <c r="B12220" s="12">
        <v>6242</v>
      </c>
      <c r="C12220" t="s">
        <v>342</v>
      </c>
      <c r="D12220" t="str">
        <f>_xlfn.XLOOKUP(Table1[[#This Row],[IndustryCode]],Metadata!$A$1:$A$64,Metadata!$F$1:$F$64,Table1[[#This Row],[IndustryTitle]])</f>
        <v>Community Food And Housing, And Emergency And Other Relief Services</v>
      </c>
      <c r="E12220" t="str">
        <f>Table1[[#This Row],[IndustryCode]]&amp;" - "&amp;Table1[[#This Row],[ShortIndustryTitle]]</f>
        <v>6242 - Community Food And Housing, And Emergency And Other Relief Services</v>
      </c>
      <c r="F12220" t="s">
        <v>751</v>
      </c>
      <c r="G12220">
        <v>2013</v>
      </c>
      <c r="H12220">
        <v>102.51306180097799</v>
      </c>
    </row>
    <row r="12221" spans="1:8" x14ac:dyDescent="0.3">
      <c r="A12221" t="s">
        <v>16</v>
      </c>
      <c r="B12221" s="12">
        <v>6242</v>
      </c>
      <c r="C12221" t="s">
        <v>342</v>
      </c>
      <c r="D12221" t="str">
        <f>_xlfn.XLOOKUP(Table1[[#This Row],[IndustryCode]],Metadata!$A$1:$A$64,Metadata!$F$1:$F$64,Table1[[#This Row],[IndustryTitle]])</f>
        <v>Community Food And Housing, And Emergency And Other Relief Services</v>
      </c>
      <c r="E12221" t="str">
        <f>Table1[[#This Row],[IndustryCode]]&amp;" - "&amp;Table1[[#This Row],[ShortIndustryTitle]]</f>
        <v>6242 - Community Food And Housing, And Emergency And Other Relief Services</v>
      </c>
      <c r="F12221" t="s">
        <v>751</v>
      </c>
      <c r="G12221">
        <v>2014</v>
      </c>
      <c r="H12221">
        <v>103.442401355245</v>
      </c>
    </row>
    <row r="12222" spans="1:8" x14ac:dyDescent="0.3">
      <c r="A12222" t="s">
        <v>16</v>
      </c>
      <c r="B12222" s="12">
        <v>6242</v>
      </c>
      <c r="C12222" t="s">
        <v>342</v>
      </c>
      <c r="D12222" t="str">
        <f>_xlfn.XLOOKUP(Table1[[#This Row],[IndustryCode]],Metadata!$A$1:$A$64,Metadata!$F$1:$F$64,Table1[[#This Row],[IndustryTitle]])</f>
        <v>Community Food And Housing, And Emergency And Other Relief Services</v>
      </c>
      <c r="E12222" t="str">
        <f>Table1[[#This Row],[IndustryCode]]&amp;" - "&amp;Table1[[#This Row],[ShortIndustryTitle]]</f>
        <v>6242 - Community Food And Housing, And Emergency And Other Relief Services</v>
      </c>
      <c r="F12222" t="s">
        <v>751</v>
      </c>
      <c r="G12222">
        <v>2015</v>
      </c>
      <c r="H12222">
        <v>105.04435325079599</v>
      </c>
    </row>
    <row r="12223" spans="1:8" x14ac:dyDescent="0.3">
      <c r="A12223" t="s">
        <v>16</v>
      </c>
      <c r="B12223" s="12">
        <v>6242</v>
      </c>
      <c r="C12223" t="s">
        <v>342</v>
      </c>
      <c r="D12223" t="str">
        <f>_xlfn.XLOOKUP(Table1[[#This Row],[IndustryCode]],Metadata!$A$1:$A$64,Metadata!$F$1:$F$64,Table1[[#This Row],[IndustryTitle]])</f>
        <v>Community Food And Housing, And Emergency And Other Relief Services</v>
      </c>
      <c r="E12223" t="str">
        <f>Table1[[#This Row],[IndustryCode]]&amp;" - "&amp;Table1[[#This Row],[ShortIndustryTitle]]</f>
        <v>6242 - Community Food And Housing, And Emergency And Other Relief Services</v>
      </c>
      <c r="F12223" t="s">
        <v>751</v>
      </c>
      <c r="G12223">
        <v>2016</v>
      </c>
      <c r="H12223">
        <v>104.791745769439</v>
      </c>
    </row>
    <row r="12224" spans="1:8" x14ac:dyDescent="0.3">
      <c r="A12224" t="s">
        <v>16</v>
      </c>
      <c r="B12224" s="12">
        <v>6242</v>
      </c>
      <c r="C12224" t="s">
        <v>342</v>
      </c>
      <c r="D12224" t="str">
        <f>_xlfn.XLOOKUP(Table1[[#This Row],[IndustryCode]],Metadata!$A$1:$A$64,Metadata!$F$1:$F$64,Table1[[#This Row],[IndustryTitle]])</f>
        <v>Community Food And Housing, And Emergency And Other Relief Services</v>
      </c>
      <c r="E12224" t="str">
        <f>Table1[[#This Row],[IndustryCode]]&amp;" - "&amp;Table1[[#This Row],[ShortIndustryTitle]]</f>
        <v>6242 - Community Food And Housing, And Emergency And Other Relief Services</v>
      </c>
      <c r="F12224" t="s">
        <v>751</v>
      </c>
      <c r="G12224">
        <v>2017</v>
      </c>
      <c r="H12224">
        <v>104.792341357563</v>
      </c>
    </row>
    <row r="12225" spans="1:8" x14ac:dyDescent="0.3">
      <c r="A12225" t="s">
        <v>16</v>
      </c>
      <c r="B12225" s="12">
        <v>6242</v>
      </c>
      <c r="C12225" t="s">
        <v>342</v>
      </c>
      <c r="D12225" t="str">
        <f>_xlfn.XLOOKUP(Table1[[#This Row],[IndustryCode]],Metadata!$A$1:$A$64,Metadata!$F$1:$F$64,Table1[[#This Row],[IndustryTitle]])</f>
        <v>Community Food And Housing, And Emergency And Other Relief Services</v>
      </c>
      <c r="E12225" t="str">
        <f>Table1[[#This Row],[IndustryCode]]&amp;" - "&amp;Table1[[#This Row],[ShortIndustryTitle]]</f>
        <v>6242 - Community Food And Housing, And Emergency And Other Relief Services</v>
      </c>
      <c r="F12225" t="s">
        <v>751</v>
      </c>
      <c r="G12225">
        <v>2018</v>
      </c>
      <c r="H12225">
        <v>105.762604001911</v>
      </c>
    </row>
    <row r="12226" spans="1:8" x14ac:dyDescent="0.3">
      <c r="A12226" t="s">
        <v>16</v>
      </c>
      <c r="B12226" s="12">
        <v>6242</v>
      </c>
      <c r="C12226" t="s">
        <v>342</v>
      </c>
      <c r="D12226" t="str">
        <f>_xlfn.XLOOKUP(Table1[[#This Row],[IndustryCode]],Metadata!$A$1:$A$64,Metadata!$F$1:$F$64,Table1[[#This Row],[IndustryTitle]])</f>
        <v>Community Food And Housing, And Emergency And Other Relief Services</v>
      </c>
      <c r="E12226" t="str">
        <f>Table1[[#This Row],[IndustryCode]]&amp;" - "&amp;Table1[[#This Row],[ShortIndustryTitle]]</f>
        <v>6242 - Community Food And Housing, And Emergency And Other Relief Services</v>
      </c>
      <c r="F12226" t="s">
        <v>751</v>
      </c>
      <c r="G12226">
        <v>2019</v>
      </c>
      <c r="H12226">
        <v>105.46673044302599</v>
      </c>
    </row>
    <row r="12227" spans="1:8" x14ac:dyDescent="0.3">
      <c r="A12227" t="s">
        <v>16</v>
      </c>
      <c r="B12227" s="12">
        <v>6243</v>
      </c>
      <c r="C12227" t="s">
        <v>343</v>
      </c>
      <c r="D12227" t="str">
        <f>_xlfn.XLOOKUP(Table1[[#This Row],[IndustryCode]],Metadata!$A$1:$A$64,Metadata!$F$1:$F$64,Table1[[#This Row],[IndustryTitle]])</f>
        <v>Vocational Rehabilitation Services</v>
      </c>
      <c r="E12227" t="str">
        <f>Table1[[#This Row],[IndustryCode]]&amp;" - "&amp;Table1[[#This Row],[ShortIndustryTitle]]</f>
        <v>6243 - Vocational Rehabilitation Services</v>
      </c>
      <c r="F12227" t="s">
        <v>751</v>
      </c>
      <c r="G12227">
        <v>2005</v>
      </c>
      <c r="H12227">
        <v>100</v>
      </c>
    </row>
    <row r="12228" spans="1:8" x14ac:dyDescent="0.3">
      <c r="A12228" t="s">
        <v>16</v>
      </c>
      <c r="B12228" s="12">
        <v>6243</v>
      </c>
      <c r="C12228" t="s">
        <v>343</v>
      </c>
      <c r="D12228" t="str">
        <f>_xlfn.XLOOKUP(Table1[[#This Row],[IndustryCode]],Metadata!$A$1:$A$64,Metadata!$F$1:$F$64,Table1[[#This Row],[IndustryTitle]])</f>
        <v>Vocational Rehabilitation Services</v>
      </c>
      <c r="E12228" t="str">
        <f>Table1[[#This Row],[IndustryCode]]&amp;" - "&amp;Table1[[#This Row],[ShortIndustryTitle]]</f>
        <v>6243 - Vocational Rehabilitation Services</v>
      </c>
      <c r="F12228" t="s">
        <v>751</v>
      </c>
      <c r="G12228">
        <v>2006</v>
      </c>
      <c r="H12228">
        <v>99.353692278261704</v>
      </c>
    </row>
    <row r="12229" spans="1:8" x14ac:dyDescent="0.3">
      <c r="A12229" t="s">
        <v>16</v>
      </c>
      <c r="B12229" s="12">
        <v>6243</v>
      </c>
      <c r="C12229" t="s">
        <v>343</v>
      </c>
      <c r="D12229" t="str">
        <f>_xlfn.XLOOKUP(Table1[[#This Row],[IndustryCode]],Metadata!$A$1:$A$64,Metadata!$F$1:$F$64,Table1[[#This Row],[IndustryTitle]])</f>
        <v>Vocational Rehabilitation Services</v>
      </c>
      <c r="E12229" t="str">
        <f>Table1[[#This Row],[IndustryCode]]&amp;" - "&amp;Table1[[#This Row],[ShortIndustryTitle]]</f>
        <v>6243 - Vocational Rehabilitation Services</v>
      </c>
      <c r="F12229" t="s">
        <v>751</v>
      </c>
      <c r="G12229">
        <v>2007</v>
      </c>
      <c r="H12229">
        <v>98.166670420323399</v>
      </c>
    </row>
    <row r="12230" spans="1:8" x14ac:dyDescent="0.3">
      <c r="A12230" t="s">
        <v>16</v>
      </c>
      <c r="B12230" s="12">
        <v>6243</v>
      </c>
      <c r="C12230" t="s">
        <v>343</v>
      </c>
      <c r="D12230" t="str">
        <f>_xlfn.XLOOKUP(Table1[[#This Row],[IndustryCode]],Metadata!$A$1:$A$64,Metadata!$F$1:$F$64,Table1[[#This Row],[IndustryTitle]])</f>
        <v>Vocational Rehabilitation Services</v>
      </c>
      <c r="E12230" t="str">
        <f>Table1[[#This Row],[IndustryCode]]&amp;" - "&amp;Table1[[#This Row],[ShortIndustryTitle]]</f>
        <v>6243 - Vocational Rehabilitation Services</v>
      </c>
      <c r="F12230" t="s">
        <v>751</v>
      </c>
      <c r="G12230">
        <v>2008</v>
      </c>
      <c r="H12230">
        <v>98.914787251514696</v>
      </c>
    </row>
    <row r="12231" spans="1:8" x14ac:dyDescent="0.3">
      <c r="A12231" t="s">
        <v>16</v>
      </c>
      <c r="B12231" s="12">
        <v>6243</v>
      </c>
      <c r="C12231" t="s">
        <v>343</v>
      </c>
      <c r="D12231" t="str">
        <f>_xlfn.XLOOKUP(Table1[[#This Row],[IndustryCode]],Metadata!$A$1:$A$64,Metadata!$F$1:$F$64,Table1[[#This Row],[IndustryTitle]])</f>
        <v>Vocational Rehabilitation Services</v>
      </c>
      <c r="E12231" t="str">
        <f>Table1[[#This Row],[IndustryCode]]&amp;" - "&amp;Table1[[#This Row],[ShortIndustryTitle]]</f>
        <v>6243 - Vocational Rehabilitation Services</v>
      </c>
      <c r="F12231" t="s">
        <v>751</v>
      </c>
      <c r="G12231">
        <v>2009</v>
      </c>
      <c r="H12231">
        <v>100.97656526909201</v>
      </c>
    </row>
    <row r="12232" spans="1:8" x14ac:dyDescent="0.3">
      <c r="A12232" t="s">
        <v>16</v>
      </c>
      <c r="B12232" s="12">
        <v>6243</v>
      </c>
      <c r="C12232" t="s">
        <v>343</v>
      </c>
      <c r="D12232" t="str">
        <f>_xlfn.XLOOKUP(Table1[[#This Row],[IndustryCode]],Metadata!$A$1:$A$64,Metadata!$F$1:$F$64,Table1[[#This Row],[IndustryTitle]])</f>
        <v>Vocational Rehabilitation Services</v>
      </c>
      <c r="E12232" t="str">
        <f>Table1[[#This Row],[IndustryCode]]&amp;" - "&amp;Table1[[#This Row],[ShortIndustryTitle]]</f>
        <v>6243 - Vocational Rehabilitation Services</v>
      </c>
      <c r="F12232" t="s">
        <v>751</v>
      </c>
      <c r="G12232">
        <v>2010</v>
      </c>
      <c r="H12232">
        <v>99.660454652586097</v>
      </c>
    </row>
    <row r="12233" spans="1:8" x14ac:dyDescent="0.3">
      <c r="A12233" t="s">
        <v>16</v>
      </c>
      <c r="B12233" s="12">
        <v>6243</v>
      </c>
      <c r="C12233" t="s">
        <v>343</v>
      </c>
      <c r="D12233" t="str">
        <f>_xlfn.XLOOKUP(Table1[[#This Row],[IndustryCode]],Metadata!$A$1:$A$64,Metadata!$F$1:$F$64,Table1[[#This Row],[IndustryTitle]])</f>
        <v>Vocational Rehabilitation Services</v>
      </c>
      <c r="E12233" t="str">
        <f>Table1[[#This Row],[IndustryCode]]&amp;" - "&amp;Table1[[#This Row],[ShortIndustryTitle]]</f>
        <v>6243 - Vocational Rehabilitation Services</v>
      </c>
      <c r="F12233" t="s">
        <v>751</v>
      </c>
      <c r="G12233">
        <v>2011</v>
      </c>
      <c r="H12233">
        <v>101.861103518535</v>
      </c>
    </row>
    <row r="12234" spans="1:8" x14ac:dyDescent="0.3">
      <c r="A12234" t="s">
        <v>16</v>
      </c>
      <c r="B12234" s="12">
        <v>6243</v>
      </c>
      <c r="C12234" t="s">
        <v>343</v>
      </c>
      <c r="D12234" t="str">
        <f>_xlfn.XLOOKUP(Table1[[#This Row],[IndustryCode]],Metadata!$A$1:$A$64,Metadata!$F$1:$F$64,Table1[[#This Row],[IndustryTitle]])</f>
        <v>Vocational Rehabilitation Services</v>
      </c>
      <c r="E12234" t="str">
        <f>Table1[[#This Row],[IndustryCode]]&amp;" - "&amp;Table1[[#This Row],[ShortIndustryTitle]]</f>
        <v>6243 - Vocational Rehabilitation Services</v>
      </c>
      <c r="F12234" t="s">
        <v>751</v>
      </c>
      <c r="G12234">
        <v>2012</v>
      </c>
      <c r="H12234">
        <v>101.234945337106</v>
      </c>
    </row>
    <row r="12235" spans="1:8" x14ac:dyDescent="0.3">
      <c r="A12235" t="s">
        <v>16</v>
      </c>
      <c r="B12235" s="12">
        <v>6243</v>
      </c>
      <c r="C12235" t="s">
        <v>343</v>
      </c>
      <c r="D12235" t="str">
        <f>_xlfn.XLOOKUP(Table1[[#This Row],[IndustryCode]],Metadata!$A$1:$A$64,Metadata!$F$1:$F$64,Table1[[#This Row],[IndustryTitle]])</f>
        <v>Vocational Rehabilitation Services</v>
      </c>
      <c r="E12235" t="str">
        <f>Table1[[#This Row],[IndustryCode]]&amp;" - "&amp;Table1[[#This Row],[ShortIndustryTitle]]</f>
        <v>6243 - Vocational Rehabilitation Services</v>
      </c>
      <c r="F12235" t="s">
        <v>751</v>
      </c>
      <c r="G12235">
        <v>2013</v>
      </c>
      <c r="H12235">
        <v>100.12292403632399</v>
      </c>
    </row>
    <row r="12236" spans="1:8" x14ac:dyDescent="0.3">
      <c r="A12236" t="s">
        <v>16</v>
      </c>
      <c r="B12236" s="12">
        <v>6243</v>
      </c>
      <c r="C12236" t="s">
        <v>343</v>
      </c>
      <c r="D12236" t="str">
        <f>_xlfn.XLOOKUP(Table1[[#This Row],[IndustryCode]],Metadata!$A$1:$A$64,Metadata!$F$1:$F$64,Table1[[#This Row],[IndustryTitle]])</f>
        <v>Vocational Rehabilitation Services</v>
      </c>
      <c r="E12236" t="str">
        <f>Table1[[#This Row],[IndustryCode]]&amp;" - "&amp;Table1[[#This Row],[ShortIndustryTitle]]</f>
        <v>6243 - Vocational Rehabilitation Services</v>
      </c>
      <c r="F12236" t="s">
        <v>751</v>
      </c>
      <c r="G12236">
        <v>2014</v>
      </c>
      <c r="H12236">
        <v>100.913632130013</v>
      </c>
    </row>
    <row r="12237" spans="1:8" x14ac:dyDescent="0.3">
      <c r="A12237" t="s">
        <v>16</v>
      </c>
      <c r="B12237" s="12">
        <v>6243</v>
      </c>
      <c r="C12237" t="s">
        <v>343</v>
      </c>
      <c r="D12237" t="str">
        <f>_xlfn.XLOOKUP(Table1[[#This Row],[IndustryCode]],Metadata!$A$1:$A$64,Metadata!$F$1:$F$64,Table1[[#This Row],[IndustryTitle]])</f>
        <v>Vocational Rehabilitation Services</v>
      </c>
      <c r="E12237" t="str">
        <f>Table1[[#This Row],[IndustryCode]]&amp;" - "&amp;Table1[[#This Row],[ShortIndustryTitle]]</f>
        <v>6243 - Vocational Rehabilitation Services</v>
      </c>
      <c r="F12237" t="s">
        <v>751</v>
      </c>
      <c r="G12237">
        <v>2015</v>
      </c>
      <c r="H12237">
        <v>103.624149168269</v>
      </c>
    </row>
    <row r="12238" spans="1:8" x14ac:dyDescent="0.3">
      <c r="A12238" t="s">
        <v>16</v>
      </c>
      <c r="B12238" s="12">
        <v>6243</v>
      </c>
      <c r="C12238" t="s">
        <v>343</v>
      </c>
      <c r="D12238" t="str">
        <f>_xlfn.XLOOKUP(Table1[[#This Row],[IndustryCode]],Metadata!$A$1:$A$64,Metadata!$F$1:$F$64,Table1[[#This Row],[IndustryTitle]])</f>
        <v>Vocational Rehabilitation Services</v>
      </c>
      <c r="E12238" t="str">
        <f>Table1[[#This Row],[IndustryCode]]&amp;" - "&amp;Table1[[#This Row],[ShortIndustryTitle]]</f>
        <v>6243 - Vocational Rehabilitation Services</v>
      </c>
      <c r="F12238" t="s">
        <v>751</v>
      </c>
      <c r="G12238">
        <v>2016</v>
      </c>
      <c r="H12238">
        <v>103.84924871368401</v>
      </c>
    </row>
    <row r="12239" spans="1:8" x14ac:dyDescent="0.3">
      <c r="A12239" t="s">
        <v>16</v>
      </c>
      <c r="B12239" s="12">
        <v>6243</v>
      </c>
      <c r="C12239" t="s">
        <v>343</v>
      </c>
      <c r="D12239" t="str">
        <f>_xlfn.XLOOKUP(Table1[[#This Row],[IndustryCode]],Metadata!$A$1:$A$64,Metadata!$F$1:$F$64,Table1[[#This Row],[IndustryTitle]])</f>
        <v>Vocational Rehabilitation Services</v>
      </c>
      <c r="E12239" t="str">
        <f>Table1[[#This Row],[IndustryCode]]&amp;" - "&amp;Table1[[#This Row],[ShortIndustryTitle]]</f>
        <v>6243 - Vocational Rehabilitation Services</v>
      </c>
      <c r="F12239" t="s">
        <v>751</v>
      </c>
      <c r="G12239">
        <v>2017</v>
      </c>
      <c r="H12239">
        <v>104.871225407887</v>
      </c>
    </row>
    <row r="12240" spans="1:8" x14ac:dyDescent="0.3">
      <c r="A12240" t="s">
        <v>16</v>
      </c>
      <c r="B12240" s="12">
        <v>6243</v>
      </c>
      <c r="C12240" t="s">
        <v>343</v>
      </c>
      <c r="D12240" t="str">
        <f>_xlfn.XLOOKUP(Table1[[#This Row],[IndustryCode]],Metadata!$A$1:$A$64,Metadata!$F$1:$F$64,Table1[[#This Row],[IndustryTitle]])</f>
        <v>Vocational Rehabilitation Services</v>
      </c>
      <c r="E12240" t="str">
        <f>Table1[[#This Row],[IndustryCode]]&amp;" - "&amp;Table1[[#This Row],[ShortIndustryTitle]]</f>
        <v>6243 - Vocational Rehabilitation Services</v>
      </c>
      <c r="F12240" t="s">
        <v>751</v>
      </c>
      <c r="G12240">
        <v>2018</v>
      </c>
      <c r="H12240">
        <v>106.916539900133</v>
      </c>
    </row>
    <row r="12241" spans="1:8" x14ac:dyDescent="0.3">
      <c r="A12241" t="s">
        <v>16</v>
      </c>
      <c r="B12241" s="12">
        <v>6243</v>
      </c>
      <c r="C12241" t="s">
        <v>343</v>
      </c>
      <c r="D12241" t="str">
        <f>_xlfn.XLOOKUP(Table1[[#This Row],[IndustryCode]],Metadata!$A$1:$A$64,Metadata!$F$1:$F$64,Table1[[#This Row],[IndustryTitle]])</f>
        <v>Vocational Rehabilitation Services</v>
      </c>
      <c r="E12241" t="str">
        <f>Table1[[#This Row],[IndustryCode]]&amp;" - "&amp;Table1[[#This Row],[ShortIndustryTitle]]</f>
        <v>6243 - Vocational Rehabilitation Services</v>
      </c>
      <c r="F12241" t="s">
        <v>751</v>
      </c>
      <c r="G12241">
        <v>2019</v>
      </c>
      <c r="H12241">
        <v>107.453652835993</v>
      </c>
    </row>
    <row r="12242" spans="1:8" x14ac:dyDescent="0.3">
      <c r="A12242" t="s">
        <v>16</v>
      </c>
      <c r="B12242" s="12">
        <v>6244</v>
      </c>
      <c r="C12242" t="s">
        <v>344</v>
      </c>
      <c r="D12242" t="str">
        <f>_xlfn.XLOOKUP(Table1[[#This Row],[IndustryCode]],Metadata!$A$1:$A$64,Metadata!$F$1:$F$64,Table1[[#This Row],[IndustryTitle]])</f>
        <v>Child Day Care Services</v>
      </c>
      <c r="E12242" t="str">
        <f>Table1[[#This Row],[IndustryCode]]&amp;" - "&amp;Table1[[#This Row],[ShortIndustryTitle]]</f>
        <v>6244 - Child Day Care Services</v>
      </c>
      <c r="F12242" t="s">
        <v>751</v>
      </c>
      <c r="G12242">
        <v>2005</v>
      </c>
      <c r="H12242">
        <v>100</v>
      </c>
    </row>
    <row r="12243" spans="1:8" x14ac:dyDescent="0.3">
      <c r="A12243" t="s">
        <v>16</v>
      </c>
      <c r="B12243" s="12">
        <v>6244</v>
      </c>
      <c r="C12243" t="s">
        <v>344</v>
      </c>
      <c r="D12243" t="str">
        <f>_xlfn.XLOOKUP(Table1[[#This Row],[IndustryCode]],Metadata!$A$1:$A$64,Metadata!$F$1:$F$64,Table1[[#This Row],[IndustryTitle]])</f>
        <v>Child Day Care Services</v>
      </c>
      <c r="E12243" t="str">
        <f>Table1[[#This Row],[IndustryCode]]&amp;" - "&amp;Table1[[#This Row],[ShortIndustryTitle]]</f>
        <v>6244 - Child Day Care Services</v>
      </c>
      <c r="F12243" t="s">
        <v>751</v>
      </c>
      <c r="G12243">
        <v>2006</v>
      </c>
      <c r="H12243">
        <v>100.27171915097</v>
      </c>
    </row>
    <row r="12244" spans="1:8" x14ac:dyDescent="0.3">
      <c r="A12244" t="s">
        <v>16</v>
      </c>
      <c r="B12244" s="12">
        <v>6244</v>
      </c>
      <c r="C12244" t="s">
        <v>344</v>
      </c>
      <c r="D12244" t="str">
        <f>_xlfn.XLOOKUP(Table1[[#This Row],[IndustryCode]],Metadata!$A$1:$A$64,Metadata!$F$1:$F$64,Table1[[#This Row],[IndustryTitle]])</f>
        <v>Child Day Care Services</v>
      </c>
      <c r="E12244" t="str">
        <f>Table1[[#This Row],[IndustryCode]]&amp;" - "&amp;Table1[[#This Row],[ShortIndustryTitle]]</f>
        <v>6244 - Child Day Care Services</v>
      </c>
      <c r="F12244" t="s">
        <v>751</v>
      </c>
      <c r="G12244">
        <v>2007</v>
      </c>
      <c r="H12244">
        <v>100.039964800053</v>
      </c>
    </row>
    <row r="12245" spans="1:8" x14ac:dyDescent="0.3">
      <c r="A12245" t="s">
        <v>16</v>
      </c>
      <c r="B12245" s="12">
        <v>6244</v>
      </c>
      <c r="C12245" t="s">
        <v>344</v>
      </c>
      <c r="D12245" t="str">
        <f>_xlfn.XLOOKUP(Table1[[#This Row],[IndustryCode]],Metadata!$A$1:$A$64,Metadata!$F$1:$F$64,Table1[[#This Row],[IndustryTitle]])</f>
        <v>Child Day Care Services</v>
      </c>
      <c r="E12245" t="str">
        <f>Table1[[#This Row],[IndustryCode]]&amp;" - "&amp;Table1[[#This Row],[ShortIndustryTitle]]</f>
        <v>6244 - Child Day Care Services</v>
      </c>
      <c r="F12245" t="s">
        <v>751</v>
      </c>
      <c r="G12245">
        <v>2008</v>
      </c>
      <c r="H12245">
        <v>101.31005962819</v>
      </c>
    </row>
    <row r="12246" spans="1:8" x14ac:dyDescent="0.3">
      <c r="A12246" t="s">
        <v>16</v>
      </c>
      <c r="B12246" s="12">
        <v>6244</v>
      </c>
      <c r="C12246" t="s">
        <v>344</v>
      </c>
      <c r="D12246" t="str">
        <f>_xlfn.XLOOKUP(Table1[[#This Row],[IndustryCode]],Metadata!$A$1:$A$64,Metadata!$F$1:$F$64,Table1[[#This Row],[IndustryTitle]])</f>
        <v>Child Day Care Services</v>
      </c>
      <c r="E12246" t="str">
        <f>Table1[[#This Row],[IndustryCode]]&amp;" - "&amp;Table1[[#This Row],[ShortIndustryTitle]]</f>
        <v>6244 - Child Day Care Services</v>
      </c>
      <c r="F12246" t="s">
        <v>751</v>
      </c>
      <c r="G12246">
        <v>2009</v>
      </c>
      <c r="H12246">
        <v>101.291462431623</v>
      </c>
    </row>
    <row r="12247" spans="1:8" x14ac:dyDescent="0.3">
      <c r="A12247" t="s">
        <v>16</v>
      </c>
      <c r="B12247" s="12">
        <v>6244</v>
      </c>
      <c r="C12247" t="s">
        <v>344</v>
      </c>
      <c r="D12247" t="str">
        <f>_xlfn.XLOOKUP(Table1[[#This Row],[IndustryCode]],Metadata!$A$1:$A$64,Metadata!$F$1:$F$64,Table1[[#This Row],[IndustryTitle]])</f>
        <v>Child Day Care Services</v>
      </c>
      <c r="E12247" t="str">
        <f>Table1[[#This Row],[IndustryCode]]&amp;" - "&amp;Table1[[#This Row],[ShortIndustryTitle]]</f>
        <v>6244 - Child Day Care Services</v>
      </c>
      <c r="F12247" t="s">
        <v>751</v>
      </c>
      <c r="G12247">
        <v>2010</v>
      </c>
      <c r="H12247">
        <v>102.06672067334</v>
      </c>
    </row>
    <row r="12248" spans="1:8" x14ac:dyDescent="0.3">
      <c r="A12248" t="s">
        <v>16</v>
      </c>
      <c r="B12248" s="12">
        <v>6244</v>
      </c>
      <c r="C12248" t="s">
        <v>344</v>
      </c>
      <c r="D12248" t="str">
        <f>_xlfn.XLOOKUP(Table1[[#This Row],[IndustryCode]],Metadata!$A$1:$A$64,Metadata!$F$1:$F$64,Table1[[#This Row],[IndustryTitle]])</f>
        <v>Child Day Care Services</v>
      </c>
      <c r="E12248" t="str">
        <f>Table1[[#This Row],[IndustryCode]]&amp;" - "&amp;Table1[[#This Row],[ShortIndustryTitle]]</f>
        <v>6244 - Child Day Care Services</v>
      </c>
      <c r="F12248" t="s">
        <v>751</v>
      </c>
      <c r="G12248">
        <v>2011</v>
      </c>
      <c r="H12248">
        <v>102.84738874724501</v>
      </c>
    </row>
    <row r="12249" spans="1:8" x14ac:dyDescent="0.3">
      <c r="A12249" t="s">
        <v>16</v>
      </c>
      <c r="B12249" s="12">
        <v>6244</v>
      </c>
      <c r="C12249" t="s">
        <v>344</v>
      </c>
      <c r="D12249" t="str">
        <f>_xlfn.XLOOKUP(Table1[[#This Row],[IndustryCode]],Metadata!$A$1:$A$64,Metadata!$F$1:$F$64,Table1[[#This Row],[IndustryTitle]])</f>
        <v>Child Day Care Services</v>
      </c>
      <c r="E12249" t="str">
        <f>Table1[[#This Row],[IndustryCode]]&amp;" - "&amp;Table1[[#This Row],[ShortIndustryTitle]]</f>
        <v>6244 - Child Day Care Services</v>
      </c>
      <c r="F12249" t="s">
        <v>751</v>
      </c>
      <c r="G12249">
        <v>2012</v>
      </c>
      <c r="H12249">
        <v>103.192036403654</v>
      </c>
    </row>
    <row r="12250" spans="1:8" x14ac:dyDescent="0.3">
      <c r="A12250" t="s">
        <v>16</v>
      </c>
      <c r="B12250" s="12">
        <v>6244</v>
      </c>
      <c r="C12250" t="s">
        <v>344</v>
      </c>
      <c r="D12250" t="str">
        <f>_xlfn.XLOOKUP(Table1[[#This Row],[IndustryCode]],Metadata!$A$1:$A$64,Metadata!$F$1:$F$64,Table1[[#This Row],[IndustryTitle]])</f>
        <v>Child Day Care Services</v>
      </c>
      <c r="E12250" t="str">
        <f>Table1[[#This Row],[IndustryCode]]&amp;" - "&amp;Table1[[#This Row],[ShortIndustryTitle]]</f>
        <v>6244 - Child Day Care Services</v>
      </c>
      <c r="F12250" t="s">
        <v>751</v>
      </c>
      <c r="G12250">
        <v>2013</v>
      </c>
      <c r="H12250">
        <v>103.45411394085301</v>
      </c>
    </row>
    <row r="12251" spans="1:8" x14ac:dyDescent="0.3">
      <c r="A12251" t="s">
        <v>16</v>
      </c>
      <c r="B12251" s="12">
        <v>6244</v>
      </c>
      <c r="C12251" t="s">
        <v>344</v>
      </c>
      <c r="D12251" t="str">
        <f>_xlfn.XLOOKUP(Table1[[#This Row],[IndustryCode]],Metadata!$A$1:$A$64,Metadata!$F$1:$F$64,Table1[[#This Row],[IndustryTitle]])</f>
        <v>Child Day Care Services</v>
      </c>
      <c r="E12251" t="str">
        <f>Table1[[#This Row],[IndustryCode]]&amp;" - "&amp;Table1[[#This Row],[ShortIndustryTitle]]</f>
        <v>6244 - Child Day Care Services</v>
      </c>
      <c r="F12251" t="s">
        <v>751</v>
      </c>
      <c r="G12251">
        <v>2014</v>
      </c>
      <c r="H12251">
        <v>103.816976972974</v>
      </c>
    </row>
    <row r="12252" spans="1:8" x14ac:dyDescent="0.3">
      <c r="A12252" t="s">
        <v>16</v>
      </c>
      <c r="B12252" s="12">
        <v>6244</v>
      </c>
      <c r="C12252" t="s">
        <v>344</v>
      </c>
      <c r="D12252" t="str">
        <f>_xlfn.XLOOKUP(Table1[[#This Row],[IndustryCode]],Metadata!$A$1:$A$64,Metadata!$F$1:$F$64,Table1[[#This Row],[IndustryTitle]])</f>
        <v>Child Day Care Services</v>
      </c>
      <c r="E12252" t="str">
        <f>Table1[[#This Row],[IndustryCode]]&amp;" - "&amp;Table1[[#This Row],[ShortIndustryTitle]]</f>
        <v>6244 - Child Day Care Services</v>
      </c>
      <c r="F12252" t="s">
        <v>751</v>
      </c>
      <c r="G12252">
        <v>2015</v>
      </c>
      <c r="H12252">
        <v>104.08971466030199</v>
      </c>
    </row>
    <row r="12253" spans="1:8" x14ac:dyDescent="0.3">
      <c r="A12253" t="s">
        <v>16</v>
      </c>
      <c r="B12253" s="12">
        <v>6244</v>
      </c>
      <c r="C12253" t="s">
        <v>344</v>
      </c>
      <c r="D12253" t="str">
        <f>_xlfn.XLOOKUP(Table1[[#This Row],[IndustryCode]],Metadata!$A$1:$A$64,Metadata!$F$1:$F$64,Table1[[#This Row],[IndustryTitle]])</f>
        <v>Child Day Care Services</v>
      </c>
      <c r="E12253" t="str">
        <f>Table1[[#This Row],[IndustryCode]]&amp;" - "&amp;Table1[[#This Row],[ShortIndustryTitle]]</f>
        <v>6244 - Child Day Care Services</v>
      </c>
      <c r="F12253" t="s">
        <v>751</v>
      </c>
      <c r="G12253">
        <v>2016</v>
      </c>
      <c r="H12253">
        <v>104.297608329409</v>
      </c>
    </row>
    <row r="12254" spans="1:8" x14ac:dyDescent="0.3">
      <c r="A12254" t="s">
        <v>16</v>
      </c>
      <c r="B12254" s="12">
        <v>6244</v>
      </c>
      <c r="C12254" t="s">
        <v>344</v>
      </c>
      <c r="D12254" t="str">
        <f>_xlfn.XLOOKUP(Table1[[#This Row],[IndustryCode]],Metadata!$A$1:$A$64,Metadata!$F$1:$F$64,Table1[[#This Row],[IndustryTitle]])</f>
        <v>Child Day Care Services</v>
      </c>
      <c r="E12254" t="str">
        <f>Table1[[#This Row],[IndustryCode]]&amp;" - "&amp;Table1[[#This Row],[ShortIndustryTitle]]</f>
        <v>6244 - Child Day Care Services</v>
      </c>
      <c r="F12254" t="s">
        <v>751</v>
      </c>
      <c r="G12254">
        <v>2017</v>
      </c>
      <c r="H12254">
        <v>104.22237834230199</v>
      </c>
    </row>
    <row r="12255" spans="1:8" x14ac:dyDescent="0.3">
      <c r="A12255" t="s">
        <v>16</v>
      </c>
      <c r="B12255" s="12">
        <v>6244</v>
      </c>
      <c r="C12255" t="s">
        <v>344</v>
      </c>
      <c r="D12255" t="str">
        <f>_xlfn.XLOOKUP(Table1[[#This Row],[IndustryCode]],Metadata!$A$1:$A$64,Metadata!$F$1:$F$64,Table1[[#This Row],[IndustryTitle]])</f>
        <v>Child Day Care Services</v>
      </c>
      <c r="E12255" t="str">
        <f>Table1[[#This Row],[IndustryCode]]&amp;" - "&amp;Table1[[#This Row],[ShortIndustryTitle]]</f>
        <v>6244 - Child Day Care Services</v>
      </c>
      <c r="F12255" t="s">
        <v>751</v>
      </c>
      <c r="G12255">
        <v>2018</v>
      </c>
      <c r="H12255">
        <v>104.76746726278</v>
      </c>
    </row>
    <row r="12256" spans="1:8" x14ac:dyDescent="0.3">
      <c r="A12256" t="s">
        <v>16</v>
      </c>
      <c r="B12256" s="12">
        <v>6244</v>
      </c>
      <c r="C12256" t="s">
        <v>344</v>
      </c>
      <c r="D12256" t="str">
        <f>_xlfn.XLOOKUP(Table1[[#This Row],[IndustryCode]],Metadata!$A$1:$A$64,Metadata!$F$1:$F$64,Table1[[#This Row],[IndustryTitle]])</f>
        <v>Child Day Care Services</v>
      </c>
      <c r="E12256" t="str">
        <f>Table1[[#This Row],[IndustryCode]]&amp;" - "&amp;Table1[[#This Row],[ShortIndustryTitle]]</f>
        <v>6244 - Child Day Care Services</v>
      </c>
      <c r="F12256" t="s">
        <v>751</v>
      </c>
      <c r="G12256">
        <v>2019</v>
      </c>
      <c r="H12256">
        <v>105.079314731905</v>
      </c>
    </row>
    <row r="12257" spans="1:8" x14ac:dyDescent="0.3">
      <c r="A12257" t="s">
        <v>16</v>
      </c>
      <c r="B12257" s="12">
        <v>7111</v>
      </c>
      <c r="C12257" t="s">
        <v>345</v>
      </c>
      <c r="D12257" t="str">
        <f>_xlfn.XLOOKUP(Table1[[#This Row],[IndustryCode]],Metadata!$A$1:$A$64,Metadata!$F$1:$F$64,Table1[[#This Row],[IndustryTitle]])</f>
        <v>Performing Arts Companies</v>
      </c>
      <c r="E12257" t="str">
        <f>Table1[[#This Row],[IndustryCode]]&amp;" - "&amp;Table1[[#This Row],[ShortIndustryTitle]]</f>
        <v>7111 - Performing Arts Companies</v>
      </c>
      <c r="F12257" t="s">
        <v>751</v>
      </c>
      <c r="G12257">
        <v>2005</v>
      </c>
      <c r="H12257">
        <v>100</v>
      </c>
    </row>
    <row r="12258" spans="1:8" x14ac:dyDescent="0.3">
      <c r="A12258" t="s">
        <v>16</v>
      </c>
      <c r="B12258" s="12">
        <v>7111</v>
      </c>
      <c r="C12258" t="s">
        <v>345</v>
      </c>
      <c r="D12258" t="str">
        <f>_xlfn.XLOOKUP(Table1[[#This Row],[IndustryCode]],Metadata!$A$1:$A$64,Metadata!$F$1:$F$64,Table1[[#This Row],[IndustryTitle]])</f>
        <v>Performing Arts Companies</v>
      </c>
      <c r="E12258" t="str">
        <f>Table1[[#This Row],[IndustryCode]]&amp;" - "&amp;Table1[[#This Row],[ShortIndustryTitle]]</f>
        <v>7111 - Performing Arts Companies</v>
      </c>
      <c r="F12258" t="s">
        <v>751</v>
      </c>
      <c r="G12258">
        <v>2006</v>
      </c>
      <c r="H12258">
        <v>100.23421300439399</v>
      </c>
    </row>
    <row r="12259" spans="1:8" x14ac:dyDescent="0.3">
      <c r="A12259" t="s">
        <v>16</v>
      </c>
      <c r="B12259" s="12">
        <v>7111</v>
      </c>
      <c r="C12259" t="s">
        <v>345</v>
      </c>
      <c r="D12259" t="str">
        <f>_xlfn.XLOOKUP(Table1[[#This Row],[IndustryCode]],Metadata!$A$1:$A$64,Metadata!$F$1:$F$64,Table1[[#This Row],[IndustryTitle]])</f>
        <v>Performing Arts Companies</v>
      </c>
      <c r="E12259" t="str">
        <f>Table1[[#This Row],[IndustryCode]]&amp;" - "&amp;Table1[[#This Row],[ShortIndustryTitle]]</f>
        <v>7111 - Performing Arts Companies</v>
      </c>
      <c r="F12259" t="s">
        <v>751</v>
      </c>
      <c r="G12259">
        <v>2007</v>
      </c>
      <c r="H12259">
        <v>99.565052211431393</v>
      </c>
    </row>
    <row r="12260" spans="1:8" x14ac:dyDescent="0.3">
      <c r="A12260" t="s">
        <v>16</v>
      </c>
      <c r="B12260" s="12">
        <v>7111</v>
      </c>
      <c r="C12260" t="s">
        <v>345</v>
      </c>
      <c r="D12260" t="str">
        <f>_xlfn.XLOOKUP(Table1[[#This Row],[IndustryCode]],Metadata!$A$1:$A$64,Metadata!$F$1:$F$64,Table1[[#This Row],[IndustryTitle]])</f>
        <v>Performing Arts Companies</v>
      </c>
      <c r="E12260" t="str">
        <f>Table1[[#This Row],[IndustryCode]]&amp;" - "&amp;Table1[[#This Row],[ShortIndustryTitle]]</f>
        <v>7111 - Performing Arts Companies</v>
      </c>
      <c r="F12260" t="s">
        <v>751</v>
      </c>
      <c r="G12260">
        <v>2008</v>
      </c>
      <c r="H12260">
        <v>100.307166049527</v>
      </c>
    </row>
    <row r="12261" spans="1:8" x14ac:dyDescent="0.3">
      <c r="A12261" t="s">
        <v>16</v>
      </c>
      <c r="B12261" s="12">
        <v>7111</v>
      </c>
      <c r="C12261" t="s">
        <v>345</v>
      </c>
      <c r="D12261" t="str">
        <f>_xlfn.XLOOKUP(Table1[[#This Row],[IndustryCode]],Metadata!$A$1:$A$64,Metadata!$F$1:$F$64,Table1[[#This Row],[IndustryTitle]])</f>
        <v>Performing Arts Companies</v>
      </c>
      <c r="E12261" t="str">
        <f>Table1[[#This Row],[IndustryCode]]&amp;" - "&amp;Table1[[#This Row],[ShortIndustryTitle]]</f>
        <v>7111 - Performing Arts Companies</v>
      </c>
      <c r="F12261" t="s">
        <v>751</v>
      </c>
      <c r="G12261">
        <v>2009</v>
      </c>
      <c r="H12261">
        <v>100.669546952475</v>
      </c>
    </row>
    <row r="12262" spans="1:8" x14ac:dyDescent="0.3">
      <c r="A12262" t="s">
        <v>16</v>
      </c>
      <c r="B12262" s="12">
        <v>7111</v>
      </c>
      <c r="C12262" t="s">
        <v>345</v>
      </c>
      <c r="D12262" t="str">
        <f>_xlfn.XLOOKUP(Table1[[#This Row],[IndustryCode]],Metadata!$A$1:$A$64,Metadata!$F$1:$F$64,Table1[[#This Row],[IndustryTitle]])</f>
        <v>Performing Arts Companies</v>
      </c>
      <c r="E12262" t="str">
        <f>Table1[[#This Row],[IndustryCode]]&amp;" - "&amp;Table1[[#This Row],[ShortIndustryTitle]]</f>
        <v>7111 - Performing Arts Companies</v>
      </c>
      <c r="F12262" t="s">
        <v>751</v>
      </c>
      <c r="G12262">
        <v>2010</v>
      </c>
      <c r="H12262">
        <v>101.268132136259</v>
      </c>
    </row>
    <row r="12263" spans="1:8" x14ac:dyDescent="0.3">
      <c r="A12263" t="s">
        <v>16</v>
      </c>
      <c r="B12263" s="12">
        <v>7111</v>
      </c>
      <c r="C12263" t="s">
        <v>345</v>
      </c>
      <c r="D12263" t="str">
        <f>_xlfn.XLOOKUP(Table1[[#This Row],[IndustryCode]],Metadata!$A$1:$A$64,Metadata!$F$1:$F$64,Table1[[#This Row],[IndustryTitle]])</f>
        <v>Performing Arts Companies</v>
      </c>
      <c r="E12263" t="str">
        <f>Table1[[#This Row],[IndustryCode]]&amp;" - "&amp;Table1[[#This Row],[ShortIndustryTitle]]</f>
        <v>7111 - Performing Arts Companies</v>
      </c>
      <c r="F12263" t="s">
        <v>751</v>
      </c>
      <c r="G12263">
        <v>2011</v>
      </c>
      <c r="H12263">
        <v>102.42800180203101</v>
      </c>
    </row>
    <row r="12264" spans="1:8" x14ac:dyDescent="0.3">
      <c r="A12264" t="s">
        <v>16</v>
      </c>
      <c r="B12264" s="12">
        <v>7111</v>
      </c>
      <c r="C12264" t="s">
        <v>345</v>
      </c>
      <c r="D12264" t="str">
        <f>_xlfn.XLOOKUP(Table1[[#This Row],[IndustryCode]],Metadata!$A$1:$A$64,Metadata!$F$1:$F$64,Table1[[#This Row],[IndustryTitle]])</f>
        <v>Performing Arts Companies</v>
      </c>
      <c r="E12264" t="str">
        <f>Table1[[#This Row],[IndustryCode]]&amp;" - "&amp;Table1[[#This Row],[ShortIndustryTitle]]</f>
        <v>7111 - Performing Arts Companies</v>
      </c>
      <c r="F12264" t="s">
        <v>751</v>
      </c>
      <c r="G12264">
        <v>2012</v>
      </c>
      <c r="H12264">
        <v>102.177523106645</v>
      </c>
    </row>
    <row r="12265" spans="1:8" x14ac:dyDescent="0.3">
      <c r="A12265" t="s">
        <v>16</v>
      </c>
      <c r="B12265" s="12">
        <v>7111</v>
      </c>
      <c r="C12265" t="s">
        <v>345</v>
      </c>
      <c r="D12265" t="str">
        <f>_xlfn.XLOOKUP(Table1[[#This Row],[IndustryCode]],Metadata!$A$1:$A$64,Metadata!$F$1:$F$64,Table1[[#This Row],[IndustryTitle]])</f>
        <v>Performing Arts Companies</v>
      </c>
      <c r="E12265" t="str">
        <f>Table1[[#This Row],[IndustryCode]]&amp;" - "&amp;Table1[[#This Row],[ShortIndustryTitle]]</f>
        <v>7111 - Performing Arts Companies</v>
      </c>
      <c r="F12265" t="s">
        <v>751</v>
      </c>
      <c r="G12265">
        <v>2013</v>
      </c>
      <c r="H12265">
        <v>102.614467198789</v>
      </c>
    </row>
    <row r="12266" spans="1:8" x14ac:dyDescent="0.3">
      <c r="A12266" t="s">
        <v>16</v>
      </c>
      <c r="B12266" s="12">
        <v>7111</v>
      </c>
      <c r="C12266" t="s">
        <v>345</v>
      </c>
      <c r="D12266" t="str">
        <f>_xlfn.XLOOKUP(Table1[[#This Row],[IndustryCode]],Metadata!$A$1:$A$64,Metadata!$F$1:$F$64,Table1[[#This Row],[IndustryTitle]])</f>
        <v>Performing Arts Companies</v>
      </c>
      <c r="E12266" t="str">
        <f>Table1[[#This Row],[IndustryCode]]&amp;" - "&amp;Table1[[#This Row],[ShortIndustryTitle]]</f>
        <v>7111 - Performing Arts Companies</v>
      </c>
      <c r="F12266" t="s">
        <v>751</v>
      </c>
      <c r="G12266">
        <v>2014</v>
      </c>
      <c r="H12266">
        <v>101.35425681437199</v>
      </c>
    </row>
    <row r="12267" spans="1:8" x14ac:dyDescent="0.3">
      <c r="A12267" t="s">
        <v>16</v>
      </c>
      <c r="B12267" s="12">
        <v>7111</v>
      </c>
      <c r="C12267" t="s">
        <v>345</v>
      </c>
      <c r="D12267" t="str">
        <f>_xlfn.XLOOKUP(Table1[[#This Row],[IndustryCode]],Metadata!$A$1:$A$64,Metadata!$F$1:$F$64,Table1[[#This Row],[IndustryTitle]])</f>
        <v>Performing Arts Companies</v>
      </c>
      <c r="E12267" t="str">
        <f>Table1[[#This Row],[IndustryCode]]&amp;" - "&amp;Table1[[#This Row],[ShortIndustryTitle]]</f>
        <v>7111 - Performing Arts Companies</v>
      </c>
      <c r="F12267" t="s">
        <v>751</v>
      </c>
      <c r="G12267">
        <v>2015</v>
      </c>
      <c r="H12267">
        <v>102.726669052155</v>
      </c>
    </row>
    <row r="12268" spans="1:8" x14ac:dyDescent="0.3">
      <c r="A12268" t="s">
        <v>16</v>
      </c>
      <c r="B12268" s="12">
        <v>7111</v>
      </c>
      <c r="C12268" t="s">
        <v>345</v>
      </c>
      <c r="D12268" t="str">
        <f>_xlfn.XLOOKUP(Table1[[#This Row],[IndustryCode]],Metadata!$A$1:$A$64,Metadata!$F$1:$F$64,Table1[[#This Row],[IndustryTitle]])</f>
        <v>Performing Arts Companies</v>
      </c>
      <c r="E12268" t="str">
        <f>Table1[[#This Row],[IndustryCode]]&amp;" - "&amp;Table1[[#This Row],[ShortIndustryTitle]]</f>
        <v>7111 - Performing Arts Companies</v>
      </c>
      <c r="F12268" t="s">
        <v>751</v>
      </c>
      <c r="G12268">
        <v>2016</v>
      </c>
      <c r="H12268">
        <v>102.213981783907</v>
      </c>
    </row>
    <row r="12269" spans="1:8" x14ac:dyDescent="0.3">
      <c r="A12269" t="s">
        <v>16</v>
      </c>
      <c r="B12269" s="12">
        <v>7111</v>
      </c>
      <c r="C12269" t="s">
        <v>345</v>
      </c>
      <c r="D12269" t="str">
        <f>_xlfn.XLOOKUP(Table1[[#This Row],[IndustryCode]],Metadata!$A$1:$A$64,Metadata!$F$1:$F$64,Table1[[#This Row],[IndustryTitle]])</f>
        <v>Performing Arts Companies</v>
      </c>
      <c r="E12269" t="str">
        <f>Table1[[#This Row],[IndustryCode]]&amp;" - "&amp;Table1[[#This Row],[ShortIndustryTitle]]</f>
        <v>7111 - Performing Arts Companies</v>
      </c>
      <c r="F12269" t="s">
        <v>751</v>
      </c>
      <c r="G12269">
        <v>2017</v>
      </c>
      <c r="H12269">
        <v>101.580331573188</v>
      </c>
    </row>
    <row r="12270" spans="1:8" x14ac:dyDescent="0.3">
      <c r="A12270" t="s">
        <v>16</v>
      </c>
      <c r="B12270" s="12">
        <v>7111</v>
      </c>
      <c r="C12270" t="s">
        <v>345</v>
      </c>
      <c r="D12270" t="str">
        <f>_xlfn.XLOOKUP(Table1[[#This Row],[IndustryCode]],Metadata!$A$1:$A$64,Metadata!$F$1:$F$64,Table1[[#This Row],[IndustryTitle]])</f>
        <v>Performing Arts Companies</v>
      </c>
      <c r="E12270" t="str">
        <f>Table1[[#This Row],[IndustryCode]]&amp;" - "&amp;Table1[[#This Row],[ShortIndustryTitle]]</f>
        <v>7111 - Performing Arts Companies</v>
      </c>
      <c r="F12270" t="s">
        <v>751</v>
      </c>
      <c r="G12270">
        <v>2018</v>
      </c>
      <c r="H12270">
        <v>101.890836845477</v>
      </c>
    </row>
    <row r="12271" spans="1:8" x14ac:dyDescent="0.3">
      <c r="A12271" t="s">
        <v>16</v>
      </c>
      <c r="B12271" s="12">
        <v>7111</v>
      </c>
      <c r="C12271" t="s">
        <v>345</v>
      </c>
      <c r="D12271" t="str">
        <f>_xlfn.XLOOKUP(Table1[[#This Row],[IndustryCode]],Metadata!$A$1:$A$64,Metadata!$F$1:$F$64,Table1[[#This Row],[IndustryTitle]])</f>
        <v>Performing Arts Companies</v>
      </c>
      <c r="E12271" t="str">
        <f>Table1[[#This Row],[IndustryCode]]&amp;" - "&amp;Table1[[#This Row],[ShortIndustryTitle]]</f>
        <v>7111 - Performing Arts Companies</v>
      </c>
      <c r="F12271" t="s">
        <v>751</v>
      </c>
      <c r="G12271">
        <v>2019</v>
      </c>
      <c r="H12271">
        <v>101.28963065496001</v>
      </c>
    </row>
    <row r="12272" spans="1:8" x14ac:dyDescent="0.3">
      <c r="A12272" t="s">
        <v>16</v>
      </c>
      <c r="B12272" s="12">
        <v>7112</v>
      </c>
      <c r="C12272" t="s">
        <v>346</v>
      </c>
      <c r="D12272" t="str">
        <f>_xlfn.XLOOKUP(Table1[[#This Row],[IndustryCode]],Metadata!$A$1:$A$64,Metadata!$F$1:$F$64,Table1[[#This Row],[IndustryTitle]])</f>
        <v>Spectator Sports</v>
      </c>
      <c r="E12272" t="str">
        <f>Table1[[#This Row],[IndustryCode]]&amp;" - "&amp;Table1[[#This Row],[ShortIndustryTitle]]</f>
        <v>7112 - Spectator Sports</v>
      </c>
      <c r="F12272" t="s">
        <v>751</v>
      </c>
      <c r="G12272">
        <v>2005</v>
      </c>
      <c r="H12272">
        <v>100</v>
      </c>
    </row>
    <row r="12273" spans="1:8" x14ac:dyDescent="0.3">
      <c r="A12273" t="s">
        <v>16</v>
      </c>
      <c r="B12273" s="12">
        <v>7112</v>
      </c>
      <c r="C12273" t="s">
        <v>346</v>
      </c>
      <c r="D12273" t="str">
        <f>_xlfn.XLOOKUP(Table1[[#This Row],[IndustryCode]],Metadata!$A$1:$A$64,Metadata!$F$1:$F$64,Table1[[#This Row],[IndustryTitle]])</f>
        <v>Spectator Sports</v>
      </c>
      <c r="E12273" t="str">
        <f>Table1[[#This Row],[IndustryCode]]&amp;" - "&amp;Table1[[#This Row],[ShortIndustryTitle]]</f>
        <v>7112 - Spectator Sports</v>
      </c>
      <c r="F12273" t="s">
        <v>751</v>
      </c>
      <c r="G12273">
        <v>2006</v>
      </c>
      <c r="H12273">
        <v>100.23421300439399</v>
      </c>
    </row>
    <row r="12274" spans="1:8" x14ac:dyDescent="0.3">
      <c r="A12274" t="s">
        <v>16</v>
      </c>
      <c r="B12274" s="12">
        <v>7112</v>
      </c>
      <c r="C12274" t="s">
        <v>346</v>
      </c>
      <c r="D12274" t="str">
        <f>_xlfn.XLOOKUP(Table1[[#This Row],[IndustryCode]],Metadata!$A$1:$A$64,Metadata!$F$1:$F$64,Table1[[#This Row],[IndustryTitle]])</f>
        <v>Spectator Sports</v>
      </c>
      <c r="E12274" t="str">
        <f>Table1[[#This Row],[IndustryCode]]&amp;" - "&amp;Table1[[#This Row],[ShortIndustryTitle]]</f>
        <v>7112 - Spectator Sports</v>
      </c>
      <c r="F12274" t="s">
        <v>751</v>
      </c>
      <c r="G12274">
        <v>2007</v>
      </c>
      <c r="H12274">
        <v>99.565052211431393</v>
      </c>
    </row>
    <row r="12275" spans="1:8" x14ac:dyDescent="0.3">
      <c r="A12275" t="s">
        <v>16</v>
      </c>
      <c r="B12275" s="12">
        <v>7112</v>
      </c>
      <c r="C12275" t="s">
        <v>346</v>
      </c>
      <c r="D12275" t="str">
        <f>_xlfn.XLOOKUP(Table1[[#This Row],[IndustryCode]],Metadata!$A$1:$A$64,Metadata!$F$1:$F$64,Table1[[#This Row],[IndustryTitle]])</f>
        <v>Spectator Sports</v>
      </c>
      <c r="E12275" t="str">
        <f>Table1[[#This Row],[IndustryCode]]&amp;" - "&amp;Table1[[#This Row],[ShortIndustryTitle]]</f>
        <v>7112 - Spectator Sports</v>
      </c>
      <c r="F12275" t="s">
        <v>751</v>
      </c>
      <c r="G12275">
        <v>2008</v>
      </c>
      <c r="H12275">
        <v>100.307166049527</v>
      </c>
    </row>
    <row r="12276" spans="1:8" x14ac:dyDescent="0.3">
      <c r="A12276" t="s">
        <v>16</v>
      </c>
      <c r="B12276" s="12">
        <v>7112</v>
      </c>
      <c r="C12276" t="s">
        <v>346</v>
      </c>
      <c r="D12276" t="str">
        <f>_xlfn.XLOOKUP(Table1[[#This Row],[IndustryCode]],Metadata!$A$1:$A$64,Metadata!$F$1:$F$64,Table1[[#This Row],[IndustryTitle]])</f>
        <v>Spectator Sports</v>
      </c>
      <c r="E12276" t="str">
        <f>Table1[[#This Row],[IndustryCode]]&amp;" - "&amp;Table1[[#This Row],[ShortIndustryTitle]]</f>
        <v>7112 - Spectator Sports</v>
      </c>
      <c r="F12276" t="s">
        <v>751</v>
      </c>
      <c r="G12276">
        <v>2009</v>
      </c>
      <c r="H12276">
        <v>100.669546952475</v>
      </c>
    </row>
    <row r="12277" spans="1:8" x14ac:dyDescent="0.3">
      <c r="A12277" t="s">
        <v>16</v>
      </c>
      <c r="B12277" s="12">
        <v>7112</v>
      </c>
      <c r="C12277" t="s">
        <v>346</v>
      </c>
      <c r="D12277" t="str">
        <f>_xlfn.XLOOKUP(Table1[[#This Row],[IndustryCode]],Metadata!$A$1:$A$64,Metadata!$F$1:$F$64,Table1[[#This Row],[IndustryTitle]])</f>
        <v>Spectator Sports</v>
      </c>
      <c r="E12277" t="str">
        <f>Table1[[#This Row],[IndustryCode]]&amp;" - "&amp;Table1[[#This Row],[ShortIndustryTitle]]</f>
        <v>7112 - Spectator Sports</v>
      </c>
      <c r="F12277" t="s">
        <v>751</v>
      </c>
      <c r="G12277">
        <v>2010</v>
      </c>
      <c r="H12277">
        <v>101.268132136259</v>
      </c>
    </row>
    <row r="12278" spans="1:8" x14ac:dyDescent="0.3">
      <c r="A12278" t="s">
        <v>16</v>
      </c>
      <c r="B12278" s="12">
        <v>7112</v>
      </c>
      <c r="C12278" t="s">
        <v>346</v>
      </c>
      <c r="D12278" t="str">
        <f>_xlfn.XLOOKUP(Table1[[#This Row],[IndustryCode]],Metadata!$A$1:$A$64,Metadata!$F$1:$F$64,Table1[[#This Row],[IndustryTitle]])</f>
        <v>Spectator Sports</v>
      </c>
      <c r="E12278" t="str">
        <f>Table1[[#This Row],[IndustryCode]]&amp;" - "&amp;Table1[[#This Row],[ShortIndustryTitle]]</f>
        <v>7112 - Spectator Sports</v>
      </c>
      <c r="F12278" t="s">
        <v>751</v>
      </c>
      <c r="G12278">
        <v>2011</v>
      </c>
      <c r="H12278">
        <v>102.42800180203101</v>
      </c>
    </row>
    <row r="12279" spans="1:8" x14ac:dyDescent="0.3">
      <c r="A12279" t="s">
        <v>16</v>
      </c>
      <c r="B12279" s="12">
        <v>7112</v>
      </c>
      <c r="C12279" t="s">
        <v>346</v>
      </c>
      <c r="D12279" t="str">
        <f>_xlfn.XLOOKUP(Table1[[#This Row],[IndustryCode]],Metadata!$A$1:$A$64,Metadata!$F$1:$F$64,Table1[[#This Row],[IndustryTitle]])</f>
        <v>Spectator Sports</v>
      </c>
      <c r="E12279" t="str">
        <f>Table1[[#This Row],[IndustryCode]]&amp;" - "&amp;Table1[[#This Row],[ShortIndustryTitle]]</f>
        <v>7112 - Spectator Sports</v>
      </c>
      <c r="F12279" t="s">
        <v>751</v>
      </c>
      <c r="G12279">
        <v>2012</v>
      </c>
      <c r="H12279">
        <v>102.177523106645</v>
      </c>
    </row>
    <row r="12280" spans="1:8" x14ac:dyDescent="0.3">
      <c r="A12280" t="s">
        <v>16</v>
      </c>
      <c r="B12280" s="12">
        <v>7112</v>
      </c>
      <c r="C12280" t="s">
        <v>346</v>
      </c>
      <c r="D12280" t="str">
        <f>_xlfn.XLOOKUP(Table1[[#This Row],[IndustryCode]],Metadata!$A$1:$A$64,Metadata!$F$1:$F$64,Table1[[#This Row],[IndustryTitle]])</f>
        <v>Spectator Sports</v>
      </c>
      <c r="E12280" t="str">
        <f>Table1[[#This Row],[IndustryCode]]&amp;" - "&amp;Table1[[#This Row],[ShortIndustryTitle]]</f>
        <v>7112 - Spectator Sports</v>
      </c>
      <c r="F12280" t="s">
        <v>751</v>
      </c>
      <c r="G12280">
        <v>2013</v>
      </c>
      <c r="H12280">
        <v>102.614467198789</v>
      </c>
    </row>
    <row r="12281" spans="1:8" x14ac:dyDescent="0.3">
      <c r="A12281" t="s">
        <v>16</v>
      </c>
      <c r="B12281" s="12">
        <v>7112</v>
      </c>
      <c r="C12281" t="s">
        <v>346</v>
      </c>
      <c r="D12281" t="str">
        <f>_xlfn.XLOOKUP(Table1[[#This Row],[IndustryCode]],Metadata!$A$1:$A$64,Metadata!$F$1:$F$64,Table1[[#This Row],[IndustryTitle]])</f>
        <v>Spectator Sports</v>
      </c>
      <c r="E12281" t="str">
        <f>Table1[[#This Row],[IndustryCode]]&amp;" - "&amp;Table1[[#This Row],[ShortIndustryTitle]]</f>
        <v>7112 - Spectator Sports</v>
      </c>
      <c r="F12281" t="s">
        <v>751</v>
      </c>
      <c r="G12281">
        <v>2014</v>
      </c>
      <c r="H12281">
        <v>101.35425681437199</v>
      </c>
    </row>
    <row r="12282" spans="1:8" x14ac:dyDescent="0.3">
      <c r="A12282" t="s">
        <v>16</v>
      </c>
      <c r="B12282" s="12">
        <v>7112</v>
      </c>
      <c r="C12282" t="s">
        <v>346</v>
      </c>
      <c r="D12282" t="str">
        <f>_xlfn.XLOOKUP(Table1[[#This Row],[IndustryCode]],Metadata!$A$1:$A$64,Metadata!$F$1:$F$64,Table1[[#This Row],[IndustryTitle]])</f>
        <v>Spectator Sports</v>
      </c>
      <c r="E12282" t="str">
        <f>Table1[[#This Row],[IndustryCode]]&amp;" - "&amp;Table1[[#This Row],[ShortIndustryTitle]]</f>
        <v>7112 - Spectator Sports</v>
      </c>
      <c r="F12282" t="s">
        <v>751</v>
      </c>
      <c r="G12282">
        <v>2015</v>
      </c>
      <c r="H12282">
        <v>102.726669052155</v>
      </c>
    </row>
    <row r="12283" spans="1:8" x14ac:dyDescent="0.3">
      <c r="A12283" t="s">
        <v>16</v>
      </c>
      <c r="B12283" s="12">
        <v>7112</v>
      </c>
      <c r="C12283" t="s">
        <v>346</v>
      </c>
      <c r="D12283" t="str">
        <f>_xlfn.XLOOKUP(Table1[[#This Row],[IndustryCode]],Metadata!$A$1:$A$64,Metadata!$F$1:$F$64,Table1[[#This Row],[IndustryTitle]])</f>
        <v>Spectator Sports</v>
      </c>
      <c r="E12283" t="str">
        <f>Table1[[#This Row],[IndustryCode]]&amp;" - "&amp;Table1[[#This Row],[ShortIndustryTitle]]</f>
        <v>7112 - Spectator Sports</v>
      </c>
      <c r="F12283" t="s">
        <v>751</v>
      </c>
      <c r="G12283">
        <v>2016</v>
      </c>
      <c r="H12283">
        <v>102.213981783907</v>
      </c>
    </row>
    <row r="12284" spans="1:8" x14ac:dyDescent="0.3">
      <c r="A12284" t="s">
        <v>16</v>
      </c>
      <c r="B12284" s="12">
        <v>7112</v>
      </c>
      <c r="C12284" t="s">
        <v>346</v>
      </c>
      <c r="D12284" t="str">
        <f>_xlfn.XLOOKUP(Table1[[#This Row],[IndustryCode]],Metadata!$A$1:$A$64,Metadata!$F$1:$F$64,Table1[[#This Row],[IndustryTitle]])</f>
        <v>Spectator Sports</v>
      </c>
      <c r="E12284" t="str">
        <f>Table1[[#This Row],[IndustryCode]]&amp;" - "&amp;Table1[[#This Row],[ShortIndustryTitle]]</f>
        <v>7112 - Spectator Sports</v>
      </c>
      <c r="F12284" t="s">
        <v>751</v>
      </c>
      <c r="G12284">
        <v>2017</v>
      </c>
      <c r="H12284">
        <v>101.580331573188</v>
      </c>
    </row>
    <row r="12285" spans="1:8" x14ac:dyDescent="0.3">
      <c r="A12285" t="s">
        <v>16</v>
      </c>
      <c r="B12285" s="12">
        <v>7112</v>
      </c>
      <c r="C12285" t="s">
        <v>346</v>
      </c>
      <c r="D12285" t="str">
        <f>_xlfn.XLOOKUP(Table1[[#This Row],[IndustryCode]],Metadata!$A$1:$A$64,Metadata!$F$1:$F$64,Table1[[#This Row],[IndustryTitle]])</f>
        <v>Spectator Sports</v>
      </c>
      <c r="E12285" t="str">
        <f>Table1[[#This Row],[IndustryCode]]&amp;" - "&amp;Table1[[#This Row],[ShortIndustryTitle]]</f>
        <v>7112 - Spectator Sports</v>
      </c>
      <c r="F12285" t="s">
        <v>751</v>
      </c>
      <c r="G12285">
        <v>2018</v>
      </c>
      <c r="H12285">
        <v>97.141786817829995</v>
      </c>
    </row>
    <row r="12286" spans="1:8" x14ac:dyDescent="0.3">
      <c r="A12286" t="s">
        <v>16</v>
      </c>
      <c r="B12286" s="12">
        <v>7112</v>
      </c>
      <c r="C12286" t="s">
        <v>346</v>
      </c>
      <c r="D12286" t="str">
        <f>_xlfn.XLOOKUP(Table1[[#This Row],[IndustryCode]],Metadata!$A$1:$A$64,Metadata!$F$1:$F$64,Table1[[#This Row],[IndustryTitle]])</f>
        <v>Spectator Sports</v>
      </c>
      <c r="E12286" t="str">
        <f>Table1[[#This Row],[IndustryCode]]&amp;" - "&amp;Table1[[#This Row],[ShortIndustryTitle]]</f>
        <v>7112 - Spectator Sports</v>
      </c>
      <c r="F12286" t="s">
        <v>751</v>
      </c>
      <c r="G12286">
        <v>2019</v>
      </c>
      <c r="H12286">
        <v>97.377874902386196</v>
      </c>
    </row>
    <row r="12287" spans="1:8" x14ac:dyDescent="0.3">
      <c r="A12287" t="s">
        <v>16</v>
      </c>
      <c r="B12287" s="12">
        <v>7113</v>
      </c>
      <c r="C12287" t="s">
        <v>347</v>
      </c>
      <c r="D12287" t="str">
        <f>_xlfn.XLOOKUP(Table1[[#This Row],[IndustryCode]],Metadata!$A$1:$A$64,Metadata!$F$1:$F$64,Table1[[#This Row],[IndustryTitle]])</f>
        <v>Promoters Of Performing Arts, Sports, And Similar Events</v>
      </c>
      <c r="E12287" t="str">
        <f>Table1[[#This Row],[IndustryCode]]&amp;" - "&amp;Table1[[#This Row],[ShortIndustryTitle]]</f>
        <v>7113 - Promoters Of Performing Arts, Sports, And Similar Events</v>
      </c>
      <c r="F12287" t="s">
        <v>751</v>
      </c>
      <c r="G12287">
        <v>2005</v>
      </c>
      <c r="H12287">
        <v>100</v>
      </c>
    </row>
    <row r="12288" spans="1:8" x14ac:dyDescent="0.3">
      <c r="A12288" t="s">
        <v>16</v>
      </c>
      <c r="B12288" s="12">
        <v>7113</v>
      </c>
      <c r="C12288" t="s">
        <v>347</v>
      </c>
      <c r="D12288" t="str">
        <f>_xlfn.XLOOKUP(Table1[[#This Row],[IndustryCode]],Metadata!$A$1:$A$64,Metadata!$F$1:$F$64,Table1[[#This Row],[IndustryTitle]])</f>
        <v>Promoters Of Performing Arts, Sports, And Similar Events</v>
      </c>
      <c r="E12288" t="str">
        <f>Table1[[#This Row],[IndustryCode]]&amp;" - "&amp;Table1[[#This Row],[ShortIndustryTitle]]</f>
        <v>7113 - Promoters Of Performing Arts, Sports, And Similar Events</v>
      </c>
      <c r="F12288" t="s">
        <v>751</v>
      </c>
      <c r="G12288">
        <v>2006</v>
      </c>
      <c r="H12288">
        <v>100.23421300439399</v>
      </c>
    </row>
    <row r="12289" spans="1:8" x14ac:dyDescent="0.3">
      <c r="A12289" t="s">
        <v>16</v>
      </c>
      <c r="B12289" s="12">
        <v>7113</v>
      </c>
      <c r="C12289" t="s">
        <v>347</v>
      </c>
      <c r="D12289" t="str">
        <f>_xlfn.XLOOKUP(Table1[[#This Row],[IndustryCode]],Metadata!$A$1:$A$64,Metadata!$F$1:$F$64,Table1[[#This Row],[IndustryTitle]])</f>
        <v>Promoters Of Performing Arts, Sports, And Similar Events</v>
      </c>
      <c r="E12289" t="str">
        <f>Table1[[#This Row],[IndustryCode]]&amp;" - "&amp;Table1[[#This Row],[ShortIndustryTitle]]</f>
        <v>7113 - Promoters Of Performing Arts, Sports, And Similar Events</v>
      </c>
      <c r="F12289" t="s">
        <v>751</v>
      </c>
      <c r="G12289">
        <v>2007</v>
      </c>
      <c r="H12289">
        <v>99.565052211431393</v>
      </c>
    </row>
    <row r="12290" spans="1:8" x14ac:dyDescent="0.3">
      <c r="A12290" t="s">
        <v>16</v>
      </c>
      <c r="B12290" s="12">
        <v>7113</v>
      </c>
      <c r="C12290" t="s">
        <v>347</v>
      </c>
      <c r="D12290" t="str">
        <f>_xlfn.XLOOKUP(Table1[[#This Row],[IndustryCode]],Metadata!$A$1:$A$64,Metadata!$F$1:$F$64,Table1[[#This Row],[IndustryTitle]])</f>
        <v>Promoters Of Performing Arts, Sports, And Similar Events</v>
      </c>
      <c r="E12290" t="str">
        <f>Table1[[#This Row],[IndustryCode]]&amp;" - "&amp;Table1[[#This Row],[ShortIndustryTitle]]</f>
        <v>7113 - Promoters Of Performing Arts, Sports, And Similar Events</v>
      </c>
      <c r="F12290" t="s">
        <v>751</v>
      </c>
      <c r="G12290">
        <v>2008</v>
      </c>
      <c r="H12290">
        <v>100.307166049527</v>
      </c>
    </row>
    <row r="12291" spans="1:8" x14ac:dyDescent="0.3">
      <c r="A12291" t="s">
        <v>16</v>
      </c>
      <c r="B12291" s="12">
        <v>7113</v>
      </c>
      <c r="C12291" t="s">
        <v>347</v>
      </c>
      <c r="D12291" t="str">
        <f>_xlfn.XLOOKUP(Table1[[#This Row],[IndustryCode]],Metadata!$A$1:$A$64,Metadata!$F$1:$F$64,Table1[[#This Row],[IndustryTitle]])</f>
        <v>Promoters Of Performing Arts, Sports, And Similar Events</v>
      </c>
      <c r="E12291" t="str">
        <f>Table1[[#This Row],[IndustryCode]]&amp;" - "&amp;Table1[[#This Row],[ShortIndustryTitle]]</f>
        <v>7113 - Promoters Of Performing Arts, Sports, And Similar Events</v>
      </c>
      <c r="F12291" t="s">
        <v>751</v>
      </c>
      <c r="G12291">
        <v>2009</v>
      </c>
      <c r="H12291">
        <v>100.669546952475</v>
      </c>
    </row>
    <row r="12292" spans="1:8" x14ac:dyDescent="0.3">
      <c r="A12292" t="s">
        <v>16</v>
      </c>
      <c r="B12292" s="12">
        <v>7113</v>
      </c>
      <c r="C12292" t="s">
        <v>347</v>
      </c>
      <c r="D12292" t="str">
        <f>_xlfn.XLOOKUP(Table1[[#This Row],[IndustryCode]],Metadata!$A$1:$A$64,Metadata!$F$1:$F$64,Table1[[#This Row],[IndustryTitle]])</f>
        <v>Promoters Of Performing Arts, Sports, And Similar Events</v>
      </c>
      <c r="E12292" t="str">
        <f>Table1[[#This Row],[IndustryCode]]&amp;" - "&amp;Table1[[#This Row],[ShortIndustryTitle]]</f>
        <v>7113 - Promoters Of Performing Arts, Sports, And Similar Events</v>
      </c>
      <c r="F12292" t="s">
        <v>751</v>
      </c>
      <c r="G12292">
        <v>2010</v>
      </c>
      <c r="H12292">
        <v>101.268132136259</v>
      </c>
    </row>
    <row r="12293" spans="1:8" x14ac:dyDescent="0.3">
      <c r="A12293" t="s">
        <v>16</v>
      </c>
      <c r="B12293" s="12">
        <v>7113</v>
      </c>
      <c r="C12293" t="s">
        <v>347</v>
      </c>
      <c r="D12293" t="str">
        <f>_xlfn.XLOOKUP(Table1[[#This Row],[IndustryCode]],Metadata!$A$1:$A$64,Metadata!$F$1:$F$64,Table1[[#This Row],[IndustryTitle]])</f>
        <v>Promoters Of Performing Arts, Sports, And Similar Events</v>
      </c>
      <c r="E12293" t="str">
        <f>Table1[[#This Row],[IndustryCode]]&amp;" - "&amp;Table1[[#This Row],[ShortIndustryTitle]]</f>
        <v>7113 - Promoters Of Performing Arts, Sports, And Similar Events</v>
      </c>
      <c r="F12293" t="s">
        <v>751</v>
      </c>
      <c r="G12293">
        <v>2011</v>
      </c>
      <c r="H12293">
        <v>102.42800180203101</v>
      </c>
    </row>
    <row r="12294" spans="1:8" x14ac:dyDescent="0.3">
      <c r="A12294" t="s">
        <v>16</v>
      </c>
      <c r="B12294" s="12">
        <v>7113</v>
      </c>
      <c r="C12294" t="s">
        <v>347</v>
      </c>
      <c r="D12294" t="str">
        <f>_xlfn.XLOOKUP(Table1[[#This Row],[IndustryCode]],Metadata!$A$1:$A$64,Metadata!$F$1:$F$64,Table1[[#This Row],[IndustryTitle]])</f>
        <v>Promoters Of Performing Arts, Sports, And Similar Events</v>
      </c>
      <c r="E12294" t="str">
        <f>Table1[[#This Row],[IndustryCode]]&amp;" - "&amp;Table1[[#This Row],[ShortIndustryTitle]]</f>
        <v>7113 - Promoters Of Performing Arts, Sports, And Similar Events</v>
      </c>
      <c r="F12294" t="s">
        <v>751</v>
      </c>
      <c r="G12294">
        <v>2012</v>
      </c>
      <c r="H12294">
        <v>102.177523106645</v>
      </c>
    </row>
    <row r="12295" spans="1:8" x14ac:dyDescent="0.3">
      <c r="A12295" t="s">
        <v>16</v>
      </c>
      <c r="B12295" s="12">
        <v>7113</v>
      </c>
      <c r="C12295" t="s">
        <v>347</v>
      </c>
      <c r="D12295" t="str">
        <f>_xlfn.XLOOKUP(Table1[[#This Row],[IndustryCode]],Metadata!$A$1:$A$64,Metadata!$F$1:$F$64,Table1[[#This Row],[IndustryTitle]])</f>
        <v>Promoters Of Performing Arts, Sports, And Similar Events</v>
      </c>
      <c r="E12295" t="str">
        <f>Table1[[#This Row],[IndustryCode]]&amp;" - "&amp;Table1[[#This Row],[ShortIndustryTitle]]</f>
        <v>7113 - Promoters Of Performing Arts, Sports, And Similar Events</v>
      </c>
      <c r="F12295" t="s">
        <v>751</v>
      </c>
      <c r="G12295">
        <v>2013</v>
      </c>
      <c r="H12295">
        <v>102.614467198789</v>
      </c>
    </row>
    <row r="12296" spans="1:8" x14ac:dyDescent="0.3">
      <c r="A12296" t="s">
        <v>16</v>
      </c>
      <c r="B12296" s="12">
        <v>7113</v>
      </c>
      <c r="C12296" t="s">
        <v>347</v>
      </c>
      <c r="D12296" t="str">
        <f>_xlfn.XLOOKUP(Table1[[#This Row],[IndustryCode]],Metadata!$A$1:$A$64,Metadata!$F$1:$F$64,Table1[[#This Row],[IndustryTitle]])</f>
        <v>Promoters Of Performing Arts, Sports, And Similar Events</v>
      </c>
      <c r="E12296" t="str">
        <f>Table1[[#This Row],[IndustryCode]]&amp;" - "&amp;Table1[[#This Row],[ShortIndustryTitle]]</f>
        <v>7113 - Promoters Of Performing Arts, Sports, And Similar Events</v>
      </c>
      <c r="F12296" t="s">
        <v>751</v>
      </c>
      <c r="G12296">
        <v>2014</v>
      </c>
      <c r="H12296">
        <v>101.35425681437199</v>
      </c>
    </row>
    <row r="12297" spans="1:8" x14ac:dyDescent="0.3">
      <c r="A12297" t="s">
        <v>16</v>
      </c>
      <c r="B12297" s="12">
        <v>7113</v>
      </c>
      <c r="C12297" t="s">
        <v>347</v>
      </c>
      <c r="D12297" t="str">
        <f>_xlfn.XLOOKUP(Table1[[#This Row],[IndustryCode]],Metadata!$A$1:$A$64,Metadata!$F$1:$F$64,Table1[[#This Row],[IndustryTitle]])</f>
        <v>Promoters Of Performing Arts, Sports, And Similar Events</v>
      </c>
      <c r="E12297" t="str">
        <f>Table1[[#This Row],[IndustryCode]]&amp;" - "&amp;Table1[[#This Row],[ShortIndustryTitle]]</f>
        <v>7113 - Promoters Of Performing Arts, Sports, And Similar Events</v>
      </c>
      <c r="F12297" t="s">
        <v>751</v>
      </c>
      <c r="G12297">
        <v>2015</v>
      </c>
      <c r="H12297">
        <v>102.726669052155</v>
      </c>
    </row>
    <row r="12298" spans="1:8" x14ac:dyDescent="0.3">
      <c r="A12298" t="s">
        <v>16</v>
      </c>
      <c r="B12298" s="12">
        <v>7113</v>
      </c>
      <c r="C12298" t="s">
        <v>347</v>
      </c>
      <c r="D12298" t="str">
        <f>_xlfn.XLOOKUP(Table1[[#This Row],[IndustryCode]],Metadata!$A$1:$A$64,Metadata!$F$1:$F$64,Table1[[#This Row],[IndustryTitle]])</f>
        <v>Promoters Of Performing Arts, Sports, And Similar Events</v>
      </c>
      <c r="E12298" t="str">
        <f>Table1[[#This Row],[IndustryCode]]&amp;" - "&amp;Table1[[#This Row],[ShortIndustryTitle]]</f>
        <v>7113 - Promoters Of Performing Arts, Sports, And Similar Events</v>
      </c>
      <c r="F12298" t="s">
        <v>751</v>
      </c>
      <c r="G12298">
        <v>2016</v>
      </c>
      <c r="H12298">
        <v>102.213981783907</v>
      </c>
    </row>
    <row r="12299" spans="1:8" x14ac:dyDescent="0.3">
      <c r="A12299" t="s">
        <v>16</v>
      </c>
      <c r="B12299" s="12">
        <v>7113</v>
      </c>
      <c r="C12299" t="s">
        <v>347</v>
      </c>
      <c r="D12299" t="str">
        <f>_xlfn.XLOOKUP(Table1[[#This Row],[IndustryCode]],Metadata!$A$1:$A$64,Metadata!$F$1:$F$64,Table1[[#This Row],[IndustryTitle]])</f>
        <v>Promoters Of Performing Arts, Sports, And Similar Events</v>
      </c>
      <c r="E12299" t="str">
        <f>Table1[[#This Row],[IndustryCode]]&amp;" - "&amp;Table1[[#This Row],[ShortIndustryTitle]]</f>
        <v>7113 - Promoters Of Performing Arts, Sports, And Similar Events</v>
      </c>
      <c r="F12299" t="s">
        <v>751</v>
      </c>
      <c r="G12299">
        <v>2017</v>
      </c>
      <c r="H12299">
        <v>101.580331573188</v>
      </c>
    </row>
    <row r="12300" spans="1:8" x14ac:dyDescent="0.3">
      <c r="A12300" t="s">
        <v>16</v>
      </c>
      <c r="B12300" s="12">
        <v>7113</v>
      </c>
      <c r="C12300" t="s">
        <v>347</v>
      </c>
      <c r="D12300" t="str">
        <f>_xlfn.XLOOKUP(Table1[[#This Row],[IndustryCode]],Metadata!$A$1:$A$64,Metadata!$F$1:$F$64,Table1[[#This Row],[IndustryTitle]])</f>
        <v>Promoters Of Performing Arts, Sports, And Similar Events</v>
      </c>
      <c r="E12300" t="str">
        <f>Table1[[#This Row],[IndustryCode]]&amp;" - "&amp;Table1[[#This Row],[ShortIndustryTitle]]</f>
        <v>7113 - Promoters Of Performing Arts, Sports, And Similar Events</v>
      </c>
      <c r="F12300" t="s">
        <v>751</v>
      </c>
      <c r="G12300">
        <v>2018</v>
      </c>
      <c r="H12300">
        <v>96.120386271740699</v>
      </c>
    </row>
    <row r="12301" spans="1:8" x14ac:dyDescent="0.3">
      <c r="A12301" t="s">
        <v>16</v>
      </c>
      <c r="B12301" s="12">
        <v>7113</v>
      </c>
      <c r="C12301" t="s">
        <v>347</v>
      </c>
      <c r="D12301" t="str">
        <f>_xlfn.XLOOKUP(Table1[[#This Row],[IndustryCode]],Metadata!$A$1:$A$64,Metadata!$F$1:$F$64,Table1[[#This Row],[IndustryTitle]])</f>
        <v>Promoters Of Performing Arts, Sports, And Similar Events</v>
      </c>
      <c r="E12301" t="str">
        <f>Table1[[#This Row],[IndustryCode]]&amp;" - "&amp;Table1[[#This Row],[ShortIndustryTitle]]</f>
        <v>7113 - Promoters Of Performing Arts, Sports, And Similar Events</v>
      </c>
      <c r="F12301" t="s">
        <v>751</v>
      </c>
      <c r="G12301">
        <v>2019</v>
      </c>
      <c r="H12301">
        <v>95.947003746348102</v>
      </c>
    </row>
    <row r="12302" spans="1:8" x14ac:dyDescent="0.3">
      <c r="A12302" t="s">
        <v>16</v>
      </c>
      <c r="B12302" s="12">
        <v>7114</v>
      </c>
      <c r="C12302" t="s">
        <v>348</v>
      </c>
      <c r="D12302" t="str">
        <f>_xlfn.XLOOKUP(Table1[[#This Row],[IndustryCode]],Metadata!$A$1:$A$64,Metadata!$F$1:$F$64,Table1[[#This Row],[IndustryTitle]])</f>
        <v>Agents And Managers For Artists, Athletes, Entertainers, And Other Public Figures</v>
      </c>
      <c r="E12302" t="str">
        <f>Table1[[#This Row],[IndustryCode]]&amp;" - "&amp;Table1[[#This Row],[ShortIndustryTitle]]</f>
        <v>7114 - Agents And Managers For Artists, Athletes, Entertainers, And Other Public Figures</v>
      </c>
      <c r="F12302" t="s">
        <v>751</v>
      </c>
      <c r="G12302">
        <v>2005</v>
      </c>
      <c r="H12302">
        <v>100</v>
      </c>
    </row>
    <row r="12303" spans="1:8" x14ac:dyDescent="0.3">
      <c r="A12303" t="s">
        <v>16</v>
      </c>
      <c r="B12303" s="12">
        <v>7114</v>
      </c>
      <c r="C12303" t="s">
        <v>348</v>
      </c>
      <c r="D12303" t="str">
        <f>_xlfn.XLOOKUP(Table1[[#This Row],[IndustryCode]],Metadata!$A$1:$A$64,Metadata!$F$1:$F$64,Table1[[#This Row],[IndustryTitle]])</f>
        <v>Agents And Managers For Artists, Athletes, Entertainers, And Other Public Figures</v>
      </c>
      <c r="E12303" t="str">
        <f>Table1[[#This Row],[IndustryCode]]&amp;" - "&amp;Table1[[#This Row],[ShortIndustryTitle]]</f>
        <v>7114 - Agents And Managers For Artists, Athletes, Entertainers, And Other Public Figures</v>
      </c>
      <c r="F12303" t="s">
        <v>751</v>
      </c>
      <c r="G12303">
        <v>2006</v>
      </c>
      <c r="H12303">
        <v>100.23421300439399</v>
      </c>
    </row>
    <row r="12304" spans="1:8" x14ac:dyDescent="0.3">
      <c r="A12304" t="s">
        <v>16</v>
      </c>
      <c r="B12304" s="12">
        <v>7114</v>
      </c>
      <c r="C12304" t="s">
        <v>348</v>
      </c>
      <c r="D12304" t="str">
        <f>_xlfn.XLOOKUP(Table1[[#This Row],[IndustryCode]],Metadata!$A$1:$A$64,Metadata!$F$1:$F$64,Table1[[#This Row],[IndustryTitle]])</f>
        <v>Agents And Managers For Artists, Athletes, Entertainers, And Other Public Figures</v>
      </c>
      <c r="E12304" t="str">
        <f>Table1[[#This Row],[IndustryCode]]&amp;" - "&amp;Table1[[#This Row],[ShortIndustryTitle]]</f>
        <v>7114 - Agents And Managers For Artists, Athletes, Entertainers, And Other Public Figures</v>
      </c>
      <c r="F12304" t="s">
        <v>751</v>
      </c>
      <c r="G12304">
        <v>2007</v>
      </c>
      <c r="H12304">
        <v>99.565052211431393</v>
      </c>
    </row>
    <row r="12305" spans="1:8" x14ac:dyDescent="0.3">
      <c r="A12305" t="s">
        <v>16</v>
      </c>
      <c r="B12305" s="12">
        <v>7114</v>
      </c>
      <c r="C12305" t="s">
        <v>348</v>
      </c>
      <c r="D12305" t="str">
        <f>_xlfn.XLOOKUP(Table1[[#This Row],[IndustryCode]],Metadata!$A$1:$A$64,Metadata!$F$1:$F$64,Table1[[#This Row],[IndustryTitle]])</f>
        <v>Agents And Managers For Artists, Athletes, Entertainers, And Other Public Figures</v>
      </c>
      <c r="E12305" t="str">
        <f>Table1[[#This Row],[IndustryCode]]&amp;" - "&amp;Table1[[#This Row],[ShortIndustryTitle]]</f>
        <v>7114 - Agents And Managers For Artists, Athletes, Entertainers, And Other Public Figures</v>
      </c>
      <c r="F12305" t="s">
        <v>751</v>
      </c>
      <c r="G12305">
        <v>2008</v>
      </c>
      <c r="H12305">
        <v>100.307166049527</v>
      </c>
    </row>
    <row r="12306" spans="1:8" x14ac:dyDescent="0.3">
      <c r="A12306" t="s">
        <v>16</v>
      </c>
      <c r="B12306" s="12">
        <v>7114</v>
      </c>
      <c r="C12306" t="s">
        <v>348</v>
      </c>
      <c r="D12306" t="str">
        <f>_xlfn.XLOOKUP(Table1[[#This Row],[IndustryCode]],Metadata!$A$1:$A$64,Metadata!$F$1:$F$64,Table1[[#This Row],[IndustryTitle]])</f>
        <v>Agents And Managers For Artists, Athletes, Entertainers, And Other Public Figures</v>
      </c>
      <c r="E12306" t="str">
        <f>Table1[[#This Row],[IndustryCode]]&amp;" - "&amp;Table1[[#This Row],[ShortIndustryTitle]]</f>
        <v>7114 - Agents And Managers For Artists, Athletes, Entertainers, And Other Public Figures</v>
      </c>
      <c r="F12306" t="s">
        <v>751</v>
      </c>
      <c r="G12306">
        <v>2009</v>
      </c>
      <c r="H12306">
        <v>100.669546952475</v>
      </c>
    </row>
    <row r="12307" spans="1:8" x14ac:dyDescent="0.3">
      <c r="A12307" t="s">
        <v>16</v>
      </c>
      <c r="B12307" s="12">
        <v>7114</v>
      </c>
      <c r="C12307" t="s">
        <v>348</v>
      </c>
      <c r="D12307" t="str">
        <f>_xlfn.XLOOKUP(Table1[[#This Row],[IndustryCode]],Metadata!$A$1:$A$64,Metadata!$F$1:$F$64,Table1[[#This Row],[IndustryTitle]])</f>
        <v>Agents And Managers For Artists, Athletes, Entertainers, And Other Public Figures</v>
      </c>
      <c r="E12307" t="str">
        <f>Table1[[#This Row],[IndustryCode]]&amp;" - "&amp;Table1[[#This Row],[ShortIndustryTitle]]</f>
        <v>7114 - Agents And Managers For Artists, Athletes, Entertainers, And Other Public Figures</v>
      </c>
      <c r="F12307" t="s">
        <v>751</v>
      </c>
      <c r="G12307">
        <v>2010</v>
      </c>
      <c r="H12307">
        <v>101.268132136259</v>
      </c>
    </row>
    <row r="12308" spans="1:8" x14ac:dyDescent="0.3">
      <c r="A12308" t="s">
        <v>16</v>
      </c>
      <c r="B12308" s="12">
        <v>7114</v>
      </c>
      <c r="C12308" t="s">
        <v>348</v>
      </c>
      <c r="D12308" t="str">
        <f>_xlfn.XLOOKUP(Table1[[#This Row],[IndustryCode]],Metadata!$A$1:$A$64,Metadata!$F$1:$F$64,Table1[[#This Row],[IndustryTitle]])</f>
        <v>Agents And Managers For Artists, Athletes, Entertainers, And Other Public Figures</v>
      </c>
      <c r="E12308" t="str">
        <f>Table1[[#This Row],[IndustryCode]]&amp;" - "&amp;Table1[[#This Row],[ShortIndustryTitle]]</f>
        <v>7114 - Agents And Managers For Artists, Athletes, Entertainers, And Other Public Figures</v>
      </c>
      <c r="F12308" t="s">
        <v>751</v>
      </c>
      <c r="G12308">
        <v>2011</v>
      </c>
      <c r="H12308">
        <v>102.42800180203101</v>
      </c>
    </row>
    <row r="12309" spans="1:8" x14ac:dyDescent="0.3">
      <c r="A12309" t="s">
        <v>16</v>
      </c>
      <c r="B12309" s="12">
        <v>7114</v>
      </c>
      <c r="C12309" t="s">
        <v>348</v>
      </c>
      <c r="D12309" t="str">
        <f>_xlfn.XLOOKUP(Table1[[#This Row],[IndustryCode]],Metadata!$A$1:$A$64,Metadata!$F$1:$F$64,Table1[[#This Row],[IndustryTitle]])</f>
        <v>Agents And Managers For Artists, Athletes, Entertainers, And Other Public Figures</v>
      </c>
      <c r="E12309" t="str">
        <f>Table1[[#This Row],[IndustryCode]]&amp;" - "&amp;Table1[[#This Row],[ShortIndustryTitle]]</f>
        <v>7114 - Agents And Managers For Artists, Athletes, Entertainers, And Other Public Figures</v>
      </c>
      <c r="F12309" t="s">
        <v>751</v>
      </c>
      <c r="G12309">
        <v>2012</v>
      </c>
      <c r="H12309">
        <v>102.177523106645</v>
      </c>
    </row>
    <row r="12310" spans="1:8" x14ac:dyDescent="0.3">
      <c r="A12310" t="s">
        <v>16</v>
      </c>
      <c r="B12310" s="12">
        <v>7114</v>
      </c>
      <c r="C12310" t="s">
        <v>348</v>
      </c>
      <c r="D12310" t="str">
        <f>_xlfn.XLOOKUP(Table1[[#This Row],[IndustryCode]],Metadata!$A$1:$A$64,Metadata!$F$1:$F$64,Table1[[#This Row],[IndustryTitle]])</f>
        <v>Agents And Managers For Artists, Athletes, Entertainers, And Other Public Figures</v>
      </c>
      <c r="E12310" t="str">
        <f>Table1[[#This Row],[IndustryCode]]&amp;" - "&amp;Table1[[#This Row],[ShortIndustryTitle]]</f>
        <v>7114 - Agents And Managers For Artists, Athletes, Entertainers, And Other Public Figures</v>
      </c>
      <c r="F12310" t="s">
        <v>751</v>
      </c>
      <c r="G12310">
        <v>2013</v>
      </c>
      <c r="H12310">
        <v>102.614467198789</v>
      </c>
    </row>
    <row r="12311" spans="1:8" x14ac:dyDescent="0.3">
      <c r="A12311" t="s">
        <v>16</v>
      </c>
      <c r="B12311" s="12">
        <v>7114</v>
      </c>
      <c r="C12311" t="s">
        <v>348</v>
      </c>
      <c r="D12311" t="str">
        <f>_xlfn.XLOOKUP(Table1[[#This Row],[IndustryCode]],Metadata!$A$1:$A$64,Metadata!$F$1:$F$64,Table1[[#This Row],[IndustryTitle]])</f>
        <v>Agents And Managers For Artists, Athletes, Entertainers, And Other Public Figures</v>
      </c>
      <c r="E12311" t="str">
        <f>Table1[[#This Row],[IndustryCode]]&amp;" - "&amp;Table1[[#This Row],[ShortIndustryTitle]]</f>
        <v>7114 - Agents And Managers For Artists, Athletes, Entertainers, And Other Public Figures</v>
      </c>
      <c r="F12311" t="s">
        <v>751</v>
      </c>
      <c r="G12311">
        <v>2014</v>
      </c>
      <c r="H12311">
        <v>101.35425681437199</v>
      </c>
    </row>
    <row r="12312" spans="1:8" x14ac:dyDescent="0.3">
      <c r="A12312" t="s">
        <v>16</v>
      </c>
      <c r="B12312" s="12">
        <v>7114</v>
      </c>
      <c r="C12312" t="s">
        <v>348</v>
      </c>
      <c r="D12312" t="str">
        <f>_xlfn.XLOOKUP(Table1[[#This Row],[IndustryCode]],Metadata!$A$1:$A$64,Metadata!$F$1:$F$64,Table1[[#This Row],[IndustryTitle]])</f>
        <v>Agents And Managers For Artists, Athletes, Entertainers, And Other Public Figures</v>
      </c>
      <c r="E12312" t="str">
        <f>Table1[[#This Row],[IndustryCode]]&amp;" - "&amp;Table1[[#This Row],[ShortIndustryTitle]]</f>
        <v>7114 - Agents And Managers For Artists, Athletes, Entertainers, And Other Public Figures</v>
      </c>
      <c r="F12312" t="s">
        <v>751</v>
      </c>
      <c r="G12312">
        <v>2015</v>
      </c>
      <c r="H12312">
        <v>102.726669052155</v>
      </c>
    </row>
    <row r="12313" spans="1:8" x14ac:dyDescent="0.3">
      <c r="A12313" t="s">
        <v>16</v>
      </c>
      <c r="B12313" s="12">
        <v>7114</v>
      </c>
      <c r="C12313" t="s">
        <v>348</v>
      </c>
      <c r="D12313" t="str">
        <f>_xlfn.XLOOKUP(Table1[[#This Row],[IndustryCode]],Metadata!$A$1:$A$64,Metadata!$F$1:$F$64,Table1[[#This Row],[IndustryTitle]])</f>
        <v>Agents And Managers For Artists, Athletes, Entertainers, And Other Public Figures</v>
      </c>
      <c r="E12313" t="str">
        <f>Table1[[#This Row],[IndustryCode]]&amp;" - "&amp;Table1[[#This Row],[ShortIndustryTitle]]</f>
        <v>7114 - Agents And Managers For Artists, Athletes, Entertainers, And Other Public Figures</v>
      </c>
      <c r="F12313" t="s">
        <v>751</v>
      </c>
      <c r="G12313">
        <v>2016</v>
      </c>
      <c r="H12313">
        <v>102.213981783907</v>
      </c>
    </row>
    <row r="12314" spans="1:8" x14ac:dyDescent="0.3">
      <c r="A12314" t="s">
        <v>16</v>
      </c>
      <c r="B12314" s="12">
        <v>7114</v>
      </c>
      <c r="C12314" t="s">
        <v>348</v>
      </c>
      <c r="D12314" t="str">
        <f>_xlfn.XLOOKUP(Table1[[#This Row],[IndustryCode]],Metadata!$A$1:$A$64,Metadata!$F$1:$F$64,Table1[[#This Row],[IndustryTitle]])</f>
        <v>Agents And Managers For Artists, Athletes, Entertainers, And Other Public Figures</v>
      </c>
      <c r="E12314" t="str">
        <f>Table1[[#This Row],[IndustryCode]]&amp;" - "&amp;Table1[[#This Row],[ShortIndustryTitle]]</f>
        <v>7114 - Agents And Managers For Artists, Athletes, Entertainers, And Other Public Figures</v>
      </c>
      <c r="F12314" t="s">
        <v>751</v>
      </c>
      <c r="G12314">
        <v>2017</v>
      </c>
      <c r="H12314">
        <v>101.580331573188</v>
      </c>
    </row>
    <row r="12315" spans="1:8" x14ac:dyDescent="0.3">
      <c r="A12315" t="s">
        <v>16</v>
      </c>
      <c r="B12315" s="12">
        <v>7114</v>
      </c>
      <c r="C12315" t="s">
        <v>348</v>
      </c>
      <c r="D12315" t="str">
        <f>_xlfn.XLOOKUP(Table1[[#This Row],[IndustryCode]],Metadata!$A$1:$A$64,Metadata!$F$1:$F$64,Table1[[#This Row],[IndustryTitle]])</f>
        <v>Agents And Managers For Artists, Athletes, Entertainers, And Other Public Figures</v>
      </c>
      <c r="E12315" t="str">
        <f>Table1[[#This Row],[IndustryCode]]&amp;" - "&amp;Table1[[#This Row],[ShortIndustryTitle]]</f>
        <v>7114 - Agents And Managers For Artists, Athletes, Entertainers, And Other Public Figures</v>
      </c>
      <c r="F12315" t="s">
        <v>751</v>
      </c>
      <c r="G12315">
        <v>2018</v>
      </c>
      <c r="H12315">
        <v>96.092820175838597</v>
      </c>
    </row>
    <row r="12316" spans="1:8" x14ac:dyDescent="0.3">
      <c r="A12316" t="s">
        <v>16</v>
      </c>
      <c r="B12316" s="12">
        <v>7114</v>
      </c>
      <c r="C12316" t="s">
        <v>348</v>
      </c>
      <c r="D12316" t="str">
        <f>_xlfn.XLOOKUP(Table1[[#This Row],[IndustryCode]],Metadata!$A$1:$A$64,Metadata!$F$1:$F$64,Table1[[#This Row],[IndustryTitle]])</f>
        <v>Agents And Managers For Artists, Athletes, Entertainers, And Other Public Figures</v>
      </c>
      <c r="E12316" t="str">
        <f>Table1[[#This Row],[IndustryCode]]&amp;" - "&amp;Table1[[#This Row],[ShortIndustryTitle]]</f>
        <v>7114 - Agents And Managers For Artists, Athletes, Entertainers, And Other Public Figures</v>
      </c>
      <c r="F12316" t="s">
        <v>751</v>
      </c>
      <c r="G12316">
        <v>2019</v>
      </c>
      <c r="H12316">
        <v>95.910068175932196</v>
      </c>
    </row>
    <row r="12317" spans="1:8" x14ac:dyDescent="0.3">
      <c r="A12317" t="s">
        <v>16</v>
      </c>
      <c r="B12317" s="12">
        <v>7115</v>
      </c>
      <c r="C12317" t="s">
        <v>349</v>
      </c>
      <c r="D12317" t="str">
        <f>_xlfn.XLOOKUP(Table1[[#This Row],[IndustryCode]],Metadata!$A$1:$A$64,Metadata!$F$1:$F$64,Table1[[#This Row],[IndustryTitle]])</f>
        <v>Independent Artists, Writers, And Performers</v>
      </c>
      <c r="E12317" t="str">
        <f>Table1[[#This Row],[IndustryCode]]&amp;" - "&amp;Table1[[#This Row],[ShortIndustryTitle]]</f>
        <v>7115 - Independent Artists, Writers, And Performers</v>
      </c>
      <c r="F12317" t="s">
        <v>751</v>
      </c>
      <c r="G12317">
        <v>2005</v>
      </c>
      <c r="H12317">
        <v>100</v>
      </c>
    </row>
    <row r="12318" spans="1:8" x14ac:dyDescent="0.3">
      <c r="A12318" t="s">
        <v>16</v>
      </c>
      <c r="B12318" s="12">
        <v>7115</v>
      </c>
      <c r="C12318" t="s">
        <v>349</v>
      </c>
      <c r="D12318" t="str">
        <f>_xlfn.XLOOKUP(Table1[[#This Row],[IndustryCode]],Metadata!$A$1:$A$64,Metadata!$F$1:$F$64,Table1[[#This Row],[IndustryTitle]])</f>
        <v>Independent Artists, Writers, And Performers</v>
      </c>
      <c r="E12318" t="str">
        <f>Table1[[#This Row],[IndustryCode]]&amp;" - "&amp;Table1[[#This Row],[ShortIndustryTitle]]</f>
        <v>7115 - Independent Artists, Writers, And Performers</v>
      </c>
      <c r="F12318" t="s">
        <v>751</v>
      </c>
      <c r="G12318">
        <v>2006</v>
      </c>
      <c r="H12318">
        <v>100.23421300439399</v>
      </c>
    </row>
    <row r="12319" spans="1:8" x14ac:dyDescent="0.3">
      <c r="A12319" t="s">
        <v>16</v>
      </c>
      <c r="B12319" s="12">
        <v>7115</v>
      </c>
      <c r="C12319" t="s">
        <v>349</v>
      </c>
      <c r="D12319" t="str">
        <f>_xlfn.XLOOKUP(Table1[[#This Row],[IndustryCode]],Metadata!$A$1:$A$64,Metadata!$F$1:$F$64,Table1[[#This Row],[IndustryTitle]])</f>
        <v>Independent Artists, Writers, And Performers</v>
      </c>
      <c r="E12319" t="str">
        <f>Table1[[#This Row],[IndustryCode]]&amp;" - "&amp;Table1[[#This Row],[ShortIndustryTitle]]</f>
        <v>7115 - Independent Artists, Writers, And Performers</v>
      </c>
      <c r="F12319" t="s">
        <v>751</v>
      </c>
      <c r="G12319">
        <v>2007</v>
      </c>
      <c r="H12319">
        <v>99.565052211431393</v>
      </c>
    </row>
    <row r="12320" spans="1:8" x14ac:dyDescent="0.3">
      <c r="A12320" t="s">
        <v>16</v>
      </c>
      <c r="B12320" s="12">
        <v>7115</v>
      </c>
      <c r="C12320" t="s">
        <v>349</v>
      </c>
      <c r="D12320" t="str">
        <f>_xlfn.XLOOKUP(Table1[[#This Row],[IndustryCode]],Metadata!$A$1:$A$64,Metadata!$F$1:$F$64,Table1[[#This Row],[IndustryTitle]])</f>
        <v>Independent Artists, Writers, And Performers</v>
      </c>
      <c r="E12320" t="str">
        <f>Table1[[#This Row],[IndustryCode]]&amp;" - "&amp;Table1[[#This Row],[ShortIndustryTitle]]</f>
        <v>7115 - Independent Artists, Writers, And Performers</v>
      </c>
      <c r="F12320" t="s">
        <v>751</v>
      </c>
      <c r="G12320">
        <v>2008</v>
      </c>
      <c r="H12320">
        <v>100.307166049527</v>
      </c>
    </row>
    <row r="12321" spans="1:8" x14ac:dyDescent="0.3">
      <c r="A12321" t="s">
        <v>16</v>
      </c>
      <c r="B12321" s="12">
        <v>7115</v>
      </c>
      <c r="C12321" t="s">
        <v>349</v>
      </c>
      <c r="D12321" t="str">
        <f>_xlfn.XLOOKUP(Table1[[#This Row],[IndustryCode]],Metadata!$A$1:$A$64,Metadata!$F$1:$F$64,Table1[[#This Row],[IndustryTitle]])</f>
        <v>Independent Artists, Writers, And Performers</v>
      </c>
      <c r="E12321" t="str">
        <f>Table1[[#This Row],[IndustryCode]]&amp;" - "&amp;Table1[[#This Row],[ShortIndustryTitle]]</f>
        <v>7115 - Independent Artists, Writers, And Performers</v>
      </c>
      <c r="F12321" t="s">
        <v>751</v>
      </c>
      <c r="G12321">
        <v>2009</v>
      </c>
      <c r="H12321">
        <v>100.669546952475</v>
      </c>
    </row>
    <row r="12322" spans="1:8" x14ac:dyDescent="0.3">
      <c r="A12322" t="s">
        <v>16</v>
      </c>
      <c r="B12322" s="12">
        <v>7115</v>
      </c>
      <c r="C12322" t="s">
        <v>349</v>
      </c>
      <c r="D12322" t="str">
        <f>_xlfn.XLOOKUP(Table1[[#This Row],[IndustryCode]],Metadata!$A$1:$A$64,Metadata!$F$1:$F$64,Table1[[#This Row],[IndustryTitle]])</f>
        <v>Independent Artists, Writers, And Performers</v>
      </c>
      <c r="E12322" t="str">
        <f>Table1[[#This Row],[IndustryCode]]&amp;" - "&amp;Table1[[#This Row],[ShortIndustryTitle]]</f>
        <v>7115 - Independent Artists, Writers, And Performers</v>
      </c>
      <c r="F12322" t="s">
        <v>751</v>
      </c>
      <c r="G12322">
        <v>2010</v>
      </c>
      <c r="H12322">
        <v>101.268132136259</v>
      </c>
    </row>
    <row r="12323" spans="1:8" x14ac:dyDescent="0.3">
      <c r="A12323" t="s">
        <v>16</v>
      </c>
      <c r="B12323" s="12">
        <v>7115</v>
      </c>
      <c r="C12323" t="s">
        <v>349</v>
      </c>
      <c r="D12323" t="str">
        <f>_xlfn.XLOOKUP(Table1[[#This Row],[IndustryCode]],Metadata!$A$1:$A$64,Metadata!$F$1:$F$64,Table1[[#This Row],[IndustryTitle]])</f>
        <v>Independent Artists, Writers, And Performers</v>
      </c>
      <c r="E12323" t="str">
        <f>Table1[[#This Row],[IndustryCode]]&amp;" - "&amp;Table1[[#This Row],[ShortIndustryTitle]]</f>
        <v>7115 - Independent Artists, Writers, And Performers</v>
      </c>
      <c r="F12323" t="s">
        <v>751</v>
      </c>
      <c r="G12323">
        <v>2011</v>
      </c>
      <c r="H12323">
        <v>102.42800180203101</v>
      </c>
    </row>
    <row r="12324" spans="1:8" x14ac:dyDescent="0.3">
      <c r="A12324" t="s">
        <v>16</v>
      </c>
      <c r="B12324" s="12">
        <v>7115</v>
      </c>
      <c r="C12324" t="s">
        <v>349</v>
      </c>
      <c r="D12324" t="str">
        <f>_xlfn.XLOOKUP(Table1[[#This Row],[IndustryCode]],Metadata!$A$1:$A$64,Metadata!$F$1:$F$64,Table1[[#This Row],[IndustryTitle]])</f>
        <v>Independent Artists, Writers, And Performers</v>
      </c>
      <c r="E12324" t="str">
        <f>Table1[[#This Row],[IndustryCode]]&amp;" - "&amp;Table1[[#This Row],[ShortIndustryTitle]]</f>
        <v>7115 - Independent Artists, Writers, And Performers</v>
      </c>
      <c r="F12324" t="s">
        <v>751</v>
      </c>
      <c r="G12324">
        <v>2012</v>
      </c>
      <c r="H12324">
        <v>102.177523106645</v>
      </c>
    </row>
    <row r="12325" spans="1:8" x14ac:dyDescent="0.3">
      <c r="A12325" t="s">
        <v>16</v>
      </c>
      <c r="B12325" s="12">
        <v>7115</v>
      </c>
      <c r="C12325" t="s">
        <v>349</v>
      </c>
      <c r="D12325" t="str">
        <f>_xlfn.XLOOKUP(Table1[[#This Row],[IndustryCode]],Metadata!$A$1:$A$64,Metadata!$F$1:$F$64,Table1[[#This Row],[IndustryTitle]])</f>
        <v>Independent Artists, Writers, And Performers</v>
      </c>
      <c r="E12325" t="str">
        <f>Table1[[#This Row],[IndustryCode]]&amp;" - "&amp;Table1[[#This Row],[ShortIndustryTitle]]</f>
        <v>7115 - Independent Artists, Writers, And Performers</v>
      </c>
      <c r="F12325" t="s">
        <v>751</v>
      </c>
      <c r="G12325">
        <v>2013</v>
      </c>
      <c r="H12325">
        <v>102.614467198789</v>
      </c>
    </row>
    <row r="12326" spans="1:8" x14ac:dyDescent="0.3">
      <c r="A12326" t="s">
        <v>16</v>
      </c>
      <c r="B12326" s="12">
        <v>7115</v>
      </c>
      <c r="C12326" t="s">
        <v>349</v>
      </c>
      <c r="D12326" t="str">
        <f>_xlfn.XLOOKUP(Table1[[#This Row],[IndustryCode]],Metadata!$A$1:$A$64,Metadata!$F$1:$F$64,Table1[[#This Row],[IndustryTitle]])</f>
        <v>Independent Artists, Writers, And Performers</v>
      </c>
      <c r="E12326" t="str">
        <f>Table1[[#This Row],[IndustryCode]]&amp;" - "&amp;Table1[[#This Row],[ShortIndustryTitle]]</f>
        <v>7115 - Independent Artists, Writers, And Performers</v>
      </c>
      <c r="F12326" t="s">
        <v>751</v>
      </c>
      <c r="G12326">
        <v>2014</v>
      </c>
      <c r="H12326">
        <v>101.35425681437199</v>
      </c>
    </row>
    <row r="12327" spans="1:8" x14ac:dyDescent="0.3">
      <c r="A12327" t="s">
        <v>16</v>
      </c>
      <c r="B12327" s="12">
        <v>7115</v>
      </c>
      <c r="C12327" t="s">
        <v>349</v>
      </c>
      <c r="D12327" t="str">
        <f>_xlfn.XLOOKUP(Table1[[#This Row],[IndustryCode]],Metadata!$A$1:$A$64,Metadata!$F$1:$F$64,Table1[[#This Row],[IndustryTitle]])</f>
        <v>Independent Artists, Writers, And Performers</v>
      </c>
      <c r="E12327" t="str">
        <f>Table1[[#This Row],[IndustryCode]]&amp;" - "&amp;Table1[[#This Row],[ShortIndustryTitle]]</f>
        <v>7115 - Independent Artists, Writers, And Performers</v>
      </c>
      <c r="F12327" t="s">
        <v>751</v>
      </c>
      <c r="G12327">
        <v>2015</v>
      </c>
      <c r="H12327">
        <v>102.726669052155</v>
      </c>
    </row>
    <row r="12328" spans="1:8" x14ac:dyDescent="0.3">
      <c r="A12328" t="s">
        <v>16</v>
      </c>
      <c r="B12328" s="12">
        <v>7115</v>
      </c>
      <c r="C12328" t="s">
        <v>349</v>
      </c>
      <c r="D12328" t="str">
        <f>_xlfn.XLOOKUP(Table1[[#This Row],[IndustryCode]],Metadata!$A$1:$A$64,Metadata!$F$1:$F$64,Table1[[#This Row],[IndustryTitle]])</f>
        <v>Independent Artists, Writers, And Performers</v>
      </c>
      <c r="E12328" t="str">
        <f>Table1[[#This Row],[IndustryCode]]&amp;" - "&amp;Table1[[#This Row],[ShortIndustryTitle]]</f>
        <v>7115 - Independent Artists, Writers, And Performers</v>
      </c>
      <c r="F12328" t="s">
        <v>751</v>
      </c>
      <c r="G12328">
        <v>2016</v>
      </c>
      <c r="H12328">
        <v>102.213981783907</v>
      </c>
    </row>
    <row r="12329" spans="1:8" x14ac:dyDescent="0.3">
      <c r="A12329" t="s">
        <v>16</v>
      </c>
      <c r="B12329" s="12">
        <v>7115</v>
      </c>
      <c r="C12329" t="s">
        <v>349</v>
      </c>
      <c r="D12329" t="str">
        <f>_xlfn.XLOOKUP(Table1[[#This Row],[IndustryCode]],Metadata!$A$1:$A$64,Metadata!$F$1:$F$64,Table1[[#This Row],[IndustryTitle]])</f>
        <v>Independent Artists, Writers, And Performers</v>
      </c>
      <c r="E12329" t="str">
        <f>Table1[[#This Row],[IndustryCode]]&amp;" - "&amp;Table1[[#This Row],[ShortIndustryTitle]]</f>
        <v>7115 - Independent Artists, Writers, And Performers</v>
      </c>
      <c r="F12329" t="s">
        <v>751</v>
      </c>
      <c r="G12329">
        <v>2017</v>
      </c>
      <c r="H12329">
        <v>101.580331573188</v>
      </c>
    </row>
    <row r="12330" spans="1:8" x14ac:dyDescent="0.3">
      <c r="A12330" t="s">
        <v>16</v>
      </c>
      <c r="B12330" s="12">
        <v>7115</v>
      </c>
      <c r="C12330" t="s">
        <v>349</v>
      </c>
      <c r="D12330" t="str">
        <f>_xlfn.XLOOKUP(Table1[[#This Row],[IndustryCode]],Metadata!$A$1:$A$64,Metadata!$F$1:$F$64,Table1[[#This Row],[IndustryTitle]])</f>
        <v>Independent Artists, Writers, And Performers</v>
      </c>
      <c r="E12330" t="str">
        <f>Table1[[#This Row],[IndustryCode]]&amp;" - "&amp;Table1[[#This Row],[ShortIndustryTitle]]</f>
        <v>7115 - Independent Artists, Writers, And Performers</v>
      </c>
      <c r="F12330" t="s">
        <v>751</v>
      </c>
      <c r="G12330">
        <v>2018</v>
      </c>
      <c r="H12330">
        <v>105.174261626571</v>
      </c>
    </row>
    <row r="12331" spans="1:8" x14ac:dyDescent="0.3">
      <c r="A12331" t="s">
        <v>16</v>
      </c>
      <c r="B12331" s="12">
        <v>7115</v>
      </c>
      <c r="C12331" t="s">
        <v>349</v>
      </c>
      <c r="D12331" t="str">
        <f>_xlfn.XLOOKUP(Table1[[#This Row],[IndustryCode]],Metadata!$A$1:$A$64,Metadata!$F$1:$F$64,Table1[[#This Row],[IndustryTitle]])</f>
        <v>Independent Artists, Writers, And Performers</v>
      </c>
      <c r="E12331" t="str">
        <f>Table1[[#This Row],[IndustryCode]]&amp;" - "&amp;Table1[[#This Row],[ShortIndustryTitle]]</f>
        <v>7115 - Independent Artists, Writers, And Performers</v>
      </c>
      <c r="F12331" t="s">
        <v>751</v>
      </c>
      <c r="G12331">
        <v>2019</v>
      </c>
      <c r="H12331">
        <v>105.40915610395599</v>
      </c>
    </row>
    <row r="12332" spans="1:8" x14ac:dyDescent="0.3">
      <c r="A12332" t="s">
        <v>16</v>
      </c>
      <c r="B12332" s="12" t="s">
        <v>14</v>
      </c>
      <c r="C12332" t="s">
        <v>74</v>
      </c>
      <c r="D12332" t="str">
        <f>_xlfn.XLOOKUP(Table1[[#This Row],[IndustryCode]],Metadata!$A$1:$A$64,Metadata!$F$1:$F$64,Table1[[#This Row],[IndustryTitle]])</f>
        <v>Performing Arts &amp; Spectator Sports</v>
      </c>
      <c r="E12332" t="str">
        <f>Table1[[#This Row],[IndustryCode]]&amp;" - "&amp;Table1[[#This Row],[ShortIndustryTitle]]</f>
        <v>711AS - Performing Arts &amp; Spectator Sports</v>
      </c>
      <c r="F12332" t="s">
        <v>746</v>
      </c>
      <c r="G12332">
        <v>2005</v>
      </c>
      <c r="H12332">
        <v>100</v>
      </c>
    </row>
    <row r="12333" spans="1:8" x14ac:dyDescent="0.3">
      <c r="A12333" t="s">
        <v>16</v>
      </c>
      <c r="B12333" s="12" t="s">
        <v>14</v>
      </c>
      <c r="C12333" t="s">
        <v>74</v>
      </c>
      <c r="D12333" t="str">
        <f>_xlfn.XLOOKUP(Table1[[#This Row],[IndustryCode]],Metadata!$A$1:$A$64,Metadata!$F$1:$F$64,Table1[[#This Row],[IndustryTitle]])</f>
        <v>Performing Arts &amp; Spectator Sports</v>
      </c>
      <c r="E12333" t="str">
        <f>Table1[[#This Row],[IndustryCode]]&amp;" - "&amp;Table1[[#This Row],[ShortIndustryTitle]]</f>
        <v>711AS - Performing Arts &amp; Spectator Sports</v>
      </c>
      <c r="F12333" t="s">
        <v>746</v>
      </c>
      <c r="G12333">
        <v>2006</v>
      </c>
      <c r="H12333">
        <v>99.993768509534206</v>
      </c>
    </row>
    <row r="12334" spans="1:8" x14ac:dyDescent="0.3">
      <c r="A12334" t="s">
        <v>16</v>
      </c>
      <c r="B12334" s="12" t="s">
        <v>14</v>
      </c>
      <c r="C12334" t="s">
        <v>74</v>
      </c>
      <c r="D12334" t="str">
        <f>_xlfn.XLOOKUP(Table1[[#This Row],[IndustryCode]],Metadata!$A$1:$A$64,Metadata!$F$1:$F$64,Table1[[#This Row],[IndustryTitle]])</f>
        <v>Performing Arts &amp; Spectator Sports</v>
      </c>
      <c r="E12334" t="str">
        <f>Table1[[#This Row],[IndustryCode]]&amp;" - "&amp;Table1[[#This Row],[ShortIndustryTitle]]</f>
        <v>711AS - Performing Arts &amp; Spectator Sports</v>
      </c>
      <c r="F12334" t="s">
        <v>746</v>
      </c>
      <c r="G12334">
        <v>2007</v>
      </c>
      <c r="H12334">
        <v>99.444293772749106</v>
      </c>
    </row>
    <row r="12335" spans="1:8" x14ac:dyDescent="0.3">
      <c r="A12335" t="s">
        <v>16</v>
      </c>
      <c r="B12335" s="12" t="s">
        <v>14</v>
      </c>
      <c r="C12335" t="s">
        <v>74</v>
      </c>
      <c r="D12335" t="str">
        <f>_xlfn.XLOOKUP(Table1[[#This Row],[IndustryCode]],Metadata!$A$1:$A$64,Metadata!$F$1:$F$64,Table1[[#This Row],[IndustryTitle]])</f>
        <v>Performing Arts &amp; Spectator Sports</v>
      </c>
      <c r="E12335" t="str">
        <f>Table1[[#This Row],[IndustryCode]]&amp;" - "&amp;Table1[[#This Row],[ShortIndustryTitle]]</f>
        <v>711AS - Performing Arts &amp; Spectator Sports</v>
      </c>
      <c r="F12335" t="s">
        <v>746</v>
      </c>
      <c r="G12335">
        <v>2008</v>
      </c>
      <c r="H12335">
        <v>100.000743080132</v>
      </c>
    </row>
    <row r="12336" spans="1:8" x14ac:dyDescent="0.3">
      <c r="A12336" t="s">
        <v>16</v>
      </c>
      <c r="B12336" s="12" t="s">
        <v>14</v>
      </c>
      <c r="C12336" t="s">
        <v>74</v>
      </c>
      <c r="D12336" t="str">
        <f>_xlfn.XLOOKUP(Table1[[#This Row],[IndustryCode]],Metadata!$A$1:$A$64,Metadata!$F$1:$F$64,Table1[[#This Row],[IndustryTitle]])</f>
        <v>Performing Arts &amp; Spectator Sports</v>
      </c>
      <c r="E12336" t="str">
        <f>Table1[[#This Row],[IndustryCode]]&amp;" - "&amp;Table1[[#This Row],[ShortIndustryTitle]]</f>
        <v>711AS - Performing Arts &amp; Spectator Sports</v>
      </c>
      <c r="F12336" t="s">
        <v>746</v>
      </c>
      <c r="G12336">
        <v>2009</v>
      </c>
      <c r="H12336">
        <v>100.11482275968299</v>
      </c>
    </row>
    <row r="12337" spans="1:8" x14ac:dyDescent="0.3">
      <c r="A12337" t="s">
        <v>16</v>
      </c>
      <c r="B12337" s="12" t="s">
        <v>14</v>
      </c>
      <c r="C12337" t="s">
        <v>74</v>
      </c>
      <c r="D12337" t="str">
        <f>_xlfn.XLOOKUP(Table1[[#This Row],[IndustryCode]],Metadata!$A$1:$A$64,Metadata!$F$1:$F$64,Table1[[#This Row],[IndustryTitle]])</f>
        <v>Performing Arts &amp; Spectator Sports</v>
      </c>
      <c r="E12337" t="str">
        <f>Table1[[#This Row],[IndustryCode]]&amp;" - "&amp;Table1[[#This Row],[ShortIndustryTitle]]</f>
        <v>711AS - Performing Arts &amp; Spectator Sports</v>
      </c>
      <c r="F12337" t="s">
        <v>746</v>
      </c>
      <c r="G12337">
        <v>2010</v>
      </c>
      <c r="H12337">
        <v>100.854054186434</v>
      </c>
    </row>
    <row r="12338" spans="1:8" x14ac:dyDescent="0.3">
      <c r="A12338" t="s">
        <v>16</v>
      </c>
      <c r="B12338" s="12" t="s">
        <v>14</v>
      </c>
      <c r="C12338" t="s">
        <v>74</v>
      </c>
      <c r="D12338" t="str">
        <f>_xlfn.XLOOKUP(Table1[[#This Row],[IndustryCode]],Metadata!$A$1:$A$64,Metadata!$F$1:$F$64,Table1[[#This Row],[IndustryTitle]])</f>
        <v>Performing Arts &amp; Spectator Sports</v>
      </c>
      <c r="E12338" t="str">
        <f>Table1[[#This Row],[IndustryCode]]&amp;" - "&amp;Table1[[#This Row],[ShortIndustryTitle]]</f>
        <v>711AS - Performing Arts &amp; Spectator Sports</v>
      </c>
      <c r="F12338" t="s">
        <v>746</v>
      </c>
      <c r="G12338">
        <v>2011</v>
      </c>
      <c r="H12338">
        <v>101.89601384276401</v>
      </c>
    </row>
    <row r="12339" spans="1:8" x14ac:dyDescent="0.3">
      <c r="A12339" t="s">
        <v>16</v>
      </c>
      <c r="B12339" s="12" t="s">
        <v>14</v>
      </c>
      <c r="C12339" t="s">
        <v>74</v>
      </c>
      <c r="D12339" t="str">
        <f>_xlfn.XLOOKUP(Table1[[#This Row],[IndustryCode]],Metadata!$A$1:$A$64,Metadata!$F$1:$F$64,Table1[[#This Row],[IndustryTitle]])</f>
        <v>Performing Arts &amp; Spectator Sports</v>
      </c>
      <c r="E12339" t="str">
        <f>Table1[[#This Row],[IndustryCode]]&amp;" - "&amp;Table1[[#This Row],[ShortIndustryTitle]]</f>
        <v>711AS - Performing Arts &amp; Spectator Sports</v>
      </c>
      <c r="F12339" t="s">
        <v>746</v>
      </c>
      <c r="G12339">
        <v>2012</v>
      </c>
      <c r="H12339">
        <v>101.65115836222201</v>
      </c>
    </row>
    <row r="12340" spans="1:8" x14ac:dyDescent="0.3">
      <c r="A12340" t="s">
        <v>16</v>
      </c>
      <c r="B12340" s="12" t="s">
        <v>14</v>
      </c>
      <c r="C12340" t="s">
        <v>74</v>
      </c>
      <c r="D12340" t="str">
        <f>_xlfn.XLOOKUP(Table1[[#This Row],[IndustryCode]],Metadata!$A$1:$A$64,Metadata!$F$1:$F$64,Table1[[#This Row],[IndustryTitle]])</f>
        <v>Performing Arts &amp; Spectator Sports</v>
      </c>
      <c r="E12340" t="str">
        <f>Table1[[#This Row],[IndustryCode]]&amp;" - "&amp;Table1[[#This Row],[ShortIndustryTitle]]</f>
        <v>711AS - Performing Arts &amp; Spectator Sports</v>
      </c>
      <c r="F12340" t="s">
        <v>746</v>
      </c>
      <c r="G12340">
        <v>2013</v>
      </c>
      <c r="H12340">
        <v>101.652256702988</v>
      </c>
    </row>
    <row r="12341" spans="1:8" x14ac:dyDescent="0.3">
      <c r="A12341" t="s">
        <v>16</v>
      </c>
      <c r="B12341" s="12" t="s">
        <v>14</v>
      </c>
      <c r="C12341" t="s">
        <v>74</v>
      </c>
      <c r="D12341" t="str">
        <f>_xlfn.XLOOKUP(Table1[[#This Row],[IndustryCode]],Metadata!$A$1:$A$64,Metadata!$F$1:$F$64,Table1[[#This Row],[IndustryTitle]])</f>
        <v>Performing Arts &amp; Spectator Sports</v>
      </c>
      <c r="E12341" t="str">
        <f>Table1[[#This Row],[IndustryCode]]&amp;" - "&amp;Table1[[#This Row],[ShortIndustryTitle]]</f>
        <v>711AS - Performing Arts &amp; Spectator Sports</v>
      </c>
      <c r="F12341" t="s">
        <v>746</v>
      </c>
      <c r="G12341">
        <v>2014</v>
      </c>
      <c r="H12341">
        <v>100.61810801315301</v>
      </c>
    </row>
    <row r="12342" spans="1:8" x14ac:dyDescent="0.3">
      <c r="A12342" t="s">
        <v>16</v>
      </c>
      <c r="B12342" s="12" t="s">
        <v>14</v>
      </c>
      <c r="C12342" t="s">
        <v>74</v>
      </c>
      <c r="D12342" t="str">
        <f>_xlfn.XLOOKUP(Table1[[#This Row],[IndustryCode]],Metadata!$A$1:$A$64,Metadata!$F$1:$F$64,Table1[[#This Row],[IndustryTitle]])</f>
        <v>Performing Arts &amp; Spectator Sports</v>
      </c>
      <c r="E12342" t="str">
        <f>Table1[[#This Row],[IndustryCode]]&amp;" - "&amp;Table1[[#This Row],[ShortIndustryTitle]]</f>
        <v>711AS - Performing Arts &amp; Spectator Sports</v>
      </c>
      <c r="F12342" t="s">
        <v>746</v>
      </c>
      <c r="G12342">
        <v>2015</v>
      </c>
      <c r="H12342">
        <v>101.544350277954</v>
      </c>
    </row>
    <row r="12343" spans="1:8" x14ac:dyDescent="0.3">
      <c r="A12343" t="s">
        <v>16</v>
      </c>
      <c r="B12343" s="12" t="s">
        <v>14</v>
      </c>
      <c r="C12343" t="s">
        <v>74</v>
      </c>
      <c r="D12343" t="str">
        <f>_xlfn.XLOOKUP(Table1[[#This Row],[IndustryCode]],Metadata!$A$1:$A$64,Metadata!$F$1:$F$64,Table1[[#This Row],[IndustryTitle]])</f>
        <v>Performing Arts &amp; Spectator Sports</v>
      </c>
      <c r="E12343" t="str">
        <f>Table1[[#This Row],[IndustryCode]]&amp;" - "&amp;Table1[[#This Row],[ShortIndustryTitle]]</f>
        <v>711AS - Performing Arts &amp; Spectator Sports</v>
      </c>
      <c r="F12343" t="s">
        <v>746</v>
      </c>
      <c r="G12343">
        <v>2016</v>
      </c>
      <c r="H12343">
        <v>101.03213301852</v>
      </c>
    </row>
    <row r="12344" spans="1:8" x14ac:dyDescent="0.3">
      <c r="A12344" t="s">
        <v>16</v>
      </c>
      <c r="B12344" s="12" t="s">
        <v>14</v>
      </c>
      <c r="C12344" t="s">
        <v>74</v>
      </c>
      <c r="D12344" t="str">
        <f>_xlfn.XLOOKUP(Table1[[#This Row],[IndustryCode]],Metadata!$A$1:$A$64,Metadata!$F$1:$F$64,Table1[[#This Row],[IndustryTitle]])</f>
        <v>Performing Arts &amp; Spectator Sports</v>
      </c>
      <c r="E12344" t="str">
        <f>Table1[[#This Row],[IndustryCode]]&amp;" - "&amp;Table1[[#This Row],[ShortIndustryTitle]]</f>
        <v>711AS - Performing Arts &amp; Spectator Sports</v>
      </c>
      <c r="F12344" t="s">
        <v>746</v>
      </c>
      <c r="G12344">
        <v>2017</v>
      </c>
      <c r="H12344">
        <v>100.064444953855</v>
      </c>
    </row>
    <row r="12345" spans="1:8" x14ac:dyDescent="0.3">
      <c r="A12345" t="s">
        <v>16</v>
      </c>
      <c r="B12345" s="12" t="s">
        <v>14</v>
      </c>
      <c r="C12345" t="s">
        <v>74</v>
      </c>
      <c r="D12345" t="str">
        <f>_xlfn.XLOOKUP(Table1[[#This Row],[IndustryCode]],Metadata!$A$1:$A$64,Metadata!$F$1:$F$64,Table1[[#This Row],[IndustryTitle]])</f>
        <v>Performing Arts &amp; Spectator Sports</v>
      </c>
      <c r="E12345" t="str">
        <f>Table1[[#This Row],[IndustryCode]]&amp;" - "&amp;Table1[[#This Row],[ShortIndustryTitle]]</f>
        <v>711AS - Performing Arts &amp; Spectator Sports</v>
      </c>
      <c r="F12345" t="s">
        <v>746</v>
      </c>
      <c r="G12345">
        <v>2018</v>
      </c>
      <c r="H12345">
        <v>101.03638965061199</v>
      </c>
    </row>
    <row r="12346" spans="1:8" x14ac:dyDescent="0.3">
      <c r="A12346" t="s">
        <v>16</v>
      </c>
      <c r="B12346" s="12" t="s">
        <v>14</v>
      </c>
      <c r="C12346" t="s">
        <v>74</v>
      </c>
      <c r="D12346" t="str">
        <f>_xlfn.XLOOKUP(Table1[[#This Row],[IndustryCode]],Metadata!$A$1:$A$64,Metadata!$F$1:$F$64,Table1[[#This Row],[IndustryTitle]])</f>
        <v>Performing Arts &amp; Spectator Sports</v>
      </c>
      <c r="E12346" t="str">
        <f>Table1[[#This Row],[IndustryCode]]&amp;" - "&amp;Table1[[#This Row],[ShortIndustryTitle]]</f>
        <v>711AS - Performing Arts &amp; Spectator Sports</v>
      </c>
      <c r="F12346" t="s">
        <v>746</v>
      </c>
      <c r="G12346">
        <v>2019</v>
      </c>
      <c r="H12346">
        <v>100.93010515112999</v>
      </c>
    </row>
    <row r="12347" spans="1:8" x14ac:dyDescent="0.3">
      <c r="A12347" t="s">
        <v>16</v>
      </c>
      <c r="B12347" s="12">
        <v>7121</v>
      </c>
      <c r="C12347" t="s">
        <v>350</v>
      </c>
      <c r="D12347" t="str">
        <f>_xlfn.XLOOKUP(Table1[[#This Row],[IndustryCode]],Metadata!$A$1:$A$64,Metadata!$F$1:$F$64,Table1[[#This Row],[IndustryTitle]])</f>
        <v>Museums, Historical Sites, And Similar Institutions</v>
      </c>
      <c r="E12347" t="str">
        <f>Table1[[#This Row],[IndustryCode]]&amp;" - "&amp;Table1[[#This Row],[ShortIndustryTitle]]</f>
        <v>7121 - Museums, Historical Sites, And Similar Institutions</v>
      </c>
      <c r="F12347" t="s">
        <v>751</v>
      </c>
      <c r="G12347">
        <v>2005</v>
      </c>
      <c r="H12347">
        <v>100</v>
      </c>
    </row>
    <row r="12348" spans="1:8" x14ac:dyDescent="0.3">
      <c r="A12348" t="s">
        <v>16</v>
      </c>
      <c r="B12348" s="12">
        <v>7121</v>
      </c>
      <c r="C12348" t="s">
        <v>350</v>
      </c>
      <c r="D12348" t="str">
        <f>_xlfn.XLOOKUP(Table1[[#This Row],[IndustryCode]],Metadata!$A$1:$A$64,Metadata!$F$1:$F$64,Table1[[#This Row],[IndustryTitle]])</f>
        <v>Museums, Historical Sites, And Similar Institutions</v>
      </c>
      <c r="E12348" t="str">
        <f>Table1[[#This Row],[IndustryCode]]&amp;" - "&amp;Table1[[#This Row],[ShortIndustryTitle]]</f>
        <v>7121 - Museums, Historical Sites, And Similar Institutions</v>
      </c>
      <c r="F12348" t="s">
        <v>751</v>
      </c>
      <c r="G12348">
        <v>2006</v>
      </c>
      <c r="H12348">
        <v>99.020126174729199</v>
      </c>
    </row>
    <row r="12349" spans="1:8" x14ac:dyDescent="0.3">
      <c r="A12349" t="s">
        <v>16</v>
      </c>
      <c r="B12349" s="12">
        <v>7121</v>
      </c>
      <c r="C12349" t="s">
        <v>350</v>
      </c>
      <c r="D12349" t="str">
        <f>_xlfn.XLOOKUP(Table1[[#This Row],[IndustryCode]],Metadata!$A$1:$A$64,Metadata!$F$1:$F$64,Table1[[#This Row],[IndustryTitle]])</f>
        <v>Museums, Historical Sites, And Similar Institutions</v>
      </c>
      <c r="E12349" t="str">
        <f>Table1[[#This Row],[IndustryCode]]&amp;" - "&amp;Table1[[#This Row],[ShortIndustryTitle]]</f>
        <v>7121 - Museums, Historical Sites, And Similar Institutions</v>
      </c>
      <c r="F12349" t="s">
        <v>751</v>
      </c>
      <c r="G12349">
        <v>2007</v>
      </c>
      <c r="H12349">
        <v>99.938129093209795</v>
      </c>
    </row>
    <row r="12350" spans="1:8" x14ac:dyDescent="0.3">
      <c r="A12350" t="s">
        <v>16</v>
      </c>
      <c r="B12350" s="12">
        <v>7121</v>
      </c>
      <c r="C12350" t="s">
        <v>350</v>
      </c>
      <c r="D12350" t="str">
        <f>_xlfn.XLOOKUP(Table1[[#This Row],[IndustryCode]],Metadata!$A$1:$A$64,Metadata!$F$1:$F$64,Table1[[#This Row],[IndustryTitle]])</f>
        <v>Museums, Historical Sites, And Similar Institutions</v>
      </c>
      <c r="E12350" t="str">
        <f>Table1[[#This Row],[IndustryCode]]&amp;" - "&amp;Table1[[#This Row],[ShortIndustryTitle]]</f>
        <v>7121 - Museums, Historical Sites, And Similar Institutions</v>
      </c>
      <c r="F12350" t="s">
        <v>751</v>
      </c>
      <c r="G12350">
        <v>2008</v>
      </c>
      <c r="H12350">
        <v>100.397753580463</v>
      </c>
    </row>
    <row r="12351" spans="1:8" x14ac:dyDescent="0.3">
      <c r="A12351" t="s">
        <v>16</v>
      </c>
      <c r="B12351" s="12">
        <v>7121</v>
      </c>
      <c r="C12351" t="s">
        <v>350</v>
      </c>
      <c r="D12351" t="str">
        <f>_xlfn.XLOOKUP(Table1[[#This Row],[IndustryCode]],Metadata!$A$1:$A$64,Metadata!$F$1:$F$64,Table1[[#This Row],[IndustryTitle]])</f>
        <v>Museums, Historical Sites, And Similar Institutions</v>
      </c>
      <c r="E12351" t="str">
        <f>Table1[[#This Row],[IndustryCode]]&amp;" - "&amp;Table1[[#This Row],[ShortIndustryTitle]]</f>
        <v>7121 - Museums, Historical Sites, And Similar Institutions</v>
      </c>
      <c r="F12351" t="s">
        <v>751</v>
      </c>
      <c r="G12351">
        <v>2009</v>
      </c>
      <c r="H12351">
        <v>100.606173113826</v>
      </c>
    </row>
    <row r="12352" spans="1:8" x14ac:dyDescent="0.3">
      <c r="A12352" t="s">
        <v>16</v>
      </c>
      <c r="B12352" s="12">
        <v>7121</v>
      </c>
      <c r="C12352" t="s">
        <v>350</v>
      </c>
      <c r="D12352" t="str">
        <f>_xlfn.XLOOKUP(Table1[[#This Row],[IndustryCode]],Metadata!$A$1:$A$64,Metadata!$F$1:$F$64,Table1[[#This Row],[IndustryTitle]])</f>
        <v>Museums, Historical Sites, And Similar Institutions</v>
      </c>
      <c r="E12352" t="str">
        <f>Table1[[#This Row],[IndustryCode]]&amp;" - "&amp;Table1[[#This Row],[ShortIndustryTitle]]</f>
        <v>7121 - Museums, Historical Sites, And Similar Institutions</v>
      </c>
      <c r="F12352" t="s">
        <v>751</v>
      </c>
      <c r="G12352">
        <v>2010</v>
      </c>
      <c r="H12352">
        <v>101.452696876365</v>
      </c>
    </row>
    <row r="12353" spans="1:8" x14ac:dyDescent="0.3">
      <c r="A12353" t="s">
        <v>16</v>
      </c>
      <c r="B12353" s="12">
        <v>7121</v>
      </c>
      <c r="C12353" t="s">
        <v>350</v>
      </c>
      <c r="D12353" t="str">
        <f>_xlfn.XLOOKUP(Table1[[#This Row],[IndustryCode]],Metadata!$A$1:$A$64,Metadata!$F$1:$F$64,Table1[[#This Row],[IndustryTitle]])</f>
        <v>Museums, Historical Sites, And Similar Institutions</v>
      </c>
      <c r="E12353" t="str">
        <f>Table1[[#This Row],[IndustryCode]]&amp;" - "&amp;Table1[[#This Row],[ShortIndustryTitle]]</f>
        <v>7121 - Museums, Historical Sites, And Similar Institutions</v>
      </c>
      <c r="F12353" t="s">
        <v>751</v>
      </c>
      <c r="G12353">
        <v>2011</v>
      </c>
      <c r="H12353">
        <v>101.38243254914499</v>
      </c>
    </row>
    <row r="12354" spans="1:8" x14ac:dyDescent="0.3">
      <c r="A12354" t="s">
        <v>16</v>
      </c>
      <c r="B12354" s="12">
        <v>7121</v>
      </c>
      <c r="C12354" t="s">
        <v>350</v>
      </c>
      <c r="D12354" t="str">
        <f>_xlfn.XLOOKUP(Table1[[#This Row],[IndustryCode]],Metadata!$A$1:$A$64,Metadata!$F$1:$F$64,Table1[[#This Row],[IndustryTitle]])</f>
        <v>Museums, Historical Sites, And Similar Institutions</v>
      </c>
      <c r="E12354" t="str">
        <f>Table1[[#This Row],[IndustryCode]]&amp;" - "&amp;Table1[[#This Row],[ShortIndustryTitle]]</f>
        <v>7121 - Museums, Historical Sites, And Similar Institutions</v>
      </c>
      <c r="F12354" t="s">
        <v>751</v>
      </c>
      <c r="G12354">
        <v>2012</v>
      </c>
      <c r="H12354">
        <v>101.883536309988</v>
      </c>
    </row>
    <row r="12355" spans="1:8" x14ac:dyDescent="0.3">
      <c r="A12355" t="s">
        <v>16</v>
      </c>
      <c r="B12355" s="12">
        <v>7121</v>
      </c>
      <c r="C12355" t="s">
        <v>350</v>
      </c>
      <c r="D12355" t="str">
        <f>_xlfn.XLOOKUP(Table1[[#This Row],[IndustryCode]],Metadata!$A$1:$A$64,Metadata!$F$1:$F$64,Table1[[#This Row],[IndustryTitle]])</f>
        <v>Museums, Historical Sites, And Similar Institutions</v>
      </c>
      <c r="E12355" t="str">
        <f>Table1[[#This Row],[IndustryCode]]&amp;" - "&amp;Table1[[#This Row],[ShortIndustryTitle]]</f>
        <v>7121 - Museums, Historical Sites, And Similar Institutions</v>
      </c>
      <c r="F12355" t="s">
        <v>751</v>
      </c>
      <c r="G12355">
        <v>2013</v>
      </c>
      <c r="H12355">
        <v>102.18887006112</v>
      </c>
    </row>
    <row r="12356" spans="1:8" x14ac:dyDescent="0.3">
      <c r="A12356" t="s">
        <v>16</v>
      </c>
      <c r="B12356" s="12">
        <v>7121</v>
      </c>
      <c r="C12356" t="s">
        <v>350</v>
      </c>
      <c r="D12356" t="str">
        <f>_xlfn.XLOOKUP(Table1[[#This Row],[IndustryCode]],Metadata!$A$1:$A$64,Metadata!$F$1:$F$64,Table1[[#This Row],[IndustryTitle]])</f>
        <v>Museums, Historical Sites, And Similar Institutions</v>
      </c>
      <c r="E12356" t="str">
        <f>Table1[[#This Row],[IndustryCode]]&amp;" - "&amp;Table1[[#This Row],[ShortIndustryTitle]]</f>
        <v>7121 - Museums, Historical Sites, And Similar Institutions</v>
      </c>
      <c r="F12356" t="s">
        <v>751</v>
      </c>
      <c r="G12356">
        <v>2014</v>
      </c>
      <c r="H12356">
        <v>101.603130892726</v>
      </c>
    </row>
    <row r="12357" spans="1:8" x14ac:dyDescent="0.3">
      <c r="A12357" t="s">
        <v>16</v>
      </c>
      <c r="B12357" s="12">
        <v>7121</v>
      </c>
      <c r="C12357" t="s">
        <v>350</v>
      </c>
      <c r="D12357" t="str">
        <f>_xlfn.XLOOKUP(Table1[[#This Row],[IndustryCode]],Metadata!$A$1:$A$64,Metadata!$F$1:$F$64,Table1[[#This Row],[IndustryTitle]])</f>
        <v>Museums, Historical Sites, And Similar Institutions</v>
      </c>
      <c r="E12357" t="str">
        <f>Table1[[#This Row],[IndustryCode]]&amp;" - "&amp;Table1[[#This Row],[ShortIndustryTitle]]</f>
        <v>7121 - Museums, Historical Sites, And Similar Institutions</v>
      </c>
      <c r="F12357" t="s">
        <v>751</v>
      </c>
      <c r="G12357">
        <v>2015</v>
      </c>
      <c r="H12357">
        <v>101.40478424838101</v>
      </c>
    </row>
    <row r="12358" spans="1:8" x14ac:dyDescent="0.3">
      <c r="A12358" t="s">
        <v>16</v>
      </c>
      <c r="B12358" s="12">
        <v>7121</v>
      </c>
      <c r="C12358" t="s">
        <v>350</v>
      </c>
      <c r="D12358" t="str">
        <f>_xlfn.XLOOKUP(Table1[[#This Row],[IndustryCode]],Metadata!$A$1:$A$64,Metadata!$F$1:$F$64,Table1[[#This Row],[IndustryTitle]])</f>
        <v>Museums, Historical Sites, And Similar Institutions</v>
      </c>
      <c r="E12358" t="str">
        <f>Table1[[#This Row],[IndustryCode]]&amp;" - "&amp;Table1[[#This Row],[ShortIndustryTitle]]</f>
        <v>7121 - Museums, Historical Sites, And Similar Institutions</v>
      </c>
      <c r="F12358" t="s">
        <v>751</v>
      </c>
      <c r="G12358">
        <v>2016</v>
      </c>
      <c r="H12358">
        <v>100.70632282667999</v>
      </c>
    </row>
    <row r="12359" spans="1:8" x14ac:dyDescent="0.3">
      <c r="A12359" t="s">
        <v>16</v>
      </c>
      <c r="B12359" s="12">
        <v>7121</v>
      </c>
      <c r="C12359" t="s">
        <v>350</v>
      </c>
      <c r="D12359" t="str">
        <f>_xlfn.XLOOKUP(Table1[[#This Row],[IndustryCode]],Metadata!$A$1:$A$64,Metadata!$F$1:$F$64,Table1[[#This Row],[IndustryTitle]])</f>
        <v>Museums, Historical Sites, And Similar Institutions</v>
      </c>
      <c r="E12359" t="str">
        <f>Table1[[#This Row],[IndustryCode]]&amp;" - "&amp;Table1[[#This Row],[ShortIndustryTitle]]</f>
        <v>7121 - Museums, Historical Sites, And Similar Institutions</v>
      </c>
      <c r="F12359" t="s">
        <v>751</v>
      </c>
      <c r="G12359">
        <v>2017</v>
      </c>
      <c r="H12359">
        <v>99.616174133282598</v>
      </c>
    </row>
    <row r="12360" spans="1:8" x14ac:dyDescent="0.3">
      <c r="A12360" t="s">
        <v>16</v>
      </c>
      <c r="B12360" s="12">
        <v>7121</v>
      </c>
      <c r="C12360" t="s">
        <v>350</v>
      </c>
      <c r="D12360" t="str">
        <f>_xlfn.XLOOKUP(Table1[[#This Row],[IndustryCode]],Metadata!$A$1:$A$64,Metadata!$F$1:$F$64,Table1[[#This Row],[IndustryTitle]])</f>
        <v>Museums, Historical Sites, And Similar Institutions</v>
      </c>
      <c r="E12360" t="str">
        <f>Table1[[#This Row],[IndustryCode]]&amp;" - "&amp;Table1[[#This Row],[ShortIndustryTitle]]</f>
        <v>7121 - Museums, Historical Sites, And Similar Institutions</v>
      </c>
      <c r="F12360" t="s">
        <v>751</v>
      </c>
      <c r="G12360">
        <v>2018</v>
      </c>
      <c r="H12360">
        <v>99.943496643929905</v>
      </c>
    </row>
    <row r="12361" spans="1:8" x14ac:dyDescent="0.3">
      <c r="A12361" t="s">
        <v>16</v>
      </c>
      <c r="B12361" s="12">
        <v>7121</v>
      </c>
      <c r="C12361" t="s">
        <v>350</v>
      </c>
      <c r="D12361" t="str">
        <f>_xlfn.XLOOKUP(Table1[[#This Row],[IndustryCode]],Metadata!$A$1:$A$64,Metadata!$F$1:$F$64,Table1[[#This Row],[IndustryTitle]])</f>
        <v>Museums, Historical Sites, And Similar Institutions</v>
      </c>
      <c r="E12361" t="str">
        <f>Table1[[#This Row],[IndustryCode]]&amp;" - "&amp;Table1[[#This Row],[ShortIndustryTitle]]</f>
        <v>7121 - Museums, Historical Sites, And Similar Institutions</v>
      </c>
      <c r="F12361" t="s">
        <v>751</v>
      </c>
      <c r="G12361">
        <v>2019</v>
      </c>
      <c r="H12361">
        <v>99.648331216125698</v>
      </c>
    </row>
    <row r="12362" spans="1:8" x14ac:dyDescent="0.3">
      <c r="A12362" t="s">
        <v>16</v>
      </c>
      <c r="B12362" s="12">
        <v>713</v>
      </c>
      <c r="C12362" t="s">
        <v>75</v>
      </c>
      <c r="D12362" t="str">
        <f>_xlfn.XLOOKUP(Table1[[#This Row],[IndustryCode]],Metadata!$A$1:$A$64,Metadata!$F$1:$F$64,Table1[[#This Row],[IndustryTitle]])</f>
        <v>Amusement and Recreation</v>
      </c>
      <c r="E12362" t="str">
        <f>Table1[[#This Row],[IndustryCode]]&amp;" - "&amp;Table1[[#This Row],[ShortIndustryTitle]]</f>
        <v>713 - Amusement and Recreation</v>
      </c>
      <c r="F12362" t="s">
        <v>747</v>
      </c>
      <c r="G12362">
        <v>2005</v>
      </c>
      <c r="H12362">
        <v>100</v>
      </c>
    </row>
    <row r="12363" spans="1:8" x14ac:dyDescent="0.3">
      <c r="A12363" t="s">
        <v>16</v>
      </c>
      <c r="B12363" s="12">
        <v>713</v>
      </c>
      <c r="C12363" t="s">
        <v>75</v>
      </c>
      <c r="D12363" t="str">
        <f>_xlfn.XLOOKUP(Table1[[#This Row],[IndustryCode]],Metadata!$A$1:$A$64,Metadata!$F$1:$F$64,Table1[[#This Row],[IndustryTitle]])</f>
        <v>Amusement and Recreation</v>
      </c>
      <c r="E12363" t="str">
        <f>Table1[[#This Row],[IndustryCode]]&amp;" - "&amp;Table1[[#This Row],[ShortIndustryTitle]]</f>
        <v>713 - Amusement and Recreation</v>
      </c>
      <c r="F12363" t="s">
        <v>747</v>
      </c>
      <c r="G12363">
        <v>2006</v>
      </c>
      <c r="H12363">
        <v>99.5055978072361</v>
      </c>
    </row>
    <row r="12364" spans="1:8" x14ac:dyDescent="0.3">
      <c r="A12364" t="s">
        <v>16</v>
      </c>
      <c r="B12364" s="12">
        <v>713</v>
      </c>
      <c r="C12364" t="s">
        <v>75</v>
      </c>
      <c r="D12364" t="str">
        <f>_xlfn.XLOOKUP(Table1[[#This Row],[IndustryCode]],Metadata!$A$1:$A$64,Metadata!$F$1:$F$64,Table1[[#This Row],[IndustryTitle]])</f>
        <v>Amusement and Recreation</v>
      </c>
      <c r="E12364" t="str">
        <f>Table1[[#This Row],[IndustryCode]]&amp;" - "&amp;Table1[[#This Row],[ShortIndustryTitle]]</f>
        <v>713 - Amusement and Recreation</v>
      </c>
      <c r="F12364" t="s">
        <v>747</v>
      </c>
      <c r="G12364">
        <v>2007</v>
      </c>
      <c r="H12364">
        <v>100.152880555303</v>
      </c>
    </row>
    <row r="12365" spans="1:8" x14ac:dyDescent="0.3">
      <c r="A12365" t="s">
        <v>16</v>
      </c>
      <c r="B12365" s="12">
        <v>713</v>
      </c>
      <c r="C12365" t="s">
        <v>75</v>
      </c>
      <c r="D12365" t="str">
        <f>_xlfn.XLOOKUP(Table1[[#This Row],[IndustryCode]],Metadata!$A$1:$A$64,Metadata!$F$1:$F$64,Table1[[#This Row],[IndustryTitle]])</f>
        <v>Amusement and Recreation</v>
      </c>
      <c r="E12365" t="str">
        <f>Table1[[#This Row],[IndustryCode]]&amp;" - "&amp;Table1[[#This Row],[ShortIndustryTitle]]</f>
        <v>713 - Amusement and Recreation</v>
      </c>
      <c r="F12365" t="s">
        <v>747</v>
      </c>
      <c r="G12365">
        <v>2008</v>
      </c>
      <c r="H12365">
        <v>101.302692369133</v>
      </c>
    </row>
    <row r="12366" spans="1:8" x14ac:dyDescent="0.3">
      <c r="A12366" t="s">
        <v>16</v>
      </c>
      <c r="B12366" s="12">
        <v>713</v>
      </c>
      <c r="C12366" t="s">
        <v>75</v>
      </c>
      <c r="D12366" t="str">
        <f>_xlfn.XLOOKUP(Table1[[#This Row],[IndustryCode]],Metadata!$A$1:$A$64,Metadata!$F$1:$F$64,Table1[[#This Row],[IndustryTitle]])</f>
        <v>Amusement and Recreation</v>
      </c>
      <c r="E12366" t="str">
        <f>Table1[[#This Row],[IndustryCode]]&amp;" - "&amp;Table1[[#This Row],[ShortIndustryTitle]]</f>
        <v>713 - Amusement and Recreation</v>
      </c>
      <c r="F12366" t="s">
        <v>747</v>
      </c>
      <c r="G12366">
        <v>2009</v>
      </c>
      <c r="H12366">
        <v>101.484473922719</v>
      </c>
    </row>
    <row r="12367" spans="1:8" x14ac:dyDescent="0.3">
      <c r="A12367" t="s">
        <v>16</v>
      </c>
      <c r="B12367" s="12">
        <v>713</v>
      </c>
      <c r="C12367" t="s">
        <v>75</v>
      </c>
      <c r="D12367" t="str">
        <f>_xlfn.XLOOKUP(Table1[[#This Row],[IndustryCode]],Metadata!$A$1:$A$64,Metadata!$F$1:$F$64,Table1[[#This Row],[IndustryTitle]])</f>
        <v>Amusement and Recreation</v>
      </c>
      <c r="E12367" t="str">
        <f>Table1[[#This Row],[IndustryCode]]&amp;" - "&amp;Table1[[#This Row],[ShortIndustryTitle]]</f>
        <v>713 - Amusement and Recreation</v>
      </c>
      <c r="F12367" t="s">
        <v>747</v>
      </c>
      <c r="G12367">
        <v>2010</v>
      </c>
      <c r="H12367">
        <v>101.921932418135</v>
      </c>
    </row>
    <row r="12368" spans="1:8" x14ac:dyDescent="0.3">
      <c r="A12368" t="s">
        <v>16</v>
      </c>
      <c r="B12368" s="12">
        <v>713</v>
      </c>
      <c r="C12368" t="s">
        <v>75</v>
      </c>
      <c r="D12368" t="str">
        <f>_xlfn.XLOOKUP(Table1[[#This Row],[IndustryCode]],Metadata!$A$1:$A$64,Metadata!$F$1:$F$64,Table1[[#This Row],[IndustryTitle]])</f>
        <v>Amusement and Recreation</v>
      </c>
      <c r="E12368" t="str">
        <f>Table1[[#This Row],[IndustryCode]]&amp;" - "&amp;Table1[[#This Row],[ShortIndustryTitle]]</f>
        <v>713 - Amusement and Recreation</v>
      </c>
      <c r="F12368" t="s">
        <v>747</v>
      </c>
      <c r="G12368">
        <v>2011</v>
      </c>
      <c r="H12368">
        <v>101.869218287142</v>
      </c>
    </row>
    <row r="12369" spans="1:8" x14ac:dyDescent="0.3">
      <c r="A12369" t="s">
        <v>16</v>
      </c>
      <c r="B12369" s="12">
        <v>713</v>
      </c>
      <c r="C12369" t="s">
        <v>75</v>
      </c>
      <c r="D12369" t="str">
        <f>_xlfn.XLOOKUP(Table1[[#This Row],[IndustryCode]],Metadata!$A$1:$A$64,Metadata!$F$1:$F$64,Table1[[#This Row],[IndustryTitle]])</f>
        <v>Amusement and Recreation</v>
      </c>
      <c r="E12369" t="str">
        <f>Table1[[#This Row],[IndustryCode]]&amp;" - "&amp;Table1[[#This Row],[ShortIndustryTitle]]</f>
        <v>713 - Amusement and Recreation</v>
      </c>
      <c r="F12369" t="s">
        <v>747</v>
      </c>
      <c r="G12369">
        <v>2012</v>
      </c>
      <c r="H12369">
        <v>102.312458827931</v>
      </c>
    </row>
    <row r="12370" spans="1:8" x14ac:dyDescent="0.3">
      <c r="A12370" t="s">
        <v>16</v>
      </c>
      <c r="B12370" s="12">
        <v>713</v>
      </c>
      <c r="C12370" t="s">
        <v>75</v>
      </c>
      <c r="D12370" t="str">
        <f>_xlfn.XLOOKUP(Table1[[#This Row],[IndustryCode]],Metadata!$A$1:$A$64,Metadata!$F$1:$F$64,Table1[[#This Row],[IndustryTitle]])</f>
        <v>Amusement and Recreation</v>
      </c>
      <c r="E12370" t="str">
        <f>Table1[[#This Row],[IndustryCode]]&amp;" - "&amp;Table1[[#This Row],[ShortIndustryTitle]]</f>
        <v>713 - Amusement and Recreation</v>
      </c>
      <c r="F12370" t="s">
        <v>747</v>
      </c>
      <c r="G12370">
        <v>2013</v>
      </c>
      <c r="H12370">
        <v>102.55743485853699</v>
      </c>
    </row>
    <row r="12371" spans="1:8" x14ac:dyDescent="0.3">
      <c r="A12371" t="s">
        <v>16</v>
      </c>
      <c r="B12371" s="12">
        <v>713</v>
      </c>
      <c r="C12371" t="s">
        <v>75</v>
      </c>
      <c r="D12371" t="str">
        <f>_xlfn.XLOOKUP(Table1[[#This Row],[IndustryCode]],Metadata!$A$1:$A$64,Metadata!$F$1:$F$64,Table1[[#This Row],[IndustryTitle]])</f>
        <v>Amusement and Recreation</v>
      </c>
      <c r="E12371" t="str">
        <f>Table1[[#This Row],[IndustryCode]]&amp;" - "&amp;Table1[[#This Row],[ShortIndustryTitle]]</f>
        <v>713 - Amusement and Recreation</v>
      </c>
      <c r="F12371" t="s">
        <v>747</v>
      </c>
      <c r="G12371">
        <v>2014</v>
      </c>
      <c r="H12371">
        <v>102.842892962039</v>
      </c>
    </row>
    <row r="12372" spans="1:8" x14ac:dyDescent="0.3">
      <c r="A12372" t="s">
        <v>16</v>
      </c>
      <c r="B12372" s="12">
        <v>713</v>
      </c>
      <c r="C12372" t="s">
        <v>75</v>
      </c>
      <c r="D12372" t="str">
        <f>_xlfn.XLOOKUP(Table1[[#This Row],[IndustryCode]],Metadata!$A$1:$A$64,Metadata!$F$1:$F$64,Table1[[#This Row],[IndustryTitle]])</f>
        <v>Amusement and Recreation</v>
      </c>
      <c r="E12372" t="str">
        <f>Table1[[#This Row],[IndustryCode]]&amp;" - "&amp;Table1[[#This Row],[ShortIndustryTitle]]</f>
        <v>713 - Amusement and Recreation</v>
      </c>
      <c r="F12372" t="s">
        <v>747</v>
      </c>
      <c r="G12372">
        <v>2015</v>
      </c>
      <c r="H12372">
        <v>103.549234543609</v>
      </c>
    </row>
    <row r="12373" spans="1:8" x14ac:dyDescent="0.3">
      <c r="A12373" t="s">
        <v>16</v>
      </c>
      <c r="B12373" s="12">
        <v>713</v>
      </c>
      <c r="C12373" t="s">
        <v>75</v>
      </c>
      <c r="D12373" t="str">
        <f>_xlfn.XLOOKUP(Table1[[#This Row],[IndustryCode]],Metadata!$A$1:$A$64,Metadata!$F$1:$F$64,Table1[[#This Row],[IndustryTitle]])</f>
        <v>Amusement and Recreation</v>
      </c>
      <c r="E12373" t="str">
        <f>Table1[[#This Row],[IndustryCode]]&amp;" - "&amp;Table1[[#This Row],[ShortIndustryTitle]]</f>
        <v>713 - Amusement and Recreation</v>
      </c>
      <c r="F12373" t="s">
        <v>747</v>
      </c>
      <c r="G12373">
        <v>2016</v>
      </c>
      <c r="H12373">
        <v>104.120311688112</v>
      </c>
    </row>
    <row r="12374" spans="1:8" x14ac:dyDescent="0.3">
      <c r="A12374" t="s">
        <v>16</v>
      </c>
      <c r="B12374" s="12">
        <v>713</v>
      </c>
      <c r="C12374" t="s">
        <v>75</v>
      </c>
      <c r="D12374" t="str">
        <f>_xlfn.XLOOKUP(Table1[[#This Row],[IndustryCode]],Metadata!$A$1:$A$64,Metadata!$F$1:$F$64,Table1[[#This Row],[IndustryTitle]])</f>
        <v>Amusement and Recreation</v>
      </c>
      <c r="E12374" t="str">
        <f>Table1[[#This Row],[IndustryCode]]&amp;" - "&amp;Table1[[#This Row],[ShortIndustryTitle]]</f>
        <v>713 - Amusement and Recreation</v>
      </c>
      <c r="F12374" t="s">
        <v>747</v>
      </c>
      <c r="G12374">
        <v>2017</v>
      </c>
      <c r="H12374">
        <v>103.894123703571</v>
      </c>
    </row>
    <row r="12375" spans="1:8" x14ac:dyDescent="0.3">
      <c r="A12375" t="s">
        <v>16</v>
      </c>
      <c r="B12375" s="12">
        <v>713</v>
      </c>
      <c r="C12375" t="s">
        <v>75</v>
      </c>
      <c r="D12375" t="str">
        <f>_xlfn.XLOOKUP(Table1[[#This Row],[IndustryCode]],Metadata!$A$1:$A$64,Metadata!$F$1:$F$64,Table1[[#This Row],[IndustryTitle]])</f>
        <v>Amusement and Recreation</v>
      </c>
      <c r="E12375" t="str">
        <f>Table1[[#This Row],[IndustryCode]]&amp;" - "&amp;Table1[[#This Row],[ShortIndustryTitle]]</f>
        <v>713 - Amusement and Recreation</v>
      </c>
      <c r="F12375" t="s">
        <v>747</v>
      </c>
      <c r="G12375">
        <v>2018</v>
      </c>
      <c r="H12375">
        <v>104.287532296257</v>
      </c>
    </row>
    <row r="12376" spans="1:8" x14ac:dyDescent="0.3">
      <c r="A12376" t="s">
        <v>16</v>
      </c>
      <c r="B12376" s="12">
        <v>713</v>
      </c>
      <c r="C12376" t="s">
        <v>75</v>
      </c>
      <c r="D12376" t="str">
        <f>_xlfn.XLOOKUP(Table1[[#This Row],[IndustryCode]],Metadata!$A$1:$A$64,Metadata!$F$1:$F$64,Table1[[#This Row],[IndustryTitle]])</f>
        <v>Amusement and Recreation</v>
      </c>
      <c r="E12376" t="str">
        <f>Table1[[#This Row],[IndustryCode]]&amp;" - "&amp;Table1[[#This Row],[ShortIndustryTitle]]</f>
        <v>713 - Amusement and Recreation</v>
      </c>
      <c r="F12376" t="s">
        <v>747</v>
      </c>
      <c r="G12376">
        <v>2019</v>
      </c>
      <c r="H12376">
        <v>104.72605873934999</v>
      </c>
    </row>
    <row r="12377" spans="1:8" x14ac:dyDescent="0.3">
      <c r="A12377" t="s">
        <v>16</v>
      </c>
      <c r="B12377" s="12">
        <v>7131</v>
      </c>
      <c r="C12377" t="s">
        <v>351</v>
      </c>
      <c r="D12377" t="str">
        <f>_xlfn.XLOOKUP(Table1[[#This Row],[IndustryCode]],Metadata!$A$1:$A$64,Metadata!$F$1:$F$64,Table1[[#This Row],[IndustryTitle]])</f>
        <v>Amusement Parks And Arcades</v>
      </c>
      <c r="E12377" t="str">
        <f>Table1[[#This Row],[IndustryCode]]&amp;" - "&amp;Table1[[#This Row],[ShortIndustryTitle]]</f>
        <v>7131 - Amusement Parks And Arcades</v>
      </c>
      <c r="F12377" t="s">
        <v>751</v>
      </c>
      <c r="G12377">
        <v>2005</v>
      </c>
      <c r="H12377">
        <v>100</v>
      </c>
    </row>
    <row r="12378" spans="1:8" x14ac:dyDescent="0.3">
      <c r="A12378" t="s">
        <v>16</v>
      </c>
      <c r="B12378" s="12">
        <v>7131</v>
      </c>
      <c r="C12378" t="s">
        <v>351</v>
      </c>
      <c r="D12378" t="str">
        <f>_xlfn.XLOOKUP(Table1[[#This Row],[IndustryCode]],Metadata!$A$1:$A$64,Metadata!$F$1:$F$64,Table1[[#This Row],[IndustryTitle]])</f>
        <v>Amusement Parks And Arcades</v>
      </c>
      <c r="E12378" t="str">
        <f>Table1[[#This Row],[IndustryCode]]&amp;" - "&amp;Table1[[#This Row],[ShortIndustryTitle]]</f>
        <v>7131 - Amusement Parks And Arcades</v>
      </c>
      <c r="F12378" t="s">
        <v>751</v>
      </c>
      <c r="G12378">
        <v>2006</v>
      </c>
      <c r="H12378">
        <v>99.5055978072361</v>
      </c>
    </row>
    <row r="12379" spans="1:8" x14ac:dyDescent="0.3">
      <c r="A12379" t="s">
        <v>16</v>
      </c>
      <c r="B12379" s="12">
        <v>7131</v>
      </c>
      <c r="C12379" t="s">
        <v>351</v>
      </c>
      <c r="D12379" t="str">
        <f>_xlfn.XLOOKUP(Table1[[#This Row],[IndustryCode]],Metadata!$A$1:$A$64,Metadata!$F$1:$F$64,Table1[[#This Row],[IndustryTitle]])</f>
        <v>Amusement Parks And Arcades</v>
      </c>
      <c r="E12379" t="str">
        <f>Table1[[#This Row],[IndustryCode]]&amp;" - "&amp;Table1[[#This Row],[ShortIndustryTitle]]</f>
        <v>7131 - Amusement Parks And Arcades</v>
      </c>
      <c r="F12379" t="s">
        <v>751</v>
      </c>
      <c r="G12379">
        <v>2007</v>
      </c>
      <c r="H12379">
        <v>100.152880555303</v>
      </c>
    </row>
    <row r="12380" spans="1:8" x14ac:dyDescent="0.3">
      <c r="A12380" t="s">
        <v>16</v>
      </c>
      <c r="B12380" s="12">
        <v>7131</v>
      </c>
      <c r="C12380" t="s">
        <v>351</v>
      </c>
      <c r="D12380" t="str">
        <f>_xlfn.XLOOKUP(Table1[[#This Row],[IndustryCode]],Metadata!$A$1:$A$64,Metadata!$F$1:$F$64,Table1[[#This Row],[IndustryTitle]])</f>
        <v>Amusement Parks And Arcades</v>
      </c>
      <c r="E12380" t="str">
        <f>Table1[[#This Row],[IndustryCode]]&amp;" - "&amp;Table1[[#This Row],[ShortIndustryTitle]]</f>
        <v>7131 - Amusement Parks And Arcades</v>
      </c>
      <c r="F12380" t="s">
        <v>751</v>
      </c>
      <c r="G12380">
        <v>2008</v>
      </c>
      <c r="H12380">
        <v>101.302692369133</v>
      </c>
    </row>
    <row r="12381" spans="1:8" x14ac:dyDescent="0.3">
      <c r="A12381" t="s">
        <v>16</v>
      </c>
      <c r="B12381" s="12">
        <v>7131</v>
      </c>
      <c r="C12381" t="s">
        <v>351</v>
      </c>
      <c r="D12381" t="str">
        <f>_xlfn.XLOOKUP(Table1[[#This Row],[IndustryCode]],Metadata!$A$1:$A$64,Metadata!$F$1:$F$64,Table1[[#This Row],[IndustryTitle]])</f>
        <v>Amusement Parks And Arcades</v>
      </c>
      <c r="E12381" t="str">
        <f>Table1[[#This Row],[IndustryCode]]&amp;" - "&amp;Table1[[#This Row],[ShortIndustryTitle]]</f>
        <v>7131 - Amusement Parks And Arcades</v>
      </c>
      <c r="F12381" t="s">
        <v>751</v>
      </c>
      <c r="G12381">
        <v>2009</v>
      </c>
      <c r="H12381">
        <v>101.484473922719</v>
      </c>
    </row>
    <row r="12382" spans="1:8" x14ac:dyDescent="0.3">
      <c r="A12382" t="s">
        <v>16</v>
      </c>
      <c r="B12382" s="12">
        <v>7131</v>
      </c>
      <c r="C12382" t="s">
        <v>351</v>
      </c>
      <c r="D12382" t="str">
        <f>_xlfn.XLOOKUP(Table1[[#This Row],[IndustryCode]],Metadata!$A$1:$A$64,Metadata!$F$1:$F$64,Table1[[#This Row],[IndustryTitle]])</f>
        <v>Amusement Parks And Arcades</v>
      </c>
      <c r="E12382" t="str">
        <f>Table1[[#This Row],[IndustryCode]]&amp;" - "&amp;Table1[[#This Row],[ShortIndustryTitle]]</f>
        <v>7131 - Amusement Parks And Arcades</v>
      </c>
      <c r="F12382" t="s">
        <v>751</v>
      </c>
      <c r="G12382">
        <v>2010</v>
      </c>
      <c r="H12382">
        <v>101.921932418135</v>
      </c>
    </row>
    <row r="12383" spans="1:8" x14ac:dyDescent="0.3">
      <c r="A12383" t="s">
        <v>16</v>
      </c>
      <c r="B12383" s="12">
        <v>7131</v>
      </c>
      <c r="C12383" t="s">
        <v>351</v>
      </c>
      <c r="D12383" t="str">
        <f>_xlfn.XLOOKUP(Table1[[#This Row],[IndustryCode]],Metadata!$A$1:$A$64,Metadata!$F$1:$F$64,Table1[[#This Row],[IndustryTitle]])</f>
        <v>Amusement Parks And Arcades</v>
      </c>
      <c r="E12383" t="str">
        <f>Table1[[#This Row],[IndustryCode]]&amp;" - "&amp;Table1[[#This Row],[ShortIndustryTitle]]</f>
        <v>7131 - Amusement Parks And Arcades</v>
      </c>
      <c r="F12383" t="s">
        <v>751</v>
      </c>
      <c r="G12383">
        <v>2011</v>
      </c>
      <c r="H12383">
        <v>101.869218287142</v>
      </c>
    </row>
    <row r="12384" spans="1:8" x14ac:dyDescent="0.3">
      <c r="A12384" t="s">
        <v>16</v>
      </c>
      <c r="B12384" s="12">
        <v>7131</v>
      </c>
      <c r="C12384" t="s">
        <v>351</v>
      </c>
      <c r="D12384" t="str">
        <f>_xlfn.XLOOKUP(Table1[[#This Row],[IndustryCode]],Metadata!$A$1:$A$64,Metadata!$F$1:$F$64,Table1[[#This Row],[IndustryTitle]])</f>
        <v>Amusement Parks And Arcades</v>
      </c>
      <c r="E12384" t="str">
        <f>Table1[[#This Row],[IndustryCode]]&amp;" - "&amp;Table1[[#This Row],[ShortIndustryTitle]]</f>
        <v>7131 - Amusement Parks And Arcades</v>
      </c>
      <c r="F12384" t="s">
        <v>751</v>
      </c>
      <c r="G12384">
        <v>2012</v>
      </c>
      <c r="H12384">
        <v>102.312458827931</v>
      </c>
    </row>
    <row r="12385" spans="1:8" x14ac:dyDescent="0.3">
      <c r="A12385" t="s">
        <v>16</v>
      </c>
      <c r="B12385" s="12">
        <v>7131</v>
      </c>
      <c r="C12385" t="s">
        <v>351</v>
      </c>
      <c r="D12385" t="str">
        <f>_xlfn.XLOOKUP(Table1[[#This Row],[IndustryCode]],Metadata!$A$1:$A$64,Metadata!$F$1:$F$64,Table1[[#This Row],[IndustryTitle]])</f>
        <v>Amusement Parks And Arcades</v>
      </c>
      <c r="E12385" t="str">
        <f>Table1[[#This Row],[IndustryCode]]&amp;" - "&amp;Table1[[#This Row],[ShortIndustryTitle]]</f>
        <v>7131 - Amusement Parks And Arcades</v>
      </c>
      <c r="F12385" t="s">
        <v>751</v>
      </c>
      <c r="G12385">
        <v>2013</v>
      </c>
      <c r="H12385">
        <v>102.55743485853699</v>
      </c>
    </row>
    <row r="12386" spans="1:8" x14ac:dyDescent="0.3">
      <c r="A12386" t="s">
        <v>16</v>
      </c>
      <c r="B12386" s="12">
        <v>7131</v>
      </c>
      <c r="C12386" t="s">
        <v>351</v>
      </c>
      <c r="D12386" t="str">
        <f>_xlfn.XLOOKUP(Table1[[#This Row],[IndustryCode]],Metadata!$A$1:$A$64,Metadata!$F$1:$F$64,Table1[[#This Row],[IndustryTitle]])</f>
        <v>Amusement Parks And Arcades</v>
      </c>
      <c r="E12386" t="str">
        <f>Table1[[#This Row],[IndustryCode]]&amp;" - "&amp;Table1[[#This Row],[ShortIndustryTitle]]</f>
        <v>7131 - Amusement Parks And Arcades</v>
      </c>
      <c r="F12386" t="s">
        <v>751</v>
      </c>
      <c r="G12386">
        <v>2014</v>
      </c>
      <c r="H12386">
        <v>102.842892962039</v>
      </c>
    </row>
    <row r="12387" spans="1:8" x14ac:dyDescent="0.3">
      <c r="A12387" t="s">
        <v>16</v>
      </c>
      <c r="B12387" s="12">
        <v>7131</v>
      </c>
      <c r="C12387" t="s">
        <v>351</v>
      </c>
      <c r="D12387" t="str">
        <f>_xlfn.XLOOKUP(Table1[[#This Row],[IndustryCode]],Metadata!$A$1:$A$64,Metadata!$F$1:$F$64,Table1[[#This Row],[IndustryTitle]])</f>
        <v>Amusement Parks And Arcades</v>
      </c>
      <c r="E12387" t="str">
        <f>Table1[[#This Row],[IndustryCode]]&amp;" - "&amp;Table1[[#This Row],[ShortIndustryTitle]]</f>
        <v>7131 - Amusement Parks And Arcades</v>
      </c>
      <c r="F12387" t="s">
        <v>751</v>
      </c>
      <c r="G12387">
        <v>2015</v>
      </c>
      <c r="H12387">
        <v>103.549234543609</v>
      </c>
    </row>
    <row r="12388" spans="1:8" x14ac:dyDescent="0.3">
      <c r="A12388" t="s">
        <v>16</v>
      </c>
      <c r="B12388" s="12">
        <v>7131</v>
      </c>
      <c r="C12388" t="s">
        <v>351</v>
      </c>
      <c r="D12388" t="str">
        <f>_xlfn.XLOOKUP(Table1[[#This Row],[IndustryCode]],Metadata!$A$1:$A$64,Metadata!$F$1:$F$64,Table1[[#This Row],[IndustryTitle]])</f>
        <v>Amusement Parks And Arcades</v>
      </c>
      <c r="E12388" t="str">
        <f>Table1[[#This Row],[IndustryCode]]&amp;" - "&amp;Table1[[#This Row],[ShortIndustryTitle]]</f>
        <v>7131 - Amusement Parks And Arcades</v>
      </c>
      <c r="F12388" t="s">
        <v>751</v>
      </c>
      <c r="G12388">
        <v>2016</v>
      </c>
      <c r="H12388">
        <v>104.120311688112</v>
      </c>
    </row>
    <row r="12389" spans="1:8" x14ac:dyDescent="0.3">
      <c r="A12389" t="s">
        <v>16</v>
      </c>
      <c r="B12389" s="12">
        <v>7131</v>
      </c>
      <c r="C12389" t="s">
        <v>351</v>
      </c>
      <c r="D12389" t="str">
        <f>_xlfn.XLOOKUP(Table1[[#This Row],[IndustryCode]],Metadata!$A$1:$A$64,Metadata!$F$1:$F$64,Table1[[#This Row],[IndustryTitle]])</f>
        <v>Amusement Parks And Arcades</v>
      </c>
      <c r="E12389" t="str">
        <f>Table1[[#This Row],[IndustryCode]]&amp;" - "&amp;Table1[[#This Row],[ShortIndustryTitle]]</f>
        <v>7131 - Amusement Parks And Arcades</v>
      </c>
      <c r="F12389" t="s">
        <v>751</v>
      </c>
      <c r="G12389">
        <v>2017</v>
      </c>
      <c r="H12389">
        <v>103.894123703571</v>
      </c>
    </row>
    <row r="12390" spans="1:8" x14ac:dyDescent="0.3">
      <c r="A12390" t="s">
        <v>16</v>
      </c>
      <c r="B12390" s="12">
        <v>7131</v>
      </c>
      <c r="C12390" t="s">
        <v>351</v>
      </c>
      <c r="D12390" t="str">
        <f>_xlfn.XLOOKUP(Table1[[#This Row],[IndustryCode]],Metadata!$A$1:$A$64,Metadata!$F$1:$F$64,Table1[[#This Row],[IndustryTitle]])</f>
        <v>Amusement Parks And Arcades</v>
      </c>
      <c r="E12390" t="str">
        <f>Table1[[#This Row],[IndustryCode]]&amp;" - "&amp;Table1[[#This Row],[ShortIndustryTitle]]</f>
        <v>7131 - Amusement Parks And Arcades</v>
      </c>
      <c r="F12390" t="s">
        <v>751</v>
      </c>
      <c r="G12390">
        <v>2018</v>
      </c>
      <c r="H12390">
        <v>104.287532296257</v>
      </c>
    </row>
    <row r="12391" spans="1:8" x14ac:dyDescent="0.3">
      <c r="A12391" t="s">
        <v>16</v>
      </c>
      <c r="B12391" s="12">
        <v>7131</v>
      </c>
      <c r="C12391" t="s">
        <v>351</v>
      </c>
      <c r="D12391" t="str">
        <f>_xlfn.XLOOKUP(Table1[[#This Row],[IndustryCode]],Metadata!$A$1:$A$64,Metadata!$F$1:$F$64,Table1[[#This Row],[IndustryTitle]])</f>
        <v>Amusement Parks And Arcades</v>
      </c>
      <c r="E12391" t="str">
        <f>Table1[[#This Row],[IndustryCode]]&amp;" - "&amp;Table1[[#This Row],[ShortIndustryTitle]]</f>
        <v>7131 - Amusement Parks And Arcades</v>
      </c>
      <c r="F12391" t="s">
        <v>751</v>
      </c>
      <c r="G12391">
        <v>2019</v>
      </c>
      <c r="H12391">
        <v>104.72605873934999</v>
      </c>
    </row>
    <row r="12392" spans="1:8" x14ac:dyDescent="0.3">
      <c r="A12392" t="s">
        <v>16</v>
      </c>
      <c r="B12392" s="12">
        <v>7132</v>
      </c>
      <c r="C12392" t="s">
        <v>352</v>
      </c>
      <c r="D12392" t="str">
        <f>_xlfn.XLOOKUP(Table1[[#This Row],[IndustryCode]],Metadata!$A$1:$A$64,Metadata!$F$1:$F$64,Table1[[#This Row],[IndustryTitle]])</f>
        <v>Gambling Industries</v>
      </c>
      <c r="E12392" t="str">
        <f>Table1[[#This Row],[IndustryCode]]&amp;" - "&amp;Table1[[#This Row],[ShortIndustryTitle]]</f>
        <v>7132 - Gambling Industries</v>
      </c>
      <c r="F12392" t="s">
        <v>751</v>
      </c>
      <c r="G12392">
        <v>2005</v>
      </c>
      <c r="H12392">
        <v>100</v>
      </c>
    </row>
    <row r="12393" spans="1:8" x14ac:dyDescent="0.3">
      <c r="A12393" t="s">
        <v>16</v>
      </c>
      <c r="B12393" s="12">
        <v>7132</v>
      </c>
      <c r="C12393" t="s">
        <v>352</v>
      </c>
      <c r="D12393" t="str">
        <f>_xlfn.XLOOKUP(Table1[[#This Row],[IndustryCode]],Metadata!$A$1:$A$64,Metadata!$F$1:$F$64,Table1[[#This Row],[IndustryTitle]])</f>
        <v>Gambling Industries</v>
      </c>
      <c r="E12393" t="str">
        <f>Table1[[#This Row],[IndustryCode]]&amp;" - "&amp;Table1[[#This Row],[ShortIndustryTitle]]</f>
        <v>7132 - Gambling Industries</v>
      </c>
      <c r="F12393" t="s">
        <v>751</v>
      </c>
      <c r="G12393">
        <v>2006</v>
      </c>
      <c r="H12393">
        <v>99.5055978072361</v>
      </c>
    </row>
    <row r="12394" spans="1:8" x14ac:dyDescent="0.3">
      <c r="A12394" t="s">
        <v>16</v>
      </c>
      <c r="B12394" s="12">
        <v>7132</v>
      </c>
      <c r="C12394" t="s">
        <v>352</v>
      </c>
      <c r="D12394" t="str">
        <f>_xlfn.XLOOKUP(Table1[[#This Row],[IndustryCode]],Metadata!$A$1:$A$64,Metadata!$F$1:$F$64,Table1[[#This Row],[IndustryTitle]])</f>
        <v>Gambling Industries</v>
      </c>
      <c r="E12394" t="str">
        <f>Table1[[#This Row],[IndustryCode]]&amp;" - "&amp;Table1[[#This Row],[ShortIndustryTitle]]</f>
        <v>7132 - Gambling Industries</v>
      </c>
      <c r="F12394" t="s">
        <v>751</v>
      </c>
      <c r="G12394">
        <v>2007</v>
      </c>
      <c r="H12394">
        <v>100.152880555303</v>
      </c>
    </row>
    <row r="12395" spans="1:8" x14ac:dyDescent="0.3">
      <c r="A12395" t="s">
        <v>16</v>
      </c>
      <c r="B12395" s="12">
        <v>7132</v>
      </c>
      <c r="C12395" t="s">
        <v>352</v>
      </c>
      <c r="D12395" t="str">
        <f>_xlfn.XLOOKUP(Table1[[#This Row],[IndustryCode]],Metadata!$A$1:$A$64,Metadata!$F$1:$F$64,Table1[[#This Row],[IndustryTitle]])</f>
        <v>Gambling Industries</v>
      </c>
      <c r="E12395" t="str">
        <f>Table1[[#This Row],[IndustryCode]]&amp;" - "&amp;Table1[[#This Row],[ShortIndustryTitle]]</f>
        <v>7132 - Gambling Industries</v>
      </c>
      <c r="F12395" t="s">
        <v>751</v>
      </c>
      <c r="G12395">
        <v>2008</v>
      </c>
      <c r="H12395">
        <v>101.302692369133</v>
      </c>
    </row>
    <row r="12396" spans="1:8" x14ac:dyDescent="0.3">
      <c r="A12396" t="s">
        <v>16</v>
      </c>
      <c r="B12396" s="12">
        <v>7132</v>
      </c>
      <c r="C12396" t="s">
        <v>352</v>
      </c>
      <c r="D12396" t="str">
        <f>_xlfn.XLOOKUP(Table1[[#This Row],[IndustryCode]],Metadata!$A$1:$A$64,Metadata!$F$1:$F$64,Table1[[#This Row],[IndustryTitle]])</f>
        <v>Gambling Industries</v>
      </c>
      <c r="E12396" t="str">
        <f>Table1[[#This Row],[IndustryCode]]&amp;" - "&amp;Table1[[#This Row],[ShortIndustryTitle]]</f>
        <v>7132 - Gambling Industries</v>
      </c>
      <c r="F12396" t="s">
        <v>751</v>
      </c>
      <c r="G12396">
        <v>2009</v>
      </c>
      <c r="H12396">
        <v>101.484473922719</v>
      </c>
    </row>
    <row r="12397" spans="1:8" x14ac:dyDescent="0.3">
      <c r="A12397" t="s">
        <v>16</v>
      </c>
      <c r="B12397" s="12">
        <v>7132</v>
      </c>
      <c r="C12397" t="s">
        <v>352</v>
      </c>
      <c r="D12397" t="str">
        <f>_xlfn.XLOOKUP(Table1[[#This Row],[IndustryCode]],Metadata!$A$1:$A$64,Metadata!$F$1:$F$64,Table1[[#This Row],[IndustryTitle]])</f>
        <v>Gambling Industries</v>
      </c>
      <c r="E12397" t="str">
        <f>Table1[[#This Row],[IndustryCode]]&amp;" - "&amp;Table1[[#This Row],[ShortIndustryTitle]]</f>
        <v>7132 - Gambling Industries</v>
      </c>
      <c r="F12397" t="s">
        <v>751</v>
      </c>
      <c r="G12397">
        <v>2010</v>
      </c>
      <c r="H12397">
        <v>101.921932418135</v>
      </c>
    </row>
    <row r="12398" spans="1:8" x14ac:dyDescent="0.3">
      <c r="A12398" t="s">
        <v>16</v>
      </c>
      <c r="B12398" s="12">
        <v>7132</v>
      </c>
      <c r="C12398" t="s">
        <v>352</v>
      </c>
      <c r="D12398" t="str">
        <f>_xlfn.XLOOKUP(Table1[[#This Row],[IndustryCode]],Metadata!$A$1:$A$64,Metadata!$F$1:$F$64,Table1[[#This Row],[IndustryTitle]])</f>
        <v>Gambling Industries</v>
      </c>
      <c r="E12398" t="str">
        <f>Table1[[#This Row],[IndustryCode]]&amp;" - "&amp;Table1[[#This Row],[ShortIndustryTitle]]</f>
        <v>7132 - Gambling Industries</v>
      </c>
      <c r="F12398" t="s">
        <v>751</v>
      </c>
      <c r="G12398">
        <v>2011</v>
      </c>
      <c r="H12398">
        <v>101.869218287142</v>
      </c>
    </row>
    <row r="12399" spans="1:8" x14ac:dyDescent="0.3">
      <c r="A12399" t="s">
        <v>16</v>
      </c>
      <c r="B12399" s="12">
        <v>7132</v>
      </c>
      <c r="C12399" t="s">
        <v>352</v>
      </c>
      <c r="D12399" t="str">
        <f>_xlfn.XLOOKUP(Table1[[#This Row],[IndustryCode]],Metadata!$A$1:$A$64,Metadata!$F$1:$F$64,Table1[[#This Row],[IndustryTitle]])</f>
        <v>Gambling Industries</v>
      </c>
      <c r="E12399" t="str">
        <f>Table1[[#This Row],[IndustryCode]]&amp;" - "&amp;Table1[[#This Row],[ShortIndustryTitle]]</f>
        <v>7132 - Gambling Industries</v>
      </c>
      <c r="F12399" t="s">
        <v>751</v>
      </c>
      <c r="G12399">
        <v>2012</v>
      </c>
      <c r="H12399">
        <v>102.312458827931</v>
      </c>
    </row>
    <row r="12400" spans="1:8" x14ac:dyDescent="0.3">
      <c r="A12400" t="s">
        <v>16</v>
      </c>
      <c r="B12400" s="12">
        <v>7132</v>
      </c>
      <c r="C12400" t="s">
        <v>352</v>
      </c>
      <c r="D12400" t="str">
        <f>_xlfn.XLOOKUP(Table1[[#This Row],[IndustryCode]],Metadata!$A$1:$A$64,Metadata!$F$1:$F$64,Table1[[#This Row],[IndustryTitle]])</f>
        <v>Gambling Industries</v>
      </c>
      <c r="E12400" t="str">
        <f>Table1[[#This Row],[IndustryCode]]&amp;" - "&amp;Table1[[#This Row],[ShortIndustryTitle]]</f>
        <v>7132 - Gambling Industries</v>
      </c>
      <c r="F12400" t="s">
        <v>751</v>
      </c>
      <c r="G12400">
        <v>2013</v>
      </c>
      <c r="H12400">
        <v>102.55743485853699</v>
      </c>
    </row>
    <row r="12401" spans="1:8" x14ac:dyDescent="0.3">
      <c r="A12401" t="s">
        <v>16</v>
      </c>
      <c r="B12401" s="12">
        <v>7132</v>
      </c>
      <c r="C12401" t="s">
        <v>352</v>
      </c>
      <c r="D12401" t="str">
        <f>_xlfn.XLOOKUP(Table1[[#This Row],[IndustryCode]],Metadata!$A$1:$A$64,Metadata!$F$1:$F$64,Table1[[#This Row],[IndustryTitle]])</f>
        <v>Gambling Industries</v>
      </c>
      <c r="E12401" t="str">
        <f>Table1[[#This Row],[IndustryCode]]&amp;" - "&amp;Table1[[#This Row],[ShortIndustryTitle]]</f>
        <v>7132 - Gambling Industries</v>
      </c>
      <c r="F12401" t="s">
        <v>751</v>
      </c>
      <c r="G12401">
        <v>2014</v>
      </c>
      <c r="H12401">
        <v>102.842892962039</v>
      </c>
    </row>
    <row r="12402" spans="1:8" x14ac:dyDescent="0.3">
      <c r="A12402" t="s">
        <v>16</v>
      </c>
      <c r="B12402" s="12">
        <v>7132</v>
      </c>
      <c r="C12402" t="s">
        <v>352</v>
      </c>
      <c r="D12402" t="str">
        <f>_xlfn.XLOOKUP(Table1[[#This Row],[IndustryCode]],Metadata!$A$1:$A$64,Metadata!$F$1:$F$64,Table1[[#This Row],[IndustryTitle]])</f>
        <v>Gambling Industries</v>
      </c>
      <c r="E12402" t="str">
        <f>Table1[[#This Row],[IndustryCode]]&amp;" - "&amp;Table1[[#This Row],[ShortIndustryTitle]]</f>
        <v>7132 - Gambling Industries</v>
      </c>
      <c r="F12402" t="s">
        <v>751</v>
      </c>
      <c r="G12402">
        <v>2015</v>
      </c>
      <c r="H12402">
        <v>103.549234543609</v>
      </c>
    </row>
    <row r="12403" spans="1:8" x14ac:dyDescent="0.3">
      <c r="A12403" t="s">
        <v>16</v>
      </c>
      <c r="B12403" s="12">
        <v>7132</v>
      </c>
      <c r="C12403" t="s">
        <v>352</v>
      </c>
      <c r="D12403" t="str">
        <f>_xlfn.XLOOKUP(Table1[[#This Row],[IndustryCode]],Metadata!$A$1:$A$64,Metadata!$F$1:$F$64,Table1[[#This Row],[IndustryTitle]])</f>
        <v>Gambling Industries</v>
      </c>
      <c r="E12403" t="str">
        <f>Table1[[#This Row],[IndustryCode]]&amp;" - "&amp;Table1[[#This Row],[ShortIndustryTitle]]</f>
        <v>7132 - Gambling Industries</v>
      </c>
      <c r="F12403" t="s">
        <v>751</v>
      </c>
      <c r="G12403">
        <v>2016</v>
      </c>
      <c r="H12403">
        <v>104.120311688112</v>
      </c>
    </row>
    <row r="12404" spans="1:8" x14ac:dyDescent="0.3">
      <c r="A12404" t="s">
        <v>16</v>
      </c>
      <c r="B12404" s="12">
        <v>7132</v>
      </c>
      <c r="C12404" t="s">
        <v>352</v>
      </c>
      <c r="D12404" t="str">
        <f>_xlfn.XLOOKUP(Table1[[#This Row],[IndustryCode]],Metadata!$A$1:$A$64,Metadata!$F$1:$F$64,Table1[[#This Row],[IndustryTitle]])</f>
        <v>Gambling Industries</v>
      </c>
      <c r="E12404" t="str">
        <f>Table1[[#This Row],[IndustryCode]]&amp;" - "&amp;Table1[[#This Row],[ShortIndustryTitle]]</f>
        <v>7132 - Gambling Industries</v>
      </c>
      <c r="F12404" t="s">
        <v>751</v>
      </c>
      <c r="G12404">
        <v>2017</v>
      </c>
      <c r="H12404">
        <v>103.894123703571</v>
      </c>
    </row>
    <row r="12405" spans="1:8" x14ac:dyDescent="0.3">
      <c r="A12405" t="s">
        <v>16</v>
      </c>
      <c r="B12405" s="12">
        <v>7132</v>
      </c>
      <c r="C12405" t="s">
        <v>352</v>
      </c>
      <c r="D12405" t="str">
        <f>_xlfn.XLOOKUP(Table1[[#This Row],[IndustryCode]],Metadata!$A$1:$A$64,Metadata!$F$1:$F$64,Table1[[#This Row],[IndustryTitle]])</f>
        <v>Gambling Industries</v>
      </c>
      <c r="E12405" t="str">
        <f>Table1[[#This Row],[IndustryCode]]&amp;" - "&amp;Table1[[#This Row],[ShortIndustryTitle]]</f>
        <v>7132 - Gambling Industries</v>
      </c>
      <c r="F12405" t="s">
        <v>751</v>
      </c>
      <c r="G12405">
        <v>2018</v>
      </c>
      <c r="H12405">
        <v>104.287532296257</v>
      </c>
    </row>
    <row r="12406" spans="1:8" x14ac:dyDescent="0.3">
      <c r="A12406" t="s">
        <v>16</v>
      </c>
      <c r="B12406" s="12">
        <v>7132</v>
      </c>
      <c r="C12406" t="s">
        <v>352</v>
      </c>
      <c r="D12406" t="str">
        <f>_xlfn.XLOOKUP(Table1[[#This Row],[IndustryCode]],Metadata!$A$1:$A$64,Metadata!$F$1:$F$64,Table1[[#This Row],[IndustryTitle]])</f>
        <v>Gambling Industries</v>
      </c>
      <c r="E12406" t="str">
        <f>Table1[[#This Row],[IndustryCode]]&amp;" - "&amp;Table1[[#This Row],[ShortIndustryTitle]]</f>
        <v>7132 - Gambling Industries</v>
      </c>
      <c r="F12406" t="s">
        <v>751</v>
      </c>
      <c r="G12406">
        <v>2019</v>
      </c>
      <c r="H12406">
        <v>104.72605873934999</v>
      </c>
    </row>
    <row r="12407" spans="1:8" x14ac:dyDescent="0.3">
      <c r="A12407" t="s">
        <v>16</v>
      </c>
      <c r="B12407" s="12">
        <v>7139</v>
      </c>
      <c r="C12407" t="s">
        <v>353</v>
      </c>
      <c r="D12407" t="str">
        <f>_xlfn.XLOOKUP(Table1[[#This Row],[IndustryCode]],Metadata!$A$1:$A$64,Metadata!$F$1:$F$64,Table1[[#This Row],[IndustryTitle]])</f>
        <v>Other Amusement And Recreation Industries</v>
      </c>
      <c r="E12407" t="str">
        <f>Table1[[#This Row],[IndustryCode]]&amp;" - "&amp;Table1[[#This Row],[ShortIndustryTitle]]</f>
        <v>7139 - Other Amusement And Recreation Industries</v>
      </c>
      <c r="F12407" t="s">
        <v>751</v>
      </c>
      <c r="G12407">
        <v>2005</v>
      </c>
      <c r="H12407">
        <v>100</v>
      </c>
    </row>
    <row r="12408" spans="1:8" x14ac:dyDescent="0.3">
      <c r="A12408" t="s">
        <v>16</v>
      </c>
      <c r="B12408" s="12">
        <v>7139</v>
      </c>
      <c r="C12408" t="s">
        <v>353</v>
      </c>
      <c r="D12408" t="str">
        <f>_xlfn.XLOOKUP(Table1[[#This Row],[IndustryCode]],Metadata!$A$1:$A$64,Metadata!$F$1:$F$64,Table1[[#This Row],[IndustryTitle]])</f>
        <v>Other Amusement And Recreation Industries</v>
      </c>
      <c r="E12408" t="str">
        <f>Table1[[#This Row],[IndustryCode]]&amp;" - "&amp;Table1[[#This Row],[ShortIndustryTitle]]</f>
        <v>7139 - Other Amusement And Recreation Industries</v>
      </c>
      <c r="F12408" t="s">
        <v>751</v>
      </c>
      <c r="G12408">
        <v>2006</v>
      </c>
      <c r="H12408">
        <v>99.5055978072361</v>
      </c>
    </row>
    <row r="12409" spans="1:8" x14ac:dyDescent="0.3">
      <c r="A12409" t="s">
        <v>16</v>
      </c>
      <c r="B12409" s="12">
        <v>7139</v>
      </c>
      <c r="C12409" t="s">
        <v>353</v>
      </c>
      <c r="D12409" t="str">
        <f>_xlfn.XLOOKUP(Table1[[#This Row],[IndustryCode]],Metadata!$A$1:$A$64,Metadata!$F$1:$F$64,Table1[[#This Row],[IndustryTitle]])</f>
        <v>Other Amusement And Recreation Industries</v>
      </c>
      <c r="E12409" t="str">
        <f>Table1[[#This Row],[IndustryCode]]&amp;" - "&amp;Table1[[#This Row],[ShortIndustryTitle]]</f>
        <v>7139 - Other Amusement And Recreation Industries</v>
      </c>
      <c r="F12409" t="s">
        <v>751</v>
      </c>
      <c r="G12409">
        <v>2007</v>
      </c>
      <c r="H12409">
        <v>100.152880555303</v>
      </c>
    </row>
    <row r="12410" spans="1:8" x14ac:dyDescent="0.3">
      <c r="A12410" t="s">
        <v>16</v>
      </c>
      <c r="B12410" s="12">
        <v>7139</v>
      </c>
      <c r="C12410" t="s">
        <v>353</v>
      </c>
      <c r="D12410" t="str">
        <f>_xlfn.XLOOKUP(Table1[[#This Row],[IndustryCode]],Metadata!$A$1:$A$64,Metadata!$F$1:$F$64,Table1[[#This Row],[IndustryTitle]])</f>
        <v>Other Amusement And Recreation Industries</v>
      </c>
      <c r="E12410" t="str">
        <f>Table1[[#This Row],[IndustryCode]]&amp;" - "&amp;Table1[[#This Row],[ShortIndustryTitle]]</f>
        <v>7139 - Other Amusement And Recreation Industries</v>
      </c>
      <c r="F12410" t="s">
        <v>751</v>
      </c>
      <c r="G12410">
        <v>2008</v>
      </c>
      <c r="H12410">
        <v>101.302692369133</v>
      </c>
    </row>
    <row r="12411" spans="1:8" x14ac:dyDescent="0.3">
      <c r="A12411" t="s">
        <v>16</v>
      </c>
      <c r="B12411" s="12">
        <v>7139</v>
      </c>
      <c r="C12411" t="s">
        <v>353</v>
      </c>
      <c r="D12411" t="str">
        <f>_xlfn.XLOOKUP(Table1[[#This Row],[IndustryCode]],Metadata!$A$1:$A$64,Metadata!$F$1:$F$64,Table1[[#This Row],[IndustryTitle]])</f>
        <v>Other Amusement And Recreation Industries</v>
      </c>
      <c r="E12411" t="str">
        <f>Table1[[#This Row],[IndustryCode]]&amp;" - "&amp;Table1[[#This Row],[ShortIndustryTitle]]</f>
        <v>7139 - Other Amusement And Recreation Industries</v>
      </c>
      <c r="F12411" t="s">
        <v>751</v>
      </c>
      <c r="G12411">
        <v>2009</v>
      </c>
      <c r="H12411">
        <v>101.484473922719</v>
      </c>
    </row>
    <row r="12412" spans="1:8" x14ac:dyDescent="0.3">
      <c r="A12412" t="s">
        <v>16</v>
      </c>
      <c r="B12412" s="12">
        <v>7139</v>
      </c>
      <c r="C12412" t="s">
        <v>353</v>
      </c>
      <c r="D12412" t="str">
        <f>_xlfn.XLOOKUP(Table1[[#This Row],[IndustryCode]],Metadata!$A$1:$A$64,Metadata!$F$1:$F$64,Table1[[#This Row],[IndustryTitle]])</f>
        <v>Other Amusement And Recreation Industries</v>
      </c>
      <c r="E12412" t="str">
        <f>Table1[[#This Row],[IndustryCode]]&amp;" - "&amp;Table1[[#This Row],[ShortIndustryTitle]]</f>
        <v>7139 - Other Amusement And Recreation Industries</v>
      </c>
      <c r="F12412" t="s">
        <v>751</v>
      </c>
      <c r="G12412">
        <v>2010</v>
      </c>
      <c r="H12412">
        <v>101.921932418135</v>
      </c>
    </row>
    <row r="12413" spans="1:8" x14ac:dyDescent="0.3">
      <c r="A12413" t="s">
        <v>16</v>
      </c>
      <c r="B12413" s="12">
        <v>7139</v>
      </c>
      <c r="C12413" t="s">
        <v>353</v>
      </c>
      <c r="D12413" t="str">
        <f>_xlfn.XLOOKUP(Table1[[#This Row],[IndustryCode]],Metadata!$A$1:$A$64,Metadata!$F$1:$F$64,Table1[[#This Row],[IndustryTitle]])</f>
        <v>Other Amusement And Recreation Industries</v>
      </c>
      <c r="E12413" t="str">
        <f>Table1[[#This Row],[IndustryCode]]&amp;" - "&amp;Table1[[#This Row],[ShortIndustryTitle]]</f>
        <v>7139 - Other Amusement And Recreation Industries</v>
      </c>
      <c r="F12413" t="s">
        <v>751</v>
      </c>
      <c r="G12413">
        <v>2011</v>
      </c>
      <c r="H12413">
        <v>101.869218287142</v>
      </c>
    </row>
    <row r="12414" spans="1:8" x14ac:dyDescent="0.3">
      <c r="A12414" t="s">
        <v>16</v>
      </c>
      <c r="B12414" s="12">
        <v>7139</v>
      </c>
      <c r="C12414" t="s">
        <v>353</v>
      </c>
      <c r="D12414" t="str">
        <f>_xlfn.XLOOKUP(Table1[[#This Row],[IndustryCode]],Metadata!$A$1:$A$64,Metadata!$F$1:$F$64,Table1[[#This Row],[IndustryTitle]])</f>
        <v>Other Amusement And Recreation Industries</v>
      </c>
      <c r="E12414" t="str">
        <f>Table1[[#This Row],[IndustryCode]]&amp;" - "&amp;Table1[[#This Row],[ShortIndustryTitle]]</f>
        <v>7139 - Other Amusement And Recreation Industries</v>
      </c>
      <c r="F12414" t="s">
        <v>751</v>
      </c>
      <c r="G12414">
        <v>2012</v>
      </c>
      <c r="H12414">
        <v>102.312458827931</v>
      </c>
    </row>
    <row r="12415" spans="1:8" x14ac:dyDescent="0.3">
      <c r="A12415" t="s">
        <v>16</v>
      </c>
      <c r="B12415" s="12">
        <v>7139</v>
      </c>
      <c r="C12415" t="s">
        <v>353</v>
      </c>
      <c r="D12415" t="str">
        <f>_xlfn.XLOOKUP(Table1[[#This Row],[IndustryCode]],Metadata!$A$1:$A$64,Metadata!$F$1:$F$64,Table1[[#This Row],[IndustryTitle]])</f>
        <v>Other Amusement And Recreation Industries</v>
      </c>
      <c r="E12415" t="str">
        <f>Table1[[#This Row],[IndustryCode]]&amp;" - "&amp;Table1[[#This Row],[ShortIndustryTitle]]</f>
        <v>7139 - Other Amusement And Recreation Industries</v>
      </c>
      <c r="F12415" t="s">
        <v>751</v>
      </c>
      <c r="G12415">
        <v>2013</v>
      </c>
      <c r="H12415">
        <v>102.55743485853699</v>
      </c>
    </row>
    <row r="12416" spans="1:8" x14ac:dyDescent="0.3">
      <c r="A12416" t="s">
        <v>16</v>
      </c>
      <c r="B12416" s="12">
        <v>7139</v>
      </c>
      <c r="C12416" t="s">
        <v>353</v>
      </c>
      <c r="D12416" t="str">
        <f>_xlfn.XLOOKUP(Table1[[#This Row],[IndustryCode]],Metadata!$A$1:$A$64,Metadata!$F$1:$F$64,Table1[[#This Row],[IndustryTitle]])</f>
        <v>Other Amusement And Recreation Industries</v>
      </c>
      <c r="E12416" t="str">
        <f>Table1[[#This Row],[IndustryCode]]&amp;" - "&amp;Table1[[#This Row],[ShortIndustryTitle]]</f>
        <v>7139 - Other Amusement And Recreation Industries</v>
      </c>
      <c r="F12416" t="s">
        <v>751</v>
      </c>
      <c r="G12416">
        <v>2014</v>
      </c>
      <c r="H12416">
        <v>102.842892962039</v>
      </c>
    </row>
    <row r="12417" spans="1:8" x14ac:dyDescent="0.3">
      <c r="A12417" t="s">
        <v>16</v>
      </c>
      <c r="B12417" s="12">
        <v>7139</v>
      </c>
      <c r="C12417" t="s">
        <v>353</v>
      </c>
      <c r="D12417" t="str">
        <f>_xlfn.XLOOKUP(Table1[[#This Row],[IndustryCode]],Metadata!$A$1:$A$64,Metadata!$F$1:$F$64,Table1[[#This Row],[IndustryTitle]])</f>
        <v>Other Amusement And Recreation Industries</v>
      </c>
      <c r="E12417" t="str">
        <f>Table1[[#This Row],[IndustryCode]]&amp;" - "&amp;Table1[[#This Row],[ShortIndustryTitle]]</f>
        <v>7139 - Other Amusement And Recreation Industries</v>
      </c>
      <c r="F12417" t="s">
        <v>751</v>
      </c>
      <c r="G12417">
        <v>2015</v>
      </c>
      <c r="H12417">
        <v>103.549234543609</v>
      </c>
    </row>
    <row r="12418" spans="1:8" x14ac:dyDescent="0.3">
      <c r="A12418" t="s">
        <v>16</v>
      </c>
      <c r="B12418" s="12">
        <v>7139</v>
      </c>
      <c r="C12418" t="s">
        <v>353</v>
      </c>
      <c r="D12418" t="str">
        <f>_xlfn.XLOOKUP(Table1[[#This Row],[IndustryCode]],Metadata!$A$1:$A$64,Metadata!$F$1:$F$64,Table1[[#This Row],[IndustryTitle]])</f>
        <v>Other Amusement And Recreation Industries</v>
      </c>
      <c r="E12418" t="str">
        <f>Table1[[#This Row],[IndustryCode]]&amp;" - "&amp;Table1[[#This Row],[ShortIndustryTitle]]</f>
        <v>7139 - Other Amusement And Recreation Industries</v>
      </c>
      <c r="F12418" t="s">
        <v>751</v>
      </c>
      <c r="G12418">
        <v>2016</v>
      </c>
      <c r="H12418">
        <v>104.120311688112</v>
      </c>
    </row>
    <row r="12419" spans="1:8" x14ac:dyDescent="0.3">
      <c r="A12419" t="s">
        <v>16</v>
      </c>
      <c r="B12419" s="12">
        <v>7139</v>
      </c>
      <c r="C12419" t="s">
        <v>353</v>
      </c>
      <c r="D12419" t="str">
        <f>_xlfn.XLOOKUP(Table1[[#This Row],[IndustryCode]],Metadata!$A$1:$A$64,Metadata!$F$1:$F$64,Table1[[#This Row],[IndustryTitle]])</f>
        <v>Other Amusement And Recreation Industries</v>
      </c>
      <c r="E12419" t="str">
        <f>Table1[[#This Row],[IndustryCode]]&amp;" - "&amp;Table1[[#This Row],[ShortIndustryTitle]]</f>
        <v>7139 - Other Amusement And Recreation Industries</v>
      </c>
      <c r="F12419" t="s">
        <v>751</v>
      </c>
      <c r="G12419">
        <v>2017</v>
      </c>
      <c r="H12419">
        <v>103.894123703571</v>
      </c>
    </row>
    <row r="12420" spans="1:8" x14ac:dyDescent="0.3">
      <c r="A12420" t="s">
        <v>16</v>
      </c>
      <c r="B12420" s="12">
        <v>7139</v>
      </c>
      <c r="C12420" t="s">
        <v>353</v>
      </c>
      <c r="D12420" t="str">
        <f>_xlfn.XLOOKUP(Table1[[#This Row],[IndustryCode]],Metadata!$A$1:$A$64,Metadata!$F$1:$F$64,Table1[[#This Row],[IndustryTitle]])</f>
        <v>Other Amusement And Recreation Industries</v>
      </c>
      <c r="E12420" t="str">
        <f>Table1[[#This Row],[IndustryCode]]&amp;" - "&amp;Table1[[#This Row],[ShortIndustryTitle]]</f>
        <v>7139 - Other Amusement And Recreation Industries</v>
      </c>
      <c r="F12420" t="s">
        <v>751</v>
      </c>
      <c r="G12420">
        <v>2018</v>
      </c>
      <c r="H12420">
        <v>104.287532296257</v>
      </c>
    </row>
    <row r="12421" spans="1:8" x14ac:dyDescent="0.3">
      <c r="A12421" t="s">
        <v>16</v>
      </c>
      <c r="B12421" s="12">
        <v>7139</v>
      </c>
      <c r="C12421" t="s">
        <v>353</v>
      </c>
      <c r="D12421" t="str">
        <f>_xlfn.XLOOKUP(Table1[[#This Row],[IndustryCode]],Metadata!$A$1:$A$64,Metadata!$F$1:$F$64,Table1[[#This Row],[IndustryTitle]])</f>
        <v>Other Amusement And Recreation Industries</v>
      </c>
      <c r="E12421" t="str">
        <f>Table1[[#This Row],[IndustryCode]]&amp;" - "&amp;Table1[[#This Row],[ShortIndustryTitle]]</f>
        <v>7139 - Other Amusement And Recreation Industries</v>
      </c>
      <c r="F12421" t="s">
        <v>751</v>
      </c>
      <c r="G12421">
        <v>2019</v>
      </c>
      <c r="H12421">
        <v>104.72605873934999</v>
      </c>
    </row>
    <row r="12422" spans="1:8" x14ac:dyDescent="0.3">
      <c r="A12422" t="s">
        <v>16</v>
      </c>
      <c r="B12422" s="12">
        <v>721</v>
      </c>
      <c r="C12422" t="s">
        <v>76</v>
      </c>
      <c r="D12422" t="str">
        <f>_xlfn.XLOOKUP(Table1[[#This Row],[IndustryCode]],Metadata!$A$1:$A$64,Metadata!$F$1:$F$64,Table1[[#This Row],[IndustryTitle]])</f>
        <v>Accomodation</v>
      </c>
      <c r="E12422" t="str">
        <f>Table1[[#This Row],[IndustryCode]]&amp;" - "&amp;Table1[[#This Row],[ShortIndustryTitle]]</f>
        <v>721 - Accomodation</v>
      </c>
      <c r="F12422" t="s">
        <v>747</v>
      </c>
      <c r="G12422">
        <v>2005</v>
      </c>
      <c r="H12422">
        <v>100</v>
      </c>
    </row>
    <row r="12423" spans="1:8" x14ac:dyDescent="0.3">
      <c r="A12423" t="s">
        <v>16</v>
      </c>
      <c r="B12423" s="12">
        <v>721</v>
      </c>
      <c r="C12423" t="s">
        <v>76</v>
      </c>
      <c r="D12423" t="str">
        <f>_xlfn.XLOOKUP(Table1[[#This Row],[IndustryCode]],Metadata!$A$1:$A$64,Metadata!$F$1:$F$64,Table1[[#This Row],[IndustryTitle]])</f>
        <v>Accomodation</v>
      </c>
      <c r="E12423" t="str">
        <f>Table1[[#This Row],[IndustryCode]]&amp;" - "&amp;Table1[[#This Row],[ShortIndustryTitle]]</f>
        <v>721 - Accomodation</v>
      </c>
      <c r="F12423" t="s">
        <v>747</v>
      </c>
      <c r="G12423">
        <v>2006</v>
      </c>
      <c r="H12423">
        <v>99.945142347211203</v>
      </c>
    </row>
    <row r="12424" spans="1:8" x14ac:dyDescent="0.3">
      <c r="A12424" t="s">
        <v>16</v>
      </c>
      <c r="B12424" s="12">
        <v>721</v>
      </c>
      <c r="C12424" t="s">
        <v>76</v>
      </c>
      <c r="D12424" t="str">
        <f>_xlfn.XLOOKUP(Table1[[#This Row],[IndustryCode]],Metadata!$A$1:$A$64,Metadata!$F$1:$F$64,Table1[[#This Row],[IndustryTitle]])</f>
        <v>Accomodation</v>
      </c>
      <c r="E12424" t="str">
        <f>Table1[[#This Row],[IndustryCode]]&amp;" - "&amp;Table1[[#This Row],[ShortIndustryTitle]]</f>
        <v>721 - Accomodation</v>
      </c>
      <c r="F12424" t="s">
        <v>747</v>
      </c>
      <c r="G12424">
        <v>2007</v>
      </c>
      <c r="H12424">
        <v>100.83657240641701</v>
      </c>
    </row>
    <row r="12425" spans="1:8" x14ac:dyDescent="0.3">
      <c r="A12425" t="s">
        <v>16</v>
      </c>
      <c r="B12425" s="12">
        <v>721</v>
      </c>
      <c r="C12425" t="s">
        <v>76</v>
      </c>
      <c r="D12425" t="str">
        <f>_xlfn.XLOOKUP(Table1[[#This Row],[IndustryCode]],Metadata!$A$1:$A$64,Metadata!$F$1:$F$64,Table1[[#This Row],[IndustryTitle]])</f>
        <v>Accomodation</v>
      </c>
      <c r="E12425" t="str">
        <f>Table1[[#This Row],[IndustryCode]]&amp;" - "&amp;Table1[[#This Row],[ShortIndustryTitle]]</f>
        <v>721 - Accomodation</v>
      </c>
      <c r="F12425" t="s">
        <v>747</v>
      </c>
      <c r="G12425">
        <v>2008</v>
      </c>
      <c r="H12425">
        <v>101.451114860449</v>
      </c>
    </row>
    <row r="12426" spans="1:8" x14ac:dyDescent="0.3">
      <c r="A12426" t="s">
        <v>16</v>
      </c>
      <c r="B12426" s="12">
        <v>721</v>
      </c>
      <c r="C12426" t="s">
        <v>76</v>
      </c>
      <c r="D12426" t="str">
        <f>_xlfn.XLOOKUP(Table1[[#This Row],[IndustryCode]],Metadata!$A$1:$A$64,Metadata!$F$1:$F$64,Table1[[#This Row],[IndustryTitle]])</f>
        <v>Accomodation</v>
      </c>
      <c r="E12426" t="str">
        <f>Table1[[#This Row],[IndustryCode]]&amp;" - "&amp;Table1[[#This Row],[ShortIndustryTitle]]</f>
        <v>721 - Accomodation</v>
      </c>
      <c r="F12426" t="s">
        <v>747</v>
      </c>
      <c r="G12426">
        <v>2009</v>
      </c>
      <c r="H12426">
        <v>101.56497217926299</v>
      </c>
    </row>
    <row r="12427" spans="1:8" x14ac:dyDescent="0.3">
      <c r="A12427" t="s">
        <v>16</v>
      </c>
      <c r="B12427" s="12">
        <v>721</v>
      </c>
      <c r="C12427" t="s">
        <v>76</v>
      </c>
      <c r="D12427" t="str">
        <f>_xlfn.XLOOKUP(Table1[[#This Row],[IndustryCode]],Metadata!$A$1:$A$64,Metadata!$F$1:$F$64,Table1[[#This Row],[IndustryTitle]])</f>
        <v>Accomodation</v>
      </c>
      <c r="E12427" t="str">
        <f>Table1[[#This Row],[IndustryCode]]&amp;" - "&amp;Table1[[#This Row],[ShortIndustryTitle]]</f>
        <v>721 - Accomodation</v>
      </c>
      <c r="F12427" t="s">
        <v>747</v>
      </c>
      <c r="G12427">
        <v>2010</v>
      </c>
      <c r="H12427">
        <v>101.77512388455401</v>
      </c>
    </row>
    <row r="12428" spans="1:8" x14ac:dyDescent="0.3">
      <c r="A12428" t="s">
        <v>16</v>
      </c>
      <c r="B12428" s="12">
        <v>721</v>
      </c>
      <c r="C12428" t="s">
        <v>76</v>
      </c>
      <c r="D12428" t="str">
        <f>_xlfn.XLOOKUP(Table1[[#This Row],[IndustryCode]],Metadata!$A$1:$A$64,Metadata!$F$1:$F$64,Table1[[#This Row],[IndustryTitle]])</f>
        <v>Accomodation</v>
      </c>
      <c r="E12428" t="str">
        <f>Table1[[#This Row],[IndustryCode]]&amp;" - "&amp;Table1[[#This Row],[ShortIndustryTitle]]</f>
        <v>721 - Accomodation</v>
      </c>
      <c r="F12428" t="s">
        <v>747</v>
      </c>
      <c r="G12428">
        <v>2011</v>
      </c>
      <c r="H12428">
        <v>101.620264485628</v>
      </c>
    </row>
    <row r="12429" spans="1:8" x14ac:dyDescent="0.3">
      <c r="A12429" t="s">
        <v>16</v>
      </c>
      <c r="B12429" s="12">
        <v>721</v>
      </c>
      <c r="C12429" t="s">
        <v>76</v>
      </c>
      <c r="D12429" t="str">
        <f>_xlfn.XLOOKUP(Table1[[#This Row],[IndustryCode]],Metadata!$A$1:$A$64,Metadata!$F$1:$F$64,Table1[[#This Row],[IndustryTitle]])</f>
        <v>Accomodation</v>
      </c>
      <c r="E12429" t="str">
        <f>Table1[[#This Row],[IndustryCode]]&amp;" - "&amp;Table1[[#This Row],[ShortIndustryTitle]]</f>
        <v>721 - Accomodation</v>
      </c>
      <c r="F12429" t="s">
        <v>747</v>
      </c>
      <c r="G12429">
        <v>2012</v>
      </c>
      <c r="H12429">
        <v>101.661460983118</v>
      </c>
    </row>
    <row r="12430" spans="1:8" x14ac:dyDescent="0.3">
      <c r="A12430" t="s">
        <v>16</v>
      </c>
      <c r="B12430" s="12">
        <v>721</v>
      </c>
      <c r="C12430" t="s">
        <v>76</v>
      </c>
      <c r="D12430" t="str">
        <f>_xlfn.XLOOKUP(Table1[[#This Row],[IndustryCode]],Metadata!$A$1:$A$64,Metadata!$F$1:$F$64,Table1[[#This Row],[IndustryTitle]])</f>
        <v>Accomodation</v>
      </c>
      <c r="E12430" t="str">
        <f>Table1[[#This Row],[IndustryCode]]&amp;" - "&amp;Table1[[#This Row],[ShortIndustryTitle]]</f>
        <v>721 - Accomodation</v>
      </c>
      <c r="F12430" t="s">
        <v>747</v>
      </c>
      <c r="G12430">
        <v>2013</v>
      </c>
      <c r="H12430">
        <v>102.83473183786499</v>
      </c>
    </row>
    <row r="12431" spans="1:8" x14ac:dyDescent="0.3">
      <c r="A12431" t="s">
        <v>16</v>
      </c>
      <c r="B12431" s="12">
        <v>721</v>
      </c>
      <c r="C12431" t="s">
        <v>76</v>
      </c>
      <c r="D12431" t="str">
        <f>_xlfn.XLOOKUP(Table1[[#This Row],[IndustryCode]],Metadata!$A$1:$A$64,Metadata!$F$1:$F$64,Table1[[#This Row],[IndustryTitle]])</f>
        <v>Accomodation</v>
      </c>
      <c r="E12431" t="str">
        <f>Table1[[#This Row],[IndustryCode]]&amp;" - "&amp;Table1[[#This Row],[ShortIndustryTitle]]</f>
        <v>721 - Accomodation</v>
      </c>
      <c r="F12431" t="s">
        <v>747</v>
      </c>
      <c r="G12431">
        <v>2014</v>
      </c>
      <c r="H12431">
        <v>102.913879148376</v>
      </c>
    </row>
    <row r="12432" spans="1:8" x14ac:dyDescent="0.3">
      <c r="A12432" t="s">
        <v>16</v>
      </c>
      <c r="B12432" s="12">
        <v>721</v>
      </c>
      <c r="C12432" t="s">
        <v>76</v>
      </c>
      <c r="D12432" t="str">
        <f>_xlfn.XLOOKUP(Table1[[#This Row],[IndustryCode]],Metadata!$A$1:$A$64,Metadata!$F$1:$F$64,Table1[[#This Row],[IndustryTitle]])</f>
        <v>Accomodation</v>
      </c>
      <c r="E12432" t="str">
        <f>Table1[[#This Row],[IndustryCode]]&amp;" - "&amp;Table1[[#This Row],[ShortIndustryTitle]]</f>
        <v>721 - Accomodation</v>
      </c>
      <c r="F12432" t="s">
        <v>747</v>
      </c>
      <c r="G12432">
        <v>2015</v>
      </c>
      <c r="H12432">
        <v>103.03037443977701</v>
      </c>
    </row>
    <row r="12433" spans="1:8" x14ac:dyDescent="0.3">
      <c r="A12433" t="s">
        <v>16</v>
      </c>
      <c r="B12433" s="12">
        <v>721</v>
      </c>
      <c r="C12433" t="s">
        <v>76</v>
      </c>
      <c r="D12433" t="str">
        <f>_xlfn.XLOOKUP(Table1[[#This Row],[IndustryCode]],Metadata!$A$1:$A$64,Metadata!$F$1:$F$64,Table1[[#This Row],[IndustryTitle]])</f>
        <v>Accomodation</v>
      </c>
      <c r="E12433" t="str">
        <f>Table1[[#This Row],[IndustryCode]]&amp;" - "&amp;Table1[[#This Row],[ShortIndustryTitle]]</f>
        <v>721 - Accomodation</v>
      </c>
      <c r="F12433" t="s">
        <v>747</v>
      </c>
      <c r="G12433">
        <v>2016</v>
      </c>
      <c r="H12433">
        <v>102.949735348988</v>
      </c>
    </row>
    <row r="12434" spans="1:8" x14ac:dyDescent="0.3">
      <c r="A12434" t="s">
        <v>16</v>
      </c>
      <c r="B12434" s="12">
        <v>721</v>
      </c>
      <c r="C12434" t="s">
        <v>76</v>
      </c>
      <c r="D12434" t="str">
        <f>_xlfn.XLOOKUP(Table1[[#This Row],[IndustryCode]],Metadata!$A$1:$A$64,Metadata!$F$1:$F$64,Table1[[#This Row],[IndustryTitle]])</f>
        <v>Accomodation</v>
      </c>
      <c r="E12434" t="str">
        <f>Table1[[#This Row],[IndustryCode]]&amp;" - "&amp;Table1[[#This Row],[ShortIndustryTitle]]</f>
        <v>721 - Accomodation</v>
      </c>
      <c r="F12434" t="s">
        <v>747</v>
      </c>
      <c r="G12434">
        <v>2017</v>
      </c>
      <c r="H12434">
        <v>103.34391658285099</v>
      </c>
    </row>
    <row r="12435" spans="1:8" x14ac:dyDescent="0.3">
      <c r="A12435" t="s">
        <v>16</v>
      </c>
      <c r="B12435" s="12">
        <v>721</v>
      </c>
      <c r="C12435" t="s">
        <v>76</v>
      </c>
      <c r="D12435" t="str">
        <f>_xlfn.XLOOKUP(Table1[[#This Row],[IndustryCode]],Metadata!$A$1:$A$64,Metadata!$F$1:$F$64,Table1[[#This Row],[IndustryTitle]])</f>
        <v>Accomodation</v>
      </c>
      <c r="E12435" t="str">
        <f>Table1[[#This Row],[IndustryCode]]&amp;" - "&amp;Table1[[#This Row],[ShortIndustryTitle]]</f>
        <v>721 - Accomodation</v>
      </c>
      <c r="F12435" t="s">
        <v>747</v>
      </c>
      <c r="G12435">
        <v>2018</v>
      </c>
      <c r="H12435">
        <v>104.55981347821999</v>
      </c>
    </row>
    <row r="12436" spans="1:8" x14ac:dyDescent="0.3">
      <c r="A12436" t="s">
        <v>16</v>
      </c>
      <c r="B12436" s="12">
        <v>721</v>
      </c>
      <c r="C12436" t="s">
        <v>76</v>
      </c>
      <c r="D12436" t="str">
        <f>_xlfn.XLOOKUP(Table1[[#This Row],[IndustryCode]],Metadata!$A$1:$A$64,Metadata!$F$1:$F$64,Table1[[#This Row],[IndustryTitle]])</f>
        <v>Accomodation</v>
      </c>
      <c r="E12436" t="str">
        <f>Table1[[#This Row],[IndustryCode]]&amp;" - "&amp;Table1[[#This Row],[ShortIndustryTitle]]</f>
        <v>721 - Accomodation</v>
      </c>
      <c r="F12436" t="s">
        <v>747</v>
      </c>
      <c r="G12436">
        <v>2019</v>
      </c>
      <c r="H12436">
        <v>104.531288288883</v>
      </c>
    </row>
    <row r="12437" spans="1:8" x14ac:dyDescent="0.3">
      <c r="A12437" t="s">
        <v>16</v>
      </c>
      <c r="B12437" s="12">
        <v>7211</v>
      </c>
      <c r="C12437" t="s">
        <v>354</v>
      </c>
      <c r="D12437" t="str">
        <f>_xlfn.XLOOKUP(Table1[[#This Row],[IndustryCode]],Metadata!$A$1:$A$64,Metadata!$F$1:$F$64,Table1[[#This Row],[IndustryTitle]])</f>
        <v>Traveler Accommodation</v>
      </c>
      <c r="E12437" t="str">
        <f>Table1[[#This Row],[IndustryCode]]&amp;" - "&amp;Table1[[#This Row],[ShortIndustryTitle]]</f>
        <v>7211 - Traveler Accommodation</v>
      </c>
      <c r="F12437" t="s">
        <v>751</v>
      </c>
      <c r="G12437">
        <v>2005</v>
      </c>
      <c r="H12437">
        <v>100</v>
      </c>
    </row>
    <row r="12438" spans="1:8" x14ac:dyDescent="0.3">
      <c r="A12438" t="s">
        <v>16</v>
      </c>
      <c r="B12438" s="12">
        <v>7211</v>
      </c>
      <c r="C12438" t="s">
        <v>354</v>
      </c>
      <c r="D12438" t="str">
        <f>_xlfn.XLOOKUP(Table1[[#This Row],[IndustryCode]],Metadata!$A$1:$A$64,Metadata!$F$1:$F$64,Table1[[#This Row],[IndustryTitle]])</f>
        <v>Traveler Accommodation</v>
      </c>
      <c r="E12438" t="str">
        <f>Table1[[#This Row],[IndustryCode]]&amp;" - "&amp;Table1[[#This Row],[ShortIndustryTitle]]</f>
        <v>7211 - Traveler Accommodation</v>
      </c>
      <c r="F12438" t="s">
        <v>751</v>
      </c>
      <c r="G12438">
        <v>2006</v>
      </c>
      <c r="H12438">
        <v>99.929424006214205</v>
      </c>
    </row>
    <row r="12439" spans="1:8" x14ac:dyDescent="0.3">
      <c r="A12439" t="s">
        <v>16</v>
      </c>
      <c r="B12439" s="12">
        <v>7211</v>
      </c>
      <c r="C12439" t="s">
        <v>354</v>
      </c>
      <c r="D12439" t="str">
        <f>_xlfn.XLOOKUP(Table1[[#This Row],[IndustryCode]],Metadata!$A$1:$A$64,Metadata!$F$1:$F$64,Table1[[#This Row],[IndustryTitle]])</f>
        <v>Traveler Accommodation</v>
      </c>
      <c r="E12439" t="str">
        <f>Table1[[#This Row],[IndustryCode]]&amp;" - "&amp;Table1[[#This Row],[ShortIndustryTitle]]</f>
        <v>7211 - Traveler Accommodation</v>
      </c>
      <c r="F12439" t="s">
        <v>751</v>
      </c>
      <c r="G12439">
        <v>2007</v>
      </c>
      <c r="H12439">
        <v>100.925087284027</v>
      </c>
    </row>
    <row r="12440" spans="1:8" x14ac:dyDescent="0.3">
      <c r="A12440" t="s">
        <v>16</v>
      </c>
      <c r="B12440" s="12">
        <v>7211</v>
      </c>
      <c r="C12440" t="s">
        <v>354</v>
      </c>
      <c r="D12440" t="str">
        <f>_xlfn.XLOOKUP(Table1[[#This Row],[IndustryCode]],Metadata!$A$1:$A$64,Metadata!$F$1:$F$64,Table1[[#This Row],[IndustryTitle]])</f>
        <v>Traveler Accommodation</v>
      </c>
      <c r="E12440" t="str">
        <f>Table1[[#This Row],[IndustryCode]]&amp;" - "&amp;Table1[[#This Row],[ShortIndustryTitle]]</f>
        <v>7211 - Traveler Accommodation</v>
      </c>
      <c r="F12440" t="s">
        <v>751</v>
      </c>
      <c r="G12440">
        <v>2008</v>
      </c>
      <c r="H12440">
        <v>101.554796317159</v>
      </c>
    </row>
    <row r="12441" spans="1:8" x14ac:dyDescent="0.3">
      <c r="A12441" t="s">
        <v>16</v>
      </c>
      <c r="B12441" s="12">
        <v>7211</v>
      </c>
      <c r="C12441" t="s">
        <v>354</v>
      </c>
      <c r="D12441" t="str">
        <f>_xlfn.XLOOKUP(Table1[[#This Row],[IndustryCode]],Metadata!$A$1:$A$64,Metadata!$F$1:$F$64,Table1[[#This Row],[IndustryTitle]])</f>
        <v>Traveler Accommodation</v>
      </c>
      <c r="E12441" t="str">
        <f>Table1[[#This Row],[IndustryCode]]&amp;" - "&amp;Table1[[#This Row],[ShortIndustryTitle]]</f>
        <v>7211 - Traveler Accommodation</v>
      </c>
      <c r="F12441" t="s">
        <v>751</v>
      </c>
      <c r="G12441">
        <v>2009</v>
      </c>
      <c r="H12441">
        <v>101.622330693756</v>
      </c>
    </row>
    <row r="12442" spans="1:8" x14ac:dyDescent="0.3">
      <c r="A12442" t="s">
        <v>16</v>
      </c>
      <c r="B12442" s="12">
        <v>7211</v>
      </c>
      <c r="C12442" t="s">
        <v>354</v>
      </c>
      <c r="D12442" t="str">
        <f>_xlfn.XLOOKUP(Table1[[#This Row],[IndustryCode]],Metadata!$A$1:$A$64,Metadata!$F$1:$F$64,Table1[[#This Row],[IndustryTitle]])</f>
        <v>Traveler Accommodation</v>
      </c>
      <c r="E12442" t="str">
        <f>Table1[[#This Row],[IndustryCode]]&amp;" - "&amp;Table1[[#This Row],[ShortIndustryTitle]]</f>
        <v>7211 - Traveler Accommodation</v>
      </c>
      <c r="F12442" t="s">
        <v>751</v>
      </c>
      <c r="G12442">
        <v>2010</v>
      </c>
      <c r="H12442">
        <v>101.730419901793</v>
      </c>
    </row>
    <row r="12443" spans="1:8" x14ac:dyDescent="0.3">
      <c r="A12443" t="s">
        <v>16</v>
      </c>
      <c r="B12443" s="12">
        <v>7211</v>
      </c>
      <c r="C12443" t="s">
        <v>354</v>
      </c>
      <c r="D12443" t="str">
        <f>_xlfn.XLOOKUP(Table1[[#This Row],[IndustryCode]],Metadata!$A$1:$A$64,Metadata!$F$1:$F$64,Table1[[#This Row],[IndustryTitle]])</f>
        <v>Traveler Accommodation</v>
      </c>
      <c r="E12443" t="str">
        <f>Table1[[#This Row],[IndustryCode]]&amp;" - "&amp;Table1[[#This Row],[ShortIndustryTitle]]</f>
        <v>7211 - Traveler Accommodation</v>
      </c>
      <c r="F12443" t="s">
        <v>751</v>
      </c>
      <c r="G12443">
        <v>2011</v>
      </c>
      <c r="H12443">
        <v>101.61518412392201</v>
      </c>
    </row>
    <row r="12444" spans="1:8" x14ac:dyDescent="0.3">
      <c r="A12444" t="s">
        <v>16</v>
      </c>
      <c r="B12444" s="12">
        <v>7211</v>
      </c>
      <c r="C12444" t="s">
        <v>354</v>
      </c>
      <c r="D12444" t="str">
        <f>_xlfn.XLOOKUP(Table1[[#This Row],[IndustryCode]],Metadata!$A$1:$A$64,Metadata!$F$1:$F$64,Table1[[#This Row],[IndustryTitle]])</f>
        <v>Traveler Accommodation</v>
      </c>
      <c r="E12444" t="str">
        <f>Table1[[#This Row],[IndustryCode]]&amp;" - "&amp;Table1[[#This Row],[ShortIndustryTitle]]</f>
        <v>7211 - Traveler Accommodation</v>
      </c>
      <c r="F12444" t="s">
        <v>751</v>
      </c>
      <c r="G12444">
        <v>2012</v>
      </c>
      <c r="H12444">
        <v>101.699116913607</v>
      </c>
    </row>
    <row r="12445" spans="1:8" x14ac:dyDescent="0.3">
      <c r="A12445" t="s">
        <v>16</v>
      </c>
      <c r="B12445" s="12">
        <v>7211</v>
      </c>
      <c r="C12445" t="s">
        <v>354</v>
      </c>
      <c r="D12445" t="str">
        <f>_xlfn.XLOOKUP(Table1[[#This Row],[IndustryCode]],Metadata!$A$1:$A$64,Metadata!$F$1:$F$64,Table1[[#This Row],[IndustryTitle]])</f>
        <v>Traveler Accommodation</v>
      </c>
      <c r="E12445" t="str">
        <f>Table1[[#This Row],[IndustryCode]]&amp;" - "&amp;Table1[[#This Row],[ShortIndustryTitle]]</f>
        <v>7211 - Traveler Accommodation</v>
      </c>
      <c r="F12445" t="s">
        <v>751</v>
      </c>
      <c r="G12445">
        <v>2013</v>
      </c>
      <c r="H12445">
        <v>102.944025871959</v>
      </c>
    </row>
    <row r="12446" spans="1:8" x14ac:dyDescent="0.3">
      <c r="A12446" t="s">
        <v>16</v>
      </c>
      <c r="B12446" s="12">
        <v>7211</v>
      </c>
      <c r="C12446" t="s">
        <v>354</v>
      </c>
      <c r="D12446" t="str">
        <f>_xlfn.XLOOKUP(Table1[[#This Row],[IndustryCode]],Metadata!$A$1:$A$64,Metadata!$F$1:$F$64,Table1[[#This Row],[IndustryTitle]])</f>
        <v>Traveler Accommodation</v>
      </c>
      <c r="E12446" t="str">
        <f>Table1[[#This Row],[IndustryCode]]&amp;" - "&amp;Table1[[#This Row],[ShortIndustryTitle]]</f>
        <v>7211 - Traveler Accommodation</v>
      </c>
      <c r="F12446" t="s">
        <v>751</v>
      </c>
      <c r="G12446">
        <v>2014</v>
      </c>
      <c r="H12446">
        <v>103.000949613571</v>
      </c>
    </row>
    <row r="12447" spans="1:8" x14ac:dyDescent="0.3">
      <c r="A12447" t="s">
        <v>16</v>
      </c>
      <c r="B12447" s="12">
        <v>7211</v>
      </c>
      <c r="C12447" t="s">
        <v>354</v>
      </c>
      <c r="D12447" t="str">
        <f>_xlfn.XLOOKUP(Table1[[#This Row],[IndustryCode]],Metadata!$A$1:$A$64,Metadata!$F$1:$F$64,Table1[[#This Row],[IndustryTitle]])</f>
        <v>Traveler Accommodation</v>
      </c>
      <c r="E12447" t="str">
        <f>Table1[[#This Row],[IndustryCode]]&amp;" - "&amp;Table1[[#This Row],[ShortIndustryTitle]]</f>
        <v>7211 - Traveler Accommodation</v>
      </c>
      <c r="F12447" t="s">
        <v>751</v>
      </c>
      <c r="G12447">
        <v>2015</v>
      </c>
      <c r="H12447">
        <v>103.09125609031101</v>
      </c>
    </row>
    <row r="12448" spans="1:8" x14ac:dyDescent="0.3">
      <c r="A12448" t="s">
        <v>16</v>
      </c>
      <c r="B12448" s="12">
        <v>7211</v>
      </c>
      <c r="C12448" t="s">
        <v>354</v>
      </c>
      <c r="D12448" t="str">
        <f>_xlfn.XLOOKUP(Table1[[#This Row],[IndustryCode]],Metadata!$A$1:$A$64,Metadata!$F$1:$F$64,Table1[[#This Row],[IndustryTitle]])</f>
        <v>Traveler Accommodation</v>
      </c>
      <c r="E12448" t="str">
        <f>Table1[[#This Row],[IndustryCode]]&amp;" - "&amp;Table1[[#This Row],[ShortIndustryTitle]]</f>
        <v>7211 - Traveler Accommodation</v>
      </c>
      <c r="F12448" t="s">
        <v>751</v>
      </c>
      <c r="G12448">
        <v>2016</v>
      </c>
      <c r="H12448">
        <v>102.953398665972</v>
      </c>
    </row>
    <row r="12449" spans="1:8" x14ac:dyDescent="0.3">
      <c r="A12449" t="s">
        <v>16</v>
      </c>
      <c r="B12449" s="12">
        <v>7211</v>
      </c>
      <c r="C12449" t="s">
        <v>354</v>
      </c>
      <c r="D12449" t="str">
        <f>_xlfn.XLOOKUP(Table1[[#This Row],[IndustryCode]],Metadata!$A$1:$A$64,Metadata!$F$1:$F$64,Table1[[#This Row],[IndustryTitle]])</f>
        <v>Traveler Accommodation</v>
      </c>
      <c r="E12449" t="str">
        <f>Table1[[#This Row],[IndustryCode]]&amp;" - "&amp;Table1[[#This Row],[ShortIndustryTitle]]</f>
        <v>7211 - Traveler Accommodation</v>
      </c>
      <c r="F12449" t="s">
        <v>751</v>
      </c>
      <c r="G12449">
        <v>2017</v>
      </c>
      <c r="H12449">
        <v>103.25762801475</v>
      </c>
    </row>
    <row r="12450" spans="1:8" x14ac:dyDescent="0.3">
      <c r="A12450" t="s">
        <v>16</v>
      </c>
      <c r="B12450" s="12">
        <v>7211</v>
      </c>
      <c r="C12450" t="s">
        <v>354</v>
      </c>
      <c r="D12450" t="str">
        <f>_xlfn.XLOOKUP(Table1[[#This Row],[IndustryCode]],Metadata!$A$1:$A$64,Metadata!$F$1:$F$64,Table1[[#This Row],[IndustryTitle]])</f>
        <v>Traveler Accommodation</v>
      </c>
      <c r="E12450" t="str">
        <f>Table1[[#This Row],[IndustryCode]]&amp;" - "&amp;Table1[[#This Row],[ShortIndustryTitle]]</f>
        <v>7211 - Traveler Accommodation</v>
      </c>
      <c r="F12450" t="s">
        <v>751</v>
      </c>
      <c r="G12450">
        <v>2018</v>
      </c>
      <c r="H12450">
        <v>104.630422290532</v>
      </c>
    </row>
    <row r="12451" spans="1:8" x14ac:dyDescent="0.3">
      <c r="A12451" t="s">
        <v>16</v>
      </c>
      <c r="B12451" s="12">
        <v>7211</v>
      </c>
      <c r="C12451" t="s">
        <v>354</v>
      </c>
      <c r="D12451" t="str">
        <f>_xlfn.XLOOKUP(Table1[[#This Row],[IndustryCode]],Metadata!$A$1:$A$64,Metadata!$F$1:$F$64,Table1[[#This Row],[IndustryTitle]])</f>
        <v>Traveler Accommodation</v>
      </c>
      <c r="E12451" t="str">
        <f>Table1[[#This Row],[IndustryCode]]&amp;" - "&amp;Table1[[#This Row],[ShortIndustryTitle]]</f>
        <v>7211 - Traveler Accommodation</v>
      </c>
      <c r="F12451" t="s">
        <v>751</v>
      </c>
      <c r="G12451">
        <v>2019</v>
      </c>
      <c r="H12451">
        <v>104.445927074964</v>
      </c>
    </row>
    <row r="12452" spans="1:8" x14ac:dyDescent="0.3">
      <c r="A12452" t="s">
        <v>16</v>
      </c>
      <c r="B12452" s="12">
        <v>7212</v>
      </c>
      <c r="C12452" t="s">
        <v>355</v>
      </c>
      <c r="D12452" t="str">
        <f>_xlfn.XLOOKUP(Table1[[#This Row],[IndustryCode]],Metadata!$A$1:$A$64,Metadata!$F$1:$F$64,Table1[[#This Row],[IndustryTitle]])</f>
        <v>Rv (Recreational Vehicle) Parks And Recreational Camps</v>
      </c>
      <c r="E12452" t="str">
        <f>Table1[[#This Row],[IndustryCode]]&amp;" - "&amp;Table1[[#This Row],[ShortIndustryTitle]]</f>
        <v>7212 - Rv (Recreational Vehicle) Parks And Recreational Camps</v>
      </c>
      <c r="F12452" t="s">
        <v>751</v>
      </c>
      <c r="G12452">
        <v>2005</v>
      </c>
      <c r="H12452">
        <v>100</v>
      </c>
    </row>
    <row r="12453" spans="1:8" x14ac:dyDescent="0.3">
      <c r="A12453" t="s">
        <v>16</v>
      </c>
      <c r="B12453" s="12">
        <v>7212</v>
      </c>
      <c r="C12453" t="s">
        <v>355</v>
      </c>
      <c r="D12453" t="str">
        <f>_xlfn.XLOOKUP(Table1[[#This Row],[IndustryCode]],Metadata!$A$1:$A$64,Metadata!$F$1:$F$64,Table1[[#This Row],[IndustryTitle]])</f>
        <v>Rv (Recreational Vehicle) Parks And Recreational Camps</v>
      </c>
      <c r="E12453" t="str">
        <f>Table1[[#This Row],[IndustryCode]]&amp;" - "&amp;Table1[[#This Row],[ShortIndustryTitle]]</f>
        <v>7212 - Rv (Recreational Vehicle) Parks And Recreational Camps</v>
      </c>
      <c r="F12453" t="s">
        <v>751</v>
      </c>
      <c r="G12453">
        <v>2006</v>
      </c>
      <c r="H12453">
        <v>98.795812245691593</v>
      </c>
    </row>
    <row r="12454" spans="1:8" x14ac:dyDescent="0.3">
      <c r="A12454" t="s">
        <v>16</v>
      </c>
      <c r="B12454" s="12">
        <v>7212</v>
      </c>
      <c r="C12454" t="s">
        <v>355</v>
      </c>
      <c r="D12454" t="str">
        <f>_xlfn.XLOOKUP(Table1[[#This Row],[IndustryCode]],Metadata!$A$1:$A$64,Metadata!$F$1:$F$64,Table1[[#This Row],[IndustryTitle]])</f>
        <v>Rv (Recreational Vehicle) Parks And Recreational Camps</v>
      </c>
      <c r="E12454" t="str">
        <f>Table1[[#This Row],[IndustryCode]]&amp;" - "&amp;Table1[[#This Row],[ShortIndustryTitle]]</f>
        <v>7212 - Rv (Recreational Vehicle) Parks And Recreational Camps</v>
      </c>
      <c r="F12454" t="s">
        <v>751</v>
      </c>
      <c r="G12454">
        <v>2007</v>
      </c>
      <c r="H12454">
        <v>97.697356283488105</v>
      </c>
    </row>
    <row r="12455" spans="1:8" x14ac:dyDescent="0.3">
      <c r="A12455" t="s">
        <v>16</v>
      </c>
      <c r="B12455" s="12">
        <v>7212</v>
      </c>
      <c r="C12455" t="s">
        <v>355</v>
      </c>
      <c r="D12455" t="str">
        <f>_xlfn.XLOOKUP(Table1[[#This Row],[IndustryCode]],Metadata!$A$1:$A$64,Metadata!$F$1:$F$64,Table1[[#This Row],[IndustryTitle]])</f>
        <v>Rv (Recreational Vehicle) Parks And Recreational Camps</v>
      </c>
      <c r="E12455" t="str">
        <f>Table1[[#This Row],[IndustryCode]]&amp;" - "&amp;Table1[[#This Row],[ShortIndustryTitle]]</f>
        <v>7212 - Rv (Recreational Vehicle) Parks And Recreational Camps</v>
      </c>
      <c r="F12455" t="s">
        <v>751</v>
      </c>
      <c r="G12455">
        <v>2008</v>
      </c>
      <c r="H12455">
        <v>95.370411203143604</v>
      </c>
    </row>
    <row r="12456" spans="1:8" x14ac:dyDescent="0.3">
      <c r="A12456" t="s">
        <v>16</v>
      </c>
      <c r="B12456" s="12">
        <v>7212</v>
      </c>
      <c r="C12456" t="s">
        <v>355</v>
      </c>
      <c r="D12456" t="str">
        <f>_xlfn.XLOOKUP(Table1[[#This Row],[IndustryCode]],Metadata!$A$1:$A$64,Metadata!$F$1:$F$64,Table1[[#This Row],[IndustryTitle]])</f>
        <v>Rv (Recreational Vehicle) Parks And Recreational Camps</v>
      </c>
      <c r="E12456" t="str">
        <f>Table1[[#This Row],[IndustryCode]]&amp;" - "&amp;Table1[[#This Row],[ShortIndustryTitle]]</f>
        <v>7212 - Rv (Recreational Vehicle) Parks And Recreational Camps</v>
      </c>
      <c r="F12456" t="s">
        <v>751</v>
      </c>
      <c r="G12456">
        <v>2009</v>
      </c>
      <c r="H12456">
        <v>96.997076935191103</v>
      </c>
    </row>
    <row r="12457" spans="1:8" x14ac:dyDescent="0.3">
      <c r="A12457" t="s">
        <v>16</v>
      </c>
      <c r="B12457" s="12">
        <v>7212</v>
      </c>
      <c r="C12457" t="s">
        <v>355</v>
      </c>
      <c r="D12457" t="str">
        <f>_xlfn.XLOOKUP(Table1[[#This Row],[IndustryCode]],Metadata!$A$1:$A$64,Metadata!$F$1:$F$64,Table1[[#This Row],[IndustryTitle]])</f>
        <v>Rv (Recreational Vehicle) Parks And Recreational Camps</v>
      </c>
      <c r="E12457" t="str">
        <f>Table1[[#This Row],[IndustryCode]]&amp;" - "&amp;Table1[[#This Row],[ShortIndustryTitle]]</f>
        <v>7212 - Rv (Recreational Vehicle) Parks And Recreational Camps</v>
      </c>
      <c r="F12457" t="s">
        <v>751</v>
      </c>
      <c r="G12457">
        <v>2010</v>
      </c>
      <c r="H12457">
        <v>98.946264794646098</v>
      </c>
    </row>
    <row r="12458" spans="1:8" x14ac:dyDescent="0.3">
      <c r="A12458" t="s">
        <v>16</v>
      </c>
      <c r="B12458" s="12">
        <v>7212</v>
      </c>
      <c r="C12458" t="s">
        <v>355</v>
      </c>
      <c r="D12458" t="str">
        <f>_xlfn.XLOOKUP(Table1[[#This Row],[IndustryCode]],Metadata!$A$1:$A$64,Metadata!$F$1:$F$64,Table1[[#This Row],[IndustryTitle]])</f>
        <v>Rv (Recreational Vehicle) Parks And Recreational Camps</v>
      </c>
      <c r="E12458" t="str">
        <f>Table1[[#This Row],[IndustryCode]]&amp;" - "&amp;Table1[[#This Row],[ShortIndustryTitle]]</f>
        <v>7212 - Rv (Recreational Vehicle) Parks And Recreational Camps</v>
      </c>
      <c r="F12458" t="s">
        <v>751</v>
      </c>
      <c r="G12458">
        <v>2011</v>
      </c>
      <c r="H12458">
        <v>97.642169347030404</v>
      </c>
    </row>
    <row r="12459" spans="1:8" x14ac:dyDescent="0.3">
      <c r="A12459" t="s">
        <v>16</v>
      </c>
      <c r="B12459" s="12">
        <v>7212</v>
      </c>
      <c r="C12459" t="s">
        <v>355</v>
      </c>
      <c r="D12459" t="str">
        <f>_xlfn.XLOOKUP(Table1[[#This Row],[IndustryCode]],Metadata!$A$1:$A$64,Metadata!$F$1:$F$64,Table1[[#This Row],[IndustryTitle]])</f>
        <v>Rv (Recreational Vehicle) Parks And Recreational Camps</v>
      </c>
      <c r="E12459" t="str">
        <f>Table1[[#This Row],[IndustryCode]]&amp;" - "&amp;Table1[[#This Row],[ShortIndustryTitle]]</f>
        <v>7212 - Rv (Recreational Vehicle) Parks And Recreational Camps</v>
      </c>
      <c r="F12459" t="s">
        <v>751</v>
      </c>
      <c r="G12459">
        <v>2012</v>
      </c>
      <c r="H12459">
        <v>99.354289912475593</v>
      </c>
    </row>
    <row r="12460" spans="1:8" x14ac:dyDescent="0.3">
      <c r="A12460" t="s">
        <v>16</v>
      </c>
      <c r="B12460" s="12">
        <v>7212</v>
      </c>
      <c r="C12460" t="s">
        <v>355</v>
      </c>
      <c r="D12460" t="str">
        <f>_xlfn.XLOOKUP(Table1[[#This Row],[IndustryCode]],Metadata!$A$1:$A$64,Metadata!$F$1:$F$64,Table1[[#This Row],[IndustryTitle]])</f>
        <v>Rv (Recreational Vehicle) Parks And Recreational Camps</v>
      </c>
      <c r="E12460" t="str">
        <f>Table1[[#This Row],[IndustryCode]]&amp;" - "&amp;Table1[[#This Row],[ShortIndustryTitle]]</f>
        <v>7212 - Rv (Recreational Vehicle) Parks And Recreational Camps</v>
      </c>
      <c r="F12460" t="s">
        <v>751</v>
      </c>
      <c r="G12460">
        <v>2013</v>
      </c>
      <c r="H12460">
        <v>98.254635995856901</v>
      </c>
    </row>
    <row r="12461" spans="1:8" x14ac:dyDescent="0.3">
      <c r="A12461" t="s">
        <v>16</v>
      </c>
      <c r="B12461" s="12">
        <v>7212</v>
      </c>
      <c r="C12461" t="s">
        <v>355</v>
      </c>
      <c r="D12461" t="str">
        <f>_xlfn.XLOOKUP(Table1[[#This Row],[IndustryCode]],Metadata!$A$1:$A$64,Metadata!$F$1:$F$64,Table1[[#This Row],[IndustryTitle]])</f>
        <v>Rv (Recreational Vehicle) Parks And Recreational Camps</v>
      </c>
      <c r="E12461" t="str">
        <f>Table1[[#This Row],[IndustryCode]]&amp;" - "&amp;Table1[[#This Row],[ShortIndustryTitle]]</f>
        <v>7212 - Rv (Recreational Vehicle) Parks And Recreational Camps</v>
      </c>
      <c r="F12461" t="s">
        <v>751</v>
      </c>
      <c r="G12461">
        <v>2014</v>
      </c>
      <c r="H12461">
        <v>99.633690668521695</v>
      </c>
    </row>
    <row r="12462" spans="1:8" x14ac:dyDescent="0.3">
      <c r="A12462" t="s">
        <v>16</v>
      </c>
      <c r="B12462" s="12">
        <v>7212</v>
      </c>
      <c r="C12462" t="s">
        <v>355</v>
      </c>
      <c r="D12462" t="str">
        <f>_xlfn.XLOOKUP(Table1[[#This Row],[IndustryCode]],Metadata!$A$1:$A$64,Metadata!$F$1:$F$64,Table1[[#This Row],[IndustryTitle]])</f>
        <v>Rv (Recreational Vehicle) Parks And Recreational Camps</v>
      </c>
      <c r="E12462" t="str">
        <f>Table1[[#This Row],[IndustryCode]]&amp;" - "&amp;Table1[[#This Row],[ShortIndustryTitle]]</f>
        <v>7212 - Rv (Recreational Vehicle) Parks And Recreational Camps</v>
      </c>
      <c r="F12462" t="s">
        <v>751</v>
      </c>
      <c r="G12462">
        <v>2015</v>
      </c>
      <c r="H12462">
        <v>101.158469927482</v>
      </c>
    </row>
    <row r="12463" spans="1:8" x14ac:dyDescent="0.3">
      <c r="A12463" t="s">
        <v>16</v>
      </c>
      <c r="B12463" s="12">
        <v>7212</v>
      </c>
      <c r="C12463" t="s">
        <v>355</v>
      </c>
      <c r="D12463" t="str">
        <f>_xlfn.XLOOKUP(Table1[[#This Row],[IndustryCode]],Metadata!$A$1:$A$64,Metadata!$F$1:$F$64,Table1[[#This Row],[IndustryTitle]])</f>
        <v>Rv (Recreational Vehicle) Parks And Recreational Camps</v>
      </c>
      <c r="E12463" t="str">
        <f>Table1[[#This Row],[IndustryCode]]&amp;" - "&amp;Table1[[#This Row],[ShortIndustryTitle]]</f>
        <v>7212 - Rv (Recreational Vehicle) Parks And Recreational Camps</v>
      </c>
      <c r="F12463" t="s">
        <v>751</v>
      </c>
      <c r="G12463">
        <v>2016</v>
      </c>
      <c r="H12463">
        <v>102.643823516474</v>
      </c>
    </row>
    <row r="12464" spans="1:8" x14ac:dyDescent="0.3">
      <c r="A12464" t="s">
        <v>16</v>
      </c>
      <c r="B12464" s="12">
        <v>7212</v>
      </c>
      <c r="C12464" t="s">
        <v>355</v>
      </c>
      <c r="D12464" t="str">
        <f>_xlfn.XLOOKUP(Table1[[#This Row],[IndustryCode]],Metadata!$A$1:$A$64,Metadata!$F$1:$F$64,Table1[[#This Row],[IndustryTitle]])</f>
        <v>Rv (Recreational Vehicle) Parks And Recreational Camps</v>
      </c>
      <c r="E12464" t="str">
        <f>Table1[[#This Row],[IndustryCode]]&amp;" - "&amp;Table1[[#This Row],[ShortIndustryTitle]]</f>
        <v>7212 - Rv (Recreational Vehicle) Parks And Recreational Camps</v>
      </c>
      <c r="F12464" t="s">
        <v>751</v>
      </c>
      <c r="G12464">
        <v>2017</v>
      </c>
      <c r="H12464">
        <v>104.139256002051</v>
      </c>
    </row>
    <row r="12465" spans="1:8" x14ac:dyDescent="0.3">
      <c r="A12465" t="s">
        <v>16</v>
      </c>
      <c r="B12465" s="12">
        <v>7212</v>
      </c>
      <c r="C12465" t="s">
        <v>355</v>
      </c>
      <c r="D12465" t="str">
        <f>_xlfn.XLOOKUP(Table1[[#This Row],[IndustryCode]],Metadata!$A$1:$A$64,Metadata!$F$1:$F$64,Table1[[#This Row],[IndustryTitle]])</f>
        <v>Rv (Recreational Vehicle) Parks And Recreational Camps</v>
      </c>
      <c r="E12465" t="str">
        <f>Table1[[#This Row],[IndustryCode]]&amp;" - "&amp;Table1[[#This Row],[ShortIndustryTitle]]</f>
        <v>7212 - Rv (Recreational Vehicle) Parks And Recreational Camps</v>
      </c>
      <c r="F12465" t="s">
        <v>751</v>
      </c>
      <c r="G12465">
        <v>2018</v>
      </c>
      <c r="H12465">
        <v>103.03082258399201</v>
      </c>
    </row>
    <row r="12466" spans="1:8" x14ac:dyDescent="0.3">
      <c r="A12466" t="s">
        <v>16</v>
      </c>
      <c r="B12466" s="12">
        <v>7212</v>
      </c>
      <c r="C12466" t="s">
        <v>355</v>
      </c>
      <c r="D12466" t="str">
        <f>_xlfn.XLOOKUP(Table1[[#This Row],[IndustryCode]],Metadata!$A$1:$A$64,Metadata!$F$1:$F$64,Table1[[#This Row],[IndustryTitle]])</f>
        <v>Rv (Recreational Vehicle) Parks And Recreational Camps</v>
      </c>
      <c r="E12466" t="str">
        <f>Table1[[#This Row],[IndustryCode]]&amp;" - "&amp;Table1[[#This Row],[ShortIndustryTitle]]</f>
        <v>7212 - Rv (Recreational Vehicle) Parks And Recreational Camps</v>
      </c>
      <c r="F12466" t="s">
        <v>751</v>
      </c>
      <c r="G12466">
        <v>2019</v>
      </c>
      <c r="H12466">
        <v>105.181600734838</v>
      </c>
    </row>
    <row r="12467" spans="1:8" x14ac:dyDescent="0.3">
      <c r="A12467" t="s">
        <v>16</v>
      </c>
      <c r="B12467" s="12">
        <v>7213</v>
      </c>
      <c r="C12467" t="s">
        <v>356</v>
      </c>
      <c r="D12467" t="str">
        <f>_xlfn.XLOOKUP(Table1[[#This Row],[IndustryCode]],Metadata!$A$1:$A$64,Metadata!$F$1:$F$64,Table1[[#This Row],[IndustryTitle]])</f>
        <v>Rooming And Boarding Houses, Dormitories, And Workers' Camps</v>
      </c>
      <c r="E12467" t="str">
        <f>Table1[[#This Row],[IndustryCode]]&amp;" - "&amp;Table1[[#This Row],[ShortIndustryTitle]]</f>
        <v>7213 - Rooming And Boarding Houses, Dormitories, And Workers' Camps</v>
      </c>
      <c r="F12467" t="s">
        <v>751</v>
      </c>
      <c r="G12467">
        <v>2005</v>
      </c>
      <c r="H12467">
        <v>100</v>
      </c>
    </row>
    <row r="12468" spans="1:8" x14ac:dyDescent="0.3">
      <c r="A12468" t="s">
        <v>16</v>
      </c>
      <c r="B12468" s="12">
        <v>7213</v>
      </c>
      <c r="C12468" t="s">
        <v>356</v>
      </c>
      <c r="D12468" t="str">
        <f>_xlfn.XLOOKUP(Table1[[#This Row],[IndustryCode]],Metadata!$A$1:$A$64,Metadata!$F$1:$F$64,Table1[[#This Row],[IndustryTitle]])</f>
        <v>Rooming And Boarding Houses, Dormitories, And Workers' Camps</v>
      </c>
      <c r="E12468" t="str">
        <f>Table1[[#This Row],[IndustryCode]]&amp;" - "&amp;Table1[[#This Row],[ShortIndustryTitle]]</f>
        <v>7213 - Rooming And Boarding Houses, Dormitories, And Workers' Camps</v>
      </c>
      <c r="F12468" t="s">
        <v>751</v>
      </c>
      <c r="G12468">
        <v>2006</v>
      </c>
      <c r="H12468">
        <v>98.795812245691593</v>
      </c>
    </row>
    <row r="12469" spans="1:8" x14ac:dyDescent="0.3">
      <c r="A12469" t="s">
        <v>16</v>
      </c>
      <c r="B12469" s="12">
        <v>7213</v>
      </c>
      <c r="C12469" t="s">
        <v>356</v>
      </c>
      <c r="D12469" t="str">
        <f>_xlfn.XLOOKUP(Table1[[#This Row],[IndustryCode]],Metadata!$A$1:$A$64,Metadata!$F$1:$F$64,Table1[[#This Row],[IndustryTitle]])</f>
        <v>Rooming And Boarding Houses, Dormitories, And Workers' Camps</v>
      </c>
      <c r="E12469" t="str">
        <f>Table1[[#This Row],[IndustryCode]]&amp;" - "&amp;Table1[[#This Row],[ShortIndustryTitle]]</f>
        <v>7213 - Rooming And Boarding Houses, Dormitories, And Workers' Camps</v>
      </c>
      <c r="F12469" t="s">
        <v>751</v>
      </c>
      <c r="G12469">
        <v>2007</v>
      </c>
      <c r="H12469">
        <v>97.697356283488105</v>
      </c>
    </row>
    <row r="12470" spans="1:8" x14ac:dyDescent="0.3">
      <c r="A12470" t="s">
        <v>16</v>
      </c>
      <c r="B12470" s="12">
        <v>7213</v>
      </c>
      <c r="C12470" t="s">
        <v>356</v>
      </c>
      <c r="D12470" t="str">
        <f>_xlfn.XLOOKUP(Table1[[#This Row],[IndustryCode]],Metadata!$A$1:$A$64,Metadata!$F$1:$F$64,Table1[[#This Row],[IndustryTitle]])</f>
        <v>Rooming And Boarding Houses, Dormitories, And Workers' Camps</v>
      </c>
      <c r="E12470" t="str">
        <f>Table1[[#This Row],[IndustryCode]]&amp;" - "&amp;Table1[[#This Row],[ShortIndustryTitle]]</f>
        <v>7213 - Rooming And Boarding Houses, Dormitories, And Workers' Camps</v>
      </c>
      <c r="F12470" t="s">
        <v>751</v>
      </c>
      <c r="G12470">
        <v>2008</v>
      </c>
      <c r="H12470">
        <v>95.370411203143604</v>
      </c>
    </row>
    <row r="12471" spans="1:8" x14ac:dyDescent="0.3">
      <c r="A12471" t="s">
        <v>16</v>
      </c>
      <c r="B12471" s="12">
        <v>7213</v>
      </c>
      <c r="C12471" t="s">
        <v>356</v>
      </c>
      <c r="D12471" t="str">
        <f>_xlfn.XLOOKUP(Table1[[#This Row],[IndustryCode]],Metadata!$A$1:$A$64,Metadata!$F$1:$F$64,Table1[[#This Row],[IndustryTitle]])</f>
        <v>Rooming And Boarding Houses, Dormitories, And Workers' Camps</v>
      </c>
      <c r="E12471" t="str">
        <f>Table1[[#This Row],[IndustryCode]]&amp;" - "&amp;Table1[[#This Row],[ShortIndustryTitle]]</f>
        <v>7213 - Rooming And Boarding Houses, Dormitories, And Workers' Camps</v>
      </c>
      <c r="F12471" t="s">
        <v>751</v>
      </c>
      <c r="G12471">
        <v>2009</v>
      </c>
      <c r="H12471">
        <v>96.997076935191103</v>
      </c>
    </row>
    <row r="12472" spans="1:8" x14ac:dyDescent="0.3">
      <c r="A12472" t="s">
        <v>16</v>
      </c>
      <c r="B12472" s="12">
        <v>7213</v>
      </c>
      <c r="C12472" t="s">
        <v>356</v>
      </c>
      <c r="D12472" t="str">
        <f>_xlfn.XLOOKUP(Table1[[#This Row],[IndustryCode]],Metadata!$A$1:$A$64,Metadata!$F$1:$F$64,Table1[[#This Row],[IndustryTitle]])</f>
        <v>Rooming And Boarding Houses, Dormitories, And Workers' Camps</v>
      </c>
      <c r="E12472" t="str">
        <f>Table1[[#This Row],[IndustryCode]]&amp;" - "&amp;Table1[[#This Row],[ShortIndustryTitle]]</f>
        <v>7213 - Rooming And Boarding Houses, Dormitories, And Workers' Camps</v>
      </c>
      <c r="F12472" t="s">
        <v>751</v>
      </c>
      <c r="G12472">
        <v>2010</v>
      </c>
      <c r="H12472">
        <v>98.946264794646098</v>
      </c>
    </row>
    <row r="12473" spans="1:8" x14ac:dyDescent="0.3">
      <c r="A12473" t="s">
        <v>16</v>
      </c>
      <c r="B12473" s="12">
        <v>7213</v>
      </c>
      <c r="C12473" t="s">
        <v>356</v>
      </c>
      <c r="D12473" t="str">
        <f>_xlfn.XLOOKUP(Table1[[#This Row],[IndustryCode]],Metadata!$A$1:$A$64,Metadata!$F$1:$F$64,Table1[[#This Row],[IndustryTitle]])</f>
        <v>Rooming And Boarding Houses, Dormitories, And Workers' Camps</v>
      </c>
      <c r="E12473" t="str">
        <f>Table1[[#This Row],[IndustryCode]]&amp;" - "&amp;Table1[[#This Row],[ShortIndustryTitle]]</f>
        <v>7213 - Rooming And Boarding Houses, Dormitories, And Workers' Camps</v>
      </c>
      <c r="F12473" t="s">
        <v>751</v>
      </c>
      <c r="G12473">
        <v>2011</v>
      </c>
      <c r="H12473">
        <v>97.642169347030404</v>
      </c>
    </row>
    <row r="12474" spans="1:8" x14ac:dyDescent="0.3">
      <c r="A12474" t="s">
        <v>16</v>
      </c>
      <c r="B12474" s="12">
        <v>7213</v>
      </c>
      <c r="C12474" t="s">
        <v>356</v>
      </c>
      <c r="D12474" t="str">
        <f>_xlfn.XLOOKUP(Table1[[#This Row],[IndustryCode]],Metadata!$A$1:$A$64,Metadata!$F$1:$F$64,Table1[[#This Row],[IndustryTitle]])</f>
        <v>Rooming And Boarding Houses, Dormitories, And Workers' Camps</v>
      </c>
      <c r="E12474" t="str">
        <f>Table1[[#This Row],[IndustryCode]]&amp;" - "&amp;Table1[[#This Row],[ShortIndustryTitle]]</f>
        <v>7213 - Rooming And Boarding Houses, Dormitories, And Workers' Camps</v>
      </c>
      <c r="F12474" t="s">
        <v>751</v>
      </c>
      <c r="G12474">
        <v>2012</v>
      </c>
      <c r="H12474">
        <v>99.354289912475593</v>
      </c>
    </row>
    <row r="12475" spans="1:8" x14ac:dyDescent="0.3">
      <c r="A12475" t="s">
        <v>16</v>
      </c>
      <c r="B12475" s="12">
        <v>7213</v>
      </c>
      <c r="C12475" t="s">
        <v>356</v>
      </c>
      <c r="D12475" t="str">
        <f>_xlfn.XLOOKUP(Table1[[#This Row],[IndustryCode]],Metadata!$A$1:$A$64,Metadata!$F$1:$F$64,Table1[[#This Row],[IndustryTitle]])</f>
        <v>Rooming And Boarding Houses, Dormitories, And Workers' Camps</v>
      </c>
      <c r="E12475" t="str">
        <f>Table1[[#This Row],[IndustryCode]]&amp;" - "&amp;Table1[[#This Row],[ShortIndustryTitle]]</f>
        <v>7213 - Rooming And Boarding Houses, Dormitories, And Workers' Camps</v>
      </c>
      <c r="F12475" t="s">
        <v>751</v>
      </c>
      <c r="G12475">
        <v>2013</v>
      </c>
      <c r="H12475">
        <v>98.254635995856901</v>
      </c>
    </row>
    <row r="12476" spans="1:8" x14ac:dyDescent="0.3">
      <c r="A12476" t="s">
        <v>16</v>
      </c>
      <c r="B12476" s="12">
        <v>7213</v>
      </c>
      <c r="C12476" t="s">
        <v>356</v>
      </c>
      <c r="D12476" t="str">
        <f>_xlfn.XLOOKUP(Table1[[#This Row],[IndustryCode]],Metadata!$A$1:$A$64,Metadata!$F$1:$F$64,Table1[[#This Row],[IndustryTitle]])</f>
        <v>Rooming And Boarding Houses, Dormitories, And Workers' Camps</v>
      </c>
      <c r="E12476" t="str">
        <f>Table1[[#This Row],[IndustryCode]]&amp;" - "&amp;Table1[[#This Row],[ShortIndustryTitle]]</f>
        <v>7213 - Rooming And Boarding Houses, Dormitories, And Workers' Camps</v>
      </c>
      <c r="F12476" t="s">
        <v>751</v>
      </c>
      <c r="G12476">
        <v>2014</v>
      </c>
      <c r="H12476">
        <v>99.633690668521695</v>
      </c>
    </row>
    <row r="12477" spans="1:8" x14ac:dyDescent="0.3">
      <c r="A12477" t="s">
        <v>16</v>
      </c>
      <c r="B12477" s="12">
        <v>7213</v>
      </c>
      <c r="C12477" t="s">
        <v>356</v>
      </c>
      <c r="D12477" t="str">
        <f>_xlfn.XLOOKUP(Table1[[#This Row],[IndustryCode]],Metadata!$A$1:$A$64,Metadata!$F$1:$F$64,Table1[[#This Row],[IndustryTitle]])</f>
        <v>Rooming And Boarding Houses, Dormitories, And Workers' Camps</v>
      </c>
      <c r="E12477" t="str">
        <f>Table1[[#This Row],[IndustryCode]]&amp;" - "&amp;Table1[[#This Row],[ShortIndustryTitle]]</f>
        <v>7213 - Rooming And Boarding Houses, Dormitories, And Workers' Camps</v>
      </c>
      <c r="F12477" t="s">
        <v>751</v>
      </c>
      <c r="G12477">
        <v>2015</v>
      </c>
      <c r="H12477">
        <v>101.158469927482</v>
      </c>
    </row>
    <row r="12478" spans="1:8" x14ac:dyDescent="0.3">
      <c r="A12478" t="s">
        <v>16</v>
      </c>
      <c r="B12478" s="12">
        <v>7213</v>
      </c>
      <c r="C12478" t="s">
        <v>356</v>
      </c>
      <c r="D12478" t="str">
        <f>_xlfn.XLOOKUP(Table1[[#This Row],[IndustryCode]],Metadata!$A$1:$A$64,Metadata!$F$1:$F$64,Table1[[#This Row],[IndustryTitle]])</f>
        <v>Rooming And Boarding Houses, Dormitories, And Workers' Camps</v>
      </c>
      <c r="E12478" t="str">
        <f>Table1[[#This Row],[IndustryCode]]&amp;" - "&amp;Table1[[#This Row],[ShortIndustryTitle]]</f>
        <v>7213 - Rooming And Boarding Houses, Dormitories, And Workers' Camps</v>
      </c>
      <c r="F12478" t="s">
        <v>751</v>
      </c>
      <c r="G12478">
        <v>2016</v>
      </c>
      <c r="H12478">
        <v>102.643823516474</v>
      </c>
    </row>
    <row r="12479" spans="1:8" x14ac:dyDescent="0.3">
      <c r="A12479" t="s">
        <v>16</v>
      </c>
      <c r="B12479" s="12">
        <v>7213</v>
      </c>
      <c r="C12479" t="s">
        <v>356</v>
      </c>
      <c r="D12479" t="str">
        <f>_xlfn.XLOOKUP(Table1[[#This Row],[IndustryCode]],Metadata!$A$1:$A$64,Metadata!$F$1:$F$64,Table1[[#This Row],[IndustryTitle]])</f>
        <v>Rooming And Boarding Houses, Dormitories, And Workers' Camps</v>
      </c>
      <c r="E12479" t="str">
        <f>Table1[[#This Row],[IndustryCode]]&amp;" - "&amp;Table1[[#This Row],[ShortIndustryTitle]]</f>
        <v>7213 - Rooming And Boarding Houses, Dormitories, And Workers' Camps</v>
      </c>
      <c r="F12479" t="s">
        <v>751</v>
      </c>
      <c r="G12479">
        <v>2017</v>
      </c>
      <c r="H12479">
        <v>104.139256002051</v>
      </c>
    </row>
    <row r="12480" spans="1:8" x14ac:dyDescent="0.3">
      <c r="A12480" t="s">
        <v>16</v>
      </c>
      <c r="B12480" s="12">
        <v>7213</v>
      </c>
      <c r="C12480" t="s">
        <v>356</v>
      </c>
      <c r="D12480" t="str">
        <f>_xlfn.XLOOKUP(Table1[[#This Row],[IndustryCode]],Metadata!$A$1:$A$64,Metadata!$F$1:$F$64,Table1[[#This Row],[IndustryTitle]])</f>
        <v>Rooming And Boarding Houses, Dormitories, And Workers' Camps</v>
      </c>
      <c r="E12480" t="str">
        <f>Table1[[#This Row],[IndustryCode]]&amp;" - "&amp;Table1[[#This Row],[ShortIndustryTitle]]</f>
        <v>7213 - Rooming And Boarding Houses, Dormitories, And Workers' Camps</v>
      </c>
      <c r="F12480" t="s">
        <v>751</v>
      </c>
      <c r="G12480">
        <v>2018</v>
      </c>
      <c r="H12480">
        <v>103.03082258399201</v>
      </c>
    </row>
    <row r="12481" spans="1:8" x14ac:dyDescent="0.3">
      <c r="A12481" t="s">
        <v>16</v>
      </c>
      <c r="B12481" s="12">
        <v>7213</v>
      </c>
      <c r="C12481" t="s">
        <v>356</v>
      </c>
      <c r="D12481" t="str">
        <f>_xlfn.XLOOKUP(Table1[[#This Row],[IndustryCode]],Metadata!$A$1:$A$64,Metadata!$F$1:$F$64,Table1[[#This Row],[IndustryTitle]])</f>
        <v>Rooming And Boarding Houses, Dormitories, And Workers' Camps</v>
      </c>
      <c r="E12481" t="str">
        <f>Table1[[#This Row],[IndustryCode]]&amp;" - "&amp;Table1[[#This Row],[ShortIndustryTitle]]</f>
        <v>7213 - Rooming And Boarding Houses, Dormitories, And Workers' Camps</v>
      </c>
      <c r="F12481" t="s">
        <v>751</v>
      </c>
      <c r="G12481">
        <v>2019</v>
      </c>
      <c r="H12481">
        <v>105.181600734838</v>
      </c>
    </row>
    <row r="12482" spans="1:8" x14ac:dyDescent="0.3">
      <c r="A12482" t="s">
        <v>16</v>
      </c>
      <c r="B12482" s="12">
        <v>722</v>
      </c>
      <c r="C12482" t="s">
        <v>77</v>
      </c>
      <c r="D12482" t="str">
        <f>_xlfn.XLOOKUP(Table1[[#This Row],[IndustryCode]],Metadata!$A$1:$A$64,Metadata!$F$1:$F$64,Table1[[#This Row],[IndustryTitle]])</f>
        <v>Food and Drinking Services</v>
      </c>
      <c r="E12482" t="str">
        <f>Table1[[#This Row],[IndustryCode]]&amp;" - "&amp;Table1[[#This Row],[ShortIndustryTitle]]</f>
        <v>722 - Food and Drinking Services</v>
      </c>
      <c r="F12482" t="s">
        <v>747</v>
      </c>
      <c r="G12482">
        <v>2005</v>
      </c>
      <c r="H12482">
        <v>100</v>
      </c>
    </row>
    <row r="12483" spans="1:8" x14ac:dyDescent="0.3">
      <c r="A12483" t="s">
        <v>16</v>
      </c>
      <c r="B12483" s="12">
        <v>722</v>
      </c>
      <c r="C12483" t="s">
        <v>77</v>
      </c>
      <c r="D12483" t="str">
        <f>_xlfn.XLOOKUP(Table1[[#This Row],[IndustryCode]],Metadata!$A$1:$A$64,Metadata!$F$1:$F$64,Table1[[#This Row],[IndustryTitle]])</f>
        <v>Food and Drinking Services</v>
      </c>
      <c r="E12483" t="str">
        <f>Table1[[#This Row],[IndustryCode]]&amp;" - "&amp;Table1[[#This Row],[ShortIndustryTitle]]</f>
        <v>722 - Food and Drinking Services</v>
      </c>
      <c r="F12483" t="s">
        <v>747</v>
      </c>
      <c r="G12483">
        <v>2006</v>
      </c>
      <c r="H12483">
        <v>100.135425815076</v>
      </c>
    </row>
    <row r="12484" spans="1:8" x14ac:dyDescent="0.3">
      <c r="A12484" t="s">
        <v>16</v>
      </c>
      <c r="B12484" s="12">
        <v>722</v>
      </c>
      <c r="C12484" t="s">
        <v>77</v>
      </c>
      <c r="D12484" t="str">
        <f>_xlfn.XLOOKUP(Table1[[#This Row],[IndustryCode]],Metadata!$A$1:$A$64,Metadata!$F$1:$F$64,Table1[[#This Row],[IndustryTitle]])</f>
        <v>Food and Drinking Services</v>
      </c>
      <c r="E12484" t="str">
        <f>Table1[[#This Row],[IndustryCode]]&amp;" - "&amp;Table1[[#This Row],[ShortIndustryTitle]]</f>
        <v>722 - Food and Drinking Services</v>
      </c>
      <c r="F12484" t="s">
        <v>747</v>
      </c>
      <c r="G12484">
        <v>2007</v>
      </c>
      <c r="H12484">
        <v>100.312286597777</v>
      </c>
    </row>
    <row r="12485" spans="1:8" x14ac:dyDescent="0.3">
      <c r="A12485" t="s">
        <v>16</v>
      </c>
      <c r="B12485" s="12">
        <v>722</v>
      </c>
      <c r="C12485" t="s">
        <v>77</v>
      </c>
      <c r="D12485" t="str">
        <f>_xlfn.XLOOKUP(Table1[[#This Row],[IndustryCode]],Metadata!$A$1:$A$64,Metadata!$F$1:$F$64,Table1[[#This Row],[IndustryTitle]])</f>
        <v>Food and Drinking Services</v>
      </c>
      <c r="E12485" t="str">
        <f>Table1[[#This Row],[IndustryCode]]&amp;" - "&amp;Table1[[#This Row],[ShortIndustryTitle]]</f>
        <v>722 - Food and Drinking Services</v>
      </c>
      <c r="F12485" t="s">
        <v>747</v>
      </c>
      <c r="G12485">
        <v>2008</v>
      </c>
      <c r="H12485">
        <v>101.96841263490001</v>
      </c>
    </row>
    <row r="12486" spans="1:8" x14ac:dyDescent="0.3">
      <c r="A12486" t="s">
        <v>16</v>
      </c>
      <c r="B12486" s="12">
        <v>722</v>
      </c>
      <c r="C12486" t="s">
        <v>77</v>
      </c>
      <c r="D12486" t="str">
        <f>_xlfn.XLOOKUP(Table1[[#This Row],[IndustryCode]],Metadata!$A$1:$A$64,Metadata!$F$1:$F$64,Table1[[#This Row],[IndustryTitle]])</f>
        <v>Food and Drinking Services</v>
      </c>
      <c r="E12486" t="str">
        <f>Table1[[#This Row],[IndustryCode]]&amp;" - "&amp;Table1[[#This Row],[ShortIndustryTitle]]</f>
        <v>722 - Food and Drinking Services</v>
      </c>
      <c r="F12486" t="s">
        <v>747</v>
      </c>
      <c r="G12486">
        <v>2009</v>
      </c>
      <c r="H12486">
        <v>101.91001711385501</v>
      </c>
    </row>
    <row r="12487" spans="1:8" x14ac:dyDescent="0.3">
      <c r="A12487" t="s">
        <v>16</v>
      </c>
      <c r="B12487" s="12">
        <v>722</v>
      </c>
      <c r="C12487" t="s">
        <v>77</v>
      </c>
      <c r="D12487" t="str">
        <f>_xlfn.XLOOKUP(Table1[[#This Row],[IndustryCode]],Metadata!$A$1:$A$64,Metadata!$F$1:$F$64,Table1[[#This Row],[IndustryTitle]])</f>
        <v>Food and Drinking Services</v>
      </c>
      <c r="E12487" t="str">
        <f>Table1[[#This Row],[IndustryCode]]&amp;" - "&amp;Table1[[#This Row],[ShortIndustryTitle]]</f>
        <v>722 - Food and Drinking Services</v>
      </c>
      <c r="F12487" t="s">
        <v>747</v>
      </c>
      <c r="G12487">
        <v>2010</v>
      </c>
      <c r="H12487">
        <v>102.490998119114</v>
      </c>
    </row>
    <row r="12488" spans="1:8" x14ac:dyDescent="0.3">
      <c r="A12488" t="s">
        <v>16</v>
      </c>
      <c r="B12488" s="12">
        <v>722</v>
      </c>
      <c r="C12488" t="s">
        <v>77</v>
      </c>
      <c r="D12488" t="str">
        <f>_xlfn.XLOOKUP(Table1[[#This Row],[IndustryCode]],Metadata!$A$1:$A$64,Metadata!$F$1:$F$64,Table1[[#This Row],[IndustryTitle]])</f>
        <v>Food and Drinking Services</v>
      </c>
      <c r="E12488" t="str">
        <f>Table1[[#This Row],[IndustryCode]]&amp;" - "&amp;Table1[[#This Row],[ShortIndustryTitle]]</f>
        <v>722 - Food and Drinking Services</v>
      </c>
      <c r="F12488" t="s">
        <v>747</v>
      </c>
      <c r="G12488">
        <v>2011</v>
      </c>
      <c r="H12488">
        <v>102.756015383134</v>
      </c>
    </row>
    <row r="12489" spans="1:8" x14ac:dyDescent="0.3">
      <c r="A12489" t="s">
        <v>16</v>
      </c>
      <c r="B12489" s="12">
        <v>722</v>
      </c>
      <c r="C12489" t="s">
        <v>77</v>
      </c>
      <c r="D12489" t="str">
        <f>_xlfn.XLOOKUP(Table1[[#This Row],[IndustryCode]],Metadata!$A$1:$A$64,Metadata!$F$1:$F$64,Table1[[#This Row],[IndustryTitle]])</f>
        <v>Food and Drinking Services</v>
      </c>
      <c r="E12489" t="str">
        <f>Table1[[#This Row],[IndustryCode]]&amp;" - "&amp;Table1[[#This Row],[ShortIndustryTitle]]</f>
        <v>722 - Food and Drinking Services</v>
      </c>
      <c r="F12489" t="s">
        <v>747</v>
      </c>
      <c r="G12489">
        <v>2012</v>
      </c>
      <c r="H12489">
        <v>102.42882105915299</v>
      </c>
    </row>
    <row r="12490" spans="1:8" x14ac:dyDescent="0.3">
      <c r="A12490" t="s">
        <v>16</v>
      </c>
      <c r="B12490" s="12">
        <v>722</v>
      </c>
      <c r="C12490" t="s">
        <v>77</v>
      </c>
      <c r="D12490" t="str">
        <f>_xlfn.XLOOKUP(Table1[[#This Row],[IndustryCode]],Metadata!$A$1:$A$64,Metadata!$F$1:$F$64,Table1[[#This Row],[IndustryTitle]])</f>
        <v>Food and Drinking Services</v>
      </c>
      <c r="E12490" t="str">
        <f>Table1[[#This Row],[IndustryCode]]&amp;" - "&amp;Table1[[#This Row],[ShortIndustryTitle]]</f>
        <v>722 - Food and Drinking Services</v>
      </c>
      <c r="F12490" t="s">
        <v>747</v>
      </c>
      <c r="G12490">
        <v>2013</v>
      </c>
      <c r="H12490">
        <v>102.896477254598</v>
      </c>
    </row>
    <row r="12491" spans="1:8" x14ac:dyDescent="0.3">
      <c r="A12491" t="s">
        <v>16</v>
      </c>
      <c r="B12491" s="12">
        <v>722</v>
      </c>
      <c r="C12491" t="s">
        <v>77</v>
      </c>
      <c r="D12491" t="str">
        <f>_xlfn.XLOOKUP(Table1[[#This Row],[IndustryCode]],Metadata!$A$1:$A$64,Metadata!$F$1:$F$64,Table1[[#This Row],[IndustryTitle]])</f>
        <v>Food and Drinking Services</v>
      </c>
      <c r="E12491" t="str">
        <f>Table1[[#This Row],[IndustryCode]]&amp;" - "&amp;Table1[[#This Row],[ShortIndustryTitle]]</f>
        <v>722 - Food and Drinking Services</v>
      </c>
      <c r="F12491" t="s">
        <v>747</v>
      </c>
      <c r="G12491">
        <v>2014</v>
      </c>
      <c r="H12491">
        <v>102.65675847537599</v>
      </c>
    </row>
    <row r="12492" spans="1:8" x14ac:dyDescent="0.3">
      <c r="A12492" t="s">
        <v>16</v>
      </c>
      <c r="B12492" s="12">
        <v>722</v>
      </c>
      <c r="C12492" t="s">
        <v>77</v>
      </c>
      <c r="D12492" t="str">
        <f>_xlfn.XLOOKUP(Table1[[#This Row],[IndustryCode]],Metadata!$A$1:$A$64,Metadata!$F$1:$F$64,Table1[[#This Row],[IndustryTitle]])</f>
        <v>Food and Drinking Services</v>
      </c>
      <c r="E12492" t="str">
        <f>Table1[[#This Row],[IndustryCode]]&amp;" - "&amp;Table1[[#This Row],[ShortIndustryTitle]]</f>
        <v>722 - Food and Drinking Services</v>
      </c>
      <c r="F12492" t="s">
        <v>747</v>
      </c>
      <c r="G12492">
        <v>2015</v>
      </c>
      <c r="H12492">
        <v>103.20681240920599</v>
      </c>
    </row>
    <row r="12493" spans="1:8" x14ac:dyDescent="0.3">
      <c r="A12493" t="s">
        <v>16</v>
      </c>
      <c r="B12493" s="12">
        <v>722</v>
      </c>
      <c r="C12493" t="s">
        <v>77</v>
      </c>
      <c r="D12493" t="str">
        <f>_xlfn.XLOOKUP(Table1[[#This Row],[IndustryCode]],Metadata!$A$1:$A$64,Metadata!$F$1:$F$64,Table1[[#This Row],[IndustryTitle]])</f>
        <v>Food and Drinking Services</v>
      </c>
      <c r="E12493" t="str">
        <f>Table1[[#This Row],[IndustryCode]]&amp;" - "&amp;Table1[[#This Row],[ShortIndustryTitle]]</f>
        <v>722 - Food and Drinking Services</v>
      </c>
      <c r="F12493" t="s">
        <v>747</v>
      </c>
      <c r="G12493">
        <v>2016</v>
      </c>
      <c r="H12493">
        <v>103.441197309999</v>
      </c>
    </row>
    <row r="12494" spans="1:8" x14ac:dyDescent="0.3">
      <c r="A12494" t="s">
        <v>16</v>
      </c>
      <c r="B12494" s="12">
        <v>722</v>
      </c>
      <c r="C12494" t="s">
        <v>77</v>
      </c>
      <c r="D12494" t="str">
        <f>_xlfn.XLOOKUP(Table1[[#This Row],[IndustryCode]],Metadata!$A$1:$A$64,Metadata!$F$1:$F$64,Table1[[#This Row],[IndustryTitle]])</f>
        <v>Food and Drinking Services</v>
      </c>
      <c r="E12494" t="str">
        <f>Table1[[#This Row],[IndustryCode]]&amp;" - "&amp;Table1[[#This Row],[ShortIndustryTitle]]</f>
        <v>722 - Food and Drinking Services</v>
      </c>
      <c r="F12494" t="s">
        <v>747</v>
      </c>
      <c r="G12494">
        <v>2017</v>
      </c>
      <c r="H12494">
        <v>103.346370653611</v>
      </c>
    </row>
    <row r="12495" spans="1:8" x14ac:dyDescent="0.3">
      <c r="A12495" t="s">
        <v>16</v>
      </c>
      <c r="B12495" s="12">
        <v>722</v>
      </c>
      <c r="C12495" t="s">
        <v>77</v>
      </c>
      <c r="D12495" t="str">
        <f>_xlfn.XLOOKUP(Table1[[#This Row],[IndustryCode]],Metadata!$A$1:$A$64,Metadata!$F$1:$F$64,Table1[[#This Row],[IndustryTitle]])</f>
        <v>Food and Drinking Services</v>
      </c>
      <c r="E12495" t="str">
        <f>Table1[[#This Row],[IndustryCode]]&amp;" - "&amp;Table1[[#This Row],[ShortIndustryTitle]]</f>
        <v>722 - Food and Drinking Services</v>
      </c>
      <c r="F12495" t="s">
        <v>747</v>
      </c>
      <c r="G12495">
        <v>2018</v>
      </c>
      <c r="H12495">
        <v>103.814165742537</v>
      </c>
    </row>
    <row r="12496" spans="1:8" x14ac:dyDescent="0.3">
      <c r="A12496" t="s">
        <v>16</v>
      </c>
      <c r="B12496" s="12">
        <v>722</v>
      </c>
      <c r="C12496" t="s">
        <v>77</v>
      </c>
      <c r="D12496" t="str">
        <f>_xlfn.XLOOKUP(Table1[[#This Row],[IndustryCode]],Metadata!$A$1:$A$64,Metadata!$F$1:$F$64,Table1[[#This Row],[IndustryTitle]])</f>
        <v>Food and Drinking Services</v>
      </c>
      <c r="E12496" t="str">
        <f>Table1[[#This Row],[IndustryCode]]&amp;" - "&amp;Table1[[#This Row],[ShortIndustryTitle]]</f>
        <v>722 - Food and Drinking Services</v>
      </c>
      <c r="F12496" t="s">
        <v>747</v>
      </c>
      <c r="G12496">
        <v>2019</v>
      </c>
      <c r="H12496">
        <v>104.09389854556299</v>
      </c>
    </row>
    <row r="12497" spans="1:8" x14ac:dyDescent="0.3">
      <c r="A12497" t="s">
        <v>16</v>
      </c>
      <c r="B12497" s="12">
        <v>7223</v>
      </c>
      <c r="C12497" t="s">
        <v>357</v>
      </c>
      <c r="D12497" t="str">
        <f>_xlfn.XLOOKUP(Table1[[#This Row],[IndustryCode]],Metadata!$A$1:$A$64,Metadata!$F$1:$F$64,Table1[[#This Row],[IndustryTitle]])</f>
        <v>Special Food Services</v>
      </c>
      <c r="E12497" t="str">
        <f>Table1[[#This Row],[IndustryCode]]&amp;" - "&amp;Table1[[#This Row],[ShortIndustryTitle]]</f>
        <v>7223 - Special Food Services</v>
      </c>
      <c r="F12497" t="s">
        <v>751</v>
      </c>
      <c r="G12497">
        <v>2005</v>
      </c>
      <c r="H12497">
        <v>100</v>
      </c>
    </row>
    <row r="12498" spans="1:8" x14ac:dyDescent="0.3">
      <c r="A12498" t="s">
        <v>16</v>
      </c>
      <c r="B12498" s="12">
        <v>7223</v>
      </c>
      <c r="C12498" t="s">
        <v>357</v>
      </c>
      <c r="D12498" t="str">
        <f>_xlfn.XLOOKUP(Table1[[#This Row],[IndustryCode]],Metadata!$A$1:$A$64,Metadata!$F$1:$F$64,Table1[[#This Row],[IndustryTitle]])</f>
        <v>Special Food Services</v>
      </c>
      <c r="E12498" t="str">
        <f>Table1[[#This Row],[IndustryCode]]&amp;" - "&amp;Table1[[#This Row],[ShortIndustryTitle]]</f>
        <v>7223 - Special Food Services</v>
      </c>
      <c r="F12498" t="s">
        <v>751</v>
      </c>
      <c r="G12498">
        <v>2006</v>
      </c>
      <c r="H12498">
        <v>100.142668148201</v>
      </c>
    </row>
    <row r="12499" spans="1:8" x14ac:dyDescent="0.3">
      <c r="A12499" t="s">
        <v>16</v>
      </c>
      <c r="B12499" s="12">
        <v>7223</v>
      </c>
      <c r="C12499" t="s">
        <v>357</v>
      </c>
      <c r="D12499" t="str">
        <f>_xlfn.XLOOKUP(Table1[[#This Row],[IndustryCode]],Metadata!$A$1:$A$64,Metadata!$F$1:$F$64,Table1[[#This Row],[IndustryTitle]])</f>
        <v>Special Food Services</v>
      </c>
      <c r="E12499" t="str">
        <f>Table1[[#This Row],[IndustryCode]]&amp;" - "&amp;Table1[[#This Row],[ShortIndustryTitle]]</f>
        <v>7223 - Special Food Services</v>
      </c>
      <c r="F12499" t="s">
        <v>751</v>
      </c>
      <c r="G12499">
        <v>2007</v>
      </c>
      <c r="H12499">
        <v>100.336137429986</v>
      </c>
    </row>
    <row r="12500" spans="1:8" x14ac:dyDescent="0.3">
      <c r="A12500" t="s">
        <v>16</v>
      </c>
      <c r="B12500" s="12">
        <v>7223</v>
      </c>
      <c r="C12500" t="s">
        <v>357</v>
      </c>
      <c r="D12500" t="str">
        <f>_xlfn.XLOOKUP(Table1[[#This Row],[IndustryCode]],Metadata!$A$1:$A$64,Metadata!$F$1:$F$64,Table1[[#This Row],[IndustryTitle]])</f>
        <v>Special Food Services</v>
      </c>
      <c r="E12500" t="str">
        <f>Table1[[#This Row],[IndustryCode]]&amp;" - "&amp;Table1[[#This Row],[ShortIndustryTitle]]</f>
        <v>7223 - Special Food Services</v>
      </c>
      <c r="F12500" t="s">
        <v>751</v>
      </c>
      <c r="G12500">
        <v>2008</v>
      </c>
      <c r="H12500">
        <v>102.009588445673</v>
      </c>
    </row>
    <row r="12501" spans="1:8" x14ac:dyDescent="0.3">
      <c r="A12501" t="s">
        <v>16</v>
      </c>
      <c r="B12501" s="12">
        <v>7223</v>
      </c>
      <c r="C12501" t="s">
        <v>357</v>
      </c>
      <c r="D12501" t="str">
        <f>_xlfn.XLOOKUP(Table1[[#This Row],[IndustryCode]],Metadata!$A$1:$A$64,Metadata!$F$1:$F$64,Table1[[#This Row],[IndustryTitle]])</f>
        <v>Special Food Services</v>
      </c>
      <c r="E12501" t="str">
        <f>Table1[[#This Row],[IndustryCode]]&amp;" - "&amp;Table1[[#This Row],[ShortIndustryTitle]]</f>
        <v>7223 - Special Food Services</v>
      </c>
      <c r="F12501" t="s">
        <v>751</v>
      </c>
      <c r="G12501">
        <v>2009</v>
      </c>
      <c r="H12501">
        <v>102.010593629502</v>
      </c>
    </row>
    <row r="12502" spans="1:8" x14ac:dyDescent="0.3">
      <c r="A12502" t="s">
        <v>16</v>
      </c>
      <c r="B12502" s="12">
        <v>7223</v>
      </c>
      <c r="C12502" t="s">
        <v>357</v>
      </c>
      <c r="D12502" t="str">
        <f>_xlfn.XLOOKUP(Table1[[#This Row],[IndustryCode]],Metadata!$A$1:$A$64,Metadata!$F$1:$F$64,Table1[[#This Row],[IndustryTitle]])</f>
        <v>Special Food Services</v>
      </c>
      <c r="E12502" t="str">
        <f>Table1[[#This Row],[IndustryCode]]&amp;" - "&amp;Table1[[#This Row],[ShortIndustryTitle]]</f>
        <v>7223 - Special Food Services</v>
      </c>
      <c r="F12502" t="s">
        <v>751</v>
      </c>
      <c r="G12502">
        <v>2010</v>
      </c>
      <c r="H12502">
        <v>102.57317395934101</v>
      </c>
    </row>
    <row r="12503" spans="1:8" x14ac:dyDescent="0.3">
      <c r="A12503" t="s">
        <v>16</v>
      </c>
      <c r="B12503" s="12">
        <v>7223</v>
      </c>
      <c r="C12503" t="s">
        <v>357</v>
      </c>
      <c r="D12503" t="str">
        <f>_xlfn.XLOOKUP(Table1[[#This Row],[IndustryCode]],Metadata!$A$1:$A$64,Metadata!$F$1:$F$64,Table1[[#This Row],[IndustryTitle]])</f>
        <v>Special Food Services</v>
      </c>
      <c r="E12503" t="str">
        <f>Table1[[#This Row],[IndustryCode]]&amp;" - "&amp;Table1[[#This Row],[ShortIndustryTitle]]</f>
        <v>7223 - Special Food Services</v>
      </c>
      <c r="F12503" t="s">
        <v>751</v>
      </c>
      <c r="G12503">
        <v>2011</v>
      </c>
      <c r="H12503">
        <v>102.831478930957</v>
      </c>
    </row>
    <row r="12504" spans="1:8" x14ac:dyDescent="0.3">
      <c r="A12504" t="s">
        <v>16</v>
      </c>
      <c r="B12504" s="12">
        <v>7223</v>
      </c>
      <c r="C12504" t="s">
        <v>357</v>
      </c>
      <c r="D12504" t="str">
        <f>_xlfn.XLOOKUP(Table1[[#This Row],[IndustryCode]],Metadata!$A$1:$A$64,Metadata!$F$1:$F$64,Table1[[#This Row],[IndustryTitle]])</f>
        <v>Special Food Services</v>
      </c>
      <c r="E12504" t="str">
        <f>Table1[[#This Row],[IndustryCode]]&amp;" - "&amp;Table1[[#This Row],[ShortIndustryTitle]]</f>
        <v>7223 - Special Food Services</v>
      </c>
      <c r="F12504" t="s">
        <v>751</v>
      </c>
      <c r="G12504">
        <v>2012</v>
      </c>
      <c r="H12504">
        <v>102.52793033171599</v>
      </c>
    </row>
    <row r="12505" spans="1:8" x14ac:dyDescent="0.3">
      <c r="A12505" t="s">
        <v>16</v>
      </c>
      <c r="B12505" s="12">
        <v>7223</v>
      </c>
      <c r="C12505" t="s">
        <v>357</v>
      </c>
      <c r="D12505" t="str">
        <f>_xlfn.XLOOKUP(Table1[[#This Row],[IndustryCode]],Metadata!$A$1:$A$64,Metadata!$F$1:$F$64,Table1[[#This Row],[IndustryTitle]])</f>
        <v>Special Food Services</v>
      </c>
      <c r="E12505" t="str">
        <f>Table1[[#This Row],[IndustryCode]]&amp;" - "&amp;Table1[[#This Row],[ShortIndustryTitle]]</f>
        <v>7223 - Special Food Services</v>
      </c>
      <c r="F12505" t="s">
        <v>751</v>
      </c>
      <c r="G12505">
        <v>2013</v>
      </c>
      <c r="H12505">
        <v>103.016682513527</v>
      </c>
    </row>
    <row r="12506" spans="1:8" x14ac:dyDescent="0.3">
      <c r="A12506" t="s">
        <v>16</v>
      </c>
      <c r="B12506" s="12">
        <v>7223</v>
      </c>
      <c r="C12506" t="s">
        <v>357</v>
      </c>
      <c r="D12506" t="str">
        <f>_xlfn.XLOOKUP(Table1[[#This Row],[IndustryCode]],Metadata!$A$1:$A$64,Metadata!$F$1:$F$64,Table1[[#This Row],[IndustryTitle]])</f>
        <v>Special Food Services</v>
      </c>
      <c r="E12506" t="str">
        <f>Table1[[#This Row],[IndustryCode]]&amp;" - "&amp;Table1[[#This Row],[ShortIndustryTitle]]</f>
        <v>7223 - Special Food Services</v>
      </c>
      <c r="F12506" t="s">
        <v>751</v>
      </c>
      <c r="G12506">
        <v>2014</v>
      </c>
      <c r="H12506">
        <v>102.72633120694999</v>
      </c>
    </row>
    <row r="12507" spans="1:8" x14ac:dyDescent="0.3">
      <c r="A12507" t="s">
        <v>16</v>
      </c>
      <c r="B12507" s="12">
        <v>7223</v>
      </c>
      <c r="C12507" t="s">
        <v>357</v>
      </c>
      <c r="D12507" t="str">
        <f>_xlfn.XLOOKUP(Table1[[#This Row],[IndustryCode]],Metadata!$A$1:$A$64,Metadata!$F$1:$F$64,Table1[[#This Row],[IndustryTitle]])</f>
        <v>Special Food Services</v>
      </c>
      <c r="E12507" t="str">
        <f>Table1[[#This Row],[IndustryCode]]&amp;" - "&amp;Table1[[#This Row],[ShortIndustryTitle]]</f>
        <v>7223 - Special Food Services</v>
      </c>
      <c r="F12507" t="s">
        <v>751</v>
      </c>
      <c r="G12507">
        <v>2015</v>
      </c>
      <c r="H12507">
        <v>103.309618344171</v>
      </c>
    </row>
    <row r="12508" spans="1:8" x14ac:dyDescent="0.3">
      <c r="A12508" t="s">
        <v>16</v>
      </c>
      <c r="B12508" s="12">
        <v>7223</v>
      </c>
      <c r="C12508" t="s">
        <v>357</v>
      </c>
      <c r="D12508" t="str">
        <f>_xlfn.XLOOKUP(Table1[[#This Row],[IndustryCode]],Metadata!$A$1:$A$64,Metadata!$F$1:$F$64,Table1[[#This Row],[IndustryTitle]])</f>
        <v>Special Food Services</v>
      </c>
      <c r="E12508" t="str">
        <f>Table1[[#This Row],[IndustryCode]]&amp;" - "&amp;Table1[[#This Row],[ShortIndustryTitle]]</f>
        <v>7223 - Special Food Services</v>
      </c>
      <c r="F12508" t="s">
        <v>751</v>
      </c>
      <c r="G12508">
        <v>2016</v>
      </c>
      <c r="H12508">
        <v>103.55503063360401</v>
      </c>
    </row>
    <row r="12509" spans="1:8" x14ac:dyDescent="0.3">
      <c r="A12509" t="s">
        <v>16</v>
      </c>
      <c r="B12509" s="12">
        <v>7223</v>
      </c>
      <c r="C12509" t="s">
        <v>357</v>
      </c>
      <c r="D12509" t="str">
        <f>_xlfn.XLOOKUP(Table1[[#This Row],[IndustryCode]],Metadata!$A$1:$A$64,Metadata!$F$1:$F$64,Table1[[#This Row],[IndustryTitle]])</f>
        <v>Special Food Services</v>
      </c>
      <c r="E12509" t="str">
        <f>Table1[[#This Row],[IndustryCode]]&amp;" - "&amp;Table1[[#This Row],[ShortIndustryTitle]]</f>
        <v>7223 - Special Food Services</v>
      </c>
      <c r="F12509" t="s">
        <v>751</v>
      </c>
      <c r="G12509">
        <v>2017</v>
      </c>
      <c r="H12509">
        <v>103.43495084435099</v>
      </c>
    </row>
    <row r="12510" spans="1:8" x14ac:dyDescent="0.3">
      <c r="A12510" t="s">
        <v>16</v>
      </c>
      <c r="B12510" s="12">
        <v>7223</v>
      </c>
      <c r="C12510" t="s">
        <v>357</v>
      </c>
      <c r="D12510" t="str">
        <f>_xlfn.XLOOKUP(Table1[[#This Row],[IndustryCode]],Metadata!$A$1:$A$64,Metadata!$F$1:$F$64,Table1[[#This Row],[IndustryTitle]])</f>
        <v>Special Food Services</v>
      </c>
      <c r="E12510" t="str">
        <f>Table1[[#This Row],[IndustryCode]]&amp;" - "&amp;Table1[[#This Row],[ShortIndustryTitle]]</f>
        <v>7223 - Special Food Services</v>
      </c>
      <c r="F12510" t="s">
        <v>751</v>
      </c>
      <c r="G12510">
        <v>2018</v>
      </c>
      <c r="H12510">
        <v>103.89729706023201</v>
      </c>
    </row>
    <row r="12511" spans="1:8" x14ac:dyDescent="0.3">
      <c r="A12511" t="s">
        <v>16</v>
      </c>
      <c r="B12511" s="12">
        <v>7223</v>
      </c>
      <c r="C12511" t="s">
        <v>357</v>
      </c>
      <c r="D12511" t="str">
        <f>_xlfn.XLOOKUP(Table1[[#This Row],[IndustryCode]],Metadata!$A$1:$A$64,Metadata!$F$1:$F$64,Table1[[#This Row],[IndustryTitle]])</f>
        <v>Special Food Services</v>
      </c>
      <c r="E12511" t="str">
        <f>Table1[[#This Row],[IndustryCode]]&amp;" - "&amp;Table1[[#This Row],[ShortIndustryTitle]]</f>
        <v>7223 - Special Food Services</v>
      </c>
      <c r="F12511" t="s">
        <v>751</v>
      </c>
      <c r="G12511">
        <v>2019</v>
      </c>
      <c r="H12511">
        <v>104.169438176047</v>
      </c>
    </row>
    <row r="12512" spans="1:8" x14ac:dyDescent="0.3">
      <c r="A12512" t="s">
        <v>16</v>
      </c>
      <c r="B12512" s="12">
        <v>7224</v>
      </c>
      <c r="C12512" t="s">
        <v>358</v>
      </c>
      <c r="D12512" t="str">
        <f>_xlfn.XLOOKUP(Table1[[#This Row],[IndustryCode]],Metadata!$A$1:$A$64,Metadata!$F$1:$F$64,Table1[[#This Row],[IndustryTitle]])</f>
        <v>Drinking Places (Alcoholic Beverages)</v>
      </c>
      <c r="E12512" t="str">
        <f>Table1[[#This Row],[IndustryCode]]&amp;" - "&amp;Table1[[#This Row],[ShortIndustryTitle]]</f>
        <v>7224 - Drinking Places (Alcoholic Beverages)</v>
      </c>
      <c r="F12512" t="s">
        <v>751</v>
      </c>
      <c r="G12512">
        <v>2005</v>
      </c>
      <c r="H12512">
        <v>100</v>
      </c>
    </row>
    <row r="12513" spans="1:8" x14ac:dyDescent="0.3">
      <c r="A12513" t="s">
        <v>16</v>
      </c>
      <c r="B12513" s="12">
        <v>7224</v>
      </c>
      <c r="C12513" t="s">
        <v>358</v>
      </c>
      <c r="D12513" t="str">
        <f>_xlfn.XLOOKUP(Table1[[#This Row],[IndustryCode]],Metadata!$A$1:$A$64,Metadata!$F$1:$F$64,Table1[[#This Row],[IndustryTitle]])</f>
        <v>Drinking Places (Alcoholic Beverages)</v>
      </c>
      <c r="E12513" t="str">
        <f>Table1[[#This Row],[IndustryCode]]&amp;" - "&amp;Table1[[#This Row],[ShortIndustryTitle]]</f>
        <v>7224 - Drinking Places (Alcoholic Beverages)</v>
      </c>
      <c r="F12513" t="s">
        <v>751</v>
      </c>
      <c r="G12513">
        <v>2006</v>
      </c>
      <c r="H12513">
        <v>99.799099007888401</v>
      </c>
    </row>
    <row r="12514" spans="1:8" x14ac:dyDescent="0.3">
      <c r="A12514" t="s">
        <v>16</v>
      </c>
      <c r="B12514" s="12">
        <v>7224</v>
      </c>
      <c r="C12514" t="s">
        <v>358</v>
      </c>
      <c r="D12514" t="str">
        <f>_xlfn.XLOOKUP(Table1[[#This Row],[IndustryCode]],Metadata!$A$1:$A$64,Metadata!$F$1:$F$64,Table1[[#This Row],[IndustryTitle]])</f>
        <v>Drinking Places (Alcoholic Beverages)</v>
      </c>
      <c r="E12514" t="str">
        <f>Table1[[#This Row],[IndustryCode]]&amp;" - "&amp;Table1[[#This Row],[ShortIndustryTitle]]</f>
        <v>7224 - Drinking Places (Alcoholic Beverages)</v>
      </c>
      <c r="F12514" t="s">
        <v>751</v>
      </c>
      <c r="G12514">
        <v>2007</v>
      </c>
      <c r="H12514">
        <v>100.11178004607601</v>
      </c>
    </row>
    <row r="12515" spans="1:8" x14ac:dyDescent="0.3">
      <c r="A12515" t="s">
        <v>16</v>
      </c>
      <c r="B12515" s="12">
        <v>7224</v>
      </c>
      <c r="C12515" t="s">
        <v>358</v>
      </c>
      <c r="D12515" t="str">
        <f>_xlfn.XLOOKUP(Table1[[#This Row],[IndustryCode]],Metadata!$A$1:$A$64,Metadata!$F$1:$F$64,Table1[[#This Row],[IndustryTitle]])</f>
        <v>Drinking Places (Alcoholic Beverages)</v>
      </c>
      <c r="E12515" t="str">
        <f>Table1[[#This Row],[IndustryCode]]&amp;" - "&amp;Table1[[#This Row],[ShortIndustryTitle]]</f>
        <v>7224 - Drinking Places (Alcoholic Beverages)</v>
      </c>
      <c r="F12515" t="s">
        <v>751</v>
      </c>
      <c r="G12515">
        <v>2008</v>
      </c>
      <c r="H12515">
        <v>101.221285959547</v>
      </c>
    </row>
    <row r="12516" spans="1:8" x14ac:dyDescent="0.3">
      <c r="A12516" t="s">
        <v>16</v>
      </c>
      <c r="B12516" s="12">
        <v>7224</v>
      </c>
      <c r="C12516" t="s">
        <v>358</v>
      </c>
      <c r="D12516" t="str">
        <f>_xlfn.XLOOKUP(Table1[[#This Row],[IndustryCode]],Metadata!$A$1:$A$64,Metadata!$F$1:$F$64,Table1[[#This Row],[IndustryTitle]])</f>
        <v>Drinking Places (Alcoholic Beverages)</v>
      </c>
      <c r="E12516" t="str">
        <f>Table1[[#This Row],[IndustryCode]]&amp;" - "&amp;Table1[[#This Row],[ShortIndustryTitle]]</f>
        <v>7224 - Drinking Places (Alcoholic Beverages)</v>
      </c>
      <c r="F12516" t="s">
        <v>751</v>
      </c>
      <c r="G12516">
        <v>2009</v>
      </c>
      <c r="H12516">
        <v>99.857214339225095</v>
      </c>
    </row>
    <row r="12517" spans="1:8" x14ac:dyDescent="0.3">
      <c r="A12517" t="s">
        <v>16</v>
      </c>
      <c r="B12517" s="12">
        <v>7224</v>
      </c>
      <c r="C12517" t="s">
        <v>358</v>
      </c>
      <c r="D12517" t="str">
        <f>_xlfn.XLOOKUP(Table1[[#This Row],[IndustryCode]],Metadata!$A$1:$A$64,Metadata!$F$1:$F$64,Table1[[#This Row],[IndustryTitle]])</f>
        <v>Drinking Places (Alcoholic Beverages)</v>
      </c>
      <c r="E12517" t="str">
        <f>Table1[[#This Row],[IndustryCode]]&amp;" - "&amp;Table1[[#This Row],[ShortIndustryTitle]]</f>
        <v>7224 - Drinking Places (Alcoholic Beverages)</v>
      </c>
      <c r="F12517" t="s">
        <v>751</v>
      </c>
      <c r="G12517">
        <v>2010</v>
      </c>
      <c r="H12517">
        <v>100.427205814038</v>
      </c>
    </row>
    <row r="12518" spans="1:8" x14ac:dyDescent="0.3">
      <c r="A12518" t="s">
        <v>16</v>
      </c>
      <c r="B12518" s="12">
        <v>7224</v>
      </c>
      <c r="C12518" t="s">
        <v>358</v>
      </c>
      <c r="D12518" t="str">
        <f>_xlfn.XLOOKUP(Table1[[#This Row],[IndustryCode]],Metadata!$A$1:$A$64,Metadata!$F$1:$F$64,Table1[[#This Row],[IndustryTitle]])</f>
        <v>Drinking Places (Alcoholic Beverages)</v>
      </c>
      <c r="E12518" t="str">
        <f>Table1[[#This Row],[IndustryCode]]&amp;" - "&amp;Table1[[#This Row],[ShortIndustryTitle]]</f>
        <v>7224 - Drinking Places (Alcoholic Beverages)</v>
      </c>
      <c r="F12518" t="s">
        <v>751</v>
      </c>
      <c r="G12518">
        <v>2011</v>
      </c>
      <c r="H12518">
        <v>100.78578958173701</v>
      </c>
    </row>
    <row r="12519" spans="1:8" x14ac:dyDescent="0.3">
      <c r="A12519" t="s">
        <v>16</v>
      </c>
      <c r="B12519" s="12">
        <v>7224</v>
      </c>
      <c r="C12519" t="s">
        <v>358</v>
      </c>
      <c r="D12519" t="str">
        <f>_xlfn.XLOOKUP(Table1[[#This Row],[IndustryCode]],Metadata!$A$1:$A$64,Metadata!$F$1:$F$64,Table1[[#This Row],[IndustryTitle]])</f>
        <v>Drinking Places (Alcoholic Beverages)</v>
      </c>
      <c r="E12519" t="str">
        <f>Table1[[#This Row],[IndustryCode]]&amp;" - "&amp;Table1[[#This Row],[ShortIndustryTitle]]</f>
        <v>7224 - Drinking Places (Alcoholic Beverages)</v>
      </c>
      <c r="F12519" t="s">
        <v>751</v>
      </c>
      <c r="G12519">
        <v>2012</v>
      </c>
      <c r="H12519">
        <v>100.848747760705</v>
      </c>
    </row>
    <row r="12520" spans="1:8" x14ac:dyDescent="0.3">
      <c r="A12520" t="s">
        <v>16</v>
      </c>
      <c r="B12520" s="12">
        <v>7224</v>
      </c>
      <c r="C12520" t="s">
        <v>358</v>
      </c>
      <c r="D12520" t="str">
        <f>_xlfn.XLOOKUP(Table1[[#This Row],[IndustryCode]],Metadata!$A$1:$A$64,Metadata!$F$1:$F$64,Table1[[#This Row],[IndustryTitle]])</f>
        <v>Drinking Places (Alcoholic Beverages)</v>
      </c>
      <c r="E12520" t="str">
        <f>Table1[[#This Row],[IndustryCode]]&amp;" - "&amp;Table1[[#This Row],[ShortIndustryTitle]]</f>
        <v>7224 - Drinking Places (Alcoholic Beverages)</v>
      </c>
      <c r="F12520" t="s">
        <v>751</v>
      </c>
      <c r="G12520">
        <v>2013</v>
      </c>
      <c r="H12520">
        <v>101.170439937052</v>
      </c>
    </row>
    <row r="12521" spans="1:8" x14ac:dyDescent="0.3">
      <c r="A12521" t="s">
        <v>16</v>
      </c>
      <c r="B12521" s="12">
        <v>7224</v>
      </c>
      <c r="C12521" t="s">
        <v>358</v>
      </c>
      <c r="D12521" t="str">
        <f>_xlfn.XLOOKUP(Table1[[#This Row],[IndustryCode]],Metadata!$A$1:$A$64,Metadata!$F$1:$F$64,Table1[[#This Row],[IndustryTitle]])</f>
        <v>Drinking Places (Alcoholic Beverages)</v>
      </c>
      <c r="E12521" t="str">
        <f>Table1[[#This Row],[IndustryCode]]&amp;" - "&amp;Table1[[#This Row],[ShortIndustryTitle]]</f>
        <v>7224 - Drinking Places (Alcoholic Beverages)</v>
      </c>
      <c r="F12521" t="s">
        <v>751</v>
      </c>
      <c r="G12521">
        <v>2014</v>
      </c>
      <c r="H12521">
        <v>101.41378141023</v>
      </c>
    </row>
    <row r="12522" spans="1:8" x14ac:dyDescent="0.3">
      <c r="A12522" t="s">
        <v>16</v>
      </c>
      <c r="B12522" s="12">
        <v>7224</v>
      </c>
      <c r="C12522" t="s">
        <v>358</v>
      </c>
      <c r="D12522" t="str">
        <f>_xlfn.XLOOKUP(Table1[[#This Row],[IndustryCode]],Metadata!$A$1:$A$64,Metadata!$F$1:$F$64,Table1[[#This Row],[IndustryTitle]])</f>
        <v>Drinking Places (Alcoholic Beverages)</v>
      </c>
      <c r="E12522" t="str">
        <f>Table1[[#This Row],[IndustryCode]]&amp;" - "&amp;Table1[[#This Row],[ShortIndustryTitle]]</f>
        <v>7224 - Drinking Places (Alcoholic Beverages)</v>
      </c>
      <c r="F12522" t="s">
        <v>751</v>
      </c>
      <c r="G12522">
        <v>2015</v>
      </c>
      <c r="H12522">
        <v>101.71404262258601</v>
      </c>
    </row>
    <row r="12523" spans="1:8" x14ac:dyDescent="0.3">
      <c r="A12523" t="s">
        <v>16</v>
      </c>
      <c r="B12523" s="12">
        <v>7224</v>
      </c>
      <c r="C12523" t="s">
        <v>358</v>
      </c>
      <c r="D12523" t="str">
        <f>_xlfn.XLOOKUP(Table1[[#This Row],[IndustryCode]],Metadata!$A$1:$A$64,Metadata!$F$1:$F$64,Table1[[#This Row],[IndustryTitle]])</f>
        <v>Drinking Places (Alcoholic Beverages)</v>
      </c>
      <c r="E12523" t="str">
        <f>Table1[[#This Row],[IndustryCode]]&amp;" - "&amp;Table1[[#This Row],[ShortIndustryTitle]]</f>
        <v>7224 - Drinking Places (Alcoholic Beverages)</v>
      </c>
      <c r="F12523" t="s">
        <v>751</v>
      </c>
      <c r="G12523">
        <v>2016</v>
      </c>
      <c r="H12523">
        <v>102.273251752684</v>
      </c>
    </row>
    <row r="12524" spans="1:8" x14ac:dyDescent="0.3">
      <c r="A12524" t="s">
        <v>16</v>
      </c>
      <c r="B12524" s="12">
        <v>7224</v>
      </c>
      <c r="C12524" t="s">
        <v>358</v>
      </c>
      <c r="D12524" t="str">
        <f>_xlfn.XLOOKUP(Table1[[#This Row],[IndustryCode]],Metadata!$A$1:$A$64,Metadata!$F$1:$F$64,Table1[[#This Row],[IndustryTitle]])</f>
        <v>Drinking Places (Alcoholic Beverages)</v>
      </c>
      <c r="E12524" t="str">
        <f>Table1[[#This Row],[IndustryCode]]&amp;" - "&amp;Table1[[#This Row],[ShortIndustryTitle]]</f>
        <v>7224 - Drinking Places (Alcoholic Beverages)</v>
      </c>
      <c r="F12524" t="s">
        <v>751</v>
      </c>
      <c r="G12524">
        <v>2017</v>
      </c>
      <c r="H12524">
        <v>102.421937498852</v>
      </c>
    </row>
    <row r="12525" spans="1:8" x14ac:dyDescent="0.3">
      <c r="A12525" t="s">
        <v>16</v>
      </c>
      <c r="B12525" s="12">
        <v>7224</v>
      </c>
      <c r="C12525" t="s">
        <v>358</v>
      </c>
      <c r="D12525" t="str">
        <f>_xlfn.XLOOKUP(Table1[[#This Row],[IndustryCode]],Metadata!$A$1:$A$64,Metadata!$F$1:$F$64,Table1[[#This Row],[IndustryTitle]])</f>
        <v>Drinking Places (Alcoholic Beverages)</v>
      </c>
      <c r="E12525" t="str">
        <f>Table1[[#This Row],[IndustryCode]]&amp;" - "&amp;Table1[[#This Row],[ShortIndustryTitle]]</f>
        <v>7224 - Drinking Places (Alcoholic Beverages)</v>
      </c>
      <c r="F12525" t="s">
        <v>751</v>
      </c>
      <c r="G12525">
        <v>2018</v>
      </c>
      <c r="H12525">
        <v>103.486841278688</v>
      </c>
    </row>
    <row r="12526" spans="1:8" x14ac:dyDescent="0.3">
      <c r="A12526" t="s">
        <v>16</v>
      </c>
      <c r="B12526" s="12">
        <v>7224</v>
      </c>
      <c r="C12526" t="s">
        <v>358</v>
      </c>
      <c r="D12526" t="str">
        <f>_xlfn.XLOOKUP(Table1[[#This Row],[IndustryCode]],Metadata!$A$1:$A$64,Metadata!$F$1:$F$64,Table1[[#This Row],[IndustryTitle]])</f>
        <v>Drinking Places (Alcoholic Beverages)</v>
      </c>
      <c r="E12526" t="str">
        <f>Table1[[#This Row],[IndustryCode]]&amp;" - "&amp;Table1[[#This Row],[ShortIndustryTitle]]</f>
        <v>7224 - Drinking Places (Alcoholic Beverages)</v>
      </c>
      <c r="F12526" t="s">
        <v>751</v>
      </c>
      <c r="G12526">
        <v>2019</v>
      </c>
      <c r="H12526">
        <v>103.602351518247</v>
      </c>
    </row>
    <row r="12527" spans="1:8" x14ac:dyDescent="0.3">
      <c r="A12527" t="s">
        <v>16</v>
      </c>
      <c r="B12527" s="12">
        <v>7225</v>
      </c>
      <c r="C12527" t="s">
        <v>359</v>
      </c>
      <c r="D12527" t="str">
        <f>_xlfn.XLOOKUP(Table1[[#This Row],[IndustryCode]],Metadata!$A$1:$A$64,Metadata!$F$1:$F$64,Table1[[#This Row],[IndustryTitle]])</f>
        <v>Restaurants And Other Eating Places</v>
      </c>
      <c r="E12527" t="str">
        <f>Table1[[#This Row],[IndustryCode]]&amp;" - "&amp;Table1[[#This Row],[ShortIndustryTitle]]</f>
        <v>7225 - Restaurants And Other Eating Places</v>
      </c>
      <c r="F12527" t="s">
        <v>751</v>
      </c>
      <c r="G12527">
        <v>2005</v>
      </c>
      <c r="H12527">
        <v>100</v>
      </c>
    </row>
    <row r="12528" spans="1:8" x14ac:dyDescent="0.3">
      <c r="A12528" t="s">
        <v>16</v>
      </c>
      <c r="B12528" s="12">
        <v>7225</v>
      </c>
      <c r="C12528" t="s">
        <v>359</v>
      </c>
      <c r="D12528" t="str">
        <f>_xlfn.XLOOKUP(Table1[[#This Row],[IndustryCode]],Metadata!$A$1:$A$64,Metadata!$F$1:$F$64,Table1[[#This Row],[IndustryTitle]])</f>
        <v>Restaurants And Other Eating Places</v>
      </c>
      <c r="E12528" t="str">
        <f>Table1[[#This Row],[IndustryCode]]&amp;" - "&amp;Table1[[#This Row],[ShortIndustryTitle]]</f>
        <v>7225 - Restaurants And Other Eating Places</v>
      </c>
      <c r="F12528" t="s">
        <v>751</v>
      </c>
      <c r="G12528">
        <v>2006</v>
      </c>
      <c r="H12528">
        <v>100.142668148201</v>
      </c>
    </row>
    <row r="12529" spans="1:8" x14ac:dyDescent="0.3">
      <c r="A12529" t="s">
        <v>16</v>
      </c>
      <c r="B12529" s="12">
        <v>7225</v>
      </c>
      <c r="C12529" t="s">
        <v>359</v>
      </c>
      <c r="D12529" t="str">
        <f>_xlfn.XLOOKUP(Table1[[#This Row],[IndustryCode]],Metadata!$A$1:$A$64,Metadata!$F$1:$F$64,Table1[[#This Row],[IndustryTitle]])</f>
        <v>Restaurants And Other Eating Places</v>
      </c>
      <c r="E12529" t="str">
        <f>Table1[[#This Row],[IndustryCode]]&amp;" - "&amp;Table1[[#This Row],[ShortIndustryTitle]]</f>
        <v>7225 - Restaurants And Other Eating Places</v>
      </c>
      <c r="F12529" t="s">
        <v>751</v>
      </c>
      <c r="G12529">
        <v>2007</v>
      </c>
      <c r="H12529">
        <v>100.336137429986</v>
      </c>
    </row>
    <row r="12530" spans="1:8" x14ac:dyDescent="0.3">
      <c r="A12530" t="s">
        <v>16</v>
      </c>
      <c r="B12530" s="12">
        <v>7225</v>
      </c>
      <c r="C12530" t="s">
        <v>359</v>
      </c>
      <c r="D12530" t="str">
        <f>_xlfn.XLOOKUP(Table1[[#This Row],[IndustryCode]],Metadata!$A$1:$A$64,Metadata!$F$1:$F$64,Table1[[#This Row],[IndustryTitle]])</f>
        <v>Restaurants And Other Eating Places</v>
      </c>
      <c r="E12530" t="str">
        <f>Table1[[#This Row],[IndustryCode]]&amp;" - "&amp;Table1[[#This Row],[ShortIndustryTitle]]</f>
        <v>7225 - Restaurants And Other Eating Places</v>
      </c>
      <c r="F12530" t="s">
        <v>751</v>
      </c>
      <c r="G12530">
        <v>2008</v>
      </c>
      <c r="H12530">
        <v>102.009588445673</v>
      </c>
    </row>
    <row r="12531" spans="1:8" x14ac:dyDescent="0.3">
      <c r="A12531" t="s">
        <v>16</v>
      </c>
      <c r="B12531" s="12">
        <v>7225</v>
      </c>
      <c r="C12531" t="s">
        <v>359</v>
      </c>
      <c r="D12531" t="str">
        <f>_xlfn.XLOOKUP(Table1[[#This Row],[IndustryCode]],Metadata!$A$1:$A$64,Metadata!$F$1:$F$64,Table1[[#This Row],[IndustryTitle]])</f>
        <v>Restaurants And Other Eating Places</v>
      </c>
      <c r="E12531" t="str">
        <f>Table1[[#This Row],[IndustryCode]]&amp;" - "&amp;Table1[[#This Row],[ShortIndustryTitle]]</f>
        <v>7225 - Restaurants And Other Eating Places</v>
      </c>
      <c r="F12531" t="s">
        <v>751</v>
      </c>
      <c r="G12531">
        <v>2009</v>
      </c>
      <c r="H12531">
        <v>102.010593629502</v>
      </c>
    </row>
    <row r="12532" spans="1:8" x14ac:dyDescent="0.3">
      <c r="A12532" t="s">
        <v>16</v>
      </c>
      <c r="B12532" s="12">
        <v>7225</v>
      </c>
      <c r="C12532" t="s">
        <v>359</v>
      </c>
      <c r="D12532" t="str">
        <f>_xlfn.XLOOKUP(Table1[[#This Row],[IndustryCode]],Metadata!$A$1:$A$64,Metadata!$F$1:$F$64,Table1[[#This Row],[IndustryTitle]])</f>
        <v>Restaurants And Other Eating Places</v>
      </c>
      <c r="E12532" t="str">
        <f>Table1[[#This Row],[IndustryCode]]&amp;" - "&amp;Table1[[#This Row],[ShortIndustryTitle]]</f>
        <v>7225 - Restaurants And Other Eating Places</v>
      </c>
      <c r="F12532" t="s">
        <v>751</v>
      </c>
      <c r="G12532">
        <v>2010</v>
      </c>
      <c r="H12532">
        <v>102.57317395934101</v>
      </c>
    </row>
    <row r="12533" spans="1:8" x14ac:dyDescent="0.3">
      <c r="A12533" t="s">
        <v>16</v>
      </c>
      <c r="B12533" s="12">
        <v>7225</v>
      </c>
      <c r="C12533" t="s">
        <v>359</v>
      </c>
      <c r="D12533" t="str">
        <f>_xlfn.XLOOKUP(Table1[[#This Row],[IndustryCode]],Metadata!$A$1:$A$64,Metadata!$F$1:$F$64,Table1[[#This Row],[IndustryTitle]])</f>
        <v>Restaurants And Other Eating Places</v>
      </c>
      <c r="E12533" t="str">
        <f>Table1[[#This Row],[IndustryCode]]&amp;" - "&amp;Table1[[#This Row],[ShortIndustryTitle]]</f>
        <v>7225 - Restaurants And Other Eating Places</v>
      </c>
      <c r="F12533" t="s">
        <v>751</v>
      </c>
      <c r="G12533">
        <v>2011</v>
      </c>
      <c r="H12533">
        <v>102.831478930957</v>
      </c>
    </row>
    <row r="12534" spans="1:8" x14ac:dyDescent="0.3">
      <c r="A12534" t="s">
        <v>16</v>
      </c>
      <c r="B12534" s="12">
        <v>7225</v>
      </c>
      <c r="C12534" t="s">
        <v>359</v>
      </c>
      <c r="D12534" t="str">
        <f>_xlfn.XLOOKUP(Table1[[#This Row],[IndustryCode]],Metadata!$A$1:$A$64,Metadata!$F$1:$F$64,Table1[[#This Row],[IndustryTitle]])</f>
        <v>Restaurants And Other Eating Places</v>
      </c>
      <c r="E12534" t="str">
        <f>Table1[[#This Row],[IndustryCode]]&amp;" - "&amp;Table1[[#This Row],[ShortIndustryTitle]]</f>
        <v>7225 - Restaurants And Other Eating Places</v>
      </c>
      <c r="F12534" t="s">
        <v>751</v>
      </c>
      <c r="G12534">
        <v>2012</v>
      </c>
      <c r="H12534">
        <v>102.52793033171599</v>
      </c>
    </row>
    <row r="12535" spans="1:8" x14ac:dyDescent="0.3">
      <c r="A12535" t="s">
        <v>16</v>
      </c>
      <c r="B12535" s="12">
        <v>7225</v>
      </c>
      <c r="C12535" t="s">
        <v>359</v>
      </c>
      <c r="D12535" t="str">
        <f>_xlfn.XLOOKUP(Table1[[#This Row],[IndustryCode]],Metadata!$A$1:$A$64,Metadata!$F$1:$F$64,Table1[[#This Row],[IndustryTitle]])</f>
        <v>Restaurants And Other Eating Places</v>
      </c>
      <c r="E12535" t="str">
        <f>Table1[[#This Row],[IndustryCode]]&amp;" - "&amp;Table1[[#This Row],[ShortIndustryTitle]]</f>
        <v>7225 - Restaurants And Other Eating Places</v>
      </c>
      <c r="F12535" t="s">
        <v>751</v>
      </c>
      <c r="G12535">
        <v>2013</v>
      </c>
      <c r="H12535">
        <v>103.016682513527</v>
      </c>
    </row>
    <row r="12536" spans="1:8" x14ac:dyDescent="0.3">
      <c r="A12536" t="s">
        <v>16</v>
      </c>
      <c r="B12536" s="12">
        <v>7225</v>
      </c>
      <c r="C12536" t="s">
        <v>359</v>
      </c>
      <c r="D12536" t="str">
        <f>_xlfn.XLOOKUP(Table1[[#This Row],[IndustryCode]],Metadata!$A$1:$A$64,Metadata!$F$1:$F$64,Table1[[#This Row],[IndustryTitle]])</f>
        <v>Restaurants And Other Eating Places</v>
      </c>
      <c r="E12536" t="str">
        <f>Table1[[#This Row],[IndustryCode]]&amp;" - "&amp;Table1[[#This Row],[ShortIndustryTitle]]</f>
        <v>7225 - Restaurants And Other Eating Places</v>
      </c>
      <c r="F12536" t="s">
        <v>751</v>
      </c>
      <c r="G12536">
        <v>2014</v>
      </c>
      <c r="H12536">
        <v>102.72633120694999</v>
      </c>
    </row>
    <row r="12537" spans="1:8" x14ac:dyDescent="0.3">
      <c r="A12537" t="s">
        <v>16</v>
      </c>
      <c r="B12537" s="12">
        <v>7225</v>
      </c>
      <c r="C12537" t="s">
        <v>359</v>
      </c>
      <c r="D12537" t="str">
        <f>_xlfn.XLOOKUP(Table1[[#This Row],[IndustryCode]],Metadata!$A$1:$A$64,Metadata!$F$1:$F$64,Table1[[#This Row],[IndustryTitle]])</f>
        <v>Restaurants And Other Eating Places</v>
      </c>
      <c r="E12537" t="str">
        <f>Table1[[#This Row],[IndustryCode]]&amp;" - "&amp;Table1[[#This Row],[ShortIndustryTitle]]</f>
        <v>7225 - Restaurants And Other Eating Places</v>
      </c>
      <c r="F12537" t="s">
        <v>751</v>
      </c>
      <c r="G12537">
        <v>2015</v>
      </c>
      <c r="H12537">
        <v>103.309618344171</v>
      </c>
    </row>
    <row r="12538" spans="1:8" x14ac:dyDescent="0.3">
      <c r="A12538" t="s">
        <v>16</v>
      </c>
      <c r="B12538" s="12">
        <v>7225</v>
      </c>
      <c r="C12538" t="s">
        <v>359</v>
      </c>
      <c r="D12538" t="str">
        <f>_xlfn.XLOOKUP(Table1[[#This Row],[IndustryCode]],Metadata!$A$1:$A$64,Metadata!$F$1:$F$64,Table1[[#This Row],[IndustryTitle]])</f>
        <v>Restaurants And Other Eating Places</v>
      </c>
      <c r="E12538" t="str">
        <f>Table1[[#This Row],[IndustryCode]]&amp;" - "&amp;Table1[[#This Row],[ShortIndustryTitle]]</f>
        <v>7225 - Restaurants And Other Eating Places</v>
      </c>
      <c r="F12538" t="s">
        <v>751</v>
      </c>
      <c r="G12538">
        <v>2016</v>
      </c>
      <c r="H12538">
        <v>103.55503063360401</v>
      </c>
    </row>
    <row r="12539" spans="1:8" x14ac:dyDescent="0.3">
      <c r="A12539" t="s">
        <v>16</v>
      </c>
      <c r="B12539" s="12">
        <v>7225</v>
      </c>
      <c r="C12539" t="s">
        <v>359</v>
      </c>
      <c r="D12539" t="str">
        <f>_xlfn.XLOOKUP(Table1[[#This Row],[IndustryCode]],Metadata!$A$1:$A$64,Metadata!$F$1:$F$64,Table1[[#This Row],[IndustryTitle]])</f>
        <v>Restaurants And Other Eating Places</v>
      </c>
      <c r="E12539" t="str">
        <f>Table1[[#This Row],[IndustryCode]]&amp;" - "&amp;Table1[[#This Row],[ShortIndustryTitle]]</f>
        <v>7225 - Restaurants And Other Eating Places</v>
      </c>
      <c r="F12539" t="s">
        <v>751</v>
      </c>
      <c r="G12539">
        <v>2017</v>
      </c>
      <c r="H12539">
        <v>103.43495084435099</v>
      </c>
    </row>
    <row r="12540" spans="1:8" x14ac:dyDescent="0.3">
      <c r="A12540" t="s">
        <v>16</v>
      </c>
      <c r="B12540" s="12">
        <v>7225</v>
      </c>
      <c r="C12540" t="s">
        <v>359</v>
      </c>
      <c r="D12540" t="str">
        <f>_xlfn.XLOOKUP(Table1[[#This Row],[IndustryCode]],Metadata!$A$1:$A$64,Metadata!$F$1:$F$64,Table1[[#This Row],[IndustryTitle]])</f>
        <v>Restaurants And Other Eating Places</v>
      </c>
      <c r="E12540" t="str">
        <f>Table1[[#This Row],[IndustryCode]]&amp;" - "&amp;Table1[[#This Row],[ShortIndustryTitle]]</f>
        <v>7225 - Restaurants And Other Eating Places</v>
      </c>
      <c r="F12540" t="s">
        <v>751</v>
      </c>
      <c r="G12540">
        <v>2018</v>
      </c>
      <c r="H12540">
        <v>103.89729706023201</v>
      </c>
    </row>
    <row r="12541" spans="1:8" x14ac:dyDescent="0.3">
      <c r="A12541" t="s">
        <v>16</v>
      </c>
      <c r="B12541" s="12">
        <v>7225</v>
      </c>
      <c r="C12541" t="s">
        <v>359</v>
      </c>
      <c r="D12541" t="str">
        <f>_xlfn.XLOOKUP(Table1[[#This Row],[IndustryCode]],Metadata!$A$1:$A$64,Metadata!$F$1:$F$64,Table1[[#This Row],[IndustryTitle]])</f>
        <v>Restaurants And Other Eating Places</v>
      </c>
      <c r="E12541" t="str">
        <f>Table1[[#This Row],[IndustryCode]]&amp;" - "&amp;Table1[[#This Row],[ShortIndustryTitle]]</f>
        <v>7225 - Restaurants And Other Eating Places</v>
      </c>
      <c r="F12541" t="s">
        <v>751</v>
      </c>
      <c r="G12541">
        <v>2019</v>
      </c>
      <c r="H12541">
        <v>104.169438176047</v>
      </c>
    </row>
    <row r="12542" spans="1:8" x14ac:dyDescent="0.3">
      <c r="A12542" t="s">
        <v>16</v>
      </c>
      <c r="B12542" s="12">
        <v>81</v>
      </c>
      <c r="C12542" t="s">
        <v>78</v>
      </c>
      <c r="D12542" t="str">
        <f>_xlfn.XLOOKUP(Table1[[#This Row],[IndustryCode]],Metadata!$A$1:$A$64,Metadata!$F$1:$F$64,Table1[[#This Row],[IndustryTitle]])</f>
        <v>Other Svcs.</v>
      </c>
      <c r="E12542" t="str">
        <f>Table1[[#This Row],[IndustryCode]]&amp;" - "&amp;Table1[[#This Row],[ShortIndustryTitle]]</f>
        <v>81 - Other Svcs.</v>
      </c>
      <c r="F12542" t="s">
        <v>750</v>
      </c>
      <c r="G12542">
        <v>2005</v>
      </c>
      <c r="H12542">
        <v>100</v>
      </c>
    </row>
    <row r="12543" spans="1:8" x14ac:dyDescent="0.3">
      <c r="A12543" t="s">
        <v>16</v>
      </c>
      <c r="B12543" s="12">
        <v>81</v>
      </c>
      <c r="C12543" t="s">
        <v>78</v>
      </c>
      <c r="D12543" t="str">
        <f>_xlfn.XLOOKUP(Table1[[#This Row],[IndustryCode]],Metadata!$A$1:$A$64,Metadata!$F$1:$F$64,Table1[[#This Row],[IndustryTitle]])</f>
        <v>Other Svcs.</v>
      </c>
      <c r="E12543" t="str">
        <f>Table1[[#This Row],[IndustryCode]]&amp;" - "&amp;Table1[[#This Row],[ShortIndustryTitle]]</f>
        <v>81 - Other Svcs.</v>
      </c>
      <c r="F12543" t="s">
        <v>750</v>
      </c>
      <c r="G12543">
        <v>2006</v>
      </c>
      <c r="H12543">
        <v>99.994268668216705</v>
      </c>
    </row>
    <row r="12544" spans="1:8" x14ac:dyDescent="0.3">
      <c r="A12544" t="s">
        <v>16</v>
      </c>
      <c r="B12544" s="12">
        <v>81</v>
      </c>
      <c r="C12544" t="s">
        <v>78</v>
      </c>
      <c r="D12544" t="str">
        <f>_xlfn.XLOOKUP(Table1[[#This Row],[IndustryCode]],Metadata!$A$1:$A$64,Metadata!$F$1:$F$64,Table1[[#This Row],[IndustryTitle]])</f>
        <v>Other Svcs.</v>
      </c>
      <c r="E12544" t="str">
        <f>Table1[[#This Row],[IndustryCode]]&amp;" - "&amp;Table1[[#This Row],[ShortIndustryTitle]]</f>
        <v>81 - Other Svcs.</v>
      </c>
      <c r="F12544" t="s">
        <v>750</v>
      </c>
      <c r="G12544">
        <v>2007</v>
      </c>
      <c r="H12544">
        <v>100.02482735616501</v>
      </c>
    </row>
    <row r="12545" spans="1:8" x14ac:dyDescent="0.3">
      <c r="A12545" t="s">
        <v>16</v>
      </c>
      <c r="B12545" s="12">
        <v>81</v>
      </c>
      <c r="C12545" t="s">
        <v>78</v>
      </c>
      <c r="D12545" t="str">
        <f>_xlfn.XLOOKUP(Table1[[#This Row],[IndustryCode]],Metadata!$A$1:$A$64,Metadata!$F$1:$F$64,Table1[[#This Row],[IndustryTitle]])</f>
        <v>Other Svcs.</v>
      </c>
      <c r="E12545" t="str">
        <f>Table1[[#This Row],[IndustryCode]]&amp;" - "&amp;Table1[[#This Row],[ShortIndustryTitle]]</f>
        <v>81 - Other Svcs.</v>
      </c>
      <c r="F12545" t="s">
        <v>750</v>
      </c>
      <c r="G12545">
        <v>2008</v>
      </c>
      <c r="H12545">
        <v>100.949535262353</v>
      </c>
    </row>
    <row r="12546" spans="1:8" x14ac:dyDescent="0.3">
      <c r="A12546" t="s">
        <v>16</v>
      </c>
      <c r="B12546" s="12">
        <v>81</v>
      </c>
      <c r="C12546" t="s">
        <v>78</v>
      </c>
      <c r="D12546" t="str">
        <f>_xlfn.XLOOKUP(Table1[[#This Row],[IndustryCode]],Metadata!$A$1:$A$64,Metadata!$F$1:$F$64,Table1[[#This Row],[IndustryTitle]])</f>
        <v>Other Svcs.</v>
      </c>
      <c r="E12546" t="str">
        <f>Table1[[#This Row],[IndustryCode]]&amp;" - "&amp;Table1[[#This Row],[ShortIndustryTitle]]</f>
        <v>81 - Other Svcs.</v>
      </c>
      <c r="F12546" t="s">
        <v>750</v>
      </c>
      <c r="G12546">
        <v>2009</v>
      </c>
      <c r="H12546">
        <v>100.575437849499</v>
      </c>
    </row>
    <row r="12547" spans="1:8" x14ac:dyDescent="0.3">
      <c r="A12547" t="s">
        <v>16</v>
      </c>
      <c r="B12547" s="12">
        <v>81</v>
      </c>
      <c r="C12547" t="s">
        <v>78</v>
      </c>
      <c r="D12547" t="str">
        <f>_xlfn.XLOOKUP(Table1[[#This Row],[IndustryCode]],Metadata!$A$1:$A$64,Metadata!$F$1:$F$64,Table1[[#This Row],[IndustryTitle]])</f>
        <v>Other Svcs.</v>
      </c>
      <c r="E12547" t="str">
        <f>Table1[[#This Row],[IndustryCode]]&amp;" - "&amp;Table1[[#This Row],[ShortIndustryTitle]]</f>
        <v>81 - Other Svcs.</v>
      </c>
      <c r="F12547" t="s">
        <v>750</v>
      </c>
      <c r="G12547">
        <v>2010</v>
      </c>
      <c r="H12547">
        <v>101.012352851217</v>
      </c>
    </row>
    <row r="12548" spans="1:8" x14ac:dyDescent="0.3">
      <c r="A12548" t="s">
        <v>16</v>
      </c>
      <c r="B12548" s="12">
        <v>81</v>
      </c>
      <c r="C12548" t="s">
        <v>78</v>
      </c>
      <c r="D12548" t="str">
        <f>_xlfn.XLOOKUP(Table1[[#This Row],[IndustryCode]],Metadata!$A$1:$A$64,Metadata!$F$1:$F$64,Table1[[#This Row],[IndustryTitle]])</f>
        <v>Other Svcs.</v>
      </c>
      <c r="E12548" t="str">
        <f>Table1[[#This Row],[IndustryCode]]&amp;" - "&amp;Table1[[#This Row],[ShortIndustryTitle]]</f>
        <v>81 - Other Svcs.</v>
      </c>
      <c r="F12548" t="s">
        <v>750</v>
      </c>
      <c r="G12548">
        <v>2011</v>
      </c>
      <c r="H12548">
        <v>101.432384703623</v>
      </c>
    </row>
    <row r="12549" spans="1:8" x14ac:dyDescent="0.3">
      <c r="A12549" t="s">
        <v>16</v>
      </c>
      <c r="B12549" s="12">
        <v>81</v>
      </c>
      <c r="C12549" t="s">
        <v>78</v>
      </c>
      <c r="D12549" t="str">
        <f>_xlfn.XLOOKUP(Table1[[#This Row],[IndustryCode]],Metadata!$A$1:$A$64,Metadata!$F$1:$F$64,Table1[[#This Row],[IndustryTitle]])</f>
        <v>Other Svcs.</v>
      </c>
      <c r="E12549" t="str">
        <f>Table1[[#This Row],[IndustryCode]]&amp;" - "&amp;Table1[[#This Row],[ShortIndustryTitle]]</f>
        <v>81 - Other Svcs.</v>
      </c>
      <c r="F12549" t="s">
        <v>750</v>
      </c>
      <c r="G12549">
        <v>2012</v>
      </c>
      <c r="H12549">
        <v>101.019153632372</v>
      </c>
    </row>
    <row r="12550" spans="1:8" x14ac:dyDescent="0.3">
      <c r="A12550" t="s">
        <v>16</v>
      </c>
      <c r="B12550" s="12">
        <v>81</v>
      </c>
      <c r="C12550" t="s">
        <v>78</v>
      </c>
      <c r="D12550" t="str">
        <f>_xlfn.XLOOKUP(Table1[[#This Row],[IndustryCode]],Metadata!$A$1:$A$64,Metadata!$F$1:$F$64,Table1[[#This Row],[IndustryTitle]])</f>
        <v>Other Svcs.</v>
      </c>
      <c r="E12550" t="str">
        <f>Table1[[#This Row],[IndustryCode]]&amp;" - "&amp;Table1[[#This Row],[ShortIndustryTitle]]</f>
        <v>81 - Other Svcs.</v>
      </c>
      <c r="F12550" t="s">
        <v>750</v>
      </c>
      <c r="G12550">
        <v>2013</v>
      </c>
      <c r="H12550">
        <v>101.46913648190601</v>
      </c>
    </row>
    <row r="12551" spans="1:8" x14ac:dyDescent="0.3">
      <c r="A12551" t="s">
        <v>16</v>
      </c>
      <c r="B12551" s="12">
        <v>81</v>
      </c>
      <c r="C12551" t="s">
        <v>78</v>
      </c>
      <c r="D12551" t="str">
        <f>_xlfn.XLOOKUP(Table1[[#This Row],[IndustryCode]],Metadata!$A$1:$A$64,Metadata!$F$1:$F$64,Table1[[#This Row],[IndustryTitle]])</f>
        <v>Other Svcs.</v>
      </c>
      <c r="E12551" t="str">
        <f>Table1[[#This Row],[IndustryCode]]&amp;" - "&amp;Table1[[#This Row],[ShortIndustryTitle]]</f>
        <v>81 - Other Svcs.</v>
      </c>
      <c r="F12551" t="s">
        <v>750</v>
      </c>
      <c r="G12551">
        <v>2014</v>
      </c>
      <c r="H12551">
        <v>101.451932920042</v>
      </c>
    </row>
    <row r="12552" spans="1:8" x14ac:dyDescent="0.3">
      <c r="A12552" t="s">
        <v>16</v>
      </c>
      <c r="B12552" s="12">
        <v>81</v>
      </c>
      <c r="C12552" t="s">
        <v>78</v>
      </c>
      <c r="D12552" t="str">
        <f>_xlfn.XLOOKUP(Table1[[#This Row],[IndustryCode]],Metadata!$A$1:$A$64,Metadata!$F$1:$F$64,Table1[[#This Row],[IndustryTitle]])</f>
        <v>Other Svcs.</v>
      </c>
      <c r="E12552" t="str">
        <f>Table1[[#This Row],[IndustryCode]]&amp;" - "&amp;Table1[[#This Row],[ShortIndustryTitle]]</f>
        <v>81 - Other Svcs.</v>
      </c>
      <c r="F12552" t="s">
        <v>750</v>
      </c>
      <c r="G12552">
        <v>2015</v>
      </c>
      <c r="H12552">
        <v>101.75624210927199</v>
      </c>
    </row>
    <row r="12553" spans="1:8" x14ac:dyDescent="0.3">
      <c r="A12553" t="s">
        <v>16</v>
      </c>
      <c r="B12553" s="12">
        <v>81</v>
      </c>
      <c r="C12553" t="s">
        <v>78</v>
      </c>
      <c r="D12553" t="str">
        <f>_xlfn.XLOOKUP(Table1[[#This Row],[IndustryCode]],Metadata!$A$1:$A$64,Metadata!$F$1:$F$64,Table1[[#This Row],[IndustryTitle]])</f>
        <v>Other Svcs.</v>
      </c>
      <c r="E12553" t="str">
        <f>Table1[[#This Row],[IndustryCode]]&amp;" - "&amp;Table1[[#This Row],[ShortIndustryTitle]]</f>
        <v>81 - Other Svcs.</v>
      </c>
      <c r="F12553" t="s">
        <v>750</v>
      </c>
      <c r="G12553">
        <v>2016</v>
      </c>
      <c r="H12553">
        <v>102.11791159024099</v>
      </c>
    </row>
    <row r="12554" spans="1:8" x14ac:dyDescent="0.3">
      <c r="A12554" t="s">
        <v>16</v>
      </c>
      <c r="B12554" s="12">
        <v>81</v>
      </c>
      <c r="C12554" t="s">
        <v>78</v>
      </c>
      <c r="D12554" t="str">
        <f>_xlfn.XLOOKUP(Table1[[#This Row],[IndustryCode]],Metadata!$A$1:$A$64,Metadata!$F$1:$F$64,Table1[[#This Row],[IndustryTitle]])</f>
        <v>Other Svcs.</v>
      </c>
      <c r="E12554" t="str">
        <f>Table1[[#This Row],[IndustryCode]]&amp;" - "&amp;Table1[[#This Row],[ShortIndustryTitle]]</f>
        <v>81 - Other Svcs.</v>
      </c>
      <c r="F12554" t="s">
        <v>750</v>
      </c>
      <c r="G12554">
        <v>2017</v>
      </c>
      <c r="H12554">
        <v>102.34288225557199</v>
      </c>
    </row>
    <row r="12555" spans="1:8" x14ac:dyDescent="0.3">
      <c r="A12555" t="s">
        <v>16</v>
      </c>
      <c r="B12555" s="12">
        <v>81</v>
      </c>
      <c r="C12555" t="s">
        <v>78</v>
      </c>
      <c r="D12555" t="str">
        <f>_xlfn.XLOOKUP(Table1[[#This Row],[IndustryCode]],Metadata!$A$1:$A$64,Metadata!$F$1:$F$64,Table1[[#This Row],[IndustryTitle]])</f>
        <v>Other Svcs.</v>
      </c>
      <c r="E12555" t="str">
        <f>Table1[[#This Row],[IndustryCode]]&amp;" - "&amp;Table1[[#This Row],[ShortIndustryTitle]]</f>
        <v>81 - Other Svcs.</v>
      </c>
      <c r="F12555" t="s">
        <v>750</v>
      </c>
      <c r="G12555">
        <v>2018</v>
      </c>
      <c r="H12555">
        <v>102.474664064926</v>
      </c>
    </row>
    <row r="12556" spans="1:8" x14ac:dyDescent="0.3">
      <c r="A12556" t="s">
        <v>16</v>
      </c>
      <c r="B12556" s="12">
        <v>81</v>
      </c>
      <c r="C12556" t="s">
        <v>78</v>
      </c>
      <c r="D12556" t="str">
        <f>_xlfn.XLOOKUP(Table1[[#This Row],[IndustryCode]],Metadata!$A$1:$A$64,Metadata!$F$1:$F$64,Table1[[#This Row],[IndustryTitle]])</f>
        <v>Other Svcs.</v>
      </c>
      <c r="E12556" t="str">
        <f>Table1[[#This Row],[IndustryCode]]&amp;" - "&amp;Table1[[#This Row],[ShortIndustryTitle]]</f>
        <v>81 - Other Svcs.</v>
      </c>
      <c r="F12556" t="s">
        <v>750</v>
      </c>
      <c r="G12556">
        <v>2019</v>
      </c>
      <c r="H12556">
        <v>103.276542388238</v>
      </c>
    </row>
    <row r="12557" spans="1:8" x14ac:dyDescent="0.3">
      <c r="A12557" t="s">
        <v>16</v>
      </c>
      <c r="B12557" s="12">
        <v>8111</v>
      </c>
      <c r="C12557" t="s">
        <v>360</v>
      </c>
      <c r="D12557" t="str">
        <f>_xlfn.XLOOKUP(Table1[[#This Row],[IndustryCode]],Metadata!$A$1:$A$64,Metadata!$F$1:$F$64,Table1[[#This Row],[IndustryTitle]])</f>
        <v>Automotive Repair And Maintenance</v>
      </c>
      <c r="E12557" t="str">
        <f>Table1[[#This Row],[IndustryCode]]&amp;" - "&amp;Table1[[#This Row],[ShortIndustryTitle]]</f>
        <v>8111 - Automotive Repair And Maintenance</v>
      </c>
      <c r="F12557" t="s">
        <v>751</v>
      </c>
      <c r="G12557">
        <v>2005</v>
      </c>
      <c r="H12557">
        <v>100</v>
      </c>
    </row>
    <row r="12558" spans="1:8" x14ac:dyDescent="0.3">
      <c r="A12558" t="s">
        <v>16</v>
      </c>
      <c r="B12558" s="12">
        <v>8111</v>
      </c>
      <c r="C12558" t="s">
        <v>360</v>
      </c>
      <c r="D12558" t="str">
        <f>_xlfn.XLOOKUP(Table1[[#This Row],[IndustryCode]],Metadata!$A$1:$A$64,Metadata!$F$1:$F$64,Table1[[#This Row],[IndustryTitle]])</f>
        <v>Automotive Repair And Maintenance</v>
      </c>
      <c r="E12558" t="str">
        <f>Table1[[#This Row],[IndustryCode]]&amp;" - "&amp;Table1[[#This Row],[ShortIndustryTitle]]</f>
        <v>8111 - Automotive Repair And Maintenance</v>
      </c>
      <c r="F12558" t="s">
        <v>751</v>
      </c>
      <c r="G12558">
        <v>2006</v>
      </c>
      <c r="H12558">
        <v>99.958766152280802</v>
      </c>
    </row>
    <row r="12559" spans="1:8" x14ac:dyDescent="0.3">
      <c r="A12559" t="s">
        <v>16</v>
      </c>
      <c r="B12559" s="12">
        <v>8111</v>
      </c>
      <c r="C12559" t="s">
        <v>360</v>
      </c>
      <c r="D12559" t="str">
        <f>_xlfn.XLOOKUP(Table1[[#This Row],[IndustryCode]],Metadata!$A$1:$A$64,Metadata!$F$1:$F$64,Table1[[#This Row],[IndustryTitle]])</f>
        <v>Automotive Repair And Maintenance</v>
      </c>
      <c r="E12559" t="str">
        <f>Table1[[#This Row],[IndustryCode]]&amp;" - "&amp;Table1[[#This Row],[ShortIndustryTitle]]</f>
        <v>8111 - Automotive Repair And Maintenance</v>
      </c>
      <c r="F12559" t="s">
        <v>751</v>
      </c>
      <c r="G12559">
        <v>2007</v>
      </c>
      <c r="H12559">
        <v>100.180077862833</v>
      </c>
    </row>
    <row r="12560" spans="1:8" x14ac:dyDescent="0.3">
      <c r="A12560" t="s">
        <v>16</v>
      </c>
      <c r="B12560" s="12">
        <v>8111</v>
      </c>
      <c r="C12560" t="s">
        <v>360</v>
      </c>
      <c r="D12560" t="str">
        <f>_xlfn.XLOOKUP(Table1[[#This Row],[IndustryCode]],Metadata!$A$1:$A$64,Metadata!$F$1:$F$64,Table1[[#This Row],[IndustryTitle]])</f>
        <v>Automotive Repair And Maintenance</v>
      </c>
      <c r="E12560" t="str">
        <f>Table1[[#This Row],[IndustryCode]]&amp;" - "&amp;Table1[[#This Row],[ShortIndustryTitle]]</f>
        <v>8111 - Automotive Repair And Maintenance</v>
      </c>
      <c r="F12560" t="s">
        <v>751</v>
      </c>
      <c r="G12560">
        <v>2008</v>
      </c>
      <c r="H12560">
        <v>100.619704710489</v>
      </c>
    </row>
    <row r="12561" spans="1:8" x14ac:dyDescent="0.3">
      <c r="A12561" t="s">
        <v>16</v>
      </c>
      <c r="B12561" s="12">
        <v>8111</v>
      </c>
      <c r="C12561" t="s">
        <v>360</v>
      </c>
      <c r="D12561" t="str">
        <f>_xlfn.XLOOKUP(Table1[[#This Row],[IndustryCode]],Metadata!$A$1:$A$64,Metadata!$F$1:$F$64,Table1[[#This Row],[IndustryTitle]])</f>
        <v>Automotive Repair And Maintenance</v>
      </c>
      <c r="E12561" t="str">
        <f>Table1[[#This Row],[IndustryCode]]&amp;" - "&amp;Table1[[#This Row],[ShortIndustryTitle]]</f>
        <v>8111 - Automotive Repair And Maintenance</v>
      </c>
      <c r="F12561" t="s">
        <v>751</v>
      </c>
      <c r="G12561">
        <v>2009</v>
      </c>
      <c r="H12561">
        <v>101.34854880272501</v>
      </c>
    </row>
    <row r="12562" spans="1:8" x14ac:dyDescent="0.3">
      <c r="A12562" t="s">
        <v>16</v>
      </c>
      <c r="B12562" s="12">
        <v>8111</v>
      </c>
      <c r="C12562" t="s">
        <v>360</v>
      </c>
      <c r="D12562" t="str">
        <f>_xlfn.XLOOKUP(Table1[[#This Row],[IndustryCode]],Metadata!$A$1:$A$64,Metadata!$F$1:$F$64,Table1[[#This Row],[IndustryTitle]])</f>
        <v>Automotive Repair And Maintenance</v>
      </c>
      <c r="E12562" t="str">
        <f>Table1[[#This Row],[IndustryCode]]&amp;" - "&amp;Table1[[#This Row],[ShortIndustryTitle]]</f>
        <v>8111 - Automotive Repair And Maintenance</v>
      </c>
      <c r="F12562" t="s">
        <v>751</v>
      </c>
      <c r="G12562">
        <v>2010</v>
      </c>
      <c r="H12562">
        <v>101.87236801200901</v>
      </c>
    </row>
    <row r="12563" spans="1:8" x14ac:dyDescent="0.3">
      <c r="A12563" t="s">
        <v>16</v>
      </c>
      <c r="B12563" s="12">
        <v>8111</v>
      </c>
      <c r="C12563" t="s">
        <v>360</v>
      </c>
      <c r="D12563" t="str">
        <f>_xlfn.XLOOKUP(Table1[[#This Row],[IndustryCode]],Metadata!$A$1:$A$64,Metadata!$F$1:$F$64,Table1[[#This Row],[IndustryTitle]])</f>
        <v>Automotive Repair And Maintenance</v>
      </c>
      <c r="E12563" t="str">
        <f>Table1[[#This Row],[IndustryCode]]&amp;" - "&amp;Table1[[#This Row],[ShortIndustryTitle]]</f>
        <v>8111 - Automotive Repair And Maintenance</v>
      </c>
      <c r="F12563" t="s">
        <v>751</v>
      </c>
      <c r="G12563">
        <v>2011</v>
      </c>
      <c r="H12563">
        <v>101.830553101467</v>
      </c>
    </row>
    <row r="12564" spans="1:8" x14ac:dyDescent="0.3">
      <c r="A12564" t="s">
        <v>16</v>
      </c>
      <c r="B12564" s="12">
        <v>8111</v>
      </c>
      <c r="C12564" t="s">
        <v>360</v>
      </c>
      <c r="D12564" t="str">
        <f>_xlfn.XLOOKUP(Table1[[#This Row],[IndustryCode]],Metadata!$A$1:$A$64,Metadata!$F$1:$F$64,Table1[[#This Row],[IndustryTitle]])</f>
        <v>Automotive Repair And Maintenance</v>
      </c>
      <c r="E12564" t="str">
        <f>Table1[[#This Row],[IndustryCode]]&amp;" - "&amp;Table1[[#This Row],[ShortIndustryTitle]]</f>
        <v>8111 - Automotive Repair And Maintenance</v>
      </c>
      <c r="F12564" t="s">
        <v>751</v>
      </c>
      <c r="G12564">
        <v>2012</v>
      </c>
      <c r="H12564">
        <v>101.65905437839</v>
      </c>
    </row>
    <row r="12565" spans="1:8" x14ac:dyDescent="0.3">
      <c r="A12565" t="s">
        <v>16</v>
      </c>
      <c r="B12565" s="12">
        <v>8111</v>
      </c>
      <c r="C12565" t="s">
        <v>360</v>
      </c>
      <c r="D12565" t="str">
        <f>_xlfn.XLOOKUP(Table1[[#This Row],[IndustryCode]],Metadata!$A$1:$A$64,Metadata!$F$1:$F$64,Table1[[#This Row],[IndustryTitle]])</f>
        <v>Automotive Repair And Maintenance</v>
      </c>
      <c r="E12565" t="str">
        <f>Table1[[#This Row],[IndustryCode]]&amp;" - "&amp;Table1[[#This Row],[ShortIndustryTitle]]</f>
        <v>8111 - Automotive Repair And Maintenance</v>
      </c>
      <c r="F12565" t="s">
        <v>751</v>
      </c>
      <c r="G12565">
        <v>2013</v>
      </c>
      <c r="H12565">
        <v>101.699455211486</v>
      </c>
    </row>
    <row r="12566" spans="1:8" x14ac:dyDescent="0.3">
      <c r="A12566" t="s">
        <v>16</v>
      </c>
      <c r="B12566" s="12">
        <v>8111</v>
      </c>
      <c r="C12566" t="s">
        <v>360</v>
      </c>
      <c r="D12566" t="str">
        <f>_xlfn.XLOOKUP(Table1[[#This Row],[IndustryCode]],Metadata!$A$1:$A$64,Metadata!$F$1:$F$64,Table1[[#This Row],[IndustryTitle]])</f>
        <v>Automotive Repair And Maintenance</v>
      </c>
      <c r="E12566" t="str">
        <f>Table1[[#This Row],[IndustryCode]]&amp;" - "&amp;Table1[[#This Row],[ShortIndustryTitle]]</f>
        <v>8111 - Automotive Repair And Maintenance</v>
      </c>
      <c r="F12566" t="s">
        <v>751</v>
      </c>
      <c r="G12566">
        <v>2014</v>
      </c>
      <c r="H12566">
        <v>101.530881758196</v>
      </c>
    </row>
    <row r="12567" spans="1:8" x14ac:dyDescent="0.3">
      <c r="A12567" t="s">
        <v>16</v>
      </c>
      <c r="B12567" s="12">
        <v>8111</v>
      </c>
      <c r="C12567" t="s">
        <v>360</v>
      </c>
      <c r="D12567" t="str">
        <f>_xlfn.XLOOKUP(Table1[[#This Row],[IndustryCode]],Metadata!$A$1:$A$64,Metadata!$F$1:$F$64,Table1[[#This Row],[IndustryTitle]])</f>
        <v>Automotive Repair And Maintenance</v>
      </c>
      <c r="E12567" t="str">
        <f>Table1[[#This Row],[IndustryCode]]&amp;" - "&amp;Table1[[#This Row],[ShortIndustryTitle]]</f>
        <v>8111 - Automotive Repair And Maintenance</v>
      </c>
      <c r="F12567" t="s">
        <v>751</v>
      </c>
      <c r="G12567">
        <v>2015</v>
      </c>
      <c r="H12567">
        <v>101.595039000898</v>
      </c>
    </row>
    <row r="12568" spans="1:8" x14ac:dyDescent="0.3">
      <c r="A12568" t="s">
        <v>16</v>
      </c>
      <c r="B12568" s="12">
        <v>8111</v>
      </c>
      <c r="C12568" t="s">
        <v>360</v>
      </c>
      <c r="D12568" t="str">
        <f>_xlfn.XLOOKUP(Table1[[#This Row],[IndustryCode]],Metadata!$A$1:$A$64,Metadata!$F$1:$F$64,Table1[[#This Row],[IndustryTitle]])</f>
        <v>Automotive Repair And Maintenance</v>
      </c>
      <c r="E12568" t="str">
        <f>Table1[[#This Row],[IndustryCode]]&amp;" - "&amp;Table1[[#This Row],[ShortIndustryTitle]]</f>
        <v>8111 - Automotive Repair And Maintenance</v>
      </c>
      <c r="F12568" t="s">
        <v>751</v>
      </c>
      <c r="G12568">
        <v>2016</v>
      </c>
      <c r="H12568">
        <v>101.663494235931</v>
      </c>
    </row>
    <row r="12569" spans="1:8" x14ac:dyDescent="0.3">
      <c r="A12569" t="s">
        <v>16</v>
      </c>
      <c r="B12569" s="12">
        <v>8111</v>
      </c>
      <c r="C12569" t="s">
        <v>360</v>
      </c>
      <c r="D12569" t="str">
        <f>_xlfn.XLOOKUP(Table1[[#This Row],[IndustryCode]],Metadata!$A$1:$A$64,Metadata!$F$1:$F$64,Table1[[#This Row],[IndustryTitle]])</f>
        <v>Automotive Repair And Maintenance</v>
      </c>
      <c r="E12569" t="str">
        <f>Table1[[#This Row],[IndustryCode]]&amp;" - "&amp;Table1[[#This Row],[ShortIndustryTitle]]</f>
        <v>8111 - Automotive Repair And Maintenance</v>
      </c>
      <c r="F12569" t="s">
        <v>751</v>
      </c>
      <c r="G12569">
        <v>2017</v>
      </c>
      <c r="H12569">
        <v>101.54076426868799</v>
      </c>
    </row>
    <row r="12570" spans="1:8" x14ac:dyDescent="0.3">
      <c r="A12570" t="s">
        <v>16</v>
      </c>
      <c r="B12570" s="12">
        <v>8111</v>
      </c>
      <c r="C12570" t="s">
        <v>360</v>
      </c>
      <c r="D12570" t="str">
        <f>_xlfn.XLOOKUP(Table1[[#This Row],[IndustryCode]],Metadata!$A$1:$A$64,Metadata!$F$1:$F$64,Table1[[#This Row],[IndustryTitle]])</f>
        <v>Automotive Repair And Maintenance</v>
      </c>
      <c r="E12570" t="str">
        <f>Table1[[#This Row],[IndustryCode]]&amp;" - "&amp;Table1[[#This Row],[ShortIndustryTitle]]</f>
        <v>8111 - Automotive Repair And Maintenance</v>
      </c>
      <c r="F12570" t="s">
        <v>751</v>
      </c>
      <c r="G12570">
        <v>2018</v>
      </c>
      <c r="H12570">
        <v>101.581849409542</v>
      </c>
    </row>
    <row r="12571" spans="1:8" x14ac:dyDescent="0.3">
      <c r="A12571" t="s">
        <v>16</v>
      </c>
      <c r="B12571" s="12">
        <v>8111</v>
      </c>
      <c r="C12571" t="s">
        <v>360</v>
      </c>
      <c r="D12571" t="str">
        <f>_xlfn.XLOOKUP(Table1[[#This Row],[IndustryCode]],Metadata!$A$1:$A$64,Metadata!$F$1:$F$64,Table1[[#This Row],[IndustryTitle]])</f>
        <v>Automotive Repair And Maintenance</v>
      </c>
      <c r="E12571" t="str">
        <f>Table1[[#This Row],[IndustryCode]]&amp;" - "&amp;Table1[[#This Row],[ShortIndustryTitle]]</f>
        <v>8111 - Automotive Repair And Maintenance</v>
      </c>
      <c r="F12571" t="s">
        <v>751</v>
      </c>
      <c r="G12571">
        <v>2019</v>
      </c>
      <c r="H12571">
        <v>101.98154851484399</v>
      </c>
    </row>
    <row r="12572" spans="1:8" x14ac:dyDescent="0.3">
      <c r="A12572" t="s">
        <v>16</v>
      </c>
      <c r="B12572" s="12">
        <v>8112</v>
      </c>
      <c r="C12572" t="s">
        <v>361</v>
      </c>
      <c r="D12572" t="str">
        <f>_xlfn.XLOOKUP(Table1[[#This Row],[IndustryCode]],Metadata!$A$1:$A$64,Metadata!$F$1:$F$64,Table1[[#This Row],[IndustryTitle]])</f>
        <v>Electronic And Precision Equipment Repair And Maintenance</v>
      </c>
      <c r="E12572" t="str">
        <f>Table1[[#This Row],[IndustryCode]]&amp;" - "&amp;Table1[[#This Row],[ShortIndustryTitle]]</f>
        <v>8112 - Electronic And Precision Equipment Repair And Maintenance</v>
      </c>
      <c r="F12572" t="s">
        <v>751</v>
      </c>
      <c r="G12572">
        <v>2005</v>
      </c>
      <c r="H12572">
        <v>100</v>
      </c>
    </row>
    <row r="12573" spans="1:8" x14ac:dyDescent="0.3">
      <c r="A12573" t="s">
        <v>16</v>
      </c>
      <c r="B12573" s="12">
        <v>8112</v>
      </c>
      <c r="C12573" t="s">
        <v>361</v>
      </c>
      <c r="D12573" t="str">
        <f>_xlfn.XLOOKUP(Table1[[#This Row],[IndustryCode]],Metadata!$A$1:$A$64,Metadata!$F$1:$F$64,Table1[[#This Row],[IndustryTitle]])</f>
        <v>Electronic And Precision Equipment Repair And Maintenance</v>
      </c>
      <c r="E12573" t="str">
        <f>Table1[[#This Row],[IndustryCode]]&amp;" - "&amp;Table1[[#This Row],[ShortIndustryTitle]]</f>
        <v>8112 - Electronic And Precision Equipment Repair And Maintenance</v>
      </c>
      <c r="F12573" t="s">
        <v>751</v>
      </c>
      <c r="G12573">
        <v>2006</v>
      </c>
      <c r="H12573">
        <v>100.258993928031</v>
      </c>
    </row>
    <row r="12574" spans="1:8" x14ac:dyDescent="0.3">
      <c r="A12574" t="s">
        <v>16</v>
      </c>
      <c r="B12574" s="12">
        <v>8112</v>
      </c>
      <c r="C12574" t="s">
        <v>361</v>
      </c>
      <c r="D12574" t="str">
        <f>_xlfn.XLOOKUP(Table1[[#This Row],[IndustryCode]],Metadata!$A$1:$A$64,Metadata!$F$1:$F$64,Table1[[#This Row],[IndustryTitle]])</f>
        <v>Electronic And Precision Equipment Repair And Maintenance</v>
      </c>
      <c r="E12574" t="str">
        <f>Table1[[#This Row],[IndustryCode]]&amp;" - "&amp;Table1[[#This Row],[ShortIndustryTitle]]</f>
        <v>8112 - Electronic And Precision Equipment Repair And Maintenance</v>
      </c>
      <c r="F12574" t="s">
        <v>751</v>
      </c>
      <c r="G12574">
        <v>2007</v>
      </c>
      <c r="H12574">
        <v>100.663001519296</v>
      </c>
    </row>
    <row r="12575" spans="1:8" x14ac:dyDescent="0.3">
      <c r="A12575" t="s">
        <v>16</v>
      </c>
      <c r="B12575" s="12">
        <v>8112</v>
      </c>
      <c r="C12575" t="s">
        <v>361</v>
      </c>
      <c r="D12575" t="str">
        <f>_xlfn.XLOOKUP(Table1[[#This Row],[IndustryCode]],Metadata!$A$1:$A$64,Metadata!$F$1:$F$64,Table1[[#This Row],[IndustryTitle]])</f>
        <v>Electronic And Precision Equipment Repair And Maintenance</v>
      </c>
      <c r="E12575" t="str">
        <f>Table1[[#This Row],[IndustryCode]]&amp;" - "&amp;Table1[[#This Row],[ShortIndustryTitle]]</f>
        <v>8112 - Electronic And Precision Equipment Repair And Maintenance</v>
      </c>
      <c r="F12575" t="s">
        <v>751</v>
      </c>
      <c r="G12575">
        <v>2008</v>
      </c>
      <c r="H12575">
        <v>101.60963969355799</v>
      </c>
    </row>
    <row r="12576" spans="1:8" x14ac:dyDescent="0.3">
      <c r="A12576" t="s">
        <v>16</v>
      </c>
      <c r="B12576" s="12">
        <v>8112</v>
      </c>
      <c r="C12576" t="s">
        <v>361</v>
      </c>
      <c r="D12576" t="str">
        <f>_xlfn.XLOOKUP(Table1[[#This Row],[IndustryCode]],Metadata!$A$1:$A$64,Metadata!$F$1:$F$64,Table1[[#This Row],[IndustryTitle]])</f>
        <v>Electronic And Precision Equipment Repair And Maintenance</v>
      </c>
      <c r="E12576" t="str">
        <f>Table1[[#This Row],[IndustryCode]]&amp;" - "&amp;Table1[[#This Row],[ShortIndustryTitle]]</f>
        <v>8112 - Electronic And Precision Equipment Repair And Maintenance</v>
      </c>
      <c r="F12576" t="s">
        <v>751</v>
      </c>
      <c r="G12576">
        <v>2009</v>
      </c>
      <c r="H12576">
        <v>102.173416621096</v>
      </c>
    </row>
    <row r="12577" spans="1:8" x14ac:dyDescent="0.3">
      <c r="A12577" t="s">
        <v>16</v>
      </c>
      <c r="B12577" s="12">
        <v>8112</v>
      </c>
      <c r="C12577" t="s">
        <v>361</v>
      </c>
      <c r="D12577" t="str">
        <f>_xlfn.XLOOKUP(Table1[[#This Row],[IndustryCode]],Metadata!$A$1:$A$64,Metadata!$F$1:$F$64,Table1[[#This Row],[IndustryTitle]])</f>
        <v>Electronic And Precision Equipment Repair And Maintenance</v>
      </c>
      <c r="E12577" t="str">
        <f>Table1[[#This Row],[IndustryCode]]&amp;" - "&amp;Table1[[#This Row],[ShortIndustryTitle]]</f>
        <v>8112 - Electronic And Precision Equipment Repair And Maintenance</v>
      </c>
      <c r="F12577" t="s">
        <v>751</v>
      </c>
      <c r="G12577">
        <v>2010</v>
      </c>
      <c r="H12577">
        <v>101.865528587242</v>
      </c>
    </row>
    <row r="12578" spans="1:8" x14ac:dyDescent="0.3">
      <c r="A12578" t="s">
        <v>16</v>
      </c>
      <c r="B12578" s="12">
        <v>8112</v>
      </c>
      <c r="C12578" t="s">
        <v>361</v>
      </c>
      <c r="D12578" t="str">
        <f>_xlfn.XLOOKUP(Table1[[#This Row],[IndustryCode]],Metadata!$A$1:$A$64,Metadata!$F$1:$F$64,Table1[[#This Row],[IndustryTitle]])</f>
        <v>Electronic And Precision Equipment Repair And Maintenance</v>
      </c>
      <c r="E12578" t="str">
        <f>Table1[[#This Row],[IndustryCode]]&amp;" - "&amp;Table1[[#This Row],[ShortIndustryTitle]]</f>
        <v>8112 - Electronic And Precision Equipment Repair And Maintenance</v>
      </c>
      <c r="F12578" t="s">
        <v>751</v>
      </c>
      <c r="G12578">
        <v>2011</v>
      </c>
      <c r="H12578">
        <v>101.288462791301</v>
      </c>
    </row>
    <row r="12579" spans="1:8" x14ac:dyDescent="0.3">
      <c r="A12579" t="s">
        <v>16</v>
      </c>
      <c r="B12579" s="12">
        <v>8112</v>
      </c>
      <c r="C12579" t="s">
        <v>361</v>
      </c>
      <c r="D12579" t="str">
        <f>_xlfn.XLOOKUP(Table1[[#This Row],[IndustryCode]],Metadata!$A$1:$A$64,Metadata!$F$1:$F$64,Table1[[#This Row],[IndustryTitle]])</f>
        <v>Electronic And Precision Equipment Repair And Maintenance</v>
      </c>
      <c r="E12579" t="str">
        <f>Table1[[#This Row],[IndustryCode]]&amp;" - "&amp;Table1[[#This Row],[ShortIndustryTitle]]</f>
        <v>8112 - Electronic And Precision Equipment Repair And Maintenance</v>
      </c>
      <c r="F12579" t="s">
        <v>751</v>
      </c>
      <c r="G12579">
        <v>2012</v>
      </c>
      <c r="H12579">
        <v>100.74346061657</v>
      </c>
    </row>
    <row r="12580" spans="1:8" x14ac:dyDescent="0.3">
      <c r="A12580" t="s">
        <v>16</v>
      </c>
      <c r="B12580" s="12">
        <v>8112</v>
      </c>
      <c r="C12580" t="s">
        <v>361</v>
      </c>
      <c r="D12580" t="str">
        <f>_xlfn.XLOOKUP(Table1[[#This Row],[IndustryCode]],Metadata!$A$1:$A$64,Metadata!$F$1:$F$64,Table1[[#This Row],[IndustryTitle]])</f>
        <v>Electronic And Precision Equipment Repair And Maintenance</v>
      </c>
      <c r="E12580" t="str">
        <f>Table1[[#This Row],[IndustryCode]]&amp;" - "&amp;Table1[[#This Row],[ShortIndustryTitle]]</f>
        <v>8112 - Electronic And Precision Equipment Repair And Maintenance</v>
      </c>
      <c r="F12580" t="s">
        <v>751</v>
      </c>
      <c r="G12580">
        <v>2013</v>
      </c>
      <c r="H12580">
        <v>101.839496174788</v>
      </c>
    </row>
    <row r="12581" spans="1:8" x14ac:dyDescent="0.3">
      <c r="A12581" t="s">
        <v>16</v>
      </c>
      <c r="B12581" s="12">
        <v>8112</v>
      </c>
      <c r="C12581" t="s">
        <v>361</v>
      </c>
      <c r="D12581" t="str">
        <f>_xlfn.XLOOKUP(Table1[[#This Row],[IndustryCode]],Metadata!$A$1:$A$64,Metadata!$F$1:$F$64,Table1[[#This Row],[IndustryTitle]])</f>
        <v>Electronic And Precision Equipment Repair And Maintenance</v>
      </c>
      <c r="E12581" t="str">
        <f>Table1[[#This Row],[IndustryCode]]&amp;" - "&amp;Table1[[#This Row],[ShortIndustryTitle]]</f>
        <v>8112 - Electronic And Precision Equipment Repair And Maintenance</v>
      </c>
      <c r="F12581" t="s">
        <v>751</v>
      </c>
      <c r="G12581">
        <v>2014</v>
      </c>
      <c r="H12581">
        <v>100.084363289198</v>
      </c>
    </row>
    <row r="12582" spans="1:8" x14ac:dyDescent="0.3">
      <c r="A12582" t="s">
        <v>16</v>
      </c>
      <c r="B12582" s="12">
        <v>8112</v>
      </c>
      <c r="C12582" t="s">
        <v>361</v>
      </c>
      <c r="D12582" t="str">
        <f>_xlfn.XLOOKUP(Table1[[#This Row],[IndustryCode]],Metadata!$A$1:$A$64,Metadata!$F$1:$F$64,Table1[[#This Row],[IndustryTitle]])</f>
        <v>Electronic And Precision Equipment Repair And Maintenance</v>
      </c>
      <c r="E12582" t="str">
        <f>Table1[[#This Row],[IndustryCode]]&amp;" - "&amp;Table1[[#This Row],[ShortIndustryTitle]]</f>
        <v>8112 - Electronic And Precision Equipment Repair And Maintenance</v>
      </c>
      <c r="F12582" t="s">
        <v>751</v>
      </c>
      <c r="G12582">
        <v>2015</v>
      </c>
      <c r="H12582">
        <v>100.894237007237</v>
      </c>
    </row>
    <row r="12583" spans="1:8" x14ac:dyDescent="0.3">
      <c r="A12583" t="s">
        <v>16</v>
      </c>
      <c r="B12583" s="12">
        <v>8112</v>
      </c>
      <c r="C12583" t="s">
        <v>361</v>
      </c>
      <c r="D12583" t="str">
        <f>_xlfn.XLOOKUP(Table1[[#This Row],[IndustryCode]],Metadata!$A$1:$A$64,Metadata!$F$1:$F$64,Table1[[#This Row],[IndustryTitle]])</f>
        <v>Electronic And Precision Equipment Repair And Maintenance</v>
      </c>
      <c r="E12583" t="str">
        <f>Table1[[#This Row],[IndustryCode]]&amp;" - "&amp;Table1[[#This Row],[ShortIndustryTitle]]</f>
        <v>8112 - Electronic And Precision Equipment Repair And Maintenance</v>
      </c>
      <c r="F12583" t="s">
        <v>751</v>
      </c>
      <c r="G12583">
        <v>2016</v>
      </c>
      <c r="H12583">
        <v>100.03083070258999</v>
      </c>
    </row>
    <row r="12584" spans="1:8" x14ac:dyDescent="0.3">
      <c r="A12584" t="s">
        <v>16</v>
      </c>
      <c r="B12584" s="12">
        <v>8112</v>
      </c>
      <c r="C12584" t="s">
        <v>361</v>
      </c>
      <c r="D12584" t="str">
        <f>_xlfn.XLOOKUP(Table1[[#This Row],[IndustryCode]],Metadata!$A$1:$A$64,Metadata!$F$1:$F$64,Table1[[#This Row],[IndustryTitle]])</f>
        <v>Electronic And Precision Equipment Repair And Maintenance</v>
      </c>
      <c r="E12584" t="str">
        <f>Table1[[#This Row],[IndustryCode]]&amp;" - "&amp;Table1[[#This Row],[ShortIndustryTitle]]</f>
        <v>8112 - Electronic And Precision Equipment Repair And Maintenance</v>
      </c>
      <c r="F12584" t="s">
        <v>751</v>
      </c>
      <c r="G12584">
        <v>2017</v>
      </c>
      <c r="H12584">
        <v>101.027142313938</v>
      </c>
    </row>
    <row r="12585" spans="1:8" x14ac:dyDescent="0.3">
      <c r="A12585" t="s">
        <v>16</v>
      </c>
      <c r="B12585" s="12">
        <v>8112</v>
      </c>
      <c r="C12585" t="s">
        <v>361</v>
      </c>
      <c r="D12585" t="str">
        <f>_xlfn.XLOOKUP(Table1[[#This Row],[IndustryCode]],Metadata!$A$1:$A$64,Metadata!$F$1:$F$64,Table1[[#This Row],[IndustryTitle]])</f>
        <v>Electronic And Precision Equipment Repair And Maintenance</v>
      </c>
      <c r="E12585" t="str">
        <f>Table1[[#This Row],[IndustryCode]]&amp;" - "&amp;Table1[[#This Row],[ShortIndustryTitle]]</f>
        <v>8112 - Electronic And Precision Equipment Repair And Maintenance</v>
      </c>
      <c r="F12585" t="s">
        <v>751</v>
      </c>
      <c r="G12585">
        <v>2018</v>
      </c>
      <c r="H12585">
        <v>101.393312756859</v>
      </c>
    </row>
    <row r="12586" spans="1:8" x14ac:dyDescent="0.3">
      <c r="A12586" t="s">
        <v>16</v>
      </c>
      <c r="B12586" s="12">
        <v>8112</v>
      </c>
      <c r="C12586" t="s">
        <v>361</v>
      </c>
      <c r="D12586" t="str">
        <f>_xlfn.XLOOKUP(Table1[[#This Row],[IndustryCode]],Metadata!$A$1:$A$64,Metadata!$F$1:$F$64,Table1[[#This Row],[IndustryTitle]])</f>
        <v>Electronic And Precision Equipment Repair And Maintenance</v>
      </c>
      <c r="E12586" t="str">
        <f>Table1[[#This Row],[IndustryCode]]&amp;" - "&amp;Table1[[#This Row],[ShortIndustryTitle]]</f>
        <v>8112 - Electronic And Precision Equipment Repair And Maintenance</v>
      </c>
      <c r="F12586" t="s">
        <v>751</v>
      </c>
      <c r="G12586">
        <v>2019</v>
      </c>
      <c r="H12586">
        <v>101.95466428558299</v>
      </c>
    </row>
    <row r="12587" spans="1:8" x14ac:dyDescent="0.3">
      <c r="A12587" t="s">
        <v>16</v>
      </c>
      <c r="B12587" s="12">
        <v>8113</v>
      </c>
      <c r="C12587" t="s">
        <v>362</v>
      </c>
      <c r="D12587" t="str">
        <f>_xlfn.XLOOKUP(Table1[[#This Row],[IndustryCode]],Metadata!$A$1:$A$64,Metadata!$F$1:$F$64,Table1[[#This Row],[IndustryTitle]])</f>
        <v>Commercial And Industrial Machinery And Equipment (Except Automotive And Electronic) Repair And Maintenance</v>
      </c>
      <c r="E12587" t="str">
        <f>Table1[[#This Row],[IndustryCode]]&amp;" - "&amp;Table1[[#This Row],[ShortIndustryTitle]]</f>
        <v>8113 - Commercial And Industrial Machinery And Equipment (Except Automotive And Electronic) Repair And Maintenance</v>
      </c>
      <c r="F12587" t="s">
        <v>751</v>
      </c>
      <c r="G12587">
        <v>2005</v>
      </c>
      <c r="H12587">
        <v>100</v>
      </c>
    </row>
    <row r="12588" spans="1:8" x14ac:dyDescent="0.3">
      <c r="A12588" t="s">
        <v>16</v>
      </c>
      <c r="B12588" s="12">
        <v>8113</v>
      </c>
      <c r="C12588" t="s">
        <v>362</v>
      </c>
      <c r="D12588" t="str">
        <f>_xlfn.XLOOKUP(Table1[[#This Row],[IndustryCode]],Metadata!$A$1:$A$64,Metadata!$F$1:$F$64,Table1[[#This Row],[IndustryTitle]])</f>
        <v>Commercial And Industrial Machinery And Equipment (Except Automotive And Electronic) Repair And Maintenance</v>
      </c>
      <c r="E12588" t="str">
        <f>Table1[[#This Row],[IndustryCode]]&amp;" - "&amp;Table1[[#This Row],[ShortIndustryTitle]]</f>
        <v>8113 - Commercial And Industrial Machinery And Equipment (Except Automotive And Electronic) Repair And Maintenance</v>
      </c>
      <c r="F12588" t="s">
        <v>751</v>
      </c>
      <c r="G12588">
        <v>2006</v>
      </c>
      <c r="H12588">
        <v>99.929081788856294</v>
      </c>
    </row>
    <row r="12589" spans="1:8" x14ac:dyDescent="0.3">
      <c r="A12589" t="s">
        <v>16</v>
      </c>
      <c r="B12589" s="12">
        <v>8113</v>
      </c>
      <c r="C12589" t="s">
        <v>362</v>
      </c>
      <c r="D12589" t="str">
        <f>_xlfn.XLOOKUP(Table1[[#This Row],[IndustryCode]],Metadata!$A$1:$A$64,Metadata!$F$1:$F$64,Table1[[#This Row],[IndustryTitle]])</f>
        <v>Commercial And Industrial Machinery And Equipment (Except Automotive And Electronic) Repair And Maintenance</v>
      </c>
      <c r="E12589" t="str">
        <f>Table1[[#This Row],[IndustryCode]]&amp;" - "&amp;Table1[[#This Row],[ShortIndustryTitle]]</f>
        <v>8113 - Commercial And Industrial Machinery And Equipment (Except Automotive And Electronic) Repair And Maintenance</v>
      </c>
      <c r="F12589" t="s">
        <v>751</v>
      </c>
      <c r="G12589">
        <v>2007</v>
      </c>
      <c r="H12589">
        <v>99.720137964647407</v>
      </c>
    </row>
    <row r="12590" spans="1:8" x14ac:dyDescent="0.3">
      <c r="A12590" t="s">
        <v>16</v>
      </c>
      <c r="B12590" s="12">
        <v>8113</v>
      </c>
      <c r="C12590" t="s">
        <v>362</v>
      </c>
      <c r="D12590" t="str">
        <f>_xlfn.XLOOKUP(Table1[[#This Row],[IndustryCode]],Metadata!$A$1:$A$64,Metadata!$F$1:$F$64,Table1[[#This Row],[IndustryTitle]])</f>
        <v>Commercial And Industrial Machinery And Equipment (Except Automotive And Electronic) Repair And Maintenance</v>
      </c>
      <c r="E12590" t="str">
        <f>Table1[[#This Row],[IndustryCode]]&amp;" - "&amp;Table1[[#This Row],[ShortIndustryTitle]]</f>
        <v>8113 - Commercial And Industrial Machinery And Equipment (Except Automotive And Electronic) Repair And Maintenance</v>
      </c>
      <c r="F12590" t="s">
        <v>751</v>
      </c>
      <c r="G12590">
        <v>2008</v>
      </c>
      <c r="H12590">
        <v>100.470589175184</v>
      </c>
    </row>
    <row r="12591" spans="1:8" x14ac:dyDescent="0.3">
      <c r="A12591" t="s">
        <v>16</v>
      </c>
      <c r="B12591" s="12">
        <v>8113</v>
      </c>
      <c r="C12591" t="s">
        <v>362</v>
      </c>
      <c r="D12591" t="str">
        <f>_xlfn.XLOOKUP(Table1[[#This Row],[IndustryCode]],Metadata!$A$1:$A$64,Metadata!$F$1:$F$64,Table1[[#This Row],[IndustryTitle]])</f>
        <v>Commercial And Industrial Machinery And Equipment (Except Automotive And Electronic) Repair And Maintenance</v>
      </c>
      <c r="E12591" t="str">
        <f>Table1[[#This Row],[IndustryCode]]&amp;" - "&amp;Table1[[#This Row],[ShortIndustryTitle]]</f>
        <v>8113 - Commercial And Industrial Machinery And Equipment (Except Automotive And Electronic) Repair And Maintenance</v>
      </c>
      <c r="F12591" t="s">
        <v>751</v>
      </c>
      <c r="G12591">
        <v>2009</v>
      </c>
      <c r="H12591">
        <v>100.95990264664</v>
      </c>
    </row>
    <row r="12592" spans="1:8" x14ac:dyDescent="0.3">
      <c r="A12592" t="s">
        <v>16</v>
      </c>
      <c r="B12592" s="12">
        <v>8113</v>
      </c>
      <c r="C12592" t="s">
        <v>362</v>
      </c>
      <c r="D12592" t="str">
        <f>_xlfn.XLOOKUP(Table1[[#This Row],[IndustryCode]],Metadata!$A$1:$A$64,Metadata!$F$1:$F$64,Table1[[#This Row],[IndustryTitle]])</f>
        <v>Commercial And Industrial Machinery And Equipment (Except Automotive And Electronic) Repair And Maintenance</v>
      </c>
      <c r="E12592" t="str">
        <f>Table1[[#This Row],[IndustryCode]]&amp;" - "&amp;Table1[[#This Row],[ShortIndustryTitle]]</f>
        <v>8113 - Commercial And Industrial Machinery And Equipment (Except Automotive And Electronic) Repair And Maintenance</v>
      </c>
      <c r="F12592" t="s">
        <v>751</v>
      </c>
      <c r="G12592">
        <v>2010</v>
      </c>
      <c r="H12592">
        <v>101.159788057782</v>
      </c>
    </row>
    <row r="12593" spans="1:8" x14ac:dyDescent="0.3">
      <c r="A12593" t="s">
        <v>16</v>
      </c>
      <c r="B12593" s="12">
        <v>8113</v>
      </c>
      <c r="C12593" t="s">
        <v>362</v>
      </c>
      <c r="D12593" t="str">
        <f>_xlfn.XLOOKUP(Table1[[#This Row],[IndustryCode]],Metadata!$A$1:$A$64,Metadata!$F$1:$F$64,Table1[[#This Row],[IndustryTitle]])</f>
        <v>Commercial And Industrial Machinery And Equipment (Except Automotive And Electronic) Repair And Maintenance</v>
      </c>
      <c r="E12593" t="str">
        <f>Table1[[#This Row],[IndustryCode]]&amp;" - "&amp;Table1[[#This Row],[ShortIndustryTitle]]</f>
        <v>8113 - Commercial And Industrial Machinery And Equipment (Except Automotive And Electronic) Repair And Maintenance</v>
      </c>
      <c r="F12593" t="s">
        <v>751</v>
      </c>
      <c r="G12593">
        <v>2011</v>
      </c>
      <c r="H12593">
        <v>101.34772826690001</v>
      </c>
    </row>
    <row r="12594" spans="1:8" x14ac:dyDescent="0.3">
      <c r="A12594" t="s">
        <v>16</v>
      </c>
      <c r="B12594" s="12">
        <v>8113</v>
      </c>
      <c r="C12594" t="s">
        <v>362</v>
      </c>
      <c r="D12594" t="str">
        <f>_xlfn.XLOOKUP(Table1[[#This Row],[IndustryCode]],Metadata!$A$1:$A$64,Metadata!$F$1:$F$64,Table1[[#This Row],[IndustryTitle]])</f>
        <v>Commercial And Industrial Machinery And Equipment (Except Automotive And Electronic) Repair And Maintenance</v>
      </c>
      <c r="E12594" t="str">
        <f>Table1[[#This Row],[IndustryCode]]&amp;" - "&amp;Table1[[#This Row],[ShortIndustryTitle]]</f>
        <v>8113 - Commercial And Industrial Machinery And Equipment (Except Automotive And Electronic) Repair And Maintenance</v>
      </c>
      <c r="F12594" t="s">
        <v>751</v>
      </c>
      <c r="G12594">
        <v>2012</v>
      </c>
      <c r="H12594">
        <v>101.224778120775</v>
      </c>
    </row>
    <row r="12595" spans="1:8" x14ac:dyDescent="0.3">
      <c r="A12595" t="s">
        <v>16</v>
      </c>
      <c r="B12595" s="12">
        <v>8113</v>
      </c>
      <c r="C12595" t="s">
        <v>362</v>
      </c>
      <c r="D12595" t="str">
        <f>_xlfn.XLOOKUP(Table1[[#This Row],[IndustryCode]],Metadata!$A$1:$A$64,Metadata!$F$1:$F$64,Table1[[#This Row],[IndustryTitle]])</f>
        <v>Commercial And Industrial Machinery And Equipment (Except Automotive And Electronic) Repair And Maintenance</v>
      </c>
      <c r="E12595" t="str">
        <f>Table1[[#This Row],[IndustryCode]]&amp;" - "&amp;Table1[[#This Row],[ShortIndustryTitle]]</f>
        <v>8113 - Commercial And Industrial Machinery And Equipment (Except Automotive And Electronic) Repair And Maintenance</v>
      </c>
      <c r="F12595" t="s">
        <v>751</v>
      </c>
      <c r="G12595">
        <v>2013</v>
      </c>
      <c r="H12595">
        <v>101.393888992668</v>
      </c>
    </row>
    <row r="12596" spans="1:8" x14ac:dyDescent="0.3">
      <c r="A12596" t="s">
        <v>16</v>
      </c>
      <c r="B12596" s="12">
        <v>8113</v>
      </c>
      <c r="C12596" t="s">
        <v>362</v>
      </c>
      <c r="D12596" t="str">
        <f>_xlfn.XLOOKUP(Table1[[#This Row],[IndustryCode]],Metadata!$A$1:$A$64,Metadata!$F$1:$F$64,Table1[[#This Row],[IndustryTitle]])</f>
        <v>Commercial And Industrial Machinery And Equipment (Except Automotive And Electronic) Repair And Maintenance</v>
      </c>
      <c r="E12596" t="str">
        <f>Table1[[#This Row],[IndustryCode]]&amp;" - "&amp;Table1[[#This Row],[ShortIndustryTitle]]</f>
        <v>8113 - Commercial And Industrial Machinery And Equipment (Except Automotive And Electronic) Repair And Maintenance</v>
      </c>
      <c r="F12596" t="s">
        <v>751</v>
      </c>
      <c r="G12596">
        <v>2014</v>
      </c>
      <c r="H12596">
        <v>101.44004577067</v>
      </c>
    </row>
    <row r="12597" spans="1:8" x14ac:dyDescent="0.3">
      <c r="A12597" t="s">
        <v>16</v>
      </c>
      <c r="B12597" s="12">
        <v>8113</v>
      </c>
      <c r="C12597" t="s">
        <v>362</v>
      </c>
      <c r="D12597" t="str">
        <f>_xlfn.XLOOKUP(Table1[[#This Row],[IndustryCode]],Metadata!$A$1:$A$64,Metadata!$F$1:$F$64,Table1[[#This Row],[IndustryTitle]])</f>
        <v>Commercial And Industrial Machinery And Equipment (Except Automotive And Electronic) Repair And Maintenance</v>
      </c>
      <c r="E12597" t="str">
        <f>Table1[[#This Row],[IndustryCode]]&amp;" - "&amp;Table1[[#This Row],[ShortIndustryTitle]]</f>
        <v>8113 - Commercial And Industrial Machinery And Equipment (Except Automotive And Electronic) Repair And Maintenance</v>
      </c>
      <c r="F12597" t="s">
        <v>751</v>
      </c>
      <c r="G12597">
        <v>2015</v>
      </c>
      <c r="H12597">
        <v>101.149848594369</v>
      </c>
    </row>
    <row r="12598" spans="1:8" x14ac:dyDescent="0.3">
      <c r="A12598" t="s">
        <v>16</v>
      </c>
      <c r="B12598" s="12">
        <v>8113</v>
      </c>
      <c r="C12598" t="s">
        <v>362</v>
      </c>
      <c r="D12598" t="str">
        <f>_xlfn.XLOOKUP(Table1[[#This Row],[IndustryCode]],Metadata!$A$1:$A$64,Metadata!$F$1:$F$64,Table1[[#This Row],[IndustryTitle]])</f>
        <v>Commercial And Industrial Machinery And Equipment (Except Automotive And Electronic) Repair And Maintenance</v>
      </c>
      <c r="E12598" t="str">
        <f>Table1[[#This Row],[IndustryCode]]&amp;" - "&amp;Table1[[#This Row],[ShortIndustryTitle]]</f>
        <v>8113 - Commercial And Industrial Machinery And Equipment (Except Automotive And Electronic) Repair And Maintenance</v>
      </c>
      <c r="F12598" t="s">
        <v>751</v>
      </c>
      <c r="G12598">
        <v>2016</v>
      </c>
      <c r="H12598">
        <v>101.35859808724901</v>
      </c>
    </row>
    <row r="12599" spans="1:8" x14ac:dyDescent="0.3">
      <c r="A12599" t="s">
        <v>16</v>
      </c>
      <c r="B12599" s="12">
        <v>8113</v>
      </c>
      <c r="C12599" t="s">
        <v>362</v>
      </c>
      <c r="D12599" t="str">
        <f>_xlfn.XLOOKUP(Table1[[#This Row],[IndustryCode]],Metadata!$A$1:$A$64,Metadata!$F$1:$F$64,Table1[[#This Row],[IndustryTitle]])</f>
        <v>Commercial And Industrial Machinery And Equipment (Except Automotive And Electronic) Repair And Maintenance</v>
      </c>
      <c r="E12599" t="str">
        <f>Table1[[#This Row],[IndustryCode]]&amp;" - "&amp;Table1[[#This Row],[ShortIndustryTitle]]</f>
        <v>8113 - Commercial And Industrial Machinery And Equipment (Except Automotive And Electronic) Repair And Maintenance</v>
      </c>
      <c r="F12599" t="s">
        <v>751</v>
      </c>
      <c r="G12599">
        <v>2017</v>
      </c>
      <c r="H12599">
        <v>101.00121161817999</v>
      </c>
    </row>
    <row r="12600" spans="1:8" x14ac:dyDescent="0.3">
      <c r="A12600" t="s">
        <v>16</v>
      </c>
      <c r="B12600" s="12">
        <v>8113</v>
      </c>
      <c r="C12600" t="s">
        <v>362</v>
      </c>
      <c r="D12600" t="str">
        <f>_xlfn.XLOOKUP(Table1[[#This Row],[IndustryCode]],Metadata!$A$1:$A$64,Metadata!$F$1:$F$64,Table1[[#This Row],[IndustryTitle]])</f>
        <v>Commercial And Industrial Machinery And Equipment (Except Automotive And Electronic) Repair And Maintenance</v>
      </c>
      <c r="E12600" t="str">
        <f>Table1[[#This Row],[IndustryCode]]&amp;" - "&amp;Table1[[#This Row],[ShortIndustryTitle]]</f>
        <v>8113 - Commercial And Industrial Machinery And Equipment (Except Automotive And Electronic) Repair And Maintenance</v>
      </c>
      <c r="F12600" t="s">
        <v>751</v>
      </c>
      <c r="G12600">
        <v>2018</v>
      </c>
      <c r="H12600">
        <v>100.267321601265</v>
      </c>
    </row>
    <row r="12601" spans="1:8" x14ac:dyDescent="0.3">
      <c r="A12601" t="s">
        <v>16</v>
      </c>
      <c r="B12601" s="12">
        <v>8113</v>
      </c>
      <c r="C12601" t="s">
        <v>362</v>
      </c>
      <c r="D12601" t="str">
        <f>_xlfn.XLOOKUP(Table1[[#This Row],[IndustryCode]],Metadata!$A$1:$A$64,Metadata!$F$1:$F$64,Table1[[#This Row],[IndustryTitle]])</f>
        <v>Commercial And Industrial Machinery And Equipment (Except Automotive And Electronic) Repair And Maintenance</v>
      </c>
      <c r="E12601" t="str">
        <f>Table1[[#This Row],[IndustryCode]]&amp;" - "&amp;Table1[[#This Row],[ShortIndustryTitle]]</f>
        <v>8113 - Commercial And Industrial Machinery And Equipment (Except Automotive And Electronic) Repair And Maintenance</v>
      </c>
      <c r="F12601" t="s">
        <v>751</v>
      </c>
      <c r="G12601">
        <v>2019</v>
      </c>
      <c r="H12601">
        <v>100.486433677131</v>
      </c>
    </row>
    <row r="12602" spans="1:8" x14ac:dyDescent="0.3">
      <c r="A12602" t="s">
        <v>16</v>
      </c>
      <c r="B12602" s="12">
        <v>8114</v>
      </c>
      <c r="C12602" t="s">
        <v>363</v>
      </c>
      <c r="D12602" t="str">
        <f>_xlfn.XLOOKUP(Table1[[#This Row],[IndustryCode]],Metadata!$A$1:$A$64,Metadata!$F$1:$F$64,Table1[[#This Row],[IndustryTitle]])</f>
        <v>Personal And Household Goods Repair And Maintenance</v>
      </c>
      <c r="E12602" t="str">
        <f>Table1[[#This Row],[IndustryCode]]&amp;" - "&amp;Table1[[#This Row],[ShortIndustryTitle]]</f>
        <v>8114 - Personal And Household Goods Repair And Maintenance</v>
      </c>
      <c r="F12602" t="s">
        <v>751</v>
      </c>
      <c r="G12602">
        <v>2005</v>
      </c>
      <c r="H12602">
        <v>100</v>
      </c>
    </row>
    <row r="12603" spans="1:8" x14ac:dyDescent="0.3">
      <c r="A12603" t="s">
        <v>16</v>
      </c>
      <c r="B12603" s="12">
        <v>8114</v>
      </c>
      <c r="C12603" t="s">
        <v>363</v>
      </c>
      <c r="D12603" t="str">
        <f>_xlfn.XLOOKUP(Table1[[#This Row],[IndustryCode]],Metadata!$A$1:$A$64,Metadata!$F$1:$F$64,Table1[[#This Row],[IndustryTitle]])</f>
        <v>Personal And Household Goods Repair And Maintenance</v>
      </c>
      <c r="E12603" t="str">
        <f>Table1[[#This Row],[IndustryCode]]&amp;" - "&amp;Table1[[#This Row],[ShortIndustryTitle]]</f>
        <v>8114 - Personal And Household Goods Repair And Maintenance</v>
      </c>
      <c r="F12603" t="s">
        <v>751</v>
      </c>
      <c r="G12603">
        <v>2006</v>
      </c>
      <c r="H12603">
        <v>100.36006888066299</v>
      </c>
    </row>
    <row r="12604" spans="1:8" x14ac:dyDescent="0.3">
      <c r="A12604" t="s">
        <v>16</v>
      </c>
      <c r="B12604" s="12">
        <v>8114</v>
      </c>
      <c r="C12604" t="s">
        <v>363</v>
      </c>
      <c r="D12604" t="str">
        <f>_xlfn.XLOOKUP(Table1[[#This Row],[IndustryCode]],Metadata!$A$1:$A$64,Metadata!$F$1:$F$64,Table1[[#This Row],[IndustryTitle]])</f>
        <v>Personal And Household Goods Repair And Maintenance</v>
      </c>
      <c r="E12604" t="str">
        <f>Table1[[#This Row],[IndustryCode]]&amp;" - "&amp;Table1[[#This Row],[ShortIndustryTitle]]</f>
        <v>8114 - Personal And Household Goods Repair And Maintenance</v>
      </c>
      <c r="F12604" t="s">
        <v>751</v>
      </c>
      <c r="G12604">
        <v>2007</v>
      </c>
      <c r="H12604">
        <v>99.931094694550296</v>
      </c>
    </row>
    <row r="12605" spans="1:8" x14ac:dyDescent="0.3">
      <c r="A12605" t="s">
        <v>16</v>
      </c>
      <c r="B12605" s="12">
        <v>8114</v>
      </c>
      <c r="C12605" t="s">
        <v>363</v>
      </c>
      <c r="D12605" t="str">
        <f>_xlfn.XLOOKUP(Table1[[#This Row],[IndustryCode]],Metadata!$A$1:$A$64,Metadata!$F$1:$F$64,Table1[[#This Row],[IndustryTitle]])</f>
        <v>Personal And Household Goods Repair And Maintenance</v>
      </c>
      <c r="E12605" t="str">
        <f>Table1[[#This Row],[IndustryCode]]&amp;" - "&amp;Table1[[#This Row],[ShortIndustryTitle]]</f>
        <v>8114 - Personal And Household Goods Repair And Maintenance</v>
      </c>
      <c r="F12605" t="s">
        <v>751</v>
      </c>
      <c r="G12605">
        <v>2008</v>
      </c>
      <c r="H12605">
        <v>99.397601102159797</v>
      </c>
    </row>
    <row r="12606" spans="1:8" x14ac:dyDescent="0.3">
      <c r="A12606" t="s">
        <v>16</v>
      </c>
      <c r="B12606" s="12">
        <v>8114</v>
      </c>
      <c r="C12606" t="s">
        <v>363</v>
      </c>
      <c r="D12606" t="str">
        <f>_xlfn.XLOOKUP(Table1[[#This Row],[IndustryCode]],Metadata!$A$1:$A$64,Metadata!$F$1:$F$64,Table1[[#This Row],[IndustryTitle]])</f>
        <v>Personal And Household Goods Repair And Maintenance</v>
      </c>
      <c r="E12606" t="str">
        <f>Table1[[#This Row],[IndustryCode]]&amp;" - "&amp;Table1[[#This Row],[ShortIndustryTitle]]</f>
        <v>8114 - Personal And Household Goods Repair And Maintenance</v>
      </c>
      <c r="F12606" t="s">
        <v>751</v>
      </c>
      <c r="G12606">
        <v>2009</v>
      </c>
      <c r="H12606">
        <v>100.539012223144</v>
      </c>
    </row>
    <row r="12607" spans="1:8" x14ac:dyDescent="0.3">
      <c r="A12607" t="s">
        <v>16</v>
      </c>
      <c r="B12607" s="12">
        <v>8114</v>
      </c>
      <c r="C12607" t="s">
        <v>363</v>
      </c>
      <c r="D12607" t="str">
        <f>_xlfn.XLOOKUP(Table1[[#This Row],[IndustryCode]],Metadata!$A$1:$A$64,Metadata!$F$1:$F$64,Table1[[#This Row],[IndustryTitle]])</f>
        <v>Personal And Household Goods Repair And Maintenance</v>
      </c>
      <c r="E12607" t="str">
        <f>Table1[[#This Row],[IndustryCode]]&amp;" - "&amp;Table1[[#This Row],[ShortIndustryTitle]]</f>
        <v>8114 - Personal And Household Goods Repair And Maintenance</v>
      </c>
      <c r="F12607" t="s">
        <v>751</v>
      </c>
      <c r="G12607">
        <v>2010</v>
      </c>
      <c r="H12607">
        <v>100.056081910369</v>
      </c>
    </row>
    <row r="12608" spans="1:8" x14ac:dyDescent="0.3">
      <c r="A12608" t="s">
        <v>16</v>
      </c>
      <c r="B12608" s="12">
        <v>8114</v>
      </c>
      <c r="C12608" t="s">
        <v>363</v>
      </c>
      <c r="D12608" t="str">
        <f>_xlfn.XLOOKUP(Table1[[#This Row],[IndustryCode]],Metadata!$A$1:$A$64,Metadata!$F$1:$F$64,Table1[[#This Row],[IndustryTitle]])</f>
        <v>Personal And Household Goods Repair And Maintenance</v>
      </c>
      <c r="E12608" t="str">
        <f>Table1[[#This Row],[IndustryCode]]&amp;" - "&amp;Table1[[#This Row],[ShortIndustryTitle]]</f>
        <v>8114 - Personal And Household Goods Repair And Maintenance</v>
      </c>
      <c r="F12608" t="s">
        <v>751</v>
      </c>
      <c r="G12608">
        <v>2011</v>
      </c>
      <c r="H12608">
        <v>99.495613829071303</v>
      </c>
    </row>
    <row r="12609" spans="1:8" x14ac:dyDescent="0.3">
      <c r="A12609" t="s">
        <v>16</v>
      </c>
      <c r="B12609" s="12">
        <v>8114</v>
      </c>
      <c r="C12609" t="s">
        <v>363</v>
      </c>
      <c r="D12609" t="str">
        <f>_xlfn.XLOOKUP(Table1[[#This Row],[IndustryCode]],Metadata!$A$1:$A$64,Metadata!$F$1:$F$64,Table1[[#This Row],[IndustryTitle]])</f>
        <v>Personal And Household Goods Repair And Maintenance</v>
      </c>
      <c r="E12609" t="str">
        <f>Table1[[#This Row],[IndustryCode]]&amp;" - "&amp;Table1[[#This Row],[ShortIndustryTitle]]</f>
        <v>8114 - Personal And Household Goods Repair And Maintenance</v>
      </c>
      <c r="F12609" t="s">
        <v>751</v>
      </c>
      <c r="G12609">
        <v>2012</v>
      </c>
      <c r="H12609">
        <v>99.844239691221702</v>
      </c>
    </row>
    <row r="12610" spans="1:8" x14ac:dyDescent="0.3">
      <c r="A12610" t="s">
        <v>16</v>
      </c>
      <c r="B12610" s="12">
        <v>8114</v>
      </c>
      <c r="C12610" t="s">
        <v>363</v>
      </c>
      <c r="D12610" t="str">
        <f>_xlfn.XLOOKUP(Table1[[#This Row],[IndustryCode]],Metadata!$A$1:$A$64,Metadata!$F$1:$F$64,Table1[[#This Row],[IndustryTitle]])</f>
        <v>Personal And Household Goods Repair And Maintenance</v>
      </c>
      <c r="E12610" t="str">
        <f>Table1[[#This Row],[IndustryCode]]&amp;" - "&amp;Table1[[#This Row],[ShortIndustryTitle]]</f>
        <v>8114 - Personal And Household Goods Repair And Maintenance</v>
      </c>
      <c r="F12610" t="s">
        <v>751</v>
      </c>
      <c r="G12610">
        <v>2013</v>
      </c>
      <c r="H12610">
        <v>100.520398161694</v>
      </c>
    </row>
    <row r="12611" spans="1:8" x14ac:dyDescent="0.3">
      <c r="A12611" t="s">
        <v>16</v>
      </c>
      <c r="B12611" s="12">
        <v>8114</v>
      </c>
      <c r="C12611" t="s">
        <v>363</v>
      </c>
      <c r="D12611" t="str">
        <f>_xlfn.XLOOKUP(Table1[[#This Row],[IndustryCode]],Metadata!$A$1:$A$64,Metadata!$F$1:$F$64,Table1[[#This Row],[IndustryTitle]])</f>
        <v>Personal And Household Goods Repair And Maintenance</v>
      </c>
      <c r="E12611" t="str">
        <f>Table1[[#This Row],[IndustryCode]]&amp;" - "&amp;Table1[[#This Row],[ShortIndustryTitle]]</f>
        <v>8114 - Personal And Household Goods Repair And Maintenance</v>
      </c>
      <c r="F12611" t="s">
        <v>751</v>
      </c>
      <c r="G12611">
        <v>2014</v>
      </c>
      <c r="H12611">
        <v>99.973602281312296</v>
      </c>
    </row>
    <row r="12612" spans="1:8" x14ac:dyDescent="0.3">
      <c r="A12612" t="s">
        <v>16</v>
      </c>
      <c r="B12612" s="12">
        <v>8114</v>
      </c>
      <c r="C12612" t="s">
        <v>363</v>
      </c>
      <c r="D12612" t="str">
        <f>_xlfn.XLOOKUP(Table1[[#This Row],[IndustryCode]],Metadata!$A$1:$A$64,Metadata!$F$1:$F$64,Table1[[#This Row],[IndustryTitle]])</f>
        <v>Personal And Household Goods Repair And Maintenance</v>
      </c>
      <c r="E12612" t="str">
        <f>Table1[[#This Row],[IndustryCode]]&amp;" - "&amp;Table1[[#This Row],[ShortIndustryTitle]]</f>
        <v>8114 - Personal And Household Goods Repair And Maintenance</v>
      </c>
      <c r="F12612" t="s">
        <v>751</v>
      </c>
      <c r="G12612">
        <v>2015</v>
      </c>
      <c r="H12612">
        <v>100.07419335591599</v>
      </c>
    </row>
    <row r="12613" spans="1:8" x14ac:dyDescent="0.3">
      <c r="A12613" t="s">
        <v>16</v>
      </c>
      <c r="B12613" s="12">
        <v>8114</v>
      </c>
      <c r="C12613" t="s">
        <v>363</v>
      </c>
      <c r="D12613" t="str">
        <f>_xlfn.XLOOKUP(Table1[[#This Row],[IndustryCode]],Metadata!$A$1:$A$64,Metadata!$F$1:$F$64,Table1[[#This Row],[IndustryTitle]])</f>
        <v>Personal And Household Goods Repair And Maintenance</v>
      </c>
      <c r="E12613" t="str">
        <f>Table1[[#This Row],[IndustryCode]]&amp;" - "&amp;Table1[[#This Row],[ShortIndustryTitle]]</f>
        <v>8114 - Personal And Household Goods Repair And Maintenance</v>
      </c>
      <c r="F12613" t="s">
        <v>751</v>
      </c>
      <c r="G12613">
        <v>2016</v>
      </c>
      <c r="H12613">
        <v>100.576651904</v>
      </c>
    </row>
    <row r="12614" spans="1:8" x14ac:dyDescent="0.3">
      <c r="A12614" t="s">
        <v>16</v>
      </c>
      <c r="B12614" s="12">
        <v>8114</v>
      </c>
      <c r="C12614" t="s">
        <v>363</v>
      </c>
      <c r="D12614" t="str">
        <f>_xlfn.XLOOKUP(Table1[[#This Row],[IndustryCode]],Metadata!$A$1:$A$64,Metadata!$F$1:$F$64,Table1[[#This Row],[IndustryTitle]])</f>
        <v>Personal And Household Goods Repair And Maintenance</v>
      </c>
      <c r="E12614" t="str">
        <f>Table1[[#This Row],[IndustryCode]]&amp;" - "&amp;Table1[[#This Row],[ShortIndustryTitle]]</f>
        <v>8114 - Personal And Household Goods Repair And Maintenance</v>
      </c>
      <c r="F12614" t="s">
        <v>751</v>
      </c>
      <c r="G12614">
        <v>2017</v>
      </c>
      <c r="H12614">
        <v>99.961915013835196</v>
      </c>
    </row>
    <row r="12615" spans="1:8" x14ac:dyDescent="0.3">
      <c r="A12615" t="s">
        <v>16</v>
      </c>
      <c r="B12615" s="12">
        <v>8114</v>
      </c>
      <c r="C12615" t="s">
        <v>363</v>
      </c>
      <c r="D12615" t="str">
        <f>_xlfn.XLOOKUP(Table1[[#This Row],[IndustryCode]],Metadata!$A$1:$A$64,Metadata!$F$1:$F$64,Table1[[#This Row],[IndustryTitle]])</f>
        <v>Personal And Household Goods Repair And Maintenance</v>
      </c>
      <c r="E12615" t="str">
        <f>Table1[[#This Row],[IndustryCode]]&amp;" - "&amp;Table1[[#This Row],[ShortIndustryTitle]]</f>
        <v>8114 - Personal And Household Goods Repair And Maintenance</v>
      </c>
      <c r="F12615" t="s">
        <v>751</v>
      </c>
      <c r="G12615">
        <v>2018</v>
      </c>
      <c r="H12615">
        <v>100.327398247929</v>
      </c>
    </row>
    <row r="12616" spans="1:8" x14ac:dyDescent="0.3">
      <c r="A12616" t="s">
        <v>16</v>
      </c>
      <c r="B12616" s="12">
        <v>8114</v>
      </c>
      <c r="C12616" t="s">
        <v>363</v>
      </c>
      <c r="D12616" t="str">
        <f>_xlfn.XLOOKUP(Table1[[#This Row],[IndustryCode]],Metadata!$A$1:$A$64,Metadata!$F$1:$F$64,Table1[[#This Row],[IndustryTitle]])</f>
        <v>Personal And Household Goods Repair And Maintenance</v>
      </c>
      <c r="E12616" t="str">
        <f>Table1[[#This Row],[IndustryCode]]&amp;" - "&amp;Table1[[#This Row],[ShortIndustryTitle]]</f>
        <v>8114 - Personal And Household Goods Repair And Maintenance</v>
      </c>
      <c r="F12616" t="s">
        <v>751</v>
      </c>
      <c r="G12616">
        <v>2019</v>
      </c>
      <c r="H12616">
        <v>100.722165398147</v>
      </c>
    </row>
    <row r="12617" spans="1:8" x14ac:dyDescent="0.3">
      <c r="A12617" t="s">
        <v>16</v>
      </c>
      <c r="B12617" s="12">
        <v>8121</v>
      </c>
      <c r="C12617" t="s">
        <v>364</v>
      </c>
      <c r="D12617" t="str">
        <f>_xlfn.XLOOKUP(Table1[[#This Row],[IndustryCode]],Metadata!$A$1:$A$64,Metadata!$F$1:$F$64,Table1[[#This Row],[IndustryTitle]])</f>
        <v xml:space="preserve">Personal Care Services </v>
      </c>
      <c r="E12617" t="str">
        <f>Table1[[#This Row],[IndustryCode]]&amp;" - "&amp;Table1[[#This Row],[ShortIndustryTitle]]</f>
        <v xml:space="preserve">8121 - Personal Care Services </v>
      </c>
      <c r="F12617" t="s">
        <v>751</v>
      </c>
      <c r="G12617">
        <v>2005</v>
      </c>
      <c r="H12617">
        <v>100</v>
      </c>
    </row>
    <row r="12618" spans="1:8" x14ac:dyDescent="0.3">
      <c r="A12618" t="s">
        <v>16</v>
      </c>
      <c r="B12618" s="12">
        <v>8121</v>
      </c>
      <c r="C12618" t="s">
        <v>364</v>
      </c>
      <c r="D12618" t="str">
        <f>_xlfn.XLOOKUP(Table1[[#This Row],[IndustryCode]],Metadata!$A$1:$A$64,Metadata!$F$1:$F$64,Table1[[#This Row],[IndustryTitle]])</f>
        <v xml:space="preserve">Personal Care Services </v>
      </c>
      <c r="E12618" t="str">
        <f>Table1[[#This Row],[IndustryCode]]&amp;" - "&amp;Table1[[#This Row],[ShortIndustryTitle]]</f>
        <v xml:space="preserve">8121 - Personal Care Services </v>
      </c>
      <c r="F12618" t="s">
        <v>751</v>
      </c>
      <c r="G12618">
        <v>2006</v>
      </c>
      <c r="H12618">
        <v>99.937347573499906</v>
      </c>
    </row>
    <row r="12619" spans="1:8" x14ac:dyDescent="0.3">
      <c r="A12619" t="s">
        <v>16</v>
      </c>
      <c r="B12619" s="12">
        <v>8121</v>
      </c>
      <c r="C12619" t="s">
        <v>364</v>
      </c>
      <c r="D12619" t="str">
        <f>_xlfn.XLOOKUP(Table1[[#This Row],[IndustryCode]],Metadata!$A$1:$A$64,Metadata!$F$1:$F$64,Table1[[#This Row],[IndustryTitle]])</f>
        <v xml:space="preserve">Personal Care Services </v>
      </c>
      <c r="E12619" t="str">
        <f>Table1[[#This Row],[IndustryCode]]&amp;" - "&amp;Table1[[#This Row],[ShortIndustryTitle]]</f>
        <v xml:space="preserve">8121 - Personal Care Services </v>
      </c>
      <c r="F12619" t="s">
        <v>751</v>
      </c>
      <c r="G12619">
        <v>2007</v>
      </c>
      <c r="H12619">
        <v>99.814449602163293</v>
      </c>
    </row>
    <row r="12620" spans="1:8" x14ac:dyDescent="0.3">
      <c r="A12620" t="s">
        <v>16</v>
      </c>
      <c r="B12620" s="12">
        <v>8121</v>
      </c>
      <c r="C12620" t="s">
        <v>364</v>
      </c>
      <c r="D12620" t="str">
        <f>_xlfn.XLOOKUP(Table1[[#This Row],[IndustryCode]],Metadata!$A$1:$A$64,Metadata!$F$1:$F$64,Table1[[#This Row],[IndustryTitle]])</f>
        <v xml:space="preserve">Personal Care Services </v>
      </c>
      <c r="E12620" t="str">
        <f>Table1[[#This Row],[IndustryCode]]&amp;" - "&amp;Table1[[#This Row],[ShortIndustryTitle]]</f>
        <v xml:space="preserve">8121 - Personal Care Services </v>
      </c>
      <c r="F12620" t="s">
        <v>751</v>
      </c>
      <c r="G12620">
        <v>2008</v>
      </c>
      <c r="H12620">
        <v>100.38905021705</v>
      </c>
    </row>
    <row r="12621" spans="1:8" x14ac:dyDescent="0.3">
      <c r="A12621" t="s">
        <v>16</v>
      </c>
      <c r="B12621" s="12">
        <v>8121</v>
      </c>
      <c r="C12621" t="s">
        <v>364</v>
      </c>
      <c r="D12621" t="str">
        <f>_xlfn.XLOOKUP(Table1[[#This Row],[IndustryCode]],Metadata!$A$1:$A$64,Metadata!$F$1:$F$64,Table1[[#This Row],[IndustryTitle]])</f>
        <v xml:space="preserve">Personal Care Services </v>
      </c>
      <c r="E12621" t="str">
        <f>Table1[[#This Row],[IndustryCode]]&amp;" - "&amp;Table1[[#This Row],[ShortIndustryTitle]]</f>
        <v xml:space="preserve">8121 - Personal Care Services </v>
      </c>
      <c r="F12621" t="s">
        <v>751</v>
      </c>
      <c r="G12621">
        <v>2009</v>
      </c>
      <c r="H12621">
        <v>99.807521970938893</v>
      </c>
    </row>
    <row r="12622" spans="1:8" x14ac:dyDescent="0.3">
      <c r="A12622" t="s">
        <v>16</v>
      </c>
      <c r="B12622" s="12">
        <v>8121</v>
      </c>
      <c r="C12622" t="s">
        <v>364</v>
      </c>
      <c r="D12622" t="str">
        <f>_xlfn.XLOOKUP(Table1[[#This Row],[IndustryCode]],Metadata!$A$1:$A$64,Metadata!$F$1:$F$64,Table1[[#This Row],[IndustryTitle]])</f>
        <v xml:space="preserve">Personal Care Services </v>
      </c>
      <c r="E12622" t="str">
        <f>Table1[[#This Row],[IndustryCode]]&amp;" - "&amp;Table1[[#This Row],[ShortIndustryTitle]]</f>
        <v xml:space="preserve">8121 - Personal Care Services </v>
      </c>
      <c r="F12622" t="s">
        <v>751</v>
      </c>
      <c r="G12622">
        <v>2010</v>
      </c>
      <c r="H12622">
        <v>99.970249969790004</v>
      </c>
    </row>
    <row r="12623" spans="1:8" x14ac:dyDescent="0.3">
      <c r="A12623" t="s">
        <v>16</v>
      </c>
      <c r="B12623" s="12">
        <v>8121</v>
      </c>
      <c r="C12623" t="s">
        <v>364</v>
      </c>
      <c r="D12623" t="str">
        <f>_xlfn.XLOOKUP(Table1[[#This Row],[IndustryCode]],Metadata!$A$1:$A$64,Metadata!$F$1:$F$64,Table1[[#This Row],[IndustryTitle]])</f>
        <v xml:space="preserve">Personal Care Services </v>
      </c>
      <c r="E12623" t="str">
        <f>Table1[[#This Row],[IndustryCode]]&amp;" - "&amp;Table1[[#This Row],[ShortIndustryTitle]]</f>
        <v xml:space="preserve">8121 - Personal Care Services </v>
      </c>
      <c r="F12623" t="s">
        <v>751</v>
      </c>
      <c r="G12623">
        <v>2011</v>
      </c>
      <c r="H12623">
        <v>100.327236143264</v>
      </c>
    </row>
    <row r="12624" spans="1:8" x14ac:dyDescent="0.3">
      <c r="A12624" t="s">
        <v>16</v>
      </c>
      <c r="B12624" s="12">
        <v>8121</v>
      </c>
      <c r="C12624" t="s">
        <v>364</v>
      </c>
      <c r="D12624" t="str">
        <f>_xlfn.XLOOKUP(Table1[[#This Row],[IndustryCode]],Metadata!$A$1:$A$64,Metadata!$F$1:$F$64,Table1[[#This Row],[IndustryTitle]])</f>
        <v xml:space="preserve">Personal Care Services </v>
      </c>
      <c r="E12624" t="str">
        <f>Table1[[#This Row],[IndustryCode]]&amp;" - "&amp;Table1[[#This Row],[ShortIndustryTitle]]</f>
        <v xml:space="preserve">8121 - Personal Care Services </v>
      </c>
      <c r="F12624" t="s">
        <v>751</v>
      </c>
      <c r="G12624">
        <v>2012</v>
      </c>
      <c r="H12624">
        <v>99.922850266768904</v>
      </c>
    </row>
    <row r="12625" spans="1:8" x14ac:dyDescent="0.3">
      <c r="A12625" t="s">
        <v>16</v>
      </c>
      <c r="B12625" s="12">
        <v>8121</v>
      </c>
      <c r="C12625" t="s">
        <v>364</v>
      </c>
      <c r="D12625" t="str">
        <f>_xlfn.XLOOKUP(Table1[[#This Row],[IndustryCode]],Metadata!$A$1:$A$64,Metadata!$F$1:$F$64,Table1[[#This Row],[IndustryTitle]])</f>
        <v xml:space="preserve">Personal Care Services </v>
      </c>
      <c r="E12625" t="str">
        <f>Table1[[#This Row],[IndustryCode]]&amp;" - "&amp;Table1[[#This Row],[ShortIndustryTitle]]</f>
        <v xml:space="preserve">8121 - Personal Care Services </v>
      </c>
      <c r="F12625" t="s">
        <v>751</v>
      </c>
      <c r="G12625">
        <v>2013</v>
      </c>
      <c r="H12625">
        <v>100.190582152853</v>
      </c>
    </row>
    <row r="12626" spans="1:8" x14ac:dyDescent="0.3">
      <c r="A12626" t="s">
        <v>16</v>
      </c>
      <c r="B12626" s="12">
        <v>8121</v>
      </c>
      <c r="C12626" t="s">
        <v>364</v>
      </c>
      <c r="D12626" t="str">
        <f>_xlfn.XLOOKUP(Table1[[#This Row],[IndustryCode]],Metadata!$A$1:$A$64,Metadata!$F$1:$F$64,Table1[[#This Row],[IndustryTitle]])</f>
        <v xml:space="preserve">Personal Care Services </v>
      </c>
      <c r="E12626" t="str">
        <f>Table1[[#This Row],[IndustryCode]]&amp;" - "&amp;Table1[[#This Row],[ShortIndustryTitle]]</f>
        <v xml:space="preserve">8121 - Personal Care Services </v>
      </c>
      <c r="F12626" t="s">
        <v>751</v>
      </c>
      <c r="G12626">
        <v>2014</v>
      </c>
      <c r="H12626">
        <v>99.955146431126494</v>
      </c>
    </row>
    <row r="12627" spans="1:8" x14ac:dyDescent="0.3">
      <c r="A12627" t="s">
        <v>16</v>
      </c>
      <c r="B12627" s="12">
        <v>8121</v>
      </c>
      <c r="C12627" t="s">
        <v>364</v>
      </c>
      <c r="D12627" t="str">
        <f>_xlfn.XLOOKUP(Table1[[#This Row],[IndustryCode]],Metadata!$A$1:$A$64,Metadata!$F$1:$F$64,Table1[[#This Row],[IndustryTitle]])</f>
        <v xml:space="preserve">Personal Care Services </v>
      </c>
      <c r="E12627" t="str">
        <f>Table1[[#This Row],[IndustryCode]]&amp;" - "&amp;Table1[[#This Row],[ShortIndustryTitle]]</f>
        <v xml:space="preserve">8121 - Personal Care Services </v>
      </c>
      <c r="F12627" t="s">
        <v>751</v>
      </c>
      <c r="G12627">
        <v>2015</v>
      </c>
      <c r="H12627">
        <v>100.48577573595399</v>
      </c>
    </row>
    <row r="12628" spans="1:8" x14ac:dyDescent="0.3">
      <c r="A12628" t="s">
        <v>16</v>
      </c>
      <c r="B12628" s="12">
        <v>8121</v>
      </c>
      <c r="C12628" t="s">
        <v>364</v>
      </c>
      <c r="D12628" t="str">
        <f>_xlfn.XLOOKUP(Table1[[#This Row],[IndustryCode]],Metadata!$A$1:$A$64,Metadata!$F$1:$F$64,Table1[[#This Row],[IndustryTitle]])</f>
        <v xml:space="preserve">Personal Care Services </v>
      </c>
      <c r="E12628" t="str">
        <f>Table1[[#This Row],[IndustryCode]]&amp;" - "&amp;Table1[[#This Row],[ShortIndustryTitle]]</f>
        <v xml:space="preserve">8121 - Personal Care Services </v>
      </c>
      <c r="F12628" t="s">
        <v>751</v>
      </c>
      <c r="G12628">
        <v>2016</v>
      </c>
      <c r="H12628">
        <v>100.782448477008</v>
      </c>
    </row>
    <row r="12629" spans="1:8" x14ac:dyDescent="0.3">
      <c r="A12629" t="s">
        <v>16</v>
      </c>
      <c r="B12629" s="12">
        <v>8121</v>
      </c>
      <c r="C12629" t="s">
        <v>364</v>
      </c>
      <c r="D12629" t="str">
        <f>_xlfn.XLOOKUP(Table1[[#This Row],[IndustryCode]],Metadata!$A$1:$A$64,Metadata!$F$1:$F$64,Table1[[#This Row],[IndustryTitle]])</f>
        <v xml:space="preserve">Personal Care Services </v>
      </c>
      <c r="E12629" t="str">
        <f>Table1[[#This Row],[IndustryCode]]&amp;" - "&amp;Table1[[#This Row],[ShortIndustryTitle]]</f>
        <v xml:space="preserve">8121 - Personal Care Services </v>
      </c>
      <c r="F12629" t="s">
        <v>751</v>
      </c>
      <c r="G12629">
        <v>2017</v>
      </c>
      <c r="H12629">
        <v>100.979288098514</v>
      </c>
    </row>
    <row r="12630" spans="1:8" x14ac:dyDescent="0.3">
      <c r="A12630" t="s">
        <v>16</v>
      </c>
      <c r="B12630" s="12">
        <v>8121</v>
      </c>
      <c r="C12630" t="s">
        <v>364</v>
      </c>
      <c r="D12630" t="str">
        <f>_xlfn.XLOOKUP(Table1[[#This Row],[IndustryCode]],Metadata!$A$1:$A$64,Metadata!$F$1:$F$64,Table1[[#This Row],[IndustryTitle]])</f>
        <v xml:space="preserve">Personal Care Services </v>
      </c>
      <c r="E12630" t="str">
        <f>Table1[[#This Row],[IndustryCode]]&amp;" - "&amp;Table1[[#This Row],[ShortIndustryTitle]]</f>
        <v xml:space="preserve">8121 - Personal Care Services </v>
      </c>
      <c r="F12630" t="s">
        <v>751</v>
      </c>
      <c r="G12630">
        <v>2018</v>
      </c>
      <c r="H12630">
        <v>100.980680323586</v>
      </c>
    </row>
    <row r="12631" spans="1:8" x14ac:dyDescent="0.3">
      <c r="A12631" t="s">
        <v>16</v>
      </c>
      <c r="B12631" s="12">
        <v>8121</v>
      </c>
      <c r="C12631" t="s">
        <v>364</v>
      </c>
      <c r="D12631" t="str">
        <f>_xlfn.XLOOKUP(Table1[[#This Row],[IndustryCode]],Metadata!$A$1:$A$64,Metadata!$F$1:$F$64,Table1[[#This Row],[IndustryTitle]])</f>
        <v xml:space="preserve">Personal Care Services </v>
      </c>
      <c r="E12631" t="str">
        <f>Table1[[#This Row],[IndustryCode]]&amp;" - "&amp;Table1[[#This Row],[ShortIndustryTitle]]</f>
        <v xml:space="preserve">8121 - Personal Care Services </v>
      </c>
      <c r="F12631" t="s">
        <v>751</v>
      </c>
      <c r="G12631">
        <v>2019</v>
      </c>
      <c r="H12631">
        <v>101.053861021282</v>
      </c>
    </row>
    <row r="12632" spans="1:8" x14ac:dyDescent="0.3">
      <c r="A12632" t="s">
        <v>16</v>
      </c>
      <c r="B12632" s="12">
        <v>8122</v>
      </c>
      <c r="C12632" t="s">
        <v>365</v>
      </c>
      <c r="D12632" t="str">
        <f>_xlfn.XLOOKUP(Table1[[#This Row],[IndustryCode]],Metadata!$A$1:$A$64,Metadata!$F$1:$F$64,Table1[[#This Row],[IndustryTitle]])</f>
        <v xml:space="preserve">Death Care Services </v>
      </c>
      <c r="E12632" t="str">
        <f>Table1[[#This Row],[IndustryCode]]&amp;" - "&amp;Table1[[#This Row],[ShortIndustryTitle]]</f>
        <v xml:space="preserve">8122 - Death Care Services </v>
      </c>
      <c r="F12632" t="s">
        <v>751</v>
      </c>
      <c r="G12632">
        <v>2005</v>
      </c>
      <c r="H12632">
        <v>100</v>
      </c>
    </row>
    <row r="12633" spans="1:8" x14ac:dyDescent="0.3">
      <c r="A12633" t="s">
        <v>16</v>
      </c>
      <c r="B12633" s="12">
        <v>8122</v>
      </c>
      <c r="C12633" t="s">
        <v>365</v>
      </c>
      <c r="D12633" t="str">
        <f>_xlfn.XLOOKUP(Table1[[#This Row],[IndustryCode]],Metadata!$A$1:$A$64,Metadata!$F$1:$F$64,Table1[[#This Row],[IndustryTitle]])</f>
        <v xml:space="preserve">Death Care Services </v>
      </c>
      <c r="E12633" t="str">
        <f>Table1[[#This Row],[IndustryCode]]&amp;" - "&amp;Table1[[#This Row],[ShortIndustryTitle]]</f>
        <v xml:space="preserve">8122 - Death Care Services </v>
      </c>
      <c r="F12633" t="s">
        <v>751</v>
      </c>
      <c r="G12633">
        <v>2006</v>
      </c>
      <c r="H12633">
        <v>101.696149610245</v>
      </c>
    </row>
    <row r="12634" spans="1:8" x14ac:dyDescent="0.3">
      <c r="A12634" t="s">
        <v>16</v>
      </c>
      <c r="B12634" s="12">
        <v>8122</v>
      </c>
      <c r="C12634" t="s">
        <v>365</v>
      </c>
      <c r="D12634" t="str">
        <f>_xlfn.XLOOKUP(Table1[[#This Row],[IndustryCode]],Metadata!$A$1:$A$64,Metadata!$F$1:$F$64,Table1[[#This Row],[IndustryTitle]])</f>
        <v xml:space="preserve">Death Care Services </v>
      </c>
      <c r="E12634" t="str">
        <f>Table1[[#This Row],[IndustryCode]]&amp;" - "&amp;Table1[[#This Row],[ShortIndustryTitle]]</f>
        <v xml:space="preserve">8122 - Death Care Services </v>
      </c>
      <c r="F12634" t="s">
        <v>751</v>
      </c>
      <c r="G12634">
        <v>2007</v>
      </c>
      <c r="H12634">
        <v>100.116782706528</v>
      </c>
    </row>
    <row r="12635" spans="1:8" x14ac:dyDescent="0.3">
      <c r="A12635" t="s">
        <v>16</v>
      </c>
      <c r="B12635" s="12">
        <v>8122</v>
      </c>
      <c r="C12635" t="s">
        <v>365</v>
      </c>
      <c r="D12635" t="str">
        <f>_xlfn.XLOOKUP(Table1[[#This Row],[IndustryCode]],Metadata!$A$1:$A$64,Metadata!$F$1:$F$64,Table1[[#This Row],[IndustryTitle]])</f>
        <v xml:space="preserve">Death Care Services </v>
      </c>
      <c r="E12635" t="str">
        <f>Table1[[#This Row],[IndustryCode]]&amp;" - "&amp;Table1[[#This Row],[ShortIndustryTitle]]</f>
        <v xml:space="preserve">8122 - Death Care Services </v>
      </c>
      <c r="F12635" t="s">
        <v>751</v>
      </c>
      <c r="G12635">
        <v>2008</v>
      </c>
      <c r="H12635">
        <v>101.036172073953</v>
      </c>
    </row>
    <row r="12636" spans="1:8" x14ac:dyDescent="0.3">
      <c r="A12636" t="s">
        <v>16</v>
      </c>
      <c r="B12636" s="12">
        <v>8122</v>
      </c>
      <c r="C12636" t="s">
        <v>365</v>
      </c>
      <c r="D12636" t="str">
        <f>_xlfn.XLOOKUP(Table1[[#This Row],[IndustryCode]],Metadata!$A$1:$A$64,Metadata!$F$1:$F$64,Table1[[#This Row],[IndustryTitle]])</f>
        <v xml:space="preserve">Death Care Services </v>
      </c>
      <c r="E12636" t="str">
        <f>Table1[[#This Row],[IndustryCode]]&amp;" - "&amp;Table1[[#This Row],[ShortIndustryTitle]]</f>
        <v xml:space="preserve">8122 - Death Care Services </v>
      </c>
      <c r="F12636" t="s">
        <v>751</v>
      </c>
      <c r="G12636">
        <v>2009</v>
      </c>
      <c r="H12636">
        <v>100.891497132125</v>
      </c>
    </row>
    <row r="12637" spans="1:8" x14ac:dyDescent="0.3">
      <c r="A12637" t="s">
        <v>16</v>
      </c>
      <c r="B12637" s="12">
        <v>8122</v>
      </c>
      <c r="C12637" t="s">
        <v>365</v>
      </c>
      <c r="D12637" t="str">
        <f>_xlfn.XLOOKUP(Table1[[#This Row],[IndustryCode]],Metadata!$A$1:$A$64,Metadata!$F$1:$F$64,Table1[[#This Row],[IndustryTitle]])</f>
        <v xml:space="preserve">Death Care Services </v>
      </c>
      <c r="E12637" t="str">
        <f>Table1[[#This Row],[IndustryCode]]&amp;" - "&amp;Table1[[#This Row],[ShortIndustryTitle]]</f>
        <v xml:space="preserve">8122 - Death Care Services </v>
      </c>
      <c r="F12637" t="s">
        <v>751</v>
      </c>
      <c r="G12637">
        <v>2010</v>
      </c>
      <c r="H12637">
        <v>102.240679365034</v>
      </c>
    </row>
    <row r="12638" spans="1:8" x14ac:dyDescent="0.3">
      <c r="A12638" t="s">
        <v>16</v>
      </c>
      <c r="B12638" s="12">
        <v>8122</v>
      </c>
      <c r="C12638" t="s">
        <v>365</v>
      </c>
      <c r="D12638" t="str">
        <f>_xlfn.XLOOKUP(Table1[[#This Row],[IndustryCode]],Metadata!$A$1:$A$64,Metadata!$F$1:$F$64,Table1[[#This Row],[IndustryTitle]])</f>
        <v xml:space="preserve">Death Care Services </v>
      </c>
      <c r="E12638" t="str">
        <f>Table1[[#This Row],[IndustryCode]]&amp;" - "&amp;Table1[[#This Row],[ShortIndustryTitle]]</f>
        <v xml:space="preserve">8122 - Death Care Services </v>
      </c>
      <c r="F12638" t="s">
        <v>751</v>
      </c>
      <c r="G12638">
        <v>2011</v>
      </c>
      <c r="H12638">
        <v>101.87828108738201</v>
      </c>
    </row>
    <row r="12639" spans="1:8" x14ac:dyDescent="0.3">
      <c r="A12639" t="s">
        <v>16</v>
      </c>
      <c r="B12639" s="12">
        <v>8122</v>
      </c>
      <c r="C12639" t="s">
        <v>365</v>
      </c>
      <c r="D12639" t="str">
        <f>_xlfn.XLOOKUP(Table1[[#This Row],[IndustryCode]],Metadata!$A$1:$A$64,Metadata!$F$1:$F$64,Table1[[#This Row],[IndustryTitle]])</f>
        <v xml:space="preserve">Death Care Services </v>
      </c>
      <c r="E12639" t="str">
        <f>Table1[[#This Row],[IndustryCode]]&amp;" - "&amp;Table1[[#This Row],[ShortIndustryTitle]]</f>
        <v xml:space="preserve">8122 - Death Care Services </v>
      </c>
      <c r="F12639" t="s">
        <v>751</v>
      </c>
      <c r="G12639">
        <v>2012</v>
      </c>
      <c r="H12639">
        <v>102.938343431776</v>
      </c>
    </row>
    <row r="12640" spans="1:8" x14ac:dyDescent="0.3">
      <c r="A12640" t="s">
        <v>16</v>
      </c>
      <c r="B12640" s="12">
        <v>8122</v>
      </c>
      <c r="C12640" t="s">
        <v>365</v>
      </c>
      <c r="D12640" t="str">
        <f>_xlfn.XLOOKUP(Table1[[#This Row],[IndustryCode]],Metadata!$A$1:$A$64,Metadata!$F$1:$F$64,Table1[[#This Row],[IndustryTitle]])</f>
        <v xml:space="preserve">Death Care Services </v>
      </c>
      <c r="E12640" t="str">
        <f>Table1[[#This Row],[IndustryCode]]&amp;" - "&amp;Table1[[#This Row],[ShortIndustryTitle]]</f>
        <v xml:space="preserve">8122 - Death Care Services </v>
      </c>
      <c r="F12640" t="s">
        <v>751</v>
      </c>
      <c r="G12640">
        <v>2013</v>
      </c>
      <c r="H12640">
        <v>102.57091138678</v>
      </c>
    </row>
    <row r="12641" spans="1:8" x14ac:dyDescent="0.3">
      <c r="A12641" t="s">
        <v>16</v>
      </c>
      <c r="B12641" s="12">
        <v>8122</v>
      </c>
      <c r="C12641" t="s">
        <v>365</v>
      </c>
      <c r="D12641" t="str">
        <f>_xlfn.XLOOKUP(Table1[[#This Row],[IndustryCode]],Metadata!$A$1:$A$64,Metadata!$F$1:$F$64,Table1[[#This Row],[IndustryTitle]])</f>
        <v xml:space="preserve">Death Care Services </v>
      </c>
      <c r="E12641" t="str">
        <f>Table1[[#This Row],[IndustryCode]]&amp;" - "&amp;Table1[[#This Row],[ShortIndustryTitle]]</f>
        <v xml:space="preserve">8122 - Death Care Services </v>
      </c>
      <c r="F12641" t="s">
        <v>751</v>
      </c>
      <c r="G12641">
        <v>2014</v>
      </c>
      <c r="H12641">
        <v>102.36660715516901</v>
      </c>
    </row>
    <row r="12642" spans="1:8" x14ac:dyDescent="0.3">
      <c r="A12642" t="s">
        <v>16</v>
      </c>
      <c r="B12642" s="12">
        <v>8122</v>
      </c>
      <c r="C12642" t="s">
        <v>365</v>
      </c>
      <c r="D12642" t="str">
        <f>_xlfn.XLOOKUP(Table1[[#This Row],[IndustryCode]],Metadata!$A$1:$A$64,Metadata!$F$1:$F$64,Table1[[#This Row],[IndustryTitle]])</f>
        <v xml:space="preserve">Death Care Services </v>
      </c>
      <c r="E12642" t="str">
        <f>Table1[[#This Row],[IndustryCode]]&amp;" - "&amp;Table1[[#This Row],[ShortIndustryTitle]]</f>
        <v xml:space="preserve">8122 - Death Care Services </v>
      </c>
      <c r="F12642" t="s">
        <v>751</v>
      </c>
      <c r="G12642">
        <v>2015</v>
      </c>
      <c r="H12642">
        <v>102.156624247492</v>
      </c>
    </row>
    <row r="12643" spans="1:8" x14ac:dyDescent="0.3">
      <c r="A12643" t="s">
        <v>16</v>
      </c>
      <c r="B12643" s="12">
        <v>8122</v>
      </c>
      <c r="C12643" t="s">
        <v>365</v>
      </c>
      <c r="D12643" t="str">
        <f>_xlfn.XLOOKUP(Table1[[#This Row],[IndustryCode]],Metadata!$A$1:$A$64,Metadata!$F$1:$F$64,Table1[[#This Row],[IndustryTitle]])</f>
        <v xml:space="preserve">Death Care Services </v>
      </c>
      <c r="E12643" t="str">
        <f>Table1[[#This Row],[IndustryCode]]&amp;" - "&amp;Table1[[#This Row],[ShortIndustryTitle]]</f>
        <v xml:space="preserve">8122 - Death Care Services </v>
      </c>
      <c r="F12643" t="s">
        <v>751</v>
      </c>
      <c r="G12643">
        <v>2016</v>
      </c>
      <c r="H12643">
        <v>101.809213813231</v>
      </c>
    </row>
    <row r="12644" spans="1:8" x14ac:dyDescent="0.3">
      <c r="A12644" t="s">
        <v>16</v>
      </c>
      <c r="B12644" s="12">
        <v>8122</v>
      </c>
      <c r="C12644" t="s">
        <v>365</v>
      </c>
      <c r="D12644" t="str">
        <f>_xlfn.XLOOKUP(Table1[[#This Row],[IndustryCode]],Metadata!$A$1:$A$64,Metadata!$F$1:$F$64,Table1[[#This Row],[IndustryTitle]])</f>
        <v xml:space="preserve">Death Care Services </v>
      </c>
      <c r="E12644" t="str">
        <f>Table1[[#This Row],[IndustryCode]]&amp;" - "&amp;Table1[[#This Row],[ShortIndustryTitle]]</f>
        <v xml:space="preserve">8122 - Death Care Services </v>
      </c>
      <c r="F12644" t="s">
        <v>751</v>
      </c>
      <c r="G12644">
        <v>2017</v>
      </c>
      <c r="H12644">
        <v>100.457795110991</v>
      </c>
    </row>
    <row r="12645" spans="1:8" x14ac:dyDescent="0.3">
      <c r="A12645" t="s">
        <v>16</v>
      </c>
      <c r="B12645" s="12">
        <v>8122</v>
      </c>
      <c r="C12645" t="s">
        <v>365</v>
      </c>
      <c r="D12645" t="str">
        <f>_xlfn.XLOOKUP(Table1[[#This Row],[IndustryCode]],Metadata!$A$1:$A$64,Metadata!$F$1:$F$64,Table1[[#This Row],[IndustryTitle]])</f>
        <v xml:space="preserve">Death Care Services </v>
      </c>
      <c r="E12645" t="str">
        <f>Table1[[#This Row],[IndustryCode]]&amp;" - "&amp;Table1[[#This Row],[ShortIndustryTitle]]</f>
        <v xml:space="preserve">8122 - Death Care Services </v>
      </c>
      <c r="F12645" t="s">
        <v>751</v>
      </c>
      <c r="G12645">
        <v>2018</v>
      </c>
      <c r="H12645">
        <v>103.829166708917</v>
      </c>
    </row>
    <row r="12646" spans="1:8" x14ac:dyDescent="0.3">
      <c r="A12646" t="s">
        <v>16</v>
      </c>
      <c r="B12646" s="12">
        <v>8122</v>
      </c>
      <c r="C12646" t="s">
        <v>365</v>
      </c>
      <c r="D12646" t="str">
        <f>_xlfn.XLOOKUP(Table1[[#This Row],[IndustryCode]],Metadata!$A$1:$A$64,Metadata!$F$1:$F$64,Table1[[#This Row],[IndustryTitle]])</f>
        <v xml:space="preserve">Death Care Services </v>
      </c>
      <c r="E12646" t="str">
        <f>Table1[[#This Row],[IndustryCode]]&amp;" - "&amp;Table1[[#This Row],[ShortIndustryTitle]]</f>
        <v xml:space="preserve">8122 - Death Care Services </v>
      </c>
      <c r="F12646" t="s">
        <v>751</v>
      </c>
      <c r="G12646">
        <v>2019</v>
      </c>
      <c r="H12646">
        <v>102.81040386612599</v>
      </c>
    </row>
    <row r="12647" spans="1:8" x14ac:dyDescent="0.3">
      <c r="A12647" t="s">
        <v>16</v>
      </c>
      <c r="B12647" s="12">
        <v>8123</v>
      </c>
      <c r="C12647" t="s">
        <v>366</v>
      </c>
      <c r="D12647" t="str">
        <f>_xlfn.XLOOKUP(Table1[[#This Row],[IndustryCode]],Metadata!$A$1:$A$64,Metadata!$F$1:$F$64,Table1[[#This Row],[IndustryTitle]])</f>
        <v xml:space="preserve">Drycleaning And Laundry Services </v>
      </c>
      <c r="E12647" t="str">
        <f>Table1[[#This Row],[IndustryCode]]&amp;" - "&amp;Table1[[#This Row],[ShortIndustryTitle]]</f>
        <v xml:space="preserve">8123 - Drycleaning And Laundry Services </v>
      </c>
      <c r="F12647" t="s">
        <v>751</v>
      </c>
      <c r="G12647">
        <v>2005</v>
      </c>
      <c r="H12647">
        <v>100</v>
      </c>
    </row>
    <row r="12648" spans="1:8" x14ac:dyDescent="0.3">
      <c r="A12648" t="s">
        <v>16</v>
      </c>
      <c r="B12648" s="12">
        <v>8123</v>
      </c>
      <c r="C12648" t="s">
        <v>366</v>
      </c>
      <c r="D12648" t="str">
        <f>_xlfn.XLOOKUP(Table1[[#This Row],[IndustryCode]],Metadata!$A$1:$A$64,Metadata!$F$1:$F$64,Table1[[#This Row],[IndustryTitle]])</f>
        <v xml:space="preserve">Drycleaning And Laundry Services </v>
      </c>
      <c r="E12648" t="str">
        <f>Table1[[#This Row],[IndustryCode]]&amp;" - "&amp;Table1[[#This Row],[ShortIndustryTitle]]</f>
        <v xml:space="preserve">8123 - Drycleaning And Laundry Services </v>
      </c>
      <c r="F12648" t="s">
        <v>751</v>
      </c>
      <c r="G12648">
        <v>2006</v>
      </c>
      <c r="H12648">
        <v>100.02483325988401</v>
      </c>
    </row>
    <row r="12649" spans="1:8" x14ac:dyDescent="0.3">
      <c r="A12649" t="s">
        <v>16</v>
      </c>
      <c r="B12649" s="12">
        <v>8123</v>
      </c>
      <c r="C12649" t="s">
        <v>366</v>
      </c>
      <c r="D12649" t="str">
        <f>_xlfn.XLOOKUP(Table1[[#This Row],[IndustryCode]],Metadata!$A$1:$A$64,Metadata!$F$1:$F$64,Table1[[#This Row],[IndustryTitle]])</f>
        <v xml:space="preserve">Drycleaning And Laundry Services </v>
      </c>
      <c r="E12649" t="str">
        <f>Table1[[#This Row],[IndustryCode]]&amp;" - "&amp;Table1[[#This Row],[ShortIndustryTitle]]</f>
        <v xml:space="preserve">8123 - Drycleaning And Laundry Services </v>
      </c>
      <c r="F12649" t="s">
        <v>751</v>
      </c>
      <c r="G12649">
        <v>2007</v>
      </c>
      <c r="H12649">
        <v>100.39929319365</v>
      </c>
    </row>
    <row r="12650" spans="1:8" x14ac:dyDescent="0.3">
      <c r="A12650" t="s">
        <v>16</v>
      </c>
      <c r="B12650" s="12">
        <v>8123</v>
      </c>
      <c r="C12650" t="s">
        <v>366</v>
      </c>
      <c r="D12650" t="str">
        <f>_xlfn.XLOOKUP(Table1[[#This Row],[IndustryCode]],Metadata!$A$1:$A$64,Metadata!$F$1:$F$64,Table1[[#This Row],[IndustryTitle]])</f>
        <v xml:space="preserve">Drycleaning And Laundry Services </v>
      </c>
      <c r="E12650" t="str">
        <f>Table1[[#This Row],[IndustryCode]]&amp;" - "&amp;Table1[[#This Row],[ShortIndustryTitle]]</f>
        <v xml:space="preserve">8123 - Drycleaning And Laundry Services </v>
      </c>
      <c r="F12650" t="s">
        <v>751</v>
      </c>
      <c r="G12650">
        <v>2008</v>
      </c>
      <c r="H12650">
        <v>102.320624510914</v>
      </c>
    </row>
    <row r="12651" spans="1:8" x14ac:dyDescent="0.3">
      <c r="A12651" t="s">
        <v>16</v>
      </c>
      <c r="B12651" s="12">
        <v>8123</v>
      </c>
      <c r="C12651" t="s">
        <v>366</v>
      </c>
      <c r="D12651" t="str">
        <f>_xlfn.XLOOKUP(Table1[[#This Row],[IndustryCode]],Metadata!$A$1:$A$64,Metadata!$F$1:$F$64,Table1[[#This Row],[IndustryTitle]])</f>
        <v xml:space="preserve">Drycleaning And Laundry Services </v>
      </c>
      <c r="E12651" t="str">
        <f>Table1[[#This Row],[IndustryCode]]&amp;" - "&amp;Table1[[#This Row],[ShortIndustryTitle]]</f>
        <v xml:space="preserve">8123 - Drycleaning And Laundry Services </v>
      </c>
      <c r="F12651" t="s">
        <v>751</v>
      </c>
      <c r="G12651">
        <v>2009</v>
      </c>
      <c r="H12651">
        <v>102.01388362735</v>
      </c>
    </row>
    <row r="12652" spans="1:8" x14ac:dyDescent="0.3">
      <c r="A12652" t="s">
        <v>16</v>
      </c>
      <c r="B12652" s="12">
        <v>8123</v>
      </c>
      <c r="C12652" t="s">
        <v>366</v>
      </c>
      <c r="D12652" t="str">
        <f>_xlfn.XLOOKUP(Table1[[#This Row],[IndustryCode]],Metadata!$A$1:$A$64,Metadata!$F$1:$F$64,Table1[[#This Row],[IndustryTitle]])</f>
        <v xml:space="preserve">Drycleaning And Laundry Services </v>
      </c>
      <c r="E12652" t="str">
        <f>Table1[[#This Row],[IndustryCode]]&amp;" - "&amp;Table1[[#This Row],[ShortIndustryTitle]]</f>
        <v xml:space="preserve">8123 - Drycleaning And Laundry Services </v>
      </c>
      <c r="F12652" t="s">
        <v>751</v>
      </c>
      <c r="G12652">
        <v>2010</v>
      </c>
      <c r="H12652">
        <v>102.406794648988</v>
      </c>
    </row>
    <row r="12653" spans="1:8" x14ac:dyDescent="0.3">
      <c r="A12653" t="s">
        <v>16</v>
      </c>
      <c r="B12653" s="12">
        <v>8123</v>
      </c>
      <c r="C12653" t="s">
        <v>366</v>
      </c>
      <c r="D12653" t="str">
        <f>_xlfn.XLOOKUP(Table1[[#This Row],[IndustryCode]],Metadata!$A$1:$A$64,Metadata!$F$1:$F$64,Table1[[#This Row],[IndustryTitle]])</f>
        <v xml:space="preserve">Drycleaning And Laundry Services </v>
      </c>
      <c r="E12653" t="str">
        <f>Table1[[#This Row],[IndustryCode]]&amp;" - "&amp;Table1[[#This Row],[ShortIndustryTitle]]</f>
        <v xml:space="preserve">8123 - Drycleaning And Laundry Services </v>
      </c>
      <c r="F12653" t="s">
        <v>751</v>
      </c>
      <c r="G12653">
        <v>2011</v>
      </c>
      <c r="H12653">
        <v>102.768265599294</v>
      </c>
    </row>
    <row r="12654" spans="1:8" x14ac:dyDescent="0.3">
      <c r="A12654" t="s">
        <v>16</v>
      </c>
      <c r="B12654" s="12">
        <v>8123</v>
      </c>
      <c r="C12654" t="s">
        <v>366</v>
      </c>
      <c r="D12654" t="str">
        <f>_xlfn.XLOOKUP(Table1[[#This Row],[IndustryCode]],Metadata!$A$1:$A$64,Metadata!$F$1:$F$64,Table1[[#This Row],[IndustryTitle]])</f>
        <v xml:space="preserve">Drycleaning And Laundry Services </v>
      </c>
      <c r="E12654" t="str">
        <f>Table1[[#This Row],[IndustryCode]]&amp;" - "&amp;Table1[[#This Row],[ShortIndustryTitle]]</f>
        <v xml:space="preserve">8123 - Drycleaning And Laundry Services </v>
      </c>
      <c r="F12654" t="s">
        <v>751</v>
      </c>
      <c r="G12654">
        <v>2012</v>
      </c>
      <c r="H12654">
        <v>101.605424537229</v>
      </c>
    </row>
    <row r="12655" spans="1:8" x14ac:dyDescent="0.3">
      <c r="A12655" t="s">
        <v>16</v>
      </c>
      <c r="B12655" s="12">
        <v>8123</v>
      </c>
      <c r="C12655" t="s">
        <v>366</v>
      </c>
      <c r="D12655" t="str">
        <f>_xlfn.XLOOKUP(Table1[[#This Row],[IndustryCode]],Metadata!$A$1:$A$64,Metadata!$F$1:$F$64,Table1[[#This Row],[IndustryTitle]])</f>
        <v xml:space="preserve">Drycleaning And Laundry Services </v>
      </c>
      <c r="E12655" t="str">
        <f>Table1[[#This Row],[IndustryCode]]&amp;" - "&amp;Table1[[#This Row],[ShortIndustryTitle]]</f>
        <v xml:space="preserve">8123 - Drycleaning And Laundry Services </v>
      </c>
      <c r="F12655" t="s">
        <v>751</v>
      </c>
      <c r="G12655">
        <v>2013</v>
      </c>
      <c r="H12655">
        <v>101.879342194817</v>
      </c>
    </row>
    <row r="12656" spans="1:8" x14ac:dyDescent="0.3">
      <c r="A12656" t="s">
        <v>16</v>
      </c>
      <c r="B12656" s="12">
        <v>8123</v>
      </c>
      <c r="C12656" t="s">
        <v>366</v>
      </c>
      <c r="D12656" t="str">
        <f>_xlfn.XLOOKUP(Table1[[#This Row],[IndustryCode]],Metadata!$A$1:$A$64,Metadata!$F$1:$F$64,Table1[[#This Row],[IndustryTitle]])</f>
        <v xml:space="preserve">Drycleaning And Laundry Services </v>
      </c>
      <c r="E12656" t="str">
        <f>Table1[[#This Row],[IndustryCode]]&amp;" - "&amp;Table1[[#This Row],[ShortIndustryTitle]]</f>
        <v xml:space="preserve">8123 - Drycleaning And Laundry Services </v>
      </c>
      <c r="F12656" t="s">
        <v>751</v>
      </c>
      <c r="G12656">
        <v>2014</v>
      </c>
      <c r="H12656">
        <v>102.33116688655301</v>
      </c>
    </row>
    <row r="12657" spans="1:8" x14ac:dyDescent="0.3">
      <c r="A12657" t="s">
        <v>16</v>
      </c>
      <c r="B12657" s="12">
        <v>8123</v>
      </c>
      <c r="C12657" t="s">
        <v>366</v>
      </c>
      <c r="D12657" t="str">
        <f>_xlfn.XLOOKUP(Table1[[#This Row],[IndustryCode]],Metadata!$A$1:$A$64,Metadata!$F$1:$F$64,Table1[[#This Row],[IndustryTitle]])</f>
        <v xml:space="preserve">Drycleaning And Laundry Services </v>
      </c>
      <c r="E12657" t="str">
        <f>Table1[[#This Row],[IndustryCode]]&amp;" - "&amp;Table1[[#This Row],[ShortIndustryTitle]]</f>
        <v xml:space="preserve">8123 - Drycleaning And Laundry Services </v>
      </c>
      <c r="F12657" t="s">
        <v>751</v>
      </c>
      <c r="G12657">
        <v>2015</v>
      </c>
      <c r="H12657">
        <v>102.69114850454601</v>
      </c>
    </row>
    <row r="12658" spans="1:8" x14ac:dyDescent="0.3">
      <c r="A12658" t="s">
        <v>16</v>
      </c>
      <c r="B12658" s="12">
        <v>8123</v>
      </c>
      <c r="C12658" t="s">
        <v>366</v>
      </c>
      <c r="D12658" t="str">
        <f>_xlfn.XLOOKUP(Table1[[#This Row],[IndustryCode]],Metadata!$A$1:$A$64,Metadata!$F$1:$F$64,Table1[[#This Row],[IndustryTitle]])</f>
        <v xml:space="preserve">Drycleaning And Laundry Services </v>
      </c>
      <c r="E12658" t="str">
        <f>Table1[[#This Row],[IndustryCode]]&amp;" - "&amp;Table1[[#This Row],[ShortIndustryTitle]]</f>
        <v xml:space="preserve">8123 - Drycleaning And Laundry Services </v>
      </c>
      <c r="F12658" t="s">
        <v>751</v>
      </c>
      <c r="G12658">
        <v>2016</v>
      </c>
      <c r="H12658">
        <v>103.169135983468</v>
      </c>
    </row>
    <row r="12659" spans="1:8" x14ac:dyDescent="0.3">
      <c r="A12659" t="s">
        <v>16</v>
      </c>
      <c r="B12659" s="12">
        <v>8123</v>
      </c>
      <c r="C12659" t="s">
        <v>366</v>
      </c>
      <c r="D12659" t="str">
        <f>_xlfn.XLOOKUP(Table1[[#This Row],[IndustryCode]],Metadata!$A$1:$A$64,Metadata!$F$1:$F$64,Table1[[#This Row],[IndustryTitle]])</f>
        <v xml:space="preserve">Drycleaning And Laundry Services </v>
      </c>
      <c r="E12659" t="str">
        <f>Table1[[#This Row],[IndustryCode]]&amp;" - "&amp;Table1[[#This Row],[ShortIndustryTitle]]</f>
        <v xml:space="preserve">8123 - Drycleaning And Laundry Services </v>
      </c>
      <c r="F12659" t="s">
        <v>751</v>
      </c>
      <c r="G12659">
        <v>2017</v>
      </c>
      <c r="H12659">
        <v>104.081400389281</v>
      </c>
    </row>
    <row r="12660" spans="1:8" x14ac:dyDescent="0.3">
      <c r="A12660" t="s">
        <v>16</v>
      </c>
      <c r="B12660" s="12">
        <v>8123</v>
      </c>
      <c r="C12660" t="s">
        <v>366</v>
      </c>
      <c r="D12660" t="str">
        <f>_xlfn.XLOOKUP(Table1[[#This Row],[IndustryCode]],Metadata!$A$1:$A$64,Metadata!$F$1:$F$64,Table1[[#This Row],[IndustryTitle]])</f>
        <v xml:space="preserve">Drycleaning And Laundry Services </v>
      </c>
      <c r="E12660" t="str">
        <f>Table1[[#This Row],[IndustryCode]]&amp;" - "&amp;Table1[[#This Row],[ShortIndustryTitle]]</f>
        <v xml:space="preserve">8123 - Drycleaning And Laundry Services </v>
      </c>
      <c r="F12660" t="s">
        <v>751</v>
      </c>
      <c r="G12660">
        <v>2018</v>
      </c>
      <c r="H12660">
        <v>103.921523644139</v>
      </c>
    </row>
    <row r="12661" spans="1:8" x14ac:dyDescent="0.3">
      <c r="A12661" t="s">
        <v>16</v>
      </c>
      <c r="B12661" s="12">
        <v>8123</v>
      </c>
      <c r="C12661" t="s">
        <v>366</v>
      </c>
      <c r="D12661" t="str">
        <f>_xlfn.XLOOKUP(Table1[[#This Row],[IndustryCode]],Metadata!$A$1:$A$64,Metadata!$F$1:$F$64,Table1[[#This Row],[IndustryTitle]])</f>
        <v xml:space="preserve">Drycleaning And Laundry Services </v>
      </c>
      <c r="E12661" t="str">
        <f>Table1[[#This Row],[IndustryCode]]&amp;" - "&amp;Table1[[#This Row],[ShortIndustryTitle]]</f>
        <v xml:space="preserve">8123 - Drycleaning And Laundry Services </v>
      </c>
      <c r="F12661" t="s">
        <v>751</v>
      </c>
      <c r="G12661">
        <v>2019</v>
      </c>
      <c r="H12661">
        <v>104.531255053441</v>
      </c>
    </row>
    <row r="12662" spans="1:8" x14ac:dyDescent="0.3">
      <c r="A12662" t="s">
        <v>16</v>
      </c>
      <c r="B12662" s="12">
        <v>8129</v>
      </c>
      <c r="C12662" t="s">
        <v>367</v>
      </c>
      <c r="D12662" t="str">
        <f>_xlfn.XLOOKUP(Table1[[#This Row],[IndustryCode]],Metadata!$A$1:$A$64,Metadata!$F$1:$F$64,Table1[[#This Row],[IndustryTitle]])</f>
        <v xml:space="preserve">Other Personal Services </v>
      </c>
      <c r="E12662" t="str">
        <f>Table1[[#This Row],[IndustryCode]]&amp;" - "&amp;Table1[[#This Row],[ShortIndustryTitle]]</f>
        <v xml:space="preserve">8129 - Other Personal Services </v>
      </c>
      <c r="F12662" t="s">
        <v>751</v>
      </c>
      <c r="G12662">
        <v>2005</v>
      </c>
      <c r="H12662">
        <v>100</v>
      </c>
    </row>
    <row r="12663" spans="1:8" x14ac:dyDescent="0.3">
      <c r="A12663" t="s">
        <v>16</v>
      </c>
      <c r="B12663" s="12">
        <v>8129</v>
      </c>
      <c r="C12663" t="s">
        <v>367</v>
      </c>
      <c r="D12663" t="str">
        <f>_xlfn.XLOOKUP(Table1[[#This Row],[IndustryCode]],Metadata!$A$1:$A$64,Metadata!$F$1:$F$64,Table1[[#This Row],[IndustryTitle]])</f>
        <v xml:space="preserve">Other Personal Services </v>
      </c>
      <c r="E12663" t="str">
        <f>Table1[[#This Row],[IndustryCode]]&amp;" - "&amp;Table1[[#This Row],[ShortIndustryTitle]]</f>
        <v xml:space="preserve">8129 - Other Personal Services </v>
      </c>
      <c r="F12663" t="s">
        <v>751</v>
      </c>
      <c r="G12663">
        <v>2006</v>
      </c>
      <c r="H12663">
        <v>100.333117644395</v>
      </c>
    </row>
    <row r="12664" spans="1:8" x14ac:dyDescent="0.3">
      <c r="A12664" t="s">
        <v>16</v>
      </c>
      <c r="B12664" s="12">
        <v>8129</v>
      </c>
      <c r="C12664" t="s">
        <v>367</v>
      </c>
      <c r="D12664" t="str">
        <f>_xlfn.XLOOKUP(Table1[[#This Row],[IndustryCode]],Metadata!$A$1:$A$64,Metadata!$F$1:$F$64,Table1[[#This Row],[IndustryTitle]])</f>
        <v xml:space="preserve">Other Personal Services </v>
      </c>
      <c r="E12664" t="str">
        <f>Table1[[#This Row],[IndustryCode]]&amp;" - "&amp;Table1[[#This Row],[ShortIndustryTitle]]</f>
        <v xml:space="preserve">8129 - Other Personal Services </v>
      </c>
      <c r="F12664" t="s">
        <v>751</v>
      </c>
      <c r="G12664">
        <v>2007</v>
      </c>
      <c r="H12664">
        <v>100.302576904516</v>
      </c>
    </row>
    <row r="12665" spans="1:8" x14ac:dyDescent="0.3">
      <c r="A12665" t="s">
        <v>16</v>
      </c>
      <c r="B12665" s="12">
        <v>8129</v>
      </c>
      <c r="C12665" t="s">
        <v>367</v>
      </c>
      <c r="D12665" t="str">
        <f>_xlfn.XLOOKUP(Table1[[#This Row],[IndustryCode]],Metadata!$A$1:$A$64,Metadata!$F$1:$F$64,Table1[[#This Row],[IndustryTitle]])</f>
        <v xml:space="preserve">Other Personal Services </v>
      </c>
      <c r="E12665" t="str">
        <f>Table1[[#This Row],[IndustryCode]]&amp;" - "&amp;Table1[[#This Row],[ShortIndustryTitle]]</f>
        <v xml:space="preserve">8129 - Other Personal Services </v>
      </c>
      <c r="F12665" t="s">
        <v>751</v>
      </c>
      <c r="G12665">
        <v>2008</v>
      </c>
      <c r="H12665">
        <v>101.76262888250299</v>
      </c>
    </row>
    <row r="12666" spans="1:8" x14ac:dyDescent="0.3">
      <c r="A12666" t="s">
        <v>16</v>
      </c>
      <c r="B12666" s="12">
        <v>8129</v>
      </c>
      <c r="C12666" t="s">
        <v>367</v>
      </c>
      <c r="D12666" t="str">
        <f>_xlfn.XLOOKUP(Table1[[#This Row],[IndustryCode]],Metadata!$A$1:$A$64,Metadata!$F$1:$F$64,Table1[[#This Row],[IndustryTitle]])</f>
        <v xml:space="preserve">Other Personal Services </v>
      </c>
      <c r="E12666" t="str">
        <f>Table1[[#This Row],[IndustryCode]]&amp;" - "&amp;Table1[[#This Row],[ShortIndustryTitle]]</f>
        <v xml:space="preserve">8129 - Other Personal Services </v>
      </c>
      <c r="F12666" t="s">
        <v>751</v>
      </c>
      <c r="G12666">
        <v>2009</v>
      </c>
      <c r="H12666">
        <v>100.99931754486801</v>
      </c>
    </row>
    <row r="12667" spans="1:8" x14ac:dyDescent="0.3">
      <c r="A12667" t="s">
        <v>16</v>
      </c>
      <c r="B12667" s="12">
        <v>8129</v>
      </c>
      <c r="C12667" t="s">
        <v>367</v>
      </c>
      <c r="D12667" t="str">
        <f>_xlfn.XLOOKUP(Table1[[#This Row],[IndustryCode]],Metadata!$A$1:$A$64,Metadata!$F$1:$F$64,Table1[[#This Row],[IndustryTitle]])</f>
        <v xml:space="preserve">Other Personal Services </v>
      </c>
      <c r="E12667" t="str">
        <f>Table1[[#This Row],[IndustryCode]]&amp;" - "&amp;Table1[[#This Row],[ShortIndustryTitle]]</f>
        <v xml:space="preserve">8129 - Other Personal Services </v>
      </c>
      <c r="F12667" t="s">
        <v>751</v>
      </c>
      <c r="G12667">
        <v>2010</v>
      </c>
      <c r="H12667">
        <v>101.41258248697601</v>
      </c>
    </row>
    <row r="12668" spans="1:8" x14ac:dyDescent="0.3">
      <c r="A12668" t="s">
        <v>16</v>
      </c>
      <c r="B12668" s="12">
        <v>8129</v>
      </c>
      <c r="C12668" t="s">
        <v>367</v>
      </c>
      <c r="D12668" t="str">
        <f>_xlfn.XLOOKUP(Table1[[#This Row],[IndustryCode]],Metadata!$A$1:$A$64,Metadata!$F$1:$F$64,Table1[[#This Row],[IndustryTitle]])</f>
        <v xml:space="preserve">Other Personal Services </v>
      </c>
      <c r="E12668" t="str">
        <f>Table1[[#This Row],[IndustryCode]]&amp;" - "&amp;Table1[[#This Row],[ShortIndustryTitle]]</f>
        <v xml:space="preserve">8129 - Other Personal Services </v>
      </c>
      <c r="F12668" t="s">
        <v>751</v>
      </c>
      <c r="G12668">
        <v>2011</v>
      </c>
      <c r="H12668">
        <v>101.61440309023401</v>
      </c>
    </row>
    <row r="12669" spans="1:8" x14ac:dyDescent="0.3">
      <c r="A12669" t="s">
        <v>16</v>
      </c>
      <c r="B12669" s="12">
        <v>8129</v>
      </c>
      <c r="C12669" t="s">
        <v>367</v>
      </c>
      <c r="D12669" t="str">
        <f>_xlfn.XLOOKUP(Table1[[#This Row],[IndustryCode]],Metadata!$A$1:$A$64,Metadata!$F$1:$F$64,Table1[[#This Row],[IndustryTitle]])</f>
        <v xml:space="preserve">Other Personal Services </v>
      </c>
      <c r="E12669" t="str">
        <f>Table1[[#This Row],[IndustryCode]]&amp;" - "&amp;Table1[[#This Row],[ShortIndustryTitle]]</f>
        <v xml:space="preserve">8129 - Other Personal Services </v>
      </c>
      <c r="F12669" t="s">
        <v>751</v>
      </c>
      <c r="G12669">
        <v>2012</v>
      </c>
      <c r="H12669">
        <v>101.98362317179399</v>
      </c>
    </row>
    <row r="12670" spans="1:8" x14ac:dyDescent="0.3">
      <c r="A12670" t="s">
        <v>16</v>
      </c>
      <c r="B12670" s="12">
        <v>8129</v>
      </c>
      <c r="C12670" t="s">
        <v>367</v>
      </c>
      <c r="D12670" t="str">
        <f>_xlfn.XLOOKUP(Table1[[#This Row],[IndustryCode]],Metadata!$A$1:$A$64,Metadata!$F$1:$F$64,Table1[[#This Row],[IndustryTitle]])</f>
        <v xml:space="preserve">Other Personal Services </v>
      </c>
      <c r="E12670" t="str">
        <f>Table1[[#This Row],[IndustryCode]]&amp;" - "&amp;Table1[[#This Row],[ShortIndustryTitle]]</f>
        <v xml:space="preserve">8129 - Other Personal Services </v>
      </c>
      <c r="F12670" t="s">
        <v>751</v>
      </c>
      <c r="G12670">
        <v>2013</v>
      </c>
      <c r="H12670">
        <v>102.009523748604</v>
      </c>
    </row>
    <row r="12671" spans="1:8" x14ac:dyDescent="0.3">
      <c r="A12671" t="s">
        <v>16</v>
      </c>
      <c r="B12671" s="12">
        <v>8129</v>
      </c>
      <c r="C12671" t="s">
        <v>367</v>
      </c>
      <c r="D12671" t="str">
        <f>_xlfn.XLOOKUP(Table1[[#This Row],[IndustryCode]],Metadata!$A$1:$A$64,Metadata!$F$1:$F$64,Table1[[#This Row],[IndustryTitle]])</f>
        <v xml:space="preserve">Other Personal Services </v>
      </c>
      <c r="E12671" t="str">
        <f>Table1[[#This Row],[IndustryCode]]&amp;" - "&amp;Table1[[#This Row],[ShortIndustryTitle]]</f>
        <v xml:space="preserve">8129 - Other Personal Services </v>
      </c>
      <c r="F12671" t="s">
        <v>751</v>
      </c>
      <c r="G12671">
        <v>2014</v>
      </c>
      <c r="H12671">
        <v>101.52575954707299</v>
      </c>
    </row>
    <row r="12672" spans="1:8" x14ac:dyDescent="0.3">
      <c r="A12672" t="s">
        <v>16</v>
      </c>
      <c r="B12672" s="12">
        <v>8129</v>
      </c>
      <c r="C12672" t="s">
        <v>367</v>
      </c>
      <c r="D12672" t="str">
        <f>_xlfn.XLOOKUP(Table1[[#This Row],[IndustryCode]],Metadata!$A$1:$A$64,Metadata!$F$1:$F$64,Table1[[#This Row],[IndustryTitle]])</f>
        <v xml:space="preserve">Other Personal Services </v>
      </c>
      <c r="E12672" t="str">
        <f>Table1[[#This Row],[IndustryCode]]&amp;" - "&amp;Table1[[#This Row],[ShortIndustryTitle]]</f>
        <v xml:space="preserve">8129 - Other Personal Services </v>
      </c>
      <c r="F12672" t="s">
        <v>751</v>
      </c>
      <c r="G12672">
        <v>2015</v>
      </c>
      <c r="H12672">
        <v>102.34240665729401</v>
      </c>
    </row>
    <row r="12673" spans="1:8" x14ac:dyDescent="0.3">
      <c r="A12673" t="s">
        <v>16</v>
      </c>
      <c r="B12673" s="12">
        <v>8129</v>
      </c>
      <c r="C12673" t="s">
        <v>367</v>
      </c>
      <c r="D12673" t="str">
        <f>_xlfn.XLOOKUP(Table1[[#This Row],[IndustryCode]],Metadata!$A$1:$A$64,Metadata!$F$1:$F$64,Table1[[#This Row],[IndustryTitle]])</f>
        <v xml:space="preserve">Other Personal Services </v>
      </c>
      <c r="E12673" t="str">
        <f>Table1[[#This Row],[IndustryCode]]&amp;" - "&amp;Table1[[#This Row],[ShortIndustryTitle]]</f>
        <v xml:space="preserve">8129 - Other Personal Services </v>
      </c>
      <c r="F12673" t="s">
        <v>751</v>
      </c>
      <c r="G12673">
        <v>2016</v>
      </c>
      <c r="H12673">
        <v>102.29190742660801</v>
      </c>
    </row>
    <row r="12674" spans="1:8" x14ac:dyDescent="0.3">
      <c r="A12674" t="s">
        <v>16</v>
      </c>
      <c r="B12674" s="12">
        <v>8129</v>
      </c>
      <c r="C12674" t="s">
        <v>367</v>
      </c>
      <c r="D12674" t="str">
        <f>_xlfn.XLOOKUP(Table1[[#This Row],[IndustryCode]],Metadata!$A$1:$A$64,Metadata!$F$1:$F$64,Table1[[#This Row],[IndustryTitle]])</f>
        <v xml:space="preserve">Other Personal Services </v>
      </c>
      <c r="E12674" t="str">
        <f>Table1[[#This Row],[IndustryCode]]&amp;" - "&amp;Table1[[#This Row],[ShortIndustryTitle]]</f>
        <v xml:space="preserve">8129 - Other Personal Services </v>
      </c>
      <c r="F12674" t="s">
        <v>751</v>
      </c>
      <c r="G12674">
        <v>2017</v>
      </c>
      <c r="H12674">
        <v>101.724824093907</v>
      </c>
    </row>
    <row r="12675" spans="1:8" x14ac:dyDescent="0.3">
      <c r="A12675" t="s">
        <v>16</v>
      </c>
      <c r="B12675" s="12">
        <v>8129</v>
      </c>
      <c r="C12675" t="s">
        <v>367</v>
      </c>
      <c r="D12675" t="str">
        <f>_xlfn.XLOOKUP(Table1[[#This Row],[IndustryCode]],Metadata!$A$1:$A$64,Metadata!$F$1:$F$64,Table1[[#This Row],[IndustryTitle]])</f>
        <v xml:space="preserve">Other Personal Services </v>
      </c>
      <c r="E12675" t="str">
        <f>Table1[[#This Row],[IndustryCode]]&amp;" - "&amp;Table1[[#This Row],[ShortIndustryTitle]]</f>
        <v xml:space="preserve">8129 - Other Personal Services </v>
      </c>
      <c r="F12675" t="s">
        <v>751</v>
      </c>
      <c r="G12675">
        <v>2018</v>
      </c>
      <c r="H12675">
        <v>102.632227898952</v>
      </c>
    </row>
    <row r="12676" spans="1:8" x14ac:dyDescent="0.3">
      <c r="A12676" t="s">
        <v>16</v>
      </c>
      <c r="B12676" s="12">
        <v>8129</v>
      </c>
      <c r="C12676" t="s">
        <v>367</v>
      </c>
      <c r="D12676" t="str">
        <f>_xlfn.XLOOKUP(Table1[[#This Row],[IndustryCode]],Metadata!$A$1:$A$64,Metadata!$F$1:$F$64,Table1[[#This Row],[IndustryTitle]])</f>
        <v xml:space="preserve">Other Personal Services </v>
      </c>
      <c r="E12676" t="str">
        <f>Table1[[#This Row],[IndustryCode]]&amp;" - "&amp;Table1[[#This Row],[ShortIndustryTitle]]</f>
        <v xml:space="preserve">8129 - Other Personal Services </v>
      </c>
      <c r="F12676" t="s">
        <v>751</v>
      </c>
      <c r="G12676">
        <v>2019</v>
      </c>
      <c r="H12676">
        <v>102.614536901824</v>
      </c>
    </row>
    <row r="12677" spans="1:8" x14ac:dyDescent="0.3">
      <c r="A12677" t="s">
        <v>16</v>
      </c>
      <c r="B12677" s="12">
        <v>8131</v>
      </c>
      <c r="C12677" t="s">
        <v>368</v>
      </c>
      <c r="D12677" t="str">
        <f>_xlfn.XLOOKUP(Table1[[#This Row],[IndustryCode]],Metadata!$A$1:$A$64,Metadata!$F$1:$F$64,Table1[[#This Row],[IndustryTitle]])</f>
        <v xml:space="preserve">Religious Organizations </v>
      </c>
      <c r="E12677" t="str">
        <f>Table1[[#This Row],[IndustryCode]]&amp;" - "&amp;Table1[[#This Row],[ShortIndustryTitle]]</f>
        <v xml:space="preserve">8131 - Religious Organizations </v>
      </c>
      <c r="F12677" t="s">
        <v>751</v>
      </c>
      <c r="G12677">
        <v>2005</v>
      </c>
      <c r="H12677">
        <v>100</v>
      </c>
    </row>
    <row r="12678" spans="1:8" x14ac:dyDescent="0.3">
      <c r="A12678" t="s">
        <v>16</v>
      </c>
      <c r="B12678" s="12">
        <v>8131</v>
      </c>
      <c r="C12678" t="s">
        <v>368</v>
      </c>
      <c r="D12678" t="str">
        <f>_xlfn.XLOOKUP(Table1[[#This Row],[IndustryCode]],Metadata!$A$1:$A$64,Metadata!$F$1:$F$64,Table1[[#This Row],[IndustryTitle]])</f>
        <v xml:space="preserve">Religious Organizations </v>
      </c>
      <c r="E12678" t="str">
        <f>Table1[[#This Row],[IndustryCode]]&amp;" - "&amp;Table1[[#This Row],[ShortIndustryTitle]]</f>
        <v xml:space="preserve">8131 - Religious Organizations </v>
      </c>
      <c r="F12678" t="s">
        <v>751</v>
      </c>
      <c r="G12678">
        <v>2006</v>
      </c>
      <c r="H12678">
        <v>100.092792335577</v>
      </c>
    </row>
    <row r="12679" spans="1:8" x14ac:dyDescent="0.3">
      <c r="A12679" t="s">
        <v>16</v>
      </c>
      <c r="B12679" s="12">
        <v>8131</v>
      </c>
      <c r="C12679" t="s">
        <v>368</v>
      </c>
      <c r="D12679" t="str">
        <f>_xlfn.XLOOKUP(Table1[[#This Row],[IndustryCode]],Metadata!$A$1:$A$64,Metadata!$F$1:$F$64,Table1[[#This Row],[IndustryTitle]])</f>
        <v xml:space="preserve">Religious Organizations </v>
      </c>
      <c r="E12679" t="str">
        <f>Table1[[#This Row],[IndustryCode]]&amp;" - "&amp;Table1[[#This Row],[ShortIndustryTitle]]</f>
        <v xml:space="preserve">8131 - Religious Organizations </v>
      </c>
      <c r="F12679" t="s">
        <v>751</v>
      </c>
      <c r="G12679">
        <v>2007</v>
      </c>
      <c r="H12679">
        <v>100.30193398042999</v>
      </c>
    </row>
    <row r="12680" spans="1:8" x14ac:dyDescent="0.3">
      <c r="A12680" t="s">
        <v>16</v>
      </c>
      <c r="B12680" s="12">
        <v>8131</v>
      </c>
      <c r="C12680" t="s">
        <v>368</v>
      </c>
      <c r="D12680" t="str">
        <f>_xlfn.XLOOKUP(Table1[[#This Row],[IndustryCode]],Metadata!$A$1:$A$64,Metadata!$F$1:$F$64,Table1[[#This Row],[IndustryTitle]])</f>
        <v xml:space="preserve">Religious Organizations </v>
      </c>
      <c r="E12680" t="str">
        <f>Table1[[#This Row],[IndustryCode]]&amp;" - "&amp;Table1[[#This Row],[ShortIndustryTitle]]</f>
        <v xml:space="preserve">8131 - Religious Organizations </v>
      </c>
      <c r="F12680" t="s">
        <v>751</v>
      </c>
      <c r="G12680">
        <v>2008</v>
      </c>
      <c r="H12680">
        <v>100.505899104828</v>
      </c>
    </row>
    <row r="12681" spans="1:8" x14ac:dyDescent="0.3">
      <c r="A12681" t="s">
        <v>16</v>
      </c>
      <c r="B12681" s="12">
        <v>8131</v>
      </c>
      <c r="C12681" t="s">
        <v>368</v>
      </c>
      <c r="D12681" t="str">
        <f>_xlfn.XLOOKUP(Table1[[#This Row],[IndustryCode]],Metadata!$A$1:$A$64,Metadata!$F$1:$F$64,Table1[[#This Row],[IndustryTitle]])</f>
        <v xml:space="preserve">Religious Organizations </v>
      </c>
      <c r="E12681" t="str">
        <f>Table1[[#This Row],[IndustryCode]]&amp;" - "&amp;Table1[[#This Row],[ShortIndustryTitle]]</f>
        <v xml:space="preserve">8131 - Religious Organizations </v>
      </c>
      <c r="F12681" t="s">
        <v>751</v>
      </c>
      <c r="G12681">
        <v>2009</v>
      </c>
      <c r="H12681">
        <v>100.74426580969801</v>
      </c>
    </row>
    <row r="12682" spans="1:8" x14ac:dyDescent="0.3">
      <c r="A12682" t="s">
        <v>16</v>
      </c>
      <c r="B12682" s="12">
        <v>8131</v>
      </c>
      <c r="C12682" t="s">
        <v>368</v>
      </c>
      <c r="D12682" t="str">
        <f>_xlfn.XLOOKUP(Table1[[#This Row],[IndustryCode]],Metadata!$A$1:$A$64,Metadata!$F$1:$F$64,Table1[[#This Row],[IndustryTitle]])</f>
        <v xml:space="preserve">Religious Organizations </v>
      </c>
      <c r="E12682" t="str">
        <f>Table1[[#This Row],[IndustryCode]]&amp;" - "&amp;Table1[[#This Row],[ShortIndustryTitle]]</f>
        <v xml:space="preserve">8131 - Religious Organizations </v>
      </c>
      <c r="F12682" t="s">
        <v>751</v>
      </c>
      <c r="G12682">
        <v>2010</v>
      </c>
      <c r="H12682">
        <v>101.034197152644</v>
      </c>
    </row>
    <row r="12683" spans="1:8" x14ac:dyDescent="0.3">
      <c r="A12683" t="s">
        <v>16</v>
      </c>
      <c r="B12683" s="12">
        <v>8131</v>
      </c>
      <c r="C12683" t="s">
        <v>368</v>
      </c>
      <c r="D12683" t="str">
        <f>_xlfn.XLOOKUP(Table1[[#This Row],[IndustryCode]],Metadata!$A$1:$A$64,Metadata!$F$1:$F$64,Table1[[#This Row],[IndustryTitle]])</f>
        <v xml:space="preserve">Religious Organizations </v>
      </c>
      <c r="E12683" t="str">
        <f>Table1[[#This Row],[IndustryCode]]&amp;" - "&amp;Table1[[#This Row],[ShortIndustryTitle]]</f>
        <v xml:space="preserve">8131 - Religious Organizations </v>
      </c>
      <c r="F12683" t="s">
        <v>751</v>
      </c>
      <c r="G12683">
        <v>2011</v>
      </c>
      <c r="H12683">
        <v>101.367884704088</v>
      </c>
    </row>
    <row r="12684" spans="1:8" x14ac:dyDescent="0.3">
      <c r="A12684" t="s">
        <v>16</v>
      </c>
      <c r="B12684" s="12">
        <v>8131</v>
      </c>
      <c r="C12684" t="s">
        <v>368</v>
      </c>
      <c r="D12684" t="str">
        <f>_xlfn.XLOOKUP(Table1[[#This Row],[IndustryCode]],Metadata!$A$1:$A$64,Metadata!$F$1:$F$64,Table1[[#This Row],[IndustryTitle]])</f>
        <v xml:space="preserve">Religious Organizations </v>
      </c>
      <c r="E12684" t="str">
        <f>Table1[[#This Row],[IndustryCode]]&amp;" - "&amp;Table1[[#This Row],[ShortIndustryTitle]]</f>
        <v xml:space="preserve">8131 - Religious Organizations </v>
      </c>
      <c r="F12684" t="s">
        <v>751</v>
      </c>
      <c r="G12684">
        <v>2012</v>
      </c>
      <c r="H12684">
        <v>101.132753782129</v>
      </c>
    </row>
    <row r="12685" spans="1:8" x14ac:dyDescent="0.3">
      <c r="A12685" t="s">
        <v>16</v>
      </c>
      <c r="B12685" s="12">
        <v>8131</v>
      </c>
      <c r="C12685" t="s">
        <v>368</v>
      </c>
      <c r="D12685" t="str">
        <f>_xlfn.XLOOKUP(Table1[[#This Row],[IndustryCode]],Metadata!$A$1:$A$64,Metadata!$F$1:$F$64,Table1[[#This Row],[IndustryTitle]])</f>
        <v xml:space="preserve">Religious Organizations </v>
      </c>
      <c r="E12685" t="str">
        <f>Table1[[#This Row],[IndustryCode]]&amp;" - "&amp;Table1[[#This Row],[ShortIndustryTitle]]</f>
        <v xml:space="preserve">8131 - Religious Organizations </v>
      </c>
      <c r="F12685" t="s">
        <v>751</v>
      </c>
      <c r="G12685">
        <v>2013</v>
      </c>
      <c r="H12685">
        <v>101.42366164272001</v>
      </c>
    </row>
    <row r="12686" spans="1:8" x14ac:dyDescent="0.3">
      <c r="A12686" t="s">
        <v>16</v>
      </c>
      <c r="B12686" s="12">
        <v>8131</v>
      </c>
      <c r="C12686" t="s">
        <v>368</v>
      </c>
      <c r="D12686" t="str">
        <f>_xlfn.XLOOKUP(Table1[[#This Row],[IndustryCode]],Metadata!$A$1:$A$64,Metadata!$F$1:$F$64,Table1[[#This Row],[IndustryTitle]])</f>
        <v xml:space="preserve">Religious Organizations </v>
      </c>
      <c r="E12686" t="str">
        <f>Table1[[#This Row],[IndustryCode]]&amp;" - "&amp;Table1[[#This Row],[ShortIndustryTitle]]</f>
        <v xml:space="preserve">8131 - Religious Organizations </v>
      </c>
      <c r="F12686" t="s">
        <v>751</v>
      </c>
      <c r="G12686">
        <v>2014</v>
      </c>
      <c r="H12686">
        <v>102.825578034233</v>
      </c>
    </row>
    <row r="12687" spans="1:8" x14ac:dyDescent="0.3">
      <c r="A12687" t="s">
        <v>16</v>
      </c>
      <c r="B12687" s="12">
        <v>8131</v>
      </c>
      <c r="C12687" t="s">
        <v>368</v>
      </c>
      <c r="D12687" t="str">
        <f>_xlfn.XLOOKUP(Table1[[#This Row],[IndustryCode]],Metadata!$A$1:$A$64,Metadata!$F$1:$F$64,Table1[[#This Row],[IndustryTitle]])</f>
        <v xml:space="preserve">Religious Organizations </v>
      </c>
      <c r="E12687" t="str">
        <f>Table1[[#This Row],[IndustryCode]]&amp;" - "&amp;Table1[[#This Row],[ShortIndustryTitle]]</f>
        <v xml:space="preserve">8131 - Religious Organizations </v>
      </c>
      <c r="F12687" t="s">
        <v>751</v>
      </c>
      <c r="G12687">
        <v>2015</v>
      </c>
      <c r="H12687">
        <v>102.735952873106</v>
      </c>
    </row>
    <row r="12688" spans="1:8" x14ac:dyDescent="0.3">
      <c r="A12688" t="s">
        <v>16</v>
      </c>
      <c r="B12688" s="12">
        <v>8131</v>
      </c>
      <c r="C12688" t="s">
        <v>368</v>
      </c>
      <c r="D12688" t="str">
        <f>_xlfn.XLOOKUP(Table1[[#This Row],[IndustryCode]],Metadata!$A$1:$A$64,Metadata!$F$1:$F$64,Table1[[#This Row],[IndustryTitle]])</f>
        <v xml:space="preserve">Religious Organizations </v>
      </c>
      <c r="E12688" t="str">
        <f>Table1[[#This Row],[IndustryCode]]&amp;" - "&amp;Table1[[#This Row],[ShortIndustryTitle]]</f>
        <v xml:space="preserve">8131 - Religious Organizations </v>
      </c>
      <c r="F12688" t="s">
        <v>751</v>
      </c>
      <c r="G12688">
        <v>2016</v>
      </c>
      <c r="H12688">
        <v>103.087614819672</v>
      </c>
    </row>
    <row r="12689" spans="1:8" x14ac:dyDescent="0.3">
      <c r="A12689" t="s">
        <v>16</v>
      </c>
      <c r="B12689" s="12">
        <v>8131</v>
      </c>
      <c r="C12689" t="s">
        <v>368</v>
      </c>
      <c r="D12689" t="str">
        <f>_xlfn.XLOOKUP(Table1[[#This Row],[IndustryCode]],Metadata!$A$1:$A$64,Metadata!$F$1:$F$64,Table1[[#This Row],[IndustryTitle]])</f>
        <v xml:space="preserve">Religious Organizations </v>
      </c>
      <c r="E12689" t="str">
        <f>Table1[[#This Row],[IndustryCode]]&amp;" - "&amp;Table1[[#This Row],[ShortIndustryTitle]]</f>
        <v xml:space="preserve">8131 - Religious Organizations </v>
      </c>
      <c r="F12689" t="s">
        <v>751</v>
      </c>
      <c r="G12689">
        <v>2017</v>
      </c>
      <c r="H12689">
        <v>103.12799429654</v>
      </c>
    </row>
    <row r="12690" spans="1:8" x14ac:dyDescent="0.3">
      <c r="A12690" t="s">
        <v>16</v>
      </c>
      <c r="B12690" s="12">
        <v>8131</v>
      </c>
      <c r="C12690" t="s">
        <v>368</v>
      </c>
      <c r="D12690" t="str">
        <f>_xlfn.XLOOKUP(Table1[[#This Row],[IndustryCode]],Metadata!$A$1:$A$64,Metadata!$F$1:$F$64,Table1[[#This Row],[IndustryTitle]])</f>
        <v xml:space="preserve">Religious Organizations </v>
      </c>
      <c r="E12690" t="str">
        <f>Table1[[#This Row],[IndustryCode]]&amp;" - "&amp;Table1[[#This Row],[ShortIndustryTitle]]</f>
        <v xml:space="preserve">8131 - Religious Organizations </v>
      </c>
      <c r="F12690" t="s">
        <v>751</v>
      </c>
      <c r="G12690">
        <v>2018</v>
      </c>
      <c r="H12690">
        <v>103.104644361816</v>
      </c>
    </row>
    <row r="12691" spans="1:8" x14ac:dyDescent="0.3">
      <c r="A12691" t="s">
        <v>16</v>
      </c>
      <c r="B12691" s="12">
        <v>8131</v>
      </c>
      <c r="C12691" t="s">
        <v>368</v>
      </c>
      <c r="D12691" t="str">
        <f>_xlfn.XLOOKUP(Table1[[#This Row],[IndustryCode]],Metadata!$A$1:$A$64,Metadata!$F$1:$F$64,Table1[[#This Row],[IndustryTitle]])</f>
        <v xml:space="preserve">Religious Organizations </v>
      </c>
      <c r="E12691" t="str">
        <f>Table1[[#This Row],[IndustryCode]]&amp;" - "&amp;Table1[[#This Row],[ShortIndustryTitle]]</f>
        <v xml:space="preserve">8131 - Religious Organizations </v>
      </c>
      <c r="F12691" t="s">
        <v>751</v>
      </c>
      <c r="G12691">
        <v>2019</v>
      </c>
      <c r="H12691">
        <v>103.105239325806</v>
      </c>
    </row>
    <row r="12692" spans="1:8" x14ac:dyDescent="0.3">
      <c r="A12692" t="s">
        <v>16</v>
      </c>
      <c r="B12692" s="12">
        <v>8132</v>
      </c>
      <c r="C12692" t="s">
        <v>369</v>
      </c>
      <c r="D12692" t="str">
        <f>_xlfn.XLOOKUP(Table1[[#This Row],[IndustryCode]],Metadata!$A$1:$A$64,Metadata!$F$1:$F$64,Table1[[#This Row],[IndustryTitle]])</f>
        <v xml:space="preserve">Grantmaking And Giving Services </v>
      </c>
      <c r="E12692" t="str">
        <f>Table1[[#This Row],[IndustryCode]]&amp;" - "&amp;Table1[[#This Row],[ShortIndustryTitle]]</f>
        <v xml:space="preserve">8132 - Grantmaking And Giving Services </v>
      </c>
      <c r="F12692" t="s">
        <v>751</v>
      </c>
      <c r="G12692">
        <v>2005</v>
      </c>
      <c r="H12692">
        <v>100</v>
      </c>
    </row>
    <row r="12693" spans="1:8" x14ac:dyDescent="0.3">
      <c r="A12693" t="s">
        <v>16</v>
      </c>
      <c r="B12693" s="12">
        <v>8132</v>
      </c>
      <c r="C12693" t="s">
        <v>369</v>
      </c>
      <c r="D12693" t="str">
        <f>_xlfn.XLOOKUP(Table1[[#This Row],[IndustryCode]],Metadata!$A$1:$A$64,Metadata!$F$1:$F$64,Table1[[#This Row],[IndustryTitle]])</f>
        <v xml:space="preserve">Grantmaking And Giving Services </v>
      </c>
      <c r="E12693" t="str">
        <f>Table1[[#This Row],[IndustryCode]]&amp;" - "&amp;Table1[[#This Row],[ShortIndustryTitle]]</f>
        <v xml:space="preserve">8132 - Grantmaking And Giving Services </v>
      </c>
      <c r="F12693" t="s">
        <v>751</v>
      </c>
      <c r="G12693">
        <v>2006</v>
      </c>
      <c r="H12693">
        <v>100.388574597459</v>
      </c>
    </row>
    <row r="12694" spans="1:8" x14ac:dyDescent="0.3">
      <c r="A12694" t="s">
        <v>16</v>
      </c>
      <c r="B12694" s="12">
        <v>8132</v>
      </c>
      <c r="C12694" t="s">
        <v>369</v>
      </c>
      <c r="D12694" t="str">
        <f>_xlfn.XLOOKUP(Table1[[#This Row],[IndustryCode]],Metadata!$A$1:$A$64,Metadata!$F$1:$F$64,Table1[[#This Row],[IndustryTitle]])</f>
        <v xml:space="preserve">Grantmaking And Giving Services </v>
      </c>
      <c r="E12694" t="str">
        <f>Table1[[#This Row],[IndustryCode]]&amp;" - "&amp;Table1[[#This Row],[ShortIndustryTitle]]</f>
        <v xml:space="preserve">8132 - Grantmaking And Giving Services </v>
      </c>
      <c r="F12694" t="s">
        <v>751</v>
      </c>
      <c r="G12694">
        <v>2007</v>
      </c>
      <c r="H12694">
        <v>101.00811402349601</v>
      </c>
    </row>
    <row r="12695" spans="1:8" x14ac:dyDescent="0.3">
      <c r="A12695" t="s">
        <v>16</v>
      </c>
      <c r="B12695" s="12">
        <v>8132</v>
      </c>
      <c r="C12695" t="s">
        <v>369</v>
      </c>
      <c r="D12695" t="str">
        <f>_xlfn.XLOOKUP(Table1[[#This Row],[IndustryCode]],Metadata!$A$1:$A$64,Metadata!$F$1:$F$64,Table1[[#This Row],[IndustryTitle]])</f>
        <v xml:space="preserve">Grantmaking And Giving Services </v>
      </c>
      <c r="E12695" t="str">
        <f>Table1[[#This Row],[IndustryCode]]&amp;" - "&amp;Table1[[#This Row],[ShortIndustryTitle]]</f>
        <v xml:space="preserve">8132 - Grantmaking And Giving Services </v>
      </c>
      <c r="F12695" t="s">
        <v>751</v>
      </c>
      <c r="G12695">
        <v>2008</v>
      </c>
      <c r="H12695">
        <v>101.75820427636801</v>
      </c>
    </row>
    <row r="12696" spans="1:8" x14ac:dyDescent="0.3">
      <c r="A12696" t="s">
        <v>16</v>
      </c>
      <c r="B12696" s="12">
        <v>8132</v>
      </c>
      <c r="C12696" t="s">
        <v>369</v>
      </c>
      <c r="D12696" t="str">
        <f>_xlfn.XLOOKUP(Table1[[#This Row],[IndustryCode]],Metadata!$A$1:$A$64,Metadata!$F$1:$F$64,Table1[[#This Row],[IndustryTitle]])</f>
        <v xml:space="preserve">Grantmaking And Giving Services </v>
      </c>
      <c r="E12696" t="str">
        <f>Table1[[#This Row],[IndustryCode]]&amp;" - "&amp;Table1[[#This Row],[ShortIndustryTitle]]</f>
        <v xml:space="preserve">8132 - Grantmaking And Giving Services </v>
      </c>
      <c r="F12696" t="s">
        <v>751</v>
      </c>
      <c r="G12696">
        <v>2009</v>
      </c>
      <c r="H12696">
        <v>102.054627680102</v>
      </c>
    </row>
    <row r="12697" spans="1:8" x14ac:dyDescent="0.3">
      <c r="A12697" t="s">
        <v>16</v>
      </c>
      <c r="B12697" s="12">
        <v>8132</v>
      </c>
      <c r="C12697" t="s">
        <v>369</v>
      </c>
      <c r="D12697" t="str">
        <f>_xlfn.XLOOKUP(Table1[[#This Row],[IndustryCode]],Metadata!$A$1:$A$64,Metadata!$F$1:$F$64,Table1[[#This Row],[IndustryTitle]])</f>
        <v xml:space="preserve">Grantmaking And Giving Services </v>
      </c>
      <c r="E12697" t="str">
        <f>Table1[[#This Row],[IndustryCode]]&amp;" - "&amp;Table1[[#This Row],[ShortIndustryTitle]]</f>
        <v xml:space="preserve">8132 - Grantmaking And Giving Services </v>
      </c>
      <c r="F12697" t="s">
        <v>751</v>
      </c>
      <c r="G12697">
        <v>2010</v>
      </c>
      <c r="H12697">
        <v>102.303957389939</v>
      </c>
    </row>
    <row r="12698" spans="1:8" x14ac:dyDescent="0.3">
      <c r="A12698" t="s">
        <v>16</v>
      </c>
      <c r="B12698" s="12">
        <v>8132</v>
      </c>
      <c r="C12698" t="s">
        <v>369</v>
      </c>
      <c r="D12698" t="str">
        <f>_xlfn.XLOOKUP(Table1[[#This Row],[IndustryCode]],Metadata!$A$1:$A$64,Metadata!$F$1:$F$64,Table1[[#This Row],[IndustryTitle]])</f>
        <v xml:space="preserve">Grantmaking And Giving Services </v>
      </c>
      <c r="E12698" t="str">
        <f>Table1[[#This Row],[IndustryCode]]&amp;" - "&amp;Table1[[#This Row],[ShortIndustryTitle]]</f>
        <v xml:space="preserve">8132 - Grantmaking And Giving Services </v>
      </c>
      <c r="F12698" t="s">
        <v>751</v>
      </c>
      <c r="G12698">
        <v>2011</v>
      </c>
      <c r="H12698">
        <v>103.204112469648</v>
      </c>
    </row>
    <row r="12699" spans="1:8" x14ac:dyDescent="0.3">
      <c r="A12699" t="s">
        <v>16</v>
      </c>
      <c r="B12699" s="12">
        <v>8132</v>
      </c>
      <c r="C12699" t="s">
        <v>369</v>
      </c>
      <c r="D12699" t="str">
        <f>_xlfn.XLOOKUP(Table1[[#This Row],[IndustryCode]],Metadata!$A$1:$A$64,Metadata!$F$1:$F$64,Table1[[#This Row],[IndustryTitle]])</f>
        <v xml:space="preserve">Grantmaking And Giving Services </v>
      </c>
      <c r="E12699" t="str">
        <f>Table1[[#This Row],[IndustryCode]]&amp;" - "&amp;Table1[[#This Row],[ShortIndustryTitle]]</f>
        <v xml:space="preserve">8132 - Grantmaking And Giving Services </v>
      </c>
      <c r="F12699" t="s">
        <v>751</v>
      </c>
      <c r="G12699">
        <v>2012</v>
      </c>
      <c r="H12699">
        <v>102.931658648038</v>
      </c>
    </row>
    <row r="12700" spans="1:8" x14ac:dyDescent="0.3">
      <c r="A12700" t="s">
        <v>16</v>
      </c>
      <c r="B12700" s="12">
        <v>8132</v>
      </c>
      <c r="C12700" t="s">
        <v>369</v>
      </c>
      <c r="D12700" t="str">
        <f>_xlfn.XLOOKUP(Table1[[#This Row],[IndustryCode]],Metadata!$A$1:$A$64,Metadata!$F$1:$F$64,Table1[[#This Row],[IndustryTitle]])</f>
        <v xml:space="preserve">Grantmaking And Giving Services </v>
      </c>
      <c r="E12700" t="str">
        <f>Table1[[#This Row],[IndustryCode]]&amp;" - "&amp;Table1[[#This Row],[ShortIndustryTitle]]</f>
        <v xml:space="preserve">8132 - Grantmaking And Giving Services </v>
      </c>
      <c r="F12700" t="s">
        <v>751</v>
      </c>
      <c r="G12700">
        <v>2013</v>
      </c>
      <c r="H12700">
        <v>104.010447586409</v>
      </c>
    </row>
    <row r="12701" spans="1:8" x14ac:dyDescent="0.3">
      <c r="A12701" t="s">
        <v>16</v>
      </c>
      <c r="B12701" s="12">
        <v>8132</v>
      </c>
      <c r="C12701" t="s">
        <v>369</v>
      </c>
      <c r="D12701" t="str">
        <f>_xlfn.XLOOKUP(Table1[[#This Row],[IndustryCode]],Metadata!$A$1:$A$64,Metadata!$F$1:$F$64,Table1[[#This Row],[IndustryTitle]])</f>
        <v xml:space="preserve">Grantmaking And Giving Services </v>
      </c>
      <c r="E12701" t="str">
        <f>Table1[[#This Row],[IndustryCode]]&amp;" - "&amp;Table1[[#This Row],[ShortIndustryTitle]]</f>
        <v xml:space="preserve">8132 - Grantmaking And Giving Services </v>
      </c>
      <c r="F12701" t="s">
        <v>751</v>
      </c>
      <c r="G12701">
        <v>2014</v>
      </c>
      <c r="H12701">
        <v>104.549715809915</v>
      </c>
    </row>
    <row r="12702" spans="1:8" x14ac:dyDescent="0.3">
      <c r="A12702" t="s">
        <v>16</v>
      </c>
      <c r="B12702" s="12">
        <v>8132</v>
      </c>
      <c r="C12702" t="s">
        <v>369</v>
      </c>
      <c r="D12702" t="str">
        <f>_xlfn.XLOOKUP(Table1[[#This Row],[IndustryCode]],Metadata!$A$1:$A$64,Metadata!$F$1:$F$64,Table1[[#This Row],[IndustryTitle]])</f>
        <v xml:space="preserve">Grantmaking And Giving Services </v>
      </c>
      <c r="E12702" t="str">
        <f>Table1[[#This Row],[IndustryCode]]&amp;" - "&amp;Table1[[#This Row],[ShortIndustryTitle]]</f>
        <v xml:space="preserve">8132 - Grantmaking And Giving Services </v>
      </c>
      <c r="F12702" t="s">
        <v>751</v>
      </c>
      <c r="G12702">
        <v>2015</v>
      </c>
      <c r="H12702">
        <v>105.52891188385</v>
      </c>
    </row>
    <row r="12703" spans="1:8" x14ac:dyDescent="0.3">
      <c r="A12703" t="s">
        <v>16</v>
      </c>
      <c r="B12703" s="12">
        <v>8132</v>
      </c>
      <c r="C12703" t="s">
        <v>369</v>
      </c>
      <c r="D12703" t="str">
        <f>_xlfn.XLOOKUP(Table1[[#This Row],[IndustryCode]],Metadata!$A$1:$A$64,Metadata!$F$1:$F$64,Table1[[#This Row],[IndustryTitle]])</f>
        <v xml:space="preserve">Grantmaking And Giving Services </v>
      </c>
      <c r="E12703" t="str">
        <f>Table1[[#This Row],[IndustryCode]]&amp;" - "&amp;Table1[[#This Row],[ShortIndustryTitle]]</f>
        <v xml:space="preserve">8132 - Grantmaking And Giving Services </v>
      </c>
      <c r="F12703" t="s">
        <v>751</v>
      </c>
      <c r="G12703">
        <v>2016</v>
      </c>
      <c r="H12703">
        <v>106.352454085988</v>
      </c>
    </row>
    <row r="12704" spans="1:8" x14ac:dyDescent="0.3">
      <c r="A12704" t="s">
        <v>16</v>
      </c>
      <c r="B12704" s="12">
        <v>8132</v>
      </c>
      <c r="C12704" t="s">
        <v>369</v>
      </c>
      <c r="D12704" t="str">
        <f>_xlfn.XLOOKUP(Table1[[#This Row],[IndustryCode]],Metadata!$A$1:$A$64,Metadata!$F$1:$F$64,Table1[[#This Row],[IndustryTitle]])</f>
        <v xml:space="preserve">Grantmaking And Giving Services </v>
      </c>
      <c r="E12704" t="str">
        <f>Table1[[#This Row],[IndustryCode]]&amp;" - "&amp;Table1[[#This Row],[ShortIndustryTitle]]</f>
        <v xml:space="preserve">8132 - Grantmaking And Giving Services </v>
      </c>
      <c r="F12704" t="s">
        <v>751</v>
      </c>
      <c r="G12704">
        <v>2017</v>
      </c>
      <c r="H12704">
        <v>107.27251303994299</v>
      </c>
    </row>
    <row r="12705" spans="1:8" x14ac:dyDescent="0.3">
      <c r="A12705" t="s">
        <v>16</v>
      </c>
      <c r="B12705" s="12">
        <v>8132</v>
      </c>
      <c r="C12705" t="s">
        <v>369</v>
      </c>
      <c r="D12705" t="str">
        <f>_xlfn.XLOOKUP(Table1[[#This Row],[IndustryCode]],Metadata!$A$1:$A$64,Metadata!$F$1:$F$64,Table1[[#This Row],[IndustryTitle]])</f>
        <v xml:space="preserve">Grantmaking And Giving Services </v>
      </c>
      <c r="E12705" t="str">
        <f>Table1[[#This Row],[IndustryCode]]&amp;" - "&amp;Table1[[#This Row],[ShortIndustryTitle]]</f>
        <v xml:space="preserve">8132 - Grantmaking And Giving Services </v>
      </c>
      <c r="F12705" t="s">
        <v>751</v>
      </c>
      <c r="G12705">
        <v>2018</v>
      </c>
      <c r="H12705">
        <v>107.443759719914</v>
      </c>
    </row>
    <row r="12706" spans="1:8" x14ac:dyDescent="0.3">
      <c r="A12706" t="s">
        <v>16</v>
      </c>
      <c r="B12706" s="12">
        <v>8132</v>
      </c>
      <c r="C12706" t="s">
        <v>369</v>
      </c>
      <c r="D12706" t="str">
        <f>_xlfn.XLOOKUP(Table1[[#This Row],[IndustryCode]],Metadata!$A$1:$A$64,Metadata!$F$1:$F$64,Table1[[#This Row],[IndustryTitle]])</f>
        <v xml:space="preserve">Grantmaking And Giving Services </v>
      </c>
      <c r="E12706" t="str">
        <f>Table1[[#This Row],[IndustryCode]]&amp;" - "&amp;Table1[[#This Row],[ShortIndustryTitle]]</f>
        <v xml:space="preserve">8132 - Grantmaking And Giving Services </v>
      </c>
      <c r="F12706" t="s">
        <v>751</v>
      </c>
      <c r="G12706">
        <v>2019</v>
      </c>
      <c r="H12706">
        <v>108.241216157663</v>
      </c>
    </row>
    <row r="12707" spans="1:8" x14ac:dyDescent="0.3">
      <c r="A12707" t="s">
        <v>16</v>
      </c>
      <c r="B12707" s="12">
        <v>8133</v>
      </c>
      <c r="C12707" t="s">
        <v>370</v>
      </c>
      <c r="D12707" t="str">
        <f>_xlfn.XLOOKUP(Table1[[#This Row],[IndustryCode]],Metadata!$A$1:$A$64,Metadata!$F$1:$F$64,Table1[[#This Row],[IndustryTitle]])</f>
        <v xml:space="preserve">Social Advocacy Organizations </v>
      </c>
      <c r="E12707" t="str">
        <f>Table1[[#This Row],[IndustryCode]]&amp;" - "&amp;Table1[[#This Row],[ShortIndustryTitle]]</f>
        <v xml:space="preserve">8133 - Social Advocacy Organizations </v>
      </c>
      <c r="F12707" t="s">
        <v>751</v>
      </c>
      <c r="G12707">
        <v>2005</v>
      </c>
      <c r="H12707">
        <v>100</v>
      </c>
    </row>
    <row r="12708" spans="1:8" x14ac:dyDescent="0.3">
      <c r="A12708" t="s">
        <v>16</v>
      </c>
      <c r="B12708" s="12">
        <v>8133</v>
      </c>
      <c r="C12708" t="s">
        <v>370</v>
      </c>
      <c r="D12708" t="str">
        <f>_xlfn.XLOOKUP(Table1[[#This Row],[IndustryCode]],Metadata!$A$1:$A$64,Metadata!$F$1:$F$64,Table1[[#This Row],[IndustryTitle]])</f>
        <v xml:space="preserve">Social Advocacy Organizations </v>
      </c>
      <c r="E12708" t="str">
        <f>Table1[[#This Row],[IndustryCode]]&amp;" - "&amp;Table1[[#This Row],[ShortIndustryTitle]]</f>
        <v xml:space="preserve">8133 - Social Advocacy Organizations </v>
      </c>
      <c r="F12708" t="s">
        <v>751</v>
      </c>
      <c r="G12708">
        <v>2006</v>
      </c>
      <c r="H12708">
        <v>100.388574597459</v>
      </c>
    </row>
    <row r="12709" spans="1:8" x14ac:dyDescent="0.3">
      <c r="A12709" t="s">
        <v>16</v>
      </c>
      <c r="B12709" s="12">
        <v>8133</v>
      </c>
      <c r="C12709" t="s">
        <v>370</v>
      </c>
      <c r="D12709" t="str">
        <f>_xlfn.XLOOKUP(Table1[[#This Row],[IndustryCode]],Metadata!$A$1:$A$64,Metadata!$F$1:$F$64,Table1[[#This Row],[IndustryTitle]])</f>
        <v xml:space="preserve">Social Advocacy Organizations </v>
      </c>
      <c r="E12709" t="str">
        <f>Table1[[#This Row],[IndustryCode]]&amp;" - "&amp;Table1[[#This Row],[ShortIndustryTitle]]</f>
        <v xml:space="preserve">8133 - Social Advocacy Organizations </v>
      </c>
      <c r="F12709" t="s">
        <v>751</v>
      </c>
      <c r="G12709">
        <v>2007</v>
      </c>
      <c r="H12709">
        <v>101.00811402349601</v>
      </c>
    </row>
    <row r="12710" spans="1:8" x14ac:dyDescent="0.3">
      <c r="A12710" t="s">
        <v>16</v>
      </c>
      <c r="B12710" s="12">
        <v>8133</v>
      </c>
      <c r="C12710" t="s">
        <v>370</v>
      </c>
      <c r="D12710" t="str">
        <f>_xlfn.XLOOKUP(Table1[[#This Row],[IndustryCode]],Metadata!$A$1:$A$64,Metadata!$F$1:$F$64,Table1[[#This Row],[IndustryTitle]])</f>
        <v xml:space="preserve">Social Advocacy Organizations </v>
      </c>
      <c r="E12710" t="str">
        <f>Table1[[#This Row],[IndustryCode]]&amp;" - "&amp;Table1[[#This Row],[ShortIndustryTitle]]</f>
        <v xml:space="preserve">8133 - Social Advocacy Organizations </v>
      </c>
      <c r="F12710" t="s">
        <v>751</v>
      </c>
      <c r="G12710">
        <v>2008</v>
      </c>
      <c r="H12710">
        <v>101.75820427636801</v>
      </c>
    </row>
    <row r="12711" spans="1:8" x14ac:dyDescent="0.3">
      <c r="A12711" t="s">
        <v>16</v>
      </c>
      <c r="B12711" s="12">
        <v>8133</v>
      </c>
      <c r="C12711" t="s">
        <v>370</v>
      </c>
      <c r="D12711" t="str">
        <f>_xlfn.XLOOKUP(Table1[[#This Row],[IndustryCode]],Metadata!$A$1:$A$64,Metadata!$F$1:$F$64,Table1[[#This Row],[IndustryTitle]])</f>
        <v xml:space="preserve">Social Advocacy Organizations </v>
      </c>
      <c r="E12711" t="str">
        <f>Table1[[#This Row],[IndustryCode]]&amp;" - "&amp;Table1[[#This Row],[ShortIndustryTitle]]</f>
        <v xml:space="preserve">8133 - Social Advocacy Organizations </v>
      </c>
      <c r="F12711" t="s">
        <v>751</v>
      </c>
      <c r="G12711">
        <v>2009</v>
      </c>
      <c r="H12711">
        <v>102.054627680102</v>
      </c>
    </row>
    <row r="12712" spans="1:8" x14ac:dyDescent="0.3">
      <c r="A12712" t="s">
        <v>16</v>
      </c>
      <c r="B12712" s="12">
        <v>8133</v>
      </c>
      <c r="C12712" t="s">
        <v>370</v>
      </c>
      <c r="D12712" t="str">
        <f>_xlfn.XLOOKUP(Table1[[#This Row],[IndustryCode]],Metadata!$A$1:$A$64,Metadata!$F$1:$F$64,Table1[[#This Row],[IndustryTitle]])</f>
        <v xml:space="preserve">Social Advocacy Organizations </v>
      </c>
      <c r="E12712" t="str">
        <f>Table1[[#This Row],[IndustryCode]]&amp;" - "&amp;Table1[[#This Row],[ShortIndustryTitle]]</f>
        <v xml:space="preserve">8133 - Social Advocacy Organizations </v>
      </c>
      <c r="F12712" t="s">
        <v>751</v>
      </c>
      <c r="G12712">
        <v>2010</v>
      </c>
      <c r="H12712">
        <v>102.303957389939</v>
      </c>
    </row>
    <row r="12713" spans="1:8" x14ac:dyDescent="0.3">
      <c r="A12713" t="s">
        <v>16</v>
      </c>
      <c r="B12713" s="12">
        <v>8133</v>
      </c>
      <c r="C12713" t="s">
        <v>370</v>
      </c>
      <c r="D12713" t="str">
        <f>_xlfn.XLOOKUP(Table1[[#This Row],[IndustryCode]],Metadata!$A$1:$A$64,Metadata!$F$1:$F$64,Table1[[#This Row],[IndustryTitle]])</f>
        <v xml:space="preserve">Social Advocacy Organizations </v>
      </c>
      <c r="E12713" t="str">
        <f>Table1[[#This Row],[IndustryCode]]&amp;" - "&amp;Table1[[#This Row],[ShortIndustryTitle]]</f>
        <v xml:space="preserve">8133 - Social Advocacy Organizations </v>
      </c>
      <c r="F12713" t="s">
        <v>751</v>
      </c>
      <c r="G12713">
        <v>2011</v>
      </c>
      <c r="H12713">
        <v>103.204112469648</v>
      </c>
    </row>
    <row r="12714" spans="1:8" x14ac:dyDescent="0.3">
      <c r="A12714" t="s">
        <v>16</v>
      </c>
      <c r="B12714" s="12">
        <v>8133</v>
      </c>
      <c r="C12714" t="s">
        <v>370</v>
      </c>
      <c r="D12714" t="str">
        <f>_xlfn.XLOOKUP(Table1[[#This Row],[IndustryCode]],Metadata!$A$1:$A$64,Metadata!$F$1:$F$64,Table1[[#This Row],[IndustryTitle]])</f>
        <v xml:space="preserve">Social Advocacy Organizations </v>
      </c>
      <c r="E12714" t="str">
        <f>Table1[[#This Row],[IndustryCode]]&amp;" - "&amp;Table1[[#This Row],[ShortIndustryTitle]]</f>
        <v xml:space="preserve">8133 - Social Advocacy Organizations </v>
      </c>
      <c r="F12714" t="s">
        <v>751</v>
      </c>
      <c r="G12714">
        <v>2012</v>
      </c>
      <c r="H12714">
        <v>102.931658648038</v>
      </c>
    </row>
    <row r="12715" spans="1:8" x14ac:dyDescent="0.3">
      <c r="A12715" t="s">
        <v>16</v>
      </c>
      <c r="B12715" s="12">
        <v>8133</v>
      </c>
      <c r="C12715" t="s">
        <v>370</v>
      </c>
      <c r="D12715" t="str">
        <f>_xlfn.XLOOKUP(Table1[[#This Row],[IndustryCode]],Metadata!$A$1:$A$64,Metadata!$F$1:$F$64,Table1[[#This Row],[IndustryTitle]])</f>
        <v xml:space="preserve">Social Advocacy Organizations </v>
      </c>
      <c r="E12715" t="str">
        <f>Table1[[#This Row],[IndustryCode]]&amp;" - "&amp;Table1[[#This Row],[ShortIndustryTitle]]</f>
        <v xml:space="preserve">8133 - Social Advocacy Organizations </v>
      </c>
      <c r="F12715" t="s">
        <v>751</v>
      </c>
      <c r="G12715">
        <v>2013</v>
      </c>
      <c r="H12715">
        <v>104.010447586409</v>
      </c>
    </row>
    <row r="12716" spans="1:8" x14ac:dyDescent="0.3">
      <c r="A12716" t="s">
        <v>16</v>
      </c>
      <c r="B12716" s="12">
        <v>8133</v>
      </c>
      <c r="C12716" t="s">
        <v>370</v>
      </c>
      <c r="D12716" t="str">
        <f>_xlfn.XLOOKUP(Table1[[#This Row],[IndustryCode]],Metadata!$A$1:$A$64,Metadata!$F$1:$F$64,Table1[[#This Row],[IndustryTitle]])</f>
        <v xml:space="preserve">Social Advocacy Organizations </v>
      </c>
      <c r="E12716" t="str">
        <f>Table1[[#This Row],[IndustryCode]]&amp;" - "&amp;Table1[[#This Row],[ShortIndustryTitle]]</f>
        <v xml:space="preserve">8133 - Social Advocacy Organizations </v>
      </c>
      <c r="F12716" t="s">
        <v>751</v>
      </c>
      <c r="G12716">
        <v>2014</v>
      </c>
      <c r="H12716">
        <v>104.549715809915</v>
      </c>
    </row>
    <row r="12717" spans="1:8" x14ac:dyDescent="0.3">
      <c r="A12717" t="s">
        <v>16</v>
      </c>
      <c r="B12717" s="12">
        <v>8133</v>
      </c>
      <c r="C12717" t="s">
        <v>370</v>
      </c>
      <c r="D12717" t="str">
        <f>_xlfn.XLOOKUP(Table1[[#This Row],[IndustryCode]],Metadata!$A$1:$A$64,Metadata!$F$1:$F$64,Table1[[#This Row],[IndustryTitle]])</f>
        <v xml:space="preserve">Social Advocacy Organizations </v>
      </c>
      <c r="E12717" t="str">
        <f>Table1[[#This Row],[IndustryCode]]&amp;" - "&amp;Table1[[#This Row],[ShortIndustryTitle]]</f>
        <v xml:space="preserve">8133 - Social Advocacy Organizations </v>
      </c>
      <c r="F12717" t="s">
        <v>751</v>
      </c>
      <c r="G12717">
        <v>2015</v>
      </c>
      <c r="H12717">
        <v>105.52891188385</v>
      </c>
    </row>
    <row r="12718" spans="1:8" x14ac:dyDescent="0.3">
      <c r="A12718" t="s">
        <v>16</v>
      </c>
      <c r="B12718" s="12">
        <v>8133</v>
      </c>
      <c r="C12718" t="s">
        <v>370</v>
      </c>
      <c r="D12718" t="str">
        <f>_xlfn.XLOOKUP(Table1[[#This Row],[IndustryCode]],Metadata!$A$1:$A$64,Metadata!$F$1:$F$64,Table1[[#This Row],[IndustryTitle]])</f>
        <v xml:space="preserve">Social Advocacy Organizations </v>
      </c>
      <c r="E12718" t="str">
        <f>Table1[[#This Row],[IndustryCode]]&amp;" - "&amp;Table1[[#This Row],[ShortIndustryTitle]]</f>
        <v xml:space="preserve">8133 - Social Advocacy Organizations </v>
      </c>
      <c r="F12718" t="s">
        <v>751</v>
      </c>
      <c r="G12718">
        <v>2016</v>
      </c>
      <c r="H12718">
        <v>106.352454085988</v>
      </c>
    </row>
    <row r="12719" spans="1:8" x14ac:dyDescent="0.3">
      <c r="A12719" t="s">
        <v>16</v>
      </c>
      <c r="B12719" s="12">
        <v>8133</v>
      </c>
      <c r="C12719" t="s">
        <v>370</v>
      </c>
      <c r="D12719" t="str">
        <f>_xlfn.XLOOKUP(Table1[[#This Row],[IndustryCode]],Metadata!$A$1:$A$64,Metadata!$F$1:$F$64,Table1[[#This Row],[IndustryTitle]])</f>
        <v xml:space="preserve">Social Advocacy Organizations </v>
      </c>
      <c r="E12719" t="str">
        <f>Table1[[#This Row],[IndustryCode]]&amp;" - "&amp;Table1[[#This Row],[ShortIndustryTitle]]</f>
        <v xml:space="preserve">8133 - Social Advocacy Organizations </v>
      </c>
      <c r="F12719" t="s">
        <v>751</v>
      </c>
      <c r="G12719">
        <v>2017</v>
      </c>
      <c r="H12719">
        <v>107.27251303994299</v>
      </c>
    </row>
    <row r="12720" spans="1:8" x14ac:dyDescent="0.3">
      <c r="A12720" t="s">
        <v>16</v>
      </c>
      <c r="B12720" s="12">
        <v>8133</v>
      </c>
      <c r="C12720" t="s">
        <v>370</v>
      </c>
      <c r="D12720" t="str">
        <f>_xlfn.XLOOKUP(Table1[[#This Row],[IndustryCode]],Metadata!$A$1:$A$64,Metadata!$F$1:$F$64,Table1[[#This Row],[IndustryTitle]])</f>
        <v xml:space="preserve">Social Advocacy Organizations </v>
      </c>
      <c r="E12720" t="str">
        <f>Table1[[#This Row],[IndustryCode]]&amp;" - "&amp;Table1[[#This Row],[ShortIndustryTitle]]</f>
        <v xml:space="preserve">8133 - Social Advocacy Organizations </v>
      </c>
      <c r="F12720" t="s">
        <v>751</v>
      </c>
      <c r="G12720">
        <v>2018</v>
      </c>
      <c r="H12720">
        <v>107.443759719914</v>
      </c>
    </row>
    <row r="12721" spans="1:8" x14ac:dyDescent="0.3">
      <c r="A12721" t="s">
        <v>16</v>
      </c>
      <c r="B12721" s="12">
        <v>8133</v>
      </c>
      <c r="C12721" t="s">
        <v>370</v>
      </c>
      <c r="D12721" t="str">
        <f>_xlfn.XLOOKUP(Table1[[#This Row],[IndustryCode]],Metadata!$A$1:$A$64,Metadata!$F$1:$F$64,Table1[[#This Row],[IndustryTitle]])</f>
        <v xml:space="preserve">Social Advocacy Organizations </v>
      </c>
      <c r="E12721" t="str">
        <f>Table1[[#This Row],[IndustryCode]]&amp;" - "&amp;Table1[[#This Row],[ShortIndustryTitle]]</f>
        <v xml:space="preserve">8133 - Social Advocacy Organizations </v>
      </c>
      <c r="F12721" t="s">
        <v>751</v>
      </c>
      <c r="G12721">
        <v>2019</v>
      </c>
      <c r="H12721">
        <v>108.241216157663</v>
      </c>
    </row>
    <row r="12722" spans="1:8" x14ac:dyDescent="0.3">
      <c r="A12722" t="s">
        <v>16</v>
      </c>
      <c r="B12722" s="12">
        <v>8134</v>
      </c>
      <c r="C12722" t="s">
        <v>371</v>
      </c>
      <c r="D12722" t="str">
        <f>_xlfn.XLOOKUP(Table1[[#This Row],[IndustryCode]],Metadata!$A$1:$A$64,Metadata!$F$1:$F$64,Table1[[#This Row],[IndustryTitle]])</f>
        <v xml:space="preserve">Civic And Social Organizations </v>
      </c>
      <c r="E12722" t="str">
        <f>Table1[[#This Row],[IndustryCode]]&amp;" - "&amp;Table1[[#This Row],[ShortIndustryTitle]]</f>
        <v xml:space="preserve">8134 - Civic And Social Organizations </v>
      </c>
      <c r="F12722" t="s">
        <v>751</v>
      </c>
      <c r="G12722">
        <v>2005</v>
      </c>
      <c r="H12722">
        <v>100</v>
      </c>
    </row>
    <row r="12723" spans="1:8" x14ac:dyDescent="0.3">
      <c r="A12723" t="s">
        <v>16</v>
      </c>
      <c r="B12723" s="12">
        <v>8134</v>
      </c>
      <c r="C12723" t="s">
        <v>371</v>
      </c>
      <c r="D12723" t="str">
        <f>_xlfn.XLOOKUP(Table1[[#This Row],[IndustryCode]],Metadata!$A$1:$A$64,Metadata!$F$1:$F$64,Table1[[#This Row],[IndustryTitle]])</f>
        <v xml:space="preserve">Civic And Social Organizations </v>
      </c>
      <c r="E12723" t="str">
        <f>Table1[[#This Row],[IndustryCode]]&amp;" - "&amp;Table1[[#This Row],[ShortIndustryTitle]]</f>
        <v xml:space="preserve">8134 - Civic And Social Organizations </v>
      </c>
      <c r="F12723" t="s">
        <v>751</v>
      </c>
      <c r="G12723">
        <v>2006</v>
      </c>
      <c r="H12723">
        <v>100.388574597459</v>
      </c>
    </row>
    <row r="12724" spans="1:8" x14ac:dyDescent="0.3">
      <c r="A12724" t="s">
        <v>16</v>
      </c>
      <c r="B12724" s="12">
        <v>8134</v>
      </c>
      <c r="C12724" t="s">
        <v>371</v>
      </c>
      <c r="D12724" t="str">
        <f>_xlfn.XLOOKUP(Table1[[#This Row],[IndustryCode]],Metadata!$A$1:$A$64,Metadata!$F$1:$F$64,Table1[[#This Row],[IndustryTitle]])</f>
        <v xml:space="preserve">Civic And Social Organizations </v>
      </c>
      <c r="E12724" t="str">
        <f>Table1[[#This Row],[IndustryCode]]&amp;" - "&amp;Table1[[#This Row],[ShortIndustryTitle]]</f>
        <v xml:space="preserve">8134 - Civic And Social Organizations </v>
      </c>
      <c r="F12724" t="s">
        <v>751</v>
      </c>
      <c r="G12724">
        <v>2007</v>
      </c>
      <c r="H12724">
        <v>101.00811402349601</v>
      </c>
    </row>
    <row r="12725" spans="1:8" x14ac:dyDescent="0.3">
      <c r="A12725" t="s">
        <v>16</v>
      </c>
      <c r="B12725" s="12">
        <v>8134</v>
      </c>
      <c r="C12725" t="s">
        <v>371</v>
      </c>
      <c r="D12725" t="str">
        <f>_xlfn.XLOOKUP(Table1[[#This Row],[IndustryCode]],Metadata!$A$1:$A$64,Metadata!$F$1:$F$64,Table1[[#This Row],[IndustryTitle]])</f>
        <v xml:space="preserve">Civic And Social Organizations </v>
      </c>
      <c r="E12725" t="str">
        <f>Table1[[#This Row],[IndustryCode]]&amp;" - "&amp;Table1[[#This Row],[ShortIndustryTitle]]</f>
        <v xml:space="preserve">8134 - Civic And Social Organizations </v>
      </c>
      <c r="F12725" t="s">
        <v>751</v>
      </c>
      <c r="G12725">
        <v>2008</v>
      </c>
      <c r="H12725">
        <v>101.75820427636801</v>
      </c>
    </row>
    <row r="12726" spans="1:8" x14ac:dyDescent="0.3">
      <c r="A12726" t="s">
        <v>16</v>
      </c>
      <c r="B12726" s="12">
        <v>8134</v>
      </c>
      <c r="C12726" t="s">
        <v>371</v>
      </c>
      <c r="D12726" t="str">
        <f>_xlfn.XLOOKUP(Table1[[#This Row],[IndustryCode]],Metadata!$A$1:$A$64,Metadata!$F$1:$F$64,Table1[[#This Row],[IndustryTitle]])</f>
        <v xml:space="preserve">Civic And Social Organizations </v>
      </c>
      <c r="E12726" t="str">
        <f>Table1[[#This Row],[IndustryCode]]&amp;" - "&amp;Table1[[#This Row],[ShortIndustryTitle]]</f>
        <v xml:space="preserve">8134 - Civic And Social Organizations </v>
      </c>
      <c r="F12726" t="s">
        <v>751</v>
      </c>
      <c r="G12726">
        <v>2009</v>
      </c>
      <c r="H12726">
        <v>102.054627680102</v>
      </c>
    </row>
    <row r="12727" spans="1:8" x14ac:dyDescent="0.3">
      <c r="A12727" t="s">
        <v>16</v>
      </c>
      <c r="B12727" s="12">
        <v>8134</v>
      </c>
      <c r="C12727" t="s">
        <v>371</v>
      </c>
      <c r="D12727" t="str">
        <f>_xlfn.XLOOKUP(Table1[[#This Row],[IndustryCode]],Metadata!$A$1:$A$64,Metadata!$F$1:$F$64,Table1[[#This Row],[IndustryTitle]])</f>
        <v xml:space="preserve">Civic And Social Organizations </v>
      </c>
      <c r="E12727" t="str">
        <f>Table1[[#This Row],[IndustryCode]]&amp;" - "&amp;Table1[[#This Row],[ShortIndustryTitle]]</f>
        <v xml:space="preserve">8134 - Civic And Social Organizations </v>
      </c>
      <c r="F12727" t="s">
        <v>751</v>
      </c>
      <c r="G12727">
        <v>2010</v>
      </c>
      <c r="H12727">
        <v>102.303957389939</v>
      </c>
    </row>
    <row r="12728" spans="1:8" x14ac:dyDescent="0.3">
      <c r="A12728" t="s">
        <v>16</v>
      </c>
      <c r="B12728" s="12">
        <v>8134</v>
      </c>
      <c r="C12728" t="s">
        <v>371</v>
      </c>
      <c r="D12728" t="str">
        <f>_xlfn.XLOOKUP(Table1[[#This Row],[IndustryCode]],Metadata!$A$1:$A$64,Metadata!$F$1:$F$64,Table1[[#This Row],[IndustryTitle]])</f>
        <v xml:space="preserve">Civic And Social Organizations </v>
      </c>
      <c r="E12728" t="str">
        <f>Table1[[#This Row],[IndustryCode]]&amp;" - "&amp;Table1[[#This Row],[ShortIndustryTitle]]</f>
        <v xml:space="preserve">8134 - Civic And Social Organizations </v>
      </c>
      <c r="F12728" t="s">
        <v>751</v>
      </c>
      <c r="G12728">
        <v>2011</v>
      </c>
      <c r="H12728">
        <v>103.204112469648</v>
      </c>
    </row>
    <row r="12729" spans="1:8" x14ac:dyDescent="0.3">
      <c r="A12729" t="s">
        <v>16</v>
      </c>
      <c r="B12729" s="12">
        <v>8134</v>
      </c>
      <c r="C12729" t="s">
        <v>371</v>
      </c>
      <c r="D12729" t="str">
        <f>_xlfn.XLOOKUP(Table1[[#This Row],[IndustryCode]],Metadata!$A$1:$A$64,Metadata!$F$1:$F$64,Table1[[#This Row],[IndustryTitle]])</f>
        <v xml:space="preserve">Civic And Social Organizations </v>
      </c>
      <c r="E12729" t="str">
        <f>Table1[[#This Row],[IndustryCode]]&amp;" - "&amp;Table1[[#This Row],[ShortIndustryTitle]]</f>
        <v xml:space="preserve">8134 - Civic And Social Organizations </v>
      </c>
      <c r="F12729" t="s">
        <v>751</v>
      </c>
      <c r="G12729">
        <v>2012</v>
      </c>
      <c r="H12729">
        <v>102.931658648038</v>
      </c>
    </row>
    <row r="12730" spans="1:8" x14ac:dyDescent="0.3">
      <c r="A12730" t="s">
        <v>16</v>
      </c>
      <c r="B12730" s="12">
        <v>8134</v>
      </c>
      <c r="C12730" t="s">
        <v>371</v>
      </c>
      <c r="D12730" t="str">
        <f>_xlfn.XLOOKUP(Table1[[#This Row],[IndustryCode]],Metadata!$A$1:$A$64,Metadata!$F$1:$F$64,Table1[[#This Row],[IndustryTitle]])</f>
        <v xml:space="preserve">Civic And Social Organizations </v>
      </c>
      <c r="E12730" t="str">
        <f>Table1[[#This Row],[IndustryCode]]&amp;" - "&amp;Table1[[#This Row],[ShortIndustryTitle]]</f>
        <v xml:space="preserve">8134 - Civic And Social Organizations </v>
      </c>
      <c r="F12730" t="s">
        <v>751</v>
      </c>
      <c r="G12730">
        <v>2013</v>
      </c>
      <c r="H12730">
        <v>104.010447586409</v>
      </c>
    </row>
    <row r="12731" spans="1:8" x14ac:dyDescent="0.3">
      <c r="A12731" t="s">
        <v>16</v>
      </c>
      <c r="B12731" s="12">
        <v>8134</v>
      </c>
      <c r="C12731" t="s">
        <v>371</v>
      </c>
      <c r="D12731" t="str">
        <f>_xlfn.XLOOKUP(Table1[[#This Row],[IndustryCode]],Metadata!$A$1:$A$64,Metadata!$F$1:$F$64,Table1[[#This Row],[IndustryTitle]])</f>
        <v xml:space="preserve">Civic And Social Organizations </v>
      </c>
      <c r="E12731" t="str">
        <f>Table1[[#This Row],[IndustryCode]]&amp;" - "&amp;Table1[[#This Row],[ShortIndustryTitle]]</f>
        <v xml:space="preserve">8134 - Civic And Social Organizations </v>
      </c>
      <c r="F12731" t="s">
        <v>751</v>
      </c>
      <c r="G12731">
        <v>2014</v>
      </c>
      <c r="H12731">
        <v>104.549715809915</v>
      </c>
    </row>
    <row r="12732" spans="1:8" x14ac:dyDescent="0.3">
      <c r="A12732" t="s">
        <v>16</v>
      </c>
      <c r="B12732" s="12">
        <v>8134</v>
      </c>
      <c r="C12732" t="s">
        <v>371</v>
      </c>
      <c r="D12732" t="str">
        <f>_xlfn.XLOOKUP(Table1[[#This Row],[IndustryCode]],Metadata!$A$1:$A$64,Metadata!$F$1:$F$64,Table1[[#This Row],[IndustryTitle]])</f>
        <v xml:space="preserve">Civic And Social Organizations </v>
      </c>
      <c r="E12732" t="str">
        <f>Table1[[#This Row],[IndustryCode]]&amp;" - "&amp;Table1[[#This Row],[ShortIndustryTitle]]</f>
        <v xml:space="preserve">8134 - Civic And Social Organizations </v>
      </c>
      <c r="F12732" t="s">
        <v>751</v>
      </c>
      <c r="G12732">
        <v>2015</v>
      </c>
      <c r="H12732">
        <v>105.52891188385</v>
      </c>
    </row>
    <row r="12733" spans="1:8" x14ac:dyDescent="0.3">
      <c r="A12733" t="s">
        <v>16</v>
      </c>
      <c r="B12733" s="12">
        <v>8134</v>
      </c>
      <c r="C12733" t="s">
        <v>371</v>
      </c>
      <c r="D12733" t="str">
        <f>_xlfn.XLOOKUP(Table1[[#This Row],[IndustryCode]],Metadata!$A$1:$A$64,Metadata!$F$1:$F$64,Table1[[#This Row],[IndustryTitle]])</f>
        <v xml:space="preserve">Civic And Social Organizations </v>
      </c>
      <c r="E12733" t="str">
        <f>Table1[[#This Row],[IndustryCode]]&amp;" - "&amp;Table1[[#This Row],[ShortIndustryTitle]]</f>
        <v xml:space="preserve">8134 - Civic And Social Organizations </v>
      </c>
      <c r="F12733" t="s">
        <v>751</v>
      </c>
      <c r="G12733">
        <v>2016</v>
      </c>
      <c r="H12733">
        <v>106.352454085988</v>
      </c>
    </row>
    <row r="12734" spans="1:8" x14ac:dyDescent="0.3">
      <c r="A12734" t="s">
        <v>16</v>
      </c>
      <c r="B12734" s="12">
        <v>8134</v>
      </c>
      <c r="C12734" t="s">
        <v>371</v>
      </c>
      <c r="D12734" t="str">
        <f>_xlfn.XLOOKUP(Table1[[#This Row],[IndustryCode]],Metadata!$A$1:$A$64,Metadata!$F$1:$F$64,Table1[[#This Row],[IndustryTitle]])</f>
        <v xml:space="preserve">Civic And Social Organizations </v>
      </c>
      <c r="E12734" t="str">
        <f>Table1[[#This Row],[IndustryCode]]&amp;" - "&amp;Table1[[#This Row],[ShortIndustryTitle]]</f>
        <v xml:space="preserve">8134 - Civic And Social Organizations </v>
      </c>
      <c r="F12734" t="s">
        <v>751</v>
      </c>
      <c r="G12734">
        <v>2017</v>
      </c>
      <c r="H12734">
        <v>107.27251303994299</v>
      </c>
    </row>
    <row r="12735" spans="1:8" x14ac:dyDescent="0.3">
      <c r="A12735" t="s">
        <v>16</v>
      </c>
      <c r="B12735" s="12">
        <v>8134</v>
      </c>
      <c r="C12735" t="s">
        <v>371</v>
      </c>
      <c r="D12735" t="str">
        <f>_xlfn.XLOOKUP(Table1[[#This Row],[IndustryCode]],Metadata!$A$1:$A$64,Metadata!$F$1:$F$64,Table1[[#This Row],[IndustryTitle]])</f>
        <v xml:space="preserve">Civic And Social Organizations </v>
      </c>
      <c r="E12735" t="str">
        <f>Table1[[#This Row],[IndustryCode]]&amp;" - "&amp;Table1[[#This Row],[ShortIndustryTitle]]</f>
        <v xml:space="preserve">8134 - Civic And Social Organizations </v>
      </c>
      <c r="F12735" t="s">
        <v>751</v>
      </c>
      <c r="G12735">
        <v>2018</v>
      </c>
      <c r="H12735">
        <v>107.443759719914</v>
      </c>
    </row>
    <row r="12736" spans="1:8" x14ac:dyDescent="0.3">
      <c r="A12736" t="s">
        <v>16</v>
      </c>
      <c r="B12736" s="12">
        <v>8134</v>
      </c>
      <c r="C12736" t="s">
        <v>371</v>
      </c>
      <c r="D12736" t="str">
        <f>_xlfn.XLOOKUP(Table1[[#This Row],[IndustryCode]],Metadata!$A$1:$A$64,Metadata!$F$1:$F$64,Table1[[#This Row],[IndustryTitle]])</f>
        <v xml:space="preserve">Civic And Social Organizations </v>
      </c>
      <c r="E12736" t="str">
        <f>Table1[[#This Row],[IndustryCode]]&amp;" - "&amp;Table1[[#This Row],[ShortIndustryTitle]]</f>
        <v xml:space="preserve">8134 - Civic And Social Organizations </v>
      </c>
      <c r="F12736" t="s">
        <v>751</v>
      </c>
      <c r="G12736">
        <v>2019</v>
      </c>
      <c r="H12736">
        <v>108.241216157663</v>
      </c>
    </row>
    <row r="12737" spans="1:8" x14ac:dyDescent="0.3">
      <c r="A12737" t="s">
        <v>16</v>
      </c>
      <c r="B12737" s="12">
        <v>8139</v>
      </c>
      <c r="C12737" t="s">
        <v>372</v>
      </c>
      <c r="D12737" t="str">
        <f>_xlfn.XLOOKUP(Table1[[#This Row],[IndustryCode]],Metadata!$A$1:$A$64,Metadata!$F$1:$F$64,Table1[[#This Row],[IndustryTitle]])</f>
        <v xml:space="preserve">Business, Professional, Labor, Political, And Similar Organizations </v>
      </c>
      <c r="E12737" t="str">
        <f>Table1[[#This Row],[IndustryCode]]&amp;" - "&amp;Table1[[#This Row],[ShortIndustryTitle]]</f>
        <v xml:space="preserve">8139 - Business, Professional, Labor, Political, And Similar Organizations </v>
      </c>
      <c r="F12737" t="s">
        <v>751</v>
      </c>
      <c r="G12737">
        <v>2005</v>
      </c>
      <c r="H12737">
        <v>100</v>
      </c>
    </row>
    <row r="12738" spans="1:8" x14ac:dyDescent="0.3">
      <c r="A12738" t="s">
        <v>16</v>
      </c>
      <c r="B12738" s="12">
        <v>8139</v>
      </c>
      <c r="C12738" t="s">
        <v>372</v>
      </c>
      <c r="D12738" t="str">
        <f>_xlfn.XLOOKUP(Table1[[#This Row],[IndustryCode]],Metadata!$A$1:$A$64,Metadata!$F$1:$F$64,Table1[[#This Row],[IndustryTitle]])</f>
        <v xml:space="preserve">Business, Professional, Labor, Political, And Similar Organizations </v>
      </c>
      <c r="E12738" t="str">
        <f>Table1[[#This Row],[IndustryCode]]&amp;" - "&amp;Table1[[#This Row],[ShortIndustryTitle]]</f>
        <v xml:space="preserve">8139 - Business, Professional, Labor, Political, And Similar Organizations </v>
      </c>
      <c r="F12738" t="s">
        <v>751</v>
      </c>
      <c r="G12738">
        <v>2006</v>
      </c>
      <c r="H12738">
        <v>100.215870270346</v>
      </c>
    </row>
    <row r="12739" spans="1:8" x14ac:dyDescent="0.3">
      <c r="A12739" t="s">
        <v>16</v>
      </c>
      <c r="B12739" s="12">
        <v>8139</v>
      </c>
      <c r="C12739" t="s">
        <v>372</v>
      </c>
      <c r="D12739" t="str">
        <f>_xlfn.XLOOKUP(Table1[[#This Row],[IndustryCode]],Metadata!$A$1:$A$64,Metadata!$F$1:$F$64,Table1[[#This Row],[IndustryTitle]])</f>
        <v xml:space="preserve">Business, Professional, Labor, Political, And Similar Organizations </v>
      </c>
      <c r="E12739" t="str">
        <f>Table1[[#This Row],[IndustryCode]]&amp;" - "&amp;Table1[[#This Row],[ShortIndustryTitle]]</f>
        <v xml:space="preserve">8139 - Business, Professional, Labor, Political, And Similar Organizations </v>
      </c>
      <c r="F12739" t="s">
        <v>751</v>
      </c>
      <c r="G12739">
        <v>2007</v>
      </c>
      <c r="H12739">
        <v>100.385361655236</v>
      </c>
    </row>
    <row r="12740" spans="1:8" x14ac:dyDescent="0.3">
      <c r="A12740" t="s">
        <v>16</v>
      </c>
      <c r="B12740" s="12">
        <v>8139</v>
      </c>
      <c r="C12740" t="s">
        <v>372</v>
      </c>
      <c r="D12740" t="str">
        <f>_xlfn.XLOOKUP(Table1[[#This Row],[IndustryCode]],Metadata!$A$1:$A$64,Metadata!$F$1:$F$64,Table1[[#This Row],[IndustryTitle]])</f>
        <v xml:space="preserve">Business, Professional, Labor, Political, And Similar Organizations </v>
      </c>
      <c r="E12740" t="str">
        <f>Table1[[#This Row],[IndustryCode]]&amp;" - "&amp;Table1[[#This Row],[ShortIndustryTitle]]</f>
        <v xml:space="preserve">8139 - Business, Professional, Labor, Political, And Similar Organizations </v>
      </c>
      <c r="F12740" t="s">
        <v>751</v>
      </c>
      <c r="G12740">
        <v>2008</v>
      </c>
      <c r="H12740">
        <v>100.809765568299</v>
      </c>
    </row>
    <row r="12741" spans="1:8" x14ac:dyDescent="0.3">
      <c r="A12741" t="s">
        <v>16</v>
      </c>
      <c r="B12741" s="12">
        <v>8139</v>
      </c>
      <c r="C12741" t="s">
        <v>372</v>
      </c>
      <c r="D12741" t="str">
        <f>_xlfn.XLOOKUP(Table1[[#This Row],[IndustryCode]],Metadata!$A$1:$A$64,Metadata!$F$1:$F$64,Table1[[#This Row],[IndustryTitle]])</f>
        <v xml:space="preserve">Business, Professional, Labor, Political, And Similar Organizations </v>
      </c>
      <c r="E12741" t="str">
        <f>Table1[[#This Row],[IndustryCode]]&amp;" - "&amp;Table1[[#This Row],[ShortIndustryTitle]]</f>
        <v xml:space="preserve">8139 - Business, Professional, Labor, Political, And Similar Organizations </v>
      </c>
      <c r="F12741" t="s">
        <v>751</v>
      </c>
      <c r="G12741">
        <v>2009</v>
      </c>
      <c r="H12741">
        <v>101.41944582238899</v>
      </c>
    </row>
    <row r="12742" spans="1:8" x14ac:dyDescent="0.3">
      <c r="A12742" t="s">
        <v>16</v>
      </c>
      <c r="B12742" s="12">
        <v>8139</v>
      </c>
      <c r="C12742" t="s">
        <v>372</v>
      </c>
      <c r="D12742" t="str">
        <f>_xlfn.XLOOKUP(Table1[[#This Row],[IndustryCode]],Metadata!$A$1:$A$64,Metadata!$F$1:$F$64,Table1[[#This Row],[IndustryTitle]])</f>
        <v xml:space="preserve">Business, Professional, Labor, Political, And Similar Organizations </v>
      </c>
      <c r="E12742" t="str">
        <f>Table1[[#This Row],[IndustryCode]]&amp;" - "&amp;Table1[[#This Row],[ShortIndustryTitle]]</f>
        <v xml:space="preserve">8139 - Business, Professional, Labor, Political, And Similar Organizations </v>
      </c>
      <c r="F12742" t="s">
        <v>751</v>
      </c>
      <c r="G12742">
        <v>2010</v>
      </c>
      <c r="H12742">
        <v>101.402119146971</v>
      </c>
    </row>
    <row r="12743" spans="1:8" x14ac:dyDescent="0.3">
      <c r="A12743" t="s">
        <v>16</v>
      </c>
      <c r="B12743" s="12">
        <v>8139</v>
      </c>
      <c r="C12743" t="s">
        <v>372</v>
      </c>
      <c r="D12743" t="str">
        <f>_xlfn.XLOOKUP(Table1[[#This Row],[IndustryCode]],Metadata!$A$1:$A$64,Metadata!$F$1:$F$64,Table1[[#This Row],[IndustryTitle]])</f>
        <v xml:space="preserve">Business, Professional, Labor, Political, And Similar Organizations </v>
      </c>
      <c r="E12743" t="str">
        <f>Table1[[#This Row],[IndustryCode]]&amp;" - "&amp;Table1[[#This Row],[ShortIndustryTitle]]</f>
        <v xml:space="preserve">8139 - Business, Professional, Labor, Political, And Similar Organizations </v>
      </c>
      <c r="F12743" t="s">
        <v>751</v>
      </c>
      <c r="G12743">
        <v>2011</v>
      </c>
      <c r="H12743">
        <v>101.990001791783</v>
      </c>
    </row>
    <row r="12744" spans="1:8" x14ac:dyDescent="0.3">
      <c r="A12744" t="s">
        <v>16</v>
      </c>
      <c r="B12744" s="12">
        <v>8139</v>
      </c>
      <c r="C12744" t="s">
        <v>372</v>
      </c>
      <c r="D12744" t="str">
        <f>_xlfn.XLOOKUP(Table1[[#This Row],[IndustryCode]],Metadata!$A$1:$A$64,Metadata!$F$1:$F$64,Table1[[#This Row],[IndustryTitle]])</f>
        <v xml:space="preserve">Business, Professional, Labor, Political, And Similar Organizations </v>
      </c>
      <c r="E12744" t="str">
        <f>Table1[[#This Row],[IndustryCode]]&amp;" - "&amp;Table1[[#This Row],[ShortIndustryTitle]]</f>
        <v xml:space="preserve">8139 - Business, Professional, Labor, Political, And Similar Organizations </v>
      </c>
      <c r="F12744" t="s">
        <v>751</v>
      </c>
      <c r="G12744">
        <v>2012</v>
      </c>
      <c r="H12744">
        <v>102.074251132871</v>
      </c>
    </row>
    <row r="12745" spans="1:8" x14ac:dyDescent="0.3">
      <c r="A12745" t="s">
        <v>16</v>
      </c>
      <c r="B12745" s="12">
        <v>8139</v>
      </c>
      <c r="C12745" t="s">
        <v>372</v>
      </c>
      <c r="D12745" t="str">
        <f>_xlfn.XLOOKUP(Table1[[#This Row],[IndustryCode]],Metadata!$A$1:$A$64,Metadata!$F$1:$F$64,Table1[[#This Row],[IndustryTitle]])</f>
        <v xml:space="preserve">Business, Professional, Labor, Political, And Similar Organizations </v>
      </c>
      <c r="E12745" t="str">
        <f>Table1[[#This Row],[IndustryCode]]&amp;" - "&amp;Table1[[#This Row],[ShortIndustryTitle]]</f>
        <v xml:space="preserve">8139 - Business, Professional, Labor, Political, And Similar Organizations </v>
      </c>
      <c r="F12745" t="s">
        <v>751</v>
      </c>
      <c r="G12745">
        <v>2013</v>
      </c>
      <c r="H12745">
        <v>103.162455843739</v>
      </c>
    </row>
    <row r="12746" spans="1:8" x14ac:dyDescent="0.3">
      <c r="A12746" t="s">
        <v>16</v>
      </c>
      <c r="B12746" s="12">
        <v>8139</v>
      </c>
      <c r="C12746" t="s">
        <v>372</v>
      </c>
      <c r="D12746" t="str">
        <f>_xlfn.XLOOKUP(Table1[[#This Row],[IndustryCode]],Metadata!$A$1:$A$64,Metadata!$F$1:$F$64,Table1[[#This Row],[IndustryTitle]])</f>
        <v xml:space="preserve">Business, Professional, Labor, Political, And Similar Organizations </v>
      </c>
      <c r="E12746" t="str">
        <f>Table1[[#This Row],[IndustryCode]]&amp;" - "&amp;Table1[[#This Row],[ShortIndustryTitle]]</f>
        <v xml:space="preserve">8139 - Business, Professional, Labor, Political, And Similar Organizations </v>
      </c>
      <c r="F12746" t="s">
        <v>751</v>
      </c>
      <c r="G12746">
        <v>2014</v>
      </c>
      <c r="H12746">
        <v>103.73789147270899</v>
      </c>
    </row>
    <row r="12747" spans="1:8" x14ac:dyDescent="0.3">
      <c r="A12747" t="s">
        <v>16</v>
      </c>
      <c r="B12747" s="12">
        <v>8139</v>
      </c>
      <c r="C12747" t="s">
        <v>372</v>
      </c>
      <c r="D12747" t="str">
        <f>_xlfn.XLOOKUP(Table1[[#This Row],[IndustryCode]],Metadata!$A$1:$A$64,Metadata!$F$1:$F$64,Table1[[#This Row],[IndustryTitle]])</f>
        <v xml:space="preserve">Business, Professional, Labor, Political, And Similar Organizations </v>
      </c>
      <c r="E12747" t="str">
        <f>Table1[[#This Row],[IndustryCode]]&amp;" - "&amp;Table1[[#This Row],[ShortIndustryTitle]]</f>
        <v xml:space="preserve">8139 - Business, Professional, Labor, Political, And Similar Organizations </v>
      </c>
      <c r="F12747" t="s">
        <v>751</v>
      </c>
      <c r="G12747">
        <v>2015</v>
      </c>
      <c r="H12747">
        <v>103.978982075499</v>
      </c>
    </row>
    <row r="12748" spans="1:8" x14ac:dyDescent="0.3">
      <c r="A12748" t="s">
        <v>16</v>
      </c>
      <c r="B12748" s="12">
        <v>8139</v>
      </c>
      <c r="C12748" t="s">
        <v>372</v>
      </c>
      <c r="D12748" t="str">
        <f>_xlfn.XLOOKUP(Table1[[#This Row],[IndustryCode]],Metadata!$A$1:$A$64,Metadata!$F$1:$F$64,Table1[[#This Row],[IndustryTitle]])</f>
        <v xml:space="preserve">Business, Professional, Labor, Political, And Similar Organizations </v>
      </c>
      <c r="E12748" t="str">
        <f>Table1[[#This Row],[IndustryCode]]&amp;" - "&amp;Table1[[#This Row],[ShortIndustryTitle]]</f>
        <v xml:space="preserve">8139 - Business, Professional, Labor, Political, And Similar Organizations </v>
      </c>
      <c r="F12748" t="s">
        <v>751</v>
      </c>
      <c r="G12748">
        <v>2016</v>
      </c>
      <c r="H12748">
        <v>104.9194004192</v>
      </c>
    </row>
    <row r="12749" spans="1:8" x14ac:dyDescent="0.3">
      <c r="A12749" t="s">
        <v>16</v>
      </c>
      <c r="B12749" s="12">
        <v>8139</v>
      </c>
      <c r="C12749" t="s">
        <v>372</v>
      </c>
      <c r="D12749" t="str">
        <f>_xlfn.XLOOKUP(Table1[[#This Row],[IndustryCode]],Metadata!$A$1:$A$64,Metadata!$F$1:$F$64,Table1[[#This Row],[IndustryTitle]])</f>
        <v xml:space="preserve">Business, Professional, Labor, Political, And Similar Organizations </v>
      </c>
      <c r="E12749" t="str">
        <f>Table1[[#This Row],[IndustryCode]]&amp;" - "&amp;Table1[[#This Row],[ShortIndustryTitle]]</f>
        <v xml:space="preserve">8139 - Business, Professional, Labor, Political, And Similar Organizations </v>
      </c>
      <c r="F12749" t="s">
        <v>751</v>
      </c>
      <c r="G12749">
        <v>2017</v>
      </c>
      <c r="H12749">
        <v>104.958414422874</v>
      </c>
    </row>
    <row r="12750" spans="1:8" x14ac:dyDescent="0.3">
      <c r="A12750" t="s">
        <v>16</v>
      </c>
      <c r="B12750" s="12">
        <v>8139</v>
      </c>
      <c r="C12750" t="s">
        <v>372</v>
      </c>
      <c r="D12750" t="str">
        <f>_xlfn.XLOOKUP(Table1[[#This Row],[IndustryCode]],Metadata!$A$1:$A$64,Metadata!$F$1:$F$64,Table1[[#This Row],[IndustryTitle]])</f>
        <v xml:space="preserve">Business, Professional, Labor, Political, And Similar Organizations </v>
      </c>
      <c r="E12750" t="str">
        <f>Table1[[#This Row],[IndustryCode]]&amp;" - "&amp;Table1[[#This Row],[ShortIndustryTitle]]</f>
        <v xml:space="preserve">8139 - Business, Professional, Labor, Political, And Similar Organizations </v>
      </c>
      <c r="F12750" t="s">
        <v>751</v>
      </c>
      <c r="G12750">
        <v>2018</v>
      </c>
      <c r="H12750">
        <v>104.94327487202099</v>
      </c>
    </row>
    <row r="12751" spans="1:8" x14ac:dyDescent="0.3">
      <c r="A12751" t="s">
        <v>16</v>
      </c>
      <c r="B12751" s="12">
        <v>8139</v>
      </c>
      <c r="C12751" t="s">
        <v>372</v>
      </c>
      <c r="D12751" t="str">
        <f>_xlfn.XLOOKUP(Table1[[#This Row],[IndustryCode]],Metadata!$A$1:$A$64,Metadata!$F$1:$F$64,Table1[[#This Row],[IndustryTitle]])</f>
        <v xml:space="preserve">Business, Professional, Labor, Political, And Similar Organizations </v>
      </c>
      <c r="E12751" t="str">
        <f>Table1[[#This Row],[IndustryCode]]&amp;" - "&amp;Table1[[#This Row],[ShortIndustryTitle]]</f>
        <v xml:space="preserve">8139 - Business, Professional, Labor, Political, And Similar Organizations </v>
      </c>
      <c r="F12751" t="s">
        <v>751</v>
      </c>
      <c r="G12751">
        <v>2019</v>
      </c>
      <c r="H12751">
        <v>104.520772193959</v>
      </c>
    </row>
    <row r="12752" spans="1:8" x14ac:dyDescent="0.3">
      <c r="A12752" t="s">
        <v>16</v>
      </c>
      <c r="B12752" s="12">
        <v>8141</v>
      </c>
      <c r="C12752" t="s">
        <v>373</v>
      </c>
      <c r="D12752" t="str">
        <f>_xlfn.XLOOKUP(Table1[[#This Row],[IndustryCode]],Metadata!$A$1:$A$64,Metadata!$F$1:$F$64,Table1[[#This Row],[IndustryTitle]])</f>
        <v>Private Households</v>
      </c>
      <c r="E12752" t="str">
        <f>Table1[[#This Row],[IndustryCode]]&amp;" - "&amp;Table1[[#This Row],[ShortIndustryTitle]]</f>
        <v>8141 - Private Households</v>
      </c>
      <c r="F12752" t="s">
        <v>751</v>
      </c>
      <c r="G12752">
        <v>2005</v>
      </c>
      <c r="H12752">
        <v>100</v>
      </c>
    </row>
    <row r="12753" spans="1:8" x14ac:dyDescent="0.3">
      <c r="A12753" t="s">
        <v>16</v>
      </c>
      <c r="B12753" s="12">
        <v>8141</v>
      </c>
      <c r="C12753" t="s">
        <v>373</v>
      </c>
      <c r="D12753" t="str">
        <f>_xlfn.XLOOKUP(Table1[[#This Row],[IndustryCode]],Metadata!$A$1:$A$64,Metadata!$F$1:$F$64,Table1[[#This Row],[IndustryTitle]])</f>
        <v>Private Households</v>
      </c>
      <c r="E12753" t="str">
        <f>Table1[[#This Row],[IndustryCode]]&amp;" - "&amp;Table1[[#This Row],[ShortIndustryTitle]]</f>
        <v>8141 - Private Households</v>
      </c>
      <c r="F12753" t="s">
        <v>751</v>
      </c>
      <c r="G12753">
        <v>2006</v>
      </c>
      <c r="H12753">
        <v>100.084256586373</v>
      </c>
    </row>
    <row r="12754" spans="1:8" x14ac:dyDescent="0.3">
      <c r="A12754" t="s">
        <v>16</v>
      </c>
      <c r="B12754" s="12">
        <v>8141</v>
      </c>
      <c r="C12754" t="s">
        <v>373</v>
      </c>
      <c r="D12754" t="str">
        <f>_xlfn.XLOOKUP(Table1[[#This Row],[IndustryCode]],Metadata!$A$1:$A$64,Metadata!$F$1:$F$64,Table1[[#This Row],[IndustryTitle]])</f>
        <v>Private Households</v>
      </c>
      <c r="E12754" t="str">
        <f>Table1[[#This Row],[IndustryCode]]&amp;" - "&amp;Table1[[#This Row],[ShortIndustryTitle]]</f>
        <v>8141 - Private Households</v>
      </c>
      <c r="F12754" t="s">
        <v>751</v>
      </c>
      <c r="G12754">
        <v>2007</v>
      </c>
      <c r="H12754">
        <v>100.10089239206199</v>
      </c>
    </row>
    <row r="12755" spans="1:8" x14ac:dyDescent="0.3">
      <c r="A12755" t="s">
        <v>16</v>
      </c>
      <c r="B12755" s="12">
        <v>8141</v>
      </c>
      <c r="C12755" t="s">
        <v>373</v>
      </c>
      <c r="D12755" t="str">
        <f>_xlfn.XLOOKUP(Table1[[#This Row],[IndustryCode]],Metadata!$A$1:$A$64,Metadata!$F$1:$F$64,Table1[[#This Row],[IndustryTitle]])</f>
        <v>Private Households</v>
      </c>
      <c r="E12755" t="str">
        <f>Table1[[#This Row],[IndustryCode]]&amp;" - "&amp;Table1[[#This Row],[ShortIndustryTitle]]</f>
        <v>8141 - Private Households</v>
      </c>
      <c r="F12755" t="s">
        <v>751</v>
      </c>
      <c r="G12755">
        <v>2008</v>
      </c>
      <c r="H12755">
        <v>100.69121672660501</v>
      </c>
    </row>
    <row r="12756" spans="1:8" x14ac:dyDescent="0.3">
      <c r="A12756" t="s">
        <v>16</v>
      </c>
      <c r="B12756" s="12">
        <v>8141</v>
      </c>
      <c r="C12756" t="s">
        <v>373</v>
      </c>
      <c r="D12756" t="str">
        <f>_xlfn.XLOOKUP(Table1[[#This Row],[IndustryCode]],Metadata!$A$1:$A$64,Metadata!$F$1:$F$64,Table1[[#This Row],[IndustryTitle]])</f>
        <v>Private Households</v>
      </c>
      <c r="E12756" t="str">
        <f>Table1[[#This Row],[IndustryCode]]&amp;" - "&amp;Table1[[#This Row],[ShortIndustryTitle]]</f>
        <v>8141 - Private Households</v>
      </c>
      <c r="F12756" t="s">
        <v>751</v>
      </c>
      <c r="G12756">
        <v>2009</v>
      </c>
      <c r="H12756">
        <v>99.395828665522203</v>
      </c>
    </row>
    <row r="12757" spans="1:8" x14ac:dyDescent="0.3">
      <c r="A12757" t="s">
        <v>16</v>
      </c>
      <c r="B12757" s="12">
        <v>8141</v>
      </c>
      <c r="C12757" t="s">
        <v>373</v>
      </c>
      <c r="D12757" t="str">
        <f>_xlfn.XLOOKUP(Table1[[#This Row],[IndustryCode]],Metadata!$A$1:$A$64,Metadata!$F$1:$F$64,Table1[[#This Row],[IndustryTitle]])</f>
        <v>Private Households</v>
      </c>
      <c r="E12757" t="str">
        <f>Table1[[#This Row],[IndustryCode]]&amp;" - "&amp;Table1[[#This Row],[ShortIndustryTitle]]</f>
        <v>8141 - Private Households</v>
      </c>
      <c r="F12757" t="s">
        <v>751</v>
      </c>
      <c r="G12757">
        <v>2010</v>
      </c>
      <c r="H12757">
        <v>100.07143544552</v>
      </c>
    </row>
    <row r="12758" spans="1:8" x14ac:dyDescent="0.3">
      <c r="A12758" t="s">
        <v>16</v>
      </c>
      <c r="B12758" s="12">
        <v>8141</v>
      </c>
      <c r="C12758" t="s">
        <v>373</v>
      </c>
      <c r="D12758" t="str">
        <f>_xlfn.XLOOKUP(Table1[[#This Row],[IndustryCode]],Metadata!$A$1:$A$64,Metadata!$F$1:$F$64,Table1[[#This Row],[IndustryTitle]])</f>
        <v>Private Households</v>
      </c>
      <c r="E12758" t="str">
        <f>Table1[[#This Row],[IndustryCode]]&amp;" - "&amp;Table1[[#This Row],[ShortIndustryTitle]]</f>
        <v>8141 - Private Households</v>
      </c>
      <c r="F12758" t="s">
        <v>751</v>
      </c>
      <c r="G12758">
        <v>2011</v>
      </c>
      <c r="H12758">
        <v>101.793631562613</v>
      </c>
    </row>
    <row r="12759" spans="1:8" x14ac:dyDescent="0.3">
      <c r="A12759" t="s">
        <v>16</v>
      </c>
      <c r="B12759" s="12">
        <v>8141</v>
      </c>
      <c r="C12759" t="s">
        <v>373</v>
      </c>
      <c r="D12759" t="str">
        <f>_xlfn.XLOOKUP(Table1[[#This Row],[IndustryCode]],Metadata!$A$1:$A$64,Metadata!$F$1:$F$64,Table1[[#This Row],[IndustryTitle]])</f>
        <v>Private Households</v>
      </c>
      <c r="E12759" t="str">
        <f>Table1[[#This Row],[IndustryCode]]&amp;" - "&amp;Table1[[#This Row],[ShortIndustryTitle]]</f>
        <v>8141 - Private Households</v>
      </c>
      <c r="F12759" t="s">
        <v>751</v>
      </c>
      <c r="G12759">
        <v>2012</v>
      </c>
      <c r="H12759">
        <v>101.09276803839801</v>
      </c>
    </row>
    <row r="12760" spans="1:8" x14ac:dyDescent="0.3">
      <c r="A12760" t="s">
        <v>16</v>
      </c>
      <c r="B12760" s="12">
        <v>8141</v>
      </c>
      <c r="C12760" t="s">
        <v>373</v>
      </c>
      <c r="D12760" t="str">
        <f>_xlfn.XLOOKUP(Table1[[#This Row],[IndustryCode]],Metadata!$A$1:$A$64,Metadata!$F$1:$F$64,Table1[[#This Row],[IndustryTitle]])</f>
        <v>Private Households</v>
      </c>
      <c r="E12760" t="str">
        <f>Table1[[#This Row],[IndustryCode]]&amp;" - "&amp;Table1[[#This Row],[ShortIndustryTitle]]</f>
        <v>8141 - Private Households</v>
      </c>
      <c r="F12760" t="s">
        <v>751</v>
      </c>
      <c r="G12760">
        <v>2013</v>
      </c>
      <c r="H12760">
        <v>101.128494222623</v>
      </c>
    </row>
    <row r="12761" spans="1:8" x14ac:dyDescent="0.3">
      <c r="A12761" t="s">
        <v>16</v>
      </c>
      <c r="B12761" s="12">
        <v>8141</v>
      </c>
      <c r="C12761" t="s">
        <v>373</v>
      </c>
      <c r="D12761" t="str">
        <f>_xlfn.XLOOKUP(Table1[[#This Row],[IndustryCode]],Metadata!$A$1:$A$64,Metadata!$F$1:$F$64,Table1[[#This Row],[IndustryTitle]])</f>
        <v>Private Households</v>
      </c>
      <c r="E12761" t="str">
        <f>Table1[[#This Row],[IndustryCode]]&amp;" - "&amp;Table1[[#This Row],[ShortIndustryTitle]]</f>
        <v>8141 - Private Households</v>
      </c>
      <c r="F12761" t="s">
        <v>751</v>
      </c>
      <c r="G12761">
        <v>2014</v>
      </c>
      <c r="H12761">
        <v>101.161353820317</v>
      </c>
    </row>
    <row r="12762" spans="1:8" x14ac:dyDescent="0.3">
      <c r="A12762" t="s">
        <v>16</v>
      </c>
      <c r="B12762" s="12">
        <v>8141</v>
      </c>
      <c r="C12762" t="s">
        <v>373</v>
      </c>
      <c r="D12762" t="str">
        <f>_xlfn.XLOOKUP(Table1[[#This Row],[IndustryCode]],Metadata!$A$1:$A$64,Metadata!$F$1:$F$64,Table1[[#This Row],[IndustryTitle]])</f>
        <v>Private Households</v>
      </c>
      <c r="E12762" t="str">
        <f>Table1[[#This Row],[IndustryCode]]&amp;" - "&amp;Table1[[#This Row],[ShortIndustryTitle]]</f>
        <v>8141 - Private Households</v>
      </c>
      <c r="F12762" t="s">
        <v>751</v>
      </c>
      <c r="G12762">
        <v>2015</v>
      </c>
      <c r="H12762">
        <v>102.10991302510899</v>
      </c>
    </row>
    <row r="12763" spans="1:8" x14ac:dyDescent="0.3">
      <c r="A12763" t="s">
        <v>16</v>
      </c>
      <c r="B12763" s="12">
        <v>8141</v>
      </c>
      <c r="C12763" t="s">
        <v>373</v>
      </c>
      <c r="D12763" t="str">
        <f>_xlfn.XLOOKUP(Table1[[#This Row],[IndustryCode]],Metadata!$A$1:$A$64,Metadata!$F$1:$F$64,Table1[[#This Row],[IndustryTitle]])</f>
        <v>Private Households</v>
      </c>
      <c r="E12763" t="str">
        <f>Table1[[#This Row],[IndustryCode]]&amp;" - "&amp;Table1[[#This Row],[ShortIndustryTitle]]</f>
        <v>8141 - Private Households</v>
      </c>
      <c r="F12763" t="s">
        <v>751</v>
      </c>
      <c r="G12763">
        <v>2016</v>
      </c>
      <c r="H12763">
        <v>101.969340093998</v>
      </c>
    </row>
    <row r="12764" spans="1:8" x14ac:dyDescent="0.3">
      <c r="A12764" t="s">
        <v>16</v>
      </c>
      <c r="B12764" s="12">
        <v>8141</v>
      </c>
      <c r="C12764" t="s">
        <v>373</v>
      </c>
      <c r="D12764" t="str">
        <f>_xlfn.XLOOKUP(Table1[[#This Row],[IndustryCode]],Metadata!$A$1:$A$64,Metadata!$F$1:$F$64,Table1[[#This Row],[IndustryTitle]])</f>
        <v>Private Households</v>
      </c>
      <c r="E12764" t="str">
        <f>Table1[[#This Row],[IndustryCode]]&amp;" - "&amp;Table1[[#This Row],[ShortIndustryTitle]]</f>
        <v>8141 - Private Households</v>
      </c>
      <c r="F12764" t="s">
        <v>751</v>
      </c>
      <c r="G12764">
        <v>2017</v>
      </c>
      <c r="H12764">
        <v>101.687307850385</v>
      </c>
    </row>
    <row r="12765" spans="1:8" x14ac:dyDescent="0.3">
      <c r="A12765" t="s">
        <v>16</v>
      </c>
      <c r="B12765" s="12">
        <v>8141</v>
      </c>
      <c r="C12765" t="s">
        <v>373</v>
      </c>
      <c r="D12765" t="str">
        <f>_xlfn.XLOOKUP(Table1[[#This Row],[IndustryCode]],Metadata!$A$1:$A$64,Metadata!$F$1:$F$64,Table1[[#This Row],[IndustryTitle]])</f>
        <v>Private Households</v>
      </c>
      <c r="E12765" t="str">
        <f>Table1[[#This Row],[IndustryCode]]&amp;" - "&amp;Table1[[#This Row],[ShortIndustryTitle]]</f>
        <v>8141 - Private Households</v>
      </c>
      <c r="F12765" t="s">
        <v>751</v>
      </c>
      <c r="G12765">
        <v>2018</v>
      </c>
      <c r="H12765">
        <v>101.843505780817</v>
      </c>
    </row>
    <row r="12766" spans="1:8" x14ac:dyDescent="0.3">
      <c r="A12766" t="s">
        <v>16</v>
      </c>
      <c r="B12766" s="12">
        <v>8141</v>
      </c>
      <c r="C12766" t="s">
        <v>373</v>
      </c>
      <c r="D12766" t="str">
        <f>_xlfn.XLOOKUP(Table1[[#This Row],[IndustryCode]],Metadata!$A$1:$A$64,Metadata!$F$1:$F$64,Table1[[#This Row],[IndustryTitle]])</f>
        <v>Private Households</v>
      </c>
      <c r="E12766" t="str">
        <f>Table1[[#This Row],[IndustryCode]]&amp;" - "&amp;Table1[[#This Row],[ShortIndustryTitle]]</f>
        <v>8141 - Private Households</v>
      </c>
      <c r="F12766" t="s">
        <v>751</v>
      </c>
      <c r="G12766">
        <v>2019</v>
      </c>
      <c r="H12766">
        <v>102.793493426422</v>
      </c>
    </row>
    <row r="12767" spans="1:8" x14ac:dyDescent="0.3">
      <c r="A12767" t="s">
        <v>16</v>
      </c>
      <c r="B12767" s="12">
        <v>98</v>
      </c>
      <c r="C12767" t="s">
        <v>79</v>
      </c>
      <c r="D12767" t="str">
        <f>_xlfn.XLOOKUP(Table1[[#This Row],[IndustryCode]],Metadata!$A$1:$A$64,Metadata!$F$1:$F$64,Table1[[#This Row],[IndustryTitle]])</f>
        <v>State &amp; Local Govt.</v>
      </c>
      <c r="E12767" t="str">
        <f>Table1[[#This Row],[IndustryCode]]&amp;" - "&amp;Table1[[#This Row],[ShortIndustryTitle]]</f>
        <v>98 - State &amp; Local Govt.</v>
      </c>
      <c r="F12767" t="s">
        <v>750</v>
      </c>
      <c r="G12767">
        <v>2005</v>
      </c>
      <c r="H12767">
        <v>100</v>
      </c>
    </row>
    <row r="12768" spans="1:8" x14ac:dyDescent="0.3">
      <c r="A12768" t="s">
        <v>16</v>
      </c>
      <c r="B12768" s="12">
        <v>98</v>
      </c>
      <c r="C12768" t="s">
        <v>79</v>
      </c>
      <c r="D12768" t="str">
        <f>_xlfn.XLOOKUP(Table1[[#This Row],[IndustryCode]],Metadata!$A$1:$A$64,Metadata!$F$1:$F$64,Table1[[#This Row],[IndustryTitle]])</f>
        <v>State &amp; Local Govt.</v>
      </c>
      <c r="E12768" t="str">
        <f>Table1[[#This Row],[IndustryCode]]&amp;" - "&amp;Table1[[#This Row],[ShortIndustryTitle]]</f>
        <v>98 - State &amp; Local Govt.</v>
      </c>
      <c r="F12768" t="s">
        <v>750</v>
      </c>
      <c r="G12768">
        <v>2006</v>
      </c>
      <c r="H12768">
        <v>100.000363267642</v>
      </c>
    </row>
    <row r="12769" spans="1:8" x14ac:dyDescent="0.3">
      <c r="A12769" t="s">
        <v>16</v>
      </c>
      <c r="B12769" s="12">
        <v>98</v>
      </c>
      <c r="C12769" t="s">
        <v>79</v>
      </c>
      <c r="D12769" t="str">
        <f>_xlfn.XLOOKUP(Table1[[#This Row],[IndustryCode]],Metadata!$A$1:$A$64,Metadata!$F$1:$F$64,Table1[[#This Row],[IndustryTitle]])</f>
        <v>State &amp; Local Govt.</v>
      </c>
      <c r="E12769" t="str">
        <f>Table1[[#This Row],[IndustryCode]]&amp;" - "&amp;Table1[[#This Row],[ShortIndustryTitle]]</f>
        <v>98 - State &amp; Local Govt.</v>
      </c>
      <c r="F12769" t="s">
        <v>750</v>
      </c>
      <c r="G12769">
        <v>2007</v>
      </c>
      <c r="H12769">
        <v>100.46591873764901</v>
      </c>
    </row>
    <row r="12770" spans="1:8" x14ac:dyDescent="0.3">
      <c r="A12770" t="s">
        <v>16</v>
      </c>
      <c r="B12770" s="12">
        <v>98</v>
      </c>
      <c r="C12770" t="s">
        <v>79</v>
      </c>
      <c r="D12770" t="str">
        <f>_xlfn.XLOOKUP(Table1[[#This Row],[IndustryCode]],Metadata!$A$1:$A$64,Metadata!$F$1:$F$64,Table1[[#This Row],[IndustryTitle]])</f>
        <v>State &amp; Local Govt.</v>
      </c>
      <c r="E12770" t="str">
        <f>Table1[[#This Row],[IndustryCode]]&amp;" - "&amp;Table1[[#This Row],[ShortIndustryTitle]]</f>
        <v>98 - State &amp; Local Govt.</v>
      </c>
      <c r="F12770" t="s">
        <v>750</v>
      </c>
      <c r="G12770">
        <v>2008</v>
      </c>
      <c r="H12770">
        <v>100.926609119807</v>
      </c>
    </row>
    <row r="12771" spans="1:8" x14ac:dyDescent="0.3">
      <c r="A12771" t="s">
        <v>16</v>
      </c>
      <c r="B12771" s="12">
        <v>98</v>
      </c>
      <c r="C12771" t="s">
        <v>79</v>
      </c>
      <c r="D12771" t="str">
        <f>_xlfn.XLOOKUP(Table1[[#This Row],[IndustryCode]],Metadata!$A$1:$A$64,Metadata!$F$1:$F$64,Table1[[#This Row],[IndustryTitle]])</f>
        <v>State &amp; Local Govt.</v>
      </c>
      <c r="E12771" t="str">
        <f>Table1[[#This Row],[IndustryCode]]&amp;" - "&amp;Table1[[#This Row],[ShortIndustryTitle]]</f>
        <v>98 - State &amp; Local Govt.</v>
      </c>
      <c r="F12771" t="s">
        <v>750</v>
      </c>
      <c r="G12771">
        <v>2009</v>
      </c>
      <c r="H12771">
        <v>101.70513790538099</v>
      </c>
    </row>
    <row r="12772" spans="1:8" x14ac:dyDescent="0.3">
      <c r="A12772" t="s">
        <v>16</v>
      </c>
      <c r="B12772" s="12">
        <v>98</v>
      </c>
      <c r="C12772" t="s">
        <v>79</v>
      </c>
      <c r="D12772" t="str">
        <f>_xlfn.XLOOKUP(Table1[[#This Row],[IndustryCode]],Metadata!$A$1:$A$64,Metadata!$F$1:$F$64,Table1[[#This Row],[IndustryTitle]])</f>
        <v>State &amp; Local Govt.</v>
      </c>
      <c r="E12772" t="str">
        <f>Table1[[#This Row],[IndustryCode]]&amp;" - "&amp;Table1[[#This Row],[ShortIndustryTitle]]</f>
        <v>98 - State &amp; Local Govt.</v>
      </c>
      <c r="F12772" t="s">
        <v>750</v>
      </c>
      <c r="G12772">
        <v>2010</v>
      </c>
      <c r="H12772">
        <v>102.13849317017601</v>
      </c>
    </row>
    <row r="12773" spans="1:8" x14ac:dyDescent="0.3">
      <c r="A12773" t="s">
        <v>16</v>
      </c>
      <c r="B12773" s="12">
        <v>98</v>
      </c>
      <c r="C12773" t="s">
        <v>79</v>
      </c>
      <c r="D12773" t="str">
        <f>_xlfn.XLOOKUP(Table1[[#This Row],[IndustryCode]],Metadata!$A$1:$A$64,Metadata!$F$1:$F$64,Table1[[#This Row],[IndustryTitle]])</f>
        <v>State &amp; Local Govt.</v>
      </c>
      <c r="E12773" t="str">
        <f>Table1[[#This Row],[IndustryCode]]&amp;" - "&amp;Table1[[#This Row],[ShortIndustryTitle]]</f>
        <v>98 - State &amp; Local Govt.</v>
      </c>
      <c r="F12773" t="s">
        <v>750</v>
      </c>
      <c r="G12773">
        <v>2011</v>
      </c>
      <c r="H12773">
        <v>102.57528509658</v>
      </c>
    </row>
    <row r="12774" spans="1:8" x14ac:dyDescent="0.3">
      <c r="A12774" t="s">
        <v>16</v>
      </c>
      <c r="B12774" s="12">
        <v>98</v>
      </c>
      <c r="C12774" t="s">
        <v>79</v>
      </c>
      <c r="D12774" t="str">
        <f>_xlfn.XLOOKUP(Table1[[#This Row],[IndustryCode]],Metadata!$A$1:$A$64,Metadata!$F$1:$F$64,Table1[[#This Row],[IndustryTitle]])</f>
        <v>State &amp; Local Govt.</v>
      </c>
      <c r="E12774" t="str">
        <f>Table1[[#This Row],[IndustryCode]]&amp;" - "&amp;Table1[[#This Row],[ShortIndustryTitle]]</f>
        <v>98 - State &amp; Local Govt.</v>
      </c>
      <c r="F12774" t="s">
        <v>750</v>
      </c>
      <c r="G12774">
        <v>2012</v>
      </c>
      <c r="H12774">
        <v>102.68469402591499</v>
      </c>
    </row>
    <row r="12775" spans="1:8" x14ac:dyDescent="0.3">
      <c r="A12775" t="s">
        <v>16</v>
      </c>
      <c r="B12775" s="12">
        <v>98</v>
      </c>
      <c r="C12775" t="s">
        <v>79</v>
      </c>
      <c r="D12775" t="str">
        <f>_xlfn.XLOOKUP(Table1[[#This Row],[IndustryCode]],Metadata!$A$1:$A$64,Metadata!$F$1:$F$64,Table1[[#This Row],[IndustryTitle]])</f>
        <v>State &amp; Local Govt.</v>
      </c>
      <c r="E12775" t="str">
        <f>Table1[[#This Row],[IndustryCode]]&amp;" - "&amp;Table1[[#This Row],[ShortIndustryTitle]]</f>
        <v>98 - State &amp; Local Govt.</v>
      </c>
      <c r="F12775" t="s">
        <v>750</v>
      </c>
      <c r="G12775">
        <v>2013</v>
      </c>
      <c r="H12775">
        <v>103.136213412142</v>
      </c>
    </row>
    <row r="12776" spans="1:8" x14ac:dyDescent="0.3">
      <c r="A12776" t="s">
        <v>16</v>
      </c>
      <c r="B12776" s="12">
        <v>98</v>
      </c>
      <c r="C12776" t="s">
        <v>79</v>
      </c>
      <c r="D12776" t="str">
        <f>_xlfn.XLOOKUP(Table1[[#This Row],[IndustryCode]],Metadata!$A$1:$A$64,Metadata!$F$1:$F$64,Table1[[#This Row],[IndustryTitle]])</f>
        <v>State &amp; Local Govt.</v>
      </c>
      <c r="E12776" t="str">
        <f>Table1[[#This Row],[IndustryCode]]&amp;" - "&amp;Table1[[#This Row],[ShortIndustryTitle]]</f>
        <v>98 - State &amp; Local Govt.</v>
      </c>
      <c r="F12776" t="s">
        <v>750</v>
      </c>
      <c r="G12776">
        <v>2014</v>
      </c>
      <c r="H12776">
        <v>103.027625785796</v>
      </c>
    </row>
    <row r="12777" spans="1:8" x14ac:dyDescent="0.3">
      <c r="A12777" t="s">
        <v>16</v>
      </c>
      <c r="B12777" s="12">
        <v>98</v>
      </c>
      <c r="C12777" t="s">
        <v>79</v>
      </c>
      <c r="D12777" t="str">
        <f>_xlfn.XLOOKUP(Table1[[#This Row],[IndustryCode]],Metadata!$A$1:$A$64,Metadata!$F$1:$F$64,Table1[[#This Row],[IndustryTitle]])</f>
        <v>State &amp; Local Govt.</v>
      </c>
      <c r="E12777" t="str">
        <f>Table1[[#This Row],[IndustryCode]]&amp;" - "&amp;Table1[[#This Row],[ShortIndustryTitle]]</f>
        <v>98 - State &amp; Local Govt.</v>
      </c>
      <c r="F12777" t="s">
        <v>750</v>
      </c>
      <c r="G12777">
        <v>2015</v>
      </c>
      <c r="H12777">
        <v>103.191078562953</v>
      </c>
    </row>
    <row r="12778" spans="1:8" x14ac:dyDescent="0.3">
      <c r="A12778" t="s">
        <v>16</v>
      </c>
      <c r="B12778" s="12">
        <v>98</v>
      </c>
      <c r="C12778" t="s">
        <v>79</v>
      </c>
      <c r="D12778" t="str">
        <f>_xlfn.XLOOKUP(Table1[[#This Row],[IndustryCode]],Metadata!$A$1:$A$64,Metadata!$F$1:$F$64,Table1[[#This Row],[IndustryTitle]])</f>
        <v>State &amp; Local Govt.</v>
      </c>
      <c r="E12778" t="str">
        <f>Table1[[#This Row],[IndustryCode]]&amp;" - "&amp;Table1[[#This Row],[ShortIndustryTitle]]</f>
        <v>98 - State &amp; Local Govt.</v>
      </c>
      <c r="F12778" t="s">
        <v>750</v>
      </c>
      <c r="G12778">
        <v>2016</v>
      </c>
      <c r="H12778">
        <v>103.575641572964</v>
      </c>
    </row>
    <row r="12779" spans="1:8" x14ac:dyDescent="0.3">
      <c r="A12779" t="s">
        <v>16</v>
      </c>
      <c r="B12779" s="12">
        <v>98</v>
      </c>
      <c r="C12779" t="s">
        <v>79</v>
      </c>
      <c r="D12779" t="str">
        <f>_xlfn.XLOOKUP(Table1[[#This Row],[IndustryCode]],Metadata!$A$1:$A$64,Metadata!$F$1:$F$64,Table1[[#This Row],[IndustryTitle]])</f>
        <v>State &amp; Local Govt.</v>
      </c>
      <c r="E12779" t="str">
        <f>Table1[[#This Row],[IndustryCode]]&amp;" - "&amp;Table1[[#This Row],[ShortIndustryTitle]]</f>
        <v>98 - State &amp; Local Govt.</v>
      </c>
      <c r="F12779" t="s">
        <v>750</v>
      </c>
      <c r="G12779">
        <v>2017</v>
      </c>
      <c r="H12779">
        <v>103.50288535985899</v>
      </c>
    </row>
    <row r="12780" spans="1:8" x14ac:dyDescent="0.3">
      <c r="A12780" t="s">
        <v>16</v>
      </c>
      <c r="B12780" s="12">
        <v>98</v>
      </c>
      <c r="C12780" t="s">
        <v>79</v>
      </c>
      <c r="D12780" t="str">
        <f>_xlfn.XLOOKUP(Table1[[#This Row],[IndustryCode]],Metadata!$A$1:$A$64,Metadata!$F$1:$F$64,Table1[[#This Row],[IndustryTitle]])</f>
        <v>State &amp; Local Govt.</v>
      </c>
      <c r="E12780" t="str">
        <f>Table1[[#This Row],[IndustryCode]]&amp;" - "&amp;Table1[[#This Row],[ShortIndustryTitle]]</f>
        <v>98 - State &amp; Local Govt.</v>
      </c>
      <c r="F12780" t="s">
        <v>750</v>
      </c>
      <c r="G12780">
        <v>2018</v>
      </c>
      <c r="H12780">
        <v>103.74261345727101</v>
      </c>
    </row>
    <row r="12781" spans="1:8" x14ac:dyDescent="0.3">
      <c r="A12781" t="s">
        <v>16</v>
      </c>
      <c r="B12781" s="12">
        <v>98</v>
      </c>
      <c r="C12781" t="s">
        <v>79</v>
      </c>
      <c r="D12781" t="str">
        <f>_xlfn.XLOOKUP(Table1[[#This Row],[IndustryCode]],Metadata!$A$1:$A$64,Metadata!$F$1:$F$64,Table1[[#This Row],[IndustryTitle]])</f>
        <v>State &amp; Local Govt.</v>
      </c>
      <c r="E12781" t="str">
        <f>Table1[[#This Row],[IndustryCode]]&amp;" - "&amp;Table1[[#This Row],[ShortIndustryTitle]]</f>
        <v>98 - State &amp; Local Govt.</v>
      </c>
      <c r="F12781" t="s">
        <v>750</v>
      </c>
      <c r="G12781">
        <v>2019</v>
      </c>
      <c r="H12781">
        <v>104.07619012810299</v>
      </c>
    </row>
    <row r="12782" spans="1:8" x14ac:dyDescent="0.3">
      <c r="A12782" t="s">
        <v>16</v>
      </c>
      <c r="B12782" s="12">
        <v>99</v>
      </c>
      <c r="C12782" t="s">
        <v>80</v>
      </c>
      <c r="D12782" t="str">
        <f>_xlfn.XLOOKUP(Table1[[#This Row],[IndustryCode]],Metadata!$A$1:$A$64,Metadata!$F$1:$F$64,Table1[[#This Row],[IndustryTitle]])</f>
        <v>Federal Govt.</v>
      </c>
      <c r="E12782" t="str">
        <f>Table1[[#This Row],[IndustryCode]]&amp;" - "&amp;Table1[[#This Row],[ShortIndustryTitle]]</f>
        <v>99 - Federal Govt.</v>
      </c>
      <c r="F12782" t="s">
        <v>750</v>
      </c>
      <c r="G12782">
        <v>2005</v>
      </c>
      <c r="H12782">
        <v>100</v>
      </c>
    </row>
    <row r="12783" spans="1:8" x14ac:dyDescent="0.3">
      <c r="A12783" t="s">
        <v>16</v>
      </c>
      <c r="B12783" s="12">
        <v>99</v>
      </c>
      <c r="C12783" t="s">
        <v>80</v>
      </c>
      <c r="D12783" t="str">
        <f>_xlfn.XLOOKUP(Table1[[#This Row],[IndustryCode]],Metadata!$A$1:$A$64,Metadata!$F$1:$F$64,Table1[[#This Row],[IndustryTitle]])</f>
        <v>Federal Govt.</v>
      </c>
      <c r="E12783" t="str">
        <f>Table1[[#This Row],[IndustryCode]]&amp;" - "&amp;Table1[[#This Row],[ShortIndustryTitle]]</f>
        <v>99 - Federal Govt.</v>
      </c>
      <c r="F12783" t="s">
        <v>750</v>
      </c>
      <c r="G12783">
        <v>2006</v>
      </c>
      <c r="H12783">
        <v>99.992841653036507</v>
      </c>
    </row>
    <row r="12784" spans="1:8" x14ac:dyDescent="0.3">
      <c r="A12784" t="s">
        <v>16</v>
      </c>
      <c r="B12784" s="12">
        <v>99</v>
      </c>
      <c r="C12784" t="s">
        <v>80</v>
      </c>
      <c r="D12784" t="str">
        <f>_xlfn.XLOOKUP(Table1[[#This Row],[IndustryCode]],Metadata!$A$1:$A$64,Metadata!$F$1:$F$64,Table1[[#This Row],[IndustryTitle]])</f>
        <v>Federal Govt.</v>
      </c>
      <c r="E12784" t="str">
        <f>Table1[[#This Row],[IndustryCode]]&amp;" - "&amp;Table1[[#This Row],[ShortIndustryTitle]]</f>
        <v>99 - Federal Govt.</v>
      </c>
      <c r="F12784" t="s">
        <v>750</v>
      </c>
      <c r="G12784">
        <v>2007</v>
      </c>
      <c r="H12784">
        <v>100.795860498636</v>
      </c>
    </row>
    <row r="12785" spans="1:8" x14ac:dyDescent="0.3">
      <c r="A12785" t="s">
        <v>16</v>
      </c>
      <c r="B12785" s="12">
        <v>99</v>
      </c>
      <c r="C12785" t="s">
        <v>80</v>
      </c>
      <c r="D12785" t="str">
        <f>_xlfn.XLOOKUP(Table1[[#This Row],[IndustryCode]],Metadata!$A$1:$A$64,Metadata!$F$1:$F$64,Table1[[#This Row],[IndustryTitle]])</f>
        <v>Federal Govt.</v>
      </c>
      <c r="E12785" t="str">
        <f>Table1[[#This Row],[IndustryCode]]&amp;" - "&amp;Table1[[#This Row],[ShortIndustryTitle]]</f>
        <v>99 - Federal Govt.</v>
      </c>
      <c r="F12785" t="s">
        <v>750</v>
      </c>
      <c r="G12785">
        <v>2008</v>
      </c>
      <c r="H12785">
        <v>102.123412698427</v>
      </c>
    </row>
    <row r="12786" spans="1:8" x14ac:dyDescent="0.3">
      <c r="A12786" t="s">
        <v>16</v>
      </c>
      <c r="B12786" s="12">
        <v>99</v>
      </c>
      <c r="C12786" t="s">
        <v>80</v>
      </c>
      <c r="D12786" t="str">
        <f>_xlfn.XLOOKUP(Table1[[#This Row],[IndustryCode]],Metadata!$A$1:$A$64,Metadata!$F$1:$F$64,Table1[[#This Row],[IndustryTitle]])</f>
        <v>Federal Govt.</v>
      </c>
      <c r="E12786" t="str">
        <f>Table1[[#This Row],[IndustryCode]]&amp;" - "&amp;Table1[[#This Row],[ShortIndustryTitle]]</f>
        <v>99 - Federal Govt.</v>
      </c>
      <c r="F12786" t="s">
        <v>750</v>
      </c>
      <c r="G12786">
        <v>2009</v>
      </c>
      <c r="H12786">
        <v>103.24679377427201</v>
      </c>
    </row>
    <row r="12787" spans="1:8" x14ac:dyDescent="0.3">
      <c r="A12787" t="s">
        <v>16</v>
      </c>
      <c r="B12787" s="12">
        <v>99</v>
      </c>
      <c r="C12787" t="s">
        <v>80</v>
      </c>
      <c r="D12787" t="str">
        <f>_xlfn.XLOOKUP(Table1[[#This Row],[IndustryCode]],Metadata!$A$1:$A$64,Metadata!$F$1:$F$64,Table1[[#This Row],[IndustryTitle]])</f>
        <v>Federal Govt.</v>
      </c>
      <c r="E12787" t="str">
        <f>Table1[[#This Row],[IndustryCode]]&amp;" - "&amp;Table1[[#This Row],[ShortIndustryTitle]]</f>
        <v>99 - Federal Govt.</v>
      </c>
      <c r="F12787" t="s">
        <v>750</v>
      </c>
      <c r="G12787">
        <v>2010</v>
      </c>
      <c r="H12787">
        <v>102.72977587912099</v>
      </c>
    </row>
    <row r="12788" spans="1:8" x14ac:dyDescent="0.3">
      <c r="A12788" t="s">
        <v>16</v>
      </c>
      <c r="B12788" s="12">
        <v>99</v>
      </c>
      <c r="C12788" t="s">
        <v>80</v>
      </c>
      <c r="D12788" t="str">
        <f>_xlfn.XLOOKUP(Table1[[#This Row],[IndustryCode]],Metadata!$A$1:$A$64,Metadata!$F$1:$F$64,Table1[[#This Row],[IndustryTitle]])</f>
        <v>Federal Govt.</v>
      </c>
      <c r="E12788" t="str">
        <f>Table1[[#This Row],[IndustryCode]]&amp;" - "&amp;Table1[[#This Row],[ShortIndustryTitle]]</f>
        <v>99 - Federal Govt.</v>
      </c>
      <c r="F12788" t="s">
        <v>750</v>
      </c>
      <c r="G12788">
        <v>2011</v>
      </c>
      <c r="H12788">
        <v>103.235624970966</v>
      </c>
    </row>
    <row r="12789" spans="1:8" x14ac:dyDescent="0.3">
      <c r="A12789" t="s">
        <v>16</v>
      </c>
      <c r="B12789" s="12">
        <v>99</v>
      </c>
      <c r="C12789" t="s">
        <v>80</v>
      </c>
      <c r="D12789" t="str">
        <f>_xlfn.XLOOKUP(Table1[[#This Row],[IndustryCode]],Metadata!$A$1:$A$64,Metadata!$F$1:$F$64,Table1[[#This Row],[IndustryTitle]])</f>
        <v>Federal Govt.</v>
      </c>
      <c r="E12789" t="str">
        <f>Table1[[#This Row],[IndustryCode]]&amp;" - "&amp;Table1[[#This Row],[ShortIndustryTitle]]</f>
        <v>99 - Federal Govt.</v>
      </c>
      <c r="F12789" t="s">
        <v>750</v>
      </c>
      <c r="G12789">
        <v>2012</v>
      </c>
      <c r="H12789">
        <v>103.438789594114</v>
      </c>
    </row>
    <row r="12790" spans="1:8" x14ac:dyDescent="0.3">
      <c r="A12790" t="s">
        <v>16</v>
      </c>
      <c r="B12790" s="12">
        <v>99</v>
      </c>
      <c r="C12790" t="s">
        <v>80</v>
      </c>
      <c r="D12790" t="str">
        <f>_xlfn.XLOOKUP(Table1[[#This Row],[IndustryCode]],Metadata!$A$1:$A$64,Metadata!$F$1:$F$64,Table1[[#This Row],[IndustryTitle]])</f>
        <v>Federal Govt.</v>
      </c>
      <c r="E12790" t="str">
        <f>Table1[[#This Row],[IndustryCode]]&amp;" - "&amp;Table1[[#This Row],[ShortIndustryTitle]]</f>
        <v>99 - Federal Govt.</v>
      </c>
      <c r="F12790" t="s">
        <v>750</v>
      </c>
      <c r="G12790">
        <v>2013</v>
      </c>
      <c r="H12790">
        <v>104.268551359561</v>
      </c>
    </row>
    <row r="12791" spans="1:8" x14ac:dyDescent="0.3">
      <c r="A12791" t="s">
        <v>16</v>
      </c>
      <c r="B12791" s="12">
        <v>99</v>
      </c>
      <c r="C12791" t="s">
        <v>80</v>
      </c>
      <c r="D12791" t="str">
        <f>_xlfn.XLOOKUP(Table1[[#This Row],[IndustryCode]],Metadata!$A$1:$A$64,Metadata!$F$1:$F$64,Table1[[#This Row],[IndustryTitle]])</f>
        <v>Federal Govt.</v>
      </c>
      <c r="E12791" t="str">
        <f>Table1[[#This Row],[IndustryCode]]&amp;" - "&amp;Table1[[#This Row],[ShortIndustryTitle]]</f>
        <v>99 - Federal Govt.</v>
      </c>
      <c r="F12791" t="s">
        <v>750</v>
      </c>
      <c r="G12791">
        <v>2014</v>
      </c>
      <c r="H12791">
        <v>104.436027552211</v>
      </c>
    </row>
    <row r="12792" spans="1:8" x14ac:dyDescent="0.3">
      <c r="A12792" t="s">
        <v>16</v>
      </c>
      <c r="B12792" s="12">
        <v>99</v>
      </c>
      <c r="C12792" t="s">
        <v>80</v>
      </c>
      <c r="D12792" t="str">
        <f>_xlfn.XLOOKUP(Table1[[#This Row],[IndustryCode]],Metadata!$A$1:$A$64,Metadata!$F$1:$F$64,Table1[[#This Row],[IndustryTitle]])</f>
        <v>Federal Govt.</v>
      </c>
      <c r="E12792" t="str">
        <f>Table1[[#This Row],[IndustryCode]]&amp;" - "&amp;Table1[[#This Row],[ShortIndustryTitle]]</f>
        <v>99 - Federal Govt.</v>
      </c>
      <c r="F12792" t="s">
        <v>750</v>
      </c>
      <c r="G12792">
        <v>2015</v>
      </c>
      <c r="H12792">
        <v>105.060949689502</v>
      </c>
    </row>
    <row r="12793" spans="1:8" x14ac:dyDescent="0.3">
      <c r="A12793" t="s">
        <v>16</v>
      </c>
      <c r="B12793" s="12">
        <v>99</v>
      </c>
      <c r="C12793" t="s">
        <v>80</v>
      </c>
      <c r="D12793" t="str">
        <f>_xlfn.XLOOKUP(Table1[[#This Row],[IndustryCode]],Metadata!$A$1:$A$64,Metadata!$F$1:$F$64,Table1[[#This Row],[IndustryTitle]])</f>
        <v>Federal Govt.</v>
      </c>
      <c r="E12793" t="str">
        <f>Table1[[#This Row],[IndustryCode]]&amp;" - "&amp;Table1[[#This Row],[ShortIndustryTitle]]</f>
        <v>99 - Federal Govt.</v>
      </c>
      <c r="F12793" t="s">
        <v>750</v>
      </c>
      <c r="G12793">
        <v>2016</v>
      </c>
      <c r="H12793">
        <v>105.86858320844701</v>
      </c>
    </row>
    <row r="12794" spans="1:8" x14ac:dyDescent="0.3">
      <c r="A12794" t="s">
        <v>16</v>
      </c>
      <c r="B12794" s="12">
        <v>99</v>
      </c>
      <c r="C12794" t="s">
        <v>80</v>
      </c>
      <c r="D12794" t="str">
        <f>_xlfn.XLOOKUP(Table1[[#This Row],[IndustryCode]],Metadata!$A$1:$A$64,Metadata!$F$1:$F$64,Table1[[#This Row],[IndustryTitle]])</f>
        <v>Federal Govt.</v>
      </c>
      <c r="E12794" t="str">
        <f>Table1[[#This Row],[IndustryCode]]&amp;" - "&amp;Table1[[#This Row],[ShortIndustryTitle]]</f>
        <v>99 - Federal Govt.</v>
      </c>
      <c r="F12794" t="s">
        <v>750</v>
      </c>
      <c r="G12794">
        <v>2017</v>
      </c>
      <c r="H12794">
        <v>105.83029678862199</v>
      </c>
    </row>
    <row r="12795" spans="1:8" x14ac:dyDescent="0.3">
      <c r="A12795" t="s">
        <v>16</v>
      </c>
      <c r="B12795" s="12">
        <v>99</v>
      </c>
      <c r="C12795" t="s">
        <v>80</v>
      </c>
      <c r="D12795" t="str">
        <f>_xlfn.XLOOKUP(Table1[[#This Row],[IndustryCode]],Metadata!$A$1:$A$64,Metadata!$F$1:$F$64,Table1[[#This Row],[IndustryTitle]])</f>
        <v>Federal Govt.</v>
      </c>
      <c r="E12795" t="str">
        <f>Table1[[#This Row],[IndustryCode]]&amp;" - "&amp;Table1[[#This Row],[ShortIndustryTitle]]</f>
        <v>99 - Federal Govt.</v>
      </c>
      <c r="F12795" t="s">
        <v>750</v>
      </c>
      <c r="G12795">
        <v>2018</v>
      </c>
      <c r="H12795">
        <v>105.97176484921</v>
      </c>
    </row>
    <row r="12796" spans="1:8" x14ac:dyDescent="0.3">
      <c r="A12796" t="s">
        <v>16</v>
      </c>
      <c r="B12796" s="12">
        <v>99</v>
      </c>
      <c r="C12796" t="s">
        <v>80</v>
      </c>
      <c r="D12796" t="str">
        <f>_xlfn.XLOOKUP(Table1[[#This Row],[IndustryCode]],Metadata!$A$1:$A$64,Metadata!$F$1:$F$64,Table1[[#This Row],[IndustryTitle]])</f>
        <v>Federal Govt.</v>
      </c>
      <c r="E12796" t="str">
        <f>Table1[[#This Row],[IndustryCode]]&amp;" - "&amp;Table1[[#This Row],[ShortIndustryTitle]]</f>
        <v>99 - Federal Govt.</v>
      </c>
      <c r="F12796" t="s">
        <v>750</v>
      </c>
      <c r="G12796">
        <v>2019</v>
      </c>
      <c r="H12796">
        <v>106.57998524234</v>
      </c>
    </row>
    <row r="12797" spans="1:8" x14ac:dyDescent="0.3">
      <c r="A12797" t="s">
        <v>16</v>
      </c>
      <c r="B12797" s="12" t="s">
        <v>15</v>
      </c>
      <c r="C12797" t="s">
        <v>81</v>
      </c>
      <c r="D12797" t="str">
        <f>_xlfn.XLOOKUP(Table1[[#This Row],[IndustryCode]],Metadata!$A$1:$A$64,Metadata!$F$1:$F$64,Table1[[#This Row],[IndustryTitle]])</f>
        <v>Total Economy</v>
      </c>
      <c r="E12797" t="str">
        <f>Table1[[#This Row],[IndustryCode]]&amp;" - "&amp;Table1[[#This Row],[ShortIndustryTitle]]</f>
        <v>TE - Total Economy</v>
      </c>
      <c r="F12797" t="s">
        <v>81</v>
      </c>
      <c r="G12797">
        <v>2005</v>
      </c>
      <c r="H12797">
        <v>100</v>
      </c>
    </row>
    <row r="12798" spans="1:8" x14ac:dyDescent="0.3">
      <c r="A12798" t="s">
        <v>16</v>
      </c>
      <c r="B12798" s="12" t="s">
        <v>15</v>
      </c>
      <c r="C12798" t="s">
        <v>81</v>
      </c>
      <c r="D12798" t="str">
        <f>_xlfn.XLOOKUP(Table1[[#This Row],[IndustryCode]],Metadata!$A$1:$A$64,Metadata!$F$1:$F$64,Table1[[#This Row],[IndustryTitle]])</f>
        <v>Total Economy</v>
      </c>
      <c r="E12798" t="str">
        <f>Table1[[#This Row],[IndustryCode]]&amp;" - "&amp;Table1[[#This Row],[ShortIndustryTitle]]</f>
        <v>TE - Total Economy</v>
      </c>
      <c r="F12798" t="s">
        <v>81</v>
      </c>
      <c r="G12798">
        <v>2006</v>
      </c>
      <c r="H12798">
        <v>100.13731069262199</v>
      </c>
    </row>
    <row r="12799" spans="1:8" x14ac:dyDescent="0.3">
      <c r="A12799" t="s">
        <v>16</v>
      </c>
      <c r="B12799" s="12" t="s">
        <v>15</v>
      </c>
      <c r="C12799" t="s">
        <v>81</v>
      </c>
      <c r="D12799" t="str">
        <f>_xlfn.XLOOKUP(Table1[[#This Row],[IndustryCode]],Metadata!$A$1:$A$64,Metadata!$F$1:$F$64,Table1[[#This Row],[IndustryTitle]])</f>
        <v>Total Economy</v>
      </c>
      <c r="E12799" t="str">
        <f>Table1[[#This Row],[IndustryCode]]&amp;" - "&amp;Table1[[#This Row],[ShortIndustryTitle]]</f>
        <v>TE - Total Economy</v>
      </c>
      <c r="F12799" t="s">
        <v>81</v>
      </c>
      <c r="G12799">
        <v>2007</v>
      </c>
      <c r="H12799">
        <v>100.816044767734</v>
      </c>
    </row>
    <row r="12800" spans="1:8" x14ac:dyDescent="0.3">
      <c r="A12800" t="s">
        <v>16</v>
      </c>
      <c r="B12800" s="12" t="s">
        <v>15</v>
      </c>
      <c r="C12800" t="s">
        <v>81</v>
      </c>
      <c r="D12800" t="str">
        <f>_xlfn.XLOOKUP(Table1[[#This Row],[IndustryCode]],Metadata!$A$1:$A$64,Metadata!$F$1:$F$64,Table1[[#This Row],[IndustryTitle]])</f>
        <v>Total Economy</v>
      </c>
      <c r="E12800" t="str">
        <f>Table1[[#This Row],[IndustryCode]]&amp;" - "&amp;Table1[[#This Row],[ShortIndustryTitle]]</f>
        <v>TE - Total Economy</v>
      </c>
      <c r="F12800" t="s">
        <v>81</v>
      </c>
      <c r="G12800">
        <v>2008</v>
      </c>
      <c r="H12800">
        <v>102.250217075416</v>
      </c>
    </row>
    <row r="12801" spans="1:8" x14ac:dyDescent="0.3">
      <c r="A12801" t="s">
        <v>16</v>
      </c>
      <c r="B12801" s="12" t="s">
        <v>15</v>
      </c>
      <c r="C12801" t="s">
        <v>81</v>
      </c>
      <c r="D12801" t="str">
        <f>_xlfn.XLOOKUP(Table1[[#This Row],[IndustryCode]],Metadata!$A$1:$A$64,Metadata!$F$1:$F$64,Table1[[#This Row],[IndustryTitle]])</f>
        <v>Total Economy</v>
      </c>
      <c r="E12801" t="str">
        <f>Table1[[#This Row],[IndustryCode]]&amp;" - "&amp;Table1[[#This Row],[ShortIndustryTitle]]</f>
        <v>TE - Total Economy</v>
      </c>
      <c r="F12801" t="s">
        <v>81</v>
      </c>
      <c r="G12801">
        <v>2009</v>
      </c>
      <c r="H12801">
        <v>103.063639731962</v>
      </c>
    </row>
    <row r="12802" spans="1:8" x14ac:dyDescent="0.3">
      <c r="A12802" t="s">
        <v>16</v>
      </c>
      <c r="B12802" s="12" t="s">
        <v>15</v>
      </c>
      <c r="C12802" t="s">
        <v>81</v>
      </c>
      <c r="D12802" t="str">
        <f>_xlfn.XLOOKUP(Table1[[#This Row],[IndustryCode]],Metadata!$A$1:$A$64,Metadata!$F$1:$F$64,Table1[[#This Row],[IndustryTitle]])</f>
        <v>Total Economy</v>
      </c>
      <c r="E12802" t="str">
        <f>Table1[[#This Row],[IndustryCode]]&amp;" - "&amp;Table1[[#This Row],[ShortIndustryTitle]]</f>
        <v>TE - Total Economy</v>
      </c>
      <c r="F12802" t="s">
        <v>81</v>
      </c>
      <c r="G12802">
        <v>2010</v>
      </c>
      <c r="H12802">
        <v>103.42592408085901</v>
      </c>
    </row>
    <row r="12803" spans="1:8" x14ac:dyDescent="0.3">
      <c r="A12803" t="s">
        <v>16</v>
      </c>
      <c r="B12803" s="12" t="s">
        <v>15</v>
      </c>
      <c r="C12803" t="s">
        <v>81</v>
      </c>
      <c r="D12803" t="str">
        <f>_xlfn.XLOOKUP(Table1[[#This Row],[IndustryCode]],Metadata!$A$1:$A$64,Metadata!$F$1:$F$64,Table1[[#This Row],[IndustryTitle]])</f>
        <v>Total Economy</v>
      </c>
      <c r="E12803" t="str">
        <f>Table1[[#This Row],[IndustryCode]]&amp;" - "&amp;Table1[[#This Row],[ShortIndustryTitle]]</f>
        <v>TE - Total Economy</v>
      </c>
      <c r="F12803" t="s">
        <v>81</v>
      </c>
      <c r="G12803">
        <v>2011</v>
      </c>
      <c r="H12803">
        <v>104.016966487746</v>
      </c>
    </row>
    <row r="12804" spans="1:8" x14ac:dyDescent="0.3">
      <c r="A12804" t="s">
        <v>16</v>
      </c>
      <c r="B12804" s="12" t="s">
        <v>15</v>
      </c>
      <c r="C12804" t="s">
        <v>81</v>
      </c>
      <c r="D12804" t="str">
        <f>_xlfn.XLOOKUP(Table1[[#This Row],[IndustryCode]],Metadata!$A$1:$A$64,Metadata!$F$1:$F$64,Table1[[#This Row],[IndustryTitle]])</f>
        <v>Total Economy</v>
      </c>
      <c r="E12804" t="str">
        <f>Table1[[#This Row],[IndustryCode]]&amp;" - "&amp;Table1[[#This Row],[ShortIndustryTitle]]</f>
        <v>TE - Total Economy</v>
      </c>
      <c r="F12804" t="s">
        <v>81</v>
      </c>
      <c r="G12804">
        <v>2012</v>
      </c>
      <c r="H12804">
        <v>104.115244115062</v>
      </c>
    </row>
    <row r="12805" spans="1:8" x14ac:dyDescent="0.3">
      <c r="A12805" t="s">
        <v>16</v>
      </c>
      <c r="B12805" s="12" t="s">
        <v>15</v>
      </c>
      <c r="C12805" t="s">
        <v>81</v>
      </c>
      <c r="D12805" t="str">
        <f>_xlfn.XLOOKUP(Table1[[#This Row],[IndustryCode]],Metadata!$A$1:$A$64,Metadata!$F$1:$F$64,Table1[[#This Row],[IndustryTitle]])</f>
        <v>Total Economy</v>
      </c>
      <c r="E12805" t="str">
        <f>Table1[[#This Row],[IndustryCode]]&amp;" - "&amp;Table1[[#This Row],[ShortIndustryTitle]]</f>
        <v>TE - Total Economy</v>
      </c>
      <c r="F12805" t="s">
        <v>81</v>
      </c>
      <c r="G12805">
        <v>2013</v>
      </c>
      <c r="H12805">
        <v>104.657514100247</v>
      </c>
    </row>
    <row r="12806" spans="1:8" x14ac:dyDescent="0.3">
      <c r="A12806" t="s">
        <v>16</v>
      </c>
      <c r="B12806" s="12" t="s">
        <v>15</v>
      </c>
      <c r="C12806" t="s">
        <v>81</v>
      </c>
      <c r="D12806" t="str">
        <f>_xlfn.XLOOKUP(Table1[[#This Row],[IndustryCode]],Metadata!$A$1:$A$64,Metadata!$F$1:$F$64,Table1[[#This Row],[IndustryTitle]])</f>
        <v>Total Economy</v>
      </c>
      <c r="E12806" t="str">
        <f>Table1[[#This Row],[IndustryCode]]&amp;" - "&amp;Table1[[#This Row],[ShortIndustryTitle]]</f>
        <v>TE - Total Economy</v>
      </c>
      <c r="F12806" t="s">
        <v>81</v>
      </c>
      <c r="G12806">
        <v>2014</v>
      </c>
      <c r="H12806">
        <v>104.323571430469</v>
      </c>
    </row>
    <row r="12807" spans="1:8" x14ac:dyDescent="0.3">
      <c r="A12807" t="s">
        <v>16</v>
      </c>
      <c r="B12807" s="12" t="s">
        <v>15</v>
      </c>
      <c r="C12807" t="s">
        <v>81</v>
      </c>
      <c r="D12807" t="str">
        <f>_xlfn.XLOOKUP(Table1[[#This Row],[IndustryCode]],Metadata!$A$1:$A$64,Metadata!$F$1:$F$64,Table1[[#This Row],[IndustryTitle]])</f>
        <v>Total Economy</v>
      </c>
      <c r="E12807" t="str">
        <f>Table1[[#This Row],[IndustryCode]]&amp;" - "&amp;Table1[[#This Row],[ShortIndustryTitle]]</f>
        <v>TE - Total Economy</v>
      </c>
      <c r="F12807" t="s">
        <v>81</v>
      </c>
      <c r="G12807">
        <v>2015</v>
      </c>
      <c r="H12807">
        <v>104.588218637797</v>
      </c>
    </row>
    <row r="12808" spans="1:8" x14ac:dyDescent="0.3">
      <c r="A12808" t="s">
        <v>16</v>
      </c>
      <c r="B12808" s="12" t="s">
        <v>15</v>
      </c>
      <c r="C12808" t="s">
        <v>81</v>
      </c>
      <c r="D12808" t="str">
        <f>_xlfn.XLOOKUP(Table1[[#This Row],[IndustryCode]],Metadata!$A$1:$A$64,Metadata!$F$1:$F$64,Table1[[#This Row],[IndustryTitle]])</f>
        <v>Total Economy</v>
      </c>
      <c r="E12808" t="str">
        <f>Table1[[#This Row],[IndustryCode]]&amp;" - "&amp;Table1[[#This Row],[ShortIndustryTitle]]</f>
        <v>TE - Total Economy</v>
      </c>
      <c r="F12808" t="s">
        <v>81</v>
      </c>
      <c r="G12808">
        <v>2016</v>
      </c>
      <c r="H12808">
        <v>105.30965856839001</v>
      </c>
    </row>
    <row r="12809" spans="1:8" x14ac:dyDescent="0.3">
      <c r="A12809" t="s">
        <v>16</v>
      </c>
      <c r="B12809" s="12" t="s">
        <v>15</v>
      </c>
      <c r="C12809" t="s">
        <v>81</v>
      </c>
      <c r="D12809" t="str">
        <f>_xlfn.XLOOKUP(Table1[[#This Row],[IndustryCode]],Metadata!$A$1:$A$64,Metadata!$F$1:$F$64,Table1[[#This Row],[IndustryTitle]])</f>
        <v>Total Economy</v>
      </c>
      <c r="E12809" t="str">
        <f>Table1[[#This Row],[IndustryCode]]&amp;" - "&amp;Table1[[#This Row],[ShortIndustryTitle]]</f>
        <v>TE - Total Economy</v>
      </c>
      <c r="F12809" t="s">
        <v>81</v>
      </c>
      <c r="G12809">
        <v>2017</v>
      </c>
      <c r="H12809">
        <v>105.152434346482</v>
      </c>
    </row>
    <row r="12810" spans="1:8" x14ac:dyDescent="0.3">
      <c r="A12810" t="s">
        <v>16</v>
      </c>
      <c r="B12810" s="12" t="s">
        <v>15</v>
      </c>
      <c r="C12810" t="s">
        <v>81</v>
      </c>
      <c r="D12810" t="str">
        <f>_xlfn.XLOOKUP(Table1[[#This Row],[IndustryCode]],Metadata!$A$1:$A$64,Metadata!$F$1:$F$64,Table1[[#This Row],[IndustryTitle]])</f>
        <v>Total Economy</v>
      </c>
      <c r="E12810" t="str">
        <f>Table1[[#This Row],[IndustryCode]]&amp;" - "&amp;Table1[[#This Row],[ShortIndustryTitle]]</f>
        <v>TE - Total Economy</v>
      </c>
      <c r="F12810" t="s">
        <v>81</v>
      </c>
      <c r="G12810">
        <v>2018</v>
      </c>
      <c r="H12810">
        <v>105.762570708276</v>
      </c>
    </row>
    <row r="12811" spans="1:8" x14ac:dyDescent="0.3">
      <c r="A12811" t="s">
        <v>16</v>
      </c>
      <c r="B12811" s="12" t="s">
        <v>15</v>
      </c>
      <c r="C12811" t="s">
        <v>81</v>
      </c>
      <c r="D12811" t="str">
        <f>_xlfn.XLOOKUP(Table1[[#This Row],[IndustryCode]],Metadata!$A$1:$A$64,Metadata!$F$1:$F$64,Table1[[#This Row],[IndustryTitle]])</f>
        <v>Total Economy</v>
      </c>
      <c r="E12811" t="str">
        <f>Table1[[#This Row],[IndustryCode]]&amp;" - "&amp;Table1[[#This Row],[ShortIndustryTitle]]</f>
        <v>TE - Total Economy</v>
      </c>
      <c r="F12811" t="s">
        <v>81</v>
      </c>
      <c r="G12811">
        <v>2019</v>
      </c>
      <c r="H12811">
        <v>106.245241796041</v>
      </c>
    </row>
  </sheetData>
  <sheetProtection autoFilter="0"/>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89401-4C36-48CD-9EF5-BBB7310032C3}">
  <dimension ref="A1:G364"/>
  <sheetViews>
    <sheetView workbookViewId="0"/>
  </sheetViews>
  <sheetFormatPr defaultRowHeight="14.4" x14ac:dyDescent="0.3"/>
  <sheetData>
    <row r="1" spans="1:7" x14ac:dyDescent="0.3">
      <c r="A1" s="10" t="s">
        <v>15</v>
      </c>
      <c r="B1" t="str">
        <f>"I"&amp;A1</f>
        <v>ITE</v>
      </c>
      <c r="C1" t="s">
        <v>383</v>
      </c>
      <c r="D1" t="s">
        <v>81</v>
      </c>
      <c r="E1" t="s">
        <v>762</v>
      </c>
      <c r="F1" t="s">
        <v>81</v>
      </c>
      <c r="G1" t="s">
        <v>762</v>
      </c>
    </row>
    <row r="2" spans="1:7" x14ac:dyDescent="0.3">
      <c r="A2" s="11" t="s">
        <v>1</v>
      </c>
      <c r="B2" t="str">
        <f t="shared" ref="B2:B65" si="0">"I"&amp;A2</f>
        <v>I111CA</v>
      </c>
      <c r="C2" t="s">
        <v>384</v>
      </c>
      <c r="D2" t="s">
        <v>746</v>
      </c>
      <c r="E2" t="s">
        <v>763</v>
      </c>
      <c r="F2" t="s">
        <v>1187</v>
      </c>
      <c r="G2" t="s">
        <v>1190</v>
      </c>
    </row>
    <row r="3" spans="1:7" x14ac:dyDescent="0.3">
      <c r="A3" s="10" t="s">
        <v>2</v>
      </c>
      <c r="B3" t="str">
        <f t="shared" si="0"/>
        <v>I113FF</v>
      </c>
      <c r="C3" t="s">
        <v>385</v>
      </c>
      <c r="D3" t="s">
        <v>746</v>
      </c>
      <c r="E3" t="s">
        <v>764</v>
      </c>
      <c r="F3" t="s">
        <v>1139</v>
      </c>
      <c r="G3" t="s">
        <v>1191</v>
      </c>
    </row>
    <row r="4" spans="1:7" x14ac:dyDescent="0.3">
      <c r="A4" s="11">
        <v>211</v>
      </c>
      <c r="B4" t="str">
        <f t="shared" si="0"/>
        <v>I211</v>
      </c>
      <c r="C4" t="s">
        <v>386</v>
      </c>
      <c r="D4" t="s">
        <v>747</v>
      </c>
      <c r="E4" t="s">
        <v>765</v>
      </c>
      <c r="F4" t="s">
        <v>1140</v>
      </c>
      <c r="G4" t="s">
        <v>1192</v>
      </c>
    </row>
    <row r="5" spans="1:7" x14ac:dyDescent="0.3">
      <c r="A5" s="10">
        <v>212</v>
      </c>
      <c r="B5" t="str">
        <f t="shared" si="0"/>
        <v>I212</v>
      </c>
      <c r="C5" t="s">
        <v>387</v>
      </c>
      <c r="D5" t="s">
        <v>747</v>
      </c>
      <c r="E5" t="s">
        <v>766</v>
      </c>
      <c r="F5" t="s">
        <v>24</v>
      </c>
      <c r="G5" t="s">
        <v>766</v>
      </c>
    </row>
    <row r="6" spans="1:7" x14ac:dyDescent="0.3">
      <c r="A6" s="11">
        <v>213</v>
      </c>
      <c r="B6" t="str">
        <f t="shared" si="0"/>
        <v>I213</v>
      </c>
      <c r="C6" t="s">
        <v>388</v>
      </c>
      <c r="D6" t="s">
        <v>747</v>
      </c>
      <c r="E6" t="s">
        <v>767</v>
      </c>
      <c r="F6" t="s">
        <v>1141</v>
      </c>
      <c r="G6" t="s">
        <v>1193</v>
      </c>
    </row>
    <row r="7" spans="1:7" x14ac:dyDescent="0.3">
      <c r="A7" s="10">
        <v>22</v>
      </c>
      <c r="B7" t="str">
        <f t="shared" si="0"/>
        <v>I22</v>
      </c>
      <c r="C7" t="s">
        <v>389</v>
      </c>
      <c r="D7" t="s">
        <v>750</v>
      </c>
      <c r="E7" t="s">
        <v>768</v>
      </c>
      <c r="F7" t="s">
        <v>26</v>
      </c>
      <c r="G7" t="s">
        <v>768</v>
      </c>
    </row>
    <row r="8" spans="1:7" x14ac:dyDescent="0.3">
      <c r="A8" s="11">
        <v>23</v>
      </c>
      <c r="B8" t="str">
        <f t="shared" si="0"/>
        <v>I23</v>
      </c>
      <c r="C8" t="s">
        <v>390</v>
      </c>
      <c r="D8" t="s">
        <v>750</v>
      </c>
      <c r="E8" t="s">
        <v>769</v>
      </c>
      <c r="F8" t="s">
        <v>27</v>
      </c>
      <c r="G8" t="s">
        <v>769</v>
      </c>
    </row>
    <row r="9" spans="1:7" x14ac:dyDescent="0.3">
      <c r="A9" s="10" t="s">
        <v>3</v>
      </c>
      <c r="B9" t="str">
        <f t="shared" si="0"/>
        <v>I311FT</v>
      </c>
      <c r="C9" t="s">
        <v>391</v>
      </c>
      <c r="D9" t="s">
        <v>746</v>
      </c>
      <c r="E9" t="s">
        <v>770</v>
      </c>
      <c r="F9" t="s">
        <v>1142</v>
      </c>
      <c r="G9" t="s">
        <v>1194</v>
      </c>
    </row>
    <row r="10" spans="1:7" x14ac:dyDescent="0.3">
      <c r="A10" s="11" t="s">
        <v>4</v>
      </c>
      <c r="B10" t="str">
        <f t="shared" si="0"/>
        <v>I313TT</v>
      </c>
      <c r="C10" t="s">
        <v>392</v>
      </c>
      <c r="D10" t="s">
        <v>746</v>
      </c>
      <c r="E10" t="s">
        <v>771</v>
      </c>
      <c r="F10" t="s">
        <v>1143</v>
      </c>
      <c r="G10" t="s">
        <v>1195</v>
      </c>
    </row>
    <row r="11" spans="1:7" x14ac:dyDescent="0.3">
      <c r="A11" s="10" t="s">
        <v>5</v>
      </c>
      <c r="B11" t="str">
        <f t="shared" si="0"/>
        <v>I315AL</v>
      </c>
      <c r="C11" t="s">
        <v>393</v>
      </c>
      <c r="D11" t="s">
        <v>746</v>
      </c>
      <c r="E11" t="s">
        <v>772</v>
      </c>
      <c r="F11" t="s">
        <v>1147</v>
      </c>
      <c r="G11" t="s">
        <v>1196</v>
      </c>
    </row>
    <row r="12" spans="1:7" x14ac:dyDescent="0.3">
      <c r="A12" s="11">
        <v>321</v>
      </c>
      <c r="B12" t="str">
        <f t="shared" si="0"/>
        <v>I321</v>
      </c>
      <c r="C12" t="s">
        <v>394</v>
      </c>
      <c r="D12" t="s">
        <v>747</v>
      </c>
      <c r="E12" t="s">
        <v>773</v>
      </c>
      <c r="F12" t="s">
        <v>1148</v>
      </c>
      <c r="G12" t="s">
        <v>1197</v>
      </c>
    </row>
    <row r="13" spans="1:7" x14ac:dyDescent="0.3">
      <c r="A13" s="10">
        <v>322</v>
      </c>
      <c r="B13" t="str">
        <f t="shared" si="0"/>
        <v>I322</v>
      </c>
      <c r="C13" t="s">
        <v>395</v>
      </c>
      <c r="D13" t="s">
        <v>747</v>
      </c>
      <c r="E13" t="s">
        <v>774</v>
      </c>
      <c r="F13" t="s">
        <v>1144</v>
      </c>
      <c r="G13" t="s">
        <v>1198</v>
      </c>
    </row>
    <row r="14" spans="1:7" x14ac:dyDescent="0.3">
      <c r="A14" s="11">
        <v>323</v>
      </c>
      <c r="B14" t="str">
        <f t="shared" si="0"/>
        <v>I323</v>
      </c>
      <c r="C14" t="s">
        <v>396</v>
      </c>
      <c r="D14" t="s">
        <v>747</v>
      </c>
      <c r="E14" t="s">
        <v>775</v>
      </c>
      <c r="F14" t="s">
        <v>33</v>
      </c>
      <c r="G14" t="s">
        <v>775</v>
      </c>
    </row>
    <row r="15" spans="1:7" x14ac:dyDescent="0.3">
      <c r="A15" s="10">
        <v>324</v>
      </c>
      <c r="B15" t="str">
        <f t="shared" si="0"/>
        <v>I324</v>
      </c>
      <c r="C15" t="s">
        <v>397</v>
      </c>
      <c r="D15" t="s">
        <v>747</v>
      </c>
      <c r="E15" t="s">
        <v>776</v>
      </c>
      <c r="F15" t="s">
        <v>1149</v>
      </c>
      <c r="G15" t="s">
        <v>1199</v>
      </c>
    </row>
    <row r="16" spans="1:7" x14ac:dyDescent="0.3">
      <c r="A16" s="11">
        <v>325</v>
      </c>
      <c r="B16" t="str">
        <f t="shared" si="0"/>
        <v>I325</v>
      </c>
      <c r="C16" t="s">
        <v>398</v>
      </c>
      <c r="D16" t="s">
        <v>747</v>
      </c>
      <c r="E16" t="s">
        <v>777</v>
      </c>
      <c r="F16" t="s">
        <v>1145</v>
      </c>
      <c r="G16" t="s">
        <v>1200</v>
      </c>
    </row>
    <row r="17" spans="1:7" x14ac:dyDescent="0.3">
      <c r="A17" s="10">
        <v>326</v>
      </c>
      <c r="B17" t="str">
        <f t="shared" si="0"/>
        <v>I326</v>
      </c>
      <c r="C17" t="s">
        <v>399</v>
      </c>
      <c r="D17" t="s">
        <v>747</v>
      </c>
      <c r="E17" t="s">
        <v>778</v>
      </c>
      <c r="F17" t="s">
        <v>1150</v>
      </c>
      <c r="G17" t="s">
        <v>1189</v>
      </c>
    </row>
    <row r="18" spans="1:7" x14ac:dyDescent="0.3">
      <c r="A18" s="11">
        <v>327</v>
      </c>
      <c r="B18" t="str">
        <f t="shared" si="0"/>
        <v>I327</v>
      </c>
      <c r="C18" t="s">
        <v>400</v>
      </c>
      <c r="D18" t="s">
        <v>747</v>
      </c>
      <c r="E18" t="s">
        <v>779</v>
      </c>
      <c r="F18" t="s">
        <v>1151</v>
      </c>
      <c r="G18" t="s">
        <v>1201</v>
      </c>
    </row>
    <row r="19" spans="1:7" x14ac:dyDescent="0.3">
      <c r="A19" s="10">
        <v>331</v>
      </c>
      <c r="B19" t="str">
        <f t="shared" si="0"/>
        <v>I331</v>
      </c>
      <c r="C19" t="s">
        <v>401</v>
      </c>
      <c r="D19" t="s">
        <v>747</v>
      </c>
      <c r="E19" t="s">
        <v>780</v>
      </c>
      <c r="F19" t="s">
        <v>1152</v>
      </c>
      <c r="G19" t="s">
        <v>1202</v>
      </c>
    </row>
    <row r="20" spans="1:7" x14ac:dyDescent="0.3">
      <c r="A20" s="11">
        <v>332</v>
      </c>
      <c r="B20" t="str">
        <f t="shared" si="0"/>
        <v>I332</v>
      </c>
      <c r="C20" t="s">
        <v>402</v>
      </c>
      <c r="D20" t="s">
        <v>747</v>
      </c>
      <c r="E20" t="s">
        <v>781</v>
      </c>
      <c r="F20" t="s">
        <v>1153</v>
      </c>
      <c r="G20" t="s">
        <v>1203</v>
      </c>
    </row>
    <row r="21" spans="1:7" x14ac:dyDescent="0.3">
      <c r="A21" s="10">
        <v>333</v>
      </c>
      <c r="B21" t="str">
        <f t="shared" si="0"/>
        <v>I333</v>
      </c>
      <c r="C21" t="s">
        <v>403</v>
      </c>
      <c r="D21" t="s">
        <v>747</v>
      </c>
      <c r="E21" t="s">
        <v>782</v>
      </c>
      <c r="F21" t="s">
        <v>1146</v>
      </c>
      <c r="G21" t="s">
        <v>1204</v>
      </c>
    </row>
    <row r="22" spans="1:7" x14ac:dyDescent="0.3">
      <c r="A22" s="11">
        <v>334</v>
      </c>
      <c r="B22" t="str">
        <f t="shared" si="0"/>
        <v>I334</v>
      </c>
      <c r="C22" t="s">
        <v>404</v>
      </c>
      <c r="D22" t="s">
        <v>747</v>
      </c>
      <c r="E22" t="s">
        <v>783</v>
      </c>
      <c r="F22" t="s">
        <v>1154</v>
      </c>
      <c r="G22" t="s">
        <v>1205</v>
      </c>
    </row>
    <row r="23" spans="1:7" x14ac:dyDescent="0.3">
      <c r="A23" s="10">
        <v>335</v>
      </c>
      <c r="B23" t="str">
        <f t="shared" si="0"/>
        <v>I335</v>
      </c>
      <c r="C23" t="s">
        <v>405</v>
      </c>
      <c r="D23" t="s">
        <v>747</v>
      </c>
      <c r="E23" t="s">
        <v>784</v>
      </c>
      <c r="F23" t="s">
        <v>1155</v>
      </c>
      <c r="G23" t="s">
        <v>1206</v>
      </c>
    </row>
    <row r="24" spans="1:7" x14ac:dyDescent="0.3">
      <c r="A24" s="11" t="s">
        <v>6</v>
      </c>
      <c r="B24" t="str">
        <f t="shared" si="0"/>
        <v>I3361MV</v>
      </c>
      <c r="C24" t="s">
        <v>406</v>
      </c>
      <c r="D24" t="s">
        <v>748</v>
      </c>
      <c r="E24" t="s">
        <v>785</v>
      </c>
      <c r="F24" t="s">
        <v>1156</v>
      </c>
      <c r="G24" t="s">
        <v>1207</v>
      </c>
    </row>
    <row r="25" spans="1:7" x14ac:dyDescent="0.3">
      <c r="A25" s="10" t="s">
        <v>7</v>
      </c>
      <c r="B25" t="str">
        <f t="shared" si="0"/>
        <v>I3364OT</v>
      </c>
      <c r="C25" t="s">
        <v>407</v>
      </c>
      <c r="D25" t="s">
        <v>748</v>
      </c>
      <c r="E25" t="s">
        <v>786</v>
      </c>
      <c r="F25" t="s">
        <v>1157</v>
      </c>
      <c r="G25" t="s">
        <v>1208</v>
      </c>
    </row>
    <row r="26" spans="1:7" x14ac:dyDescent="0.3">
      <c r="A26" s="11">
        <v>337</v>
      </c>
      <c r="B26" t="str">
        <f t="shared" si="0"/>
        <v>I337</v>
      </c>
      <c r="C26" t="s">
        <v>408</v>
      </c>
      <c r="D26" t="s">
        <v>747</v>
      </c>
      <c r="E26" t="s">
        <v>787</v>
      </c>
      <c r="F26" t="s">
        <v>1158</v>
      </c>
      <c r="G26" t="s">
        <v>1209</v>
      </c>
    </row>
    <row r="27" spans="1:7" x14ac:dyDescent="0.3">
      <c r="A27" s="10">
        <v>339</v>
      </c>
      <c r="B27" t="str">
        <f t="shared" si="0"/>
        <v>I339</v>
      </c>
      <c r="C27" t="s">
        <v>409</v>
      </c>
      <c r="D27" t="s">
        <v>747</v>
      </c>
      <c r="E27" t="s">
        <v>788</v>
      </c>
      <c r="F27" t="s">
        <v>1159</v>
      </c>
      <c r="G27" t="s">
        <v>1210</v>
      </c>
    </row>
    <row r="28" spans="1:7" x14ac:dyDescent="0.3">
      <c r="A28" s="11">
        <v>42</v>
      </c>
      <c r="B28" t="str">
        <f t="shared" si="0"/>
        <v>I42</v>
      </c>
      <c r="C28" t="s">
        <v>410</v>
      </c>
      <c r="D28" t="s">
        <v>750</v>
      </c>
      <c r="E28" t="s">
        <v>789</v>
      </c>
      <c r="F28" t="s">
        <v>47</v>
      </c>
      <c r="G28" t="s">
        <v>789</v>
      </c>
    </row>
    <row r="29" spans="1:7" x14ac:dyDescent="0.3">
      <c r="A29" s="10" t="s">
        <v>8</v>
      </c>
      <c r="B29" t="str">
        <f t="shared" si="0"/>
        <v>I44RT</v>
      </c>
      <c r="C29" t="s">
        <v>411</v>
      </c>
      <c r="D29" t="s">
        <v>750</v>
      </c>
      <c r="E29" t="s">
        <v>790</v>
      </c>
      <c r="F29" t="s">
        <v>48</v>
      </c>
      <c r="G29" t="s">
        <v>790</v>
      </c>
    </row>
    <row r="30" spans="1:7" x14ac:dyDescent="0.3">
      <c r="A30" s="11">
        <v>481</v>
      </c>
      <c r="B30" t="str">
        <f t="shared" si="0"/>
        <v>I481</v>
      </c>
      <c r="C30" t="s">
        <v>412</v>
      </c>
      <c r="D30" t="s">
        <v>747</v>
      </c>
      <c r="E30" t="s">
        <v>791</v>
      </c>
      <c r="F30" t="s">
        <v>49</v>
      </c>
      <c r="G30" t="s">
        <v>791</v>
      </c>
    </row>
    <row r="31" spans="1:7" x14ac:dyDescent="0.3">
      <c r="A31" s="10">
        <v>482</v>
      </c>
      <c r="B31" t="str">
        <f t="shared" si="0"/>
        <v>I482</v>
      </c>
      <c r="C31" t="s">
        <v>413</v>
      </c>
      <c r="D31" t="s">
        <v>747</v>
      </c>
      <c r="E31" t="s">
        <v>792</v>
      </c>
      <c r="F31" t="s">
        <v>50</v>
      </c>
      <c r="G31" t="s">
        <v>792</v>
      </c>
    </row>
    <row r="32" spans="1:7" x14ac:dyDescent="0.3">
      <c r="A32" s="11">
        <v>483</v>
      </c>
      <c r="B32" t="str">
        <f t="shared" si="0"/>
        <v>I483</v>
      </c>
      <c r="C32" t="s">
        <v>414</v>
      </c>
      <c r="D32" t="s">
        <v>747</v>
      </c>
      <c r="E32" t="s">
        <v>793</v>
      </c>
      <c r="F32" t="s">
        <v>51</v>
      </c>
      <c r="G32" t="s">
        <v>793</v>
      </c>
    </row>
    <row r="33" spans="1:7" x14ac:dyDescent="0.3">
      <c r="A33" s="10">
        <v>484</v>
      </c>
      <c r="B33" t="str">
        <f t="shared" si="0"/>
        <v>I484</v>
      </c>
      <c r="C33" t="s">
        <v>415</v>
      </c>
      <c r="D33" t="s">
        <v>747</v>
      </c>
      <c r="E33" t="s">
        <v>794</v>
      </c>
      <c r="F33" t="s">
        <v>52</v>
      </c>
      <c r="G33" t="s">
        <v>794</v>
      </c>
    </row>
    <row r="34" spans="1:7" x14ac:dyDescent="0.3">
      <c r="A34" s="11">
        <v>485</v>
      </c>
      <c r="B34" t="str">
        <f t="shared" si="0"/>
        <v>I485</v>
      </c>
      <c r="C34" t="s">
        <v>416</v>
      </c>
      <c r="D34" t="s">
        <v>747</v>
      </c>
      <c r="E34" t="s">
        <v>795</v>
      </c>
      <c r="F34" t="s">
        <v>1160</v>
      </c>
      <c r="G34" t="s">
        <v>1211</v>
      </c>
    </row>
    <row r="35" spans="1:7" x14ac:dyDescent="0.3">
      <c r="A35" s="10">
        <v>486</v>
      </c>
      <c r="B35" t="str">
        <f t="shared" si="0"/>
        <v>I486</v>
      </c>
      <c r="C35" t="s">
        <v>417</v>
      </c>
      <c r="D35" t="s">
        <v>747</v>
      </c>
      <c r="E35" t="s">
        <v>796</v>
      </c>
      <c r="F35" t="s">
        <v>54</v>
      </c>
      <c r="G35" t="s">
        <v>796</v>
      </c>
    </row>
    <row r="36" spans="1:7" x14ac:dyDescent="0.3">
      <c r="A36" s="11" t="s">
        <v>9</v>
      </c>
      <c r="B36" t="str">
        <f t="shared" si="0"/>
        <v>I487OS</v>
      </c>
      <c r="C36" t="s">
        <v>418</v>
      </c>
      <c r="D36" t="s">
        <v>746</v>
      </c>
      <c r="E36" t="s">
        <v>797</v>
      </c>
      <c r="F36" t="s">
        <v>1161</v>
      </c>
      <c r="G36" t="s">
        <v>1212</v>
      </c>
    </row>
    <row r="37" spans="1:7" x14ac:dyDescent="0.3">
      <c r="A37" s="10">
        <v>493</v>
      </c>
      <c r="B37" t="str">
        <f t="shared" si="0"/>
        <v>I493</v>
      </c>
      <c r="C37" t="s">
        <v>419</v>
      </c>
      <c r="D37" t="s">
        <v>747</v>
      </c>
      <c r="E37" t="s">
        <v>798</v>
      </c>
      <c r="F37" t="s">
        <v>1162</v>
      </c>
      <c r="G37" t="s">
        <v>1213</v>
      </c>
    </row>
    <row r="38" spans="1:7" x14ac:dyDescent="0.3">
      <c r="A38" s="11">
        <v>511</v>
      </c>
      <c r="B38" t="str">
        <f t="shared" si="0"/>
        <v>I511</v>
      </c>
      <c r="C38" t="s">
        <v>420</v>
      </c>
      <c r="D38" t="s">
        <v>747</v>
      </c>
      <c r="E38" t="s">
        <v>799</v>
      </c>
      <c r="F38" t="s">
        <v>1163</v>
      </c>
      <c r="G38" t="s">
        <v>1214</v>
      </c>
    </row>
    <row r="39" spans="1:7" x14ac:dyDescent="0.3">
      <c r="A39" s="10">
        <v>512</v>
      </c>
      <c r="B39" t="str">
        <f t="shared" si="0"/>
        <v>I512</v>
      </c>
      <c r="C39" t="s">
        <v>421</v>
      </c>
      <c r="D39" t="s">
        <v>747</v>
      </c>
      <c r="E39" t="s">
        <v>800</v>
      </c>
      <c r="F39" t="s">
        <v>1164</v>
      </c>
      <c r="G39" t="s">
        <v>1215</v>
      </c>
    </row>
    <row r="40" spans="1:7" x14ac:dyDescent="0.3">
      <c r="A40" s="11">
        <v>513</v>
      </c>
      <c r="B40" t="str">
        <f t="shared" si="0"/>
        <v>I513</v>
      </c>
      <c r="C40" t="s">
        <v>422</v>
      </c>
      <c r="D40" t="s">
        <v>747</v>
      </c>
      <c r="E40" t="s">
        <v>801</v>
      </c>
      <c r="F40" t="s">
        <v>1165</v>
      </c>
      <c r="G40" t="s">
        <v>1216</v>
      </c>
    </row>
    <row r="41" spans="1:7" x14ac:dyDescent="0.3">
      <c r="A41" s="10">
        <v>514</v>
      </c>
      <c r="B41" t="str">
        <f t="shared" si="0"/>
        <v>I514</v>
      </c>
      <c r="C41" t="s">
        <v>423</v>
      </c>
      <c r="D41" t="s">
        <v>747</v>
      </c>
      <c r="E41" t="s">
        <v>802</v>
      </c>
      <c r="F41" t="s">
        <v>1166</v>
      </c>
      <c r="G41" t="s">
        <v>1217</v>
      </c>
    </row>
    <row r="42" spans="1:7" x14ac:dyDescent="0.3">
      <c r="A42" s="11" t="s">
        <v>10</v>
      </c>
      <c r="B42" t="str">
        <f t="shared" si="0"/>
        <v>I521CI</v>
      </c>
      <c r="C42" t="s">
        <v>424</v>
      </c>
      <c r="D42" t="s">
        <v>746</v>
      </c>
      <c r="E42" t="s">
        <v>803</v>
      </c>
      <c r="F42" t="s">
        <v>1167</v>
      </c>
      <c r="G42" t="s">
        <v>1218</v>
      </c>
    </row>
    <row r="43" spans="1:7" x14ac:dyDescent="0.3">
      <c r="A43" s="10">
        <v>523</v>
      </c>
      <c r="B43" t="str">
        <f t="shared" si="0"/>
        <v>I523</v>
      </c>
      <c r="C43" t="s">
        <v>425</v>
      </c>
      <c r="D43" t="s">
        <v>747</v>
      </c>
      <c r="E43" t="s">
        <v>804</v>
      </c>
      <c r="F43" t="s">
        <v>1168</v>
      </c>
      <c r="G43" t="s">
        <v>1219</v>
      </c>
    </row>
    <row r="44" spans="1:7" x14ac:dyDescent="0.3">
      <c r="A44" s="11">
        <v>524</v>
      </c>
      <c r="B44" t="str">
        <f t="shared" si="0"/>
        <v>I524</v>
      </c>
      <c r="C44" t="s">
        <v>426</v>
      </c>
      <c r="D44" t="s">
        <v>747</v>
      </c>
      <c r="E44" t="s">
        <v>805</v>
      </c>
      <c r="F44" t="s">
        <v>290</v>
      </c>
      <c r="G44" t="s">
        <v>1220</v>
      </c>
    </row>
    <row r="45" spans="1:7" x14ac:dyDescent="0.3">
      <c r="A45" s="10">
        <v>525</v>
      </c>
      <c r="B45" t="str">
        <f t="shared" si="0"/>
        <v>I525</v>
      </c>
      <c r="C45" t="s">
        <v>427</v>
      </c>
      <c r="D45" t="s">
        <v>747</v>
      </c>
      <c r="E45" t="s">
        <v>806</v>
      </c>
      <c r="F45" t="s">
        <v>1169</v>
      </c>
      <c r="G45" t="s">
        <v>1221</v>
      </c>
    </row>
    <row r="46" spans="1:7" x14ac:dyDescent="0.3">
      <c r="A46" s="11">
        <v>531</v>
      </c>
      <c r="B46" t="str">
        <f t="shared" si="0"/>
        <v>I531</v>
      </c>
      <c r="C46" t="s">
        <v>428</v>
      </c>
      <c r="D46" t="s">
        <v>747</v>
      </c>
      <c r="E46" t="s">
        <v>807</v>
      </c>
      <c r="F46" t="s">
        <v>63</v>
      </c>
      <c r="G46" t="s">
        <v>807</v>
      </c>
    </row>
    <row r="47" spans="1:7" x14ac:dyDescent="0.3">
      <c r="A47" s="10" t="s">
        <v>11</v>
      </c>
      <c r="B47" t="str">
        <f t="shared" si="0"/>
        <v>I532RL</v>
      </c>
      <c r="C47" t="s">
        <v>429</v>
      </c>
      <c r="D47" t="s">
        <v>746</v>
      </c>
      <c r="E47" t="s">
        <v>808</v>
      </c>
      <c r="F47" t="s">
        <v>1170</v>
      </c>
      <c r="G47" t="s">
        <v>1222</v>
      </c>
    </row>
    <row r="48" spans="1:7" x14ac:dyDescent="0.3">
      <c r="A48" s="11">
        <v>5411</v>
      </c>
      <c r="B48" t="str">
        <f t="shared" si="0"/>
        <v>I5411</v>
      </c>
      <c r="C48" t="s">
        <v>430</v>
      </c>
      <c r="D48" t="s">
        <v>751</v>
      </c>
      <c r="E48" t="s">
        <v>809</v>
      </c>
      <c r="F48" t="s">
        <v>65</v>
      </c>
      <c r="G48" t="s">
        <v>809</v>
      </c>
    </row>
    <row r="49" spans="1:7" x14ac:dyDescent="0.3">
      <c r="A49" s="10" t="s">
        <v>12</v>
      </c>
      <c r="B49" t="str">
        <f t="shared" si="0"/>
        <v>I5412OP</v>
      </c>
      <c r="C49" t="s">
        <v>431</v>
      </c>
      <c r="D49" t="s">
        <v>748</v>
      </c>
      <c r="E49" t="s">
        <v>810</v>
      </c>
      <c r="F49" t="s">
        <v>1171</v>
      </c>
      <c r="G49" t="s">
        <v>1223</v>
      </c>
    </row>
    <row r="50" spans="1:7" x14ac:dyDescent="0.3">
      <c r="A50" s="11">
        <v>5415</v>
      </c>
      <c r="B50" t="str">
        <f t="shared" si="0"/>
        <v>I5415</v>
      </c>
      <c r="C50" t="s">
        <v>432</v>
      </c>
      <c r="D50" t="s">
        <v>751</v>
      </c>
      <c r="E50" t="s">
        <v>811</v>
      </c>
      <c r="F50" t="s">
        <v>67</v>
      </c>
      <c r="G50" t="s">
        <v>811</v>
      </c>
    </row>
    <row r="51" spans="1:7" x14ac:dyDescent="0.3">
      <c r="A51" s="10">
        <v>55</v>
      </c>
      <c r="B51" t="str">
        <f t="shared" si="0"/>
        <v>I55</v>
      </c>
      <c r="C51" t="s">
        <v>433</v>
      </c>
      <c r="D51" t="s">
        <v>750</v>
      </c>
      <c r="E51" t="s">
        <v>812</v>
      </c>
      <c r="F51" t="s">
        <v>1172</v>
      </c>
      <c r="G51" t="s">
        <v>1224</v>
      </c>
    </row>
    <row r="52" spans="1:7" x14ac:dyDescent="0.3">
      <c r="A52" s="11">
        <v>561</v>
      </c>
      <c r="B52" t="str">
        <f t="shared" si="0"/>
        <v>I561</v>
      </c>
      <c r="C52" t="s">
        <v>434</v>
      </c>
      <c r="D52" t="s">
        <v>747</v>
      </c>
      <c r="E52" t="s">
        <v>813</v>
      </c>
      <c r="F52" t="s">
        <v>1173</v>
      </c>
      <c r="G52" t="s">
        <v>1225</v>
      </c>
    </row>
    <row r="53" spans="1:7" x14ac:dyDescent="0.3">
      <c r="A53" s="10">
        <v>562</v>
      </c>
      <c r="B53" t="str">
        <f t="shared" si="0"/>
        <v>I562</v>
      </c>
      <c r="C53" t="s">
        <v>435</v>
      </c>
      <c r="D53" t="s">
        <v>747</v>
      </c>
      <c r="E53" t="s">
        <v>814</v>
      </c>
      <c r="F53" t="s">
        <v>1174</v>
      </c>
      <c r="G53" t="s">
        <v>1226</v>
      </c>
    </row>
    <row r="54" spans="1:7" x14ac:dyDescent="0.3">
      <c r="A54" s="11">
        <v>61</v>
      </c>
      <c r="B54" t="str">
        <f t="shared" si="0"/>
        <v>I61</v>
      </c>
      <c r="C54" t="s">
        <v>436</v>
      </c>
      <c r="D54" t="s">
        <v>750</v>
      </c>
      <c r="E54" t="s">
        <v>815</v>
      </c>
      <c r="F54" t="s">
        <v>1175</v>
      </c>
      <c r="G54" t="s">
        <v>1227</v>
      </c>
    </row>
    <row r="55" spans="1:7" x14ac:dyDescent="0.3">
      <c r="A55" s="10">
        <v>621</v>
      </c>
      <c r="B55" t="str">
        <f t="shared" si="0"/>
        <v>I621</v>
      </c>
      <c r="C55" t="s">
        <v>437</v>
      </c>
      <c r="D55" t="s">
        <v>747</v>
      </c>
      <c r="E55" t="s">
        <v>816</v>
      </c>
      <c r="F55" t="s">
        <v>1176</v>
      </c>
      <c r="G55" t="s">
        <v>1228</v>
      </c>
    </row>
    <row r="56" spans="1:7" x14ac:dyDescent="0.3">
      <c r="A56" s="11" t="s">
        <v>13</v>
      </c>
      <c r="B56" t="str">
        <f t="shared" si="0"/>
        <v>I622,623</v>
      </c>
      <c r="C56" t="s">
        <v>749</v>
      </c>
      <c r="D56" t="s">
        <v>746</v>
      </c>
      <c r="E56" t="s">
        <v>817</v>
      </c>
      <c r="F56" t="s">
        <v>1177</v>
      </c>
      <c r="G56" t="s">
        <v>1229</v>
      </c>
    </row>
    <row r="57" spans="1:7" x14ac:dyDescent="0.3">
      <c r="A57" s="10">
        <v>624</v>
      </c>
      <c r="B57" t="str">
        <f t="shared" si="0"/>
        <v>I624</v>
      </c>
      <c r="C57" t="s">
        <v>438</v>
      </c>
      <c r="D57" t="s">
        <v>747</v>
      </c>
      <c r="E57" t="s">
        <v>818</v>
      </c>
      <c r="F57" t="s">
        <v>1178</v>
      </c>
      <c r="G57" t="s">
        <v>1230</v>
      </c>
    </row>
    <row r="58" spans="1:7" x14ac:dyDescent="0.3">
      <c r="A58" s="11" t="s">
        <v>14</v>
      </c>
      <c r="B58" t="str">
        <f t="shared" si="0"/>
        <v>I711AS</v>
      </c>
      <c r="C58" t="s">
        <v>439</v>
      </c>
      <c r="D58" t="s">
        <v>746</v>
      </c>
      <c r="E58" t="s">
        <v>819</v>
      </c>
      <c r="F58" t="s">
        <v>1179</v>
      </c>
      <c r="G58" t="s">
        <v>1231</v>
      </c>
    </row>
    <row r="59" spans="1:7" x14ac:dyDescent="0.3">
      <c r="A59" s="10">
        <v>713</v>
      </c>
      <c r="B59" t="str">
        <f t="shared" si="0"/>
        <v>I713</v>
      </c>
      <c r="C59" t="s">
        <v>440</v>
      </c>
      <c r="D59" t="s">
        <v>747</v>
      </c>
      <c r="E59" t="s">
        <v>820</v>
      </c>
      <c r="F59" t="s">
        <v>1180</v>
      </c>
      <c r="G59" t="s">
        <v>1232</v>
      </c>
    </row>
    <row r="60" spans="1:7" x14ac:dyDescent="0.3">
      <c r="A60" s="11">
        <v>721</v>
      </c>
      <c r="B60" t="str">
        <f t="shared" si="0"/>
        <v>I721</v>
      </c>
      <c r="C60" t="s">
        <v>441</v>
      </c>
      <c r="D60" t="s">
        <v>747</v>
      </c>
      <c r="E60" t="s">
        <v>821</v>
      </c>
      <c r="F60" t="s">
        <v>1181</v>
      </c>
      <c r="G60" t="s">
        <v>1233</v>
      </c>
    </row>
    <row r="61" spans="1:7" x14ac:dyDescent="0.3">
      <c r="A61" s="10">
        <v>722</v>
      </c>
      <c r="B61" t="str">
        <f t="shared" si="0"/>
        <v>I722</v>
      </c>
      <c r="C61" t="s">
        <v>442</v>
      </c>
      <c r="D61" t="s">
        <v>747</v>
      </c>
      <c r="E61" t="s">
        <v>822</v>
      </c>
      <c r="F61" t="s">
        <v>1182</v>
      </c>
      <c r="G61" t="s">
        <v>1234</v>
      </c>
    </row>
    <row r="62" spans="1:7" x14ac:dyDescent="0.3">
      <c r="A62" s="11">
        <v>81</v>
      </c>
      <c r="B62" t="str">
        <f t="shared" si="0"/>
        <v>I81</v>
      </c>
      <c r="C62" t="s">
        <v>443</v>
      </c>
      <c r="D62" t="s">
        <v>750</v>
      </c>
      <c r="E62" t="s">
        <v>823</v>
      </c>
      <c r="F62" t="s">
        <v>1183</v>
      </c>
      <c r="G62" t="s">
        <v>1235</v>
      </c>
    </row>
    <row r="63" spans="1:7" x14ac:dyDescent="0.3">
      <c r="A63" s="10">
        <v>98</v>
      </c>
      <c r="B63" t="str">
        <f t="shared" si="0"/>
        <v>I98</v>
      </c>
      <c r="C63" t="s">
        <v>444</v>
      </c>
      <c r="D63" t="s">
        <v>750</v>
      </c>
      <c r="E63" t="s">
        <v>824</v>
      </c>
      <c r="F63" t="s">
        <v>1184</v>
      </c>
      <c r="G63" t="s">
        <v>1236</v>
      </c>
    </row>
    <row r="64" spans="1:7" x14ac:dyDescent="0.3">
      <c r="A64" s="11">
        <v>99</v>
      </c>
      <c r="B64" t="str">
        <f t="shared" si="0"/>
        <v>I99</v>
      </c>
      <c r="C64" t="s">
        <v>445</v>
      </c>
      <c r="D64" t="s">
        <v>750</v>
      </c>
      <c r="E64" t="s">
        <v>825</v>
      </c>
      <c r="F64" t="s">
        <v>1185</v>
      </c>
      <c r="G64" t="s">
        <v>1237</v>
      </c>
    </row>
    <row r="65" spans="1:5" x14ac:dyDescent="0.3">
      <c r="A65" s="11">
        <v>1111</v>
      </c>
      <c r="B65" t="str">
        <f t="shared" si="0"/>
        <v>I1111</v>
      </c>
      <c r="C65" t="s">
        <v>382</v>
      </c>
      <c r="D65" t="s">
        <v>751</v>
      </c>
      <c r="E65" t="s">
        <v>826</v>
      </c>
    </row>
    <row r="66" spans="1:5" x14ac:dyDescent="0.3">
      <c r="A66" s="10">
        <v>1112</v>
      </c>
      <c r="B66" t="str">
        <f t="shared" ref="B66:B129" si="1">"I"&amp;A66</f>
        <v>I1112</v>
      </c>
      <c r="C66" t="s">
        <v>446</v>
      </c>
      <c r="D66" t="s">
        <v>751</v>
      </c>
      <c r="E66" t="s">
        <v>827</v>
      </c>
    </row>
    <row r="67" spans="1:5" x14ac:dyDescent="0.3">
      <c r="A67" s="11">
        <v>1113</v>
      </c>
      <c r="B67" t="str">
        <f t="shared" si="1"/>
        <v>I1113</v>
      </c>
      <c r="C67" t="s">
        <v>447</v>
      </c>
      <c r="D67" t="s">
        <v>751</v>
      </c>
      <c r="E67" t="s">
        <v>828</v>
      </c>
    </row>
    <row r="68" spans="1:5" x14ac:dyDescent="0.3">
      <c r="A68" s="10">
        <v>1114</v>
      </c>
      <c r="B68" t="str">
        <f t="shared" si="1"/>
        <v>I1114</v>
      </c>
      <c r="C68" t="s">
        <v>448</v>
      </c>
      <c r="D68" t="s">
        <v>751</v>
      </c>
      <c r="E68" t="s">
        <v>829</v>
      </c>
    </row>
    <row r="69" spans="1:5" x14ac:dyDescent="0.3">
      <c r="A69" s="11">
        <v>1119</v>
      </c>
      <c r="B69" t="str">
        <f t="shared" si="1"/>
        <v>I1119</v>
      </c>
      <c r="C69" t="s">
        <v>449</v>
      </c>
      <c r="D69" t="s">
        <v>751</v>
      </c>
      <c r="E69" t="s">
        <v>830</v>
      </c>
    </row>
    <row r="70" spans="1:5" x14ac:dyDescent="0.3">
      <c r="A70" s="10">
        <v>1121</v>
      </c>
      <c r="B70" t="str">
        <f t="shared" si="1"/>
        <v>I1121</v>
      </c>
      <c r="C70" t="s">
        <v>450</v>
      </c>
      <c r="D70" t="s">
        <v>751</v>
      </c>
      <c r="E70" t="s">
        <v>831</v>
      </c>
    </row>
    <row r="71" spans="1:5" x14ac:dyDescent="0.3">
      <c r="A71" s="11">
        <v>1122</v>
      </c>
      <c r="B71" t="str">
        <f t="shared" si="1"/>
        <v>I1122</v>
      </c>
      <c r="C71" t="s">
        <v>451</v>
      </c>
      <c r="D71" t="s">
        <v>751</v>
      </c>
      <c r="E71" t="s">
        <v>832</v>
      </c>
    </row>
    <row r="72" spans="1:5" x14ac:dyDescent="0.3">
      <c r="A72" s="10">
        <v>1123</v>
      </c>
      <c r="B72" t="str">
        <f t="shared" si="1"/>
        <v>I1123</v>
      </c>
      <c r="C72" t="s">
        <v>452</v>
      </c>
      <c r="D72" t="s">
        <v>751</v>
      </c>
      <c r="E72" t="s">
        <v>833</v>
      </c>
    </row>
    <row r="73" spans="1:5" x14ac:dyDescent="0.3">
      <c r="A73" s="11">
        <v>1124</v>
      </c>
      <c r="B73" t="str">
        <f t="shared" si="1"/>
        <v>I1124</v>
      </c>
      <c r="C73" t="s">
        <v>453</v>
      </c>
      <c r="D73" t="s">
        <v>751</v>
      </c>
      <c r="E73" t="s">
        <v>834</v>
      </c>
    </row>
    <row r="74" spans="1:5" x14ac:dyDescent="0.3">
      <c r="A74" s="10">
        <v>1125</v>
      </c>
      <c r="B74" t="str">
        <f t="shared" si="1"/>
        <v>I1125</v>
      </c>
      <c r="C74" t="s">
        <v>454</v>
      </c>
      <c r="D74" t="s">
        <v>751</v>
      </c>
      <c r="E74" t="s">
        <v>835</v>
      </c>
    </row>
    <row r="75" spans="1:5" x14ac:dyDescent="0.3">
      <c r="A75" s="11">
        <v>1129</v>
      </c>
      <c r="B75" t="str">
        <f t="shared" si="1"/>
        <v>I1129</v>
      </c>
      <c r="C75" t="s">
        <v>455</v>
      </c>
      <c r="D75" t="s">
        <v>751</v>
      </c>
      <c r="E75" t="s">
        <v>836</v>
      </c>
    </row>
    <row r="76" spans="1:5" x14ac:dyDescent="0.3">
      <c r="A76" s="10">
        <v>1131</v>
      </c>
      <c r="B76" t="str">
        <f t="shared" si="1"/>
        <v>I1131</v>
      </c>
      <c r="C76" t="s">
        <v>456</v>
      </c>
      <c r="D76" t="s">
        <v>751</v>
      </c>
      <c r="E76" t="s">
        <v>837</v>
      </c>
    </row>
    <row r="77" spans="1:5" x14ac:dyDescent="0.3">
      <c r="A77" s="11">
        <v>1132</v>
      </c>
      <c r="B77" t="str">
        <f t="shared" si="1"/>
        <v>I1132</v>
      </c>
      <c r="C77" t="s">
        <v>457</v>
      </c>
      <c r="D77" t="s">
        <v>751</v>
      </c>
      <c r="E77" t="s">
        <v>838</v>
      </c>
    </row>
    <row r="78" spans="1:5" x14ac:dyDescent="0.3">
      <c r="A78" s="10">
        <v>1133</v>
      </c>
      <c r="B78" t="str">
        <f t="shared" si="1"/>
        <v>I1133</v>
      </c>
      <c r="C78" t="s">
        <v>458</v>
      </c>
      <c r="D78" t="s">
        <v>751</v>
      </c>
      <c r="E78" t="s">
        <v>839</v>
      </c>
    </row>
    <row r="79" spans="1:5" x14ac:dyDescent="0.3">
      <c r="A79" s="11">
        <v>1141</v>
      </c>
      <c r="B79" t="str">
        <f t="shared" si="1"/>
        <v>I1141</v>
      </c>
      <c r="C79" t="s">
        <v>459</v>
      </c>
      <c r="D79" t="s">
        <v>751</v>
      </c>
      <c r="E79" t="s">
        <v>840</v>
      </c>
    </row>
    <row r="80" spans="1:5" x14ac:dyDescent="0.3">
      <c r="A80" s="10">
        <v>1142</v>
      </c>
      <c r="B80" t="str">
        <f t="shared" si="1"/>
        <v>I1142</v>
      </c>
      <c r="C80" t="s">
        <v>460</v>
      </c>
      <c r="D80" t="s">
        <v>751</v>
      </c>
      <c r="E80" t="s">
        <v>841</v>
      </c>
    </row>
    <row r="81" spans="1:5" x14ac:dyDescent="0.3">
      <c r="A81" s="11">
        <v>1151</v>
      </c>
      <c r="B81" t="str">
        <f t="shared" si="1"/>
        <v>I1151</v>
      </c>
      <c r="C81" t="s">
        <v>461</v>
      </c>
      <c r="D81" t="s">
        <v>751</v>
      </c>
      <c r="E81" t="s">
        <v>842</v>
      </c>
    </row>
    <row r="82" spans="1:5" x14ac:dyDescent="0.3">
      <c r="A82" s="10">
        <v>1152</v>
      </c>
      <c r="B82" t="str">
        <f t="shared" si="1"/>
        <v>I1152</v>
      </c>
      <c r="C82" t="s">
        <v>462</v>
      </c>
      <c r="D82" t="s">
        <v>751</v>
      </c>
      <c r="E82" t="s">
        <v>843</v>
      </c>
    </row>
    <row r="83" spans="1:5" x14ac:dyDescent="0.3">
      <c r="A83" s="11">
        <v>1153</v>
      </c>
      <c r="B83" t="str">
        <f t="shared" si="1"/>
        <v>I1153</v>
      </c>
      <c r="C83" t="s">
        <v>463</v>
      </c>
      <c r="D83" t="s">
        <v>751</v>
      </c>
      <c r="E83" t="s">
        <v>844</v>
      </c>
    </row>
    <row r="84" spans="1:5" x14ac:dyDescent="0.3">
      <c r="A84" s="10">
        <v>2111</v>
      </c>
      <c r="B84" t="str">
        <f t="shared" si="1"/>
        <v>I2111</v>
      </c>
      <c r="C84" t="s">
        <v>464</v>
      </c>
      <c r="D84" t="s">
        <v>751</v>
      </c>
      <c r="E84" t="s">
        <v>845</v>
      </c>
    </row>
    <row r="85" spans="1:5" x14ac:dyDescent="0.3">
      <c r="A85" s="11">
        <v>2121</v>
      </c>
      <c r="B85" t="str">
        <f t="shared" si="1"/>
        <v>I2121</v>
      </c>
      <c r="C85" t="s">
        <v>465</v>
      </c>
      <c r="D85" t="s">
        <v>751</v>
      </c>
      <c r="E85" t="s">
        <v>846</v>
      </c>
    </row>
    <row r="86" spans="1:5" x14ac:dyDescent="0.3">
      <c r="A86" s="10">
        <v>2122</v>
      </c>
      <c r="B86" t="str">
        <f t="shared" si="1"/>
        <v>I2122</v>
      </c>
      <c r="C86" t="s">
        <v>466</v>
      </c>
      <c r="D86" t="s">
        <v>751</v>
      </c>
      <c r="E86" t="s">
        <v>847</v>
      </c>
    </row>
    <row r="87" spans="1:5" x14ac:dyDescent="0.3">
      <c r="A87" s="11">
        <v>2123</v>
      </c>
      <c r="B87" t="str">
        <f t="shared" si="1"/>
        <v>I2123</v>
      </c>
      <c r="C87" t="s">
        <v>467</v>
      </c>
      <c r="D87" t="s">
        <v>751</v>
      </c>
      <c r="E87" t="s">
        <v>848</v>
      </c>
    </row>
    <row r="88" spans="1:5" x14ac:dyDescent="0.3">
      <c r="A88" s="10">
        <v>2131</v>
      </c>
      <c r="B88" t="str">
        <f t="shared" si="1"/>
        <v>I2131</v>
      </c>
      <c r="C88" t="s">
        <v>468</v>
      </c>
      <c r="D88" t="s">
        <v>751</v>
      </c>
      <c r="E88" t="s">
        <v>849</v>
      </c>
    </row>
    <row r="89" spans="1:5" x14ac:dyDescent="0.3">
      <c r="A89" s="11">
        <v>2211</v>
      </c>
      <c r="B89" t="str">
        <f t="shared" si="1"/>
        <v>I2211</v>
      </c>
      <c r="C89" t="s">
        <v>469</v>
      </c>
      <c r="D89" t="s">
        <v>751</v>
      </c>
      <c r="E89" t="s">
        <v>850</v>
      </c>
    </row>
    <row r="90" spans="1:5" x14ac:dyDescent="0.3">
      <c r="A90" s="10">
        <v>2212</v>
      </c>
      <c r="B90" t="str">
        <f t="shared" si="1"/>
        <v>I2212</v>
      </c>
      <c r="C90" t="s">
        <v>470</v>
      </c>
      <c r="D90" t="s">
        <v>751</v>
      </c>
      <c r="E90" t="s">
        <v>851</v>
      </c>
    </row>
    <row r="91" spans="1:5" x14ac:dyDescent="0.3">
      <c r="A91" s="11">
        <v>2213</v>
      </c>
      <c r="B91" t="str">
        <f t="shared" si="1"/>
        <v>I2213</v>
      </c>
      <c r="C91" t="s">
        <v>471</v>
      </c>
      <c r="D91" t="s">
        <v>751</v>
      </c>
      <c r="E91" t="s">
        <v>852</v>
      </c>
    </row>
    <row r="92" spans="1:5" x14ac:dyDescent="0.3">
      <c r="A92" s="10">
        <v>2361</v>
      </c>
      <c r="B92" t="str">
        <f t="shared" si="1"/>
        <v>I2361</v>
      </c>
      <c r="C92" t="s">
        <v>472</v>
      </c>
      <c r="D92" t="s">
        <v>751</v>
      </c>
      <c r="E92" t="s">
        <v>853</v>
      </c>
    </row>
    <row r="93" spans="1:5" x14ac:dyDescent="0.3">
      <c r="A93" s="11">
        <v>2362</v>
      </c>
      <c r="B93" t="str">
        <f t="shared" si="1"/>
        <v>I2362</v>
      </c>
      <c r="C93" t="s">
        <v>473</v>
      </c>
      <c r="D93" t="s">
        <v>751</v>
      </c>
      <c r="E93" t="s">
        <v>854</v>
      </c>
    </row>
    <row r="94" spans="1:5" x14ac:dyDescent="0.3">
      <c r="A94" s="10">
        <v>2371</v>
      </c>
      <c r="B94" t="str">
        <f t="shared" si="1"/>
        <v>I2371</v>
      </c>
      <c r="C94" t="s">
        <v>474</v>
      </c>
      <c r="D94" t="s">
        <v>751</v>
      </c>
      <c r="E94" t="s">
        <v>855</v>
      </c>
    </row>
    <row r="95" spans="1:5" x14ac:dyDescent="0.3">
      <c r="A95" s="11">
        <v>2372</v>
      </c>
      <c r="B95" t="str">
        <f t="shared" si="1"/>
        <v>I2372</v>
      </c>
      <c r="C95" t="s">
        <v>475</v>
      </c>
      <c r="D95" t="s">
        <v>751</v>
      </c>
      <c r="E95" t="s">
        <v>856</v>
      </c>
    </row>
    <row r="96" spans="1:5" x14ac:dyDescent="0.3">
      <c r="A96" s="10">
        <v>2373</v>
      </c>
      <c r="B96" t="str">
        <f t="shared" si="1"/>
        <v>I2373</v>
      </c>
      <c r="C96" t="s">
        <v>476</v>
      </c>
      <c r="D96" t="s">
        <v>751</v>
      </c>
      <c r="E96" t="s">
        <v>857</v>
      </c>
    </row>
    <row r="97" spans="1:5" x14ac:dyDescent="0.3">
      <c r="A97" s="11">
        <v>2379</v>
      </c>
      <c r="B97" t="str">
        <f t="shared" si="1"/>
        <v>I2379</v>
      </c>
      <c r="C97" t="s">
        <v>477</v>
      </c>
      <c r="D97" t="s">
        <v>751</v>
      </c>
      <c r="E97" t="s">
        <v>858</v>
      </c>
    </row>
    <row r="98" spans="1:5" x14ac:dyDescent="0.3">
      <c r="A98" s="10">
        <v>2381</v>
      </c>
      <c r="B98" t="str">
        <f t="shared" si="1"/>
        <v>I2381</v>
      </c>
      <c r="C98" t="s">
        <v>478</v>
      </c>
      <c r="D98" t="s">
        <v>751</v>
      </c>
      <c r="E98" t="s">
        <v>859</v>
      </c>
    </row>
    <row r="99" spans="1:5" x14ac:dyDescent="0.3">
      <c r="A99" s="11">
        <v>2382</v>
      </c>
      <c r="B99" t="str">
        <f t="shared" si="1"/>
        <v>I2382</v>
      </c>
      <c r="C99" t="s">
        <v>479</v>
      </c>
      <c r="D99" t="s">
        <v>751</v>
      </c>
      <c r="E99" t="s">
        <v>860</v>
      </c>
    </row>
    <row r="100" spans="1:5" x14ac:dyDescent="0.3">
      <c r="A100" s="10">
        <v>2383</v>
      </c>
      <c r="B100" t="str">
        <f t="shared" si="1"/>
        <v>I2383</v>
      </c>
      <c r="C100" t="s">
        <v>480</v>
      </c>
      <c r="D100" t="s">
        <v>751</v>
      </c>
      <c r="E100" t="s">
        <v>861</v>
      </c>
    </row>
    <row r="101" spans="1:5" x14ac:dyDescent="0.3">
      <c r="A101" s="11">
        <v>2389</v>
      </c>
      <c r="B101" t="str">
        <f t="shared" si="1"/>
        <v>I2389</v>
      </c>
      <c r="C101" t="s">
        <v>481</v>
      </c>
      <c r="D101" t="s">
        <v>751</v>
      </c>
      <c r="E101" t="s">
        <v>862</v>
      </c>
    </row>
    <row r="102" spans="1:5" x14ac:dyDescent="0.3">
      <c r="A102" s="10">
        <v>3111</v>
      </c>
      <c r="B102" t="str">
        <f t="shared" si="1"/>
        <v>I3111</v>
      </c>
      <c r="C102" t="s">
        <v>482</v>
      </c>
      <c r="D102" t="s">
        <v>751</v>
      </c>
      <c r="E102" t="s">
        <v>863</v>
      </c>
    </row>
    <row r="103" spans="1:5" x14ac:dyDescent="0.3">
      <c r="A103" s="11">
        <v>3112</v>
      </c>
      <c r="B103" t="str">
        <f t="shared" si="1"/>
        <v>I3112</v>
      </c>
      <c r="C103" t="s">
        <v>483</v>
      </c>
      <c r="D103" t="s">
        <v>751</v>
      </c>
      <c r="E103" t="s">
        <v>864</v>
      </c>
    </row>
    <row r="104" spans="1:5" x14ac:dyDescent="0.3">
      <c r="A104" s="10">
        <v>3113</v>
      </c>
      <c r="B104" t="str">
        <f t="shared" si="1"/>
        <v>I3113</v>
      </c>
      <c r="C104" t="s">
        <v>484</v>
      </c>
      <c r="D104" t="s">
        <v>751</v>
      </c>
      <c r="E104" t="s">
        <v>865</v>
      </c>
    </row>
    <row r="105" spans="1:5" x14ac:dyDescent="0.3">
      <c r="A105" s="11">
        <v>3114</v>
      </c>
      <c r="B105" t="str">
        <f t="shared" si="1"/>
        <v>I3114</v>
      </c>
      <c r="C105" t="s">
        <v>485</v>
      </c>
      <c r="D105" t="s">
        <v>751</v>
      </c>
      <c r="E105" t="s">
        <v>866</v>
      </c>
    </row>
    <row r="106" spans="1:5" x14ac:dyDescent="0.3">
      <c r="A106" s="10">
        <v>3115</v>
      </c>
      <c r="B106" t="str">
        <f t="shared" si="1"/>
        <v>I3115</v>
      </c>
      <c r="C106" t="s">
        <v>486</v>
      </c>
      <c r="D106" t="s">
        <v>751</v>
      </c>
      <c r="E106" t="s">
        <v>867</v>
      </c>
    </row>
    <row r="107" spans="1:5" x14ac:dyDescent="0.3">
      <c r="A107" s="11">
        <v>3116</v>
      </c>
      <c r="B107" t="str">
        <f t="shared" si="1"/>
        <v>I3116</v>
      </c>
      <c r="C107" t="s">
        <v>487</v>
      </c>
      <c r="D107" t="s">
        <v>751</v>
      </c>
      <c r="E107" t="s">
        <v>868</v>
      </c>
    </row>
    <row r="108" spans="1:5" x14ac:dyDescent="0.3">
      <c r="A108" s="10">
        <v>3117</v>
      </c>
      <c r="B108" t="str">
        <f t="shared" si="1"/>
        <v>I3117</v>
      </c>
      <c r="C108" t="s">
        <v>488</v>
      </c>
      <c r="D108" t="s">
        <v>751</v>
      </c>
      <c r="E108" t="s">
        <v>869</v>
      </c>
    </row>
    <row r="109" spans="1:5" x14ac:dyDescent="0.3">
      <c r="A109" s="11">
        <v>3118</v>
      </c>
      <c r="B109" t="str">
        <f t="shared" si="1"/>
        <v>I3118</v>
      </c>
      <c r="C109" t="s">
        <v>489</v>
      </c>
      <c r="D109" t="s">
        <v>751</v>
      </c>
      <c r="E109" t="s">
        <v>870</v>
      </c>
    </row>
    <row r="110" spans="1:5" x14ac:dyDescent="0.3">
      <c r="A110" s="10">
        <v>3119</v>
      </c>
      <c r="B110" t="str">
        <f t="shared" si="1"/>
        <v>I3119</v>
      </c>
      <c r="C110" t="s">
        <v>490</v>
      </c>
      <c r="D110" t="s">
        <v>751</v>
      </c>
      <c r="E110" t="s">
        <v>871</v>
      </c>
    </row>
    <row r="111" spans="1:5" x14ac:dyDescent="0.3">
      <c r="A111" s="11">
        <v>3121</v>
      </c>
      <c r="B111" t="str">
        <f t="shared" si="1"/>
        <v>I3121</v>
      </c>
      <c r="C111" t="s">
        <v>491</v>
      </c>
      <c r="D111" t="s">
        <v>751</v>
      </c>
      <c r="E111" t="s">
        <v>872</v>
      </c>
    </row>
    <row r="112" spans="1:5" x14ac:dyDescent="0.3">
      <c r="A112" s="10">
        <v>3122</v>
      </c>
      <c r="B112" t="str">
        <f t="shared" si="1"/>
        <v>I3122</v>
      </c>
      <c r="C112" t="s">
        <v>492</v>
      </c>
      <c r="D112" t="s">
        <v>751</v>
      </c>
      <c r="E112" t="s">
        <v>873</v>
      </c>
    </row>
    <row r="113" spans="1:5" x14ac:dyDescent="0.3">
      <c r="A113" s="11">
        <v>3131</v>
      </c>
      <c r="B113" t="str">
        <f t="shared" si="1"/>
        <v>I3131</v>
      </c>
      <c r="C113" t="s">
        <v>493</v>
      </c>
      <c r="D113" t="s">
        <v>751</v>
      </c>
      <c r="E113" t="s">
        <v>874</v>
      </c>
    </row>
    <row r="114" spans="1:5" x14ac:dyDescent="0.3">
      <c r="A114" s="10">
        <v>3132</v>
      </c>
      <c r="B114" t="str">
        <f t="shared" si="1"/>
        <v>I3132</v>
      </c>
      <c r="C114" t="s">
        <v>494</v>
      </c>
      <c r="D114" t="s">
        <v>751</v>
      </c>
      <c r="E114" t="s">
        <v>875</v>
      </c>
    </row>
    <row r="115" spans="1:5" x14ac:dyDescent="0.3">
      <c r="A115" s="11">
        <v>3133</v>
      </c>
      <c r="B115" t="str">
        <f t="shared" si="1"/>
        <v>I3133</v>
      </c>
      <c r="C115" t="s">
        <v>495</v>
      </c>
      <c r="D115" t="s">
        <v>751</v>
      </c>
      <c r="E115" t="s">
        <v>876</v>
      </c>
    </row>
    <row r="116" spans="1:5" x14ac:dyDescent="0.3">
      <c r="A116" s="10">
        <v>3141</v>
      </c>
      <c r="B116" t="str">
        <f t="shared" si="1"/>
        <v>I3141</v>
      </c>
      <c r="C116" t="s">
        <v>496</v>
      </c>
      <c r="D116" t="s">
        <v>751</v>
      </c>
      <c r="E116" t="s">
        <v>877</v>
      </c>
    </row>
    <row r="117" spans="1:5" x14ac:dyDescent="0.3">
      <c r="A117" s="11">
        <v>3149</v>
      </c>
      <c r="B117" t="str">
        <f t="shared" si="1"/>
        <v>I3149</v>
      </c>
      <c r="C117" t="s">
        <v>497</v>
      </c>
      <c r="D117" t="s">
        <v>751</v>
      </c>
      <c r="E117" t="s">
        <v>878</v>
      </c>
    </row>
    <row r="118" spans="1:5" x14ac:dyDescent="0.3">
      <c r="A118" s="10">
        <v>3151</v>
      </c>
      <c r="B118" t="str">
        <f t="shared" si="1"/>
        <v>I3151</v>
      </c>
      <c r="C118" t="s">
        <v>498</v>
      </c>
      <c r="D118" t="s">
        <v>751</v>
      </c>
      <c r="E118" t="s">
        <v>879</v>
      </c>
    </row>
    <row r="119" spans="1:5" x14ac:dyDescent="0.3">
      <c r="A119" s="11">
        <v>3152</v>
      </c>
      <c r="B119" t="str">
        <f t="shared" si="1"/>
        <v>I3152</v>
      </c>
      <c r="C119" t="s">
        <v>499</v>
      </c>
      <c r="D119" t="s">
        <v>751</v>
      </c>
      <c r="E119" t="s">
        <v>880</v>
      </c>
    </row>
    <row r="120" spans="1:5" x14ac:dyDescent="0.3">
      <c r="A120" s="10">
        <v>3159</v>
      </c>
      <c r="B120" t="str">
        <f t="shared" si="1"/>
        <v>I3159</v>
      </c>
      <c r="C120" t="s">
        <v>500</v>
      </c>
      <c r="D120" t="s">
        <v>751</v>
      </c>
      <c r="E120" t="s">
        <v>881</v>
      </c>
    </row>
    <row r="121" spans="1:5" x14ac:dyDescent="0.3">
      <c r="A121" s="11">
        <v>3161</v>
      </c>
      <c r="B121" t="str">
        <f t="shared" si="1"/>
        <v>I3161</v>
      </c>
      <c r="C121" t="s">
        <v>501</v>
      </c>
      <c r="D121" t="s">
        <v>751</v>
      </c>
      <c r="E121" t="s">
        <v>882</v>
      </c>
    </row>
    <row r="122" spans="1:5" x14ac:dyDescent="0.3">
      <c r="A122" s="10">
        <v>3162</v>
      </c>
      <c r="B122" t="str">
        <f t="shared" si="1"/>
        <v>I3162</v>
      </c>
      <c r="C122" t="s">
        <v>502</v>
      </c>
      <c r="D122" t="s">
        <v>751</v>
      </c>
      <c r="E122" t="s">
        <v>883</v>
      </c>
    </row>
    <row r="123" spans="1:5" x14ac:dyDescent="0.3">
      <c r="A123" s="11">
        <v>3169</v>
      </c>
      <c r="B123" t="str">
        <f t="shared" si="1"/>
        <v>I3169</v>
      </c>
      <c r="C123" t="s">
        <v>503</v>
      </c>
      <c r="D123" t="s">
        <v>751</v>
      </c>
      <c r="E123" t="s">
        <v>884</v>
      </c>
    </row>
    <row r="124" spans="1:5" x14ac:dyDescent="0.3">
      <c r="A124" s="10">
        <v>3211</v>
      </c>
      <c r="B124" t="str">
        <f t="shared" si="1"/>
        <v>I3211</v>
      </c>
      <c r="C124" t="s">
        <v>504</v>
      </c>
      <c r="D124" t="s">
        <v>751</v>
      </c>
      <c r="E124" t="s">
        <v>885</v>
      </c>
    </row>
    <row r="125" spans="1:5" x14ac:dyDescent="0.3">
      <c r="A125" s="11">
        <v>3212</v>
      </c>
      <c r="B125" t="str">
        <f t="shared" si="1"/>
        <v>I3212</v>
      </c>
      <c r="C125" t="s">
        <v>505</v>
      </c>
      <c r="D125" t="s">
        <v>751</v>
      </c>
      <c r="E125" t="s">
        <v>886</v>
      </c>
    </row>
    <row r="126" spans="1:5" x14ac:dyDescent="0.3">
      <c r="A126" s="10">
        <v>3219</v>
      </c>
      <c r="B126" t="str">
        <f t="shared" si="1"/>
        <v>I3219</v>
      </c>
      <c r="C126" t="s">
        <v>506</v>
      </c>
      <c r="D126" t="s">
        <v>751</v>
      </c>
      <c r="E126" t="s">
        <v>887</v>
      </c>
    </row>
    <row r="127" spans="1:5" x14ac:dyDescent="0.3">
      <c r="A127" s="11">
        <v>3221</v>
      </c>
      <c r="B127" t="str">
        <f t="shared" si="1"/>
        <v>I3221</v>
      </c>
      <c r="C127" t="s">
        <v>507</v>
      </c>
      <c r="D127" t="s">
        <v>751</v>
      </c>
      <c r="E127" t="s">
        <v>888</v>
      </c>
    </row>
    <row r="128" spans="1:5" x14ac:dyDescent="0.3">
      <c r="A128" s="10">
        <v>3222</v>
      </c>
      <c r="B128" t="str">
        <f t="shared" si="1"/>
        <v>I3222</v>
      </c>
      <c r="C128" t="s">
        <v>508</v>
      </c>
      <c r="D128" t="s">
        <v>751</v>
      </c>
      <c r="E128" t="s">
        <v>889</v>
      </c>
    </row>
    <row r="129" spans="1:5" x14ac:dyDescent="0.3">
      <c r="A129" s="11">
        <v>3231</v>
      </c>
      <c r="B129" t="str">
        <f t="shared" si="1"/>
        <v>I3231</v>
      </c>
      <c r="C129" t="s">
        <v>509</v>
      </c>
      <c r="D129" t="s">
        <v>751</v>
      </c>
      <c r="E129" t="s">
        <v>890</v>
      </c>
    </row>
    <row r="130" spans="1:5" x14ac:dyDescent="0.3">
      <c r="A130" s="10">
        <v>3241</v>
      </c>
      <c r="B130" t="str">
        <f t="shared" ref="B130:B193" si="2">"I"&amp;A130</f>
        <v>I3241</v>
      </c>
      <c r="C130" t="s">
        <v>510</v>
      </c>
      <c r="D130" t="s">
        <v>751</v>
      </c>
      <c r="E130" t="s">
        <v>891</v>
      </c>
    </row>
    <row r="131" spans="1:5" x14ac:dyDescent="0.3">
      <c r="A131" s="11">
        <v>3251</v>
      </c>
      <c r="B131" t="str">
        <f t="shared" si="2"/>
        <v>I3251</v>
      </c>
      <c r="C131" t="s">
        <v>511</v>
      </c>
      <c r="D131" t="s">
        <v>751</v>
      </c>
      <c r="E131" t="s">
        <v>892</v>
      </c>
    </row>
    <row r="132" spans="1:5" x14ac:dyDescent="0.3">
      <c r="A132" s="10">
        <v>3252</v>
      </c>
      <c r="B132" t="str">
        <f t="shared" si="2"/>
        <v>I3252</v>
      </c>
      <c r="C132" t="s">
        <v>512</v>
      </c>
      <c r="D132" t="s">
        <v>751</v>
      </c>
      <c r="E132" t="s">
        <v>893</v>
      </c>
    </row>
    <row r="133" spans="1:5" x14ac:dyDescent="0.3">
      <c r="A133" s="11">
        <v>3253</v>
      </c>
      <c r="B133" t="str">
        <f t="shared" si="2"/>
        <v>I3253</v>
      </c>
      <c r="C133" t="s">
        <v>513</v>
      </c>
      <c r="D133" t="s">
        <v>751</v>
      </c>
      <c r="E133" t="s">
        <v>894</v>
      </c>
    </row>
    <row r="134" spans="1:5" x14ac:dyDescent="0.3">
      <c r="A134" s="10">
        <v>3254</v>
      </c>
      <c r="B134" t="str">
        <f t="shared" si="2"/>
        <v>I3254</v>
      </c>
      <c r="C134" t="s">
        <v>514</v>
      </c>
      <c r="D134" t="s">
        <v>751</v>
      </c>
      <c r="E134" t="s">
        <v>895</v>
      </c>
    </row>
    <row r="135" spans="1:5" x14ac:dyDescent="0.3">
      <c r="A135" s="11">
        <v>3255</v>
      </c>
      <c r="B135" t="str">
        <f t="shared" si="2"/>
        <v>I3255</v>
      </c>
      <c r="C135" t="s">
        <v>515</v>
      </c>
      <c r="D135" t="s">
        <v>751</v>
      </c>
      <c r="E135" t="s">
        <v>896</v>
      </c>
    </row>
    <row r="136" spans="1:5" x14ac:dyDescent="0.3">
      <c r="A136" s="10">
        <v>3256</v>
      </c>
      <c r="B136" t="str">
        <f t="shared" si="2"/>
        <v>I3256</v>
      </c>
      <c r="C136" t="s">
        <v>516</v>
      </c>
      <c r="D136" t="s">
        <v>751</v>
      </c>
      <c r="E136" t="s">
        <v>897</v>
      </c>
    </row>
    <row r="137" spans="1:5" x14ac:dyDescent="0.3">
      <c r="A137" s="11">
        <v>3259</v>
      </c>
      <c r="B137" t="str">
        <f t="shared" si="2"/>
        <v>I3259</v>
      </c>
      <c r="C137" t="s">
        <v>517</v>
      </c>
      <c r="D137" t="s">
        <v>751</v>
      </c>
      <c r="E137" t="s">
        <v>898</v>
      </c>
    </row>
    <row r="138" spans="1:5" x14ac:dyDescent="0.3">
      <c r="A138" s="10">
        <v>3261</v>
      </c>
      <c r="B138" t="str">
        <f t="shared" si="2"/>
        <v>I3261</v>
      </c>
      <c r="C138" t="s">
        <v>518</v>
      </c>
      <c r="D138" t="s">
        <v>751</v>
      </c>
      <c r="E138" t="s">
        <v>899</v>
      </c>
    </row>
    <row r="139" spans="1:5" x14ac:dyDescent="0.3">
      <c r="A139" s="11">
        <v>3262</v>
      </c>
      <c r="B139" t="str">
        <f t="shared" si="2"/>
        <v>I3262</v>
      </c>
      <c r="C139" t="s">
        <v>519</v>
      </c>
      <c r="D139" t="s">
        <v>751</v>
      </c>
      <c r="E139" t="s">
        <v>900</v>
      </c>
    </row>
    <row r="140" spans="1:5" x14ac:dyDescent="0.3">
      <c r="A140" s="10">
        <v>3271</v>
      </c>
      <c r="B140" t="str">
        <f t="shared" si="2"/>
        <v>I3271</v>
      </c>
      <c r="C140" t="s">
        <v>520</v>
      </c>
      <c r="D140" t="s">
        <v>751</v>
      </c>
      <c r="E140" t="s">
        <v>901</v>
      </c>
    </row>
    <row r="141" spans="1:5" x14ac:dyDescent="0.3">
      <c r="A141" s="11">
        <v>3272</v>
      </c>
      <c r="B141" t="str">
        <f t="shared" si="2"/>
        <v>I3272</v>
      </c>
      <c r="C141" t="s">
        <v>521</v>
      </c>
      <c r="D141" t="s">
        <v>751</v>
      </c>
      <c r="E141" t="s">
        <v>902</v>
      </c>
    </row>
    <row r="142" spans="1:5" x14ac:dyDescent="0.3">
      <c r="A142" s="10">
        <v>3273</v>
      </c>
      <c r="B142" t="str">
        <f t="shared" si="2"/>
        <v>I3273</v>
      </c>
      <c r="C142" t="s">
        <v>522</v>
      </c>
      <c r="D142" t="s">
        <v>751</v>
      </c>
      <c r="E142" t="s">
        <v>903</v>
      </c>
    </row>
    <row r="143" spans="1:5" x14ac:dyDescent="0.3">
      <c r="A143" s="11">
        <v>3274</v>
      </c>
      <c r="B143" t="str">
        <f t="shared" si="2"/>
        <v>I3274</v>
      </c>
      <c r="C143" t="s">
        <v>523</v>
      </c>
      <c r="D143" t="s">
        <v>751</v>
      </c>
      <c r="E143" t="s">
        <v>904</v>
      </c>
    </row>
    <row r="144" spans="1:5" x14ac:dyDescent="0.3">
      <c r="A144" s="10">
        <v>3279</v>
      </c>
      <c r="B144" t="str">
        <f t="shared" si="2"/>
        <v>I3279</v>
      </c>
      <c r="C144" t="s">
        <v>524</v>
      </c>
      <c r="D144" t="s">
        <v>751</v>
      </c>
      <c r="E144" t="s">
        <v>905</v>
      </c>
    </row>
    <row r="145" spans="1:5" x14ac:dyDescent="0.3">
      <c r="A145" s="11">
        <v>3311</v>
      </c>
      <c r="B145" t="str">
        <f t="shared" si="2"/>
        <v>I3311</v>
      </c>
      <c r="C145" t="s">
        <v>525</v>
      </c>
      <c r="D145" t="s">
        <v>751</v>
      </c>
      <c r="E145" t="s">
        <v>906</v>
      </c>
    </row>
    <row r="146" spans="1:5" x14ac:dyDescent="0.3">
      <c r="A146" s="10">
        <v>3312</v>
      </c>
      <c r="B146" t="str">
        <f t="shared" si="2"/>
        <v>I3312</v>
      </c>
      <c r="C146" t="s">
        <v>526</v>
      </c>
      <c r="D146" t="s">
        <v>751</v>
      </c>
      <c r="E146" t="s">
        <v>907</v>
      </c>
    </row>
    <row r="147" spans="1:5" x14ac:dyDescent="0.3">
      <c r="A147" s="11">
        <v>3313</v>
      </c>
      <c r="B147" t="str">
        <f t="shared" si="2"/>
        <v>I3313</v>
      </c>
      <c r="C147" t="s">
        <v>527</v>
      </c>
      <c r="D147" t="s">
        <v>751</v>
      </c>
      <c r="E147" t="s">
        <v>908</v>
      </c>
    </row>
    <row r="148" spans="1:5" x14ac:dyDescent="0.3">
      <c r="A148" s="10">
        <v>3314</v>
      </c>
      <c r="B148" t="str">
        <f t="shared" si="2"/>
        <v>I3314</v>
      </c>
      <c r="C148" t="s">
        <v>528</v>
      </c>
      <c r="D148" t="s">
        <v>751</v>
      </c>
      <c r="E148" t="s">
        <v>909</v>
      </c>
    </row>
    <row r="149" spans="1:5" x14ac:dyDescent="0.3">
      <c r="A149" s="11">
        <v>3315</v>
      </c>
      <c r="B149" t="str">
        <f t="shared" si="2"/>
        <v>I3315</v>
      </c>
      <c r="C149" t="s">
        <v>529</v>
      </c>
      <c r="D149" t="s">
        <v>751</v>
      </c>
      <c r="E149" t="s">
        <v>910</v>
      </c>
    </row>
    <row r="150" spans="1:5" x14ac:dyDescent="0.3">
      <c r="A150" s="10">
        <v>3321</v>
      </c>
      <c r="B150" t="str">
        <f t="shared" si="2"/>
        <v>I3321</v>
      </c>
      <c r="C150" t="s">
        <v>530</v>
      </c>
      <c r="D150" t="s">
        <v>751</v>
      </c>
      <c r="E150" t="s">
        <v>911</v>
      </c>
    </row>
    <row r="151" spans="1:5" x14ac:dyDescent="0.3">
      <c r="A151" s="11">
        <v>3322</v>
      </c>
      <c r="B151" t="str">
        <f t="shared" si="2"/>
        <v>I3322</v>
      </c>
      <c r="C151" t="s">
        <v>531</v>
      </c>
      <c r="D151" t="s">
        <v>751</v>
      </c>
      <c r="E151" t="s">
        <v>912</v>
      </c>
    </row>
    <row r="152" spans="1:5" x14ac:dyDescent="0.3">
      <c r="A152" s="10">
        <v>3323</v>
      </c>
      <c r="B152" t="str">
        <f t="shared" si="2"/>
        <v>I3323</v>
      </c>
      <c r="C152" t="s">
        <v>532</v>
      </c>
      <c r="D152" t="s">
        <v>751</v>
      </c>
      <c r="E152" t="s">
        <v>913</v>
      </c>
    </row>
    <row r="153" spans="1:5" x14ac:dyDescent="0.3">
      <c r="A153" s="11">
        <v>3324</v>
      </c>
      <c r="B153" t="str">
        <f t="shared" si="2"/>
        <v>I3324</v>
      </c>
      <c r="C153" t="s">
        <v>533</v>
      </c>
      <c r="D153" t="s">
        <v>751</v>
      </c>
      <c r="E153" t="s">
        <v>914</v>
      </c>
    </row>
    <row r="154" spans="1:5" x14ac:dyDescent="0.3">
      <c r="A154" s="10">
        <v>3325</v>
      </c>
      <c r="B154" t="str">
        <f t="shared" si="2"/>
        <v>I3325</v>
      </c>
      <c r="C154" t="s">
        <v>534</v>
      </c>
      <c r="D154" t="s">
        <v>751</v>
      </c>
      <c r="E154" t="s">
        <v>915</v>
      </c>
    </row>
    <row r="155" spans="1:5" x14ac:dyDescent="0.3">
      <c r="A155" s="11">
        <v>3326</v>
      </c>
      <c r="B155" t="str">
        <f t="shared" si="2"/>
        <v>I3326</v>
      </c>
      <c r="C155" t="s">
        <v>535</v>
      </c>
      <c r="D155" t="s">
        <v>751</v>
      </c>
      <c r="E155" t="s">
        <v>916</v>
      </c>
    </row>
    <row r="156" spans="1:5" x14ac:dyDescent="0.3">
      <c r="A156" s="10">
        <v>3327</v>
      </c>
      <c r="B156" t="str">
        <f t="shared" si="2"/>
        <v>I3327</v>
      </c>
      <c r="C156" t="s">
        <v>536</v>
      </c>
      <c r="D156" t="s">
        <v>751</v>
      </c>
      <c r="E156" t="s">
        <v>917</v>
      </c>
    </row>
    <row r="157" spans="1:5" x14ac:dyDescent="0.3">
      <c r="A157" s="11">
        <v>3328</v>
      </c>
      <c r="B157" t="str">
        <f t="shared" si="2"/>
        <v>I3328</v>
      </c>
      <c r="C157" t="s">
        <v>537</v>
      </c>
      <c r="D157" t="s">
        <v>751</v>
      </c>
      <c r="E157" t="s">
        <v>918</v>
      </c>
    </row>
    <row r="158" spans="1:5" x14ac:dyDescent="0.3">
      <c r="A158" s="10">
        <v>3329</v>
      </c>
      <c r="B158" t="str">
        <f t="shared" si="2"/>
        <v>I3329</v>
      </c>
      <c r="C158" t="s">
        <v>538</v>
      </c>
      <c r="D158" t="s">
        <v>751</v>
      </c>
      <c r="E158" t="s">
        <v>919</v>
      </c>
    </row>
    <row r="159" spans="1:5" x14ac:dyDescent="0.3">
      <c r="A159" s="11">
        <v>3331</v>
      </c>
      <c r="B159" t="str">
        <f t="shared" si="2"/>
        <v>I3331</v>
      </c>
      <c r="C159" t="s">
        <v>539</v>
      </c>
      <c r="D159" t="s">
        <v>751</v>
      </c>
      <c r="E159" t="s">
        <v>920</v>
      </c>
    </row>
    <row r="160" spans="1:5" x14ac:dyDescent="0.3">
      <c r="A160" s="10">
        <v>3332</v>
      </c>
      <c r="B160" t="str">
        <f t="shared" si="2"/>
        <v>I3332</v>
      </c>
      <c r="C160" t="s">
        <v>540</v>
      </c>
      <c r="D160" t="s">
        <v>751</v>
      </c>
      <c r="E160" t="s">
        <v>921</v>
      </c>
    </row>
    <row r="161" spans="1:5" x14ac:dyDescent="0.3">
      <c r="A161" s="11">
        <v>3333</v>
      </c>
      <c r="B161" t="str">
        <f t="shared" si="2"/>
        <v>I3333</v>
      </c>
      <c r="C161" t="s">
        <v>541</v>
      </c>
      <c r="D161" t="s">
        <v>751</v>
      </c>
      <c r="E161" t="s">
        <v>922</v>
      </c>
    </row>
    <row r="162" spans="1:5" x14ac:dyDescent="0.3">
      <c r="A162" s="10">
        <v>3334</v>
      </c>
      <c r="B162" t="str">
        <f t="shared" si="2"/>
        <v>I3334</v>
      </c>
      <c r="C162" t="s">
        <v>542</v>
      </c>
      <c r="D162" t="s">
        <v>751</v>
      </c>
      <c r="E162" t="s">
        <v>923</v>
      </c>
    </row>
    <row r="163" spans="1:5" x14ac:dyDescent="0.3">
      <c r="A163" s="11">
        <v>3335</v>
      </c>
      <c r="B163" t="str">
        <f t="shared" si="2"/>
        <v>I3335</v>
      </c>
      <c r="C163" t="s">
        <v>543</v>
      </c>
      <c r="D163" t="s">
        <v>751</v>
      </c>
      <c r="E163" t="s">
        <v>924</v>
      </c>
    </row>
    <row r="164" spans="1:5" x14ac:dyDescent="0.3">
      <c r="A164" s="10">
        <v>3336</v>
      </c>
      <c r="B164" t="str">
        <f t="shared" si="2"/>
        <v>I3336</v>
      </c>
      <c r="C164" t="s">
        <v>544</v>
      </c>
      <c r="D164" t="s">
        <v>751</v>
      </c>
      <c r="E164" t="s">
        <v>925</v>
      </c>
    </row>
    <row r="165" spans="1:5" x14ac:dyDescent="0.3">
      <c r="A165" s="11">
        <v>3339</v>
      </c>
      <c r="B165" t="str">
        <f t="shared" si="2"/>
        <v>I3339</v>
      </c>
      <c r="C165" t="s">
        <v>545</v>
      </c>
      <c r="D165" t="s">
        <v>751</v>
      </c>
      <c r="E165" t="s">
        <v>926</v>
      </c>
    </row>
    <row r="166" spans="1:5" x14ac:dyDescent="0.3">
      <c r="A166" s="10">
        <v>3341</v>
      </c>
      <c r="B166" t="str">
        <f t="shared" si="2"/>
        <v>I3341</v>
      </c>
      <c r="C166" t="s">
        <v>546</v>
      </c>
      <c r="D166" t="s">
        <v>751</v>
      </c>
      <c r="E166" t="s">
        <v>927</v>
      </c>
    </row>
    <row r="167" spans="1:5" x14ac:dyDescent="0.3">
      <c r="A167" s="11">
        <v>3342</v>
      </c>
      <c r="B167" t="str">
        <f t="shared" si="2"/>
        <v>I3342</v>
      </c>
      <c r="C167" t="s">
        <v>547</v>
      </c>
      <c r="D167" t="s">
        <v>751</v>
      </c>
      <c r="E167" t="s">
        <v>928</v>
      </c>
    </row>
    <row r="168" spans="1:5" x14ac:dyDescent="0.3">
      <c r="A168" s="10">
        <v>3343</v>
      </c>
      <c r="B168" t="str">
        <f t="shared" si="2"/>
        <v>I3343</v>
      </c>
      <c r="C168" t="s">
        <v>548</v>
      </c>
      <c r="D168" t="s">
        <v>751</v>
      </c>
      <c r="E168" t="s">
        <v>929</v>
      </c>
    </row>
    <row r="169" spans="1:5" x14ac:dyDescent="0.3">
      <c r="A169" s="11">
        <v>3344</v>
      </c>
      <c r="B169" t="str">
        <f t="shared" si="2"/>
        <v>I3344</v>
      </c>
      <c r="C169" t="s">
        <v>549</v>
      </c>
      <c r="D169" t="s">
        <v>751</v>
      </c>
      <c r="E169" t="s">
        <v>930</v>
      </c>
    </row>
    <row r="170" spans="1:5" x14ac:dyDescent="0.3">
      <c r="A170" s="10">
        <v>3345</v>
      </c>
      <c r="B170" t="str">
        <f t="shared" si="2"/>
        <v>I3345</v>
      </c>
      <c r="C170" t="s">
        <v>550</v>
      </c>
      <c r="D170" t="s">
        <v>751</v>
      </c>
      <c r="E170" t="s">
        <v>931</v>
      </c>
    </row>
    <row r="171" spans="1:5" x14ac:dyDescent="0.3">
      <c r="A171" s="11">
        <v>3346</v>
      </c>
      <c r="B171" t="str">
        <f t="shared" si="2"/>
        <v>I3346</v>
      </c>
      <c r="C171" t="s">
        <v>551</v>
      </c>
      <c r="D171" t="s">
        <v>751</v>
      </c>
      <c r="E171" t="s">
        <v>932</v>
      </c>
    </row>
    <row r="172" spans="1:5" x14ac:dyDescent="0.3">
      <c r="A172" s="10">
        <v>3351</v>
      </c>
      <c r="B172" t="str">
        <f t="shared" si="2"/>
        <v>I3351</v>
      </c>
      <c r="C172" t="s">
        <v>552</v>
      </c>
      <c r="D172" t="s">
        <v>751</v>
      </c>
      <c r="E172" t="s">
        <v>933</v>
      </c>
    </row>
    <row r="173" spans="1:5" x14ac:dyDescent="0.3">
      <c r="A173" s="11">
        <v>3352</v>
      </c>
      <c r="B173" t="str">
        <f t="shared" si="2"/>
        <v>I3352</v>
      </c>
      <c r="C173" t="s">
        <v>553</v>
      </c>
      <c r="D173" t="s">
        <v>751</v>
      </c>
      <c r="E173" t="s">
        <v>934</v>
      </c>
    </row>
    <row r="174" spans="1:5" x14ac:dyDescent="0.3">
      <c r="A174" s="10">
        <v>3353</v>
      </c>
      <c r="B174" t="str">
        <f t="shared" si="2"/>
        <v>I3353</v>
      </c>
      <c r="C174" t="s">
        <v>554</v>
      </c>
      <c r="D174" t="s">
        <v>751</v>
      </c>
      <c r="E174" t="s">
        <v>935</v>
      </c>
    </row>
    <row r="175" spans="1:5" x14ac:dyDescent="0.3">
      <c r="A175" s="11">
        <v>3359</v>
      </c>
      <c r="B175" t="str">
        <f t="shared" si="2"/>
        <v>I3359</v>
      </c>
      <c r="C175" t="s">
        <v>555</v>
      </c>
      <c r="D175" t="s">
        <v>751</v>
      </c>
      <c r="E175" t="s">
        <v>936</v>
      </c>
    </row>
    <row r="176" spans="1:5" x14ac:dyDescent="0.3">
      <c r="A176" s="10">
        <v>3361</v>
      </c>
      <c r="B176" t="str">
        <f t="shared" si="2"/>
        <v>I3361</v>
      </c>
      <c r="C176" t="s">
        <v>556</v>
      </c>
      <c r="D176" t="s">
        <v>751</v>
      </c>
      <c r="E176" t="s">
        <v>937</v>
      </c>
    </row>
    <row r="177" spans="1:5" x14ac:dyDescent="0.3">
      <c r="A177" s="11">
        <v>3362</v>
      </c>
      <c r="B177" t="str">
        <f t="shared" si="2"/>
        <v>I3362</v>
      </c>
      <c r="C177" t="s">
        <v>557</v>
      </c>
      <c r="D177" t="s">
        <v>751</v>
      </c>
      <c r="E177" t="s">
        <v>938</v>
      </c>
    </row>
    <row r="178" spans="1:5" x14ac:dyDescent="0.3">
      <c r="A178" s="10">
        <v>3363</v>
      </c>
      <c r="B178" t="str">
        <f t="shared" si="2"/>
        <v>I3363</v>
      </c>
      <c r="C178" t="s">
        <v>558</v>
      </c>
      <c r="D178" t="s">
        <v>751</v>
      </c>
      <c r="E178" t="s">
        <v>939</v>
      </c>
    </row>
    <row r="179" spans="1:5" x14ac:dyDescent="0.3">
      <c r="A179" s="11">
        <v>3364</v>
      </c>
      <c r="B179" t="str">
        <f t="shared" si="2"/>
        <v>I3364</v>
      </c>
      <c r="C179" t="s">
        <v>559</v>
      </c>
      <c r="D179" t="s">
        <v>751</v>
      </c>
      <c r="E179" t="s">
        <v>940</v>
      </c>
    </row>
    <row r="180" spans="1:5" x14ac:dyDescent="0.3">
      <c r="A180" s="10">
        <v>3365</v>
      </c>
      <c r="B180" t="str">
        <f t="shared" si="2"/>
        <v>I3365</v>
      </c>
      <c r="C180" t="s">
        <v>560</v>
      </c>
      <c r="D180" t="s">
        <v>751</v>
      </c>
      <c r="E180" t="s">
        <v>941</v>
      </c>
    </row>
    <row r="181" spans="1:5" x14ac:dyDescent="0.3">
      <c r="A181" s="11">
        <v>3366</v>
      </c>
      <c r="B181" t="str">
        <f t="shared" si="2"/>
        <v>I3366</v>
      </c>
      <c r="C181" t="s">
        <v>561</v>
      </c>
      <c r="D181" t="s">
        <v>751</v>
      </c>
      <c r="E181" t="s">
        <v>942</v>
      </c>
    </row>
    <row r="182" spans="1:5" x14ac:dyDescent="0.3">
      <c r="A182" s="10">
        <v>3369</v>
      </c>
      <c r="B182" t="str">
        <f t="shared" si="2"/>
        <v>I3369</v>
      </c>
      <c r="C182" t="s">
        <v>562</v>
      </c>
      <c r="D182" t="s">
        <v>751</v>
      </c>
      <c r="E182" t="s">
        <v>943</v>
      </c>
    </row>
    <row r="183" spans="1:5" x14ac:dyDescent="0.3">
      <c r="A183" s="11">
        <v>3371</v>
      </c>
      <c r="B183" t="str">
        <f t="shared" si="2"/>
        <v>I3371</v>
      </c>
      <c r="C183" t="s">
        <v>563</v>
      </c>
      <c r="D183" t="s">
        <v>751</v>
      </c>
      <c r="E183" t="s">
        <v>944</v>
      </c>
    </row>
    <row r="184" spans="1:5" x14ac:dyDescent="0.3">
      <c r="A184" s="10">
        <v>3372</v>
      </c>
      <c r="B184" t="str">
        <f t="shared" si="2"/>
        <v>I3372</v>
      </c>
      <c r="C184" t="s">
        <v>564</v>
      </c>
      <c r="D184" t="s">
        <v>751</v>
      </c>
      <c r="E184" t="s">
        <v>945</v>
      </c>
    </row>
    <row r="185" spans="1:5" x14ac:dyDescent="0.3">
      <c r="A185" s="11">
        <v>3379</v>
      </c>
      <c r="B185" t="str">
        <f t="shared" si="2"/>
        <v>I3379</v>
      </c>
      <c r="C185" t="s">
        <v>565</v>
      </c>
      <c r="D185" t="s">
        <v>751</v>
      </c>
      <c r="E185" t="s">
        <v>946</v>
      </c>
    </row>
    <row r="186" spans="1:5" x14ac:dyDescent="0.3">
      <c r="A186" s="10">
        <v>3391</v>
      </c>
      <c r="B186" t="str">
        <f t="shared" si="2"/>
        <v>I3391</v>
      </c>
      <c r="C186" t="s">
        <v>566</v>
      </c>
      <c r="D186" t="s">
        <v>751</v>
      </c>
      <c r="E186" t="s">
        <v>947</v>
      </c>
    </row>
    <row r="187" spans="1:5" x14ac:dyDescent="0.3">
      <c r="A187" s="11">
        <v>3399</v>
      </c>
      <c r="B187" t="str">
        <f t="shared" si="2"/>
        <v>I3399</v>
      </c>
      <c r="C187" t="s">
        <v>567</v>
      </c>
      <c r="D187" t="s">
        <v>751</v>
      </c>
      <c r="E187" t="s">
        <v>948</v>
      </c>
    </row>
    <row r="188" spans="1:5" x14ac:dyDescent="0.3">
      <c r="A188" s="10">
        <v>4231</v>
      </c>
      <c r="B188" t="str">
        <f t="shared" si="2"/>
        <v>I4231</v>
      </c>
      <c r="C188" t="s">
        <v>568</v>
      </c>
      <c r="D188" t="s">
        <v>751</v>
      </c>
      <c r="E188" t="s">
        <v>949</v>
      </c>
    </row>
    <row r="189" spans="1:5" x14ac:dyDescent="0.3">
      <c r="A189" s="11">
        <v>4232</v>
      </c>
      <c r="B189" t="str">
        <f t="shared" si="2"/>
        <v>I4232</v>
      </c>
      <c r="C189" t="s">
        <v>569</v>
      </c>
      <c r="D189" t="s">
        <v>751</v>
      </c>
      <c r="E189" t="s">
        <v>950</v>
      </c>
    </row>
    <row r="190" spans="1:5" x14ac:dyDescent="0.3">
      <c r="A190" s="10">
        <v>4233</v>
      </c>
      <c r="B190" t="str">
        <f t="shared" si="2"/>
        <v>I4233</v>
      </c>
      <c r="C190" t="s">
        <v>570</v>
      </c>
      <c r="D190" t="s">
        <v>751</v>
      </c>
      <c r="E190" t="s">
        <v>951</v>
      </c>
    </row>
    <row r="191" spans="1:5" x14ac:dyDescent="0.3">
      <c r="A191" s="11">
        <v>4234</v>
      </c>
      <c r="B191" t="str">
        <f t="shared" si="2"/>
        <v>I4234</v>
      </c>
      <c r="C191" t="s">
        <v>571</v>
      </c>
      <c r="D191" t="s">
        <v>751</v>
      </c>
      <c r="E191" t="s">
        <v>952</v>
      </c>
    </row>
    <row r="192" spans="1:5" x14ac:dyDescent="0.3">
      <c r="A192" s="10">
        <v>4235</v>
      </c>
      <c r="B192" t="str">
        <f t="shared" si="2"/>
        <v>I4235</v>
      </c>
      <c r="C192" t="s">
        <v>572</v>
      </c>
      <c r="D192" t="s">
        <v>751</v>
      </c>
      <c r="E192" t="s">
        <v>953</v>
      </c>
    </row>
    <row r="193" spans="1:5" x14ac:dyDescent="0.3">
      <c r="A193" s="11">
        <v>4236</v>
      </c>
      <c r="B193" t="str">
        <f t="shared" si="2"/>
        <v>I4236</v>
      </c>
      <c r="C193" t="s">
        <v>573</v>
      </c>
      <c r="D193" t="s">
        <v>751</v>
      </c>
      <c r="E193" t="s">
        <v>954</v>
      </c>
    </row>
    <row r="194" spans="1:5" x14ac:dyDescent="0.3">
      <c r="A194" s="10">
        <v>4237</v>
      </c>
      <c r="B194" t="str">
        <f t="shared" ref="B194:B257" si="3">"I"&amp;A194</f>
        <v>I4237</v>
      </c>
      <c r="C194" t="s">
        <v>574</v>
      </c>
      <c r="D194" t="s">
        <v>751</v>
      </c>
      <c r="E194" t="s">
        <v>955</v>
      </c>
    </row>
    <row r="195" spans="1:5" x14ac:dyDescent="0.3">
      <c r="A195" s="11">
        <v>4238</v>
      </c>
      <c r="B195" t="str">
        <f t="shared" si="3"/>
        <v>I4238</v>
      </c>
      <c r="C195" t="s">
        <v>575</v>
      </c>
      <c r="D195" t="s">
        <v>751</v>
      </c>
      <c r="E195" t="s">
        <v>956</v>
      </c>
    </row>
    <row r="196" spans="1:5" x14ac:dyDescent="0.3">
      <c r="A196" s="10">
        <v>4239</v>
      </c>
      <c r="B196" t="str">
        <f t="shared" si="3"/>
        <v>I4239</v>
      </c>
      <c r="C196" t="s">
        <v>576</v>
      </c>
      <c r="D196" t="s">
        <v>751</v>
      </c>
      <c r="E196" t="s">
        <v>957</v>
      </c>
    </row>
    <row r="197" spans="1:5" x14ac:dyDescent="0.3">
      <c r="A197" s="11">
        <v>4241</v>
      </c>
      <c r="B197" t="str">
        <f t="shared" si="3"/>
        <v>I4241</v>
      </c>
      <c r="C197" t="s">
        <v>577</v>
      </c>
      <c r="D197" t="s">
        <v>751</v>
      </c>
      <c r="E197" t="s">
        <v>958</v>
      </c>
    </row>
    <row r="198" spans="1:5" x14ac:dyDescent="0.3">
      <c r="A198" s="10">
        <v>4242</v>
      </c>
      <c r="B198" t="str">
        <f t="shared" si="3"/>
        <v>I4242</v>
      </c>
      <c r="C198" t="s">
        <v>578</v>
      </c>
      <c r="D198" t="s">
        <v>751</v>
      </c>
      <c r="E198" t="s">
        <v>959</v>
      </c>
    </row>
    <row r="199" spans="1:5" x14ac:dyDescent="0.3">
      <c r="A199" s="11">
        <v>4243</v>
      </c>
      <c r="B199" t="str">
        <f t="shared" si="3"/>
        <v>I4243</v>
      </c>
      <c r="C199" t="s">
        <v>579</v>
      </c>
      <c r="D199" t="s">
        <v>751</v>
      </c>
      <c r="E199" t="s">
        <v>960</v>
      </c>
    </row>
    <row r="200" spans="1:5" x14ac:dyDescent="0.3">
      <c r="A200" s="10">
        <v>4244</v>
      </c>
      <c r="B200" t="str">
        <f t="shared" si="3"/>
        <v>I4244</v>
      </c>
      <c r="C200" t="s">
        <v>580</v>
      </c>
      <c r="D200" t="s">
        <v>751</v>
      </c>
      <c r="E200" t="s">
        <v>961</v>
      </c>
    </row>
    <row r="201" spans="1:5" x14ac:dyDescent="0.3">
      <c r="A201" s="11">
        <v>4245</v>
      </c>
      <c r="B201" t="str">
        <f t="shared" si="3"/>
        <v>I4245</v>
      </c>
      <c r="C201" t="s">
        <v>581</v>
      </c>
      <c r="D201" t="s">
        <v>751</v>
      </c>
      <c r="E201" t="s">
        <v>962</v>
      </c>
    </row>
    <row r="202" spans="1:5" x14ac:dyDescent="0.3">
      <c r="A202" s="10">
        <v>4246</v>
      </c>
      <c r="B202" t="str">
        <f t="shared" si="3"/>
        <v>I4246</v>
      </c>
      <c r="C202" t="s">
        <v>582</v>
      </c>
      <c r="D202" t="s">
        <v>751</v>
      </c>
      <c r="E202" t="s">
        <v>963</v>
      </c>
    </row>
    <row r="203" spans="1:5" x14ac:dyDescent="0.3">
      <c r="A203" s="11">
        <v>4247</v>
      </c>
      <c r="B203" t="str">
        <f t="shared" si="3"/>
        <v>I4247</v>
      </c>
      <c r="C203" t="s">
        <v>583</v>
      </c>
      <c r="D203" t="s">
        <v>751</v>
      </c>
      <c r="E203" t="s">
        <v>964</v>
      </c>
    </row>
    <row r="204" spans="1:5" x14ac:dyDescent="0.3">
      <c r="A204" s="10">
        <v>4248</v>
      </c>
      <c r="B204" t="str">
        <f t="shared" si="3"/>
        <v>I4248</v>
      </c>
      <c r="C204" t="s">
        <v>584</v>
      </c>
      <c r="D204" t="s">
        <v>751</v>
      </c>
      <c r="E204" t="s">
        <v>965</v>
      </c>
    </row>
    <row r="205" spans="1:5" x14ac:dyDescent="0.3">
      <c r="A205" s="11">
        <v>4249</v>
      </c>
      <c r="B205" t="str">
        <f t="shared" si="3"/>
        <v>I4249</v>
      </c>
      <c r="C205" t="s">
        <v>585</v>
      </c>
      <c r="D205" t="s">
        <v>751</v>
      </c>
      <c r="E205" t="s">
        <v>966</v>
      </c>
    </row>
    <row r="206" spans="1:5" x14ac:dyDescent="0.3">
      <c r="A206" s="10">
        <v>4251</v>
      </c>
      <c r="B206" t="str">
        <f t="shared" si="3"/>
        <v>I4251</v>
      </c>
      <c r="C206" t="s">
        <v>586</v>
      </c>
      <c r="D206" t="s">
        <v>751</v>
      </c>
      <c r="E206" t="s">
        <v>967</v>
      </c>
    </row>
    <row r="207" spans="1:5" x14ac:dyDescent="0.3">
      <c r="A207" s="11">
        <v>4411</v>
      </c>
      <c r="B207" t="str">
        <f t="shared" si="3"/>
        <v>I4411</v>
      </c>
      <c r="C207" t="s">
        <v>587</v>
      </c>
      <c r="D207" t="s">
        <v>751</v>
      </c>
      <c r="E207" t="s">
        <v>968</v>
      </c>
    </row>
    <row r="208" spans="1:5" x14ac:dyDescent="0.3">
      <c r="A208" s="10">
        <v>4412</v>
      </c>
      <c r="B208" t="str">
        <f t="shared" si="3"/>
        <v>I4412</v>
      </c>
      <c r="C208" t="s">
        <v>588</v>
      </c>
      <c r="D208" t="s">
        <v>751</v>
      </c>
      <c r="E208" t="s">
        <v>969</v>
      </c>
    </row>
    <row r="209" spans="1:5" x14ac:dyDescent="0.3">
      <c r="A209" s="11">
        <v>4413</v>
      </c>
      <c r="B209" t="str">
        <f t="shared" si="3"/>
        <v>I4413</v>
      </c>
      <c r="C209" t="s">
        <v>589</v>
      </c>
      <c r="D209" t="s">
        <v>751</v>
      </c>
      <c r="E209" t="s">
        <v>970</v>
      </c>
    </row>
    <row r="210" spans="1:5" x14ac:dyDescent="0.3">
      <c r="A210" s="10">
        <v>4421</v>
      </c>
      <c r="B210" t="str">
        <f t="shared" si="3"/>
        <v>I4421</v>
      </c>
      <c r="C210" t="s">
        <v>590</v>
      </c>
      <c r="D210" t="s">
        <v>751</v>
      </c>
      <c r="E210" t="s">
        <v>971</v>
      </c>
    </row>
    <row r="211" spans="1:5" x14ac:dyDescent="0.3">
      <c r="A211" s="11">
        <v>4422</v>
      </c>
      <c r="B211" t="str">
        <f t="shared" si="3"/>
        <v>I4422</v>
      </c>
      <c r="C211" t="s">
        <v>591</v>
      </c>
      <c r="D211" t="s">
        <v>751</v>
      </c>
      <c r="E211" t="s">
        <v>972</v>
      </c>
    </row>
    <row r="212" spans="1:5" x14ac:dyDescent="0.3">
      <c r="A212" s="10">
        <v>4431</v>
      </c>
      <c r="B212" t="str">
        <f t="shared" si="3"/>
        <v>I4431</v>
      </c>
      <c r="C212" t="s">
        <v>592</v>
      </c>
      <c r="D212" t="s">
        <v>751</v>
      </c>
      <c r="E212" t="s">
        <v>973</v>
      </c>
    </row>
    <row r="213" spans="1:5" x14ac:dyDescent="0.3">
      <c r="A213" s="11">
        <v>4441</v>
      </c>
      <c r="B213" t="str">
        <f t="shared" si="3"/>
        <v>I4441</v>
      </c>
      <c r="C213" t="s">
        <v>593</v>
      </c>
      <c r="D213" t="s">
        <v>751</v>
      </c>
      <c r="E213" t="s">
        <v>974</v>
      </c>
    </row>
    <row r="214" spans="1:5" x14ac:dyDescent="0.3">
      <c r="A214" s="10">
        <v>4442</v>
      </c>
      <c r="B214" t="str">
        <f t="shared" si="3"/>
        <v>I4442</v>
      </c>
      <c r="C214" t="s">
        <v>594</v>
      </c>
      <c r="D214" t="s">
        <v>751</v>
      </c>
      <c r="E214" t="s">
        <v>975</v>
      </c>
    </row>
    <row r="215" spans="1:5" x14ac:dyDescent="0.3">
      <c r="A215" s="11">
        <v>4451</v>
      </c>
      <c r="B215" t="str">
        <f t="shared" si="3"/>
        <v>I4451</v>
      </c>
      <c r="C215" t="s">
        <v>595</v>
      </c>
      <c r="D215" t="s">
        <v>751</v>
      </c>
      <c r="E215" t="s">
        <v>976</v>
      </c>
    </row>
    <row r="216" spans="1:5" x14ac:dyDescent="0.3">
      <c r="A216" s="10">
        <v>4452</v>
      </c>
      <c r="B216" t="str">
        <f t="shared" si="3"/>
        <v>I4452</v>
      </c>
      <c r="C216" t="s">
        <v>596</v>
      </c>
      <c r="D216" t="s">
        <v>751</v>
      </c>
      <c r="E216" t="s">
        <v>977</v>
      </c>
    </row>
    <row r="217" spans="1:5" x14ac:dyDescent="0.3">
      <c r="A217" s="11">
        <v>4453</v>
      </c>
      <c r="B217" t="str">
        <f t="shared" si="3"/>
        <v>I4453</v>
      </c>
      <c r="C217" t="s">
        <v>597</v>
      </c>
      <c r="D217" t="s">
        <v>751</v>
      </c>
      <c r="E217" t="s">
        <v>978</v>
      </c>
    </row>
    <row r="218" spans="1:5" x14ac:dyDescent="0.3">
      <c r="A218" s="10">
        <v>4461</v>
      </c>
      <c r="B218" t="str">
        <f t="shared" si="3"/>
        <v>I4461</v>
      </c>
      <c r="C218" t="s">
        <v>598</v>
      </c>
      <c r="D218" t="s">
        <v>751</v>
      </c>
      <c r="E218" t="s">
        <v>979</v>
      </c>
    </row>
    <row r="219" spans="1:5" x14ac:dyDescent="0.3">
      <c r="A219" s="11">
        <v>4471</v>
      </c>
      <c r="B219" t="str">
        <f t="shared" si="3"/>
        <v>I4471</v>
      </c>
      <c r="C219" t="s">
        <v>599</v>
      </c>
      <c r="D219" t="s">
        <v>751</v>
      </c>
      <c r="E219" t="s">
        <v>980</v>
      </c>
    </row>
    <row r="220" spans="1:5" x14ac:dyDescent="0.3">
      <c r="A220" s="10">
        <v>4481</v>
      </c>
      <c r="B220" t="str">
        <f t="shared" si="3"/>
        <v>I4481</v>
      </c>
      <c r="C220" t="s">
        <v>600</v>
      </c>
      <c r="D220" t="s">
        <v>751</v>
      </c>
      <c r="E220" t="s">
        <v>981</v>
      </c>
    </row>
    <row r="221" spans="1:5" x14ac:dyDescent="0.3">
      <c r="A221" s="11">
        <v>4482</v>
      </c>
      <c r="B221" t="str">
        <f t="shared" si="3"/>
        <v>I4482</v>
      </c>
      <c r="C221" t="s">
        <v>601</v>
      </c>
      <c r="D221" t="s">
        <v>751</v>
      </c>
      <c r="E221" t="s">
        <v>982</v>
      </c>
    </row>
    <row r="222" spans="1:5" x14ac:dyDescent="0.3">
      <c r="A222" s="10">
        <v>4483</v>
      </c>
      <c r="B222" t="str">
        <f t="shared" si="3"/>
        <v>I4483</v>
      </c>
      <c r="C222" t="s">
        <v>602</v>
      </c>
      <c r="D222" t="s">
        <v>751</v>
      </c>
      <c r="E222" t="s">
        <v>983</v>
      </c>
    </row>
    <row r="223" spans="1:5" x14ac:dyDescent="0.3">
      <c r="A223" s="11">
        <v>4511</v>
      </c>
      <c r="B223" t="str">
        <f t="shared" si="3"/>
        <v>I4511</v>
      </c>
      <c r="C223" t="s">
        <v>603</v>
      </c>
      <c r="D223" t="s">
        <v>751</v>
      </c>
      <c r="E223" t="s">
        <v>984</v>
      </c>
    </row>
    <row r="224" spans="1:5" x14ac:dyDescent="0.3">
      <c r="A224" s="10">
        <v>4512</v>
      </c>
      <c r="B224" t="str">
        <f t="shared" si="3"/>
        <v>I4512</v>
      </c>
      <c r="C224" t="s">
        <v>604</v>
      </c>
      <c r="D224" t="s">
        <v>751</v>
      </c>
      <c r="E224" t="s">
        <v>985</v>
      </c>
    </row>
    <row r="225" spans="1:5" x14ac:dyDescent="0.3">
      <c r="A225" s="11">
        <v>4522</v>
      </c>
      <c r="B225" t="str">
        <f t="shared" si="3"/>
        <v>I4522</v>
      </c>
      <c r="C225" t="s">
        <v>605</v>
      </c>
      <c r="D225" t="s">
        <v>751</v>
      </c>
      <c r="E225" t="s">
        <v>986</v>
      </c>
    </row>
    <row r="226" spans="1:5" x14ac:dyDescent="0.3">
      <c r="A226" s="10">
        <v>4523</v>
      </c>
      <c r="B226" t="str">
        <f t="shared" si="3"/>
        <v>I4523</v>
      </c>
      <c r="C226" t="s">
        <v>606</v>
      </c>
      <c r="D226" t="s">
        <v>751</v>
      </c>
      <c r="E226" t="s">
        <v>987</v>
      </c>
    </row>
    <row r="227" spans="1:5" x14ac:dyDescent="0.3">
      <c r="A227" s="11">
        <v>4531</v>
      </c>
      <c r="B227" t="str">
        <f t="shared" si="3"/>
        <v>I4531</v>
      </c>
      <c r="C227" t="s">
        <v>607</v>
      </c>
      <c r="D227" t="s">
        <v>751</v>
      </c>
      <c r="E227" t="s">
        <v>988</v>
      </c>
    </row>
    <row r="228" spans="1:5" x14ac:dyDescent="0.3">
      <c r="A228" s="10">
        <v>4532</v>
      </c>
      <c r="B228" t="str">
        <f t="shared" si="3"/>
        <v>I4532</v>
      </c>
      <c r="C228" t="s">
        <v>608</v>
      </c>
      <c r="D228" t="s">
        <v>751</v>
      </c>
      <c r="E228" t="s">
        <v>989</v>
      </c>
    </row>
    <row r="229" spans="1:5" x14ac:dyDescent="0.3">
      <c r="A229" s="11">
        <v>4533</v>
      </c>
      <c r="B229" t="str">
        <f t="shared" si="3"/>
        <v>I4533</v>
      </c>
      <c r="C229" t="s">
        <v>609</v>
      </c>
      <c r="D229" t="s">
        <v>751</v>
      </c>
      <c r="E229" t="s">
        <v>990</v>
      </c>
    </row>
    <row r="230" spans="1:5" x14ac:dyDescent="0.3">
      <c r="A230" s="10">
        <v>4539</v>
      </c>
      <c r="B230" t="str">
        <f t="shared" si="3"/>
        <v>I4539</v>
      </c>
      <c r="C230" t="s">
        <v>610</v>
      </c>
      <c r="D230" t="s">
        <v>751</v>
      </c>
      <c r="E230" t="s">
        <v>991</v>
      </c>
    </row>
    <row r="231" spans="1:5" x14ac:dyDescent="0.3">
      <c r="A231" s="11">
        <v>4541</v>
      </c>
      <c r="B231" t="str">
        <f t="shared" si="3"/>
        <v>I4541</v>
      </c>
      <c r="C231" t="s">
        <v>611</v>
      </c>
      <c r="D231" t="s">
        <v>751</v>
      </c>
      <c r="E231" t="s">
        <v>992</v>
      </c>
    </row>
    <row r="232" spans="1:5" x14ac:dyDescent="0.3">
      <c r="A232" s="10">
        <v>4542</v>
      </c>
      <c r="B232" t="str">
        <f t="shared" si="3"/>
        <v>I4542</v>
      </c>
      <c r="C232" t="s">
        <v>612</v>
      </c>
      <c r="D232" t="s">
        <v>751</v>
      </c>
      <c r="E232" t="s">
        <v>993</v>
      </c>
    </row>
    <row r="233" spans="1:5" x14ac:dyDescent="0.3">
      <c r="A233" s="11">
        <v>4543</v>
      </c>
      <c r="B233" t="str">
        <f t="shared" si="3"/>
        <v>I4543</v>
      </c>
      <c r="C233" t="s">
        <v>613</v>
      </c>
      <c r="D233" t="s">
        <v>751</v>
      </c>
      <c r="E233" t="s">
        <v>994</v>
      </c>
    </row>
    <row r="234" spans="1:5" x14ac:dyDescent="0.3">
      <c r="A234" s="10">
        <v>4811</v>
      </c>
      <c r="B234" t="str">
        <f t="shared" si="3"/>
        <v>I4811</v>
      </c>
      <c r="C234" t="s">
        <v>614</v>
      </c>
      <c r="D234" t="s">
        <v>751</v>
      </c>
      <c r="E234" t="s">
        <v>995</v>
      </c>
    </row>
    <row r="235" spans="1:5" x14ac:dyDescent="0.3">
      <c r="A235" s="11">
        <v>4812</v>
      </c>
      <c r="B235" t="str">
        <f t="shared" si="3"/>
        <v>I4812</v>
      </c>
      <c r="C235" t="s">
        <v>615</v>
      </c>
      <c r="D235" t="s">
        <v>751</v>
      </c>
      <c r="E235" t="s">
        <v>996</v>
      </c>
    </row>
    <row r="236" spans="1:5" x14ac:dyDescent="0.3">
      <c r="A236" s="10">
        <v>4821</v>
      </c>
      <c r="B236" t="str">
        <f t="shared" si="3"/>
        <v>I4821</v>
      </c>
      <c r="C236" t="s">
        <v>616</v>
      </c>
      <c r="D236" t="s">
        <v>751</v>
      </c>
      <c r="E236" t="s">
        <v>997</v>
      </c>
    </row>
    <row r="237" spans="1:5" x14ac:dyDescent="0.3">
      <c r="A237" s="11">
        <v>4831</v>
      </c>
      <c r="B237" t="str">
        <f t="shared" si="3"/>
        <v>I4831</v>
      </c>
      <c r="C237" t="s">
        <v>617</v>
      </c>
      <c r="D237" t="s">
        <v>751</v>
      </c>
      <c r="E237" t="s">
        <v>998</v>
      </c>
    </row>
    <row r="238" spans="1:5" x14ac:dyDescent="0.3">
      <c r="A238" s="10">
        <v>4832</v>
      </c>
      <c r="B238" t="str">
        <f t="shared" si="3"/>
        <v>I4832</v>
      </c>
      <c r="C238" t="s">
        <v>618</v>
      </c>
      <c r="D238" t="s">
        <v>751</v>
      </c>
      <c r="E238" t="s">
        <v>999</v>
      </c>
    </row>
    <row r="239" spans="1:5" x14ac:dyDescent="0.3">
      <c r="A239" s="11">
        <v>4841</v>
      </c>
      <c r="B239" t="str">
        <f t="shared" si="3"/>
        <v>I4841</v>
      </c>
      <c r="C239" t="s">
        <v>619</v>
      </c>
      <c r="D239" t="s">
        <v>751</v>
      </c>
      <c r="E239" t="s">
        <v>1000</v>
      </c>
    </row>
    <row r="240" spans="1:5" x14ac:dyDescent="0.3">
      <c r="A240" s="10">
        <v>4842</v>
      </c>
      <c r="B240" t="str">
        <f t="shared" si="3"/>
        <v>I4842</v>
      </c>
      <c r="C240" t="s">
        <v>620</v>
      </c>
      <c r="D240" t="s">
        <v>751</v>
      </c>
      <c r="E240" t="s">
        <v>1001</v>
      </c>
    </row>
    <row r="241" spans="1:5" x14ac:dyDescent="0.3">
      <c r="A241" s="11">
        <v>4851</v>
      </c>
      <c r="B241" t="str">
        <f t="shared" si="3"/>
        <v>I4851</v>
      </c>
      <c r="C241" t="s">
        <v>621</v>
      </c>
      <c r="D241" t="s">
        <v>751</v>
      </c>
      <c r="E241" t="s">
        <v>1002</v>
      </c>
    </row>
    <row r="242" spans="1:5" x14ac:dyDescent="0.3">
      <c r="A242" s="10">
        <v>4852</v>
      </c>
      <c r="B242" t="str">
        <f t="shared" si="3"/>
        <v>I4852</v>
      </c>
      <c r="C242" t="s">
        <v>622</v>
      </c>
      <c r="D242" t="s">
        <v>751</v>
      </c>
      <c r="E242" t="s">
        <v>1003</v>
      </c>
    </row>
    <row r="243" spans="1:5" x14ac:dyDescent="0.3">
      <c r="A243" s="11">
        <v>4853</v>
      </c>
      <c r="B243" t="str">
        <f t="shared" si="3"/>
        <v>I4853</v>
      </c>
      <c r="C243" t="s">
        <v>623</v>
      </c>
      <c r="D243" t="s">
        <v>751</v>
      </c>
      <c r="E243" t="s">
        <v>1004</v>
      </c>
    </row>
    <row r="244" spans="1:5" x14ac:dyDescent="0.3">
      <c r="A244" s="10">
        <v>4854</v>
      </c>
      <c r="B244" t="str">
        <f t="shared" si="3"/>
        <v>I4854</v>
      </c>
      <c r="C244" t="s">
        <v>624</v>
      </c>
      <c r="D244" t="s">
        <v>751</v>
      </c>
      <c r="E244" t="s">
        <v>1005</v>
      </c>
    </row>
    <row r="245" spans="1:5" x14ac:dyDescent="0.3">
      <c r="A245" s="11">
        <v>4855</v>
      </c>
      <c r="B245" t="str">
        <f t="shared" si="3"/>
        <v>I4855</v>
      </c>
      <c r="C245" t="s">
        <v>625</v>
      </c>
      <c r="D245" t="s">
        <v>751</v>
      </c>
      <c r="E245" t="s">
        <v>1006</v>
      </c>
    </row>
    <row r="246" spans="1:5" x14ac:dyDescent="0.3">
      <c r="A246" s="10">
        <v>4859</v>
      </c>
      <c r="B246" t="str">
        <f t="shared" si="3"/>
        <v>I4859</v>
      </c>
      <c r="C246" t="s">
        <v>626</v>
      </c>
      <c r="D246" t="s">
        <v>751</v>
      </c>
      <c r="E246" t="s">
        <v>1007</v>
      </c>
    </row>
    <row r="247" spans="1:5" x14ac:dyDescent="0.3">
      <c r="A247" s="11">
        <v>4861</v>
      </c>
      <c r="B247" t="str">
        <f t="shared" si="3"/>
        <v>I4861</v>
      </c>
      <c r="C247" t="s">
        <v>627</v>
      </c>
      <c r="D247" t="s">
        <v>751</v>
      </c>
      <c r="E247" t="s">
        <v>1008</v>
      </c>
    </row>
    <row r="248" spans="1:5" x14ac:dyDescent="0.3">
      <c r="A248" s="10">
        <v>4862</v>
      </c>
      <c r="B248" t="str">
        <f t="shared" si="3"/>
        <v>I4862</v>
      </c>
      <c r="C248" t="s">
        <v>628</v>
      </c>
      <c r="D248" t="s">
        <v>751</v>
      </c>
      <c r="E248" t="s">
        <v>1009</v>
      </c>
    </row>
    <row r="249" spans="1:5" x14ac:dyDescent="0.3">
      <c r="A249" s="11">
        <v>4869</v>
      </c>
      <c r="B249" t="str">
        <f t="shared" si="3"/>
        <v>I4869</v>
      </c>
      <c r="C249" t="s">
        <v>629</v>
      </c>
      <c r="D249" t="s">
        <v>751</v>
      </c>
      <c r="E249" t="s">
        <v>1010</v>
      </c>
    </row>
    <row r="250" spans="1:5" x14ac:dyDescent="0.3">
      <c r="A250" s="10">
        <v>4871</v>
      </c>
      <c r="B250" t="str">
        <f t="shared" si="3"/>
        <v>I4871</v>
      </c>
      <c r="C250" t="s">
        <v>630</v>
      </c>
      <c r="D250" t="s">
        <v>751</v>
      </c>
      <c r="E250" t="s">
        <v>1011</v>
      </c>
    </row>
    <row r="251" spans="1:5" x14ac:dyDescent="0.3">
      <c r="A251" s="11">
        <v>4872</v>
      </c>
      <c r="B251" t="str">
        <f t="shared" si="3"/>
        <v>I4872</v>
      </c>
      <c r="C251" t="s">
        <v>631</v>
      </c>
      <c r="D251" t="s">
        <v>751</v>
      </c>
      <c r="E251" t="s">
        <v>1012</v>
      </c>
    </row>
    <row r="252" spans="1:5" x14ac:dyDescent="0.3">
      <c r="A252" s="10">
        <v>4879</v>
      </c>
      <c r="B252" t="str">
        <f t="shared" si="3"/>
        <v>I4879</v>
      </c>
      <c r="C252" t="s">
        <v>632</v>
      </c>
      <c r="D252" t="s">
        <v>751</v>
      </c>
      <c r="E252" t="s">
        <v>1013</v>
      </c>
    </row>
    <row r="253" spans="1:5" x14ac:dyDescent="0.3">
      <c r="A253" s="11">
        <v>4881</v>
      </c>
      <c r="B253" t="str">
        <f t="shared" si="3"/>
        <v>I4881</v>
      </c>
      <c r="C253" t="s">
        <v>633</v>
      </c>
      <c r="D253" t="s">
        <v>751</v>
      </c>
      <c r="E253" t="s">
        <v>1014</v>
      </c>
    </row>
    <row r="254" spans="1:5" x14ac:dyDescent="0.3">
      <c r="A254" s="10">
        <v>4882</v>
      </c>
      <c r="B254" t="str">
        <f t="shared" si="3"/>
        <v>I4882</v>
      </c>
      <c r="C254" t="s">
        <v>634</v>
      </c>
      <c r="D254" t="s">
        <v>751</v>
      </c>
      <c r="E254" t="s">
        <v>1015</v>
      </c>
    </row>
    <row r="255" spans="1:5" x14ac:dyDescent="0.3">
      <c r="A255" s="11">
        <v>4883</v>
      </c>
      <c r="B255" t="str">
        <f t="shared" si="3"/>
        <v>I4883</v>
      </c>
      <c r="C255" t="s">
        <v>635</v>
      </c>
      <c r="D255" t="s">
        <v>751</v>
      </c>
      <c r="E255" t="s">
        <v>1016</v>
      </c>
    </row>
    <row r="256" spans="1:5" x14ac:dyDescent="0.3">
      <c r="A256" s="10">
        <v>4884</v>
      </c>
      <c r="B256" t="str">
        <f t="shared" si="3"/>
        <v>I4884</v>
      </c>
      <c r="C256" t="s">
        <v>636</v>
      </c>
      <c r="D256" t="s">
        <v>751</v>
      </c>
      <c r="E256" t="s">
        <v>1017</v>
      </c>
    </row>
    <row r="257" spans="1:5" x14ac:dyDescent="0.3">
      <c r="A257" s="11">
        <v>4885</v>
      </c>
      <c r="B257" t="str">
        <f t="shared" si="3"/>
        <v>I4885</v>
      </c>
      <c r="C257" t="s">
        <v>637</v>
      </c>
      <c r="D257" t="s">
        <v>751</v>
      </c>
      <c r="E257" t="s">
        <v>1018</v>
      </c>
    </row>
    <row r="258" spans="1:5" x14ac:dyDescent="0.3">
      <c r="A258" s="10">
        <v>4889</v>
      </c>
      <c r="B258" t="str">
        <f t="shared" ref="B258:B321" si="4">"I"&amp;A258</f>
        <v>I4889</v>
      </c>
      <c r="C258" t="s">
        <v>638</v>
      </c>
      <c r="D258" t="s">
        <v>751</v>
      </c>
      <c r="E258" t="s">
        <v>1019</v>
      </c>
    </row>
    <row r="259" spans="1:5" x14ac:dyDescent="0.3">
      <c r="A259" s="11">
        <v>4921</v>
      </c>
      <c r="B259" t="str">
        <f t="shared" si="4"/>
        <v>I4921</v>
      </c>
      <c r="C259" t="s">
        <v>639</v>
      </c>
      <c r="D259" t="s">
        <v>751</v>
      </c>
      <c r="E259" t="s">
        <v>1020</v>
      </c>
    </row>
    <row r="260" spans="1:5" x14ac:dyDescent="0.3">
      <c r="A260" s="10">
        <v>4922</v>
      </c>
      <c r="B260" t="str">
        <f t="shared" si="4"/>
        <v>I4922</v>
      </c>
      <c r="C260" t="s">
        <v>640</v>
      </c>
      <c r="D260" t="s">
        <v>751</v>
      </c>
      <c r="E260" t="s">
        <v>1021</v>
      </c>
    </row>
    <row r="261" spans="1:5" x14ac:dyDescent="0.3">
      <c r="A261" s="11">
        <v>4931</v>
      </c>
      <c r="B261" t="str">
        <f t="shared" si="4"/>
        <v>I4931</v>
      </c>
      <c r="C261" t="s">
        <v>641</v>
      </c>
      <c r="D261" t="s">
        <v>751</v>
      </c>
      <c r="E261" t="s">
        <v>1022</v>
      </c>
    </row>
    <row r="262" spans="1:5" x14ac:dyDescent="0.3">
      <c r="A262" s="10">
        <v>5111</v>
      </c>
      <c r="B262" t="str">
        <f t="shared" si="4"/>
        <v>I5111</v>
      </c>
      <c r="C262" t="s">
        <v>642</v>
      </c>
      <c r="D262" t="s">
        <v>751</v>
      </c>
      <c r="E262" t="s">
        <v>1023</v>
      </c>
    </row>
    <row r="263" spans="1:5" x14ac:dyDescent="0.3">
      <c r="A263" s="11">
        <v>5112</v>
      </c>
      <c r="B263" t="str">
        <f t="shared" si="4"/>
        <v>I5112</v>
      </c>
      <c r="C263" t="s">
        <v>643</v>
      </c>
      <c r="D263" t="s">
        <v>751</v>
      </c>
      <c r="E263" t="s">
        <v>1024</v>
      </c>
    </row>
    <row r="264" spans="1:5" x14ac:dyDescent="0.3">
      <c r="A264" s="10">
        <v>5121</v>
      </c>
      <c r="B264" t="str">
        <f t="shared" si="4"/>
        <v>I5121</v>
      </c>
      <c r="C264" t="s">
        <v>644</v>
      </c>
      <c r="D264" t="s">
        <v>751</v>
      </c>
      <c r="E264" t="s">
        <v>1025</v>
      </c>
    </row>
    <row r="265" spans="1:5" x14ac:dyDescent="0.3">
      <c r="A265" s="11">
        <v>5122</v>
      </c>
      <c r="B265" t="str">
        <f t="shared" si="4"/>
        <v>I5122</v>
      </c>
      <c r="C265" t="s">
        <v>645</v>
      </c>
      <c r="D265" t="s">
        <v>751</v>
      </c>
      <c r="E265" t="s">
        <v>1026</v>
      </c>
    </row>
    <row r="266" spans="1:5" x14ac:dyDescent="0.3">
      <c r="A266" s="10">
        <v>5151</v>
      </c>
      <c r="B266" t="str">
        <f t="shared" si="4"/>
        <v>I5151</v>
      </c>
      <c r="C266" t="s">
        <v>646</v>
      </c>
      <c r="D266" t="s">
        <v>751</v>
      </c>
      <c r="E266" t="s">
        <v>1027</v>
      </c>
    </row>
    <row r="267" spans="1:5" x14ac:dyDescent="0.3">
      <c r="A267" s="11">
        <v>5152</v>
      </c>
      <c r="B267" t="str">
        <f t="shared" si="4"/>
        <v>I5152</v>
      </c>
      <c r="C267" t="s">
        <v>647</v>
      </c>
      <c r="D267" t="s">
        <v>751</v>
      </c>
      <c r="E267" t="s">
        <v>1028</v>
      </c>
    </row>
    <row r="268" spans="1:5" x14ac:dyDescent="0.3">
      <c r="A268" s="10">
        <v>5173</v>
      </c>
      <c r="B268" t="str">
        <f t="shared" si="4"/>
        <v>I5173</v>
      </c>
      <c r="C268" t="s">
        <v>648</v>
      </c>
      <c r="D268" t="s">
        <v>751</v>
      </c>
      <c r="E268" t="s">
        <v>1029</v>
      </c>
    </row>
    <row r="269" spans="1:5" x14ac:dyDescent="0.3">
      <c r="A269" s="11">
        <v>5174</v>
      </c>
      <c r="B269" t="str">
        <f t="shared" si="4"/>
        <v>I5174</v>
      </c>
      <c r="C269" t="s">
        <v>649</v>
      </c>
      <c r="D269" t="s">
        <v>751</v>
      </c>
      <c r="E269" t="s">
        <v>1030</v>
      </c>
    </row>
    <row r="270" spans="1:5" x14ac:dyDescent="0.3">
      <c r="A270" s="10">
        <v>5179</v>
      </c>
      <c r="B270" t="str">
        <f t="shared" si="4"/>
        <v>I5179</v>
      </c>
      <c r="C270" t="s">
        <v>650</v>
      </c>
      <c r="D270" t="s">
        <v>751</v>
      </c>
      <c r="E270" t="s">
        <v>1031</v>
      </c>
    </row>
    <row r="271" spans="1:5" x14ac:dyDescent="0.3">
      <c r="A271" s="11">
        <v>5182</v>
      </c>
      <c r="B271" t="str">
        <f t="shared" si="4"/>
        <v>I5182</v>
      </c>
      <c r="C271" t="s">
        <v>651</v>
      </c>
      <c r="D271" t="s">
        <v>751</v>
      </c>
      <c r="E271" t="s">
        <v>1032</v>
      </c>
    </row>
    <row r="272" spans="1:5" x14ac:dyDescent="0.3">
      <c r="A272" s="10">
        <v>5191</v>
      </c>
      <c r="B272" t="str">
        <f t="shared" si="4"/>
        <v>I5191</v>
      </c>
      <c r="C272" t="s">
        <v>652</v>
      </c>
      <c r="D272" t="s">
        <v>751</v>
      </c>
      <c r="E272" t="s">
        <v>1033</v>
      </c>
    </row>
    <row r="273" spans="1:5" x14ac:dyDescent="0.3">
      <c r="A273" s="11">
        <v>5211</v>
      </c>
      <c r="B273" t="str">
        <f t="shared" si="4"/>
        <v>I5211</v>
      </c>
      <c r="C273" t="s">
        <v>653</v>
      </c>
      <c r="D273" t="s">
        <v>751</v>
      </c>
      <c r="E273" t="s">
        <v>1034</v>
      </c>
    </row>
    <row r="274" spans="1:5" x14ac:dyDescent="0.3">
      <c r="A274" s="10">
        <v>5221</v>
      </c>
      <c r="B274" t="str">
        <f t="shared" si="4"/>
        <v>I5221</v>
      </c>
      <c r="C274" t="s">
        <v>654</v>
      </c>
      <c r="D274" t="s">
        <v>751</v>
      </c>
      <c r="E274" t="s">
        <v>1035</v>
      </c>
    </row>
    <row r="275" spans="1:5" x14ac:dyDescent="0.3">
      <c r="A275" s="11">
        <v>5222</v>
      </c>
      <c r="B275" t="str">
        <f t="shared" si="4"/>
        <v>I5222</v>
      </c>
      <c r="C275" t="s">
        <v>655</v>
      </c>
      <c r="D275" t="s">
        <v>751</v>
      </c>
      <c r="E275" t="s">
        <v>1036</v>
      </c>
    </row>
    <row r="276" spans="1:5" x14ac:dyDescent="0.3">
      <c r="A276" s="10">
        <v>5223</v>
      </c>
      <c r="B276" t="str">
        <f t="shared" si="4"/>
        <v>I5223</v>
      </c>
      <c r="C276" t="s">
        <v>656</v>
      </c>
      <c r="D276" t="s">
        <v>751</v>
      </c>
      <c r="E276" t="s">
        <v>1037</v>
      </c>
    </row>
    <row r="277" spans="1:5" x14ac:dyDescent="0.3">
      <c r="A277" s="11">
        <v>5231</v>
      </c>
      <c r="B277" t="str">
        <f t="shared" si="4"/>
        <v>I5231</v>
      </c>
      <c r="C277" t="s">
        <v>657</v>
      </c>
      <c r="D277" t="s">
        <v>751</v>
      </c>
      <c r="E277" t="s">
        <v>1038</v>
      </c>
    </row>
    <row r="278" spans="1:5" x14ac:dyDescent="0.3">
      <c r="A278" s="10">
        <v>5232</v>
      </c>
      <c r="B278" t="str">
        <f t="shared" si="4"/>
        <v>I5232</v>
      </c>
      <c r="C278" t="s">
        <v>658</v>
      </c>
      <c r="D278" t="s">
        <v>751</v>
      </c>
      <c r="E278" t="s">
        <v>1039</v>
      </c>
    </row>
    <row r="279" spans="1:5" x14ac:dyDescent="0.3">
      <c r="A279" s="11">
        <v>5239</v>
      </c>
      <c r="B279" t="str">
        <f t="shared" si="4"/>
        <v>I5239</v>
      </c>
      <c r="C279" t="s">
        <v>659</v>
      </c>
      <c r="D279" t="s">
        <v>751</v>
      </c>
      <c r="E279" t="s">
        <v>1040</v>
      </c>
    </row>
    <row r="280" spans="1:5" x14ac:dyDescent="0.3">
      <c r="A280" s="10">
        <v>5241</v>
      </c>
      <c r="B280" t="str">
        <f t="shared" si="4"/>
        <v>I5241</v>
      </c>
      <c r="C280" t="s">
        <v>660</v>
      </c>
      <c r="D280" t="s">
        <v>751</v>
      </c>
      <c r="E280" t="s">
        <v>1041</v>
      </c>
    </row>
    <row r="281" spans="1:5" x14ac:dyDescent="0.3">
      <c r="A281" s="11">
        <v>5242</v>
      </c>
      <c r="B281" t="str">
        <f t="shared" si="4"/>
        <v>I5242</v>
      </c>
      <c r="C281" t="s">
        <v>661</v>
      </c>
      <c r="D281" t="s">
        <v>751</v>
      </c>
      <c r="E281" t="s">
        <v>1042</v>
      </c>
    </row>
    <row r="282" spans="1:5" x14ac:dyDescent="0.3">
      <c r="A282" s="10">
        <v>5251</v>
      </c>
      <c r="B282" t="str">
        <f t="shared" si="4"/>
        <v>I5251</v>
      </c>
      <c r="C282" t="s">
        <v>662</v>
      </c>
      <c r="D282" t="s">
        <v>751</v>
      </c>
      <c r="E282" t="s">
        <v>1043</v>
      </c>
    </row>
    <row r="283" spans="1:5" x14ac:dyDescent="0.3">
      <c r="A283" s="11">
        <v>5259</v>
      </c>
      <c r="B283" t="str">
        <f t="shared" si="4"/>
        <v>I5259</v>
      </c>
      <c r="C283" t="s">
        <v>663</v>
      </c>
      <c r="D283" t="s">
        <v>751</v>
      </c>
      <c r="E283" t="s">
        <v>1044</v>
      </c>
    </row>
    <row r="284" spans="1:5" x14ac:dyDescent="0.3">
      <c r="A284" s="10">
        <v>5311</v>
      </c>
      <c r="B284" t="str">
        <f t="shared" si="4"/>
        <v>I5311</v>
      </c>
      <c r="C284" t="s">
        <v>664</v>
      </c>
      <c r="D284" t="s">
        <v>751</v>
      </c>
      <c r="E284" t="s">
        <v>1045</v>
      </c>
    </row>
    <row r="285" spans="1:5" x14ac:dyDescent="0.3">
      <c r="A285" s="11">
        <v>5312</v>
      </c>
      <c r="B285" t="str">
        <f t="shared" si="4"/>
        <v>I5312</v>
      </c>
      <c r="C285" t="s">
        <v>665</v>
      </c>
      <c r="D285" t="s">
        <v>751</v>
      </c>
      <c r="E285" t="s">
        <v>1046</v>
      </c>
    </row>
    <row r="286" spans="1:5" x14ac:dyDescent="0.3">
      <c r="A286" s="10">
        <v>5313</v>
      </c>
      <c r="B286" t="str">
        <f t="shared" si="4"/>
        <v>I5313</v>
      </c>
      <c r="C286" t="s">
        <v>666</v>
      </c>
      <c r="D286" t="s">
        <v>751</v>
      </c>
      <c r="E286" t="s">
        <v>1047</v>
      </c>
    </row>
    <row r="287" spans="1:5" x14ac:dyDescent="0.3">
      <c r="A287" s="11">
        <v>5321</v>
      </c>
      <c r="B287" t="str">
        <f t="shared" si="4"/>
        <v>I5321</v>
      </c>
      <c r="C287" t="s">
        <v>667</v>
      </c>
      <c r="D287" t="s">
        <v>751</v>
      </c>
      <c r="E287" t="s">
        <v>1048</v>
      </c>
    </row>
    <row r="288" spans="1:5" x14ac:dyDescent="0.3">
      <c r="A288" s="10">
        <v>5322</v>
      </c>
      <c r="B288" t="str">
        <f t="shared" si="4"/>
        <v>I5322</v>
      </c>
      <c r="C288" t="s">
        <v>668</v>
      </c>
      <c r="D288" t="s">
        <v>751</v>
      </c>
      <c r="E288" t="s">
        <v>1049</v>
      </c>
    </row>
    <row r="289" spans="1:5" x14ac:dyDescent="0.3">
      <c r="A289" s="11">
        <v>5323</v>
      </c>
      <c r="B289" t="str">
        <f t="shared" si="4"/>
        <v>I5323</v>
      </c>
      <c r="C289" t="s">
        <v>669</v>
      </c>
      <c r="D289" t="s">
        <v>751</v>
      </c>
      <c r="E289" t="s">
        <v>1050</v>
      </c>
    </row>
    <row r="290" spans="1:5" x14ac:dyDescent="0.3">
      <c r="A290" s="10">
        <v>5324</v>
      </c>
      <c r="B290" t="str">
        <f t="shared" si="4"/>
        <v>I5324</v>
      </c>
      <c r="C290" t="s">
        <v>670</v>
      </c>
      <c r="D290" t="s">
        <v>751</v>
      </c>
      <c r="E290" t="s">
        <v>1051</v>
      </c>
    </row>
    <row r="291" spans="1:5" x14ac:dyDescent="0.3">
      <c r="A291" s="11">
        <v>5331</v>
      </c>
      <c r="B291" t="str">
        <f t="shared" si="4"/>
        <v>I5331</v>
      </c>
      <c r="C291" t="s">
        <v>671</v>
      </c>
      <c r="D291" t="s">
        <v>751</v>
      </c>
      <c r="E291" t="s">
        <v>1052</v>
      </c>
    </row>
    <row r="292" spans="1:5" x14ac:dyDescent="0.3">
      <c r="A292" s="10">
        <v>5412</v>
      </c>
      <c r="B292" t="str">
        <f t="shared" si="4"/>
        <v>I5412</v>
      </c>
      <c r="C292" t="s">
        <v>672</v>
      </c>
      <c r="D292" t="s">
        <v>751</v>
      </c>
      <c r="E292" t="s">
        <v>1053</v>
      </c>
    </row>
    <row r="293" spans="1:5" x14ac:dyDescent="0.3">
      <c r="A293" s="11">
        <v>5413</v>
      </c>
      <c r="B293" t="str">
        <f t="shared" si="4"/>
        <v>I5413</v>
      </c>
      <c r="C293" t="s">
        <v>673</v>
      </c>
      <c r="D293" t="s">
        <v>751</v>
      </c>
      <c r="E293" t="s">
        <v>1054</v>
      </c>
    </row>
    <row r="294" spans="1:5" x14ac:dyDescent="0.3">
      <c r="A294" s="10">
        <v>5414</v>
      </c>
      <c r="B294" t="str">
        <f t="shared" si="4"/>
        <v>I5414</v>
      </c>
      <c r="C294" t="s">
        <v>674</v>
      </c>
      <c r="D294" t="s">
        <v>751</v>
      </c>
      <c r="E294" t="s">
        <v>1055</v>
      </c>
    </row>
    <row r="295" spans="1:5" x14ac:dyDescent="0.3">
      <c r="A295" s="11">
        <v>5416</v>
      </c>
      <c r="B295" t="str">
        <f t="shared" si="4"/>
        <v>I5416</v>
      </c>
      <c r="C295" t="s">
        <v>675</v>
      </c>
      <c r="D295" t="s">
        <v>751</v>
      </c>
      <c r="E295" t="s">
        <v>1056</v>
      </c>
    </row>
    <row r="296" spans="1:5" x14ac:dyDescent="0.3">
      <c r="A296" s="10">
        <v>5417</v>
      </c>
      <c r="B296" t="str">
        <f t="shared" si="4"/>
        <v>I5417</v>
      </c>
      <c r="C296" t="s">
        <v>676</v>
      </c>
      <c r="D296" t="s">
        <v>751</v>
      </c>
      <c r="E296" t="s">
        <v>1057</v>
      </c>
    </row>
    <row r="297" spans="1:5" x14ac:dyDescent="0.3">
      <c r="A297" s="11">
        <v>5418</v>
      </c>
      <c r="B297" t="str">
        <f t="shared" si="4"/>
        <v>I5418</v>
      </c>
      <c r="C297" t="s">
        <v>677</v>
      </c>
      <c r="D297" t="s">
        <v>751</v>
      </c>
      <c r="E297" t="s">
        <v>1058</v>
      </c>
    </row>
    <row r="298" spans="1:5" x14ac:dyDescent="0.3">
      <c r="A298" s="10">
        <v>5419</v>
      </c>
      <c r="B298" t="str">
        <f t="shared" si="4"/>
        <v>I5419</v>
      </c>
      <c r="C298" t="s">
        <v>678</v>
      </c>
      <c r="D298" t="s">
        <v>751</v>
      </c>
      <c r="E298" t="s">
        <v>1059</v>
      </c>
    </row>
    <row r="299" spans="1:5" x14ac:dyDescent="0.3">
      <c r="A299" s="11">
        <v>5511</v>
      </c>
      <c r="B299" t="str">
        <f t="shared" si="4"/>
        <v>I5511</v>
      </c>
      <c r="C299" t="s">
        <v>679</v>
      </c>
      <c r="D299" t="s">
        <v>751</v>
      </c>
      <c r="E299" t="s">
        <v>1060</v>
      </c>
    </row>
    <row r="300" spans="1:5" x14ac:dyDescent="0.3">
      <c r="A300" s="10">
        <v>5611</v>
      </c>
      <c r="B300" t="str">
        <f t="shared" si="4"/>
        <v>I5611</v>
      </c>
      <c r="C300" t="s">
        <v>680</v>
      </c>
      <c r="D300" t="s">
        <v>751</v>
      </c>
      <c r="E300" t="s">
        <v>1061</v>
      </c>
    </row>
    <row r="301" spans="1:5" x14ac:dyDescent="0.3">
      <c r="A301" s="11">
        <v>5612</v>
      </c>
      <c r="B301" t="str">
        <f t="shared" si="4"/>
        <v>I5612</v>
      </c>
      <c r="C301" t="s">
        <v>681</v>
      </c>
      <c r="D301" t="s">
        <v>751</v>
      </c>
      <c r="E301" t="s">
        <v>1062</v>
      </c>
    </row>
    <row r="302" spans="1:5" x14ac:dyDescent="0.3">
      <c r="A302" s="10">
        <v>5613</v>
      </c>
      <c r="B302" t="str">
        <f t="shared" si="4"/>
        <v>I5613</v>
      </c>
      <c r="C302" t="s">
        <v>682</v>
      </c>
      <c r="D302" t="s">
        <v>751</v>
      </c>
      <c r="E302" t="s">
        <v>1063</v>
      </c>
    </row>
    <row r="303" spans="1:5" x14ac:dyDescent="0.3">
      <c r="A303" s="11">
        <v>5614</v>
      </c>
      <c r="B303" t="str">
        <f t="shared" si="4"/>
        <v>I5614</v>
      </c>
      <c r="C303" t="s">
        <v>683</v>
      </c>
      <c r="D303" t="s">
        <v>751</v>
      </c>
      <c r="E303" t="s">
        <v>1064</v>
      </c>
    </row>
    <row r="304" spans="1:5" x14ac:dyDescent="0.3">
      <c r="A304" s="10">
        <v>5615</v>
      </c>
      <c r="B304" t="str">
        <f t="shared" si="4"/>
        <v>I5615</v>
      </c>
      <c r="C304" t="s">
        <v>684</v>
      </c>
      <c r="D304" t="s">
        <v>751</v>
      </c>
      <c r="E304" t="s">
        <v>1065</v>
      </c>
    </row>
    <row r="305" spans="1:5" x14ac:dyDescent="0.3">
      <c r="A305" s="11">
        <v>5616</v>
      </c>
      <c r="B305" t="str">
        <f t="shared" si="4"/>
        <v>I5616</v>
      </c>
      <c r="C305" t="s">
        <v>685</v>
      </c>
      <c r="D305" t="s">
        <v>751</v>
      </c>
      <c r="E305" t="s">
        <v>1066</v>
      </c>
    </row>
    <row r="306" spans="1:5" x14ac:dyDescent="0.3">
      <c r="A306" s="10">
        <v>5617</v>
      </c>
      <c r="B306" t="str">
        <f t="shared" si="4"/>
        <v>I5617</v>
      </c>
      <c r="C306" t="s">
        <v>686</v>
      </c>
      <c r="D306" t="s">
        <v>751</v>
      </c>
      <c r="E306" t="s">
        <v>1067</v>
      </c>
    </row>
    <row r="307" spans="1:5" x14ac:dyDescent="0.3">
      <c r="A307" s="11">
        <v>5619</v>
      </c>
      <c r="B307" t="str">
        <f t="shared" si="4"/>
        <v>I5619</v>
      </c>
      <c r="C307" t="s">
        <v>687</v>
      </c>
      <c r="D307" t="s">
        <v>751</v>
      </c>
      <c r="E307" t="s">
        <v>1068</v>
      </c>
    </row>
    <row r="308" spans="1:5" x14ac:dyDescent="0.3">
      <c r="A308" s="10">
        <v>5621</v>
      </c>
      <c r="B308" t="str">
        <f t="shared" si="4"/>
        <v>I5621</v>
      </c>
      <c r="C308" t="s">
        <v>688</v>
      </c>
      <c r="D308" t="s">
        <v>751</v>
      </c>
      <c r="E308" t="s">
        <v>1069</v>
      </c>
    </row>
    <row r="309" spans="1:5" x14ac:dyDescent="0.3">
      <c r="A309" s="11">
        <v>5622</v>
      </c>
      <c r="B309" t="str">
        <f t="shared" si="4"/>
        <v>I5622</v>
      </c>
      <c r="C309" t="s">
        <v>689</v>
      </c>
      <c r="D309" t="s">
        <v>751</v>
      </c>
      <c r="E309" t="s">
        <v>1070</v>
      </c>
    </row>
    <row r="310" spans="1:5" x14ac:dyDescent="0.3">
      <c r="A310" s="10">
        <v>5629</v>
      </c>
      <c r="B310" t="str">
        <f t="shared" si="4"/>
        <v>I5629</v>
      </c>
      <c r="C310" t="s">
        <v>690</v>
      </c>
      <c r="D310" t="s">
        <v>751</v>
      </c>
      <c r="E310" t="s">
        <v>1071</v>
      </c>
    </row>
    <row r="311" spans="1:5" x14ac:dyDescent="0.3">
      <c r="A311" s="11">
        <v>6111</v>
      </c>
      <c r="B311" t="str">
        <f t="shared" si="4"/>
        <v>I6111</v>
      </c>
      <c r="C311" t="s">
        <v>691</v>
      </c>
      <c r="D311" t="s">
        <v>751</v>
      </c>
      <c r="E311" t="s">
        <v>1072</v>
      </c>
    </row>
    <row r="312" spans="1:5" x14ac:dyDescent="0.3">
      <c r="A312" s="10">
        <v>6112</v>
      </c>
      <c r="B312" t="str">
        <f t="shared" si="4"/>
        <v>I6112</v>
      </c>
      <c r="C312" t="s">
        <v>692</v>
      </c>
      <c r="D312" t="s">
        <v>751</v>
      </c>
      <c r="E312" t="s">
        <v>1073</v>
      </c>
    </row>
    <row r="313" spans="1:5" x14ac:dyDescent="0.3">
      <c r="A313" s="11">
        <v>6113</v>
      </c>
      <c r="B313" t="str">
        <f t="shared" si="4"/>
        <v>I6113</v>
      </c>
      <c r="C313" t="s">
        <v>693</v>
      </c>
      <c r="D313" t="s">
        <v>751</v>
      </c>
      <c r="E313" t="s">
        <v>1074</v>
      </c>
    </row>
    <row r="314" spans="1:5" x14ac:dyDescent="0.3">
      <c r="A314" s="10">
        <v>6114</v>
      </c>
      <c r="B314" t="str">
        <f t="shared" si="4"/>
        <v>I6114</v>
      </c>
      <c r="C314" t="s">
        <v>694</v>
      </c>
      <c r="D314" t="s">
        <v>751</v>
      </c>
      <c r="E314" t="s">
        <v>1075</v>
      </c>
    </row>
    <row r="315" spans="1:5" x14ac:dyDescent="0.3">
      <c r="A315" s="11">
        <v>6115</v>
      </c>
      <c r="B315" t="str">
        <f t="shared" si="4"/>
        <v>I6115</v>
      </c>
      <c r="C315" t="s">
        <v>695</v>
      </c>
      <c r="D315" t="s">
        <v>751</v>
      </c>
      <c r="E315" t="s">
        <v>1076</v>
      </c>
    </row>
    <row r="316" spans="1:5" x14ac:dyDescent="0.3">
      <c r="A316" s="10">
        <v>6116</v>
      </c>
      <c r="B316" t="str">
        <f t="shared" si="4"/>
        <v>I6116</v>
      </c>
      <c r="C316" t="s">
        <v>696</v>
      </c>
      <c r="D316" t="s">
        <v>751</v>
      </c>
      <c r="E316" t="s">
        <v>1077</v>
      </c>
    </row>
    <row r="317" spans="1:5" x14ac:dyDescent="0.3">
      <c r="A317" s="11">
        <v>6117</v>
      </c>
      <c r="B317" t="str">
        <f t="shared" si="4"/>
        <v>I6117</v>
      </c>
      <c r="C317" t="s">
        <v>697</v>
      </c>
      <c r="D317" t="s">
        <v>751</v>
      </c>
      <c r="E317" t="s">
        <v>1078</v>
      </c>
    </row>
    <row r="318" spans="1:5" x14ac:dyDescent="0.3">
      <c r="A318" s="10">
        <v>6211</v>
      </c>
      <c r="B318" t="str">
        <f t="shared" si="4"/>
        <v>I6211</v>
      </c>
      <c r="C318" t="s">
        <v>698</v>
      </c>
      <c r="D318" t="s">
        <v>751</v>
      </c>
      <c r="E318" t="s">
        <v>1079</v>
      </c>
    </row>
    <row r="319" spans="1:5" x14ac:dyDescent="0.3">
      <c r="A319" s="11">
        <v>6212</v>
      </c>
      <c r="B319" t="str">
        <f t="shared" si="4"/>
        <v>I6212</v>
      </c>
      <c r="C319" t="s">
        <v>699</v>
      </c>
      <c r="D319" t="s">
        <v>751</v>
      </c>
      <c r="E319" t="s">
        <v>1080</v>
      </c>
    </row>
    <row r="320" spans="1:5" x14ac:dyDescent="0.3">
      <c r="A320" s="10">
        <v>6213</v>
      </c>
      <c r="B320" t="str">
        <f t="shared" si="4"/>
        <v>I6213</v>
      </c>
      <c r="C320" t="s">
        <v>700</v>
      </c>
      <c r="D320" t="s">
        <v>751</v>
      </c>
      <c r="E320" t="s">
        <v>1081</v>
      </c>
    </row>
    <row r="321" spans="1:5" x14ac:dyDescent="0.3">
      <c r="A321" s="11">
        <v>6214</v>
      </c>
      <c r="B321" t="str">
        <f t="shared" si="4"/>
        <v>I6214</v>
      </c>
      <c r="C321" t="s">
        <v>701</v>
      </c>
      <c r="D321" t="s">
        <v>751</v>
      </c>
      <c r="E321" t="s">
        <v>1082</v>
      </c>
    </row>
    <row r="322" spans="1:5" x14ac:dyDescent="0.3">
      <c r="A322" s="10">
        <v>6215</v>
      </c>
      <c r="B322" t="str">
        <f t="shared" ref="B322:B364" si="5">"I"&amp;A322</f>
        <v>I6215</v>
      </c>
      <c r="C322" t="s">
        <v>702</v>
      </c>
      <c r="D322" t="s">
        <v>751</v>
      </c>
      <c r="E322" t="s">
        <v>1083</v>
      </c>
    </row>
    <row r="323" spans="1:5" x14ac:dyDescent="0.3">
      <c r="A323" s="11">
        <v>6216</v>
      </c>
      <c r="B323" t="str">
        <f t="shared" si="5"/>
        <v>I6216</v>
      </c>
      <c r="C323" t="s">
        <v>703</v>
      </c>
      <c r="D323" t="s">
        <v>751</v>
      </c>
      <c r="E323" t="s">
        <v>1084</v>
      </c>
    </row>
    <row r="324" spans="1:5" x14ac:dyDescent="0.3">
      <c r="A324" s="10">
        <v>6219</v>
      </c>
      <c r="B324" t="str">
        <f t="shared" si="5"/>
        <v>I6219</v>
      </c>
      <c r="C324" t="s">
        <v>704</v>
      </c>
      <c r="D324" t="s">
        <v>751</v>
      </c>
      <c r="E324" t="s">
        <v>1085</v>
      </c>
    </row>
    <row r="325" spans="1:5" x14ac:dyDescent="0.3">
      <c r="A325" s="11">
        <v>6221</v>
      </c>
      <c r="B325" t="str">
        <f t="shared" si="5"/>
        <v>I6221</v>
      </c>
      <c r="C325" t="s">
        <v>705</v>
      </c>
      <c r="D325" t="s">
        <v>751</v>
      </c>
      <c r="E325" t="s">
        <v>1086</v>
      </c>
    </row>
    <row r="326" spans="1:5" x14ac:dyDescent="0.3">
      <c r="A326" s="10">
        <v>6222</v>
      </c>
      <c r="B326" t="str">
        <f t="shared" si="5"/>
        <v>I6222</v>
      </c>
      <c r="C326" t="s">
        <v>706</v>
      </c>
      <c r="D326" t="s">
        <v>751</v>
      </c>
      <c r="E326" t="s">
        <v>1087</v>
      </c>
    </row>
    <row r="327" spans="1:5" x14ac:dyDescent="0.3">
      <c r="A327" s="11">
        <v>6223</v>
      </c>
      <c r="B327" t="str">
        <f t="shared" si="5"/>
        <v>I6223</v>
      </c>
      <c r="C327" t="s">
        <v>707</v>
      </c>
      <c r="D327" t="s">
        <v>751</v>
      </c>
      <c r="E327" t="s">
        <v>1088</v>
      </c>
    </row>
    <row r="328" spans="1:5" x14ac:dyDescent="0.3">
      <c r="A328" s="10">
        <v>6231</v>
      </c>
      <c r="B328" t="str">
        <f t="shared" si="5"/>
        <v>I6231</v>
      </c>
      <c r="C328" t="s">
        <v>708</v>
      </c>
      <c r="D328" t="s">
        <v>751</v>
      </c>
      <c r="E328" t="s">
        <v>1089</v>
      </c>
    </row>
    <row r="329" spans="1:5" x14ac:dyDescent="0.3">
      <c r="A329" s="11">
        <v>6232</v>
      </c>
      <c r="B329" t="str">
        <f t="shared" si="5"/>
        <v>I6232</v>
      </c>
      <c r="C329" t="s">
        <v>709</v>
      </c>
      <c r="D329" t="s">
        <v>751</v>
      </c>
      <c r="E329" t="s">
        <v>1090</v>
      </c>
    </row>
    <row r="330" spans="1:5" x14ac:dyDescent="0.3">
      <c r="A330" s="10">
        <v>6233</v>
      </c>
      <c r="B330" t="str">
        <f t="shared" si="5"/>
        <v>I6233</v>
      </c>
      <c r="C330" t="s">
        <v>710</v>
      </c>
      <c r="D330" t="s">
        <v>751</v>
      </c>
      <c r="E330" t="s">
        <v>1091</v>
      </c>
    </row>
    <row r="331" spans="1:5" x14ac:dyDescent="0.3">
      <c r="A331" s="11">
        <v>6239</v>
      </c>
      <c r="B331" t="str">
        <f t="shared" si="5"/>
        <v>I6239</v>
      </c>
      <c r="C331" t="s">
        <v>711</v>
      </c>
      <c r="D331" t="s">
        <v>751</v>
      </c>
      <c r="E331" t="s">
        <v>1092</v>
      </c>
    </row>
    <row r="332" spans="1:5" x14ac:dyDescent="0.3">
      <c r="A332" s="10">
        <v>6241</v>
      </c>
      <c r="B332" t="str">
        <f t="shared" si="5"/>
        <v>I6241</v>
      </c>
      <c r="C332" t="s">
        <v>712</v>
      </c>
      <c r="D332" t="s">
        <v>751</v>
      </c>
      <c r="E332" t="s">
        <v>1093</v>
      </c>
    </row>
    <row r="333" spans="1:5" x14ac:dyDescent="0.3">
      <c r="A333" s="11">
        <v>6242</v>
      </c>
      <c r="B333" t="str">
        <f t="shared" si="5"/>
        <v>I6242</v>
      </c>
      <c r="C333" t="s">
        <v>713</v>
      </c>
      <c r="D333" t="s">
        <v>751</v>
      </c>
      <c r="E333" t="s">
        <v>1094</v>
      </c>
    </row>
    <row r="334" spans="1:5" x14ac:dyDescent="0.3">
      <c r="A334" s="10">
        <v>6243</v>
      </c>
      <c r="B334" t="str">
        <f t="shared" si="5"/>
        <v>I6243</v>
      </c>
      <c r="C334" t="s">
        <v>714</v>
      </c>
      <c r="D334" t="s">
        <v>751</v>
      </c>
      <c r="E334" t="s">
        <v>1095</v>
      </c>
    </row>
    <row r="335" spans="1:5" x14ac:dyDescent="0.3">
      <c r="A335" s="11">
        <v>6244</v>
      </c>
      <c r="B335" t="str">
        <f t="shared" si="5"/>
        <v>I6244</v>
      </c>
      <c r="C335" t="s">
        <v>715</v>
      </c>
      <c r="D335" t="s">
        <v>751</v>
      </c>
      <c r="E335" t="s">
        <v>1096</v>
      </c>
    </row>
    <row r="336" spans="1:5" x14ac:dyDescent="0.3">
      <c r="A336" s="10">
        <v>7111</v>
      </c>
      <c r="B336" t="str">
        <f t="shared" si="5"/>
        <v>I7111</v>
      </c>
      <c r="C336" t="s">
        <v>716</v>
      </c>
      <c r="D336" t="s">
        <v>751</v>
      </c>
      <c r="E336" t="s">
        <v>1097</v>
      </c>
    </row>
    <row r="337" spans="1:5" x14ac:dyDescent="0.3">
      <c r="A337" s="11">
        <v>7112</v>
      </c>
      <c r="B337" t="str">
        <f t="shared" si="5"/>
        <v>I7112</v>
      </c>
      <c r="C337" t="s">
        <v>717</v>
      </c>
      <c r="D337" t="s">
        <v>751</v>
      </c>
      <c r="E337" t="s">
        <v>1098</v>
      </c>
    </row>
    <row r="338" spans="1:5" x14ac:dyDescent="0.3">
      <c r="A338" s="10">
        <v>7113</v>
      </c>
      <c r="B338" t="str">
        <f t="shared" si="5"/>
        <v>I7113</v>
      </c>
      <c r="C338" t="s">
        <v>718</v>
      </c>
      <c r="D338" t="s">
        <v>751</v>
      </c>
      <c r="E338" t="s">
        <v>1099</v>
      </c>
    </row>
    <row r="339" spans="1:5" x14ac:dyDescent="0.3">
      <c r="A339" s="11">
        <v>7114</v>
      </c>
      <c r="B339" t="str">
        <f t="shared" si="5"/>
        <v>I7114</v>
      </c>
      <c r="C339" t="s">
        <v>719</v>
      </c>
      <c r="D339" t="s">
        <v>751</v>
      </c>
      <c r="E339" t="s">
        <v>1100</v>
      </c>
    </row>
    <row r="340" spans="1:5" x14ac:dyDescent="0.3">
      <c r="A340" s="10">
        <v>7115</v>
      </c>
      <c r="B340" t="str">
        <f t="shared" si="5"/>
        <v>I7115</v>
      </c>
      <c r="C340" t="s">
        <v>720</v>
      </c>
      <c r="D340" t="s">
        <v>751</v>
      </c>
      <c r="E340" t="s">
        <v>1101</v>
      </c>
    </row>
    <row r="341" spans="1:5" x14ac:dyDescent="0.3">
      <c r="A341" s="11">
        <v>7121</v>
      </c>
      <c r="B341" t="str">
        <f t="shared" si="5"/>
        <v>I7121</v>
      </c>
      <c r="C341" t="s">
        <v>721</v>
      </c>
      <c r="D341" t="s">
        <v>751</v>
      </c>
      <c r="E341" t="s">
        <v>1102</v>
      </c>
    </row>
    <row r="342" spans="1:5" x14ac:dyDescent="0.3">
      <c r="A342" s="10">
        <v>7131</v>
      </c>
      <c r="B342" t="str">
        <f t="shared" si="5"/>
        <v>I7131</v>
      </c>
      <c r="C342" t="s">
        <v>722</v>
      </c>
      <c r="D342" t="s">
        <v>751</v>
      </c>
      <c r="E342" t="s">
        <v>1103</v>
      </c>
    </row>
    <row r="343" spans="1:5" x14ac:dyDescent="0.3">
      <c r="A343" s="11">
        <v>7132</v>
      </c>
      <c r="B343" t="str">
        <f t="shared" si="5"/>
        <v>I7132</v>
      </c>
      <c r="C343" t="s">
        <v>723</v>
      </c>
      <c r="D343" t="s">
        <v>751</v>
      </c>
      <c r="E343" t="s">
        <v>1104</v>
      </c>
    </row>
    <row r="344" spans="1:5" x14ac:dyDescent="0.3">
      <c r="A344" s="10">
        <v>7139</v>
      </c>
      <c r="B344" t="str">
        <f t="shared" si="5"/>
        <v>I7139</v>
      </c>
      <c r="C344" t="s">
        <v>724</v>
      </c>
      <c r="D344" t="s">
        <v>751</v>
      </c>
      <c r="E344" t="s">
        <v>1105</v>
      </c>
    </row>
    <row r="345" spans="1:5" x14ac:dyDescent="0.3">
      <c r="A345" s="11">
        <v>7211</v>
      </c>
      <c r="B345" t="str">
        <f t="shared" si="5"/>
        <v>I7211</v>
      </c>
      <c r="C345" t="s">
        <v>725</v>
      </c>
      <c r="D345" t="s">
        <v>751</v>
      </c>
      <c r="E345" t="s">
        <v>1106</v>
      </c>
    </row>
    <row r="346" spans="1:5" x14ac:dyDescent="0.3">
      <c r="A346" s="10">
        <v>7212</v>
      </c>
      <c r="B346" t="str">
        <f t="shared" si="5"/>
        <v>I7212</v>
      </c>
      <c r="C346" t="s">
        <v>726</v>
      </c>
      <c r="D346" t="s">
        <v>751</v>
      </c>
      <c r="E346" t="s">
        <v>1107</v>
      </c>
    </row>
    <row r="347" spans="1:5" x14ac:dyDescent="0.3">
      <c r="A347" s="11">
        <v>7213</v>
      </c>
      <c r="B347" t="str">
        <f t="shared" si="5"/>
        <v>I7213</v>
      </c>
      <c r="C347" t="s">
        <v>727</v>
      </c>
      <c r="D347" t="s">
        <v>751</v>
      </c>
      <c r="E347" t="s">
        <v>1108</v>
      </c>
    </row>
    <row r="348" spans="1:5" x14ac:dyDescent="0.3">
      <c r="A348" s="10">
        <v>7223</v>
      </c>
      <c r="B348" t="str">
        <f t="shared" si="5"/>
        <v>I7223</v>
      </c>
      <c r="C348" t="s">
        <v>728</v>
      </c>
      <c r="D348" t="s">
        <v>751</v>
      </c>
      <c r="E348" t="s">
        <v>1109</v>
      </c>
    </row>
    <row r="349" spans="1:5" x14ac:dyDescent="0.3">
      <c r="A349" s="11">
        <v>7224</v>
      </c>
      <c r="B349" t="str">
        <f t="shared" si="5"/>
        <v>I7224</v>
      </c>
      <c r="C349" t="s">
        <v>729</v>
      </c>
      <c r="D349" t="s">
        <v>751</v>
      </c>
      <c r="E349" t="s">
        <v>1110</v>
      </c>
    </row>
    <row r="350" spans="1:5" x14ac:dyDescent="0.3">
      <c r="A350" s="10">
        <v>7225</v>
      </c>
      <c r="B350" t="str">
        <f t="shared" si="5"/>
        <v>I7225</v>
      </c>
      <c r="C350" t="s">
        <v>730</v>
      </c>
      <c r="D350" t="s">
        <v>751</v>
      </c>
      <c r="E350" t="s">
        <v>1111</v>
      </c>
    </row>
    <row r="351" spans="1:5" x14ac:dyDescent="0.3">
      <c r="A351" s="11">
        <v>8111</v>
      </c>
      <c r="B351" t="str">
        <f t="shared" si="5"/>
        <v>I8111</v>
      </c>
      <c r="C351" t="s">
        <v>731</v>
      </c>
      <c r="D351" t="s">
        <v>751</v>
      </c>
      <c r="E351" t="s">
        <v>1112</v>
      </c>
    </row>
    <row r="352" spans="1:5" x14ac:dyDescent="0.3">
      <c r="A352" s="10">
        <v>8112</v>
      </c>
      <c r="B352" t="str">
        <f t="shared" si="5"/>
        <v>I8112</v>
      </c>
      <c r="C352" t="s">
        <v>732</v>
      </c>
      <c r="D352" t="s">
        <v>751</v>
      </c>
      <c r="E352" t="s">
        <v>1113</v>
      </c>
    </row>
    <row r="353" spans="1:5" x14ac:dyDescent="0.3">
      <c r="A353" s="11">
        <v>8113</v>
      </c>
      <c r="B353" t="str">
        <f t="shared" si="5"/>
        <v>I8113</v>
      </c>
      <c r="C353" t="s">
        <v>733</v>
      </c>
      <c r="D353" t="s">
        <v>751</v>
      </c>
      <c r="E353" t="s">
        <v>1114</v>
      </c>
    </row>
    <row r="354" spans="1:5" x14ac:dyDescent="0.3">
      <c r="A354" s="10">
        <v>8114</v>
      </c>
      <c r="B354" t="str">
        <f t="shared" si="5"/>
        <v>I8114</v>
      </c>
      <c r="C354" t="s">
        <v>734</v>
      </c>
      <c r="D354" t="s">
        <v>751</v>
      </c>
      <c r="E354" t="s">
        <v>1115</v>
      </c>
    </row>
    <row r="355" spans="1:5" x14ac:dyDescent="0.3">
      <c r="A355" s="11">
        <v>8121</v>
      </c>
      <c r="B355" t="str">
        <f t="shared" si="5"/>
        <v>I8121</v>
      </c>
      <c r="C355" t="s">
        <v>735</v>
      </c>
      <c r="D355" t="s">
        <v>751</v>
      </c>
      <c r="E355" t="s">
        <v>1116</v>
      </c>
    </row>
    <row r="356" spans="1:5" x14ac:dyDescent="0.3">
      <c r="A356" s="10">
        <v>8122</v>
      </c>
      <c r="B356" t="str">
        <f t="shared" si="5"/>
        <v>I8122</v>
      </c>
      <c r="C356" t="s">
        <v>736</v>
      </c>
      <c r="D356" t="s">
        <v>751</v>
      </c>
      <c r="E356" t="s">
        <v>1117</v>
      </c>
    </row>
    <row r="357" spans="1:5" x14ac:dyDescent="0.3">
      <c r="A357" s="11">
        <v>8123</v>
      </c>
      <c r="B357" t="str">
        <f t="shared" si="5"/>
        <v>I8123</v>
      </c>
      <c r="C357" t="s">
        <v>737</v>
      </c>
      <c r="D357" t="s">
        <v>751</v>
      </c>
      <c r="E357" t="s">
        <v>1118</v>
      </c>
    </row>
    <row r="358" spans="1:5" x14ac:dyDescent="0.3">
      <c r="A358" s="10">
        <v>8129</v>
      </c>
      <c r="B358" t="str">
        <f t="shared" si="5"/>
        <v>I8129</v>
      </c>
      <c r="C358" t="s">
        <v>738</v>
      </c>
      <c r="D358" t="s">
        <v>751</v>
      </c>
      <c r="E358" t="s">
        <v>1119</v>
      </c>
    </row>
    <row r="359" spans="1:5" x14ac:dyDescent="0.3">
      <c r="A359" s="11">
        <v>8131</v>
      </c>
      <c r="B359" t="str">
        <f t="shared" si="5"/>
        <v>I8131</v>
      </c>
      <c r="C359" t="s">
        <v>739</v>
      </c>
      <c r="D359" t="s">
        <v>751</v>
      </c>
      <c r="E359" t="s">
        <v>1120</v>
      </c>
    </row>
    <row r="360" spans="1:5" x14ac:dyDescent="0.3">
      <c r="A360" s="10">
        <v>8132</v>
      </c>
      <c r="B360" t="str">
        <f t="shared" si="5"/>
        <v>I8132</v>
      </c>
      <c r="C360" t="s">
        <v>740</v>
      </c>
      <c r="D360" t="s">
        <v>751</v>
      </c>
      <c r="E360" t="s">
        <v>1121</v>
      </c>
    </row>
    <row r="361" spans="1:5" x14ac:dyDescent="0.3">
      <c r="A361" s="11">
        <v>8133</v>
      </c>
      <c r="B361" t="str">
        <f t="shared" si="5"/>
        <v>I8133</v>
      </c>
      <c r="C361" t="s">
        <v>741</v>
      </c>
      <c r="D361" t="s">
        <v>751</v>
      </c>
      <c r="E361" t="s">
        <v>1122</v>
      </c>
    </row>
    <row r="362" spans="1:5" x14ac:dyDescent="0.3">
      <c r="A362" s="10">
        <v>8134</v>
      </c>
      <c r="B362" t="str">
        <f t="shared" si="5"/>
        <v>I8134</v>
      </c>
      <c r="C362" t="s">
        <v>742</v>
      </c>
      <c r="D362" t="s">
        <v>751</v>
      </c>
      <c r="E362" t="s">
        <v>1123</v>
      </c>
    </row>
    <row r="363" spans="1:5" x14ac:dyDescent="0.3">
      <c r="A363" s="11">
        <v>8139</v>
      </c>
      <c r="B363" t="str">
        <f t="shared" si="5"/>
        <v>I8139</v>
      </c>
      <c r="C363" t="s">
        <v>743</v>
      </c>
      <c r="D363" t="s">
        <v>751</v>
      </c>
      <c r="E363" t="s">
        <v>1124</v>
      </c>
    </row>
    <row r="364" spans="1:5" x14ac:dyDescent="0.3">
      <c r="A364" s="10">
        <v>8141</v>
      </c>
      <c r="B364" t="str">
        <f t="shared" si="5"/>
        <v>I8141</v>
      </c>
      <c r="C364" t="s">
        <v>744</v>
      </c>
      <c r="D364" t="s">
        <v>751</v>
      </c>
      <c r="E364" t="s">
        <v>1125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721A3-B25C-4929-B1C6-7F2592B7C0A7}">
  <dimension ref="A1:R855"/>
  <sheetViews>
    <sheetView workbookViewId="0"/>
  </sheetViews>
  <sheetFormatPr defaultRowHeight="14.4" x14ac:dyDescent="0.3"/>
  <cols>
    <col min="1" max="1" width="41" bestFit="1" customWidth="1"/>
    <col min="2" max="2" width="16.77734375" bestFit="1" customWidth="1"/>
    <col min="3" max="3" width="41" customWidth="1"/>
  </cols>
  <sheetData>
    <row r="1" spans="1:18" x14ac:dyDescent="0.3">
      <c r="A1" s="1" t="s">
        <v>0</v>
      </c>
      <c r="B1" s="1" t="s">
        <v>376</v>
      </c>
      <c r="C1" s="1" t="s">
        <v>377</v>
      </c>
      <c r="D1" s="1">
        <v>2005</v>
      </c>
      <c r="E1" s="1">
        <v>2006</v>
      </c>
      <c r="F1" s="1">
        <v>2007</v>
      </c>
      <c r="G1" s="1">
        <v>2008</v>
      </c>
      <c r="H1" s="1">
        <v>2009</v>
      </c>
      <c r="I1" s="1">
        <v>2010</v>
      </c>
      <c r="J1" s="1">
        <v>2011</v>
      </c>
      <c r="K1" s="1">
        <v>2012</v>
      </c>
      <c r="L1" s="1">
        <v>2013</v>
      </c>
      <c r="M1" s="1">
        <v>2014</v>
      </c>
      <c r="N1" s="1">
        <v>2015</v>
      </c>
      <c r="O1" s="1">
        <v>2016</v>
      </c>
      <c r="P1" s="1">
        <v>2017</v>
      </c>
      <c r="Q1" s="1">
        <v>2018</v>
      </c>
      <c r="R1" s="1">
        <v>2019</v>
      </c>
    </row>
    <row r="2" spans="1:18" x14ac:dyDescent="0.3">
      <c r="A2" t="s">
        <v>16</v>
      </c>
      <c r="B2" s="1" t="s">
        <v>1</v>
      </c>
      <c r="C2" s="6" t="s">
        <v>21</v>
      </c>
      <c r="D2">
        <v>98.406141556951084</v>
      </c>
      <c r="E2">
        <v>99.375526872002609</v>
      </c>
      <c r="F2">
        <v>100.05512433848121</v>
      </c>
      <c r="G2">
        <v>100.2982864220851</v>
      </c>
      <c r="H2">
        <v>100.5980447444104</v>
      </c>
      <c r="I2">
        <v>100.1225426218972</v>
      </c>
      <c r="J2">
        <v>100.39440802065501</v>
      </c>
      <c r="K2">
        <v>100</v>
      </c>
      <c r="L2">
        <v>99.913639617232917</v>
      </c>
      <c r="M2">
        <v>99.373343947144662</v>
      </c>
      <c r="N2">
        <v>99.972891605561315</v>
      </c>
      <c r="O2">
        <v>100.3709061107016</v>
      </c>
      <c r="P2">
        <v>100.7730620039039</v>
      </c>
      <c r="Q2">
        <v>101.6053313444653</v>
      </c>
      <c r="R2">
        <v>102.09777667597579</v>
      </c>
    </row>
    <row r="3" spans="1:18" x14ac:dyDescent="0.3">
      <c r="A3" t="s">
        <v>16</v>
      </c>
      <c r="B3" s="1" t="s">
        <v>2</v>
      </c>
      <c r="C3" s="6" t="s">
        <v>22</v>
      </c>
      <c r="D3">
        <v>95.601688017365831</v>
      </c>
      <c r="E3">
        <v>96.611233539592149</v>
      </c>
      <c r="F3">
        <v>97.494145527877535</v>
      </c>
      <c r="G3">
        <v>98.577869902919019</v>
      </c>
      <c r="H3">
        <v>99.92100527786873</v>
      </c>
      <c r="I3">
        <v>99.76951645903614</v>
      </c>
      <c r="J3">
        <v>101.2193959081911</v>
      </c>
      <c r="K3">
        <v>100</v>
      </c>
      <c r="L3">
        <v>100.6740814942609</v>
      </c>
      <c r="M3">
        <v>100.29804721304581</v>
      </c>
      <c r="N3">
        <v>101.1402366917951</v>
      </c>
      <c r="O3">
        <v>101.1154636503251</v>
      </c>
      <c r="P3">
        <v>100.80795251297531</v>
      </c>
      <c r="Q3">
        <v>102.4067358013954</v>
      </c>
      <c r="R3">
        <v>101.8533840848625</v>
      </c>
    </row>
    <row r="4" spans="1:18" x14ac:dyDescent="0.3">
      <c r="A4" t="s">
        <v>16</v>
      </c>
      <c r="B4" s="1">
        <v>211</v>
      </c>
      <c r="C4" s="6" t="s">
        <v>23</v>
      </c>
      <c r="D4">
        <v>99.798868464339265</v>
      </c>
      <c r="E4">
        <v>100.6092325809847</v>
      </c>
      <c r="F4">
        <v>99.670859667788349</v>
      </c>
      <c r="G4">
        <v>99.088727232411628</v>
      </c>
      <c r="H4">
        <v>96.009079856172278</v>
      </c>
      <c r="I4">
        <v>95.985370571816944</v>
      </c>
      <c r="J4">
        <v>97.062722568126432</v>
      </c>
      <c r="K4">
        <v>100</v>
      </c>
      <c r="L4">
        <v>103.1048919888278</v>
      </c>
      <c r="M4">
        <v>103.7319374862716</v>
      </c>
      <c r="N4">
        <v>104.53555262328381</v>
      </c>
      <c r="O4">
        <v>107.0109732061873</v>
      </c>
      <c r="P4">
        <v>104.44459465538991</v>
      </c>
      <c r="Q4">
        <v>104.4174238844532</v>
      </c>
      <c r="R4">
        <v>107.8026351180237</v>
      </c>
    </row>
    <row r="5" spans="1:18" x14ac:dyDescent="0.3">
      <c r="A5" t="s">
        <v>16</v>
      </c>
      <c r="B5" s="4">
        <v>212</v>
      </c>
      <c r="C5" s="6" t="s">
        <v>24</v>
      </c>
      <c r="D5">
        <v>97.802833167810206</v>
      </c>
      <c r="E5">
        <v>97.425352349365426</v>
      </c>
      <c r="F5">
        <v>97.540079874661473</v>
      </c>
      <c r="G5">
        <v>98.570697109335939</v>
      </c>
      <c r="H5">
        <v>98.396379311259182</v>
      </c>
      <c r="I5">
        <v>98.776379017730704</v>
      </c>
      <c r="J5">
        <v>99.476947919259601</v>
      </c>
      <c r="K5">
        <v>100</v>
      </c>
      <c r="L5">
        <v>100.7375472245501</v>
      </c>
      <c r="M5">
        <v>100.3304776377844</v>
      </c>
      <c r="N5">
        <v>100.3931887048973</v>
      </c>
      <c r="O5">
        <v>101.1981410308438</v>
      </c>
      <c r="P5">
        <v>101.03092745940199</v>
      </c>
      <c r="Q5">
        <v>101.6721763627454</v>
      </c>
      <c r="R5">
        <v>101.26243622574719</v>
      </c>
    </row>
    <row r="6" spans="1:18" x14ac:dyDescent="0.3">
      <c r="A6" t="s">
        <v>16</v>
      </c>
      <c r="B6" s="4">
        <v>213</v>
      </c>
      <c r="C6" s="6" t="s">
        <v>25</v>
      </c>
      <c r="D6">
        <v>101.7546205523967</v>
      </c>
      <c r="E6">
        <v>99.069422738859785</v>
      </c>
      <c r="F6">
        <v>100.3110917550005</v>
      </c>
      <c r="G6">
        <v>101.2687149096251</v>
      </c>
      <c r="H6">
        <v>103.46367221834559</v>
      </c>
      <c r="I6">
        <v>102.2192678809302</v>
      </c>
      <c r="J6">
        <v>102.03716347590991</v>
      </c>
      <c r="K6">
        <v>100</v>
      </c>
      <c r="L6">
        <v>101.3229242252266</v>
      </c>
      <c r="M6">
        <v>101.46754165103469</v>
      </c>
      <c r="N6">
        <v>103.03431771653079</v>
      </c>
      <c r="O6">
        <v>104.2149565995268</v>
      </c>
      <c r="P6">
        <v>104.1255492533725</v>
      </c>
      <c r="Q6">
        <v>105.5823968139991</v>
      </c>
      <c r="R6">
        <v>105.3910815638926</v>
      </c>
    </row>
    <row r="7" spans="1:18" x14ac:dyDescent="0.3">
      <c r="A7" t="s">
        <v>16</v>
      </c>
      <c r="B7" s="4">
        <v>22</v>
      </c>
      <c r="C7" s="6" t="s">
        <v>26</v>
      </c>
      <c r="D7">
        <v>97.35970561595127</v>
      </c>
      <c r="E7">
        <v>97.573487743289931</v>
      </c>
      <c r="F7">
        <v>97.767721192218232</v>
      </c>
      <c r="G7">
        <v>98.009352752825549</v>
      </c>
      <c r="H7">
        <v>98.876160872016541</v>
      </c>
      <c r="I7">
        <v>99.264892918542643</v>
      </c>
      <c r="J7">
        <v>99.564965926415866</v>
      </c>
      <c r="K7">
        <v>100</v>
      </c>
      <c r="L7">
        <v>100.3757964778341</v>
      </c>
      <c r="M7">
        <v>101.34794345670041</v>
      </c>
      <c r="N7">
        <v>101.2297661500962</v>
      </c>
      <c r="O7">
        <v>101.633714119581</v>
      </c>
      <c r="P7">
        <v>101.1682685816963</v>
      </c>
      <c r="Q7">
        <v>101.5070202156467</v>
      </c>
      <c r="R7">
        <v>101.50260507981091</v>
      </c>
    </row>
    <row r="8" spans="1:18" x14ac:dyDescent="0.3">
      <c r="A8" t="s">
        <v>16</v>
      </c>
      <c r="B8" s="4">
        <v>23</v>
      </c>
      <c r="C8" s="6" t="s">
        <v>27</v>
      </c>
      <c r="D8">
        <v>94.453245086734711</v>
      </c>
      <c r="E8">
        <v>94.617279159183042</v>
      </c>
      <c r="F8">
        <v>95.423711253818851</v>
      </c>
      <c r="G8">
        <v>97.130022223599653</v>
      </c>
      <c r="H8">
        <v>98.544587556350706</v>
      </c>
      <c r="I8">
        <v>99.081673040674261</v>
      </c>
      <c r="J8">
        <v>99.73399308350217</v>
      </c>
      <c r="K8">
        <v>100</v>
      </c>
      <c r="L8">
        <v>99.802864970295118</v>
      </c>
      <c r="M8">
        <v>99.581945838124199</v>
      </c>
      <c r="N8">
        <v>99.565481167804975</v>
      </c>
      <c r="O8">
        <v>99.955264361958115</v>
      </c>
      <c r="P8">
        <v>99.970450188627041</v>
      </c>
      <c r="Q8">
        <v>100.3625157140801</v>
      </c>
      <c r="R8">
        <v>100.79679674033009</v>
      </c>
    </row>
    <row r="9" spans="1:18" x14ac:dyDescent="0.3">
      <c r="A9" t="s">
        <v>16</v>
      </c>
      <c r="B9" s="1" t="s">
        <v>3</v>
      </c>
      <c r="C9" s="6" t="s">
        <v>28</v>
      </c>
      <c r="D9">
        <v>97.105089863955541</v>
      </c>
      <c r="E9">
        <v>97.836100380160687</v>
      </c>
      <c r="F9">
        <v>98.492503559975759</v>
      </c>
      <c r="G9">
        <v>99.614449034047013</v>
      </c>
      <c r="H9">
        <v>100.0449980140574</v>
      </c>
      <c r="I9">
        <v>100.28134963087081</v>
      </c>
      <c r="J9">
        <v>99.979662847392078</v>
      </c>
      <c r="K9">
        <v>100</v>
      </c>
      <c r="L9">
        <v>101.73253779881141</v>
      </c>
      <c r="M9">
        <v>101.3024292993676</v>
      </c>
      <c r="N9">
        <v>101.669598786495</v>
      </c>
      <c r="O9">
        <v>102.205596252844</v>
      </c>
      <c r="P9">
        <v>102.6886526956343</v>
      </c>
      <c r="Q9">
        <v>103.56684199758639</v>
      </c>
      <c r="R9">
        <v>103.93963227129311</v>
      </c>
    </row>
    <row r="10" spans="1:18" x14ac:dyDescent="0.3">
      <c r="A10" t="s">
        <v>16</v>
      </c>
      <c r="B10" s="1" t="s">
        <v>4</v>
      </c>
      <c r="C10" s="6" t="s">
        <v>29</v>
      </c>
      <c r="D10">
        <v>93.663902090028813</v>
      </c>
      <c r="E10">
        <v>95.071868540069318</v>
      </c>
      <c r="F10">
        <v>94.371932899777079</v>
      </c>
      <c r="G10">
        <v>98.179792345267884</v>
      </c>
      <c r="H10">
        <v>98.219304709325073</v>
      </c>
      <c r="I10">
        <v>98.302171950542657</v>
      </c>
      <c r="J10">
        <v>98.612896750224479</v>
      </c>
      <c r="K10">
        <v>100</v>
      </c>
      <c r="L10">
        <v>99.886888755932404</v>
      </c>
      <c r="M10">
        <v>101.67309535267501</v>
      </c>
      <c r="N10">
        <v>100.4936253680107</v>
      </c>
      <c r="O10">
        <v>101.8063772969452</v>
      </c>
      <c r="P10">
        <v>101.3926020720848</v>
      </c>
      <c r="Q10">
        <v>102.4056498577466</v>
      </c>
      <c r="R10">
        <v>102.16992837013881</v>
      </c>
    </row>
    <row r="11" spans="1:18" x14ac:dyDescent="0.3">
      <c r="A11" t="s">
        <v>16</v>
      </c>
      <c r="B11" s="1" t="s">
        <v>5</v>
      </c>
      <c r="C11" s="6" t="s">
        <v>30</v>
      </c>
      <c r="D11">
        <v>92.688840184598803</v>
      </c>
      <c r="E11">
        <v>91.986443223700903</v>
      </c>
      <c r="F11">
        <v>94.079935183779654</v>
      </c>
      <c r="G11">
        <v>97.031798412133895</v>
      </c>
      <c r="H11">
        <v>95.303402502806151</v>
      </c>
      <c r="I11">
        <v>97.70879363939531</v>
      </c>
      <c r="J11">
        <v>98.126514342195264</v>
      </c>
      <c r="K11">
        <v>100</v>
      </c>
      <c r="L11">
        <v>99.825281923313611</v>
      </c>
      <c r="M11">
        <v>99.931220991494712</v>
      </c>
      <c r="N11">
        <v>100.86752438533389</v>
      </c>
      <c r="O11">
        <v>101.9799729760408</v>
      </c>
      <c r="P11">
        <v>104.3689246762079</v>
      </c>
      <c r="Q11">
        <v>105.590337347046</v>
      </c>
      <c r="R11">
        <v>106.2256159177999</v>
      </c>
    </row>
    <row r="12" spans="1:18" x14ac:dyDescent="0.3">
      <c r="A12" t="s">
        <v>16</v>
      </c>
      <c r="B12" s="4">
        <v>321</v>
      </c>
      <c r="C12" s="6" t="s">
        <v>31</v>
      </c>
      <c r="D12">
        <v>96.578773007632208</v>
      </c>
      <c r="E12">
        <v>96.00369941099764</v>
      </c>
      <c r="F12">
        <v>97.565248353339612</v>
      </c>
      <c r="G12">
        <v>98.728600632502989</v>
      </c>
      <c r="H12">
        <v>99.440647992328522</v>
      </c>
      <c r="I12">
        <v>100.3841279528561</v>
      </c>
      <c r="J12">
        <v>99.499206234693276</v>
      </c>
      <c r="K12">
        <v>100</v>
      </c>
      <c r="L12">
        <v>100.1919563700424</v>
      </c>
      <c r="M12">
        <v>100.2782424427492</v>
      </c>
      <c r="N12">
        <v>101.09020403301371</v>
      </c>
      <c r="O12">
        <v>100.9056802263383</v>
      </c>
      <c r="P12">
        <v>101.08649071537729</v>
      </c>
      <c r="Q12">
        <v>101.7599298026343</v>
      </c>
      <c r="R12">
        <v>101.7733354968981</v>
      </c>
    </row>
    <row r="13" spans="1:18" x14ac:dyDescent="0.3">
      <c r="A13" t="s">
        <v>16</v>
      </c>
      <c r="B13" s="4">
        <v>322</v>
      </c>
      <c r="C13" s="6" t="s">
        <v>32</v>
      </c>
      <c r="D13">
        <v>96.248083965578587</v>
      </c>
      <c r="E13">
        <v>96.355712759858463</v>
      </c>
      <c r="F13">
        <v>97.240820396998544</v>
      </c>
      <c r="G13">
        <v>99.066580643382324</v>
      </c>
      <c r="H13">
        <v>99.458821422209596</v>
      </c>
      <c r="I13">
        <v>100.0390836294897</v>
      </c>
      <c r="J13">
        <v>100.6451228682044</v>
      </c>
      <c r="K13">
        <v>100</v>
      </c>
      <c r="L13">
        <v>100.8731155473605</v>
      </c>
      <c r="M13">
        <v>100.2493011737381</v>
      </c>
      <c r="N13">
        <v>100.04836963982331</v>
      </c>
      <c r="O13">
        <v>100.99849480537191</v>
      </c>
      <c r="P13">
        <v>101.399694599843</v>
      </c>
      <c r="Q13">
        <v>101.6913732844494</v>
      </c>
      <c r="R13">
        <v>100.3520467819757</v>
      </c>
    </row>
    <row r="14" spans="1:18" x14ac:dyDescent="0.3">
      <c r="A14" t="s">
        <v>16</v>
      </c>
      <c r="B14" s="4">
        <v>323</v>
      </c>
      <c r="C14" s="6" t="s">
        <v>33</v>
      </c>
      <c r="D14">
        <v>95.949094978036527</v>
      </c>
      <c r="E14">
        <v>96.216079360894213</v>
      </c>
      <c r="F14">
        <v>96.480011520625311</v>
      </c>
      <c r="G14">
        <v>97.56521171923535</v>
      </c>
      <c r="H14">
        <v>98.491104519734677</v>
      </c>
      <c r="I14">
        <v>99.643170174766524</v>
      </c>
      <c r="J14">
        <v>99.933572873166298</v>
      </c>
      <c r="K14">
        <v>100</v>
      </c>
      <c r="L14">
        <v>101.5396016072271</v>
      </c>
      <c r="M14">
        <v>100.6873713849694</v>
      </c>
      <c r="N14">
        <v>100.835132392864</v>
      </c>
      <c r="O14">
        <v>100.57566690769239</v>
      </c>
      <c r="P14">
        <v>101.12628114289031</v>
      </c>
      <c r="Q14">
        <v>101.6744265216426</v>
      </c>
      <c r="R14">
        <v>101.274801213947</v>
      </c>
    </row>
    <row r="15" spans="1:18" x14ac:dyDescent="0.3">
      <c r="A15" t="s">
        <v>16</v>
      </c>
      <c r="B15" s="4">
        <v>324</v>
      </c>
      <c r="C15" s="6" t="s">
        <v>34</v>
      </c>
      <c r="D15">
        <v>98.557873235190002</v>
      </c>
      <c r="E15">
        <v>98.311590040840159</v>
      </c>
      <c r="F15">
        <v>99.801394108813184</v>
      </c>
      <c r="G15">
        <v>99.640170247133426</v>
      </c>
      <c r="H15">
        <v>99.061418368505073</v>
      </c>
      <c r="I15">
        <v>100.0295592949773</v>
      </c>
      <c r="J15">
        <v>100.3846959435305</v>
      </c>
      <c r="K15">
        <v>100</v>
      </c>
      <c r="L15">
        <v>100.0427186136281</v>
      </c>
      <c r="M15">
        <v>100.4062464336411</v>
      </c>
      <c r="N15">
        <v>100.2473602314417</v>
      </c>
      <c r="O15">
        <v>101.77540184171311</v>
      </c>
      <c r="P15">
        <v>100.77248710125799</v>
      </c>
      <c r="Q15">
        <v>100.3888143540662</v>
      </c>
      <c r="R15">
        <v>99.71456127853638</v>
      </c>
    </row>
    <row r="16" spans="1:18" x14ac:dyDescent="0.3">
      <c r="A16" t="s">
        <v>16</v>
      </c>
      <c r="B16" s="4">
        <v>325</v>
      </c>
      <c r="C16" s="6" t="s">
        <v>35</v>
      </c>
      <c r="D16">
        <v>95.991914922513047</v>
      </c>
      <c r="E16">
        <v>96.780079843905654</v>
      </c>
      <c r="F16">
        <v>97.446900054068649</v>
      </c>
      <c r="G16">
        <v>98.63310482384523</v>
      </c>
      <c r="H16">
        <v>99.151225650394409</v>
      </c>
      <c r="I16">
        <v>98.652148965347905</v>
      </c>
      <c r="J16">
        <v>100.0036890215858</v>
      </c>
      <c r="K16">
        <v>100</v>
      </c>
      <c r="L16">
        <v>101.73374866491849</v>
      </c>
      <c r="M16">
        <v>101.931447663356</v>
      </c>
      <c r="N16">
        <v>101.6895486100602</v>
      </c>
      <c r="O16">
        <v>102.9460292963502</v>
      </c>
      <c r="P16">
        <v>103.07773978272139</v>
      </c>
      <c r="Q16">
        <v>103.321248297541</v>
      </c>
      <c r="R16">
        <v>103.6431413371326</v>
      </c>
    </row>
    <row r="17" spans="1:18" x14ac:dyDescent="0.3">
      <c r="A17" t="s">
        <v>16</v>
      </c>
      <c r="B17" s="4">
        <v>326</v>
      </c>
      <c r="C17" s="6" t="s">
        <v>36</v>
      </c>
      <c r="D17">
        <v>95.704736870850354</v>
      </c>
      <c r="E17">
        <v>95.662976856406573</v>
      </c>
      <c r="F17">
        <v>96.265117721819706</v>
      </c>
      <c r="G17">
        <v>97.998586755735715</v>
      </c>
      <c r="H17">
        <v>98.45376174810086</v>
      </c>
      <c r="I17">
        <v>99.014345222834578</v>
      </c>
      <c r="J17">
        <v>99.261679771550362</v>
      </c>
      <c r="K17">
        <v>100</v>
      </c>
      <c r="L17">
        <v>100.7196879273515</v>
      </c>
      <c r="M17">
        <v>101.1166576197119</v>
      </c>
      <c r="N17">
        <v>101.02698834002911</v>
      </c>
      <c r="O17">
        <v>101.585045665585</v>
      </c>
      <c r="P17">
        <v>101.43761753760231</v>
      </c>
      <c r="Q17">
        <v>101.9694242164051</v>
      </c>
      <c r="R17">
        <v>102.4176385722217</v>
      </c>
    </row>
    <row r="18" spans="1:18" x14ac:dyDescent="0.3">
      <c r="A18" t="s">
        <v>16</v>
      </c>
      <c r="B18" s="4">
        <v>327</v>
      </c>
      <c r="C18" s="6" t="s">
        <v>37</v>
      </c>
      <c r="D18">
        <v>95.261538466771768</v>
      </c>
      <c r="E18">
        <v>95.605189171285446</v>
      </c>
      <c r="F18">
        <v>96.471739444125035</v>
      </c>
      <c r="G18">
        <v>97.875611387531563</v>
      </c>
      <c r="H18">
        <v>99.155587926856427</v>
      </c>
      <c r="I18">
        <v>99.552340916305653</v>
      </c>
      <c r="J18">
        <v>99.465122196242689</v>
      </c>
      <c r="K18">
        <v>100</v>
      </c>
      <c r="L18">
        <v>101.1689046390191</v>
      </c>
      <c r="M18">
        <v>101.1092820495826</v>
      </c>
      <c r="N18">
        <v>102.0229556056784</v>
      </c>
      <c r="O18">
        <v>101.1527895119581</v>
      </c>
      <c r="P18">
        <v>101.0810687048624</v>
      </c>
      <c r="Q18">
        <v>101.8311542826807</v>
      </c>
      <c r="R18">
        <v>101.7113456216273</v>
      </c>
    </row>
    <row r="19" spans="1:18" x14ac:dyDescent="0.3">
      <c r="A19" t="s">
        <v>16</v>
      </c>
      <c r="B19" s="4">
        <v>331</v>
      </c>
      <c r="C19" s="6" t="s">
        <v>38</v>
      </c>
      <c r="D19">
        <v>95.891464608822815</v>
      </c>
      <c r="E19">
        <v>95.595587099863394</v>
      </c>
      <c r="F19">
        <v>97.210732130695504</v>
      </c>
      <c r="G19">
        <v>98.311033026446651</v>
      </c>
      <c r="H19">
        <v>99.647940640009011</v>
      </c>
      <c r="I19">
        <v>99.34948229151226</v>
      </c>
      <c r="J19">
        <v>99.589942749649779</v>
      </c>
      <c r="K19">
        <v>100</v>
      </c>
      <c r="L19">
        <v>101.0246201128364</v>
      </c>
      <c r="M19">
        <v>101.0922944822221</v>
      </c>
      <c r="N19">
        <v>101.378305873993</v>
      </c>
      <c r="O19">
        <v>102.1713755849019</v>
      </c>
      <c r="P19">
        <v>101.6064303145175</v>
      </c>
      <c r="Q19">
        <v>102.5167786764132</v>
      </c>
      <c r="R19">
        <v>102.4420923605341</v>
      </c>
    </row>
    <row r="20" spans="1:18" x14ac:dyDescent="0.3">
      <c r="A20" t="s">
        <v>16</v>
      </c>
      <c r="B20" s="4">
        <v>332</v>
      </c>
      <c r="C20" s="6" t="s">
        <v>39</v>
      </c>
      <c r="D20">
        <v>96.169618254203172</v>
      </c>
      <c r="E20">
        <v>96.643950673234684</v>
      </c>
      <c r="F20">
        <v>96.918233168611209</v>
      </c>
      <c r="G20">
        <v>98.345687924586585</v>
      </c>
      <c r="H20">
        <v>99.231637980506775</v>
      </c>
      <c r="I20">
        <v>99.657782798162913</v>
      </c>
      <c r="J20">
        <v>99.809454626665882</v>
      </c>
      <c r="K20">
        <v>100</v>
      </c>
      <c r="L20">
        <v>100.81264889387199</v>
      </c>
      <c r="M20">
        <v>100.7321482266172</v>
      </c>
      <c r="N20">
        <v>100.9415116515721</v>
      </c>
      <c r="O20">
        <v>101.4789619367899</v>
      </c>
      <c r="P20">
        <v>101.0909399979562</v>
      </c>
      <c r="Q20">
        <v>101.65434142466469</v>
      </c>
      <c r="R20">
        <v>101.8216624967979</v>
      </c>
    </row>
    <row r="21" spans="1:18" x14ac:dyDescent="0.3">
      <c r="A21" t="s">
        <v>16</v>
      </c>
      <c r="B21" s="4">
        <v>333</v>
      </c>
      <c r="C21" s="6" t="s">
        <v>40</v>
      </c>
      <c r="D21">
        <v>95.871792447414279</v>
      </c>
      <c r="E21">
        <v>96.359801816111769</v>
      </c>
      <c r="F21">
        <v>96.930268279575841</v>
      </c>
      <c r="G21">
        <v>98.278704837258161</v>
      </c>
      <c r="H21">
        <v>99.328049896516376</v>
      </c>
      <c r="I21">
        <v>99.477285387541031</v>
      </c>
      <c r="J21">
        <v>100.1046808437187</v>
      </c>
      <c r="K21">
        <v>100</v>
      </c>
      <c r="L21">
        <v>101.00776478072081</v>
      </c>
      <c r="M21">
        <v>101.111817055652</v>
      </c>
      <c r="N21">
        <v>101.71766092324231</v>
      </c>
      <c r="O21">
        <v>102.6510178771113</v>
      </c>
      <c r="P21">
        <v>102.4623915943521</v>
      </c>
      <c r="Q21">
        <v>102.9412327241517</v>
      </c>
      <c r="R21">
        <v>103.38496380340941</v>
      </c>
    </row>
    <row r="22" spans="1:18" x14ac:dyDescent="0.3">
      <c r="A22" t="s">
        <v>16</v>
      </c>
      <c r="B22" s="4">
        <v>334</v>
      </c>
      <c r="C22" s="6" t="s">
        <v>41</v>
      </c>
      <c r="D22">
        <v>94.504634596236556</v>
      </c>
      <c r="E22">
        <v>94.236115572811016</v>
      </c>
      <c r="F22">
        <v>95.323748518217158</v>
      </c>
      <c r="G22">
        <v>96.703309293075137</v>
      </c>
      <c r="H22">
        <v>98.126812189097876</v>
      </c>
      <c r="I22">
        <v>98.623030020265844</v>
      </c>
      <c r="J22">
        <v>99.367605967410782</v>
      </c>
      <c r="K22">
        <v>100</v>
      </c>
      <c r="L22">
        <v>100.33387322704409</v>
      </c>
      <c r="M22">
        <v>100.5444676248139</v>
      </c>
      <c r="N22">
        <v>100.38893058807859</v>
      </c>
      <c r="O22">
        <v>101.2467337600113</v>
      </c>
      <c r="P22">
        <v>100.848130628042</v>
      </c>
      <c r="Q22">
        <v>100.91958605941529</v>
      </c>
      <c r="R22">
        <v>100.9600658276247</v>
      </c>
    </row>
    <row r="23" spans="1:18" x14ac:dyDescent="0.3">
      <c r="A23" t="s">
        <v>16</v>
      </c>
      <c r="B23" s="4">
        <v>335</v>
      </c>
      <c r="C23" s="6" t="s">
        <v>42</v>
      </c>
      <c r="D23">
        <v>92.866445346838816</v>
      </c>
      <c r="E23">
        <v>92.994384292197097</v>
      </c>
      <c r="F23">
        <v>93.613793422776737</v>
      </c>
      <c r="G23">
        <v>96.351486946558737</v>
      </c>
      <c r="H23">
        <v>97.192624001068211</v>
      </c>
      <c r="I23">
        <v>98.081199034011632</v>
      </c>
      <c r="J23">
        <v>98.917562428114053</v>
      </c>
      <c r="K23">
        <v>100</v>
      </c>
      <c r="L23">
        <v>100.5715944877436</v>
      </c>
      <c r="M23">
        <v>100.14169629762679</v>
      </c>
      <c r="N23">
        <v>99.853823175090923</v>
      </c>
      <c r="O23">
        <v>100.3914967221418</v>
      </c>
      <c r="P23">
        <v>100.3744787920144</v>
      </c>
      <c r="Q23">
        <v>101.17772427044591</v>
      </c>
      <c r="R23">
        <v>101.84552160677281</v>
      </c>
    </row>
    <row r="24" spans="1:18" x14ac:dyDescent="0.3">
      <c r="A24" t="s">
        <v>16</v>
      </c>
      <c r="B24" s="1" t="s">
        <v>6</v>
      </c>
      <c r="C24" s="6" t="s">
        <v>43</v>
      </c>
      <c r="D24">
        <v>96.299299814347393</v>
      </c>
      <c r="E24">
        <v>97.06228739523138</v>
      </c>
      <c r="F24">
        <v>97.811967386710364</v>
      </c>
      <c r="G24">
        <v>99.437010158621433</v>
      </c>
      <c r="H24">
        <v>100.92913255395131</v>
      </c>
      <c r="I24">
        <v>101.09662479724889</v>
      </c>
      <c r="J24">
        <v>100.4431381354994</v>
      </c>
      <c r="K24">
        <v>100</v>
      </c>
      <c r="L24">
        <v>99.992392580730836</v>
      </c>
      <c r="M24">
        <v>99.580677980378766</v>
      </c>
      <c r="N24">
        <v>99.142477168360102</v>
      </c>
      <c r="O24">
        <v>99.485224750844409</v>
      </c>
      <c r="P24">
        <v>99.754840509773416</v>
      </c>
      <c r="Q24">
        <v>100.67934022946361</v>
      </c>
      <c r="R24">
        <v>101.64216678227559</v>
      </c>
    </row>
    <row r="25" spans="1:18" x14ac:dyDescent="0.3">
      <c r="A25" t="s">
        <v>16</v>
      </c>
      <c r="B25" s="1" t="s">
        <v>7</v>
      </c>
      <c r="C25" s="6" t="s">
        <v>44</v>
      </c>
      <c r="D25">
        <v>95.70964022614568</v>
      </c>
      <c r="E25">
        <v>95.361685076360033</v>
      </c>
      <c r="F25">
        <v>96.255809578830451</v>
      </c>
      <c r="G25">
        <v>97.509380225987613</v>
      </c>
      <c r="H25">
        <v>99.167271433047858</v>
      </c>
      <c r="I25">
        <v>99.529744232618611</v>
      </c>
      <c r="J25">
        <v>99.898859865474435</v>
      </c>
      <c r="K25">
        <v>100</v>
      </c>
      <c r="L25">
        <v>99.209715393531113</v>
      </c>
      <c r="M25">
        <v>98.450272390959825</v>
      </c>
      <c r="N25">
        <v>98.773154955502136</v>
      </c>
      <c r="O25">
        <v>99.691514933137469</v>
      </c>
      <c r="P25">
        <v>99.263629788547789</v>
      </c>
      <c r="Q25">
        <v>99.645198945703513</v>
      </c>
      <c r="R25">
        <v>100.1736418771187</v>
      </c>
    </row>
    <row r="26" spans="1:18" x14ac:dyDescent="0.3">
      <c r="A26" t="s">
        <v>16</v>
      </c>
      <c r="B26" s="4">
        <v>337</v>
      </c>
      <c r="C26" s="6" t="s">
        <v>45</v>
      </c>
      <c r="D26">
        <v>94.538142333730192</v>
      </c>
      <c r="E26">
        <v>95.087730192926472</v>
      </c>
      <c r="F26">
        <v>96.154839502994193</v>
      </c>
      <c r="G26">
        <v>97.977509637777388</v>
      </c>
      <c r="H26">
        <v>98.123976204101581</v>
      </c>
      <c r="I26">
        <v>98.709041628628853</v>
      </c>
      <c r="J26">
        <v>98.703552197597247</v>
      </c>
      <c r="K26">
        <v>100</v>
      </c>
      <c r="L26">
        <v>99.825494943716535</v>
      </c>
      <c r="M26">
        <v>99.915850467261663</v>
      </c>
      <c r="N26">
        <v>98.889246910700706</v>
      </c>
      <c r="O26">
        <v>99.867848810835483</v>
      </c>
      <c r="P26">
        <v>99.56374606198078</v>
      </c>
      <c r="Q26">
        <v>99.431871224011971</v>
      </c>
      <c r="R26">
        <v>101.2235791967326</v>
      </c>
    </row>
    <row r="27" spans="1:18" x14ac:dyDescent="0.3">
      <c r="A27" t="s">
        <v>16</v>
      </c>
      <c r="B27" s="4">
        <v>339</v>
      </c>
      <c r="C27" s="6" t="s">
        <v>46</v>
      </c>
      <c r="D27">
        <v>94.240926967037737</v>
      </c>
      <c r="E27">
        <v>94.485477359318381</v>
      </c>
      <c r="F27">
        <v>95.494536204082564</v>
      </c>
      <c r="G27">
        <v>97.2550419515008</v>
      </c>
      <c r="H27">
        <v>99.061494502572572</v>
      </c>
      <c r="I27">
        <v>99.405150237502809</v>
      </c>
      <c r="J27">
        <v>100.0823834066944</v>
      </c>
      <c r="K27">
        <v>100</v>
      </c>
      <c r="L27">
        <v>101.721115216539</v>
      </c>
      <c r="M27">
        <v>101.5146018832631</v>
      </c>
      <c r="N27">
        <v>101.438804438688</v>
      </c>
      <c r="O27">
        <v>102.14923706865279</v>
      </c>
      <c r="P27">
        <v>102.4850954324702</v>
      </c>
      <c r="Q27">
        <v>103.29423734944579</v>
      </c>
      <c r="R27">
        <v>104.2693373041142</v>
      </c>
    </row>
    <row r="28" spans="1:18" x14ac:dyDescent="0.3">
      <c r="A28" t="s">
        <v>16</v>
      </c>
      <c r="B28" s="4">
        <v>42</v>
      </c>
      <c r="C28" s="6" t="s">
        <v>47</v>
      </c>
      <c r="D28">
        <v>96.221615572515702</v>
      </c>
      <c r="E28">
        <v>96.941968425763264</v>
      </c>
      <c r="F28">
        <v>97.473576824025074</v>
      </c>
      <c r="G28">
        <v>98.607588569471687</v>
      </c>
      <c r="H28">
        <v>99.198525458218214</v>
      </c>
      <c r="I28">
        <v>99.365734662451629</v>
      </c>
      <c r="J28">
        <v>99.916346497117686</v>
      </c>
      <c r="K28">
        <v>100</v>
      </c>
      <c r="L28">
        <v>100.94936323773921</v>
      </c>
      <c r="M28">
        <v>100.9862933616217</v>
      </c>
      <c r="N28">
        <v>100.7955403241414</v>
      </c>
      <c r="O28">
        <v>101.3746092275627</v>
      </c>
      <c r="P28">
        <v>101.18529977651509</v>
      </c>
      <c r="Q28">
        <v>101.60320151403511</v>
      </c>
      <c r="R28">
        <v>102.1789031482637</v>
      </c>
    </row>
    <row r="29" spans="1:18" x14ac:dyDescent="0.3">
      <c r="A29" t="s">
        <v>16</v>
      </c>
      <c r="B29" s="1" t="s">
        <v>8</v>
      </c>
      <c r="C29" s="6" t="s">
        <v>48</v>
      </c>
      <c r="D29">
        <v>97.270254228942164</v>
      </c>
      <c r="E29">
        <v>97.212120784826297</v>
      </c>
      <c r="F29">
        <v>97.43288253333229</v>
      </c>
      <c r="G29">
        <v>98.540330018925118</v>
      </c>
      <c r="H29">
        <v>98.679512575817313</v>
      </c>
      <c r="I29">
        <v>99.220550363600296</v>
      </c>
      <c r="J29">
        <v>99.738050723704518</v>
      </c>
      <c r="K29">
        <v>100</v>
      </c>
      <c r="L29">
        <v>99.949380929125468</v>
      </c>
      <c r="M29">
        <v>99.800004229791398</v>
      </c>
      <c r="N29">
        <v>99.87518669959168</v>
      </c>
      <c r="O29">
        <v>99.999603149124667</v>
      </c>
      <c r="P29">
        <v>99.887653484212365</v>
      </c>
      <c r="Q29">
        <v>100.56037086491141</v>
      </c>
      <c r="R29">
        <v>100.82549118345609</v>
      </c>
    </row>
    <row r="30" spans="1:18" x14ac:dyDescent="0.3">
      <c r="A30" t="s">
        <v>16</v>
      </c>
      <c r="B30" s="4">
        <v>481</v>
      </c>
      <c r="C30" s="6" t="s">
        <v>49</v>
      </c>
      <c r="D30">
        <v>95.787963316290899</v>
      </c>
      <c r="E30">
        <v>95.8755656458668</v>
      </c>
      <c r="F30">
        <v>96.428857294206807</v>
      </c>
      <c r="G30">
        <v>97.356290768127423</v>
      </c>
      <c r="H30">
        <v>97.408062492872986</v>
      </c>
      <c r="I30">
        <v>97.887282272623267</v>
      </c>
      <c r="J30">
        <v>98.916057933269911</v>
      </c>
      <c r="K30">
        <v>100</v>
      </c>
      <c r="L30">
        <v>101.2480186000039</v>
      </c>
      <c r="M30">
        <v>102.02420862687489</v>
      </c>
      <c r="N30">
        <v>100.1554346120944</v>
      </c>
      <c r="O30">
        <v>101.0064870528156</v>
      </c>
      <c r="P30">
        <v>100.5914418174949</v>
      </c>
      <c r="Q30">
        <v>100.5904328522729</v>
      </c>
      <c r="R30">
        <v>100.6015664478882</v>
      </c>
    </row>
    <row r="31" spans="1:18" x14ac:dyDescent="0.3">
      <c r="A31" t="s">
        <v>16</v>
      </c>
      <c r="B31" s="4">
        <v>482</v>
      </c>
      <c r="C31" s="6" t="s">
        <v>50</v>
      </c>
      <c r="D31">
        <v>96.051769397116274</v>
      </c>
      <c r="E31">
        <v>96.955276807473169</v>
      </c>
      <c r="F31">
        <v>97.329407785961436</v>
      </c>
      <c r="G31">
        <v>98.156596605604705</v>
      </c>
      <c r="H31">
        <v>99.218955174256664</v>
      </c>
      <c r="I31">
        <v>98.484422375552512</v>
      </c>
      <c r="J31">
        <v>98.74759386350209</v>
      </c>
      <c r="K31">
        <v>100</v>
      </c>
      <c r="L31">
        <v>100.3284832892182</v>
      </c>
      <c r="M31">
        <v>100.2792480373988</v>
      </c>
      <c r="N31">
        <v>100.7150762436586</v>
      </c>
      <c r="O31">
        <v>100.87358950062909</v>
      </c>
      <c r="P31">
        <v>100.739578648029</v>
      </c>
      <c r="Q31">
        <v>101.035551818418</v>
      </c>
      <c r="R31">
        <v>100.9579253038761</v>
      </c>
    </row>
    <row r="32" spans="1:18" x14ac:dyDescent="0.3">
      <c r="A32" t="s">
        <v>16</v>
      </c>
      <c r="B32" s="4">
        <v>483</v>
      </c>
      <c r="C32" s="6" t="s">
        <v>51</v>
      </c>
      <c r="D32">
        <v>95.179746462932087</v>
      </c>
      <c r="E32">
        <v>93.969753892471815</v>
      </c>
      <c r="F32">
        <v>94.369325586765783</v>
      </c>
      <c r="G32">
        <v>97.788949249408446</v>
      </c>
      <c r="H32">
        <v>99.930154811356545</v>
      </c>
      <c r="I32">
        <v>100.48100724790289</v>
      </c>
      <c r="J32">
        <v>101.31522578027671</v>
      </c>
      <c r="K32">
        <v>100</v>
      </c>
      <c r="L32">
        <v>100.3513652962957</v>
      </c>
      <c r="M32">
        <v>101.16745308454399</v>
      </c>
      <c r="N32">
        <v>103.5772437711879</v>
      </c>
      <c r="O32">
        <v>104.72793571755901</v>
      </c>
      <c r="P32">
        <v>100.2455423336512</v>
      </c>
      <c r="Q32">
        <v>97.537861314774588</v>
      </c>
      <c r="R32">
        <v>103.2178933603535</v>
      </c>
    </row>
    <row r="33" spans="1:18" x14ac:dyDescent="0.3">
      <c r="A33" t="s">
        <v>16</v>
      </c>
      <c r="B33" s="4">
        <v>484</v>
      </c>
      <c r="C33" s="6" t="s">
        <v>52</v>
      </c>
      <c r="D33">
        <v>98.256388271312929</v>
      </c>
      <c r="E33">
        <v>98.537454088346195</v>
      </c>
      <c r="F33">
        <v>98.736891254892569</v>
      </c>
      <c r="G33">
        <v>99.10609319873555</v>
      </c>
      <c r="H33">
        <v>99.454219866888536</v>
      </c>
      <c r="I33">
        <v>99.537187592024523</v>
      </c>
      <c r="J33">
        <v>99.825466658013255</v>
      </c>
      <c r="K33">
        <v>100</v>
      </c>
      <c r="L33">
        <v>100.14442478698111</v>
      </c>
      <c r="M33">
        <v>100.1324341606657</v>
      </c>
      <c r="N33">
        <v>100.0535053110507</v>
      </c>
      <c r="O33">
        <v>100.337157077047</v>
      </c>
      <c r="P33">
        <v>100.3744958877945</v>
      </c>
      <c r="Q33">
        <v>100.282045463202</v>
      </c>
      <c r="R33">
        <v>100.5218611885511</v>
      </c>
    </row>
    <row r="34" spans="1:18" x14ac:dyDescent="0.3">
      <c r="A34" t="s">
        <v>16</v>
      </c>
      <c r="B34" s="4">
        <v>485</v>
      </c>
      <c r="C34" s="6" t="s">
        <v>53</v>
      </c>
      <c r="D34">
        <v>98.493983472369607</v>
      </c>
      <c r="E34">
        <v>99.176854335702231</v>
      </c>
      <c r="F34">
        <v>99.169897143988791</v>
      </c>
      <c r="G34">
        <v>99.578759359401275</v>
      </c>
      <c r="H34">
        <v>99.86187541792404</v>
      </c>
      <c r="I34">
        <v>99.992821827528715</v>
      </c>
      <c r="J34">
        <v>100.0713306533307</v>
      </c>
      <c r="K34">
        <v>100</v>
      </c>
      <c r="L34">
        <v>99.965054350758152</v>
      </c>
      <c r="M34">
        <v>100.05187003695301</v>
      </c>
      <c r="N34">
        <v>100.0664147943979</v>
      </c>
      <c r="O34">
        <v>100.3713031589337</v>
      </c>
      <c r="P34">
        <v>100.3910668221459</v>
      </c>
      <c r="Q34">
        <v>100.9081500209186</v>
      </c>
      <c r="R34">
        <v>100.9266886423549</v>
      </c>
    </row>
    <row r="35" spans="1:18" x14ac:dyDescent="0.3">
      <c r="A35" t="s">
        <v>16</v>
      </c>
      <c r="B35" s="4">
        <v>486</v>
      </c>
      <c r="C35" s="6" t="s">
        <v>54</v>
      </c>
      <c r="D35">
        <v>102.4556464377381</v>
      </c>
      <c r="E35">
        <v>102.397710231635</v>
      </c>
      <c r="F35">
        <v>102.2842976500057</v>
      </c>
      <c r="G35">
        <v>102.9505357035092</v>
      </c>
      <c r="H35">
        <v>100.69464396170881</v>
      </c>
      <c r="I35">
        <v>99.290287503658305</v>
      </c>
      <c r="J35">
        <v>100.7932700434318</v>
      </c>
      <c r="K35">
        <v>100</v>
      </c>
      <c r="L35">
        <v>100.09231105897911</v>
      </c>
      <c r="M35">
        <v>99.903466701433288</v>
      </c>
      <c r="N35">
        <v>99.153155725406066</v>
      </c>
      <c r="O35">
        <v>99.238182942968095</v>
      </c>
      <c r="P35">
        <v>99.641266505604904</v>
      </c>
      <c r="Q35">
        <v>99.00936350496022</v>
      </c>
      <c r="R35">
        <v>101.2296976056154</v>
      </c>
    </row>
    <row r="36" spans="1:18" x14ac:dyDescent="0.3">
      <c r="A36" t="s">
        <v>16</v>
      </c>
      <c r="B36" s="1" t="s">
        <v>9</v>
      </c>
      <c r="C36" s="6" t="s">
        <v>55</v>
      </c>
      <c r="D36">
        <v>97.000639231847543</v>
      </c>
      <c r="E36">
        <v>97.229563502158541</v>
      </c>
      <c r="F36">
        <v>97.648020464868921</v>
      </c>
      <c r="G36">
        <v>98.539537205474716</v>
      </c>
      <c r="H36">
        <v>99.227487644568882</v>
      </c>
      <c r="I36">
        <v>99.454315545397748</v>
      </c>
      <c r="J36">
        <v>99.319327573064697</v>
      </c>
      <c r="K36">
        <v>100</v>
      </c>
      <c r="L36">
        <v>100.1261113523878</v>
      </c>
      <c r="M36">
        <v>99.99216218639458</v>
      </c>
      <c r="N36">
        <v>99.859218325286079</v>
      </c>
      <c r="O36">
        <v>99.581314194054357</v>
      </c>
      <c r="P36">
        <v>99.180530134127807</v>
      </c>
      <c r="Q36">
        <v>99.503710556899364</v>
      </c>
      <c r="R36">
        <v>99.669272213382087</v>
      </c>
    </row>
    <row r="37" spans="1:18" x14ac:dyDescent="0.3">
      <c r="A37" t="s">
        <v>16</v>
      </c>
      <c r="B37" s="4">
        <v>493</v>
      </c>
      <c r="C37" s="6" t="s">
        <v>56</v>
      </c>
      <c r="D37">
        <v>101.14818879981109</v>
      </c>
      <c r="E37">
        <v>101.2051697634417</v>
      </c>
      <c r="F37">
        <v>100.8802376994783</v>
      </c>
      <c r="G37">
        <v>102.10629771076159</v>
      </c>
      <c r="H37">
        <v>101.9606995817097</v>
      </c>
      <c r="I37">
        <v>101.8995163173846</v>
      </c>
      <c r="J37">
        <v>100.79009322872879</v>
      </c>
      <c r="K37">
        <v>100</v>
      </c>
      <c r="L37">
        <v>99.952167743152671</v>
      </c>
      <c r="M37">
        <v>100.018563474015</v>
      </c>
      <c r="N37">
        <v>100.14415130244861</v>
      </c>
      <c r="O37">
        <v>100.63009525124269</v>
      </c>
      <c r="P37">
        <v>100.19839693878031</v>
      </c>
      <c r="Q37">
        <v>102.0709360492105</v>
      </c>
      <c r="R37">
        <v>101.0637060843772</v>
      </c>
    </row>
    <row r="38" spans="1:18" x14ac:dyDescent="0.3">
      <c r="A38" t="s">
        <v>16</v>
      </c>
      <c r="B38" s="4">
        <v>511</v>
      </c>
      <c r="C38" s="6" t="s">
        <v>57</v>
      </c>
      <c r="D38">
        <v>94.417575975477845</v>
      </c>
      <c r="E38">
        <v>97.712024525139014</v>
      </c>
      <c r="F38">
        <v>97.489643991313585</v>
      </c>
      <c r="G38">
        <v>97.64016970666637</v>
      </c>
      <c r="H38">
        <v>98.213949522676145</v>
      </c>
      <c r="I38">
        <v>98.133967222833974</v>
      </c>
      <c r="J38">
        <v>99.268605370884984</v>
      </c>
      <c r="K38">
        <v>100</v>
      </c>
      <c r="L38">
        <v>102.28270483505401</v>
      </c>
      <c r="M38">
        <v>103.90980966340091</v>
      </c>
      <c r="N38">
        <v>103.6186979509713</v>
      </c>
      <c r="O38">
        <v>104.71049250456269</v>
      </c>
      <c r="P38">
        <v>105.5094887745679</v>
      </c>
      <c r="Q38">
        <v>106.42576095725281</v>
      </c>
      <c r="R38">
        <v>106.8260904390705</v>
      </c>
    </row>
    <row r="39" spans="1:18" x14ac:dyDescent="0.3">
      <c r="A39" t="s">
        <v>16</v>
      </c>
      <c r="B39" s="4">
        <v>512</v>
      </c>
      <c r="C39" s="6" t="s">
        <v>58</v>
      </c>
      <c r="D39">
        <v>96.512396948952556</v>
      </c>
      <c r="E39">
        <v>95.951901569474032</v>
      </c>
      <c r="F39">
        <v>97.633168051430857</v>
      </c>
      <c r="G39">
        <v>97.388173497911382</v>
      </c>
      <c r="H39">
        <v>98.755191248293727</v>
      </c>
      <c r="I39">
        <v>98.332980569260656</v>
      </c>
      <c r="J39">
        <v>99.667294737878336</v>
      </c>
      <c r="K39">
        <v>100</v>
      </c>
      <c r="L39">
        <v>100.84940027604689</v>
      </c>
      <c r="M39">
        <v>100.01090663890361</v>
      </c>
      <c r="N39">
        <v>101.5144890867367</v>
      </c>
      <c r="O39">
        <v>101.5933958385136</v>
      </c>
      <c r="P39">
        <v>100.6457588865871</v>
      </c>
      <c r="Q39">
        <v>100.0821899189814</v>
      </c>
      <c r="R39">
        <v>101.35242008388479</v>
      </c>
    </row>
    <row r="40" spans="1:18" x14ac:dyDescent="0.3">
      <c r="A40" t="s">
        <v>16</v>
      </c>
      <c r="B40" s="4">
        <v>513</v>
      </c>
      <c r="C40" s="6" t="s">
        <v>18</v>
      </c>
      <c r="D40">
        <v>95.674660794938646</v>
      </c>
      <c r="E40">
        <v>96.07682671338496</v>
      </c>
      <c r="F40">
        <v>96.683776326512671</v>
      </c>
      <c r="G40">
        <v>97.391684340711265</v>
      </c>
      <c r="H40">
        <v>97.909281993960079</v>
      </c>
      <c r="I40">
        <v>98.555176659240729</v>
      </c>
      <c r="J40">
        <v>99.392353053435443</v>
      </c>
      <c r="K40">
        <v>100</v>
      </c>
      <c r="L40">
        <v>100.7224711036025</v>
      </c>
      <c r="M40">
        <v>101.1924027069508</v>
      </c>
      <c r="N40">
        <v>101.43028313635639</v>
      </c>
      <c r="O40">
        <v>101.9456236299488</v>
      </c>
      <c r="P40">
        <v>102.187293528941</v>
      </c>
      <c r="Q40">
        <v>102.4788151691868</v>
      </c>
      <c r="R40">
        <v>102.97122399886911</v>
      </c>
    </row>
    <row r="41" spans="1:18" x14ac:dyDescent="0.3">
      <c r="A41" t="s">
        <v>16</v>
      </c>
      <c r="B41" s="4">
        <v>514</v>
      </c>
      <c r="C41" s="6" t="s">
        <v>19</v>
      </c>
      <c r="D41">
        <v>91.117854026022172</v>
      </c>
      <c r="E41">
        <v>91.198220000369304</v>
      </c>
      <c r="F41">
        <v>91.951945855222846</v>
      </c>
      <c r="G41">
        <v>93.371759947760324</v>
      </c>
      <c r="H41">
        <v>95.131681577522841</v>
      </c>
      <c r="I41">
        <v>97.129401132035682</v>
      </c>
      <c r="J41">
        <v>98.061220238379107</v>
      </c>
      <c r="K41">
        <v>100</v>
      </c>
      <c r="L41">
        <v>101.47364186940401</v>
      </c>
      <c r="M41">
        <v>101.9468773513283</v>
      </c>
      <c r="N41">
        <v>103.0449696184039</v>
      </c>
      <c r="O41">
        <v>104.1757590078669</v>
      </c>
      <c r="P41">
        <v>103.737606079047</v>
      </c>
      <c r="Q41">
        <v>103.7508359248246</v>
      </c>
      <c r="R41">
        <v>104.2830407584632</v>
      </c>
    </row>
    <row r="42" spans="1:18" x14ac:dyDescent="0.3">
      <c r="A42" t="s">
        <v>16</v>
      </c>
      <c r="B42" s="1" t="s">
        <v>10</v>
      </c>
      <c r="C42" s="6" t="s">
        <v>59</v>
      </c>
      <c r="D42">
        <v>93.973489038708777</v>
      </c>
      <c r="E42">
        <v>94.378782250668309</v>
      </c>
      <c r="F42">
        <v>94.954015404873402</v>
      </c>
      <c r="G42">
        <v>96.213404768725596</v>
      </c>
      <c r="H42">
        <v>96.910549031255243</v>
      </c>
      <c r="I42">
        <v>98.149585343234605</v>
      </c>
      <c r="J42">
        <v>98.795521224133125</v>
      </c>
      <c r="K42">
        <v>100</v>
      </c>
      <c r="L42">
        <v>101.46944660809331</v>
      </c>
      <c r="M42">
        <v>102.40188005013221</v>
      </c>
      <c r="N42">
        <v>103.3602017077045</v>
      </c>
      <c r="O42">
        <v>105.14911187156019</v>
      </c>
      <c r="P42">
        <v>105.657952505255</v>
      </c>
      <c r="Q42">
        <v>106.2761567851404</v>
      </c>
      <c r="R42">
        <v>106.46874804691871</v>
      </c>
    </row>
    <row r="43" spans="1:18" x14ac:dyDescent="0.3">
      <c r="A43" t="s">
        <v>16</v>
      </c>
      <c r="B43" s="4">
        <v>523</v>
      </c>
      <c r="C43" s="6" t="s">
        <v>60</v>
      </c>
      <c r="D43">
        <v>96.401956817475323</v>
      </c>
      <c r="E43">
        <v>96.172829047496336</v>
      </c>
      <c r="F43">
        <v>96.893925263466429</v>
      </c>
      <c r="G43">
        <v>97.449040484725742</v>
      </c>
      <c r="H43">
        <v>98.543861412010415</v>
      </c>
      <c r="I43">
        <v>98.318306348185018</v>
      </c>
      <c r="J43">
        <v>99.499095772652325</v>
      </c>
      <c r="K43">
        <v>100</v>
      </c>
      <c r="L43">
        <v>101.0609753716772</v>
      </c>
      <c r="M43">
        <v>101.1081417758067</v>
      </c>
      <c r="N43">
        <v>101.1529687305474</v>
      </c>
      <c r="O43">
        <v>102.4928035960239</v>
      </c>
      <c r="P43">
        <v>102.2003953379142</v>
      </c>
      <c r="Q43">
        <v>102.3604378509054</v>
      </c>
      <c r="R43">
        <v>101.68382011897469</v>
      </c>
    </row>
    <row r="44" spans="1:18" x14ac:dyDescent="0.3">
      <c r="A44" t="s">
        <v>16</v>
      </c>
      <c r="B44" s="4">
        <v>524</v>
      </c>
      <c r="C44" s="6" t="s">
        <v>61</v>
      </c>
      <c r="D44">
        <v>94.130562035022365</v>
      </c>
      <c r="E44">
        <v>95.072356972757632</v>
      </c>
      <c r="F44">
        <v>95.534742091391095</v>
      </c>
      <c r="G44">
        <v>96.399799270333375</v>
      </c>
      <c r="H44">
        <v>97.626182914470959</v>
      </c>
      <c r="I44">
        <v>98.177233928821749</v>
      </c>
      <c r="J44">
        <v>99.456042522369643</v>
      </c>
      <c r="K44">
        <v>100</v>
      </c>
      <c r="L44">
        <v>100.5439704518472</v>
      </c>
      <c r="M44">
        <v>100.79108606375399</v>
      </c>
      <c r="N44">
        <v>100.59363160844001</v>
      </c>
      <c r="O44">
        <v>101.71970693728839</v>
      </c>
      <c r="P44">
        <v>101.6244476814777</v>
      </c>
      <c r="Q44">
        <v>102.1880199133759</v>
      </c>
      <c r="R44">
        <v>101.9117973397335</v>
      </c>
    </row>
    <row r="45" spans="1:18" x14ac:dyDescent="0.3">
      <c r="A45" t="s">
        <v>16</v>
      </c>
      <c r="B45" s="4">
        <v>525</v>
      </c>
      <c r="C45" s="6" t="s">
        <v>62</v>
      </c>
      <c r="D45">
        <v>96.403948566921287</v>
      </c>
      <c r="E45">
        <v>96.172828162821688</v>
      </c>
      <c r="F45">
        <v>96.8939252634664</v>
      </c>
      <c r="G45">
        <v>97.449040484725771</v>
      </c>
      <c r="H45">
        <v>98.543861412010401</v>
      </c>
      <c r="I45">
        <v>98.31830634818499</v>
      </c>
      <c r="J45">
        <v>99.499095772652637</v>
      </c>
      <c r="K45">
        <v>100</v>
      </c>
      <c r="L45">
        <v>101.0609753716633</v>
      </c>
      <c r="M45">
        <v>101.1081417757927</v>
      </c>
      <c r="N45">
        <v>101.1529687305309</v>
      </c>
      <c r="O45">
        <v>102.49280359600711</v>
      </c>
      <c r="P45">
        <v>102.2003953378974</v>
      </c>
      <c r="Q45">
        <v>102.3604378508886</v>
      </c>
      <c r="R45">
        <v>101.6838201189581</v>
      </c>
    </row>
    <row r="46" spans="1:18" x14ac:dyDescent="0.3">
      <c r="A46" t="s">
        <v>16</v>
      </c>
      <c r="B46" s="4">
        <v>531</v>
      </c>
      <c r="C46" s="6" t="s">
        <v>63</v>
      </c>
      <c r="D46">
        <v>96.373444669865876</v>
      </c>
      <c r="E46">
        <v>96.94750545219955</v>
      </c>
      <c r="F46">
        <v>97.467029165147764</v>
      </c>
      <c r="G46">
        <v>98.641087637657193</v>
      </c>
      <c r="H46">
        <v>98.780507554428084</v>
      </c>
      <c r="I46">
        <v>99.381825379424015</v>
      </c>
      <c r="J46">
        <v>99.37378464050866</v>
      </c>
      <c r="K46">
        <v>100</v>
      </c>
      <c r="L46">
        <v>99.602274529657407</v>
      </c>
      <c r="M46">
        <v>100.0358452583566</v>
      </c>
      <c r="N46">
        <v>100.567569275181</v>
      </c>
      <c r="O46">
        <v>101.8220049206429</v>
      </c>
      <c r="P46">
        <v>101.38320973603319</v>
      </c>
      <c r="Q46">
        <v>101.9364221825968</v>
      </c>
      <c r="R46">
        <v>101.59317893775911</v>
      </c>
    </row>
    <row r="47" spans="1:18" x14ac:dyDescent="0.3">
      <c r="A47" t="s">
        <v>16</v>
      </c>
      <c r="B47" s="1" t="s">
        <v>11</v>
      </c>
      <c r="C47" s="6" t="s">
        <v>64</v>
      </c>
      <c r="D47">
        <v>95.03181861460024</v>
      </c>
      <c r="E47">
        <v>95.540917757371247</v>
      </c>
      <c r="F47">
        <v>96.004133112896838</v>
      </c>
      <c r="G47">
        <v>97.647992727883903</v>
      </c>
      <c r="H47">
        <v>98.375463666470125</v>
      </c>
      <c r="I47">
        <v>98.478465567878587</v>
      </c>
      <c r="J47">
        <v>98.855913836977066</v>
      </c>
      <c r="K47">
        <v>100</v>
      </c>
      <c r="L47">
        <v>100.4573311400123</v>
      </c>
      <c r="M47">
        <v>101.1774069042241</v>
      </c>
      <c r="N47">
        <v>100.7892750114473</v>
      </c>
      <c r="O47">
        <v>101.38142406644261</v>
      </c>
      <c r="P47">
        <v>101.6406771271833</v>
      </c>
      <c r="Q47">
        <v>101.76153011872221</v>
      </c>
      <c r="R47">
        <v>102.2018540389298</v>
      </c>
    </row>
    <row r="48" spans="1:18" x14ac:dyDescent="0.3">
      <c r="A48" t="s">
        <v>16</v>
      </c>
      <c r="B48" s="4">
        <v>5411</v>
      </c>
      <c r="C48" s="6" t="s">
        <v>65</v>
      </c>
      <c r="D48">
        <v>95.007967516423562</v>
      </c>
      <c r="E48">
        <v>95.381329526792044</v>
      </c>
      <c r="F48">
        <v>96.193070453613146</v>
      </c>
      <c r="G48">
        <v>96.508825770816017</v>
      </c>
      <c r="H48">
        <v>97.799526235662356</v>
      </c>
      <c r="I48">
        <v>97.480150978862994</v>
      </c>
      <c r="J48">
        <v>99.354644078074216</v>
      </c>
      <c r="K48">
        <v>100</v>
      </c>
      <c r="L48">
        <v>99.56405118615433</v>
      </c>
      <c r="M48">
        <v>98.039712453108791</v>
      </c>
      <c r="N48">
        <v>98.557608986511269</v>
      </c>
      <c r="O48">
        <v>100.3867078970012</v>
      </c>
      <c r="P48">
        <v>99.203249445444214</v>
      </c>
      <c r="Q48">
        <v>99.774018872944154</v>
      </c>
      <c r="R48">
        <v>98.972646884607457</v>
      </c>
    </row>
    <row r="49" spans="1:18" x14ac:dyDescent="0.3">
      <c r="A49" t="s">
        <v>16</v>
      </c>
      <c r="B49" s="1" t="s">
        <v>12</v>
      </c>
      <c r="C49" s="6" t="s">
        <v>66</v>
      </c>
      <c r="D49">
        <v>97.527261968012809</v>
      </c>
      <c r="E49">
        <v>97.769147771226812</v>
      </c>
      <c r="F49">
        <v>98.265352100215324</v>
      </c>
      <c r="G49">
        <v>98.577079672960039</v>
      </c>
      <c r="H49">
        <v>99.349080318429955</v>
      </c>
      <c r="I49">
        <v>99.522213899427896</v>
      </c>
      <c r="J49">
        <v>100.1876623432214</v>
      </c>
      <c r="K49">
        <v>100</v>
      </c>
      <c r="L49">
        <v>100.1276543552998</v>
      </c>
      <c r="M49">
        <v>99.675705523691278</v>
      </c>
      <c r="N49">
        <v>99.79256793812327</v>
      </c>
      <c r="O49">
        <v>100.58757441122511</v>
      </c>
      <c r="P49">
        <v>100.13346472203951</v>
      </c>
      <c r="Q49">
        <v>100.3288977703349</v>
      </c>
      <c r="R49">
        <v>100.0550663239794</v>
      </c>
    </row>
    <row r="50" spans="1:18" x14ac:dyDescent="0.3">
      <c r="A50" t="s">
        <v>16</v>
      </c>
      <c r="B50" s="4">
        <v>5415</v>
      </c>
      <c r="C50" s="6" t="s">
        <v>67</v>
      </c>
      <c r="D50">
        <v>97.728770827029862</v>
      </c>
      <c r="E50">
        <v>97.879880817417146</v>
      </c>
      <c r="F50">
        <v>98.426894050846428</v>
      </c>
      <c r="G50">
        <v>98.837737298248641</v>
      </c>
      <c r="H50">
        <v>99.409249793176187</v>
      </c>
      <c r="I50">
        <v>99.449424515145125</v>
      </c>
      <c r="J50">
        <v>100.09277511235391</v>
      </c>
      <c r="K50">
        <v>100</v>
      </c>
      <c r="L50">
        <v>100.5325797274992</v>
      </c>
      <c r="M50">
        <v>100.5256111827336</v>
      </c>
      <c r="N50">
        <v>100.1698122662923</v>
      </c>
      <c r="O50">
        <v>100.5649487075065</v>
      </c>
      <c r="P50">
        <v>100.31271124595879</v>
      </c>
      <c r="Q50">
        <v>99.972482700181843</v>
      </c>
      <c r="R50">
        <v>99.996082290992533</v>
      </c>
    </row>
    <row r="51" spans="1:18" x14ac:dyDescent="0.3">
      <c r="A51" t="s">
        <v>16</v>
      </c>
      <c r="B51" s="4">
        <v>55</v>
      </c>
      <c r="C51" s="6" t="s">
        <v>68</v>
      </c>
      <c r="D51">
        <v>95.363295680019746</v>
      </c>
      <c r="E51">
        <v>93.822663727859066</v>
      </c>
      <c r="F51">
        <v>95.271641253957313</v>
      </c>
      <c r="G51">
        <v>94.130688360209575</v>
      </c>
      <c r="H51">
        <v>96.82629972861416</v>
      </c>
      <c r="I51">
        <v>97.105286295863181</v>
      </c>
      <c r="J51">
        <v>100.9929632649994</v>
      </c>
      <c r="K51">
        <v>100</v>
      </c>
      <c r="L51">
        <v>102.6253755535739</v>
      </c>
      <c r="M51">
        <v>100.66660159039171</v>
      </c>
      <c r="N51">
        <v>101.42276887990759</v>
      </c>
      <c r="O51">
        <v>101.1446168561834</v>
      </c>
      <c r="P51">
        <v>100.94880389962481</v>
      </c>
      <c r="Q51">
        <v>100.251308511841</v>
      </c>
      <c r="R51">
        <v>99.700199634014183</v>
      </c>
    </row>
    <row r="52" spans="1:18" x14ac:dyDescent="0.3">
      <c r="A52" t="s">
        <v>16</v>
      </c>
      <c r="B52" s="4">
        <v>561</v>
      </c>
      <c r="C52" s="6" t="s">
        <v>69</v>
      </c>
      <c r="D52">
        <v>96.771894325070278</v>
      </c>
      <c r="E52">
        <v>97.159758883594478</v>
      </c>
      <c r="F52">
        <v>97.162438637336919</v>
      </c>
      <c r="G52">
        <v>99.00446420918334</v>
      </c>
      <c r="H52">
        <v>99.01367393699681</v>
      </c>
      <c r="I52">
        <v>99.478264895210629</v>
      </c>
      <c r="J52">
        <v>99.68828232496395</v>
      </c>
      <c r="K52">
        <v>100</v>
      </c>
      <c r="L52">
        <v>100.2300384399385</v>
      </c>
      <c r="M52">
        <v>99.914071970694224</v>
      </c>
      <c r="N52">
        <v>100.09287444284639</v>
      </c>
      <c r="O52">
        <v>100.3462810196265</v>
      </c>
      <c r="P52">
        <v>100.4946014555681</v>
      </c>
      <c r="Q52">
        <v>101.236477393084</v>
      </c>
      <c r="R52">
        <v>101.7269001432723</v>
      </c>
    </row>
    <row r="53" spans="1:18" x14ac:dyDescent="0.3">
      <c r="A53" t="s">
        <v>16</v>
      </c>
      <c r="B53" s="4">
        <v>562</v>
      </c>
      <c r="C53" s="6" t="s">
        <v>70</v>
      </c>
      <c r="D53">
        <v>96.162481066552047</v>
      </c>
      <c r="E53">
        <v>96.210215158108852</v>
      </c>
      <c r="F53">
        <v>95.351873133500177</v>
      </c>
      <c r="G53">
        <v>98.456943140408342</v>
      </c>
      <c r="H53">
        <v>99.082598359618942</v>
      </c>
      <c r="I53">
        <v>98.891388108158367</v>
      </c>
      <c r="J53">
        <v>99.738003456519792</v>
      </c>
      <c r="K53">
        <v>100</v>
      </c>
      <c r="L53">
        <v>99.315121533770721</v>
      </c>
      <c r="M53">
        <v>100.6583343369755</v>
      </c>
      <c r="N53">
        <v>100.1154266654176</v>
      </c>
      <c r="O53">
        <v>100.9420565877447</v>
      </c>
      <c r="P53">
        <v>100.9400200673128</v>
      </c>
      <c r="Q53">
        <v>102.7602535500469</v>
      </c>
      <c r="R53">
        <v>103.75496527719309</v>
      </c>
    </row>
    <row r="54" spans="1:18" x14ac:dyDescent="0.3">
      <c r="A54" t="s">
        <v>16</v>
      </c>
      <c r="B54" s="4">
        <v>61</v>
      </c>
      <c r="C54" s="6" t="s">
        <v>71</v>
      </c>
      <c r="D54">
        <v>97.358851603469503</v>
      </c>
      <c r="E54">
        <v>97.586661737572371</v>
      </c>
      <c r="F54">
        <v>98.346378620267927</v>
      </c>
      <c r="G54">
        <v>98.738970006244912</v>
      </c>
      <c r="H54">
        <v>99.674440574674861</v>
      </c>
      <c r="I54">
        <v>99.89668501755763</v>
      </c>
      <c r="J54">
        <v>100.3429755139199</v>
      </c>
      <c r="K54">
        <v>100</v>
      </c>
      <c r="L54">
        <v>100.7011191515638</v>
      </c>
      <c r="M54">
        <v>100.0869150911974</v>
      </c>
      <c r="N54">
        <v>100.7138229082328</v>
      </c>
      <c r="O54">
        <v>100.8959386472585</v>
      </c>
      <c r="P54">
        <v>100.8070144350081</v>
      </c>
      <c r="Q54">
        <v>100.79435719716329</v>
      </c>
      <c r="R54">
        <v>101.4909151009837</v>
      </c>
    </row>
    <row r="55" spans="1:18" x14ac:dyDescent="0.3">
      <c r="A55" t="s">
        <v>16</v>
      </c>
      <c r="B55" s="4">
        <v>621</v>
      </c>
      <c r="C55" s="6" t="s">
        <v>72</v>
      </c>
      <c r="D55">
        <v>101.23035798288061</v>
      </c>
      <c r="E55">
        <v>101.01183129735691</v>
      </c>
      <c r="F55">
        <v>100.5678108437901</v>
      </c>
      <c r="G55">
        <v>100.72573594420371</v>
      </c>
      <c r="H55">
        <v>100.3420044908172</v>
      </c>
      <c r="I55">
        <v>99.648066758270332</v>
      </c>
      <c r="J55">
        <v>100.27667244228481</v>
      </c>
      <c r="K55">
        <v>100</v>
      </c>
      <c r="L55">
        <v>100.9004279751381</v>
      </c>
      <c r="M55">
        <v>99.042570061749942</v>
      </c>
      <c r="N55">
        <v>98.878860847192811</v>
      </c>
      <c r="O55">
        <v>100.2371987124383</v>
      </c>
      <c r="P55">
        <v>99.039696766009058</v>
      </c>
      <c r="Q55">
        <v>99.923992651725186</v>
      </c>
      <c r="R55">
        <v>100.2115669418321</v>
      </c>
    </row>
    <row r="56" spans="1:18" x14ac:dyDescent="0.3">
      <c r="A56" t="s">
        <v>16</v>
      </c>
      <c r="B56" s="5">
        <v>622623</v>
      </c>
      <c r="C56" s="6" t="s">
        <v>20</v>
      </c>
      <c r="D56">
        <v>94.922795216536301</v>
      </c>
      <c r="E56">
        <v>95.428460603217971</v>
      </c>
      <c r="F56">
        <v>96.291902404729427</v>
      </c>
      <c r="G56">
        <v>97.421627721564846</v>
      </c>
      <c r="H56">
        <v>97.828809633956567</v>
      </c>
      <c r="I56">
        <v>98.240539397761992</v>
      </c>
      <c r="J56">
        <v>99.165579628171898</v>
      </c>
      <c r="K56">
        <v>100</v>
      </c>
      <c r="L56">
        <v>101.3744093399409</v>
      </c>
      <c r="M56">
        <v>101.51094198998329</v>
      </c>
      <c r="N56">
        <v>101.94210270079419</v>
      </c>
      <c r="O56">
        <v>102.65329050155169</v>
      </c>
      <c r="P56">
        <v>103.09842632771969</v>
      </c>
      <c r="Q56">
        <v>103.7930903990482</v>
      </c>
      <c r="R56">
        <v>103.5225409309536</v>
      </c>
    </row>
    <row r="57" spans="1:18" x14ac:dyDescent="0.3">
      <c r="A57" t="s">
        <v>16</v>
      </c>
      <c r="B57" s="4">
        <v>624</v>
      </c>
      <c r="C57" s="6" t="s">
        <v>73</v>
      </c>
      <c r="D57">
        <v>94.964830846168923</v>
      </c>
      <c r="E57">
        <v>96.14290855058492</v>
      </c>
      <c r="F57">
        <v>96.36643088347823</v>
      </c>
      <c r="G57">
        <v>97.948576475291986</v>
      </c>
      <c r="H57">
        <v>98.276144328676722</v>
      </c>
      <c r="I57">
        <v>98.826300421648313</v>
      </c>
      <c r="J57">
        <v>99.512783555130497</v>
      </c>
      <c r="K57">
        <v>100</v>
      </c>
      <c r="L57">
        <v>100.48429357491121</v>
      </c>
      <c r="M57">
        <v>100.4978119637119</v>
      </c>
      <c r="N57">
        <v>101.16974220755</v>
      </c>
      <c r="O57">
        <v>101.3021698201222</v>
      </c>
      <c r="P57">
        <v>101.54331823117739</v>
      </c>
      <c r="Q57">
        <v>102.20762023225861</v>
      </c>
      <c r="R57">
        <v>103.19851163366771</v>
      </c>
    </row>
    <row r="58" spans="1:18" x14ac:dyDescent="0.3">
      <c r="A58" t="s">
        <v>16</v>
      </c>
      <c r="B58" s="1" t="s">
        <v>14</v>
      </c>
      <c r="C58" s="6" t="s">
        <v>74</v>
      </c>
      <c r="D58">
        <v>98.375662034404442</v>
      </c>
      <c r="E58">
        <v>98.369531761853565</v>
      </c>
      <c r="F58">
        <v>97.82898234803811</v>
      </c>
      <c r="G58">
        <v>98.376393038818861</v>
      </c>
      <c r="H58">
        <v>98.488619679588567</v>
      </c>
      <c r="I58">
        <v>99.215843492300522</v>
      </c>
      <c r="J58">
        <v>100.2408782496838</v>
      </c>
      <c r="K58">
        <v>100</v>
      </c>
      <c r="L58">
        <v>100.0010805117403</v>
      </c>
      <c r="M58">
        <v>98.983729884379414</v>
      </c>
      <c r="N58">
        <v>99.894926842401077</v>
      </c>
      <c r="O58">
        <v>99.391029715785137</v>
      </c>
      <c r="P58">
        <v>98.439060182988541</v>
      </c>
      <c r="Q58">
        <v>99.395217214963793</v>
      </c>
      <c r="R58">
        <v>99.290659126721778</v>
      </c>
    </row>
    <row r="59" spans="1:18" x14ac:dyDescent="0.3">
      <c r="A59" t="s">
        <v>16</v>
      </c>
      <c r="B59" s="4">
        <v>713</v>
      </c>
      <c r="C59" s="6" t="s">
        <v>75</v>
      </c>
      <c r="D59">
        <v>97.739807200493416</v>
      </c>
      <c r="E59">
        <v>97.256579452214936</v>
      </c>
      <c r="F59">
        <v>97.889232361670395</v>
      </c>
      <c r="G59">
        <v>99.013056213918958</v>
      </c>
      <c r="H59">
        <v>99.190729148403037</v>
      </c>
      <c r="I59">
        <v>99.618300236633175</v>
      </c>
      <c r="J59">
        <v>99.566777548792075</v>
      </c>
      <c r="K59">
        <v>100</v>
      </c>
      <c r="L59">
        <v>100.2394390858146</v>
      </c>
      <c r="M59">
        <v>100.5184452674746</v>
      </c>
      <c r="N59">
        <v>101.2088222343269</v>
      </c>
      <c r="O59">
        <v>101.7669918860243</v>
      </c>
      <c r="P59">
        <v>101.5459162025174</v>
      </c>
      <c r="Q59">
        <v>101.93043302682629</v>
      </c>
      <c r="R59">
        <v>102.3590478837488</v>
      </c>
    </row>
    <row r="60" spans="1:18" x14ac:dyDescent="0.3">
      <c r="A60" t="s">
        <v>16</v>
      </c>
      <c r="B60" s="4">
        <v>721</v>
      </c>
      <c r="C60" s="6" t="s">
        <v>76</v>
      </c>
      <c r="D60">
        <v>98.365692400883475</v>
      </c>
      <c r="E60">
        <v>98.311731291387943</v>
      </c>
      <c r="F60">
        <v>99.188592639135692</v>
      </c>
      <c r="G60">
        <v>99.793091582243107</v>
      </c>
      <c r="H60">
        <v>99.905088118799725</v>
      </c>
      <c r="I60">
        <v>100.1118052530028</v>
      </c>
      <c r="J60">
        <v>99.959476776141472</v>
      </c>
      <c r="K60">
        <v>100</v>
      </c>
      <c r="L60">
        <v>101.1540959806003</v>
      </c>
      <c r="M60">
        <v>101.2319497662331</v>
      </c>
      <c r="N60">
        <v>101.34654116179451</v>
      </c>
      <c r="O60">
        <v>101.26722003936381</v>
      </c>
      <c r="P60">
        <v>101.6549590769082</v>
      </c>
      <c r="Q60">
        <v>102.85098454451629</v>
      </c>
      <c r="R60">
        <v>102.8229255203333</v>
      </c>
    </row>
    <row r="61" spans="1:18" x14ac:dyDescent="0.3">
      <c r="A61" t="s">
        <v>16</v>
      </c>
      <c r="B61" s="4">
        <v>722</v>
      </c>
      <c r="C61" s="6" t="s">
        <v>77</v>
      </c>
      <c r="D61">
        <v>97.62877183240694</v>
      </c>
      <c r="E61">
        <v>97.760986394588457</v>
      </c>
      <c r="F61">
        <v>97.933653398359638</v>
      </c>
      <c r="G61">
        <v>99.550508909218109</v>
      </c>
      <c r="H61">
        <v>99.493498077329775</v>
      </c>
      <c r="I61">
        <v>100.0607027484063</v>
      </c>
      <c r="J61">
        <v>100.3194357998231</v>
      </c>
      <c r="K61">
        <v>100</v>
      </c>
      <c r="L61">
        <v>100.4565669749577</v>
      </c>
      <c r="M61">
        <v>100.2225325156367</v>
      </c>
      <c r="N61">
        <v>100.75954340194831</v>
      </c>
      <c r="O61">
        <v>100.9883705367569</v>
      </c>
      <c r="P61">
        <v>100.89579235921499</v>
      </c>
      <c r="Q61">
        <v>101.3524950389118</v>
      </c>
      <c r="R61">
        <v>101.6255947187652</v>
      </c>
    </row>
    <row r="62" spans="1:18" x14ac:dyDescent="0.3">
      <c r="A62" t="s">
        <v>16</v>
      </c>
      <c r="B62" s="4">
        <v>81</v>
      </c>
      <c r="C62" s="6" t="s">
        <v>78</v>
      </c>
      <c r="D62">
        <v>98.991128320975463</v>
      </c>
      <c r="E62">
        <v>98.985454806697177</v>
      </c>
      <c r="F62">
        <v>99.015705199039843</v>
      </c>
      <c r="G62">
        <v>99.931083994630981</v>
      </c>
      <c r="H62">
        <v>99.560760740689147</v>
      </c>
      <c r="I62">
        <v>99.993267832104081</v>
      </c>
      <c r="J62">
        <v>100.40906206892871</v>
      </c>
      <c r="K62">
        <v>100</v>
      </c>
      <c r="L62">
        <v>100.4454430731941</v>
      </c>
      <c r="M62">
        <v>100.4284131294247</v>
      </c>
      <c r="N62">
        <v>100.7296521899746</v>
      </c>
      <c r="O62">
        <v>101.0876729125154</v>
      </c>
      <c r="P62">
        <v>101.3103739083224</v>
      </c>
      <c r="Q62">
        <v>101.44082623047819</v>
      </c>
      <c r="R62">
        <v>102.23461459661659</v>
      </c>
    </row>
    <row r="63" spans="1:18" x14ac:dyDescent="0.3">
      <c r="A63" t="s">
        <v>16</v>
      </c>
      <c r="B63" s="4">
        <v>98</v>
      </c>
      <c r="C63" s="6" t="s">
        <v>79</v>
      </c>
      <c r="D63">
        <v>97.385497371798166</v>
      </c>
      <c r="E63">
        <v>97.385851141342599</v>
      </c>
      <c r="F63">
        <v>97.839234645075635</v>
      </c>
      <c r="G63">
        <v>98.287880269308175</v>
      </c>
      <c r="H63">
        <v>99.046054396183294</v>
      </c>
      <c r="I63">
        <v>99.468079577211967</v>
      </c>
      <c r="J63">
        <v>99.893451567165869</v>
      </c>
      <c r="K63">
        <v>100</v>
      </c>
      <c r="L63">
        <v>100.4397144297223</v>
      </c>
      <c r="M63">
        <v>100.333965781874</v>
      </c>
      <c r="N63">
        <v>100.4931450842183</v>
      </c>
      <c r="O63">
        <v>100.86765367248699</v>
      </c>
      <c r="P63">
        <v>100.7967996517832</v>
      </c>
      <c r="Q63">
        <v>101.0302601025475</v>
      </c>
      <c r="R63">
        <v>101.35511542518751</v>
      </c>
    </row>
    <row r="64" spans="1:18" x14ac:dyDescent="0.3">
      <c r="A64" t="s">
        <v>16</v>
      </c>
      <c r="B64" s="4">
        <v>99</v>
      </c>
      <c r="C64" s="6" t="s">
        <v>80</v>
      </c>
      <c r="D64">
        <v>96.675531873431723</v>
      </c>
      <c r="E64">
        <v>96.668611496055732</v>
      </c>
      <c r="F64">
        <v>97.444934243682923</v>
      </c>
      <c r="G64">
        <v>98.728352386708821</v>
      </c>
      <c r="H64">
        <v>99.814387024992044</v>
      </c>
      <c r="I64">
        <v>99.314557219761582</v>
      </c>
      <c r="J64">
        <v>99.803589517774185</v>
      </c>
      <c r="K64">
        <v>100</v>
      </c>
      <c r="L64">
        <v>100.8021765907055</v>
      </c>
      <c r="M64">
        <v>100.96408511124289</v>
      </c>
      <c r="N64">
        <v>101.56823194658649</v>
      </c>
      <c r="O64">
        <v>102.349015880202</v>
      </c>
      <c r="P64">
        <v>102.31200230136341</v>
      </c>
      <c r="Q64">
        <v>102.4487673497589</v>
      </c>
      <c r="R64">
        <v>103.0367676286333</v>
      </c>
    </row>
    <row r="65" spans="1:18" x14ac:dyDescent="0.3">
      <c r="A65" t="s">
        <v>16</v>
      </c>
      <c r="B65" s="1" t="s">
        <v>15</v>
      </c>
      <c r="C65" s="6" t="s">
        <v>81</v>
      </c>
      <c r="D65">
        <v>96.047414431050299</v>
      </c>
      <c r="E65">
        <v>96.179297796798465</v>
      </c>
      <c r="F65">
        <v>96.831204325365476</v>
      </c>
      <c r="G65">
        <v>98.208689749094319</v>
      </c>
      <c r="H65">
        <v>98.98996118203101</v>
      </c>
      <c r="I65">
        <v>99.337925934251828</v>
      </c>
      <c r="J65">
        <v>99.905606875357975</v>
      </c>
      <c r="K65">
        <v>100</v>
      </c>
      <c r="L65">
        <v>100.52083626137291</v>
      </c>
      <c r="M65">
        <v>100.20009304253151</v>
      </c>
      <c r="N65">
        <v>100.4542798022904</v>
      </c>
      <c r="O65">
        <v>101.1472041991058</v>
      </c>
      <c r="P65">
        <v>100.9961944335127</v>
      </c>
      <c r="Q65">
        <v>101.5822145735666</v>
      </c>
      <c r="R65">
        <v>102.04580769134429</v>
      </c>
    </row>
    <row r="66" spans="1:18" x14ac:dyDescent="0.3">
      <c r="A66" t="s">
        <v>16</v>
      </c>
      <c r="B66" s="4">
        <v>1111</v>
      </c>
      <c r="C66" s="6" t="s">
        <v>82</v>
      </c>
      <c r="D66">
        <v>97.644132048381081</v>
      </c>
      <c r="E66">
        <v>98.639234090239597</v>
      </c>
      <c r="F66">
        <v>99.639870826908805</v>
      </c>
      <c r="G66">
        <v>100.58218266958541</v>
      </c>
      <c r="H66">
        <v>100.6542453305774</v>
      </c>
      <c r="I66">
        <v>100.41555516516379</v>
      </c>
      <c r="J66">
        <v>100.6396108087072</v>
      </c>
      <c r="K66">
        <v>100</v>
      </c>
      <c r="L66">
        <v>100.00823562674761</v>
      </c>
      <c r="M66">
        <v>99.325364517281884</v>
      </c>
      <c r="N66">
        <v>100.0847323668921</v>
      </c>
      <c r="O66">
        <v>100.70369907795001</v>
      </c>
      <c r="P66">
        <v>101.2698633546311</v>
      </c>
      <c r="Q66">
        <v>102.3392942001371</v>
      </c>
      <c r="R66">
        <v>102.7004325585968</v>
      </c>
    </row>
    <row r="67" spans="1:18" x14ac:dyDescent="0.3">
      <c r="A67" t="s">
        <v>16</v>
      </c>
      <c r="B67" s="4">
        <v>1112</v>
      </c>
      <c r="C67" s="6" t="s">
        <v>83</v>
      </c>
      <c r="D67">
        <v>97.644132048380683</v>
      </c>
      <c r="E67">
        <v>98.639234090239654</v>
      </c>
      <c r="F67">
        <v>99.639870826908776</v>
      </c>
      <c r="G67">
        <v>100.58218266958541</v>
      </c>
      <c r="H67">
        <v>100.6542453305773</v>
      </c>
      <c r="I67">
        <v>100.4155551651637</v>
      </c>
      <c r="J67">
        <v>100.6396108087072</v>
      </c>
      <c r="K67">
        <v>100</v>
      </c>
      <c r="L67">
        <v>100.00823562674751</v>
      </c>
      <c r="M67">
        <v>99.325364517282182</v>
      </c>
      <c r="N67">
        <v>100.0847323668921</v>
      </c>
      <c r="O67">
        <v>100.70369907795001</v>
      </c>
      <c r="P67">
        <v>101.269863354631</v>
      </c>
      <c r="Q67">
        <v>102.3392942001371</v>
      </c>
      <c r="R67">
        <v>102.7004325585967</v>
      </c>
    </row>
    <row r="68" spans="1:18" x14ac:dyDescent="0.3">
      <c r="A68" t="s">
        <v>16</v>
      </c>
      <c r="B68" s="4">
        <v>1113</v>
      </c>
      <c r="C68" s="6" t="s">
        <v>84</v>
      </c>
      <c r="D68">
        <v>97.644132048380712</v>
      </c>
      <c r="E68">
        <v>98.639234090239739</v>
      </c>
      <c r="F68">
        <v>99.639870826908876</v>
      </c>
      <c r="G68">
        <v>100.58218266958551</v>
      </c>
      <c r="H68">
        <v>100.6542453305775</v>
      </c>
      <c r="I68">
        <v>100.41555516516379</v>
      </c>
      <c r="J68">
        <v>100.6396108087072</v>
      </c>
      <c r="K68">
        <v>100</v>
      </c>
      <c r="L68">
        <v>100.00823562674761</v>
      </c>
      <c r="M68">
        <v>99.325364517282239</v>
      </c>
      <c r="N68">
        <v>100.0847323668922</v>
      </c>
      <c r="O68">
        <v>100.70369907795011</v>
      </c>
      <c r="P68">
        <v>101.2698633546312</v>
      </c>
      <c r="Q68">
        <v>102.3392942001372</v>
      </c>
      <c r="R68">
        <v>102.7004325585969</v>
      </c>
    </row>
    <row r="69" spans="1:18" x14ac:dyDescent="0.3">
      <c r="A69" t="s">
        <v>16</v>
      </c>
      <c r="B69" s="4">
        <v>1114</v>
      </c>
      <c r="C69" s="6" t="s">
        <v>85</v>
      </c>
      <c r="D69">
        <v>97.644132048381067</v>
      </c>
      <c r="E69">
        <v>98.639234090239711</v>
      </c>
      <c r="F69">
        <v>99.63987082690889</v>
      </c>
      <c r="G69">
        <v>100.58218266958551</v>
      </c>
      <c r="H69">
        <v>100.6542453305773</v>
      </c>
      <c r="I69">
        <v>100.41555516516421</v>
      </c>
      <c r="J69">
        <v>100.6396108087074</v>
      </c>
      <c r="K69">
        <v>100</v>
      </c>
      <c r="L69">
        <v>100.00823562674761</v>
      </c>
      <c r="M69">
        <v>99.325364517281997</v>
      </c>
      <c r="N69">
        <v>100.0847323668922</v>
      </c>
      <c r="O69">
        <v>100.70369907795011</v>
      </c>
      <c r="P69">
        <v>101.2698633546312</v>
      </c>
      <c r="Q69">
        <v>102.3392942001371</v>
      </c>
      <c r="R69">
        <v>102.7004325585969</v>
      </c>
    </row>
    <row r="70" spans="1:18" x14ac:dyDescent="0.3">
      <c r="A70" t="s">
        <v>16</v>
      </c>
      <c r="B70" s="4">
        <v>1119</v>
      </c>
      <c r="C70" s="6" t="s">
        <v>86</v>
      </c>
      <c r="D70">
        <v>97.644132048380797</v>
      </c>
      <c r="E70">
        <v>98.639234090239128</v>
      </c>
      <c r="F70">
        <v>99.639870826908549</v>
      </c>
      <c r="G70">
        <v>100.58218266958509</v>
      </c>
      <c r="H70">
        <v>100.6542453305771</v>
      </c>
      <c r="I70">
        <v>100.4155551651635</v>
      </c>
      <c r="J70">
        <v>100.639610808707</v>
      </c>
      <c r="K70">
        <v>100</v>
      </c>
      <c r="L70">
        <v>100.00823562674719</v>
      </c>
      <c r="M70">
        <v>99.325364517281614</v>
      </c>
      <c r="N70">
        <v>100.0847323668919</v>
      </c>
      <c r="O70">
        <v>100.70369907794959</v>
      </c>
      <c r="P70">
        <v>101.2698633546307</v>
      </c>
      <c r="Q70">
        <v>102.33929420013671</v>
      </c>
      <c r="R70">
        <v>102.7004325585964</v>
      </c>
    </row>
    <row r="71" spans="1:18" x14ac:dyDescent="0.3">
      <c r="A71" t="s">
        <v>16</v>
      </c>
      <c r="B71" s="4">
        <v>1121</v>
      </c>
      <c r="C71" s="6" t="s">
        <v>87</v>
      </c>
      <c r="D71">
        <v>98.665907360022544</v>
      </c>
      <c r="E71">
        <v>99.646838095551672</v>
      </c>
      <c r="F71">
        <v>99.998286809558778</v>
      </c>
      <c r="G71">
        <v>99.43523033126813</v>
      </c>
      <c r="H71">
        <v>100.0198006586396</v>
      </c>
      <c r="I71">
        <v>99.345271616571523</v>
      </c>
      <c r="J71">
        <v>99.625668934799734</v>
      </c>
      <c r="K71">
        <v>100</v>
      </c>
      <c r="L71">
        <v>99.775514644379442</v>
      </c>
      <c r="M71">
        <v>99.947885589598371</v>
      </c>
      <c r="N71">
        <v>99.977537476395213</v>
      </c>
      <c r="O71">
        <v>100.2253726220796</v>
      </c>
      <c r="P71">
        <v>100.14181851588221</v>
      </c>
      <c r="Q71">
        <v>100.412134778191</v>
      </c>
      <c r="R71">
        <v>101.05065720179221</v>
      </c>
    </row>
    <row r="72" spans="1:18" x14ac:dyDescent="0.3">
      <c r="A72" t="s">
        <v>16</v>
      </c>
      <c r="B72" s="4">
        <v>1122</v>
      </c>
      <c r="C72" s="6" t="s">
        <v>88</v>
      </c>
      <c r="D72">
        <v>98.665907360022402</v>
      </c>
      <c r="E72">
        <v>99.64683809555163</v>
      </c>
      <c r="F72">
        <v>99.998286809558309</v>
      </c>
      <c r="G72">
        <v>99.435230331267576</v>
      </c>
      <c r="H72">
        <v>100.0198006586392</v>
      </c>
      <c r="I72">
        <v>99.345271616571395</v>
      </c>
      <c r="J72">
        <v>99.625668934799293</v>
      </c>
      <c r="K72">
        <v>100</v>
      </c>
      <c r="L72">
        <v>99.775514644378958</v>
      </c>
      <c r="M72">
        <v>99.947885589597931</v>
      </c>
      <c r="N72">
        <v>99.977537476394801</v>
      </c>
      <c r="O72">
        <v>100.22537262207941</v>
      </c>
      <c r="P72">
        <v>100.14181851588199</v>
      </c>
      <c r="Q72">
        <v>100.41213477819061</v>
      </c>
      <c r="R72">
        <v>101.05065720179169</v>
      </c>
    </row>
    <row r="73" spans="1:18" x14ac:dyDescent="0.3">
      <c r="A73" t="s">
        <v>16</v>
      </c>
      <c r="B73" s="4">
        <v>1123</v>
      </c>
      <c r="C73" s="6" t="s">
        <v>89</v>
      </c>
      <c r="D73">
        <v>98.665907360022885</v>
      </c>
      <c r="E73">
        <v>99.646838095552056</v>
      </c>
      <c r="F73">
        <v>99.99828680955882</v>
      </c>
      <c r="G73">
        <v>99.435230331268087</v>
      </c>
      <c r="H73">
        <v>100.0198006586396</v>
      </c>
      <c r="I73">
        <v>99.345271616571495</v>
      </c>
      <c r="J73">
        <v>99.625668934799691</v>
      </c>
      <c r="K73">
        <v>100</v>
      </c>
      <c r="L73">
        <v>99.77551464437903</v>
      </c>
      <c r="M73">
        <v>99.947885589598329</v>
      </c>
      <c r="N73">
        <v>99.977537476395213</v>
      </c>
      <c r="O73">
        <v>100.2253726220795</v>
      </c>
      <c r="P73">
        <v>100.14181851588221</v>
      </c>
      <c r="Q73">
        <v>100.412134778191</v>
      </c>
      <c r="R73">
        <v>101.05065720179211</v>
      </c>
    </row>
    <row r="74" spans="1:18" x14ac:dyDescent="0.3">
      <c r="A74" t="s">
        <v>16</v>
      </c>
      <c r="B74" s="4">
        <v>1124</v>
      </c>
      <c r="C74" s="6" t="s">
        <v>90</v>
      </c>
      <c r="D74">
        <v>98.665907360022516</v>
      </c>
      <c r="E74">
        <v>99.646838095551715</v>
      </c>
      <c r="F74">
        <v>99.998286809558451</v>
      </c>
      <c r="G74">
        <v>99.435230331268045</v>
      </c>
      <c r="H74">
        <v>100.0198006586393</v>
      </c>
      <c r="I74">
        <v>99.345271616571466</v>
      </c>
      <c r="J74">
        <v>99.625668934799322</v>
      </c>
      <c r="K74">
        <v>100</v>
      </c>
      <c r="L74">
        <v>99.775514644379086</v>
      </c>
      <c r="M74">
        <v>99.947885589598044</v>
      </c>
      <c r="N74">
        <v>99.9775374763949</v>
      </c>
      <c r="O74">
        <v>100.2253726220795</v>
      </c>
      <c r="P74">
        <v>100.14181851588221</v>
      </c>
      <c r="Q74">
        <v>100.41213477819061</v>
      </c>
      <c r="R74">
        <v>101.05065720179179</v>
      </c>
    </row>
    <row r="75" spans="1:18" x14ac:dyDescent="0.3">
      <c r="A75" t="s">
        <v>16</v>
      </c>
      <c r="B75" s="4">
        <v>1125</v>
      </c>
      <c r="C75" s="6" t="s">
        <v>91</v>
      </c>
      <c r="D75">
        <v>98.665907360022828</v>
      </c>
      <c r="E75">
        <v>99.646838095551971</v>
      </c>
      <c r="F75">
        <v>99.998286809558749</v>
      </c>
      <c r="G75">
        <v>99.435230331268045</v>
      </c>
      <c r="H75">
        <v>100.0198006586396</v>
      </c>
      <c r="I75">
        <v>99.345271616571424</v>
      </c>
      <c r="J75">
        <v>99.625668934799691</v>
      </c>
      <c r="K75">
        <v>100</v>
      </c>
      <c r="L75">
        <v>99.775514644379072</v>
      </c>
      <c r="M75">
        <v>99.947885589598016</v>
      </c>
      <c r="N75">
        <v>99.977537476394829</v>
      </c>
      <c r="O75">
        <v>100.2253726220795</v>
      </c>
      <c r="P75">
        <v>100.14181851588209</v>
      </c>
      <c r="Q75">
        <v>100.4121347781909</v>
      </c>
      <c r="R75">
        <v>101.05065720179211</v>
      </c>
    </row>
    <row r="76" spans="1:18" x14ac:dyDescent="0.3">
      <c r="A76" t="s">
        <v>16</v>
      </c>
      <c r="B76" s="4">
        <v>1129</v>
      </c>
      <c r="C76" s="6" t="s">
        <v>92</v>
      </c>
      <c r="D76">
        <v>98.665907360022416</v>
      </c>
      <c r="E76">
        <v>99.646838095551686</v>
      </c>
      <c r="F76">
        <v>99.998286809558408</v>
      </c>
      <c r="G76">
        <v>99.435230331268016</v>
      </c>
      <c r="H76">
        <v>100.0198006586393</v>
      </c>
      <c r="I76">
        <v>99.345271616571495</v>
      </c>
      <c r="J76">
        <v>99.625668934799577</v>
      </c>
      <c r="K76">
        <v>100</v>
      </c>
      <c r="L76">
        <v>99.775514644379044</v>
      </c>
      <c r="M76">
        <v>99.947885589598059</v>
      </c>
      <c r="N76">
        <v>99.977537476394986</v>
      </c>
      <c r="O76">
        <v>100.2253726220795</v>
      </c>
      <c r="P76">
        <v>100.14181851588221</v>
      </c>
      <c r="Q76">
        <v>100.41213477819061</v>
      </c>
      <c r="R76">
        <v>101.05065720179179</v>
      </c>
    </row>
    <row r="77" spans="1:18" x14ac:dyDescent="0.3">
      <c r="A77" t="s">
        <v>16</v>
      </c>
      <c r="B77" s="4">
        <v>1131</v>
      </c>
      <c r="C77" s="6" t="s">
        <v>93</v>
      </c>
      <c r="D77">
        <v>143.750523427899</v>
      </c>
      <c r="E77">
        <v>134.49404827511731</v>
      </c>
      <c r="F77">
        <v>94.667946304788856</v>
      </c>
      <c r="G77">
        <v>137.41389443627739</v>
      </c>
      <c r="H77">
        <v>104.098797761173</v>
      </c>
      <c r="I77">
        <v>108.9458697158109</v>
      </c>
      <c r="J77">
        <v>125.82673111259361</v>
      </c>
      <c r="K77">
        <v>100</v>
      </c>
      <c r="L77">
        <v>85.242013484928549</v>
      </c>
      <c r="M77">
        <v>122.9750718039902</v>
      </c>
      <c r="N77">
        <v>108.1167831429488</v>
      </c>
      <c r="O77">
        <v>111.558799759455</v>
      </c>
      <c r="P77">
        <v>84.611843923217293</v>
      </c>
      <c r="Q77">
        <v>92.286708691881074</v>
      </c>
      <c r="R77">
        <v>135.03985612238441</v>
      </c>
    </row>
    <row r="78" spans="1:18" x14ac:dyDescent="0.3">
      <c r="A78" t="s">
        <v>16</v>
      </c>
      <c r="B78" s="4">
        <v>1132</v>
      </c>
      <c r="C78" s="6" t="s">
        <v>94</v>
      </c>
      <c r="D78">
        <v>143.75052342789951</v>
      </c>
      <c r="E78">
        <v>134.49404827511711</v>
      </c>
      <c r="F78">
        <v>94.667946304788714</v>
      </c>
      <c r="G78">
        <v>137.4138944362775</v>
      </c>
      <c r="H78">
        <v>104.0987977611729</v>
      </c>
      <c r="I78">
        <v>108.9458697158108</v>
      </c>
      <c r="J78">
        <v>125.82673111259371</v>
      </c>
      <c r="K78">
        <v>100</v>
      </c>
      <c r="L78">
        <v>85.242013484928435</v>
      </c>
      <c r="M78">
        <v>122.9750718039902</v>
      </c>
      <c r="N78">
        <v>108.1167831429488</v>
      </c>
      <c r="O78">
        <v>111.5587997594548</v>
      </c>
      <c r="P78">
        <v>84.61184392321718</v>
      </c>
      <c r="Q78">
        <v>92.286708691880918</v>
      </c>
      <c r="R78">
        <v>135.03985612238421</v>
      </c>
    </row>
    <row r="79" spans="1:18" x14ac:dyDescent="0.3">
      <c r="A79" t="s">
        <v>16</v>
      </c>
      <c r="B79" s="4">
        <v>1133</v>
      </c>
      <c r="C79" s="6" t="s">
        <v>95</v>
      </c>
      <c r="D79">
        <v>101.0216958462248</v>
      </c>
      <c r="E79">
        <v>103.5974920525795</v>
      </c>
      <c r="F79">
        <v>104.0442784576415</v>
      </c>
      <c r="G79">
        <v>104.19206183713941</v>
      </c>
      <c r="H79">
        <v>102.96523154774449</v>
      </c>
      <c r="I79">
        <v>100.69074226316491</v>
      </c>
      <c r="J79">
        <v>101.8583003037896</v>
      </c>
      <c r="K79">
        <v>100</v>
      </c>
      <c r="L79">
        <v>101.490824533349</v>
      </c>
      <c r="M79">
        <v>100.0259316850282</v>
      </c>
      <c r="N79">
        <v>102.127987642869</v>
      </c>
      <c r="O79">
        <v>100.24137607966151</v>
      </c>
      <c r="P79">
        <v>102.04232614315031</v>
      </c>
      <c r="Q79">
        <v>102.1327329847352</v>
      </c>
      <c r="R79">
        <v>101.2409084535438</v>
      </c>
    </row>
    <row r="80" spans="1:18" x14ac:dyDescent="0.3">
      <c r="A80" t="s">
        <v>16</v>
      </c>
      <c r="B80" s="4">
        <v>1141</v>
      </c>
      <c r="C80" s="6" t="s">
        <v>96</v>
      </c>
      <c r="D80">
        <v>99.175817557209569</v>
      </c>
      <c r="E80">
        <v>100.5043318606165</v>
      </c>
      <c r="F80">
        <v>97.939631774399089</v>
      </c>
      <c r="G80">
        <v>99.561675786125178</v>
      </c>
      <c r="H80">
        <v>100.5660170759551</v>
      </c>
      <c r="I80">
        <v>98.008174273272488</v>
      </c>
      <c r="J80">
        <v>102.2385742014034</v>
      </c>
      <c r="K80">
        <v>100</v>
      </c>
      <c r="L80">
        <v>99.233482791367265</v>
      </c>
      <c r="M80">
        <v>97.52298645242584</v>
      </c>
      <c r="N80">
        <v>97.580986710157347</v>
      </c>
      <c r="O80">
        <v>94.680032774361067</v>
      </c>
      <c r="P80">
        <v>99.773656967089678</v>
      </c>
      <c r="Q80">
        <v>101.4477954379237</v>
      </c>
      <c r="R80">
        <v>103.8669391608001</v>
      </c>
    </row>
    <row r="81" spans="1:18" x14ac:dyDescent="0.3">
      <c r="A81" t="s">
        <v>16</v>
      </c>
      <c r="B81" s="4">
        <v>1142</v>
      </c>
      <c r="C81" s="6" t="s">
        <v>97</v>
      </c>
      <c r="D81">
        <v>99.175817557209541</v>
      </c>
      <c r="E81">
        <v>100.5043318606169</v>
      </c>
      <c r="F81">
        <v>97.93963177439899</v>
      </c>
      <c r="G81">
        <v>99.561675786125519</v>
      </c>
      <c r="H81">
        <v>100.5660170759554</v>
      </c>
      <c r="I81">
        <v>98.008174273272516</v>
      </c>
      <c r="J81">
        <v>102.23857420140379</v>
      </c>
      <c r="K81">
        <v>100</v>
      </c>
      <c r="L81">
        <v>99.233482791367223</v>
      </c>
      <c r="M81">
        <v>97.522986452425798</v>
      </c>
      <c r="N81">
        <v>97.580986710157305</v>
      </c>
      <c r="O81">
        <v>94.680032774361038</v>
      </c>
      <c r="P81">
        <v>99.773656967089735</v>
      </c>
      <c r="Q81">
        <v>101.4477954379237</v>
      </c>
      <c r="R81">
        <v>103.8669391608005</v>
      </c>
    </row>
    <row r="82" spans="1:18" x14ac:dyDescent="0.3">
      <c r="A82" t="s">
        <v>16</v>
      </c>
      <c r="B82" s="4">
        <v>1151</v>
      </c>
      <c r="C82" s="6" t="s">
        <v>98</v>
      </c>
      <c r="D82">
        <v>93.326164432589678</v>
      </c>
      <c r="E82">
        <v>94.093107864727173</v>
      </c>
      <c r="F82">
        <v>96.2015384793484</v>
      </c>
      <c r="G82">
        <v>97.726414131579347</v>
      </c>
      <c r="H82">
        <v>99.180272013862435</v>
      </c>
      <c r="I82">
        <v>99.658843941866763</v>
      </c>
      <c r="J82">
        <v>100.4930308519366</v>
      </c>
      <c r="K82">
        <v>100</v>
      </c>
      <c r="L82">
        <v>100.5271738072132</v>
      </c>
      <c r="M82">
        <v>100.1277658763248</v>
      </c>
      <c r="N82">
        <v>100.3484359342349</v>
      </c>
      <c r="O82">
        <v>101.58464532950779</v>
      </c>
      <c r="P82">
        <v>100.19765447781769</v>
      </c>
      <c r="Q82">
        <v>103.0991904140657</v>
      </c>
      <c r="R82">
        <v>101.1700367086334</v>
      </c>
    </row>
    <row r="83" spans="1:18" x14ac:dyDescent="0.3">
      <c r="A83" t="s">
        <v>16</v>
      </c>
      <c r="B83" s="4">
        <v>1152</v>
      </c>
      <c r="C83" s="6" t="s">
        <v>99</v>
      </c>
      <c r="D83">
        <v>93.326164432590019</v>
      </c>
      <c r="E83">
        <v>94.0931078647276</v>
      </c>
      <c r="F83">
        <v>96.201538479348699</v>
      </c>
      <c r="G83">
        <v>97.726414131579446</v>
      </c>
      <c r="H83">
        <v>99.180272013862819</v>
      </c>
      <c r="I83">
        <v>99.658843941867246</v>
      </c>
      <c r="J83">
        <v>100.4930308519366</v>
      </c>
      <c r="K83">
        <v>100</v>
      </c>
      <c r="L83">
        <v>100.5271738072132</v>
      </c>
      <c r="M83">
        <v>100.127765876325</v>
      </c>
      <c r="N83">
        <v>100.3484359342353</v>
      </c>
      <c r="O83">
        <v>101.58464532950811</v>
      </c>
      <c r="P83">
        <v>100.19765447781769</v>
      </c>
      <c r="Q83">
        <v>103.0991904140662</v>
      </c>
      <c r="R83">
        <v>101.1700367086334</v>
      </c>
    </row>
    <row r="84" spans="1:18" x14ac:dyDescent="0.3">
      <c r="A84" t="s">
        <v>16</v>
      </c>
      <c r="B84" s="4">
        <v>1153</v>
      </c>
      <c r="C84" s="6" t="s">
        <v>100</v>
      </c>
      <c r="D84">
        <v>93.326164432589863</v>
      </c>
      <c r="E84">
        <v>94.093107864727116</v>
      </c>
      <c r="F84">
        <v>96.20153847934867</v>
      </c>
      <c r="G84">
        <v>97.72641413157929</v>
      </c>
      <c r="H84">
        <v>99.180272013862748</v>
      </c>
      <c r="I84">
        <v>99.658843941866721</v>
      </c>
      <c r="J84">
        <v>100.4930308519365</v>
      </c>
      <c r="K84">
        <v>100</v>
      </c>
      <c r="L84">
        <v>100.5271738072131</v>
      </c>
      <c r="M84">
        <v>100.1277658763248</v>
      </c>
      <c r="N84">
        <v>100.3484359342349</v>
      </c>
      <c r="O84">
        <v>101.58464532950779</v>
      </c>
      <c r="P84">
        <v>100.19765447781769</v>
      </c>
      <c r="Q84">
        <v>103.0991904140661</v>
      </c>
      <c r="R84">
        <v>101.1700367086333</v>
      </c>
    </row>
    <row r="85" spans="1:18" x14ac:dyDescent="0.3">
      <c r="A85" t="s">
        <v>16</v>
      </c>
      <c r="B85" s="4">
        <v>2111</v>
      </c>
      <c r="C85" s="6" t="s">
        <v>23</v>
      </c>
      <c r="D85">
        <v>99.798868464339265</v>
      </c>
      <c r="E85">
        <v>100.6092325809847</v>
      </c>
      <c r="F85">
        <v>99.670859667788335</v>
      </c>
      <c r="G85">
        <v>99.088727232411571</v>
      </c>
      <c r="H85">
        <v>96.009079856172278</v>
      </c>
      <c r="I85">
        <v>95.985370571816944</v>
      </c>
      <c r="J85">
        <v>97.062722568126432</v>
      </c>
      <c r="K85">
        <v>100</v>
      </c>
      <c r="L85">
        <v>103.1048919888278</v>
      </c>
      <c r="M85">
        <v>103.7319374862716</v>
      </c>
      <c r="N85">
        <v>104.53555262328381</v>
      </c>
      <c r="O85">
        <v>107.0109732061874</v>
      </c>
      <c r="P85">
        <v>104.44459465538991</v>
      </c>
      <c r="Q85">
        <v>104.4174238844533</v>
      </c>
      <c r="R85">
        <v>107.8026351180237</v>
      </c>
    </row>
    <row r="86" spans="1:18" x14ac:dyDescent="0.3">
      <c r="A86" t="s">
        <v>16</v>
      </c>
      <c r="B86" s="4">
        <v>2121</v>
      </c>
      <c r="C86" s="6" t="s">
        <v>101</v>
      </c>
      <c r="D86">
        <v>95.105300485493672</v>
      </c>
      <c r="E86">
        <v>95.604487899958016</v>
      </c>
      <c r="F86">
        <v>96.690547959430006</v>
      </c>
      <c r="G86">
        <v>96.93589438845089</v>
      </c>
      <c r="H86">
        <v>96.599505741955255</v>
      </c>
      <c r="I86">
        <v>96.21989732967468</v>
      </c>
      <c r="J86">
        <v>96.629929044092904</v>
      </c>
      <c r="K86">
        <v>100</v>
      </c>
      <c r="L86">
        <v>99.607877869518461</v>
      </c>
      <c r="M86">
        <v>97.744316613709088</v>
      </c>
      <c r="N86">
        <v>98.072609940150585</v>
      </c>
      <c r="O86">
        <v>99.160852230562895</v>
      </c>
      <c r="P86">
        <v>98.196484931558032</v>
      </c>
      <c r="Q86">
        <v>99.432786682251546</v>
      </c>
      <c r="R86">
        <v>94.960585992356044</v>
      </c>
    </row>
    <row r="87" spans="1:18" x14ac:dyDescent="0.3">
      <c r="A87" t="s">
        <v>16</v>
      </c>
      <c r="B87" s="4">
        <v>2122</v>
      </c>
      <c r="C87" s="6" t="s">
        <v>102</v>
      </c>
      <c r="D87">
        <v>97.940921049944066</v>
      </c>
      <c r="E87">
        <v>98.389476101999705</v>
      </c>
      <c r="F87">
        <v>98.577277174400692</v>
      </c>
      <c r="G87">
        <v>98.395666151515442</v>
      </c>
      <c r="H87">
        <v>98.636887839329532</v>
      </c>
      <c r="I87">
        <v>98.84384630079586</v>
      </c>
      <c r="J87">
        <v>100.8908932787927</v>
      </c>
      <c r="K87">
        <v>100</v>
      </c>
      <c r="L87">
        <v>102.6898575288585</v>
      </c>
      <c r="M87">
        <v>102.53797603253339</v>
      </c>
      <c r="N87">
        <v>99.07334563505465</v>
      </c>
      <c r="O87">
        <v>101.4844757806799</v>
      </c>
      <c r="P87">
        <v>101.89758746585581</v>
      </c>
      <c r="Q87">
        <v>101.71382019927449</v>
      </c>
      <c r="R87">
        <v>100.1013693354373</v>
      </c>
    </row>
    <row r="88" spans="1:18" x14ac:dyDescent="0.3">
      <c r="A88" t="s">
        <v>16</v>
      </c>
      <c r="B88" s="4">
        <v>2123</v>
      </c>
      <c r="C88" s="6" t="s">
        <v>103</v>
      </c>
      <c r="D88">
        <v>100.0621593391043</v>
      </c>
      <c r="E88">
        <v>98.785903392856639</v>
      </c>
      <c r="F88">
        <v>98.376190199666141</v>
      </c>
      <c r="G88">
        <v>100.6326687697931</v>
      </c>
      <c r="H88">
        <v>101.662392845973</v>
      </c>
      <c r="I88">
        <v>100.5608256506151</v>
      </c>
      <c r="J88">
        <v>100.97694667139869</v>
      </c>
      <c r="K88">
        <v>100</v>
      </c>
      <c r="L88">
        <v>101.28140064251539</v>
      </c>
      <c r="M88">
        <v>101.12986147829341</v>
      </c>
      <c r="N88">
        <v>100.9163223863987</v>
      </c>
      <c r="O88">
        <v>102.016770255998</v>
      </c>
      <c r="P88">
        <v>101.6768667444027</v>
      </c>
      <c r="Q88">
        <v>103.9430053550179</v>
      </c>
      <c r="R88">
        <v>103.05101821268499</v>
      </c>
    </row>
    <row r="89" spans="1:18" x14ac:dyDescent="0.3">
      <c r="A89" t="s">
        <v>16</v>
      </c>
      <c r="B89" s="4">
        <v>2131</v>
      </c>
      <c r="C89" s="6" t="s">
        <v>25</v>
      </c>
      <c r="D89">
        <v>101.7546205523966</v>
      </c>
      <c r="E89">
        <v>99.069422738859728</v>
      </c>
      <c r="F89">
        <v>100.3110917550005</v>
      </c>
      <c r="G89">
        <v>101.268714909625</v>
      </c>
      <c r="H89">
        <v>103.46367221834559</v>
      </c>
      <c r="I89">
        <v>102.2192678809302</v>
      </c>
      <c r="J89">
        <v>102.03716347590991</v>
      </c>
      <c r="K89">
        <v>100</v>
      </c>
      <c r="L89">
        <v>101.3229242252266</v>
      </c>
      <c r="M89">
        <v>101.46754165103511</v>
      </c>
      <c r="N89">
        <v>103.03431771653069</v>
      </c>
      <c r="O89">
        <v>104.2149565995268</v>
      </c>
      <c r="P89">
        <v>104.1255492533725</v>
      </c>
      <c r="Q89">
        <v>105.5823968139991</v>
      </c>
      <c r="R89">
        <v>105.3910815638926</v>
      </c>
    </row>
    <row r="90" spans="1:18" x14ac:dyDescent="0.3">
      <c r="A90" t="s">
        <v>16</v>
      </c>
      <c r="B90" s="4">
        <v>2211</v>
      </c>
      <c r="C90" s="6" t="s">
        <v>104</v>
      </c>
      <c r="D90">
        <v>97.684317008248982</v>
      </c>
      <c r="E90">
        <v>97.834686563830431</v>
      </c>
      <c r="F90">
        <v>98.079126642024121</v>
      </c>
      <c r="G90">
        <v>98.241963361690907</v>
      </c>
      <c r="H90">
        <v>99.074113559430472</v>
      </c>
      <c r="I90">
        <v>99.215044022485444</v>
      </c>
      <c r="J90">
        <v>99.492512330934304</v>
      </c>
      <c r="K90">
        <v>100</v>
      </c>
      <c r="L90">
        <v>100.2125260562198</v>
      </c>
      <c r="M90">
        <v>101.3618506633144</v>
      </c>
      <c r="N90">
        <v>101.0275833148213</v>
      </c>
      <c r="O90">
        <v>101.3870699378736</v>
      </c>
      <c r="P90">
        <v>100.83530598335889</v>
      </c>
      <c r="Q90">
        <v>101.0574002628758</v>
      </c>
      <c r="R90">
        <v>101.180882189212</v>
      </c>
    </row>
    <row r="91" spans="1:18" x14ac:dyDescent="0.3">
      <c r="A91" t="s">
        <v>16</v>
      </c>
      <c r="B91" s="4">
        <v>2212</v>
      </c>
      <c r="C91" s="6" t="s">
        <v>105</v>
      </c>
      <c r="D91">
        <v>97.78388872023875</v>
      </c>
      <c r="E91">
        <v>97.883146549863881</v>
      </c>
      <c r="F91">
        <v>98.181582513381755</v>
      </c>
      <c r="G91">
        <v>98.337098510416112</v>
      </c>
      <c r="H91">
        <v>99.160568721588945</v>
      </c>
      <c r="I91">
        <v>99.318205952642657</v>
      </c>
      <c r="J91">
        <v>99.541005961158362</v>
      </c>
      <c r="K91">
        <v>100</v>
      </c>
      <c r="L91">
        <v>100.25679109950509</v>
      </c>
      <c r="M91">
        <v>101.41345278809931</v>
      </c>
      <c r="N91">
        <v>101.0761864154793</v>
      </c>
      <c r="O91">
        <v>101.40546080498591</v>
      </c>
      <c r="P91">
        <v>100.8176556188676</v>
      </c>
      <c r="Q91">
        <v>101.11624501449209</v>
      </c>
      <c r="R91">
        <v>101.19799712939439</v>
      </c>
    </row>
    <row r="92" spans="1:18" x14ac:dyDescent="0.3">
      <c r="A92" t="s">
        <v>16</v>
      </c>
      <c r="B92" s="4">
        <v>2213</v>
      </c>
      <c r="C92" s="6" t="s">
        <v>106</v>
      </c>
      <c r="D92">
        <v>96.041434107357375</v>
      </c>
      <c r="E92">
        <v>96.869222558759844</v>
      </c>
      <c r="F92">
        <v>96.745388913992073</v>
      </c>
      <c r="G92">
        <v>97.498542458484593</v>
      </c>
      <c r="H92">
        <v>98.194193203631016</v>
      </c>
      <c r="I92">
        <v>99.343913234620473</v>
      </c>
      <c r="J92">
        <v>99.737184417222963</v>
      </c>
      <c r="K92">
        <v>100</v>
      </c>
      <c r="L92">
        <v>102.04053106558359</v>
      </c>
      <c r="M92">
        <v>103.9817772190041</v>
      </c>
      <c r="N92">
        <v>104.1157924673047</v>
      </c>
      <c r="O92">
        <v>105.6902478103101</v>
      </c>
      <c r="P92">
        <v>106.16720467186769</v>
      </c>
      <c r="Q92">
        <v>107.2128282491973</v>
      </c>
      <c r="R92">
        <v>105.6830433018584</v>
      </c>
    </row>
    <row r="93" spans="1:18" x14ac:dyDescent="0.3">
      <c r="A93" t="s">
        <v>16</v>
      </c>
      <c r="B93" s="4">
        <v>2361</v>
      </c>
      <c r="C93" s="6" t="s">
        <v>107</v>
      </c>
      <c r="D93">
        <v>94.45324508673464</v>
      </c>
      <c r="E93">
        <v>94.617279159182985</v>
      </c>
      <c r="F93">
        <v>95.423711253818894</v>
      </c>
      <c r="G93">
        <v>97.130022223599426</v>
      </c>
      <c r="H93">
        <v>98.544587556350663</v>
      </c>
      <c r="I93">
        <v>99.081673040673948</v>
      </c>
      <c r="J93">
        <v>99.733993083501886</v>
      </c>
      <c r="K93">
        <v>100</v>
      </c>
      <c r="L93">
        <v>99.802864970295147</v>
      </c>
      <c r="M93">
        <v>99.58194583812427</v>
      </c>
      <c r="N93">
        <v>99.565481167804947</v>
      </c>
      <c r="O93">
        <v>99.955264361958086</v>
      </c>
      <c r="P93">
        <v>99.970450188627069</v>
      </c>
      <c r="Q93">
        <v>100.3625157140801</v>
      </c>
      <c r="R93">
        <v>100.79679674033009</v>
      </c>
    </row>
    <row r="94" spans="1:18" x14ac:dyDescent="0.3">
      <c r="A94" t="s">
        <v>16</v>
      </c>
      <c r="B94" s="4">
        <v>2362</v>
      </c>
      <c r="C94" s="6" t="s">
        <v>108</v>
      </c>
      <c r="D94">
        <v>94.453245086734427</v>
      </c>
      <c r="E94">
        <v>94.617279159183042</v>
      </c>
      <c r="F94">
        <v>95.423711253818894</v>
      </c>
      <c r="G94">
        <v>97.130022223599283</v>
      </c>
      <c r="H94">
        <v>98.544587556350706</v>
      </c>
      <c r="I94">
        <v>99.081673040674133</v>
      </c>
      <c r="J94">
        <v>99.733993083502142</v>
      </c>
      <c r="K94">
        <v>100</v>
      </c>
      <c r="L94">
        <v>99.802864970295218</v>
      </c>
      <c r="M94">
        <v>99.581945838124511</v>
      </c>
      <c r="N94">
        <v>99.565481167805004</v>
      </c>
      <c r="O94">
        <v>99.955264361958086</v>
      </c>
      <c r="P94">
        <v>99.970450188627069</v>
      </c>
      <c r="Q94">
        <v>100.3625157140801</v>
      </c>
      <c r="R94">
        <v>100.79679674033009</v>
      </c>
    </row>
    <row r="95" spans="1:18" x14ac:dyDescent="0.3">
      <c r="A95" t="s">
        <v>16</v>
      </c>
      <c r="B95" s="4">
        <v>2371</v>
      </c>
      <c r="C95" s="6" t="s">
        <v>109</v>
      </c>
      <c r="D95">
        <v>94.453245086734611</v>
      </c>
      <c r="E95">
        <v>94.617279159183269</v>
      </c>
      <c r="F95">
        <v>95.423711253819093</v>
      </c>
      <c r="G95">
        <v>97.130022223599596</v>
      </c>
      <c r="H95">
        <v>98.544587556350621</v>
      </c>
      <c r="I95">
        <v>99.081673040674133</v>
      </c>
      <c r="J95">
        <v>99.733993083502128</v>
      </c>
      <c r="K95">
        <v>100</v>
      </c>
      <c r="L95">
        <v>99.802864970295403</v>
      </c>
      <c r="M95">
        <v>99.581945838124469</v>
      </c>
      <c r="N95">
        <v>99.565481167805231</v>
      </c>
      <c r="O95">
        <v>99.955264361958371</v>
      </c>
      <c r="P95">
        <v>99.970450188627211</v>
      </c>
      <c r="Q95">
        <v>100.3625157140804</v>
      </c>
      <c r="R95">
        <v>100.79679674033029</v>
      </c>
    </row>
    <row r="96" spans="1:18" x14ac:dyDescent="0.3">
      <c r="A96" t="s">
        <v>16</v>
      </c>
      <c r="B96" s="4">
        <v>2372</v>
      </c>
      <c r="C96" s="6" t="s">
        <v>110</v>
      </c>
      <c r="D96">
        <v>94.453245086734384</v>
      </c>
      <c r="E96">
        <v>94.617279159182999</v>
      </c>
      <c r="F96">
        <v>95.423711253818553</v>
      </c>
      <c r="G96">
        <v>97.130022223599383</v>
      </c>
      <c r="H96">
        <v>98.544587556350749</v>
      </c>
      <c r="I96">
        <v>99.081673040673948</v>
      </c>
      <c r="J96">
        <v>99.733993083501815</v>
      </c>
      <c r="K96">
        <v>100</v>
      </c>
      <c r="L96">
        <v>99.802864970295147</v>
      </c>
      <c r="M96">
        <v>99.58194583812427</v>
      </c>
      <c r="N96">
        <v>99.565481167805018</v>
      </c>
      <c r="O96">
        <v>99.955264361958186</v>
      </c>
      <c r="P96">
        <v>99.970450188627083</v>
      </c>
      <c r="Q96">
        <v>100.3625157140801</v>
      </c>
      <c r="R96">
        <v>100.7967967403297</v>
      </c>
    </row>
    <row r="97" spans="1:18" x14ac:dyDescent="0.3">
      <c r="A97" t="s">
        <v>16</v>
      </c>
      <c r="B97" s="4">
        <v>2373</v>
      </c>
      <c r="C97" s="6" t="s">
        <v>111</v>
      </c>
      <c r="D97">
        <v>94.453245086734441</v>
      </c>
      <c r="E97">
        <v>94.617279159182615</v>
      </c>
      <c r="F97">
        <v>95.423711253818524</v>
      </c>
      <c r="G97">
        <v>97.13002222359934</v>
      </c>
      <c r="H97">
        <v>98.54458755635028</v>
      </c>
      <c r="I97">
        <v>99.081673040673863</v>
      </c>
      <c r="J97">
        <v>99.733993083501815</v>
      </c>
      <c r="K97">
        <v>100</v>
      </c>
      <c r="L97">
        <v>99.802864970294834</v>
      </c>
      <c r="M97">
        <v>99.581945838123914</v>
      </c>
      <c r="N97">
        <v>99.56548116780462</v>
      </c>
      <c r="O97">
        <v>99.955264361958086</v>
      </c>
      <c r="P97">
        <v>99.970450188627069</v>
      </c>
      <c r="Q97">
        <v>100.36251571407981</v>
      </c>
      <c r="R97">
        <v>100.7967967403297</v>
      </c>
    </row>
    <row r="98" spans="1:18" x14ac:dyDescent="0.3">
      <c r="A98" t="s">
        <v>16</v>
      </c>
      <c r="B98" s="4">
        <v>2379</v>
      </c>
      <c r="C98" s="6" t="s">
        <v>112</v>
      </c>
      <c r="D98">
        <v>94.453245086734512</v>
      </c>
      <c r="E98">
        <v>94.617279159182715</v>
      </c>
      <c r="F98">
        <v>95.423711253818638</v>
      </c>
      <c r="G98">
        <v>97.130022223599369</v>
      </c>
      <c r="H98">
        <v>98.544587556350393</v>
      </c>
      <c r="I98">
        <v>99.081673040673962</v>
      </c>
      <c r="J98">
        <v>99.733993083501886</v>
      </c>
      <c r="K98">
        <v>100</v>
      </c>
      <c r="L98">
        <v>99.802864970294877</v>
      </c>
      <c r="M98">
        <v>99.581945838124213</v>
      </c>
      <c r="N98">
        <v>99.565481167804691</v>
      </c>
      <c r="O98">
        <v>99.955264361958271</v>
      </c>
      <c r="P98">
        <v>99.970450188627041</v>
      </c>
      <c r="Q98">
        <v>100.3625157140799</v>
      </c>
      <c r="R98">
        <v>100.7967967403298</v>
      </c>
    </row>
    <row r="99" spans="1:18" x14ac:dyDescent="0.3">
      <c r="A99" t="s">
        <v>16</v>
      </c>
      <c r="B99" s="4">
        <v>2381</v>
      </c>
      <c r="C99" s="6" t="s">
        <v>113</v>
      </c>
      <c r="D99">
        <v>94.453245086734384</v>
      </c>
      <c r="E99">
        <v>94.617279159182772</v>
      </c>
      <c r="F99">
        <v>95.423711253818595</v>
      </c>
      <c r="G99">
        <v>97.130022223599383</v>
      </c>
      <c r="H99">
        <v>98.544587556350393</v>
      </c>
      <c r="I99">
        <v>99.081673040673905</v>
      </c>
      <c r="J99">
        <v>99.733993083501858</v>
      </c>
      <c r="K99">
        <v>100</v>
      </c>
      <c r="L99">
        <v>99.802864970294863</v>
      </c>
      <c r="M99">
        <v>99.581945838124128</v>
      </c>
      <c r="N99">
        <v>99.565481167804649</v>
      </c>
      <c r="O99">
        <v>99.955264361958143</v>
      </c>
      <c r="P99">
        <v>99.970450188626742</v>
      </c>
      <c r="Q99">
        <v>100.3625157140799</v>
      </c>
      <c r="R99">
        <v>100.7967967403297</v>
      </c>
    </row>
    <row r="100" spans="1:18" x14ac:dyDescent="0.3">
      <c r="A100" t="s">
        <v>16</v>
      </c>
      <c r="B100" s="4">
        <v>2382</v>
      </c>
      <c r="C100" s="6" t="s">
        <v>114</v>
      </c>
      <c r="D100">
        <v>94.453245086734512</v>
      </c>
      <c r="E100">
        <v>94.617279159182786</v>
      </c>
      <c r="F100">
        <v>95.423711253818539</v>
      </c>
      <c r="G100">
        <v>97.130022223599326</v>
      </c>
      <c r="H100">
        <v>98.544587556350351</v>
      </c>
      <c r="I100">
        <v>99.081673040674019</v>
      </c>
      <c r="J100">
        <v>99.733993083501844</v>
      </c>
      <c r="K100">
        <v>100</v>
      </c>
      <c r="L100">
        <v>99.802864970294905</v>
      </c>
      <c r="M100">
        <v>99.581945838124241</v>
      </c>
      <c r="N100">
        <v>99.565481167805046</v>
      </c>
      <c r="O100">
        <v>99.955264361957859</v>
      </c>
      <c r="P100">
        <v>99.970450188627169</v>
      </c>
      <c r="Q100">
        <v>100.3625157140799</v>
      </c>
      <c r="R100">
        <v>100.7967967403298</v>
      </c>
    </row>
    <row r="101" spans="1:18" x14ac:dyDescent="0.3">
      <c r="A101" t="s">
        <v>16</v>
      </c>
      <c r="B101" s="4">
        <v>2383</v>
      </c>
      <c r="C101" s="6" t="s">
        <v>115</v>
      </c>
      <c r="D101">
        <v>94.453245086734739</v>
      </c>
      <c r="E101">
        <v>94.617279159182814</v>
      </c>
      <c r="F101">
        <v>95.423711253818837</v>
      </c>
      <c r="G101">
        <v>97.13002222359944</v>
      </c>
      <c r="H101">
        <v>98.544587556350479</v>
      </c>
      <c r="I101">
        <v>99.081673040674048</v>
      </c>
      <c r="J101">
        <v>99.733993083502142</v>
      </c>
      <c r="K101">
        <v>100</v>
      </c>
      <c r="L101">
        <v>99.802864970295118</v>
      </c>
      <c r="M101">
        <v>99.581945838124525</v>
      </c>
      <c r="N101">
        <v>99.565481167804975</v>
      </c>
      <c r="O101">
        <v>99.955264361958186</v>
      </c>
      <c r="P101">
        <v>99.970450188627069</v>
      </c>
      <c r="Q101">
        <v>100.3625157140801</v>
      </c>
      <c r="R101">
        <v>100.7967967403298</v>
      </c>
    </row>
    <row r="102" spans="1:18" x14ac:dyDescent="0.3">
      <c r="A102" t="s">
        <v>16</v>
      </c>
      <c r="B102" s="4">
        <v>2389</v>
      </c>
      <c r="C102" s="6" t="s">
        <v>116</v>
      </c>
      <c r="D102">
        <v>94.453245086734384</v>
      </c>
      <c r="E102">
        <v>94.617279159182729</v>
      </c>
      <c r="F102">
        <v>95.423711253818425</v>
      </c>
      <c r="G102">
        <v>97.130022223599312</v>
      </c>
      <c r="H102">
        <v>98.544587556350393</v>
      </c>
      <c r="I102">
        <v>99.081673040673948</v>
      </c>
      <c r="J102">
        <v>99.733993083501886</v>
      </c>
      <c r="K102">
        <v>100</v>
      </c>
      <c r="L102">
        <v>99.802864970295147</v>
      </c>
      <c r="M102">
        <v>99.581945838124199</v>
      </c>
      <c r="N102">
        <v>99.565481167805032</v>
      </c>
      <c r="O102">
        <v>99.955264361958186</v>
      </c>
      <c r="P102">
        <v>99.970450188627069</v>
      </c>
      <c r="Q102">
        <v>100.3625157140801</v>
      </c>
      <c r="R102">
        <v>100.7967967403297</v>
      </c>
    </row>
    <row r="103" spans="1:18" x14ac:dyDescent="0.3">
      <c r="A103" t="s">
        <v>16</v>
      </c>
      <c r="B103" s="4">
        <v>3111</v>
      </c>
      <c r="C103" s="6" t="s">
        <v>117</v>
      </c>
      <c r="D103">
        <v>95.648274709771599</v>
      </c>
      <c r="E103">
        <v>96.101059448883746</v>
      </c>
      <c r="F103">
        <v>97.230570796559263</v>
      </c>
      <c r="G103">
        <v>99.437268961638537</v>
      </c>
      <c r="H103">
        <v>100.7305654549553</v>
      </c>
      <c r="I103">
        <v>100.4455593791762</v>
      </c>
      <c r="J103">
        <v>101.3260906344032</v>
      </c>
      <c r="K103">
        <v>100</v>
      </c>
      <c r="L103">
        <v>102.4770558800106</v>
      </c>
      <c r="M103">
        <v>101.90579580014401</v>
      </c>
      <c r="N103">
        <v>99.228705879391413</v>
      </c>
      <c r="O103">
        <v>100.0350967272706</v>
      </c>
      <c r="P103">
        <v>99.375754244575106</v>
      </c>
      <c r="Q103">
        <v>101.00542919586741</v>
      </c>
      <c r="R103">
        <v>101.9997504539845</v>
      </c>
    </row>
    <row r="104" spans="1:18" x14ac:dyDescent="0.3">
      <c r="A104" t="s">
        <v>16</v>
      </c>
      <c r="B104" s="4">
        <v>3112</v>
      </c>
      <c r="C104" s="6" t="s">
        <v>118</v>
      </c>
      <c r="D104">
        <v>95.648274709771684</v>
      </c>
      <c r="E104">
        <v>96.101059448883561</v>
      </c>
      <c r="F104">
        <v>97.230570796559391</v>
      </c>
      <c r="G104">
        <v>99.437268961638651</v>
      </c>
      <c r="H104">
        <v>100.7305654549554</v>
      </c>
      <c r="I104">
        <v>100.4455593791764</v>
      </c>
      <c r="J104">
        <v>101.3260906344034</v>
      </c>
      <c r="K104">
        <v>100</v>
      </c>
      <c r="L104">
        <v>102.4770558800107</v>
      </c>
      <c r="M104">
        <v>101.9057958001442</v>
      </c>
      <c r="N104">
        <v>99.228705879391782</v>
      </c>
      <c r="O104">
        <v>100.0350967272708</v>
      </c>
      <c r="P104">
        <v>99.375754244575205</v>
      </c>
      <c r="Q104">
        <v>101.00542919586751</v>
      </c>
      <c r="R104">
        <v>101.9997504539846</v>
      </c>
    </row>
    <row r="105" spans="1:18" x14ac:dyDescent="0.3">
      <c r="A105" t="s">
        <v>16</v>
      </c>
      <c r="B105" s="4">
        <v>3113</v>
      </c>
      <c r="C105" s="6" t="s">
        <v>119</v>
      </c>
      <c r="D105">
        <v>103.31734663762769</v>
      </c>
      <c r="E105">
        <v>103.02148320196309</v>
      </c>
      <c r="F105">
        <v>103.9782564301758</v>
      </c>
      <c r="G105">
        <v>105.9072363986338</v>
      </c>
      <c r="H105">
        <v>104.635811380251</v>
      </c>
      <c r="I105">
        <v>106.9591046425176</v>
      </c>
      <c r="J105">
        <v>105.8004449444845</v>
      </c>
      <c r="K105">
        <v>100</v>
      </c>
      <c r="L105">
        <v>107.3367688283705</v>
      </c>
      <c r="M105">
        <v>102.8414926311677</v>
      </c>
      <c r="N105">
        <v>104.1362858124096</v>
      </c>
      <c r="O105">
        <v>107.577416817323</v>
      </c>
      <c r="P105">
        <v>109.0981779072101</v>
      </c>
      <c r="Q105">
        <v>107.4601243250973</v>
      </c>
      <c r="R105">
        <v>110.7236104774267</v>
      </c>
    </row>
    <row r="106" spans="1:18" x14ac:dyDescent="0.3">
      <c r="A106" t="s">
        <v>16</v>
      </c>
      <c r="B106" s="4">
        <v>3114</v>
      </c>
      <c r="C106" s="6" t="s">
        <v>120</v>
      </c>
      <c r="D106">
        <v>97.984355161346571</v>
      </c>
      <c r="E106">
        <v>98.415082194503015</v>
      </c>
      <c r="F106">
        <v>99.259462629793092</v>
      </c>
      <c r="G106">
        <v>99.297392771345187</v>
      </c>
      <c r="H106">
        <v>100.2893754662999</v>
      </c>
      <c r="I106">
        <v>100.47821040519391</v>
      </c>
      <c r="J106">
        <v>99.664001077532873</v>
      </c>
      <c r="K106">
        <v>100</v>
      </c>
      <c r="L106">
        <v>101.8992163524165</v>
      </c>
      <c r="M106">
        <v>101.08495537302611</v>
      </c>
      <c r="N106">
        <v>100.7503171657977</v>
      </c>
      <c r="O106">
        <v>100.3992080762589</v>
      </c>
      <c r="P106">
        <v>99.274083742336856</v>
      </c>
      <c r="Q106">
        <v>101.0170919395089</v>
      </c>
      <c r="R106">
        <v>102.11143652479529</v>
      </c>
    </row>
    <row r="107" spans="1:18" x14ac:dyDescent="0.3">
      <c r="A107" t="s">
        <v>16</v>
      </c>
      <c r="B107" s="4">
        <v>3115</v>
      </c>
      <c r="C107" s="6" t="s">
        <v>121</v>
      </c>
      <c r="D107">
        <v>98.957221010654663</v>
      </c>
      <c r="E107">
        <v>96.999509641087627</v>
      </c>
      <c r="F107">
        <v>98.453057359264392</v>
      </c>
      <c r="G107">
        <v>100.0216659937179</v>
      </c>
      <c r="H107">
        <v>100.8583086842426</v>
      </c>
      <c r="I107">
        <v>101.2766167030196</v>
      </c>
      <c r="J107">
        <v>101.204618976598</v>
      </c>
      <c r="K107">
        <v>100</v>
      </c>
      <c r="L107">
        <v>103.12420197299549</v>
      </c>
      <c r="M107">
        <v>102.34514600847589</v>
      </c>
      <c r="N107">
        <v>102.9341337378259</v>
      </c>
      <c r="O107">
        <v>104.5635969279631</v>
      </c>
      <c r="P107">
        <v>104.8419940243822</v>
      </c>
      <c r="Q107">
        <v>104.9908319691081</v>
      </c>
      <c r="R107">
        <v>105.8152389255267</v>
      </c>
    </row>
    <row r="108" spans="1:18" x14ac:dyDescent="0.3">
      <c r="A108" t="s">
        <v>16</v>
      </c>
      <c r="B108" s="4">
        <v>3116</v>
      </c>
      <c r="C108" s="6" t="s">
        <v>122</v>
      </c>
      <c r="D108">
        <v>97.379138067132644</v>
      </c>
      <c r="E108">
        <v>98.108837920767726</v>
      </c>
      <c r="F108">
        <v>99.02187873390875</v>
      </c>
      <c r="G108">
        <v>99.380554721407123</v>
      </c>
      <c r="H108">
        <v>99.800101785099201</v>
      </c>
      <c r="I108">
        <v>100.9385178341213</v>
      </c>
      <c r="J108">
        <v>99.649987209345142</v>
      </c>
      <c r="K108">
        <v>100</v>
      </c>
      <c r="L108">
        <v>101.3802295529253</v>
      </c>
      <c r="M108">
        <v>101.18964099342961</v>
      </c>
      <c r="N108">
        <v>101.141519319259</v>
      </c>
      <c r="O108">
        <v>101.6677704996919</v>
      </c>
      <c r="P108">
        <v>102.02890358849341</v>
      </c>
      <c r="Q108">
        <v>102.84321410216501</v>
      </c>
      <c r="R108">
        <v>104.294219742854</v>
      </c>
    </row>
    <row r="109" spans="1:18" x14ac:dyDescent="0.3">
      <c r="A109" t="s">
        <v>16</v>
      </c>
      <c r="B109" s="4">
        <v>3117</v>
      </c>
      <c r="C109" s="6" t="s">
        <v>123</v>
      </c>
      <c r="D109">
        <v>94.850778561056188</v>
      </c>
      <c r="E109">
        <v>94.68990025543151</v>
      </c>
      <c r="F109">
        <v>96.568134110688575</v>
      </c>
      <c r="G109">
        <v>98.047063833019905</v>
      </c>
      <c r="H109">
        <v>97.83390027733347</v>
      </c>
      <c r="I109">
        <v>98.818847670410719</v>
      </c>
      <c r="J109">
        <v>99.052757377107611</v>
      </c>
      <c r="K109">
        <v>100</v>
      </c>
      <c r="L109">
        <v>101.34955937291529</v>
      </c>
      <c r="M109">
        <v>99.701574006442769</v>
      </c>
      <c r="N109">
        <v>100.0000752905607</v>
      </c>
      <c r="O109">
        <v>98.24975353304508</v>
      </c>
      <c r="P109">
        <v>100.0943644967343</v>
      </c>
      <c r="Q109">
        <v>100.95780242663901</v>
      </c>
      <c r="R109">
        <v>101.8820461939243</v>
      </c>
    </row>
    <row r="110" spans="1:18" x14ac:dyDescent="0.3">
      <c r="A110" t="s">
        <v>16</v>
      </c>
      <c r="B110" s="4">
        <v>3118</v>
      </c>
      <c r="C110" s="6" t="s">
        <v>124</v>
      </c>
      <c r="D110">
        <v>98.108230463010273</v>
      </c>
      <c r="E110">
        <v>99.366769040004087</v>
      </c>
      <c r="F110">
        <v>98.880052821380801</v>
      </c>
      <c r="G110">
        <v>99.539247331784125</v>
      </c>
      <c r="H110">
        <v>99.54339872951067</v>
      </c>
      <c r="I110">
        <v>99.247128769132715</v>
      </c>
      <c r="J110">
        <v>99.541262414699275</v>
      </c>
      <c r="K110">
        <v>100</v>
      </c>
      <c r="L110">
        <v>100.7693349335815</v>
      </c>
      <c r="M110">
        <v>100.3281949188237</v>
      </c>
      <c r="N110">
        <v>99.534629114169164</v>
      </c>
      <c r="O110">
        <v>99.637894449849</v>
      </c>
      <c r="P110">
        <v>101.2719328702548</v>
      </c>
      <c r="Q110">
        <v>101.7939846973001</v>
      </c>
      <c r="R110">
        <v>103.0350189323358</v>
      </c>
    </row>
    <row r="111" spans="1:18" x14ac:dyDescent="0.3">
      <c r="A111" t="s">
        <v>16</v>
      </c>
      <c r="B111" s="4">
        <v>3119</v>
      </c>
      <c r="C111" s="6" t="s">
        <v>125</v>
      </c>
      <c r="D111">
        <v>94.850778561056259</v>
      </c>
      <c r="E111">
        <v>94.689900255431539</v>
      </c>
      <c r="F111">
        <v>96.568134110688604</v>
      </c>
      <c r="G111">
        <v>98.047063833019848</v>
      </c>
      <c r="H111">
        <v>97.833900277333427</v>
      </c>
      <c r="I111">
        <v>98.818847670410605</v>
      </c>
      <c r="J111">
        <v>99.052757377107611</v>
      </c>
      <c r="K111">
        <v>100</v>
      </c>
      <c r="L111">
        <v>101.34955937291529</v>
      </c>
      <c r="M111">
        <v>99.701574006442797</v>
      </c>
      <c r="N111">
        <v>100.0000752905607</v>
      </c>
      <c r="O111">
        <v>98.24975353304508</v>
      </c>
      <c r="P111">
        <v>100.0943644967344</v>
      </c>
      <c r="Q111">
        <v>100.95780242663911</v>
      </c>
      <c r="R111">
        <v>101.8820461939243</v>
      </c>
    </row>
    <row r="112" spans="1:18" x14ac:dyDescent="0.3">
      <c r="A112" t="s">
        <v>16</v>
      </c>
      <c r="B112" s="4">
        <v>3121</v>
      </c>
      <c r="C112" s="6" t="s">
        <v>126</v>
      </c>
      <c r="D112">
        <v>96.597610273905261</v>
      </c>
      <c r="E112">
        <v>96.822512096596213</v>
      </c>
      <c r="F112">
        <v>97.992327141681486</v>
      </c>
      <c r="G112">
        <v>98.184861394351032</v>
      </c>
      <c r="H112">
        <v>98.266159004637203</v>
      </c>
      <c r="I112">
        <v>98.833137719203506</v>
      </c>
      <c r="J112">
        <v>98.918132272330482</v>
      </c>
      <c r="K112">
        <v>100</v>
      </c>
      <c r="L112">
        <v>102.3301048403501</v>
      </c>
      <c r="M112">
        <v>103.4346184981536</v>
      </c>
      <c r="N112">
        <v>103.829367283105</v>
      </c>
      <c r="O112">
        <v>104.0764266497761</v>
      </c>
      <c r="P112">
        <v>104.6847718239689</v>
      </c>
      <c r="Q112">
        <v>105.2626684435379</v>
      </c>
      <c r="R112">
        <v>104.5897578435857</v>
      </c>
    </row>
    <row r="113" spans="1:18" x14ac:dyDescent="0.3">
      <c r="A113" t="s">
        <v>16</v>
      </c>
      <c r="B113" s="4">
        <v>3122</v>
      </c>
      <c r="C113" s="6" t="s">
        <v>127</v>
      </c>
      <c r="D113">
        <v>101.26577697184651</v>
      </c>
      <c r="E113">
        <v>101.1657398649204</v>
      </c>
      <c r="F113">
        <v>101.2883508269876</v>
      </c>
      <c r="G113">
        <v>101.8070708280902</v>
      </c>
      <c r="H113">
        <v>102.1074267646696</v>
      </c>
      <c r="I113">
        <v>100.5878453866987</v>
      </c>
      <c r="J113">
        <v>101.26275384370381</v>
      </c>
      <c r="K113">
        <v>100</v>
      </c>
      <c r="L113">
        <v>103.2604107663271</v>
      </c>
      <c r="M113">
        <v>104.263344236438</v>
      </c>
      <c r="N113">
        <v>104.2373125778671</v>
      </c>
      <c r="O113">
        <v>108.8368414221097</v>
      </c>
      <c r="P113">
        <v>104.21803997091919</v>
      </c>
      <c r="Q113">
        <v>105.2033209011631</v>
      </c>
      <c r="R113">
        <v>107.4447346083558</v>
      </c>
    </row>
    <row r="114" spans="1:18" x14ac:dyDescent="0.3">
      <c r="A114" t="s">
        <v>16</v>
      </c>
      <c r="B114" s="4">
        <v>3131</v>
      </c>
      <c r="C114" s="6" t="s">
        <v>128</v>
      </c>
      <c r="D114">
        <v>91.624324511537679</v>
      </c>
      <c r="E114">
        <v>94.599949259164575</v>
      </c>
      <c r="F114">
        <v>94.87396550257607</v>
      </c>
      <c r="G114">
        <v>96.550870417495275</v>
      </c>
      <c r="H114">
        <v>95.177242583625585</v>
      </c>
      <c r="I114">
        <v>94.300328738553546</v>
      </c>
      <c r="J114">
        <v>96.729021751894948</v>
      </c>
      <c r="K114">
        <v>100</v>
      </c>
      <c r="L114">
        <v>102.6167876293874</v>
      </c>
      <c r="M114">
        <v>104.17818572455479</v>
      </c>
      <c r="N114">
        <v>104.2204180080675</v>
      </c>
      <c r="O114">
        <v>101.6365060206472</v>
      </c>
      <c r="P114">
        <v>97.896710931667641</v>
      </c>
      <c r="Q114">
        <v>86.273185217103475</v>
      </c>
      <c r="R114">
        <v>112.33402936954811</v>
      </c>
    </row>
    <row r="115" spans="1:18" x14ac:dyDescent="0.3">
      <c r="A115" t="s">
        <v>16</v>
      </c>
      <c r="B115" s="4">
        <v>3132</v>
      </c>
      <c r="C115" s="6" t="s">
        <v>129</v>
      </c>
      <c r="D115">
        <v>91.362683817244388</v>
      </c>
      <c r="E115">
        <v>91.779062916817239</v>
      </c>
      <c r="F115">
        <v>91.489637986247558</v>
      </c>
      <c r="G115">
        <v>96.290918778535584</v>
      </c>
      <c r="H115">
        <v>95.413084822293754</v>
      </c>
      <c r="I115">
        <v>97.28414991800534</v>
      </c>
      <c r="J115">
        <v>96.050322398856494</v>
      </c>
      <c r="K115">
        <v>100</v>
      </c>
      <c r="L115">
        <v>99.510442226617613</v>
      </c>
      <c r="M115">
        <v>104.9787691687299</v>
      </c>
      <c r="N115">
        <v>103.5011311309396</v>
      </c>
      <c r="O115">
        <v>103.424648027979</v>
      </c>
      <c r="P115">
        <v>102.9730990528771</v>
      </c>
      <c r="Q115">
        <v>103.24844433804169</v>
      </c>
      <c r="R115">
        <v>99.438321055788478</v>
      </c>
    </row>
    <row r="116" spans="1:18" x14ac:dyDescent="0.3">
      <c r="A116" t="s">
        <v>16</v>
      </c>
      <c r="B116" s="4">
        <v>3133</v>
      </c>
      <c r="C116" s="6" t="s">
        <v>130</v>
      </c>
      <c r="D116">
        <v>64.980708159457961</v>
      </c>
      <c r="E116">
        <v>68.276140054891556</v>
      </c>
      <c r="F116">
        <v>74.852401495076052</v>
      </c>
      <c r="G116">
        <v>77.111600247120904</v>
      </c>
      <c r="H116">
        <v>71.567393577580688</v>
      </c>
      <c r="I116">
        <v>77.708915254745236</v>
      </c>
      <c r="J116">
        <v>86.280358563591065</v>
      </c>
      <c r="K116">
        <v>100</v>
      </c>
      <c r="L116">
        <v>99.921662921862989</v>
      </c>
      <c r="M116">
        <v>105.4403993053089</v>
      </c>
      <c r="N116">
        <v>110.8105204537775</v>
      </c>
      <c r="O116">
        <v>111.0481908708237</v>
      </c>
      <c r="P116">
        <v>95.827301101865132</v>
      </c>
      <c r="Q116">
        <v>104.0314810207752</v>
      </c>
      <c r="R116">
        <v>112.9674525029811</v>
      </c>
    </row>
    <row r="117" spans="1:18" x14ac:dyDescent="0.3">
      <c r="A117" t="s">
        <v>16</v>
      </c>
      <c r="B117" s="4">
        <v>3141</v>
      </c>
      <c r="C117" s="6" t="s">
        <v>131</v>
      </c>
      <c r="D117">
        <v>94.99610178906515</v>
      </c>
      <c r="E117">
        <v>95.546854061942483</v>
      </c>
      <c r="F117">
        <v>94.218047510123824</v>
      </c>
      <c r="G117">
        <v>99.353543681052557</v>
      </c>
      <c r="H117">
        <v>99.081563452565064</v>
      </c>
      <c r="I117">
        <v>96.330896779645158</v>
      </c>
      <c r="J117">
        <v>98.058000103975445</v>
      </c>
      <c r="K117">
        <v>100</v>
      </c>
      <c r="L117">
        <v>99.300974109403356</v>
      </c>
      <c r="M117">
        <v>100.1546149812189</v>
      </c>
      <c r="N117">
        <v>98.043049882884404</v>
      </c>
      <c r="O117">
        <v>102.34619629979839</v>
      </c>
      <c r="P117">
        <v>100.6584841671113</v>
      </c>
      <c r="Q117">
        <v>103.1913805323365</v>
      </c>
      <c r="R117">
        <v>102.9614372653032</v>
      </c>
    </row>
    <row r="118" spans="1:18" x14ac:dyDescent="0.3">
      <c r="A118" t="s">
        <v>16</v>
      </c>
      <c r="B118" s="4">
        <v>3149</v>
      </c>
      <c r="C118" s="6" t="s">
        <v>132</v>
      </c>
      <c r="D118">
        <v>94.996086083506782</v>
      </c>
      <c r="E118">
        <v>95.546854428590791</v>
      </c>
      <c r="F118">
        <v>94.218047510123583</v>
      </c>
      <c r="G118">
        <v>99.353543681052614</v>
      </c>
      <c r="H118">
        <v>99.081563452565064</v>
      </c>
      <c r="I118">
        <v>96.330896779644902</v>
      </c>
      <c r="J118">
        <v>98.058000103975488</v>
      </c>
      <c r="K118">
        <v>100</v>
      </c>
      <c r="L118">
        <v>99.300974109403356</v>
      </c>
      <c r="M118">
        <v>100.1546149812189</v>
      </c>
      <c r="N118">
        <v>98.043049882884219</v>
      </c>
      <c r="O118">
        <v>102.34619629979819</v>
      </c>
      <c r="P118">
        <v>100.6584841671115</v>
      </c>
      <c r="Q118">
        <v>103.1913805323364</v>
      </c>
      <c r="R118">
        <v>102.9614372653034</v>
      </c>
    </row>
    <row r="119" spans="1:18" x14ac:dyDescent="0.3">
      <c r="A119" t="s">
        <v>16</v>
      </c>
      <c r="B119" s="4">
        <v>3151</v>
      </c>
      <c r="C119" s="6" t="s">
        <v>133</v>
      </c>
      <c r="D119">
        <v>91.362683817244346</v>
      </c>
      <c r="E119">
        <v>91.779062916817182</v>
      </c>
      <c r="F119">
        <v>91.489637986247516</v>
      </c>
      <c r="G119">
        <v>96.290918778535627</v>
      </c>
      <c r="H119">
        <v>95.413084822293754</v>
      </c>
      <c r="I119">
        <v>97.284149918005411</v>
      </c>
      <c r="J119">
        <v>96.050322398856309</v>
      </c>
      <c r="K119">
        <v>100</v>
      </c>
      <c r="L119">
        <v>99.510442226617641</v>
      </c>
      <c r="M119">
        <v>104.9787691687299</v>
      </c>
      <c r="N119">
        <v>103.5011311309396</v>
      </c>
      <c r="O119">
        <v>103.424648027979</v>
      </c>
      <c r="P119">
        <v>102.9730990528772</v>
      </c>
      <c r="Q119">
        <v>103.24844433804149</v>
      </c>
      <c r="R119">
        <v>99.438321055788464</v>
      </c>
    </row>
    <row r="120" spans="1:18" x14ac:dyDescent="0.3">
      <c r="A120" t="s">
        <v>16</v>
      </c>
      <c r="B120" s="4">
        <v>3152</v>
      </c>
      <c r="C120" s="6" t="s">
        <v>134</v>
      </c>
      <c r="D120">
        <v>92.890545289025184</v>
      </c>
      <c r="E120">
        <v>92.288450134181332</v>
      </c>
      <c r="F120">
        <v>94.77784807879118</v>
      </c>
      <c r="G120">
        <v>96.530494886166139</v>
      </c>
      <c r="H120">
        <v>93.950034750249074</v>
      </c>
      <c r="I120">
        <v>96.387421683492647</v>
      </c>
      <c r="J120">
        <v>98.539931273826895</v>
      </c>
      <c r="K120">
        <v>100</v>
      </c>
      <c r="L120">
        <v>100.7002521135548</v>
      </c>
      <c r="M120">
        <v>99.566566702994791</v>
      </c>
      <c r="N120">
        <v>100.8137568252773</v>
      </c>
      <c r="O120">
        <v>102.2418603929075</v>
      </c>
      <c r="P120">
        <v>106.39640933957919</v>
      </c>
      <c r="Q120">
        <v>109.4394266203029</v>
      </c>
      <c r="R120">
        <v>109.65930665490779</v>
      </c>
    </row>
    <row r="121" spans="1:18" x14ac:dyDescent="0.3">
      <c r="A121" t="s">
        <v>16</v>
      </c>
      <c r="B121" s="4">
        <v>3159</v>
      </c>
      <c r="C121" s="6" t="s">
        <v>135</v>
      </c>
      <c r="D121">
        <v>107.24214871580369</v>
      </c>
      <c r="E121">
        <v>105.1371211624547</v>
      </c>
      <c r="F121">
        <v>109.7813166231191</v>
      </c>
      <c r="G121">
        <v>121.8859264567208</v>
      </c>
      <c r="H121">
        <v>123.6285701406652</v>
      </c>
      <c r="I121">
        <v>127.637396423393</v>
      </c>
      <c r="J121">
        <v>122.77708097155239</v>
      </c>
      <c r="K121">
        <v>100</v>
      </c>
      <c r="L121">
        <v>111.9983229257429</v>
      </c>
      <c r="M121">
        <v>113.91716347866191</v>
      </c>
      <c r="N121">
        <v>111.55883635087071</v>
      </c>
      <c r="O121">
        <v>116.70333667042441</v>
      </c>
      <c r="P121">
        <v>115.8964410429444</v>
      </c>
      <c r="Q121">
        <v>113.6866491107601</v>
      </c>
      <c r="R121">
        <v>112.8928136054939</v>
      </c>
    </row>
    <row r="122" spans="1:18" x14ac:dyDescent="0.3">
      <c r="A122" t="s">
        <v>16</v>
      </c>
      <c r="B122" s="4">
        <v>3161</v>
      </c>
      <c r="C122" s="6" t="s">
        <v>136</v>
      </c>
      <c r="D122">
        <v>97.651154984171271</v>
      </c>
      <c r="E122">
        <v>95.75758093002429</v>
      </c>
      <c r="F122">
        <v>94.399140749661598</v>
      </c>
      <c r="G122">
        <v>96.005748497806252</v>
      </c>
      <c r="H122">
        <v>96.323458360265974</v>
      </c>
      <c r="I122">
        <v>86.596395869147287</v>
      </c>
      <c r="J122">
        <v>90.955084508642443</v>
      </c>
      <c r="K122">
        <v>100</v>
      </c>
      <c r="L122">
        <v>99.673120978889784</v>
      </c>
      <c r="M122">
        <v>90.552212774037457</v>
      </c>
      <c r="N122">
        <v>92.574904138840324</v>
      </c>
      <c r="O122">
        <v>86.359586711642606</v>
      </c>
      <c r="P122">
        <v>87.862622475104885</v>
      </c>
      <c r="Q122">
        <v>79.507125494273097</v>
      </c>
      <c r="R122">
        <v>84.974357202702734</v>
      </c>
    </row>
    <row r="123" spans="1:18" x14ac:dyDescent="0.3">
      <c r="A123" t="s">
        <v>16</v>
      </c>
      <c r="B123" s="4">
        <v>3162</v>
      </c>
      <c r="C123" s="6" t="s">
        <v>137</v>
      </c>
      <c r="D123">
        <v>92.564483061619384</v>
      </c>
      <c r="E123">
        <v>94.509986834647478</v>
      </c>
      <c r="F123">
        <v>95.458898615081637</v>
      </c>
      <c r="G123">
        <v>96.184914167605712</v>
      </c>
      <c r="H123">
        <v>89.48577194117135</v>
      </c>
      <c r="I123">
        <v>98.746242030384394</v>
      </c>
      <c r="J123">
        <v>78.434054712348171</v>
      </c>
      <c r="K123">
        <v>100</v>
      </c>
      <c r="L123">
        <v>93.318043387678287</v>
      </c>
      <c r="M123">
        <v>97.943008790463082</v>
      </c>
      <c r="N123">
        <v>99.994390370791947</v>
      </c>
      <c r="O123">
        <v>95.446200960668634</v>
      </c>
      <c r="P123">
        <v>100.9643701339986</v>
      </c>
      <c r="Q123">
        <v>102.5860613233168</v>
      </c>
      <c r="R123">
        <v>102.11587505852491</v>
      </c>
    </row>
    <row r="124" spans="1:18" x14ac:dyDescent="0.3">
      <c r="A124" t="s">
        <v>16</v>
      </c>
      <c r="B124" s="4">
        <v>3169</v>
      </c>
      <c r="C124" s="6" t="s">
        <v>138</v>
      </c>
      <c r="D124">
        <v>97.647275960766862</v>
      </c>
      <c r="E124">
        <v>95.656347028182793</v>
      </c>
      <c r="F124">
        <v>94.315143703352618</v>
      </c>
      <c r="G124">
        <v>96.005748497806238</v>
      </c>
      <c r="H124">
        <v>96.323458360265946</v>
      </c>
      <c r="I124">
        <v>86.596395869147244</v>
      </c>
      <c r="J124">
        <v>90.955084508642415</v>
      </c>
      <c r="K124">
        <v>100</v>
      </c>
      <c r="L124">
        <v>99.673120405449168</v>
      </c>
      <c r="M124">
        <v>90.552212253071374</v>
      </c>
      <c r="N124">
        <v>92.574903605057628</v>
      </c>
      <c r="O124">
        <v>86.359586213697099</v>
      </c>
      <c r="P124">
        <v>87.862621968493187</v>
      </c>
      <c r="Q124">
        <v>79.507125035838527</v>
      </c>
      <c r="R124">
        <v>84.974356712744324</v>
      </c>
    </row>
    <row r="125" spans="1:18" x14ac:dyDescent="0.3">
      <c r="A125" t="s">
        <v>16</v>
      </c>
      <c r="B125" s="4">
        <v>3211</v>
      </c>
      <c r="C125" s="6" t="s">
        <v>139</v>
      </c>
      <c r="D125">
        <v>98.44928684842337</v>
      </c>
      <c r="E125">
        <v>100.1885643241241</v>
      </c>
      <c r="F125">
        <v>101.0484772085032</v>
      </c>
      <c r="G125">
        <v>102.4982407883403</v>
      </c>
      <c r="H125">
        <v>102.7920559295292</v>
      </c>
      <c r="I125">
        <v>104.9950125402942</v>
      </c>
      <c r="J125">
        <v>102.5404070234846</v>
      </c>
      <c r="K125">
        <v>100</v>
      </c>
      <c r="L125">
        <v>104.29318351503549</v>
      </c>
      <c r="M125">
        <v>100.94402966160681</v>
      </c>
      <c r="N125">
        <v>105.08916344649199</v>
      </c>
      <c r="O125">
        <v>103.9752474489889</v>
      </c>
      <c r="P125">
        <v>103.3583146054817</v>
      </c>
      <c r="Q125">
        <v>103.856825250697</v>
      </c>
      <c r="R125">
        <v>104.1955766021437</v>
      </c>
    </row>
    <row r="126" spans="1:18" x14ac:dyDescent="0.3">
      <c r="A126" t="s">
        <v>16</v>
      </c>
      <c r="B126" s="4">
        <v>3212</v>
      </c>
      <c r="C126" s="6" t="s">
        <v>140</v>
      </c>
      <c r="D126">
        <v>97.585214846080888</v>
      </c>
      <c r="E126">
        <v>98.505971558069945</v>
      </c>
      <c r="F126">
        <v>98.359233583333733</v>
      </c>
      <c r="G126">
        <v>95.594282971897599</v>
      </c>
      <c r="H126">
        <v>102.7615311830626</v>
      </c>
      <c r="I126">
        <v>103.2566597181556</v>
      </c>
      <c r="J126">
        <v>102.8899647013781</v>
      </c>
      <c r="K126">
        <v>100</v>
      </c>
      <c r="L126">
        <v>101.0512924515821</v>
      </c>
      <c r="M126">
        <v>101.9811167405132</v>
      </c>
      <c r="N126">
        <v>103.12045247581869</v>
      </c>
      <c r="O126">
        <v>97.376683442461811</v>
      </c>
      <c r="P126">
        <v>103.4949346679085</v>
      </c>
      <c r="Q126">
        <v>101.8151043956963</v>
      </c>
      <c r="R126">
        <v>103.2307702148435</v>
      </c>
    </row>
    <row r="127" spans="1:18" x14ac:dyDescent="0.3">
      <c r="A127" t="s">
        <v>16</v>
      </c>
      <c r="B127" s="4">
        <v>3219</v>
      </c>
      <c r="C127" s="6" t="s">
        <v>141</v>
      </c>
      <c r="D127">
        <v>95.961323998423481</v>
      </c>
      <c r="E127">
        <v>94.514982400660713</v>
      </c>
      <c r="F127">
        <v>96.656686344105921</v>
      </c>
      <c r="G127">
        <v>98.200468389866728</v>
      </c>
      <c r="H127">
        <v>98.978469506656111</v>
      </c>
      <c r="I127">
        <v>99.654285988872829</v>
      </c>
      <c r="J127">
        <v>99.335412025371568</v>
      </c>
      <c r="K127">
        <v>100</v>
      </c>
      <c r="L127">
        <v>99.622652063538041</v>
      </c>
      <c r="M127">
        <v>100.9586777522929</v>
      </c>
      <c r="N127">
        <v>101.10365063707469</v>
      </c>
      <c r="O127">
        <v>101.10728455325111</v>
      </c>
      <c r="P127">
        <v>101.6140739163898</v>
      </c>
      <c r="Q127">
        <v>102.79321333997289</v>
      </c>
      <c r="R127">
        <v>101.4705332188029</v>
      </c>
    </row>
    <row r="128" spans="1:18" x14ac:dyDescent="0.3">
      <c r="A128" t="s">
        <v>16</v>
      </c>
      <c r="B128" s="4">
        <v>3221</v>
      </c>
      <c r="C128" s="6" t="s">
        <v>142</v>
      </c>
      <c r="D128">
        <v>97.434968635782369</v>
      </c>
      <c r="E128">
        <v>97.413666223048821</v>
      </c>
      <c r="F128">
        <v>98.747774923356204</v>
      </c>
      <c r="G128">
        <v>99.078910497103678</v>
      </c>
      <c r="H128">
        <v>100.3533640432138</v>
      </c>
      <c r="I128">
        <v>100.1153593156739</v>
      </c>
      <c r="J128">
        <v>101.29143738190869</v>
      </c>
      <c r="K128">
        <v>100</v>
      </c>
      <c r="L128">
        <v>101.6185888859804</v>
      </c>
      <c r="M128">
        <v>101.2241442522047</v>
      </c>
      <c r="N128">
        <v>100.66562196381609</v>
      </c>
      <c r="O128">
        <v>101.94538075569569</v>
      </c>
      <c r="P128">
        <v>102.1578138300108</v>
      </c>
      <c r="Q128">
        <v>101.9139233214113</v>
      </c>
      <c r="R128">
        <v>100.7415042840738</v>
      </c>
    </row>
    <row r="129" spans="1:18" x14ac:dyDescent="0.3">
      <c r="A129" t="s">
        <v>16</v>
      </c>
      <c r="B129" s="4">
        <v>3222</v>
      </c>
      <c r="C129" s="6" t="s">
        <v>143</v>
      </c>
      <c r="D129">
        <v>96.055312426430035</v>
      </c>
      <c r="E129">
        <v>96.568306563521034</v>
      </c>
      <c r="F129">
        <v>96.805968475507655</v>
      </c>
      <c r="G129">
        <v>99.836108218567006</v>
      </c>
      <c r="H129">
        <v>97.671344343180394</v>
      </c>
      <c r="I129">
        <v>100.05070580495349</v>
      </c>
      <c r="J129">
        <v>100.2298484520704</v>
      </c>
      <c r="K129">
        <v>100</v>
      </c>
      <c r="L129">
        <v>99.254732413294704</v>
      </c>
      <c r="M129">
        <v>98.299428309799254</v>
      </c>
      <c r="N129">
        <v>99.202977747753309</v>
      </c>
      <c r="O129">
        <v>100.3286694678287</v>
      </c>
      <c r="P129">
        <v>101.2428862695803</v>
      </c>
      <c r="Q129">
        <v>102.13485694908761</v>
      </c>
      <c r="R129">
        <v>101.48397161926771</v>
      </c>
    </row>
    <row r="130" spans="1:18" x14ac:dyDescent="0.3">
      <c r="A130" t="s">
        <v>16</v>
      </c>
      <c r="B130" s="4">
        <v>3231</v>
      </c>
      <c r="C130" s="6" t="s">
        <v>144</v>
      </c>
      <c r="D130">
        <v>95.949094978036882</v>
      </c>
      <c r="E130">
        <v>96.216079360894582</v>
      </c>
      <c r="F130">
        <v>96.480011520625681</v>
      </c>
      <c r="G130">
        <v>97.56521171923572</v>
      </c>
      <c r="H130">
        <v>98.491104519735032</v>
      </c>
      <c r="I130">
        <v>99.643170174766894</v>
      </c>
      <c r="J130">
        <v>99.933572873166625</v>
      </c>
      <c r="K130">
        <v>100</v>
      </c>
      <c r="L130">
        <v>101.5396016072275</v>
      </c>
      <c r="M130">
        <v>100.68737138496979</v>
      </c>
      <c r="N130">
        <v>100.8351323928644</v>
      </c>
      <c r="O130">
        <v>100.57566690769271</v>
      </c>
      <c r="P130">
        <v>101.1262811428907</v>
      </c>
      <c r="Q130">
        <v>101.674426521643</v>
      </c>
      <c r="R130">
        <v>101.2748012139474</v>
      </c>
    </row>
    <row r="131" spans="1:18" x14ac:dyDescent="0.3">
      <c r="A131" t="s">
        <v>16</v>
      </c>
      <c r="B131" s="4">
        <v>3241</v>
      </c>
      <c r="C131" s="6" t="s">
        <v>34</v>
      </c>
      <c r="D131">
        <v>98.557873235189987</v>
      </c>
      <c r="E131">
        <v>98.31159004084013</v>
      </c>
      <c r="F131">
        <v>99.801394108813184</v>
      </c>
      <c r="G131">
        <v>99.640170247133383</v>
      </c>
      <c r="H131">
        <v>99.061418368505045</v>
      </c>
      <c r="I131">
        <v>100.0295592949773</v>
      </c>
      <c r="J131">
        <v>100.3846959435305</v>
      </c>
      <c r="K131">
        <v>100</v>
      </c>
      <c r="L131">
        <v>100.0427186136281</v>
      </c>
      <c r="M131">
        <v>100.4062464336411</v>
      </c>
      <c r="N131">
        <v>100.2473602314418</v>
      </c>
      <c r="O131">
        <v>101.77540184171311</v>
      </c>
      <c r="P131">
        <v>100.77248710125799</v>
      </c>
      <c r="Q131">
        <v>100.3888143540662</v>
      </c>
      <c r="R131">
        <v>99.71456127853638</v>
      </c>
    </row>
    <row r="132" spans="1:18" x14ac:dyDescent="0.3">
      <c r="A132" t="s">
        <v>16</v>
      </c>
      <c r="B132" s="4">
        <v>3251</v>
      </c>
      <c r="C132" s="6" t="s">
        <v>145</v>
      </c>
      <c r="D132">
        <v>95.719382145432917</v>
      </c>
      <c r="E132">
        <v>95.744645032798189</v>
      </c>
      <c r="F132">
        <v>96.265789089735506</v>
      </c>
      <c r="G132">
        <v>97.189476036014312</v>
      </c>
      <c r="H132">
        <v>97.909504336410222</v>
      </c>
      <c r="I132">
        <v>98.168316239140935</v>
      </c>
      <c r="J132">
        <v>99.049029350361977</v>
      </c>
      <c r="K132">
        <v>100</v>
      </c>
      <c r="L132">
        <v>101.1631520078557</v>
      </c>
      <c r="M132">
        <v>100.7893823449802</v>
      </c>
      <c r="N132">
        <v>100.6686986232359</v>
      </c>
      <c r="O132">
        <v>101.9327124181011</v>
      </c>
      <c r="P132">
        <v>101.03403996138471</v>
      </c>
      <c r="Q132">
        <v>101.0832360295978</v>
      </c>
      <c r="R132">
        <v>101.31193134846821</v>
      </c>
    </row>
    <row r="133" spans="1:18" x14ac:dyDescent="0.3">
      <c r="A133" t="s">
        <v>16</v>
      </c>
      <c r="B133" s="4">
        <v>3252</v>
      </c>
      <c r="C133" s="6" t="s">
        <v>146</v>
      </c>
      <c r="D133">
        <v>100.0954487518882</v>
      </c>
      <c r="E133">
        <v>101.2334291444508</v>
      </c>
      <c r="F133">
        <v>101.21934734474939</v>
      </c>
      <c r="G133">
        <v>103.2558973155929</v>
      </c>
      <c r="H133">
        <v>101.7355435869777</v>
      </c>
      <c r="I133">
        <v>100.7021670642722</v>
      </c>
      <c r="J133">
        <v>99.821272764660222</v>
      </c>
      <c r="K133">
        <v>100</v>
      </c>
      <c r="L133">
        <v>101.48805550072041</v>
      </c>
      <c r="M133">
        <v>104.49143682264319</v>
      </c>
      <c r="N133">
        <v>103.04163525284351</v>
      </c>
      <c r="O133">
        <v>103.2155394997512</v>
      </c>
      <c r="P133">
        <v>104.12362570795921</v>
      </c>
      <c r="Q133">
        <v>104.2207476046906</v>
      </c>
      <c r="R133">
        <v>105.14647136652761</v>
      </c>
    </row>
    <row r="134" spans="1:18" x14ac:dyDescent="0.3">
      <c r="A134" t="s">
        <v>16</v>
      </c>
      <c r="B134" s="4">
        <v>3253</v>
      </c>
      <c r="C134" s="6" t="s">
        <v>147</v>
      </c>
      <c r="D134">
        <v>98.510043871458279</v>
      </c>
      <c r="E134">
        <v>99.031760902217854</v>
      </c>
      <c r="F134">
        <v>95.76655020844025</v>
      </c>
      <c r="G134">
        <v>99.493252079121845</v>
      </c>
      <c r="H134">
        <v>97.906513041010882</v>
      </c>
      <c r="I134">
        <v>93.197462773970827</v>
      </c>
      <c r="J134">
        <v>98.924824109433501</v>
      </c>
      <c r="K134">
        <v>100</v>
      </c>
      <c r="L134">
        <v>98.83965781320498</v>
      </c>
      <c r="M134">
        <v>99.025503693751702</v>
      </c>
      <c r="N134">
        <v>100.40203504162039</v>
      </c>
      <c r="O134">
        <v>102.67726040398141</v>
      </c>
      <c r="P134">
        <v>101.2353049739767</v>
      </c>
      <c r="Q134">
        <v>101.2681624049451</v>
      </c>
      <c r="R134">
        <v>101.70323790762581</v>
      </c>
    </row>
    <row r="135" spans="1:18" x14ac:dyDescent="0.3">
      <c r="A135" t="s">
        <v>16</v>
      </c>
      <c r="B135" s="4">
        <v>3254</v>
      </c>
      <c r="C135" s="6" t="s">
        <v>148</v>
      </c>
      <c r="D135">
        <v>95.081548583890623</v>
      </c>
      <c r="E135">
        <v>95.697154680381615</v>
      </c>
      <c r="F135">
        <v>96.305197718279516</v>
      </c>
      <c r="G135">
        <v>97.274835527764537</v>
      </c>
      <c r="H135">
        <v>98.497833728201954</v>
      </c>
      <c r="I135">
        <v>97.978429228969404</v>
      </c>
      <c r="J135">
        <v>99.591941692872695</v>
      </c>
      <c r="K135">
        <v>100</v>
      </c>
      <c r="L135">
        <v>101.543908718503</v>
      </c>
      <c r="M135">
        <v>101.43553639076021</v>
      </c>
      <c r="N135">
        <v>101.22232529189949</v>
      </c>
      <c r="O135">
        <v>102.5770333538827</v>
      </c>
      <c r="P135">
        <v>102.8653394775686</v>
      </c>
      <c r="Q135">
        <v>103.19198993636179</v>
      </c>
      <c r="R135">
        <v>102.9081557923078</v>
      </c>
    </row>
    <row r="136" spans="1:18" x14ac:dyDescent="0.3">
      <c r="A136" t="s">
        <v>16</v>
      </c>
      <c r="B136" s="4">
        <v>3255</v>
      </c>
      <c r="C136" s="6" t="s">
        <v>149</v>
      </c>
      <c r="D136">
        <v>96.761803496168099</v>
      </c>
      <c r="E136">
        <v>96.940371845045306</v>
      </c>
      <c r="F136">
        <v>98.069069238856727</v>
      </c>
      <c r="G136">
        <v>99.322099446031402</v>
      </c>
      <c r="H136">
        <v>100.0528893484349</v>
      </c>
      <c r="I136">
        <v>99.650223123775987</v>
      </c>
      <c r="J136">
        <v>101.471454965443</v>
      </c>
      <c r="K136">
        <v>100</v>
      </c>
      <c r="L136">
        <v>99.638595785485009</v>
      </c>
      <c r="M136">
        <v>102.4934499258047</v>
      </c>
      <c r="N136">
        <v>101.93742554994969</v>
      </c>
      <c r="O136">
        <v>102.5795746128269</v>
      </c>
      <c r="P136">
        <v>102.22933124213981</v>
      </c>
      <c r="Q136">
        <v>102.3069462480743</v>
      </c>
      <c r="R136">
        <v>103.3932367253871</v>
      </c>
    </row>
    <row r="137" spans="1:18" x14ac:dyDescent="0.3">
      <c r="A137" t="s">
        <v>16</v>
      </c>
      <c r="B137" s="4">
        <v>3256</v>
      </c>
      <c r="C137" s="6" t="s">
        <v>150</v>
      </c>
      <c r="D137">
        <v>94.83766892907019</v>
      </c>
      <c r="E137">
        <v>94.645905714291999</v>
      </c>
      <c r="F137">
        <v>96.559308297047465</v>
      </c>
      <c r="G137">
        <v>99.060907564518317</v>
      </c>
      <c r="H137">
        <v>98.028415916503846</v>
      </c>
      <c r="I137">
        <v>98.603845081009894</v>
      </c>
      <c r="J137">
        <v>99.869038463400642</v>
      </c>
      <c r="K137">
        <v>100</v>
      </c>
      <c r="L137">
        <v>100.5982935146901</v>
      </c>
      <c r="M137">
        <v>101.6917386521387</v>
      </c>
      <c r="N137">
        <v>102.62327022707549</v>
      </c>
      <c r="O137">
        <v>103.6097563013208</v>
      </c>
      <c r="P137">
        <v>103.875139419946</v>
      </c>
      <c r="Q137">
        <v>105.44463744148121</v>
      </c>
      <c r="R137">
        <v>105.614481143235</v>
      </c>
    </row>
    <row r="138" spans="1:18" x14ac:dyDescent="0.3">
      <c r="A138" t="s">
        <v>16</v>
      </c>
      <c r="B138" s="4">
        <v>3259</v>
      </c>
      <c r="C138" s="6" t="s">
        <v>151</v>
      </c>
      <c r="D138">
        <v>95.719402361385818</v>
      </c>
      <c r="E138">
        <v>95.744643879448148</v>
      </c>
      <c r="F138">
        <v>96.265789089735392</v>
      </c>
      <c r="G138">
        <v>97.189476036014256</v>
      </c>
      <c r="H138">
        <v>97.909504336410194</v>
      </c>
      <c r="I138">
        <v>98.168316239140879</v>
      </c>
      <c r="J138">
        <v>99.04902935036192</v>
      </c>
      <c r="K138">
        <v>100</v>
      </c>
      <c r="L138">
        <v>101.1631520078558</v>
      </c>
      <c r="M138">
        <v>100.7893823449804</v>
      </c>
      <c r="N138">
        <v>100.6686986232357</v>
      </c>
      <c r="O138">
        <v>101.9327124181013</v>
      </c>
      <c r="P138">
        <v>101.03403996138471</v>
      </c>
      <c r="Q138">
        <v>101.0832360295976</v>
      </c>
      <c r="R138">
        <v>101.31193134846789</v>
      </c>
    </row>
    <row r="139" spans="1:18" x14ac:dyDescent="0.3">
      <c r="A139" t="s">
        <v>16</v>
      </c>
      <c r="B139" s="4">
        <v>3261</v>
      </c>
      <c r="C139" s="6" t="s">
        <v>152</v>
      </c>
      <c r="D139">
        <v>95.524105068747815</v>
      </c>
      <c r="E139">
        <v>95.297409896670786</v>
      </c>
      <c r="F139">
        <v>96.124378821809884</v>
      </c>
      <c r="G139">
        <v>97.662116216701136</v>
      </c>
      <c r="H139">
        <v>97.916272649025274</v>
      </c>
      <c r="I139">
        <v>98.4425688101162</v>
      </c>
      <c r="J139">
        <v>98.288120371743574</v>
      </c>
      <c r="K139">
        <v>100</v>
      </c>
      <c r="L139">
        <v>100.97293278513359</v>
      </c>
      <c r="M139">
        <v>101.8436961057743</v>
      </c>
      <c r="N139">
        <v>101.79627803711929</v>
      </c>
      <c r="O139">
        <v>102.1523097099967</v>
      </c>
      <c r="P139">
        <v>102.342039505445</v>
      </c>
      <c r="Q139">
        <v>103.1741806147346</v>
      </c>
      <c r="R139">
        <v>103.7377919157634</v>
      </c>
    </row>
    <row r="140" spans="1:18" x14ac:dyDescent="0.3">
      <c r="A140" t="s">
        <v>16</v>
      </c>
      <c r="B140" s="4">
        <v>3262</v>
      </c>
      <c r="C140" s="6" t="s">
        <v>153</v>
      </c>
      <c r="D140">
        <v>95.446758495787094</v>
      </c>
      <c r="E140">
        <v>94.406262573776914</v>
      </c>
      <c r="F140">
        <v>96.005806042604604</v>
      </c>
      <c r="G140">
        <v>96.780894624389845</v>
      </c>
      <c r="H140">
        <v>98.133186541767571</v>
      </c>
      <c r="I140">
        <v>98.636158848439891</v>
      </c>
      <c r="J140">
        <v>100.2365637029617</v>
      </c>
      <c r="K140">
        <v>100</v>
      </c>
      <c r="L140">
        <v>100.9009760384052</v>
      </c>
      <c r="M140">
        <v>100.6691873984427</v>
      </c>
      <c r="N140">
        <v>100.7219035023619</v>
      </c>
      <c r="O140">
        <v>101.0790333080655</v>
      </c>
      <c r="P140">
        <v>101.0197694541778</v>
      </c>
      <c r="Q140">
        <v>101.0800594637344</v>
      </c>
      <c r="R140">
        <v>101.5533054242556</v>
      </c>
    </row>
    <row r="141" spans="1:18" x14ac:dyDescent="0.3">
      <c r="A141" t="s">
        <v>16</v>
      </c>
      <c r="B141" s="4">
        <v>3271</v>
      </c>
      <c r="C141" s="6" t="s">
        <v>154</v>
      </c>
      <c r="D141">
        <v>99.269773775602431</v>
      </c>
      <c r="E141">
        <v>94.952179719267789</v>
      </c>
      <c r="F141">
        <v>97.304625262363544</v>
      </c>
      <c r="G141">
        <v>98.29151756885534</v>
      </c>
      <c r="H141">
        <v>100.6728060271668</v>
      </c>
      <c r="I141">
        <v>101.0152651764585</v>
      </c>
      <c r="J141">
        <v>90.859632735951138</v>
      </c>
      <c r="K141">
        <v>100</v>
      </c>
      <c r="L141">
        <v>95.854429166713786</v>
      </c>
      <c r="M141">
        <v>92.246336599239768</v>
      </c>
      <c r="N141">
        <v>100.33382401172349</v>
      </c>
      <c r="O141">
        <v>100.2157040047865</v>
      </c>
      <c r="P141">
        <v>96.218485171381076</v>
      </c>
      <c r="Q141">
        <v>100.5223043494729</v>
      </c>
      <c r="R141">
        <v>99.022091567224706</v>
      </c>
    </row>
    <row r="142" spans="1:18" x14ac:dyDescent="0.3">
      <c r="A142" t="s">
        <v>16</v>
      </c>
      <c r="B142" s="4">
        <v>3272</v>
      </c>
      <c r="C142" s="6" t="s">
        <v>155</v>
      </c>
      <c r="D142">
        <v>94.958986849457844</v>
      </c>
      <c r="E142">
        <v>95.717876186968496</v>
      </c>
      <c r="F142">
        <v>96.790369393231643</v>
      </c>
      <c r="G142">
        <v>96.994357619100597</v>
      </c>
      <c r="H142">
        <v>95.239049334621456</v>
      </c>
      <c r="I142">
        <v>99.917335891701754</v>
      </c>
      <c r="J142">
        <v>99.161752545182253</v>
      </c>
      <c r="K142">
        <v>100</v>
      </c>
      <c r="L142">
        <v>102.4186705813345</v>
      </c>
      <c r="M142">
        <v>101.25140167178689</v>
      </c>
      <c r="N142">
        <v>102.5257292395759</v>
      </c>
      <c r="O142">
        <v>100.2177432926597</v>
      </c>
      <c r="P142">
        <v>100.75638717376</v>
      </c>
      <c r="Q142">
        <v>99.32534161210188</v>
      </c>
      <c r="R142">
        <v>99.692030120654834</v>
      </c>
    </row>
    <row r="143" spans="1:18" x14ac:dyDescent="0.3">
      <c r="A143" t="s">
        <v>16</v>
      </c>
      <c r="B143" s="4">
        <v>3273</v>
      </c>
      <c r="C143" s="6" t="s">
        <v>156</v>
      </c>
      <c r="D143">
        <v>93.750860510212959</v>
      </c>
      <c r="E143">
        <v>94.819420954285263</v>
      </c>
      <c r="F143">
        <v>94.134855084858373</v>
      </c>
      <c r="G143">
        <v>98.398830483155194</v>
      </c>
      <c r="H143">
        <v>98.681321844497987</v>
      </c>
      <c r="I143">
        <v>98.788931724302998</v>
      </c>
      <c r="J143">
        <v>100.49922523030379</v>
      </c>
      <c r="K143">
        <v>100</v>
      </c>
      <c r="L143">
        <v>102.2825674087247</v>
      </c>
      <c r="M143">
        <v>102.2744522304405</v>
      </c>
      <c r="N143">
        <v>104.40557135759479</v>
      </c>
      <c r="O143">
        <v>103.0108299918294</v>
      </c>
      <c r="P143">
        <v>101.3598056917636</v>
      </c>
      <c r="Q143">
        <v>103.38862407590651</v>
      </c>
      <c r="R143">
        <v>102.7112243974361</v>
      </c>
    </row>
    <row r="144" spans="1:18" x14ac:dyDescent="0.3">
      <c r="A144" t="s">
        <v>16</v>
      </c>
      <c r="B144" s="4">
        <v>3274</v>
      </c>
      <c r="C144" s="6" t="s">
        <v>157</v>
      </c>
      <c r="D144">
        <v>93.751046277213959</v>
      </c>
      <c r="E144">
        <v>94.819420885443179</v>
      </c>
      <c r="F144">
        <v>94.134855084858458</v>
      </c>
      <c r="G144">
        <v>98.398830483154882</v>
      </c>
      <c r="H144">
        <v>98.681321844498015</v>
      </c>
      <c r="I144">
        <v>98.788931724302998</v>
      </c>
      <c r="J144">
        <v>100.49922523030379</v>
      </c>
      <c r="K144">
        <v>100</v>
      </c>
      <c r="L144">
        <v>102.2825674087246</v>
      </c>
      <c r="M144">
        <v>102.2744522304404</v>
      </c>
      <c r="N144">
        <v>104.4055713575934</v>
      </c>
      <c r="O144">
        <v>103.0108299918279</v>
      </c>
      <c r="P144">
        <v>101.3598056917624</v>
      </c>
      <c r="Q144">
        <v>103.3886240759047</v>
      </c>
      <c r="R144">
        <v>102.71122439743429</v>
      </c>
    </row>
    <row r="145" spans="1:18" x14ac:dyDescent="0.3">
      <c r="A145" t="s">
        <v>16</v>
      </c>
      <c r="B145" s="4">
        <v>3279</v>
      </c>
      <c r="C145" s="6" t="s">
        <v>158</v>
      </c>
      <c r="D145">
        <v>97.708058246042256</v>
      </c>
      <c r="E145">
        <v>100.6561620462539</v>
      </c>
      <c r="F145">
        <v>103.2064331082706</v>
      </c>
      <c r="G145">
        <v>104.0866236936525</v>
      </c>
      <c r="H145">
        <v>104.1677627397242</v>
      </c>
      <c r="I145">
        <v>100.08251451351531</v>
      </c>
      <c r="J145">
        <v>96.965574108987695</v>
      </c>
      <c r="K145">
        <v>100</v>
      </c>
      <c r="L145">
        <v>97.693497480721106</v>
      </c>
      <c r="M145">
        <v>99.545977429640175</v>
      </c>
      <c r="N145">
        <v>101.6537844225677</v>
      </c>
      <c r="O145">
        <v>97.494335009278601</v>
      </c>
      <c r="P145">
        <v>98.473377541561462</v>
      </c>
      <c r="Q145">
        <v>101.1727182244838</v>
      </c>
      <c r="R145">
        <v>98.434263329333504</v>
      </c>
    </row>
    <row r="146" spans="1:18" x14ac:dyDescent="0.3">
      <c r="A146" t="s">
        <v>16</v>
      </c>
      <c r="B146" s="4">
        <v>3311</v>
      </c>
      <c r="C146" s="6" t="s">
        <v>159</v>
      </c>
      <c r="D146">
        <v>96.115083398490356</v>
      </c>
      <c r="E146">
        <v>96.027681585129542</v>
      </c>
      <c r="F146">
        <v>97.834492612983652</v>
      </c>
      <c r="G146">
        <v>98.83238795954135</v>
      </c>
      <c r="H146">
        <v>100.0557202526559</v>
      </c>
      <c r="I146">
        <v>99.295740610845357</v>
      </c>
      <c r="J146">
        <v>99.16757299168161</v>
      </c>
      <c r="K146">
        <v>100</v>
      </c>
      <c r="L146">
        <v>100.65534850756571</v>
      </c>
      <c r="M146">
        <v>100.9758417401856</v>
      </c>
      <c r="N146">
        <v>101.58255979210119</v>
      </c>
      <c r="O146">
        <v>102.2186925256768</v>
      </c>
      <c r="P146">
        <v>100.7943063656426</v>
      </c>
      <c r="Q146">
        <v>102.593613937228</v>
      </c>
      <c r="R146">
        <v>102.8243472078338</v>
      </c>
    </row>
    <row r="147" spans="1:18" x14ac:dyDescent="0.3">
      <c r="A147" t="s">
        <v>16</v>
      </c>
      <c r="B147" s="4">
        <v>3312</v>
      </c>
      <c r="C147" s="6" t="s">
        <v>160</v>
      </c>
      <c r="D147">
        <v>96.114726006337619</v>
      </c>
      <c r="E147">
        <v>96.027671789673349</v>
      </c>
      <c r="F147">
        <v>97.834492612983809</v>
      </c>
      <c r="G147">
        <v>98.832387959541336</v>
      </c>
      <c r="H147">
        <v>100.0557202526556</v>
      </c>
      <c r="I147">
        <v>99.295740610845741</v>
      </c>
      <c r="J147">
        <v>99.167572991681709</v>
      </c>
      <c r="K147">
        <v>100</v>
      </c>
      <c r="L147">
        <v>100.65534850755679</v>
      </c>
      <c r="M147">
        <v>100.97584174017661</v>
      </c>
      <c r="N147">
        <v>101.5825597920858</v>
      </c>
      <c r="O147">
        <v>102.21869252566179</v>
      </c>
      <c r="P147">
        <v>100.7943063656278</v>
      </c>
      <c r="Q147">
        <v>102.59361393721289</v>
      </c>
      <c r="R147">
        <v>102.8243472078187</v>
      </c>
    </row>
    <row r="148" spans="1:18" x14ac:dyDescent="0.3">
      <c r="A148" t="s">
        <v>16</v>
      </c>
      <c r="B148" s="4">
        <v>3313</v>
      </c>
      <c r="C148" s="6" t="s">
        <v>161</v>
      </c>
      <c r="D148">
        <v>101.37401532502039</v>
      </c>
      <c r="E148">
        <v>101.04505190577621</v>
      </c>
      <c r="F148">
        <v>101.9568784450544</v>
      </c>
      <c r="G148">
        <v>102.1060497296836</v>
      </c>
      <c r="H148">
        <v>102.9886503479639</v>
      </c>
      <c r="I148">
        <v>102.74073152993211</v>
      </c>
      <c r="J148">
        <v>103.03143292938159</v>
      </c>
      <c r="K148">
        <v>100</v>
      </c>
      <c r="L148">
        <v>104.7313327211193</v>
      </c>
      <c r="M148">
        <v>104.8185967819941</v>
      </c>
      <c r="N148">
        <v>104.2989797354815</v>
      </c>
      <c r="O148">
        <v>104.6463048255779</v>
      </c>
      <c r="P148">
        <v>106.0102565607195</v>
      </c>
      <c r="Q148">
        <v>105.9004586340068</v>
      </c>
      <c r="R148">
        <v>106.5822756790062</v>
      </c>
    </row>
    <row r="149" spans="1:18" x14ac:dyDescent="0.3">
      <c r="A149" t="s">
        <v>16</v>
      </c>
      <c r="B149" s="4">
        <v>3314</v>
      </c>
      <c r="C149" s="6" t="s">
        <v>162</v>
      </c>
      <c r="D149">
        <v>96.311401728716802</v>
      </c>
      <c r="E149">
        <v>96.760672803361189</v>
      </c>
      <c r="F149">
        <v>97.522600199090604</v>
      </c>
      <c r="G149">
        <v>97.971462770467269</v>
      </c>
      <c r="H149">
        <v>99.692261768956172</v>
      </c>
      <c r="I149">
        <v>99.942628788006502</v>
      </c>
      <c r="J149">
        <v>98.85519024748119</v>
      </c>
      <c r="K149">
        <v>100</v>
      </c>
      <c r="L149">
        <v>101.73015199475159</v>
      </c>
      <c r="M149">
        <v>102.6399002126623</v>
      </c>
      <c r="N149">
        <v>102.49820213919649</v>
      </c>
      <c r="O149">
        <v>100.40364126170741</v>
      </c>
      <c r="P149">
        <v>101.81002204002981</v>
      </c>
      <c r="Q149">
        <v>98.329386950935174</v>
      </c>
      <c r="R149">
        <v>101.72170579947399</v>
      </c>
    </row>
    <row r="150" spans="1:18" x14ac:dyDescent="0.3">
      <c r="A150" t="s">
        <v>16</v>
      </c>
      <c r="B150" s="4">
        <v>3315</v>
      </c>
      <c r="C150" s="6" t="s">
        <v>163</v>
      </c>
      <c r="D150">
        <v>95.464141721056023</v>
      </c>
      <c r="E150">
        <v>93.256355232389879</v>
      </c>
      <c r="F150">
        <v>97.75352400991143</v>
      </c>
      <c r="G150">
        <v>99.564642033305077</v>
      </c>
      <c r="H150">
        <v>101.1370753174817</v>
      </c>
      <c r="I150">
        <v>101.886077406357</v>
      </c>
      <c r="J150">
        <v>101.9186712262258</v>
      </c>
      <c r="K150">
        <v>100</v>
      </c>
      <c r="L150">
        <v>102.3351363690967</v>
      </c>
      <c r="M150">
        <v>103.6156020366026</v>
      </c>
      <c r="N150">
        <v>104.6162498268404</v>
      </c>
      <c r="O150">
        <v>105.17248941886059</v>
      </c>
      <c r="P150">
        <v>105.4965816218667</v>
      </c>
      <c r="Q150">
        <v>105.1995356535044</v>
      </c>
      <c r="R150">
        <v>104.3202524666119</v>
      </c>
    </row>
    <row r="151" spans="1:18" x14ac:dyDescent="0.3">
      <c r="A151" t="s">
        <v>16</v>
      </c>
      <c r="B151" s="4">
        <v>3321</v>
      </c>
      <c r="C151" s="6" t="s">
        <v>164</v>
      </c>
      <c r="D151">
        <v>93.586266944474914</v>
      </c>
      <c r="E151">
        <v>93.718268012390752</v>
      </c>
      <c r="F151">
        <v>94.96987523725744</v>
      </c>
      <c r="G151">
        <v>97.172709215388878</v>
      </c>
      <c r="H151">
        <v>90.665064715849425</v>
      </c>
      <c r="I151">
        <v>99.506073171664738</v>
      </c>
      <c r="J151">
        <v>97.428919918737364</v>
      </c>
      <c r="K151">
        <v>100</v>
      </c>
      <c r="L151">
        <v>100.4451425888941</v>
      </c>
      <c r="M151">
        <v>100.9747102557409</v>
      </c>
      <c r="N151">
        <v>101.2608528278589</v>
      </c>
      <c r="O151">
        <v>100.3037830700096</v>
      </c>
      <c r="P151">
        <v>98.953450856642036</v>
      </c>
      <c r="Q151">
        <v>103.3489202903187</v>
      </c>
      <c r="R151">
        <v>103.5904770496406</v>
      </c>
    </row>
    <row r="152" spans="1:18" x14ac:dyDescent="0.3">
      <c r="A152" t="s">
        <v>16</v>
      </c>
      <c r="B152" s="4">
        <v>3322</v>
      </c>
      <c r="C152" s="6" t="s">
        <v>165</v>
      </c>
      <c r="D152">
        <v>92.892826358396775</v>
      </c>
      <c r="E152">
        <v>91.404175836540432</v>
      </c>
      <c r="F152">
        <v>91.765307451797739</v>
      </c>
      <c r="G152">
        <v>94.129066015560326</v>
      </c>
      <c r="H152">
        <v>93.031100559345816</v>
      </c>
      <c r="I152">
        <v>97.409813990375284</v>
      </c>
      <c r="J152">
        <v>97.73091718613513</v>
      </c>
      <c r="K152">
        <v>100</v>
      </c>
      <c r="L152">
        <v>98.623118816150551</v>
      </c>
      <c r="M152">
        <v>95.237463766758012</v>
      </c>
      <c r="N152">
        <v>97.068522697283072</v>
      </c>
      <c r="O152">
        <v>99.467428356614661</v>
      </c>
      <c r="P152">
        <v>96.432914090471087</v>
      </c>
      <c r="Q152">
        <v>97.923154676855845</v>
      </c>
      <c r="R152">
        <v>99.863813064629852</v>
      </c>
    </row>
    <row r="153" spans="1:18" x14ac:dyDescent="0.3">
      <c r="A153" t="s">
        <v>16</v>
      </c>
      <c r="B153" s="4">
        <v>3323</v>
      </c>
      <c r="C153" s="6" t="s">
        <v>166</v>
      </c>
      <c r="D153">
        <v>96.810263179082611</v>
      </c>
      <c r="E153">
        <v>97.471095998619546</v>
      </c>
      <c r="F153">
        <v>97.487973167198746</v>
      </c>
      <c r="G153">
        <v>98.74066796642515</v>
      </c>
      <c r="H153">
        <v>99.368940116452194</v>
      </c>
      <c r="I153">
        <v>99.574036697010982</v>
      </c>
      <c r="J153">
        <v>98.833001472427597</v>
      </c>
      <c r="K153">
        <v>100</v>
      </c>
      <c r="L153">
        <v>99.734678506259527</v>
      </c>
      <c r="M153">
        <v>100.23985929874431</v>
      </c>
      <c r="N153">
        <v>99.9108510592892</v>
      </c>
      <c r="O153">
        <v>100.9590138789781</v>
      </c>
      <c r="P153">
        <v>100.3218834031094</v>
      </c>
      <c r="Q153">
        <v>101.70036336946799</v>
      </c>
      <c r="R153">
        <v>101.5028138023486</v>
      </c>
    </row>
    <row r="154" spans="1:18" x14ac:dyDescent="0.3">
      <c r="A154" t="s">
        <v>16</v>
      </c>
      <c r="B154" s="4">
        <v>3324</v>
      </c>
      <c r="C154" s="6" t="s">
        <v>167</v>
      </c>
      <c r="D154">
        <v>97.07385648246651</v>
      </c>
      <c r="E154">
        <v>97.734737431747917</v>
      </c>
      <c r="F154">
        <v>97.616489202335217</v>
      </c>
      <c r="G154">
        <v>98.768873558598827</v>
      </c>
      <c r="H154">
        <v>99.261776612268861</v>
      </c>
      <c r="I154">
        <v>99.34021856687238</v>
      </c>
      <c r="J154">
        <v>98.786498472594815</v>
      </c>
      <c r="K154">
        <v>100</v>
      </c>
      <c r="L154">
        <v>99.768393653080196</v>
      </c>
      <c r="M154">
        <v>100.21267550440589</v>
      </c>
      <c r="N154">
        <v>100.0956775470969</v>
      </c>
      <c r="O154">
        <v>100.8712890449852</v>
      </c>
      <c r="P154">
        <v>100.27380165823951</v>
      </c>
      <c r="Q154">
        <v>101.8872023137657</v>
      </c>
      <c r="R154">
        <v>101.3648930993442</v>
      </c>
    </row>
    <row r="155" spans="1:18" x14ac:dyDescent="0.3">
      <c r="A155" t="s">
        <v>16</v>
      </c>
      <c r="B155" s="4">
        <v>3325</v>
      </c>
      <c r="C155" s="6" t="s">
        <v>168</v>
      </c>
      <c r="D155">
        <v>94.591776834746383</v>
      </c>
      <c r="E155">
        <v>95.304301000355935</v>
      </c>
      <c r="F155">
        <v>95.574482778881418</v>
      </c>
      <c r="G155">
        <v>96.672519399652728</v>
      </c>
      <c r="H155">
        <v>98.511544922362063</v>
      </c>
      <c r="I155">
        <v>99.195998958025413</v>
      </c>
      <c r="J155">
        <v>99.543545613262197</v>
      </c>
      <c r="K155">
        <v>100</v>
      </c>
      <c r="L155">
        <v>100.22176100567761</v>
      </c>
      <c r="M155">
        <v>99.942659824992504</v>
      </c>
      <c r="N155">
        <v>100.0464165246329</v>
      </c>
      <c r="O155">
        <v>100.8180030958582</v>
      </c>
      <c r="P155">
        <v>99.789521542614224</v>
      </c>
      <c r="Q155">
        <v>100.7288379567749</v>
      </c>
      <c r="R155">
        <v>100.9896709919132</v>
      </c>
    </row>
    <row r="156" spans="1:18" x14ac:dyDescent="0.3">
      <c r="A156" t="s">
        <v>16</v>
      </c>
      <c r="B156" s="4">
        <v>3326</v>
      </c>
      <c r="C156" s="6" t="s">
        <v>169</v>
      </c>
      <c r="D156">
        <v>94.591672039092231</v>
      </c>
      <c r="E156">
        <v>95.304301660501977</v>
      </c>
      <c r="F156">
        <v>95.574482778881091</v>
      </c>
      <c r="G156">
        <v>96.672519399652273</v>
      </c>
      <c r="H156">
        <v>98.511544922361693</v>
      </c>
      <c r="I156">
        <v>99.195998958025356</v>
      </c>
      <c r="J156">
        <v>99.543545613262168</v>
      </c>
      <c r="K156">
        <v>100</v>
      </c>
      <c r="L156">
        <v>100.2217610056791</v>
      </c>
      <c r="M156">
        <v>99.942659824993768</v>
      </c>
      <c r="N156">
        <v>100.04641652463459</v>
      </c>
      <c r="O156">
        <v>100.81800309585989</v>
      </c>
      <c r="P156">
        <v>99.789521542615603</v>
      </c>
      <c r="Q156">
        <v>100.7288379567766</v>
      </c>
      <c r="R156">
        <v>100.98967099191501</v>
      </c>
    </row>
    <row r="157" spans="1:18" x14ac:dyDescent="0.3">
      <c r="A157" t="s">
        <v>16</v>
      </c>
      <c r="B157" s="4">
        <v>3327</v>
      </c>
      <c r="C157" s="6" t="s">
        <v>170</v>
      </c>
      <c r="D157">
        <v>98.538859364274842</v>
      </c>
      <c r="E157">
        <v>98.209953898029795</v>
      </c>
      <c r="F157">
        <v>98.345513344243145</v>
      </c>
      <c r="G157">
        <v>99.284366792744819</v>
      </c>
      <c r="H157">
        <v>99.772741752037589</v>
      </c>
      <c r="I157">
        <v>99.867378770516012</v>
      </c>
      <c r="J157">
        <v>100.2277271829993</v>
      </c>
      <c r="K157">
        <v>100</v>
      </c>
      <c r="L157">
        <v>102.49075372184571</v>
      </c>
      <c r="M157">
        <v>102.19956509253559</v>
      </c>
      <c r="N157">
        <v>102.350062012259</v>
      </c>
      <c r="O157">
        <v>101.8166873912192</v>
      </c>
      <c r="P157">
        <v>101.7110901440238</v>
      </c>
      <c r="Q157">
        <v>102.5344614868856</v>
      </c>
      <c r="R157">
        <v>102.94839125138751</v>
      </c>
    </row>
    <row r="158" spans="1:18" x14ac:dyDescent="0.3">
      <c r="A158" t="s">
        <v>16</v>
      </c>
      <c r="B158" s="4">
        <v>3328</v>
      </c>
      <c r="C158" s="6" t="s">
        <v>171</v>
      </c>
      <c r="D158">
        <v>100.71031977812881</v>
      </c>
      <c r="E158">
        <v>99.082353827208919</v>
      </c>
      <c r="F158">
        <v>99.960083690160303</v>
      </c>
      <c r="G158">
        <v>103.88515617149341</v>
      </c>
      <c r="H158">
        <v>102.25449102122769</v>
      </c>
      <c r="I158">
        <v>105.38892450390099</v>
      </c>
      <c r="J158">
        <v>103.4562921563235</v>
      </c>
      <c r="K158">
        <v>100</v>
      </c>
      <c r="L158">
        <v>100.462941869977</v>
      </c>
      <c r="M158">
        <v>102.93721355741479</v>
      </c>
      <c r="N158">
        <v>99.963866276638413</v>
      </c>
      <c r="O158">
        <v>104.0486978110287</v>
      </c>
      <c r="P158">
        <v>107.12625505672359</v>
      </c>
      <c r="Q158">
        <v>104.9097522935555</v>
      </c>
      <c r="R158">
        <v>107.56272243381579</v>
      </c>
    </row>
    <row r="159" spans="1:18" x14ac:dyDescent="0.3">
      <c r="A159" t="s">
        <v>16</v>
      </c>
      <c r="B159" s="4">
        <v>3329</v>
      </c>
      <c r="C159" s="6" t="s">
        <v>172</v>
      </c>
      <c r="D159">
        <v>94.589690991682744</v>
      </c>
      <c r="E159">
        <v>95.304314139975972</v>
      </c>
      <c r="F159">
        <v>95.574482778881361</v>
      </c>
      <c r="G159">
        <v>96.672519399652657</v>
      </c>
      <c r="H159">
        <v>98.511544922362077</v>
      </c>
      <c r="I159">
        <v>99.195998958025484</v>
      </c>
      <c r="J159">
        <v>99.543545613262211</v>
      </c>
      <c r="K159">
        <v>100</v>
      </c>
      <c r="L159">
        <v>100.2217610057081</v>
      </c>
      <c r="M159">
        <v>99.942659825023071</v>
      </c>
      <c r="N159">
        <v>100.046416524668</v>
      </c>
      <c r="O159">
        <v>100.8180030958937</v>
      </c>
      <c r="P159">
        <v>99.789521542649311</v>
      </c>
      <c r="Q159">
        <v>100.7288379568103</v>
      </c>
      <c r="R159">
        <v>100.9896709919488</v>
      </c>
    </row>
    <row r="160" spans="1:18" x14ac:dyDescent="0.3">
      <c r="A160" t="s">
        <v>16</v>
      </c>
      <c r="B160" s="4">
        <v>3331</v>
      </c>
      <c r="C160" s="6" t="s">
        <v>173</v>
      </c>
      <c r="D160">
        <v>96.951919310342504</v>
      </c>
      <c r="E160">
        <v>95.850783185745456</v>
      </c>
      <c r="F160">
        <v>97.263260860915636</v>
      </c>
      <c r="G160">
        <v>98.756469987869238</v>
      </c>
      <c r="H160">
        <v>99.94473464278596</v>
      </c>
      <c r="I160">
        <v>99.39869082204946</v>
      </c>
      <c r="J160">
        <v>100.3220684396901</v>
      </c>
      <c r="K160">
        <v>100</v>
      </c>
      <c r="L160">
        <v>100.872247526641</v>
      </c>
      <c r="M160">
        <v>102.4680738435857</v>
      </c>
      <c r="N160">
        <v>103.7511015312168</v>
      </c>
      <c r="O160">
        <v>104.419797343835</v>
      </c>
      <c r="P160">
        <v>104.4248004302105</v>
      </c>
      <c r="Q160">
        <v>105.0504462272887</v>
      </c>
      <c r="R160">
        <v>105.49682759162231</v>
      </c>
    </row>
    <row r="161" spans="1:18" x14ac:dyDescent="0.3">
      <c r="A161" t="s">
        <v>16</v>
      </c>
      <c r="B161" s="4">
        <v>3332</v>
      </c>
      <c r="C161" s="6" t="s">
        <v>174</v>
      </c>
      <c r="D161">
        <v>94.610727866928187</v>
      </c>
      <c r="E161">
        <v>95.51313520301585</v>
      </c>
      <c r="F161">
        <v>95.919468620733312</v>
      </c>
      <c r="G161">
        <v>97.780003699725299</v>
      </c>
      <c r="H161">
        <v>98.825956683715305</v>
      </c>
      <c r="I161">
        <v>99.25738159746443</v>
      </c>
      <c r="J161">
        <v>100.2992691850839</v>
      </c>
      <c r="K161">
        <v>100</v>
      </c>
      <c r="L161">
        <v>101.2278902571893</v>
      </c>
      <c r="M161">
        <v>101.04133442083921</v>
      </c>
      <c r="N161">
        <v>101.927622294722</v>
      </c>
      <c r="O161">
        <v>102.60632736383801</v>
      </c>
      <c r="P161">
        <v>102.59776069241801</v>
      </c>
      <c r="Q161">
        <v>103.1663453363628</v>
      </c>
      <c r="R161">
        <v>104.0153754701483</v>
      </c>
    </row>
    <row r="162" spans="1:18" x14ac:dyDescent="0.3">
      <c r="A162" t="s">
        <v>16</v>
      </c>
      <c r="B162" s="4">
        <v>3333</v>
      </c>
      <c r="C162" s="6" t="s">
        <v>175</v>
      </c>
      <c r="D162">
        <v>98.13018847456955</v>
      </c>
      <c r="E162">
        <v>98.35586318339044</v>
      </c>
      <c r="F162">
        <v>99.350981803698716</v>
      </c>
      <c r="G162">
        <v>99.720059283788842</v>
      </c>
      <c r="H162">
        <v>100.497660058378</v>
      </c>
      <c r="I162">
        <v>98.982558808853966</v>
      </c>
      <c r="J162">
        <v>101.0558933915237</v>
      </c>
      <c r="K162">
        <v>100</v>
      </c>
      <c r="L162">
        <v>100.0138385068291</v>
      </c>
      <c r="M162">
        <v>101.2345790561816</v>
      </c>
      <c r="N162">
        <v>101.2239278983665</v>
      </c>
      <c r="O162">
        <v>102.67978445826721</v>
      </c>
      <c r="P162">
        <v>100.5969209636168</v>
      </c>
      <c r="Q162">
        <v>102.3504167783598</v>
      </c>
      <c r="R162">
        <v>99.123414334799591</v>
      </c>
    </row>
    <row r="163" spans="1:18" x14ac:dyDescent="0.3">
      <c r="A163" t="s">
        <v>16</v>
      </c>
      <c r="B163" s="4">
        <v>3334</v>
      </c>
      <c r="C163" s="6" t="s">
        <v>176</v>
      </c>
      <c r="D163">
        <v>94.610729275221544</v>
      </c>
      <c r="E163">
        <v>95.513135265606152</v>
      </c>
      <c r="F163">
        <v>95.919468620733312</v>
      </c>
      <c r="G163">
        <v>97.780003699725299</v>
      </c>
      <c r="H163">
        <v>98.825956683715106</v>
      </c>
      <c r="I163">
        <v>99.257381597464061</v>
      </c>
      <c r="J163">
        <v>100.2992691850839</v>
      </c>
      <c r="K163">
        <v>100</v>
      </c>
      <c r="L163">
        <v>101.2278902571889</v>
      </c>
      <c r="M163">
        <v>101.04133442083899</v>
      </c>
      <c r="N163">
        <v>101.9276222947216</v>
      </c>
      <c r="O163">
        <v>102.60632736383781</v>
      </c>
      <c r="P163">
        <v>102.59776069241759</v>
      </c>
      <c r="Q163">
        <v>103.1663453363621</v>
      </c>
      <c r="R163">
        <v>104.0153754701476</v>
      </c>
    </row>
    <row r="164" spans="1:18" x14ac:dyDescent="0.3">
      <c r="A164" t="s">
        <v>16</v>
      </c>
      <c r="B164" s="4">
        <v>3335</v>
      </c>
      <c r="C164" s="6" t="s">
        <v>177</v>
      </c>
      <c r="D164">
        <v>94.680491896465583</v>
      </c>
      <c r="E164">
        <v>96.171161964820811</v>
      </c>
      <c r="F164">
        <v>95.445447312582488</v>
      </c>
      <c r="G164">
        <v>97.902402941746089</v>
      </c>
      <c r="H164">
        <v>97.501435586625647</v>
      </c>
      <c r="I164">
        <v>99.441918778995955</v>
      </c>
      <c r="J164">
        <v>97.515126992093059</v>
      </c>
      <c r="K164">
        <v>100</v>
      </c>
      <c r="L164">
        <v>99.27840501093435</v>
      </c>
      <c r="M164">
        <v>98.613618037043409</v>
      </c>
      <c r="N164">
        <v>97.863737779412531</v>
      </c>
      <c r="O164">
        <v>98.75393286626138</v>
      </c>
      <c r="P164">
        <v>99.388808091182582</v>
      </c>
      <c r="Q164">
        <v>99.356218301377879</v>
      </c>
      <c r="R164">
        <v>98.132450344959295</v>
      </c>
    </row>
    <row r="165" spans="1:18" x14ac:dyDescent="0.3">
      <c r="A165" t="s">
        <v>16</v>
      </c>
      <c r="B165" s="4">
        <v>3336</v>
      </c>
      <c r="C165" s="6" t="s">
        <v>178</v>
      </c>
      <c r="D165">
        <v>93.767727041265857</v>
      </c>
      <c r="E165">
        <v>93.996990461019266</v>
      </c>
      <c r="F165">
        <v>94.713716890453526</v>
      </c>
      <c r="G165">
        <v>95.044744909647648</v>
      </c>
      <c r="H165">
        <v>96.352274726972198</v>
      </c>
      <c r="I165">
        <v>96.964972010093803</v>
      </c>
      <c r="J165">
        <v>98.78011921968583</v>
      </c>
      <c r="K165">
        <v>100</v>
      </c>
      <c r="L165">
        <v>101.2238940414087</v>
      </c>
      <c r="M165">
        <v>101.8531737020775</v>
      </c>
      <c r="N165">
        <v>100.7299721543709</v>
      </c>
      <c r="O165">
        <v>102.0154893489609</v>
      </c>
      <c r="P165">
        <v>101.7833455204693</v>
      </c>
      <c r="Q165">
        <v>102.1411011773956</v>
      </c>
      <c r="R165">
        <v>100.4182092045901</v>
      </c>
    </row>
    <row r="166" spans="1:18" x14ac:dyDescent="0.3">
      <c r="A166" t="s">
        <v>16</v>
      </c>
      <c r="B166" s="4">
        <v>3339</v>
      </c>
      <c r="C166" s="6" t="s">
        <v>179</v>
      </c>
      <c r="D166">
        <v>94.711803907229196</v>
      </c>
      <c r="E166">
        <v>95.628624089680798</v>
      </c>
      <c r="F166">
        <v>96.017643417157601</v>
      </c>
      <c r="G166">
        <v>97.86295376669743</v>
      </c>
      <c r="H166">
        <v>98.845752027953367</v>
      </c>
      <c r="I166">
        <v>99.301722587384006</v>
      </c>
      <c r="J166">
        <v>100.240195491639</v>
      </c>
      <c r="K166">
        <v>100</v>
      </c>
      <c r="L166">
        <v>101.2278874904471</v>
      </c>
      <c r="M166">
        <v>101.0413318784498</v>
      </c>
      <c r="N166">
        <v>101.92761991437639</v>
      </c>
      <c r="O166">
        <v>102.60632498633871</v>
      </c>
      <c r="P166">
        <v>102.5977583151171</v>
      </c>
      <c r="Q166">
        <v>103.1663429458868</v>
      </c>
      <c r="R166">
        <v>104.0153730599994</v>
      </c>
    </row>
    <row r="167" spans="1:18" x14ac:dyDescent="0.3">
      <c r="A167" t="s">
        <v>16</v>
      </c>
      <c r="B167" s="4">
        <v>3341</v>
      </c>
      <c r="C167" s="6" t="s">
        <v>180</v>
      </c>
      <c r="D167">
        <v>95.497420859726006</v>
      </c>
      <c r="E167">
        <v>95.241780782457965</v>
      </c>
      <c r="F167">
        <v>96.474300373793014</v>
      </c>
      <c r="G167">
        <v>96.989510733122984</v>
      </c>
      <c r="H167">
        <v>98.336439424264356</v>
      </c>
      <c r="I167">
        <v>98.911982333824852</v>
      </c>
      <c r="J167">
        <v>99.601719758701933</v>
      </c>
      <c r="K167">
        <v>100</v>
      </c>
      <c r="L167">
        <v>100.4105748038709</v>
      </c>
      <c r="M167">
        <v>100.9059451962155</v>
      </c>
      <c r="N167">
        <v>101.2633628588714</v>
      </c>
      <c r="O167">
        <v>100.8987925889428</v>
      </c>
      <c r="P167">
        <v>100.3506228633898</v>
      </c>
      <c r="Q167">
        <v>101.6503574553369</v>
      </c>
      <c r="R167">
        <v>101.4781408545301</v>
      </c>
    </row>
    <row r="168" spans="1:18" x14ac:dyDescent="0.3">
      <c r="A168" t="s">
        <v>16</v>
      </c>
      <c r="B168" s="4">
        <v>3342</v>
      </c>
      <c r="C168" s="6" t="s">
        <v>181</v>
      </c>
      <c r="D168">
        <v>93.634828026519884</v>
      </c>
      <c r="E168">
        <v>94.379210855187083</v>
      </c>
      <c r="F168">
        <v>95.56166645289062</v>
      </c>
      <c r="G168">
        <v>96.608811517954706</v>
      </c>
      <c r="H168">
        <v>97.6710802522893</v>
      </c>
      <c r="I168">
        <v>98.998573199978082</v>
      </c>
      <c r="J168">
        <v>99.775787541418353</v>
      </c>
      <c r="K168">
        <v>100</v>
      </c>
      <c r="L168">
        <v>99.547581257650535</v>
      </c>
      <c r="M168">
        <v>99.735179895576977</v>
      </c>
      <c r="N168">
        <v>99.312943861854947</v>
      </c>
      <c r="O168">
        <v>98.730649202597164</v>
      </c>
      <c r="P168">
        <v>97.292749100589873</v>
      </c>
      <c r="Q168">
        <v>96.709220001788466</v>
      </c>
      <c r="R168">
        <v>98.490278613648158</v>
      </c>
    </row>
    <row r="169" spans="1:18" x14ac:dyDescent="0.3">
      <c r="A169" t="s">
        <v>16</v>
      </c>
      <c r="B169" s="4">
        <v>3343</v>
      </c>
      <c r="C169" s="6" t="s">
        <v>182</v>
      </c>
      <c r="D169">
        <v>93.639718289912324</v>
      </c>
      <c r="E169">
        <v>94.381265919843443</v>
      </c>
      <c r="F169">
        <v>95.562001699167865</v>
      </c>
      <c r="G169">
        <v>96.608811517954678</v>
      </c>
      <c r="H169">
        <v>97.671080252289315</v>
      </c>
      <c r="I169">
        <v>98.998573199978111</v>
      </c>
      <c r="J169">
        <v>99.77578754141841</v>
      </c>
      <c r="K169">
        <v>100</v>
      </c>
      <c r="L169">
        <v>99.547581255565049</v>
      </c>
      <c r="M169">
        <v>99.735179893569949</v>
      </c>
      <c r="N169">
        <v>99.312943859854613</v>
      </c>
      <c r="O169">
        <v>98.730649200608198</v>
      </c>
      <c r="P169">
        <v>97.292749098629955</v>
      </c>
      <c r="Q169">
        <v>96.709219999840258</v>
      </c>
      <c r="R169">
        <v>98.49027861166411</v>
      </c>
    </row>
    <row r="170" spans="1:18" x14ac:dyDescent="0.3">
      <c r="A170" t="s">
        <v>16</v>
      </c>
      <c r="B170" s="4">
        <v>3344</v>
      </c>
      <c r="C170" s="6" t="s">
        <v>183</v>
      </c>
      <c r="D170">
        <v>93.369800124054905</v>
      </c>
      <c r="E170">
        <v>93.074338372403886</v>
      </c>
      <c r="F170">
        <v>94.207208977217533</v>
      </c>
      <c r="G170">
        <v>96.185904479274171</v>
      </c>
      <c r="H170">
        <v>97.703601617396956</v>
      </c>
      <c r="I170">
        <v>98.429790576482773</v>
      </c>
      <c r="J170">
        <v>99.117549394828927</v>
      </c>
      <c r="K170">
        <v>100</v>
      </c>
      <c r="L170">
        <v>100.6016310609249</v>
      </c>
      <c r="M170">
        <v>101.1830132672241</v>
      </c>
      <c r="N170">
        <v>100.6140715966544</v>
      </c>
      <c r="O170">
        <v>102.2556556640593</v>
      </c>
      <c r="P170">
        <v>102.14578151976249</v>
      </c>
      <c r="Q170">
        <v>102.2240474827216</v>
      </c>
      <c r="R170">
        <v>102.43635740843921</v>
      </c>
    </row>
    <row r="171" spans="1:18" x14ac:dyDescent="0.3">
      <c r="A171" t="s">
        <v>16</v>
      </c>
      <c r="B171" s="4">
        <v>3345</v>
      </c>
      <c r="C171" s="6" t="s">
        <v>184</v>
      </c>
      <c r="D171">
        <v>93.990014206312949</v>
      </c>
      <c r="E171">
        <v>94.026743780219107</v>
      </c>
      <c r="F171">
        <v>94.19808470501647</v>
      </c>
      <c r="G171">
        <v>95.679984805872081</v>
      </c>
      <c r="H171">
        <v>96.417150175084203</v>
      </c>
      <c r="I171">
        <v>96.982180516015561</v>
      </c>
      <c r="J171">
        <v>98.690284090349721</v>
      </c>
      <c r="K171">
        <v>100</v>
      </c>
      <c r="L171">
        <v>100.6266141180118</v>
      </c>
      <c r="M171">
        <v>101.08427088276279</v>
      </c>
      <c r="N171">
        <v>100.8906937599757</v>
      </c>
      <c r="O171">
        <v>101.8703968237003</v>
      </c>
      <c r="P171">
        <v>101.62060828240109</v>
      </c>
      <c r="Q171">
        <v>101.3360618120375</v>
      </c>
      <c r="R171">
        <v>102.2022812966763</v>
      </c>
    </row>
    <row r="172" spans="1:18" x14ac:dyDescent="0.3">
      <c r="A172" t="s">
        <v>16</v>
      </c>
      <c r="B172" s="4">
        <v>3346</v>
      </c>
      <c r="C172" s="6" t="s">
        <v>185</v>
      </c>
      <c r="D172">
        <v>93.369799546142815</v>
      </c>
      <c r="E172">
        <v>93.074338372403901</v>
      </c>
      <c r="F172">
        <v>94.207208977217277</v>
      </c>
      <c r="G172">
        <v>96.185904479273873</v>
      </c>
      <c r="H172">
        <v>97.703601617397013</v>
      </c>
      <c r="I172">
        <v>98.429790576482461</v>
      </c>
      <c r="J172">
        <v>99.117549394828572</v>
      </c>
      <c r="K172">
        <v>100</v>
      </c>
      <c r="L172">
        <v>100.6016310609247</v>
      </c>
      <c r="M172">
        <v>101.1830132672239</v>
      </c>
      <c r="N172">
        <v>100.6140715966546</v>
      </c>
      <c r="O172">
        <v>102.25565566405901</v>
      </c>
      <c r="P172">
        <v>102.14578151976271</v>
      </c>
      <c r="Q172">
        <v>102.2240474827214</v>
      </c>
      <c r="R172">
        <v>102.43635740843931</v>
      </c>
    </row>
    <row r="173" spans="1:18" x14ac:dyDescent="0.3">
      <c r="A173" t="s">
        <v>16</v>
      </c>
      <c r="B173" s="4">
        <v>3351</v>
      </c>
      <c r="C173" s="6" t="s">
        <v>186</v>
      </c>
      <c r="D173">
        <v>93.247227765003089</v>
      </c>
      <c r="E173">
        <v>93.131765333395876</v>
      </c>
      <c r="F173">
        <v>93.772015409174685</v>
      </c>
      <c r="G173">
        <v>96.709796287734775</v>
      </c>
      <c r="H173">
        <v>97.034522787262787</v>
      </c>
      <c r="I173">
        <v>97.963280138622196</v>
      </c>
      <c r="J173">
        <v>98.470464027904129</v>
      </c>
      <c r="K173">
        <v>100</v>
      </c>
      <c r="L173">
        <v>100.5379063526301</v>
      </c>
      <c r="M173">
        <v>100.2031436862716</v>
      </c>
      <c r="N173">
        <v>99.369039017346267</v>
      </c>
      <c r="O173">
        <v>100.3107408869772</v>
      </c>
      <c r="P173">
        <v>100.2315197965612</v>
      </c>
      <c r="Q173">
        <v>100.93917545338491</v>
      </c>
      <c r="R173">
        <v>101.8880354565249</v>
      </c>
    </row>
    <row r="174" spans="1:18" x14ac:dyDescent="0.3">
      <c r="A174" t="s">
        <v>16</v>
      </c>
      <c r="B174" s="4">
        <v>3352</v>
      </c>
      <c r="C174" s="6" t="s">
        <v>187</v>
      </c>
      <c r="D174">
        <v>93.664430542377673</v>
      </c>
      <c r="E174">
        <v>93.458326887511191</v>
      </c>
      <c r="F174">
        <v>94.219928198627585</v>
      </c>
      <c r="G174">
        <v>98.093220338915401</v>
      </c>
      <c r="H174">
        <v>98.186488791856064</v>
      </c>
      <c r="I174">
        <v>99.06864954709566</v>
      </c>
      <c r="J174">
        <v>99.114011571352833</v>
      </c>
      <c r="K174">
        <v>100</v>
      </c>
      <c r="L174">
        <v>100.5164550249404</v>
      </c>
      <c r="M174">
        <v>101.2521233404232</v>
      </c>
      <c r="N174">
        <v>101.4358132194623</v>
      </c>
      <c r="O174">
        <v>101.1162074566884</v>
      </c>
      <c r="P174">
        <v>100.00006876620751</v>
      </c>
      <c r="Q174">
        <v>102.0565958821106</v>
      </c>
      <c r="R174">
        <v>103.09708062607869</v>
      </c>
    </row>
    <row r="175" spans="1:18" x14ac:dyDescent="0.3">
      <c r="A175" t="s">
        <v>16</v>
      </c>
      <c r="B175" s="4">
        <v>3353</v>
      </c>
      <c r="C175" s="6" t="s">
        <v>42</v>
      </c>
      <c r="D175">
        <v>93.247955760848399</v>
      </c>
      <c r="E175">
        <v>93.131766065870039</v>
      </c>
      <c r="F175">
        <v>93.772015409175069</v>
      </c>
      <c r="G175">
        <v>96.709796287735145</v>
      </c>
      <c r="H175">
        <v>97.034522787262944</v>
      </c>
      <c r="I175">
        <v>97.963280138622608</v>
      </c>
      <c r="J175">
        <v>98.470464027904484</v>
      </c>
      <c r="K175">
        <v>100</v>
      </c>
      <c r="L175">
        <v>100.5379063526252</v>
      </c>
      <c r="M175">
        <v>100.2031436862667</v>
      </c>
      <c r="N175">
        <v>99.369039017354012</v>
      </c>
      <c r="O175">
        <v>100.3107408869852</v>
      </c>
      <c r="P175">
        <v>100.2315197965691</v>
      </c>
      <c r="Q175">
        <v>100.93917545339291</v>
      </c>
      <c r="R175">
        <v>101.8880354565331</v>
      </c>
    </row>
    <row r="176" spans="1:18" x14ac:dyDescent="0.3">
      <c r="A176" t="s">
        <v>16</v>
      </c>
      <c r="B176" s="4">
        <v>3359</v>
      </c>
      <c r="C176" s="6" t="s">
        <v>188</v>
      </c>
      <c r="D176">
        <v>93.247119400931496</v>
      </c>
      <c r="E176">
        <v>93.131765224364671</v>
      </c>
      <c r="F176">
        <v>93.772015409175012</v>
      </c>
      <c r="G176">
        <v>96.709796287734733</v>
      </c>
      <c r="H176">
        <v>97.034522787262745</v>
      </c>
      <c r="I176">
        <v>97.963280138622551</v>
      </c>
      <c r="J176">
        <v>98.470464027904441</v>
      </c>
      <c r="K176">
        <v>100</v>
      </c>
      <c r="L176">
        <v>100.5379063526308</v>
      </c>
      <c r="M176">
        <v>100.2031436862722</v>
      </c>
      <c r="N176">
        <v>99.369039017345514</v>
      </c>
      <c r="O176">
        <v>100.3107408869764</v>
      </c>
      <c r="P176">
        <v>100.2315197965608</v>
      </c>
      <c r="Q176">
        <v>100.9391754533841</v>
      </c>
      <c r="R176">
        <v>101.88803545652419</v>
      </c>
    </row>
    <row r="177" spans="1:18" x14ac:dyDescent="0.3">
      <c r="A177" t="s">
        <v>16</v>
      </c>
      <c r="B177" s="4">
        <v>3361</v>
      </c>
      <c r="C177" s="6" t="s">
        <v>43</v>
      </c>
      <c r="D177">
        <v>96.299299814347833</v>
      </c>
      <c r="E177">
        <v>97.062287395231337</v>
      </c>
      <c r="F177">
        <v>97.811967386710378</v>
      </c>
      <c r="G177">
        <v>99.437010158621703</v>
      </c>
      <c r="H177">
        <v>100.9291325539516</v>
      </c>
      <c r="I177">
        <v>101.09662479724911</v>
      </c>
      <c r="J177">
        <v>100.44313813549969</v>
      </c>
      <c r="K177">
        <v>100</v>
      </c>
      <c r="L177">
        <v>99.992392580730822</v>
      </c>
      <c r="M177">
        <v>99.580677980378724</v>
      </c>
      <c r="N177">
        <v>99.142477168360358</v>
      </c>
      <c r="O177">
        <v>99.485224750844282</v>
      </c>
      <c r="P177">
        <v>99.754840509773317</v>
      </c>
      <c r="Q177">
        <v>100.6793402294639</v>
      </c>
      <c r="R177">
        <v>101.6421667822755</v>
      </c>
    </row>
    <row r="178" spans="1:18" x14ac:dyDescent="0.3">
      <c r="A178" t="s">
        <v>16</v>
      </c>
      <c r="B178" s="4">
        <v>3362</v>
      </c>
      <c r="C178" s="6" t="s">
        <v>189</v>
      </c>
      <c r="D178">
        <v>96.299299814347904</v>
      </c>
      <c r="E178">
        <v>97.062287395231465</v>
      </c>
      <c r="F178">
        <v>97.811967386710776</v>
      </c>
      <c r="G178">
        <v>99.437010158621803</v>
      </c>
      <c r="H178">
        <v>100.9291325539518</v>
      </c>
      <c r="I178">
        <v>101.0966247972496</v>
      </c>
      <c r="J178">
        <v>100.4431381354995</v>
      </c>
      <c r="K178">
        <v>100</v>
      </c>
      <c r="L178">
        <v>99.992392580731149</v>
      </c>
      <c r="M178">
        <v>99.580677980378724</v>
      </c>
      <c r="N178">
        <v>99.142477168360415</v>
      </c>
      <c r="O178">
        <v>99.485224750844409</v>
      </c>
      <c r="P178">
        <v>99.75484050977343</v>
      </c>
      <c r="Q178">
        <v>100.6793402294639</v>
      </c>
      <c r="R178">
        <v>101.64216678227569</v>
      </c>
    </row>
    <row r="179" spans="1:18" x14ac:dyDescent="0.3">
      <c r="A179" t="s">
        <v>16</v>
      </c>
      <c r="B179" s="4">
        <v>3363</v>
      </c>
      <c r="C179" s="6" t="s">
        <v>190</v>
      </c>
      <c r="D179">
        <v>96.299299814347691</v>
      </c>
      <c r="E179">
        <v>97.06228739523138</v>
      </c>
      <c r="F179">
        <v>97.811967386710336</v>
      </c>
      <c r="G179">
        <v>99.437010158621476</v>
      </c>
      <c r="H179">
        <v>100.9291325539516</v>
      </c>
      <c r="I179">
        <v>101.09662479724931</v>
      </c>
      <c r="J179">
        <v>100.4431381354994</v>
      </c>
      <c r="K179">
        <v>100</v>
      </c>
      <c r="L179">
        <v>99.992392580730822</v>
      </c>
      <c r="M179">
        <v>99.580677980378766</v>
      </c>
      <c r="N179">
        <v>99.142477168360458</v>
      </c>
      <c r="O179">
        <v>99.485224750844424</v>
      </c>
      <c r="P179">
        <v>99.75484050977343</v>
      </c>
      <c r="Q179">
        <v>100.67934022946361</v>
      </c>
      <c r="R179">
        <v>101.6421667822753</v>
      </c>
    </row>
    <row r="180" spans="1:18" x14ac:dyDescent="0.3">
      <c r="A180" t="s">
        <v>16</v>
      </c>
      <c r="B180" s="4">
        <v>3364</v>
      </c>
      <c r="C180" s="6" t="s">
        <v>191</v>
      </c>
      <c r="D180">
        <v>97.736020279842705</v>
      </c>
      <c r="E180">
        <v>97.851848646338951</v>
      </c>
      <c r="F180">
        <v>98.202086199226073</v>
      </c>
      <c r="G180">
        <v>98.706315499840642</v>
      </c>
      <c r="H180">
        <v>99.524138535205893</v>
      </c>
      <c r="I180">
        <v>100.005691137602</v>
      </c>
      <c r="J180">
        <v>100.2783261452465</v>
      </c>
      <c r="K180">
        <v>100</v>
      </c>
      <c r="L180">
        <v>99.875487847248863</v>
      </c>
      <c r="M180">
        <v>99.477291145823514</v>
      </c>
      <c r="N180">
        <v>99.952052749799563</v>
      </c>
      <c r="O180">
        <v>100.357423081877</v>
      </c>
      <c r="P180">
        <v>99.827127527889516</v>
      </c>
      <c r="Q180">
        <v>100.27541034907109</v>
      </c>
      <c r="R180">
        <v>100.5483576601757</v>
      </c>
    </row>
    <row r="181" spans="1:18" x14ac:dyDescent="0.3">
      <c r="A181" t="s">
        <v>16</v>
      </c>
      <c r="B181" s="4">
        <v>3365</v>
      </c>
      <c r="C181" s="6" t="s">
        <v>192</v>
      </c>
      <c r="D181">
        <v>90.965958952388746</v>
      </c>
      <c r="E181">
        <v>91.595521879906713</v>
      </c>
      <c r="F181">
        <v>91.732919200469397</v>
      </c>
      <c r="G181">
        <v>93.622115059348417</v>
      </c>
      <c r="H181">
        <v>94.96978764460772</v>
      </c>
      <c r="I181">
        <v>92.661347713803494</v>
      </c>
      <c r="J181">
        <v>100.6395191435969</v>
      </c>
      <c r="K181">
        <v>100</v>
      </c>
      <c r="L181">
        <v>99.586212241750914</v>
      </c>
      <c r="M181">
        <v>99.000798129047624</v>
      </c>
      <c r="N181">
        <v>99.250195707262165</v>
      </c>
      <c r="O181">
        <v>101.2888298144526</v>
      </c>
      <c r="P181">
        <v>102.50577309825159</v>
      </c>
      <c r="Q181">
        <v>105.3669600017398</v>
      </c>
      <c r="R181">
        <v>105.0124697979132</v>
      </c>
    </row>
    <row r="182" spans="1:18" x14ac:dyDescent="0.3">
      <c r="A182" t="s">
        <v>16</v>
      </c>
      <c r="B182" s="4">
        <v>3366</v>
      </c>
      <c r="C182" s="6" t="s">
        <v>193</v>
      </c>
      <c r="D182">
        <v>93.888732491106367</v>
      </c>
      <c r="E182">
        <v>95.015847665863447</v>
      </c>
      <c r="F182">
        <v>93.927823905645695</v>
      </c>
      <c r="G182">
        <v>95.686961699609981</v>
      </c>
      <c r="H182">
        <v>96.479373839817043</v>
      </c>
      <c r="I182">
        <v>93.702781253070285</v>
      </c>
      <c r="J182">
        <v>98.834279268000856</v>
      </c>
      <c r="K182">
        <v>100</v>
      </c>
      <c r="L182">
        <v>98.958920741591896</v>
      </c>
      <c r="M182">
        <v>100.84157483909</v>
      </c>
      <c r="N182">
        <v>99.147724537200816</v>
      </c>
      <c r="O182">
        <v>99.894257870400523</v>
      </c>
      <c r="P182">
        <v>99.260548964324173</v>
      </c>
      <c r="Q182">
        <v>98.233581977414445</v>
      </c>
      <c r="R182">
        <v>99.538164008040269</v>
      </c>
    </row>
    <row r="183" spans="1:18" x14ac:dyDescent="0.3">
      <c r="A183" t="s">
        <v>16</v>
      </c>
      <c r="B183" s="4">
        <v>3369</v>
      </c>
      <c r="C183" s="6" t="s">
        <v>194</v>
      </c>
      <c r="D183">
        <v>92.7495454856289</v>
      </c>
      <c r="E183">
        <v>93.468423242254005</v>
      </c>
      <c r="F183">
        <v>94.571945723622605</v>
      </c>
      <c r="G183">
        <v>95.67109989118255</v>
      </c>
      <c r="H183">
        <v>96.319716849526742</v>
      </c>
      <c r="I183">
        <v>99.450016223451996</v>
      </c>
      <c r="J183">
        <v>100.53625690622199</v>
      </c>
      <c r="K183">
        <v>100</v>
      </c>
      <c r="L183">
        <v>101.3409325127854</v>
      </c>
      <c r="M183">
        <v>101.91698085088861</v>
      </c>
      <c r="N183">
        <v>101.25964209425671</v>
      </c>
      <c r="O183">
        <v>102.23745032271501</v>
      </c>
      <c r="P183">
        <v>99.142666858191518</v>
      </c>
      <c r="Q183">
        <v>94.937772189206186</v>
      </c>
      <c r="R183">
        <v>87.072093440019188</v>
      </c>
    </row>
    <row r="184" spans="1:18" x14ac:dyDescent="0.3">
      <c r="A184" t="s">
        <v>16</v>
      </c>
      <c r="B184" s="4">
        <v>3371</v>
      </c>
      <c r="C184" s="6" t="s">
        <v>195</v>
      </c>
      <c r="D184">
        <v>94.538142333730264</v>
      </c>
      <c r="E184">
        <v>95.087730192926472</v>
      </c>
      <c r="F184">
        <v>96.15483950299415</v>
      </c>
      <c r="G184">
        <v>97.977509637777345</v>
      </c>
      <c r="H184">
        <v>98.123976204101552</v>
      </c>
      <c r="I184">
        <v>98.709041628628853</v>
      </c>
      <c r="J184">
        <v>98.703552197597219</v>
      </c>
      <c r="K184">
        <v>100</v>
      </c>
      <c r="L184">
        <v>99.825494943716507</v>
      </c>
      <c r="M184">
        <v>99.915850467261691</v>
      </c>
      <c r="N184">
        <v>98.889246910700308</v>
      </c>
      <c r="O184">
        <v>99.867848810835568</v>
      </c>
      <c r="P184">
        <v>99.563746061980467</v>
      </c>
      <c r="Q184">
        <v>99.431871224011985</v>
      </c>
      <c r="R184">
        <v>101.2235791967326</v>
      </c>
    </row>
    <row r="185" spans="1:18" x14ac:dyDescent="0.3">
      <c r="A185" t="s">
        <v>16</v>
      </c>
      <c r="B185" s="4">
        <v>3372</v>
      </c>
      <c r="C185" s="6" t="s">
        <v>196</v>
      </c>
      <c r="D185">
        <v>94.538142333730192</v>
      </c>
      <c r="E185">
        <v>95.087730192926429</v>
      </c>
      <c r="F185">
        <v>96.154839502994179</v>
      </c>
      <c r="G185">
        <v>97.977509637777345</v>
      </c>
      <c r="H185">
        <v>98.123976204101638</v>
      </c>
      <c r="I185">
        <v>98.709041628628896</v>
      </c>
      <c r="J185">
        <v>98.703552197597261</v>
      </c>
      <c r="K185">
        <v>100</v>
      </c>
      <c r="L185">
        <v>99.825494943716564</v>
      </c>
      <c r="M185">
        <v>99.915850467261663</v>
      </c>
      <c r="N185">
        <v>98.889246910700763</v>
      </c>
      <c r="O185">
        <v>99.867848810835852</v>
      </c>
      <c r="P185">
        <v>99.563746061980424</v>
      </c>
      <c r="Q185">
        <v>99.431871224012326</v>
      </c>
      <c r="R185">
        <v>101.2235791967327</v>
      </c>
    </row>
    <row r="186" spans="1:18" x14ac:dyDescent="0.3">
      <c r="A186" t="s">
        <v>16</v>
      </c>
      <c r="B186" s="4">
        <v>3379</v>
      </c>
      <c r="C186" s="6" t="s">
        <v>197</v>
      </c>
      <c r="D186">
        <v>94.538142333730008</v>
      </c>
      <c r="E186">
        <v>95.087730192926585</v>
      </c>
      <c r="F186">
        <v>96.154839502993994</v>
      </c>
      <c r="G186">
        <v>97.977509637777501</v>
      </c>
      <c r="H186">
        <v>98.12397620410168</v>
      </c>
      <c r="I186">
        <v>98.709041628629009</v>
      </c>
      <c r="J186">
        <v>98.703552197596991</v>
      </c>
      <c r="K186">
        <v>100</v>
      </c>
      <c r="L186">
        <v>99.825494943716606</v>
      </c>
      <c r="M186">
        <v>99.915850467261762</v>
      </c>
      <c r="N186">
        <v>98.889246910700464</v>
      </c>
      <c r="O186">
        <v>99.867848810835525</v>
      </c>
      <c r="P186">
        <v>99.563746061980481</v>
      </c>
      <c r="Q186">
        <v>99.431871224012013</v>
      </c>
      <c r="R186">
        <v>101.2235791967324</v>
      </c>
    </row>
    <row r="187" spans="1:18" x14ac:dyDescent="0.3">
      <c r="A187" t="s">
        <v>16</v>
      </c>
      <c r="B187" s="4">
        <v>3391</v>
      </c>
      <c r="C187" s="6" t="s">
        <v>198</v>
      </c>
      <c r="D187">
        <v>94.922870978622186</v>
      </c>
      <c r="E187">
        <v>95.2356516557942</v>
      </c>
      <c r="F187">
        <v>96.00147400271976</v>
      </c>
      <c r="G187">
        <v>95.43220213491449</v>
      </c>
      <c r="H187">
        <v>96.953496884855312</v>
      </c>
      <c r="I187">
        <v>97.747694504522926</v>
      </c>
      <c r="J187">
        <v>98.677263922953742</v>
      </c>
      <c r="K187">
        <v>100</v>
      </c>
      <c r="L187">
        <v>103.0401303852662</v>
      </c>
      <c r="M187">
        <v>103.2054855545462</v>
      </c>
      <c r="N187">
        <v>103.1824737700142</v>
      </c>
      <c r="O187">
        <v>104.6020510587467</v>
      </c>
      <c r="P187">
        <v>104.8178756089598</v>
      </c>
      <c r="Q187">
        <v>105.353478185363</v>
      </c>
      <c r="R187">
        <v>105.7304239258158</v>
      </c>
    </row>
    <row r="188" spans="1:18" x14ac:dyDescent="0.3">
      <c r="A188" t="s">
        <v>16</v>
      </c>
      <c r="B188" s="4">
        <v>3399</v>
      </c>
      <c r="C188" s="6" t="s">
        <v>199</v>
      </c>
      <c r="D188">
        <v>95.180503744162309</v>
      </c>
      <c r="E188">
        <v>95.541059347943161</v>
      </c>
      <c r="F188">
        <v>96.343667106400403</v>
      </c>
      <c r="G188">
        <v>97.986412284554589</v>
      </c>
      <c r="H188">
        <v>99.41427188702319</v>
      </c>
      <c r="I188">
        <v>99.733396754627279</v>
      </c>
      <c r="J188">
        <v>100.29967193121711</v>
      </c>
      <c r="K188">
        <v>100</v>
      </c>
      <c r="L188">
        <v>100.1151363362431</v>
      </c>
      <c r="M188">
        <v>99.93310046846004</v>
      </c>
      <c r="N188">
        <v>99.783627453127266</v>
      </c>
      <c r="O188">
        <v>100.385965410439</v>
      </c>
      <c r="P188">
        <v>100.112707873742</v>
      </c>
      <c r="Q188">
        <v>100.8430329065533</v>
      </c>
      <c r="R188">
        <v>101.4955399785776</v>
      </c>
    </row>
    <row r="189" spans="1:18" x14ac:dyDescent="0.3">
      <c r="A189" t="s">
        <v>16</v>
      </c>
      <c r="B189" s="4">
        <v>4231</v>
      </c>
      <c r="C189" s="6" t="s">
        <v>200</v>
      </c>
      <c r="D189">
        <v>97.3724291723383</v>
      </c>
      <c r="E189">
        <v>98.722048486627216</v>
      </c>
      <c r="F189">
        <v>99.012648464757774</v>
      </c>
      <c r="G189">
        <v>100.2972473072754</v>
      </c>
      <c r="H189">
        <v>101.27038466983321</v>
      </c>
      <c r="I189">
        <v>101.4797854510699</v>
      </c>
      <c r="J189">
        <v>102.0721687577186</v>
      </c>
      <c r="K189">
        <v>100</v>
      </c>
      <c r="L189">
        <v>99.256155180000093</v>
      </c>
      <c r="M189">
        <v>99.307722892048361</v>
      </c>
      <c r="N189">
        <v>101.5546718247289</v>
      </c>
      <c r="O189">
        <v>100.45682109271139</v>
      </c>
      <c r="P189">
        <v>101.6375861555554</v>
      </c>
      <c r="Q189">
        <v>102.4812389418021</v>
      </c>
      <c r="R189">
        <v>101.26304482510029</v>
      </c>
    </row>
    <row r="190" spans="1:18" x14ac:dyDescent="0.3">
      <c r="A190" t="s">
        <v>16</v>
      </c>
      <c r="B190" s="4">
        <v>4232</v>
      </c>
      <c r="C190" s="6" t="s">
        <v>201</v>
      </c>
      <c r="D190">
        <v>96.069144701946598</v>
      </c>
      <c r="E190">
        <v>97.286448951140116</v>
      </c>
      <c r="F190">
        <v>98.969711329791181</v>
      </c>
      <c r="G190">
        <v>101.8509303356545</v>
      </c>
      <c r="H190">
        <v>98.659440022490728</v>
      </c>
      <c r="I190">
        <v>99.099827269613712</v>
      </c>
      <c r="J190">
        <v>99.836480471326666</v>
      </c>
      <c r="K190">
        <v>100</v>
      </c>
      <c r="L190">
        <v>100.5283688906073</v>
      </c>
      <c r="M190">
        <v>101.47785100151221</v>
      </c>
      <c r="N190">
        <v>99.953043552221189</v>
      </c>
      <c r="O190">
        <v>102.7389334740224</v>
      </c>
      <c r="P190">
        <v>99.575036218077003</v>
      </c>
      <c r="Q190">
        <v>89.255835559420504</v>
      </c>
      <c r="R190">
        <v>99.374336211673324</v>
      </c>
    </row>
    <row r="191" spans="1:18" x14ac:dyDescent="0.3">
      <c r="A191" t="s">
        <v>16</v>
      </c>
      <c r="B191" s="4">
        <v>4233</v>
      </c>
      <c r="C191" s="6" t="s">
        <v>202</v>
      </c>
      <c r="D191">
        <v>92.019469655943468</v>
      </c>
      <c r="E191">
        <v>91.942536679899405</v>
      </c>
      <c r="F191">
        <v>93.078522822451887</v>
      </c>
      <c r="G191">
        <v>94.375876726985766</v>
      </c>
      <c r="H191">
        <v>96.307997038100225</v>
      </c>
      <c r="I191">
        <v>99.602373332306243</v>
      </c>
      <c r="J191">
        <v>99.63769700954785</v>
      </c>
      <c r="K191">
        <v>100</v>
      </c>
      <c r="L191">
        <v>101.0559307977805</v>
      </c>
      <c r="M191">
        <v>101.11969232948501</v>
      </c>
      <c r="N191">
        <v>100.5559321738298</v>
      </c>
      <c r="O191">
        <v>101.70301120614</v>
      </c>
      <c r="P191">
        <v>101.0397320071946</v>
      </c>
      <c r="Q191">
        <v>102.06493373864861</v>
      </c>
      <c r="R191">
        <v>102.4075935559983</v>
      </c>
    </row>
    <row r="192" spans="1:18" x14ac:dyDescent="0.3">
      <c r="A192" t="s">
        <v>16</v>
      </c>
      <c r="B192" s="4">
        <v>4234</v>
      </c>
      <c r="C192" s="6" t="s">
        <v>203</v>
      </c>
      <c r="D192">
        <v>95.934292930627407</v>
      </c>
      <c r="E192">
        <v>96.276324436666485</v>
      </c>
      <c r="F192">
        <v>97.045117552892307</v>
      </c>
      <c r="G192">
        <v>98.098838009796069</v>
      </c>
      <c r="H192">
        <v>98.974491319011008</v>
      </c>
      <c r="I192">
        <v>99.57598019927066</v>
      </c>
      <c r="J192">
        <v>99.945433050895076</v>
      </c>
      <c r="K192">
        <v>100</v>
      </c>
      <c r="L192">
        <v>100.69124210235491</v>
      </c>
      <c r="M192">
        <v>100.3424558572674</v>
      </c>
      <c r="N192">
        <v>100.04061306719051</v>
      </c>
      <c r="O192">
        <v>100.5549731574812</v>
      </c>
      <c r="P192">
        <v>100.3275888237318</v>
      </c>
      <c r="Q192">
        <v>100.8221035673585</v>
      </c>
      <c r="R192">
        <v>101.2630475122607</v>
      </c>
    </row>
    <row r="193" spans="1:18" x14ac:dyDescent="0.3">
      <c r="A193" t="s">
        <v>16</v>
      </c>
      <c r="B193" s="4">
        <v>4235</v>
      </c>
      <c r="C193" s="6" t="s">
        <v>204</v>
      </c>
      <c r="D193">
        <v>90.351635401556862</v>
      </c>
      <c r="E193">
        <v>88.201540891848481</v>
      </c>
      <c r="F193">
        <v>91.19339525318621</v>
      </c>
      <c r="G193">
        <v>94.422843306726463</v>
      </c>
      <c r="H193">
        <v>98.33710445883527</v>
      </c>
      <c r="I193">
        <v>98.407608359122563</v>
      </c>
      <c r="J193">
        <v>99.386386776818199</v>
      </c>
      <c r="K193">
        <v>100</v>
      </c>
      <c r="L193">
        <v>97.497799516839379</v>
      </c>
      <c r="M193">
        <v>97.272407941170727</v>
      </c>
      <c r="N193">
        <v>100.8480891520893</v>
      </c>
      <c r="O193">
        <v>97.508349588914683</v>
      </c>
      <c r="P193">
        <v>100.7125076603982</v>
      </c>
      <c r="Q193">
        <v>101.0442992901589</v>
      </c>
      <c r="R193">
        <v>98.143852897340437</v>
      </c>
    </row>
    <row r="194" spans="1:18" x14ac:dyDescent="0.3">
      <c r="A194" t="s">
        <v>16</v>
      </c>
      <c r="B194" s="4">
        <v>4236</v>
      </c>
      <c r="C194" s="6" t="s">
        <v>205</v>
      </c>
      <c r="D194">
        <v>95.351945824795209</v>
      </c>
      <c r="E194">
        <v>95.992712174693224</v>
      </c>
      <c r="F194">
        <v>95.952739622895223</v>
      </c>
      <c r="G194">
        <v>97.791651062363201</v>
      </c>
      <c r="H194">
        <v>98.788368663184045</v>
      </c>
      <c r="I194">
        <v>98.310501896089804</v>
      </c>
      <c r="J194">
        <v>98.997628813934881</v>
      </c>
      <c r="K194">
        <v>100</v>
      </c>
      <c r="L194">
        <v>100.8693881452752</v>
      </c>
      <c r="M194">
        <v>101.0691857420629</v>
      </c>
      <c r="N194">
        <v>100.9979694896516</v>
      </c>
      <c r="O194">
        <v>102.3536925739127</v>
      </c>
      <c r="P194">
        <v>101.5697445850154</v>
      </c>
      <c r="Q194">
        <v>101.8493623478405</v>
      </c>
      <c r="R194">
        <v>101.2438958751989</v>
      </c>
    </row>
    <row r="195" spans="1:18" x14ac:dyDescent="0.3">
      <c r="A195" t="s">
        <v>16</v>
      </c>
      <c r="B195" s="4">
        <v>4237</v>
      </c>
      <c r="C195" s="6" t="s">
        <v>206</v>
      </c>
      <c r="D195">
        <v>98.137161065942607</v>
      </c>
      <c r="E195">
        <v>97.430430172676864</v>
      </c>
      <c r="F195">
        <v>97.903791813892454</v>
      </c>
      <c r="G195">
        <v>98.564041994592856</v>
      </c>
      <c r="H195">
        <v>100.63689451246729</v>
      </c>
      <c r="I195">
        <v>100.7378919208421</v>
      </c>
      <c r="J195">
        <v>100.5342820490979</v>
      </c>
      <c r="K195">
        <v>100</v>
      </c>
      <c r="L195">
        <v>100.5766311902055</v>
      </c>
      <c r="M195">
        <v>100.85472138495039</v>
      </c>
      <c r="N195">
        <v>101.0400248513553</v>
      </c>
      <c r="O195">
        <v>100.8824081771366</v>
      </c>
      <c r="P195">
        <v>101.1941519676007</v>
      </c>
      <c r="Q195">
        <v>101.8898004665342</v>
      </c>
      <c r="R195">
        <v>100.5546822770651</v>
      </c>
    </row>
    <row r="196" spans="1:18" x14ac:dyDescent="0.3">
      <c r="A196" t="s">
        <v>16</v>
      </c>
      <c r="B196" s="4">
        <v>4238</v>
      </c>
      <c r="C196" s="6" t="s">
        <v>207</v>
      </c>
      <c r="D196">
        <v>97.909197295279071</v>
      </c>
      <c r="E196">
        <v>98.444367483668373</v>
      </c>
      <c r="F196">
        <v>99.155025776449961</v>
      </c>
      <c r="G196">
        <v>100.1409953006434</v>
      </c>
      <c r="H196">
        <v>101.17697471196389</v>
      </c>
      <c r="I196">
        <v>101.21371698342131</v>
      </c>
      <c r="J196">
        <v>101.7410398746561</v>
      </c>
      <c r="K196">
        <v>100</v>
      </c>
      <c r="L196">
        <v>100.9695571557379</v>
      </c>
      <c r="M196">
        <v>100.51055233116649</v>
      </c>
      <c r="N196">
        <v>101.3310512041987</v>
      </c>
      <c r="O196">
        <v>100.8264423403422</v>
      </c>
      <c r="P196">
        <v>100.86772035397139</v>
      </c>
      <c r="Q196">
        <v>100.82947214656249</v>
      </c>
      <c r="R196">
        <v>101.4631717735073</v>
      </c>
    </row>
    <row r="197" spans="1:18" x14ac:dyDescent="0.3">
      <c r="A197" t="s">
        <v>16</v>
      </c>
      <c r="B197" s="4">
        <v>4239</v>
      </c>
      <c r="C197" s="6" t="s">
        <v>208</v>
      </c>
      <c r="D197">
        <v>98.224766996783188</v>
      </c>
      <c r="E197">
        <v>97.766969631548179</v>
      </c>
      <c r="F197">
        <v>99.029602316603899</v>
      </c>
      <c r="G197">
        <v>101.16414567675891</v>
      </c>
      <c r="H197">
        <v>101.99128768129189</v>
      </c>
      <c r="I197">
        <v>100.7644906713119</v>
      </c>
      <c r="J197">
        <v>100.4472509771999</v>
      </c>
      <c r="K197">
        <v>100</v>
      </c>
      <c r="L197">
        <v>99.248917261900431</v>
      </c>
      <c r="M197">
        <v>101.22400919216921</v>
      </c>
      <c r="N197">
        <v>100.7943720384113</v>
      </c>
      <c r="O197">
        <v>102.3410532269172</v>
      </c>
      <c r="P197">
        <v>106.4073400955548</v>
      </c>
      <c r="Q197">
        <v>103.46552997085701</v>
      </c>
      <c r="R197">
        <v>104.0298276043326</v>
      </c>
    </row>
    <row r="198" spans="1:18" x14ac:dyDescent="0.3">
      <c r="A198" t="s">
        <v>16</v>
      </c>
      <c r="B198" s="4">
        <v>4241</v>
      </c>
      <c r="C198" s="6" t="s">
        <v>209</v>
      </c>
      <c r="D198">
        <v>97.120638774144155</v>
      </c>
      <c r="E198">
        <v>98.099800301948136</v>
      </c>
      <c r="F198">
        <v>97.756965265991752</v>
      </c>
      <c r="G198">
        <v>97.063826103479016</v>
      </c>
      <c r="H198">
        <v>96.635329159361405</v>
      </c>
      <c r="I198">
        <v>97.256782578142975</v>
      </c>
      <c r="J198">
        <v>98.297646401889367</v>
      </c>
      <c r="K198">
        <v>100</v>
      </c>
      <c r="L198">
        <v>100.90212893497871</v>
      </c>
      <c r="M198">
        <v>99.93262678828124</v>
      </c>
      <c r="N198">
        <v>99.929507420092918</v>
      </c>
      <c r="O198">
        <v>95.587546270260589</v>
      </c>
      <c r="P198">
        <v>96.285805315693779</v>
      </c>
      <c r="Q198">
        <v>99.849518113321849</v>
      </c>
      <c r="R198">
        <v>96.155840690459229</v>
      </c>
    </row>
    <row r="199" spans="1:18" x14ac:dyDescent="0.3">
      <c r="A199" t="s">
        <v>16</v>
      </c>
      <c r="B199" s="4">
        <v>4242</v>
      </c>
      <c r="C199" s="6" t="s">
        <v>210</v>
      </c>
      <c r="D199">
        <v>96.845854590823009</v>
      </c>
      <c r="E199">
        <v>96.853730965158718</v>
      </c>
      <c r="F199">
        <v>97.24807382083192</v>
      </c>
      <c r="G199">
        <v>97.689704026352118</v>
      </c>
      <c r="H199">
        <v>98.79085991201724</v>
      </c>
      <c r="I199">
        <v>98.790691291942977</v>
      </c>
      <c r="J199">
        <v>99.6811836780372</v>
      </c>
      <c r="K199">
        <v>100</v>
      </c>
      <c r="L199">
        <v>101.44918639231371</v>
      </c>
      <c r="M199">
        <v>100.2550194767754</v>
      </c>
      <c r="N199">
        <v>100.7544402033822</v>
      </c>
      <c r="O199">
        <v>101.4820333688328</v>
      </c>
      <c r="P199">
        <v>100.71197040320889</v>
      </c>
      <c r="Q199">
        <v>99.753600629474022</v>
      </c>
      <c r="R199">
        <v>101.13948329714491</v>
      </c>
    </row>
    <row r="200" spans="1:18" x14ac:dyDescent="0.3">
      <c r="A200" t="s">
        <v>16</v>
      </c>
      <c r="B200" s="4">
        <v>4243</v>
      </c>
      <c r="C200" s="6" t="s">
        <v>211</v>
      </c>
      <c r="D200">
        <v>91.73761360775481</v>
      </c>
      <c r="E200">
        <v>94.059708513103843</v>
      </c>
      <c r="F200">
        <v>93.614499475069536</v>
      </c>
      <c r="G200">
        <v>94.329280916012152</v>
      </c>
      <c r="H200">
        <v>98.440258889964397</v>
      </c>
      <c r="I200">
        <v>97.939482802506376</v>
      </c>
      <c r="J200">
        <v>100.2420844516059</v>
      </c>
      <c r="K200">
        <v>100</v>
      </c>
      <c r="L200">
        <v>102.1241479946936</v>
      </c>
      <c r="M200">
        <v>101.4336345902824</v>
      </c>
      <c r="N200">
        <v>100.6938179267764</v>
      </c>
      <c r="O200">
        <v>100.4174017863657</v>
      </c>
      <c r="P200">
        <v>102.6417782671128</v>
      </c>
      <c r="Q200">
        <v>102.77482606351769</v>
      </c>
      <c r="R200">
        <v>101.023975207432</v>
      </c>
    </row>
    <row r="201" spans="1:18" x14ac:dyDescent="0.3">
      <c r="A201" t="s">
        <v>16</v>
      </c>
      <c r="B201" s="4">
        <v>4244</v>
      </c>
      <c r="C201" s="6" t="s">
        <v>212</v>
      </c>
      <c r="D201">
        <v>96.743184814059759</v>
      </c>
      <c r="E201">
        <v>97.116735102949022</v>
      </c>
      <c r="F201">
        <v>97.559236124482979</v>
      </c>
      <c r="G201">
        <v>98.660805634964049</v>
      </c>
      <c r="H201">
        <v>99.04521199371294</v>
      </c>
      <c r="I201">
        <v>99.235339553875306</v>
      </c>
      <c r="J201">
        <v>99.981433760881785</v>
      </c>
      <c r="K201">
        <v>100</v>
      </c>
      <c r="L201">
        <v>100.33146491839329</v>
      </c>
      <c r="M201">
        <v>100.649146814799</v>
      </c>
      <c r="N201">
        <v>100.9330483309255</v>
      </c>
      <c r="O201">
        <v>100.8885891034672</v>
      </c>
      <c r="P201">
        <v>101.2949763981735</v>
      </c>
      <c r="Q201">
        <v>102.2343208663325</v>
      </c>
      <c r="R201">
        <v>102.9765086156514</v>
      </c>
    </row>
    <row r="202" spans="1:18" x14ac:dyDescent="0.3">
      <c r="A202" t="s">
        <v>16</v>
      </c>
      <c r="B202" s="4">
        <v>4245</v>
      </c>
      <c r="C202" s="6" t="s">
        <v>213</v>
      </c>
      <c r="D202">
        <v>95.905593878780991</v>
      </c>
      <c r="E202">
        <v>96.872230052191995</v>
      </c>
      <c r="F202">
        <v>97.289806630737658</v>
      </c>
      <c r="G202">
        <v>98.87036554449341</v>
      </c>
      <c r="H202">
        <v>98.421123039131857</v>
      </c>
      <c r="I202">
        <v>100.4716316580117</v>
      </c>
      <c r="J202">
        <v>99.55048554748906</v>
      </c>
      <c r="K202">
        <v>100</v>
      </c>
      <c r="L202">
        <v>94.401610559554811</v>
      </c>
      <c r="M202">
        <v>97.119818916497408</v>
      </c>
      <c r="N202">
        <v>97.5301431982965</v>
      </c>
      <c r="O202">
        <v>97.671743449229993</v>
      </c>
      <c r="P202">
        <v>98.878768051198421</v>
      </c>
      <c r="Q202">
        <v>97.064949599202805</v>
      </c>
      <c r="R202">
        <v>96.964440054069811</v>
      </c>
    </row>
    <row r="203" spans="1:18" x14ac:dyDescent="0.3">
      <c r="A203" t="s">
        <v>16</v>
      </c>
      <c r="B203" s="4">
        <v>4246</v>
      </c>
      <c r="C203" s="6" t="s">
        <v>214</v>
      </c>
      <c r="D203">
        <v>96.845449488868127</v>
      </c>
      <c r="E203">
        <v>96.85356166120313</v>
      </c>
      <c r="F203">
        <v>97.248073820831564</v>
      </c>
      <c r="G203">
        <v>97.689704026351748</v>
      </c>
      <c r="H203">
        <v>98.790859912017197</v>
      </c>
      <c r="I203">
        <v>98.790691291942935</v>
      </c>
      <c r="J203">
        <v>99.681183678037272</v>
      </c>
      <c r="K203">
        <v>100</v>
      </c>
      <c r="L203">
        <v>101.4491863919318</v>
      </c>
      <c r="M203">
        <v>100.2550194763981</v>
      </c>
      <c r="N203">
        <v>100.7544402030034</v>
      </c>
      <c r="O203">
        <v>101.4820333684516</v>
      </c>
      <c r="P203">
        <v>100.7119704028306</v>
      </c>
      <c r="Q203">
        <v>99.75360062909931</v>
      </c>
      <c r="R203">
        <v>101.13948329676469</v>
      </c>
    </row>
    <row r="204" spans="1:18" x14ac:dyDescent="0.3">
      <c r="A204" t="s">
        <v>16</v>
      </c>
      <c r="B204" s="4">
        <v>4247</v>
      </c>
      <c r="C204" s="6" t="s">
        <v>215</v>
      </c>
      <c r="D204">
        <v>96.6046045854292</v>
      </c>
      <c r="E204">
        <v>96.83366854705055</v>
      </c>
      <c r="F204">
        <v>96.933794044953018</v>
      </c>
      <c r="G204">
        <v>99.131729361931704</v>
      </c>
      <c r="H204">
        <v>100.9836820229463</v>
      </c>
      <c r="I204">
        <v>99.784011310108113</v>
      </c>
      <c r="J204">
        <v>101.75577235444339</v>
      </c>
      <c r="K204">
        <v>100</v>
      </c>
      <c r="L204">
        <v>99.714080833059725</v>
      </c>
      <c r="M204">
        <v>99.649099389469072</v>
      </c>
      <c r="N204">
        <v>99.671636438615735</v>
      </c>
      <c r="O204">
        <v>100.73703830819029</v>
      </c>
      <c r="P204">
        <v>100.4929618056849</v>
      </c>
      <c r="Q204">
        <v>98.58485544441298</v>
      </c>
      <c r="R204">
        <v>101.12278107657301</v>
      </c>
    </row>
    <row r="205" spans="1:18" x14ac:dyDescent="0.3">
      <c r="A205" t="s">
        <v>16</v>
      </c>
      <c r="B205" s="4">
        <v>4248</v>
      </c>
      <c r="C205" s="6" t="s">
        <v>216</v>
      </c>
      <c r="D205">
        <v>96.442976318928132</v>
      </c>
      <c r="E205">
        <v>97.563458765177629</v>
      </c>
      <c r="F205">
        <v>96.088326520245687</v>
      </c>
      <c r="G205">
        <v>98.725304896480736</v>
      </c>
      <c r="H205">
        <v>99.486473294708404</v>
      </c>
      <c r="I205">
        <v>99.462487267976769</v>
      </c>
      <c r="J205">
        <v>99.288796989819545</v>
      </c>
      <c r="K205">
        <v>100</v>
      </c>
      <c r="L205">
        <v>100.99593361212639</v>
      </c>
      <c r="M205">
        <v>101.7950522732572</v>
      </c>
      <c r="N205">
        <v>101.77609749226031</v>
      </c>
      <c r="O205">
        <v>101.81773255853059</v>
      </c>
      <c r="P205">
        <v>102.4158110405492</v>
      </c>
      <c r="Q205">
        <v>101.90265543005199</v>
      </c>
      <c r="R205">
        <v>103.0841226771044</v>
      </c>
    </row>
    <row r="206" spans="1:18" x14ac:dyDescent="0.3">
      <c r="A206" t="s">
        <v>16</v>
      </c>
      <c r="B206" s="4">
        <v>4249</v>
      </c>
      <c r="C206" s="6" t="s">
        <v>217</v>
      </c>
      <c r="D206">
        <v>97.727449346835868</v>
      </c>
      <c r="E206">
        <v>97.771019670444602</v>
      </c>
      <c r="F206">
        <v>99.180696413137284</v>
      </c>
      <c r="G206">
        <v>99.857869074244419</v>
      </c>
      <c r="H206">
        <v>100.55943787978219</v>
      </c>
      <c r="I206">
        <v>100.3675599617155</v>
      </c>
      <c r="J206">
        <v>100.2031443681241</v>
      </c>
      <c r="K206">
        <v>100</v>
      </c>
      <c r="L206">
        <v>100.8885499265339</v>
      </c>
      <c r="M206">
        <v>100.2189941824325</v>
      </c>
      <c r="N206">
        <v>100.79606108609531</v>
      </c>
      <c r="O206">
        <v>103.0786194348568</v>
      </c>
      <c r="P206">
        <v>100.3347044058366</v>
      </c>
      <c r="Q206">
        <v>100.5563526050683</v>
      </c>
      <c r="R206">
        <v>101.61383996556521</v>
      </c>
    </row>
    <row r="207" spans="1:18" x14ac:dyDescent="0.3">
      <c r="A207" t="s">
        <v>16</v>
      </c>
      <c r="B207" s="4">
        <v>4251</v>
      </c>
      <c r="C207" s="6" t="s">
        <v>218</v>
      </c>
      <c r="D207">
        <v>94.957119820268503</v>
      </c>
      <c r="E207">
        <v>95.307603947920015</v>
      </c>
      <c r="F207">
        <v>94.395192713835186</v>
      </c>
      <c r="G207">
        <v>94.08354119990004</v>
      </c>
      <c r="H207">
        <v>96.835380699665436</v>
      </c>
      <c r="I207">
        <v>95.130318192279873</v>
      </c>
      <c r="J207">
        <v>95.180305919968035</v>
      </c>
      <c r="K207">
        <v>100</v>
      </c>
      <c r="L207">
        <v>96.653077321855704</v>
      </c>
      <c r="M207">
        <v>97.912953344387063</v>
      </c>
      <c r="N207">
        <v>96.737031563841754</v>
      </c>
      <c r="O207">
        <v>96.985044819222566</v>
      </c>
      <c r="P207">
        <v>96.442610028888907</v>
      </c>
      <c r="Q207">
        <v>97.286754008111231</v>
      </c>
      <c r="R207">
        <v>95.526431400954436</v>
      </c>
    </row>
    <row r="208" spans="1:18" x14ac:dyDescent="0.3">
      <c r="A208" t="s">
        <v>16</v>
      </c>
      <c r="B208" s="4">
        <v>4411</v>
      </c>
      <c r="C208" s="6" t="s">
        <v>219</v>
      </c>
      <c r="D208">
        <v>98.01083334141822</v>
      </c>
      <c r="E208">
        <v>97.989899926112372</v>
      </c>
      <c r="F208">
        <v>98.291873966073297</v>
      </c>
      <c r="G208">
        <v>99.166237484178978</v>
      </c>
      <c r="H208">
        <v>99.858336824949447</v>
      </c>
      <c r="I208">
        <v>100.148531404935</v>
      </c>
      <c r="J208">
        <v>99.899789054150645</v>
      </c>
      <c r="K208">
        <v>100</v>
      </c>
      <c r="L208">
        <v>99.970488563990685</v>
      </c>
      <c r="M208">
        <v>99.612386295472277</v>
      </c>
      <c r="N208">
        <v>98.892965779332357</v>
      </c>
      <c r="O208">
        <v>98.671699630177841</v>
      </c>
      <c r="P208">
        <v>98.307240973439264</v>
      </c>
      <c r="Q208">
        <v>98.419982685966886</v>
      </c>
      <c r="R208">
        <v>98.582386882460611</v>
      </c>
    </row>
    <row r="209" spans="1:18" x14ac:dyDescent="0.3">
      <c r="A209" t="s">
        <v>16</v>
      </c>
      <c r="B209" s="4">
        <v>4412</v>
      </c>
      <c r="C209" s="6" t="s">
        <v>220</v>
      </c>
      <c r="D209">
        <v>97.521903043553067</v>
      </c>
      <c r="E209">
        <v>97.775202242803076</v>
      </c>
      <c r="F209">
        <v>97.813676556244317</v>
      </c>
      <c r="G209">
        <v>98.996690490098459</v>
      </c>
      <c r="H209">
        <v>100.6848723562665</v>
      </c>
      <c r="I209">
        <v>101.1239186000109</v>
      </c>
      <c r="J209">
        <v>102.03389223478349</v>
      </c>
      <c r="K209">
        <v>100</v>
      </c>
      <c r="L209">
        <v>101.78517141170001</v>
      </c>
      <c r="M209">
        <v>101.0302525427433</v>
      </c>
      <c r="N209">
        <v>101.1678334627325</v>
      </c>
      <c r="O209">
        <v>100.82699364074369</v>
      </c>
      <c r="P209">
        <v>100.787270597038</v>
      </c>
      <c r="Q209">
        <v>102.07696905209551</v>
      </c>
      <c r="R209">
        <v>102.26457081192579</v>
      </c>
    </row>
    <row r="210" spans="1:18" x14ac:dyDescent="0.3">
      <c r="A210" t="s">
        <v>16</v>
      </c>
      <c r="B210" s="4">
        <v>4413</v>
      </c>
      <c r="C210" s="6" t="s">
        <v>221</v>
      </c>
      <c r="D210">
        <v>98.813270423623138</v>
      </c>
      <c r="E210">
        <v>99.332691245436237</v>
      </c>
      <c r="F210">
        <v>99.330303871126475</v>
      </c>
      <c r="G210">
        <v>99.642291973537965</v>
      </c>
      <c r="H210">
        <v>100.464907538356</v>
      </c>
      <c r="I210">
        <v>100.9412936373123</v>
      </c>
      <c r="J210">
        <v>100.1804382927625</v>
      </c>
      <c r="K210">
        <v>100</v>
      </c>
      <c r="L210">
        <v>99.5712395327526</v>
      </c>
      <c r="M210">
        <v>99.520527024600341</v>
      </c>
      <c r="N210">
        <v>100.0572395936895</v>
      </c>
      <c r="O210">
        <v>99.68560789398289</v>
      </c>
      <c r="P210">
        <v>100.4022073073651</v>
      </c>
      <c r="Q210">
        <v>100.3552259742044</v>
      </c>
      <c r="R210">
        <v>101.1372306749527</v>
      </c>
    </row>
    <row r="211" spans="1:18" x14ac:dyDescent="0.3">
      <c r="A211" t="s">
        <v>16</v>
      </c>
      <c r="B211" s="4">
        <v>4421</v>
      </c>
      <c r="C211" s="6" t="s">
        <v>222</v>
      </c>
      <c r="D211">
        <v>96.840108127264017</v>
      </c>
      <c r="E211">
        <v>97.321384755446502</v>
      </c>
      <c r="F211">
        <v>97.572843421763238</v>
      </c>
      <c r="G211">
        <v>98.760361600108112</v>
      </c>
      <c r="H211">
        <v>99.613163509204171</v>
      </c>
      <c r="I211">
        <v>99.68245209469903</v>
      </c>
      <c r="J211">
        <v>99.605382694066819</v>
      </c>
      <c r="K211">
        <v>100</v>
      </c>
      <c r="L211">
        <v>99.639067671391814</v>
      </c>
      <c r="M211">
        <v>99.579550894238849</v>
      </c>
      <c r="N211">
        <v>99.538665798051539</v>
      </c>
      <c r="O211">
        <v>100.09243876594959</v>
      </c>
      <c r="P211">
        <v>99.761909126856537</v>
      </c>
      <c r="Q211">
        <v>99.891475861192944</v>
      </c>
      <c r="R211">
        <v>100.48531353999751</v>
      </c>
    </row>
    <row r="212" spans="1:18" x14ac:dyDescent="0.3">
      <c r="A212" t="s">
        <v>16</v>
      </c>
      <c r="B212" s="4">
        <v>4422</v>
      </c>
      <c r="C212" s="6" t="s">
        <v>223</v>
      </c>
      <c r="D212">
        <v>96.840108127264415</v>
      </c>
      <c r="E212">
        <v>97.3213847554468</v>
      </c>
      <c r="F212">
        <v>97.57284342176365</v>
      </c>
      <c r="G212">
        <v>98.760361600108396</v>
      </c>
      <c r="H212">
        <v>99.613163509204753</v>
      </c>
      <c r="I212">
        <v>99.682452094699443</v>
      </c>
      <c r="J212">
        <v>99.605382694067302</v>
      </c>
      <c r="K212">
        <v>100</v>
      </c>
      <c r="L212">
        <v>99.639067671391913</v>
      </c>
      <c r="M212">
        <v>99.579550894239219</v>
      </c>
      <c r="N212">
        <v>99.538665798051994</v>
      </c>
      <c r="O212">
        <v>100.09243876594989</v>
      </c>
      <c r="P212">
        <v>99.761909126856779</v>
      </c>
      <c r="Q212">
        <v>99.891475861193314</v>
      </c>
      <c r="R212">
        <v>100.4853135399979</v>
      </c>
    </row>
    <row r="213" spans="1:18" x14ac:dyDescent="0.3">
      <c r="A213" t="s">
        <v>16</v>
      </c>
      <c r="B213" s="4">
        <v>4431</v>
      </c>
      <c r="C213" s="6" t="s">
        <v>224</v>
      </c>
      <c r="D213">
        <v>94.607346760748229</v>
      </c>
      <c r="E213">
        <v>93.357560435676561</v>
      </c>
      <c r="F213">
        <v>93.728700686152138</v>
      </c>
      <c r="G213">
        <v>94.558084725448936</v>
      </c>
      <c r="H213">
        <v>95.353565174882036</v>
      </c>
      <c r="I213">
        <v>96.828488238849829</v>
      </c>
      <c r="J213">
        <v>100.01299598023211</v>
      </c>
      <c r="K213">
        <v>100</v>
      </c>
      <c r="L213">
        <v>99.734271166784509</v>
      </c>
      <c r="M213">
        <v>98.922484730582596</v>
      </c>
      <c r="N213">
        <v>98.302024275764637</v>
      </c>
      <c r="O213">
        <v>98.03165585689537</v>
      </c>
      <c r="P213">
        <v>97.260392243677629</v>
      </c>
      <c r="Q213">
        <v>98.225039391081992</v>
      </c>
      <c r="R213">
        <v>98.102398185584931</v>
      </c>
    </row>
    <row r="214" spans="1:18" x14ac:dyDescent="0.3">
      <c r="A214" t="s">
        <v>16</v>
      </c>
      <c r="B214" s="4">
        <v>4441</v>
      </c>
      <c r="C214" s="6" t="s">
        <v>225</v>
      </c>
      <c r="D214">
        <v>97.867736511685521</v>
      </c>
      <c r="E214">
        <v>97.960784270194949</v>
      </c>
      <c r="F214">
        <v>98.303243274331493</v>
      </c>
      <c r="G214">
        <v>98.956575788710836</v>
      </c>
      <c r="H214">
        <v>99.304730920450311</v>
      </c>
      <c r="I214">
        <v>99.737591595267702</v>
      </c>
      <c r="J214">
        <v>99.887159212561741</v>
      </c>
      <c r="K214">
        <v>100</v>
      </c>
      <c r="L214">
        <v>100.31272816329979</v>
      </c>
      <c r="M214">
        <v>100.1962864345691</v>
      </c>
      <c r="N214">
        <v>100.3149936798018</v>
      </c>
      <c r="O214">
        <v>100.7035206139454</v>
      </c>
      <c r="P214">
        <v>100.28189531281051</v>
      </c>
      <c r="Q214">
        <v>100.2906624508703</v>
      </c>
      <c r="R214">
        <v>100.5271963114608</v>
      </c>
    </row>
    <row r="215" spans="1:18" x14ac:dyDescent="0.3">
      <c r="A215" t="s">
        <v>16</v>
      </c>
      <c r="B215" s="4">
        <v>4442</v>
      </c>
      <c r="C215" s="6" t="s">
        <v>226</v>
      </c>
      <c r="D215">
        <v>98.462446373073689</v>
      </c>
      <c r="E215">
        <v>98.084854652266898</v>
      </c>
      <c r="F215">
        <v>98.182605020154696</v>
      </c>
      <c r="G215">
        <v>99.722477519490226</v>
      </c>
      <c r="H215">
        <v>100.16366291697869</v>
      </c>
      <c r="I215">
        <v>100.40732155876709</v>
      </c>
      <c r="J215">
        <v>100.66042665860211</v>
      </c>
      <c r="K215">
        <v>100</v>
      </c>
      <c r="L215">
        <v>99.879640848539367</v>
      </c>
      <c r="M215">
        <v>100.13392113876679</v>
      </c>
      <c r="N215">
        <v>99.519188788736841</v>
      </c>
      <c r="O215">
        <v>100.6796146122938</v>
      </c>
      <c r="P215">
        <v>99.703736700862194</v>
      </c>
      <c r="Q215">
        <v>100.8935999851047</v>
      </c>
      <c r="R215">
        <v>100.0851035366845</v>
      </c>
    </row>
    <row r="216" spans="1:18" x14ac:dyDescent="0.3">
      <c r="A216" t="s">
        <v>16</v>
      </c>
      <c r="B216" s="4">
        <v>4451</v>
      </c>
      <c r="C216" s="6" t="s">
        <v>227</v>
      </c>
      <c r="D216">
        <v>98.012913539666371</v>
      </c>
      <c r="E216">
        <v>98.191685198289946</v>
      </c>
      <c r="F216">
        <v>98.12857867812545</v>
      </c>
      <c r="G216">
        <v>99.255300684045864</v>
      </c>
      <c r="H216">
        <v>99.406833356050853</v>
      </c>
      <c r="I216">
        <v>99.977642712040478</v>
      </c>
      <c r="J216">
        <v>99.767791423073461</v>
      </c>
      <c r="K216">
        <v>100</v>
      </c>
      <c r="L216">
        <v>100.3697425005346</v>
      </c>
      <c r="M216">
        <v>100.23342885888231</v>
      </c>
      <c r="N216">
        <v>100.47934181651119</v>
      </c>
      <c r="O216">
        <v>100.5115608699916</v>
      </c>
      <c r="P216">
        <v>100.51219291435019</v>
      </c>
      <c r="Q216">
        <v>100.6370044169965</v>
      </c>
      <c r="R216">
        <v>100.9006918129417</v>
      </c>
    </row>
    <row r="217" spans="1:18" x14ac:dyDescent="0.3">
      <c r="A217" t="s">
        <v>16</v>
      </c>
      <c r="B217" s="4">
        <v>4452</v>
      </c>
      <c r="C217" s="6" t="s">
        <v>228</v>
      </c>
      <c r="D217">
        <v>100.57268082396089</v>
      </c>
      <c r="E217">
        <v>100.0699953804949</v>
      </c>
      <c r="F217">
        <v>100.2976161262348</v>
      </c>
      <c r="G217">
        <v>100.5364909008423</v>
      </c>
      <c r="H217">
        <v>100.7299999164734</v>
      </c>
      <c r="I217">
        <v>100.8410872011125</v>
      </c>
      <c r="J217">
        <v>101.11654075096099</v>
      </c>
      <c r="K217">
        <v>100</v>
      </c>
      <c r="L217">
        <v>101.3584489515041</v>
      </c>
      <c r="M217">
        <v>100.0874744742992</v>
      </c>
      <c r="N217">
        <v>100.1088678486977</v>
      </c>
      <c r="O217">
        <v>100.62276665849321</v>
      </c>
      <c r="P217">
        <v>101.4355274401873</v>
      </c>
      <c r="Q217">
        <v>102.8418579514895</v>
      </c>
      <c r="R217">
        <v>102.7090614757372</v>
      </c>
    </row>
    <row r="218" spans="1:18" x14ac:dyDescent="0.3">
      <c r="A218" t="s">
        <v>16</v>
      </c>
      <c r="B218" s="4">
        <v>4453</v>
      </c>
      <c r="C218" s="6" t="s">
        <v>229</v>
      </c>
      <c r="D218">
        <v>97.959638760918907</v>
      </c>
      <c r="E218">
        <v>96.94580658759719</v>
      </c>
      <c r="F218">
        <v>96.423509145030025</v>
      </c>
      <c r="G218">
        <v>97.344779055047255</v>
      </c>
      <c r="H218">
        <v>97.422718486445206</v>
      </c>
      <c r="I218">
        <v>96.115131842666017</v>
      </c>
      <c r="J218">
        <v>100.05900130683629</v>
      </c>
      <c r="K218">
        <v>100</v>
      </c>
      <c r="L218">
        <v>99.857013690319789</v>
      </c>
      <c r="M218">
        <v>98.545388558982324</v>
      </c>
      <c r="N218">
        <v>98.736989833568742</v>
      </c>
      <c r="O218">
        <v>99.199978618513725</v>
      </c>
      <c r="P218">
        <v>98.889243196130622</v>
      </c>
      <c r="Q218">
        <v>99.250996167759823</v>
      </c>
      <c r="R218">
        <v>98.474580307949424</v>
      </c>
    </row>
    <row r="219" spans="1:18" x14ac:dyDescent="0.3">
      <c r="A219" t="s">
        <v>16</v>
      </c>
      <c r="B219" s="4">
        <v>4461</v>
      </c>
      <c r="C219" s="6" t="s">
        <v>230</v>
      </c>
      <c r="D219">
        <v>96.194092915996464</v>
      </c>
      <c r="E219">
        <v>96.228535210507431</v>
      </c>
      <c r="F219">
        <v>96.640124162116379</v>
      </c>
      <c r="G219">
        <v>98.432779718055002</v>
      </c>
      <c r="H219">
        <v>98.551658314815299</v>
      </c>
      <c r="I219">
        <v>99.33944664414507</v>
      </c>
      <c r="J219">
        <v>99.871582063359497</v>
      </c>
      <c r="K219">
        <v>100</v>
      </c>
      <c r="L219">
        <v>101.1562009155103</v>
      </c>
      <c r="M219">
        <v>101.2261441180121</v>
      </c>
      <c r="N219">
        <v>101.6072104419255</v>
      </c>
      <c r="O219">
        <v>102.33409445940531</v>
      </c>
      <c r="P219">
        <v>101.9506813064671</v>
      </c>
      <c r="Q219">
        <v>103.53666018816349</v>
      </c>
      <c r="R219">
        <v>104.2689083489056</v>
      </c>
    </row>
    <row r="220" spans="1:18" x14ac:dyDescent="0.3">
      <c r="A220" t="s">
        <v>16</v>
      </c>
      <c r="B220" s="4">
        <v>4471</v>
      </c>
      <c r="C220" s="6" t="s">
        <v>231</v>
      </c>
      <c r="D220">
        <v>98.204558665871517</v>
      </c>
      <c r="E220">
        <v>98.466263129918957</v>
      </c>
      <c r="F220">
        <v>97.752083962733579</v>
      </c>
      <c r="G220">
        <v>99.52998055524462</v>
      </c>
      <c r="H220">
        <v>98.670524814308692</v>
      </c>
      <c r="I220">
        <v>99.811247461020088</v>
      </c>
      <c r="J220">
        <v>100.039901912608</v>
      </c>
      <c r="K220">
        <v>100</v>
      </c>
      <c r="L220">
        <v>99.413324531070757</v>
      </c>
      <c r="M220">
        <v>99.485651763533582</v>
      </c>
      <c r="N220">
        <v>99.372051399733465</v>
      </c>
      <c r="O220">
        <v>98.053790955181356</v>
      </c>
      <c r="P220">
        <v>98.342175532493897</v>
      </c>
      <c r="Q220">
        <v>99.51787186497684</v>
      </c>
      <c r="R220">
        <v>99.442745919684185</v>
      </c>
    </row>
    <row r="221" spans="1:18" x14ac:dyDescent="0.3">
      <c r="A221" t="s">
        <v>16</v>
      </c>
      <c r="B221" s="4">
        <v>4481</v>
      </c>
      <c r="C221" s="6" t="s">
        <v>232</v>
      </c>
      <c r="D221">
        <v>97.226264542960166</v>
      </c>
      <c r="E221">
        <v>97.289716461661783</v>
      </c>
      <c r="F221">
        <v>97.456214475082575</v>
      </c>
      <c r="G221">
        <v>98.780664162826326</v>
      </c>
      <c r="H221">
        <v>98.311473342643069</v>
      </c>
      <c r="I221">
        <v>99.167493210511239</v>
      </c>
      <c r="J221">
        <v>99.053891387199556</v>
      </c>
      <c r="K221">
        <v>100</v>
      </c>
      <c r="L221">
        <v>100.47122097601731</v>
      </c>
      <c r="M221">
        <v>100.65726471552431</v>
      </c>
      <c r="N221">
        <v>100.5103897537705</v>
      </c>
      <c r="O221">
        <v>100.8011454232762</v>
      </c>
      <c r="P221">
        <v>100.8348340001493</v>
      </c>
      <c r="Q221">
        <v>101.6542572948988</v>
      </c>
      <c r="R221">
        <v>102.3201466312122</v>
      </c>
    </row>
    <row r="222" spans="1:18" x14ac:dyDescent="0.3">
      <c r="A222" t="s">
        <v>16</v>
      </c>
      <c r="B222" s="4">
        <v>4482</v>
      </c>
      <c r="C222" s="6" t="s">
        <v>233</v>
      </c>
      <c r="D222">
        <v>102.7049451031301</v>
      </c>
      <c r="E222">
        <v>102.3306023903022</v>
      </c>
      <c r="F222">
        <v>99.052896684763439</v>
      </c>
      <c r="G222">
        <v>102.6577496642346</v>
      </c>
      <c r="H222">
        <v>101.6402654819713</v>
      </c>
      <c r="I222">
        <v>101.87917933535169</v>
      </c>
      <c r="J222">
        <v>102.6283769777216</v>
      </c>
      <c r="K222">
        <v>100</v>
      </c>
      <c r="L222">
        <v>102.615696863474</v>
      </c>
      <c r="M222">
        <v>102.5225429181973</v>
      </c>
      <c r="N222">
        <v>100.6888607980364</v>
      </c>
      <c r="O222">
        <v>103.3647935741001</v>
      </c>
      <c r="P222">
        <v>99.771491012433899</v>
      </c>
      <c r="Q222">
        <v>103.70083979011351</v>
      </c>
      <c r="R222">
        <v>105.3219952988556</v>
      </c>
    </row>
    <row r="223" spans="1:18" x14ac:dyDescent="0.3">
      <c r="A223" t="s">
        <v>16</v>
      </c>
      <c r="B223" s="4">
        <v>4483</v>
      </c>
      <c r="C223" s="6" t="s">
        <v>234</v>
      </c>
      <c r="D223">
        <v>97.439624821827508</v>
      </c>
      <c r="E223">
        <v>97.449173436247335</v>
      </c>
      <c r="F223">
        <v>97.222034147195302</v>
      </c>
      <c r="G223">
        <v>99.539854335580131</v>
      </c>
      <c r="H223">
        <v>98.842621660093002</v>
      </c>
      <c r="I223">
        <v>99.425003303245333</v>
      </c>
      <c r="J223">
        <v>98.482149305764494</v>
      </c>
      <c r="K223">
        <v>100</v>
      </c>
      <c r="L223">
        <v>99.692109041932753</v>
      </c>
      <c r="M223">
        <v>98.867125836495134</v>
      </c>
      <c r="N223">
        <v>98.408795972005322</v>
      </c>
      <c r="O223">
        <v>99.135915525327505</v>
      </c>
      <c r="P223">
        <v>100.0917201368751</v>
      </c>
      <c r="Q223">
        <v>100.6374963754977</v>
      </c>
      <c r="R223">
        <v>100.5341845276719</v>
      </c>
    </row>
    <row r="224" spans="1:18" x14ac:dyDescent="0.3">
      <c r="A224" t="s">
        <v>16</v>
      </c>
      <c r="B224" s="4">
        <v>4511</v>
      </c>
      <c r="C224" s="6" t="s">
        <v>235</v>
      </c>
      <c r="D224">
        <v>94.607856505417857</v>
      </c>
      <c r="E224">
        <v>93.357496595003795</v>
      </c>
      <c r="F224">
        <v>93.728700686152393</v>
      </c>
      <c r="G224">
        <v>94.558084725448794</v>
      </c>
      <c r="H224">
        <v>95.353565174882107</v>
      </c>
      <c r="I224">
        <v>96.828488238849474</v>
      </c>
      <c r="J224">
        <v>100.01299598023201</v>
      </c>
      <c r="K224">
        <v>100</v>
      </c>
      <c r="L224">
        <v>92.037522364203923</v>
      </c>
      <c r="M224">
        <v>92.911835553299184</v>
      </c>
      <c r="N224">
        <v>92.945355282783794</v>
      </c>
      <c r="O224">
        <v>92.931874884534068</v>
      </c>
      <c r="P224">
        <v>92.647276038113716</v>
      </c>
      <c r="Q224">
        <v>93.350426953891457</v>
      </c>
      <c r="R224">
        <v>93.825703711458345</v>
      </c>
    </row>
    <row r="225" spans="1:18" x14ac:dyDescent="0.3">
      <c r="A225" t="s">
        <v>16</v>
      </c>
      <c r="B225" s="4">
        <v>4512</v>
      </c>
      <c r="C225" s="6" t="s">
        <v>236</v>
      </c>
      <c r="D225">
        <v>94.607856505417871</v>
      </c>
      <c r="E225">
        <v>93.357496595003752</v>
      </c>
      <c r="F225">
        <v>93.728700686151967</v>
      </c>
      <c r="G225">
        <v>94.558084725448694</v>
      </c>
      <c r="H225">
        <v>95.353565174881922</v>
      </c>
      <c r="I225">
        <v>96.828488238849758</v>
      </c>
      <c r="J225">
        <v>100.01299598023201</v>
      </c>
      <c r="K225">
        <v>100</v>
      </c>
      <c r="L225">
        <v>100.4116863861617</v>
      </c>
      <c r="M225">
        <v>97.884911049342222</v>
      </c>
      <c r="N225">
        <v>100.1000340022162</v>
      </c>
      <c r="O225">
        <v>100.0608363474299</v>
      </c>
      <c r="P225">
        <v>99.913495107571379</v>
      </c>
      <c r="Q225">
        <v>100.8265539909959</v>
      </c>
      <c r="R225">
        <v>99.949965480112951</v>
      </c>
    </row>
    <row r="226" spans="1:18" x14ac:dyDescent="0.3">
      <c r="A226" t="s">
        <v>16</v>
      </c>
      <c r="B226" s="4">
        <v>4522</v>
      </c>
      <c r="C226" s="6" t="s">
        <v>237</v>
      </c>
      <c r="D226">
        <v>97.355345816406924</v>
      </c>
      <c r="E226">
        <v>97.457375780081321</v>
      </c>
      <c r="F226">
        <v>97.887295709072561</v>
      </c>
      <c r="G226">
        <v>99.022597750423031</v>
      </c>
      <c r="H226">
        <v>99.072488584988221</v>
      </c>
      <c r="I226">
        <v>99.753307534065769</v>
      </c>
      <c r="J226">
        <v>99.749280398331535</v>
      </c>
      <c r="K226">
        <v>100</v>
      </c>
      <c r="L226">
        <v>100.4933008552259</v>
      </c>
      <c r="M226">
        <v>100.35493269659079</v>
      </c>
      <c r="N226">
        <v>100.42041670225809</v>
      </c>
      <c r="O226">
        <v>100.02224915685009</v>
      </c>
      <c r="P226">
        <v>100.47653727353089</v>
      </c>
      <c r="Q226">
        <v>102.4813878966515</v>
      </c>
      <c r="R226">
        <v>103.69860954451249</v>
      </c>
    </row>
    <row r="227" spans="1:18" x14ac:dyDescent="0.3">
      <c r="A227" t="s">
        <v>16</v>
      </c>
      <c r="B227" s="4">
        <v>4523</v>
      </c>
      <c r="C227" s="6" t="s">
        <v>238</v>
      </c>
      <c r="D227">
        <v>98.644814144405856</v>
      </c>
      <c r="E227">
        <v>98.131756629320449</v>
      </c>
      <c r="F227">
        <v>98.000040207136252</v>
      </c>
      <c r="G227">
        <v>99.046538263004734</v>
      </c>
      <c r="H227">
        <v>98.327552147960816</v>
      </c>
      <c r="I227">
        <v>99.102878866308941</v>
      </c>
      <c r="J227">
        <v>99.487886822772964</v>
      </c>
      <c r="K227">
        <v>100</v>
      </c>
      <c r="L227">
        <v>99.916472700570125</v>
      </c>
      <c r="M227">
        <v>100.6484859288334</v>
      </c>
      <c r="N227">
        <v>100.2595174064449</v>
      </c>
      <c r="O227">
        <v>100.2340088107876</v>
      </c>
      <c r="P227">
        <v>99.953693297103484</v>
      </c>
      <c r="Q227">
        <v>99.625228257918138</v>
      </c>
      <c r="R227">
        <v>99.684264349854388</v>
      </c>
    </row>
    <row r="228" spans="1:18" x14ac:dyDescent="0.3">
      <c r="A228" t="s">
        <v>16</v>
      </c>
      <c r="B228" s="4">
        <v>4531</v>
      </c>
      <c r="C228" s="6" t="s">
        <v>239</v>
      </c>
      <c r="D228">
        <v>97.960051677594336</v>
      </c>
      <c r="E228">
        <v>98.310607412075839</v>
      </c>
      <c r="F228">
        <v>98.402489868269086</v>
      </c>
      <c r="G228">
        <v>98.611651723586718</v>
      </c>
      <c r="H228">
        <v>97.078569748066428</v>
      </c>
      <c r="I228">
        <v>98.445812703782522</v>
      </c>
      <c r="J228">
        <v>99.562533743073985</v>
      </c>
      <c r="K228">
        <v>100</v>
      </c>
      <c r="L228">
        <v>98.550316803880534</v>
      </c>
      <c r="M228">
        <v>96.592310954764656</v>
      </c>
      <c r="N228">
        <v>97.897690155689091</v>
      </c>
      <c r="O228">
        <v>95.904594328241103</v>
      </c>
      <c r="P228">
        <v>97.48881672219234</v>
      </c>
      <c r="Q228">
        <v>97.965062808636176</v>
      </c>
      <c r="R228">
        <v>97.567435497022501</v>
      </c>
    </row>
    <row r="229" spans="1:18" x14ac:dyDescent="0.3">
      <c r="A229" t="s">
        <v>16</v>
      </c>
      <c r="B229" s="4">
        <v>4532</v>
      </c>
      <c r="C229" s="6" t="s">
        <v>240</v>
      </c>
      <c r="D229">
        <v>96.68735155482112</v>
      </c>
      <c r="E229">
        <v>96.467211863047226</v>
      </c>
      <c r="F229">
        <v>96.890242029287549</v>
      </c>
      <c r="G229">
        <v>98.312208695689691</v>
      </c>
      <c r="H229">
        <v>99.017053566384419</v>
      </c>
      <c r="I229">
        <v>99.861690365714253</v>
      </c>
      <c r="J229">
        <v>99.048309562845148</v>
      </c>
      <c r="K229">
        <v>100</v>
      </c>
      <c r="L229">
        <v>100.1001918883138</v>
      </c>
      <c r="M229">
        <v>100.0277974801603</v>
      </c>
      <c r="N229">
        <v>99.762812352783797</v>
      </c>
      <c r="O229">
        <v>98.961208506354097</v>
      </c>
      <c r="P229">
        <v>97.49338690089661</v>
      </c>
      <c r="Q229">
        <v>96.94123284178599</v>
      </c>
      <c r="R229">
        <v>98.093051367304241</v>
      </c>
    </row>
    <row r="230" spans="1:18" x14ac:dyDescent="0.3">
      <c r="A230" t="s">
        <v>16</v>
      </c>
      <c r="B230" s="4">
        <v>4533</v>
      </c>
      <c r="C230" s="6" t="s">
        <v>241</v>
      </c>
      <c r="D230">
        <v>101.54693479193929</v>
      </c>
      <c r="E230">
        <v>101.2747590413549</v>
      </c>
      <c r="F230">
        <v>101.3094883409494</v>
      </c>
      <c r="G230">
        <v>101.5402968505405</v>
      </c>
      <c r="H230">
        <v>100.19783274621</v>
      </c>
      <c r="I230">
        <v>100.22974730487449</v>
      </c>
      <c r="J230">
        <v>99.423046946720433</v>
      </c>
      <c r="K230">
        <v>100</v>
      </c>
      <c r="L230">
        <v>99.757391061603442</v>
      </c>
      <c r="M230">
        <v>99.715156814726853</v>
      </c>
      <c r="N230">
        <v>100.54887806354471</v>
      </c>
      <c r="O230">
        <v>100.77278824110761</v>
      </c>
      <c r="P230">
        <v>100.43583432870891</v>
      </c>
      <c r="Q230">
        <v>100.9861157399759</v>
      </c>
      <c r="R230">
        <v>100.8087980164197</v>
      </c>
    </row>
    <row r="231" spans="1:18" x14ac:dyDescent="0.3">
      <c r="A231" t="s">
        <v>16</v>
      </c>
      <c r="B231" s="4">
        <v>4539</v>
      </c>
      <c r="C231" s="6" t="s">
        <v>242</v>
      </c>
      <c r="D231">
        <v>98.719074995711807</v>
      </c>
      <c r="E231">
        <v>98.829769206474182</v>
      </c>
      <c r="F231">
        <v>99.174851231563864</v>
      </c>
      <c r="G231">
        <v>99.83707242448699</v>
      </c>
      <c r="H231">
        <v>99.995694195759839</v>
      </c>
      <c r="I231">
        <v>100.3979409553767</v>
      </c>
      <c r="J231">
        <v>100.225003649665</v>
      </c>
      <c r="K231">
        <v>100</v>
      </c>
      <c r="L231">
        <v>100.8749389517602</v>
      </c>
      <c r="M231">
        <v>100.9087554612519</v>
      </c>
      <c r="N231">
        <v>100.1474260325317</v>
      </c>
      <c r="O231">
        <v>99.846123587180657</v>
      </c>
      <c r="P231">
        <v>98.739870656676317</v>
      </c>
      <c r="Q231">
        <v>99.491564064958609</v>
      </c>
      <c r="R231">
        <v>100.16382804138441</v>
      </c>
    </row>
    <row r="232" spans="1:18" x14ac:dyDescent="0.3">
      <c r="A232" t="s">
        <v>16</v>
      </c>
      <c r="B232" s="4">
        <v>4541</v>
      </c>
      <c r="C232" s="6" t="s">
        <v>243</v>
      </c>
      <c r="D232">
        <v>93.543808167691054</v>
      </c>
      <c r="E232">
        <v>93.994661974511914</v>
      </c>
      <c r="F232">
        <v>94.420566897410481</v>
      </c>
      <c r="G232">
        <v>94.979921212031968</v>
      </c>
      <c r="H232">
        <v>97.138506825105438</v>
      </c>
      <c r="I232">
        <v>98.22069795905449</v>
      </c>
      <c r="J232">
        <v>99.158912676507612</v>
      </c>
      <c r="K232">
        <v>100</v>
      </c>
      <c r="L232">
        <v>99.584630697209406</v>
      </c>
      <c r="M232">
        <v>98.279734579233462</v>
      </c>
      <c r="N232">
        <v>99.389890870513725</v>
      </c>
      <c r="O232">
        <v>99.081215847463142</v>
      </c>
      <c r="P232">
        <v>98.491811989535904</v>
      </c>
      <c r="Q232">
        <v>99.064688174292357</v>
      </c>
      <c r="R232">
        <v>99.927706068782186</v>
      </c>
    </row>
    <row r="233" spans="1:18" x14ac:dyDescent="0.3">
      <c r="A233" t="s">
        <v>16</v>
      </c>
      <c r="B233" s="4">
        <v>4542</v>
      </c>
      <c r="C233" s="6" t="s">
        <v>244</v>
      </c>
      <c r="D233">
        <v>88.1515782920589</v>
      </c>
      <c r="E233">
        <v>87.653517831337183</v>
      </c>
      <c r="F233">
        <v>89.98471528197534</v>
      </c>
      <c r="G233">
        <v>87.669212392623081</v>
      </c>
      <c r="H233">
        <v>89.25397671427416</v>
      </c>
      <c r="I233">
        <v>89.083456351455084</v>
      </c>
      <c r="J233">
        <v>87.030106937040614</v>
      </c>
      <c r="K233">
        <v>100</v>
      </c>
      <c r="L233">
        <v>97.833462485080545</v>
      </c>
      <c r="M233">
        <v>97.401322893514958</v>
      </c>
      <c r="N233">
        <v>90.3190110996741</v>
      </c>
      <c r="O233">
        <v>85.650983769851635</v>
      </c>
      <c r="P233">
        <v>86.012539887140989</v>
      </c>
      <c r="Q233">
        <v>89.939946110921184</v>
      </c>
      <c r="R233">
        <v>88.887386054813561</v>
      </c>
    </row>
    <row r="234" spans="1:18" x14ac:dyDescent="0.3">
      <c r="A234" t="s">
        <v>16</v>
      </c>
      <c r="B234" s="4">
        <v>4543</v>
      </c>
      <c r="C234" s="6" t="s">
        <v>245</v>
      </c>
      <c r="D234">
        <v>96.837071052394236</v>
      </c>
      <c r="E234">
        <v>97.36859223954842</v>
      </c>
      <c r="F234">
        <v>97.1503420583809</v>
      </c>
      <c r="G234">
        <v>97.766996239094269</v>
      </c>
      <c r="H234">
        <v>99.067875557829396</v>
      </c>
      <c r="I234">
        <v>98.785263089724623</v>
      </c>
      <c r="J234">
        <v>98.926794319005865</v>
      </c>
      <c r="K234">
        <v>100</v>
      </c>
      <c r="L234">
        <v>99.592622556272985</v>
      </c>
      <c r="M234">
        <v>100.0203298495298</v>
      </c>
      <c r="N234">
        <v>99.808285750679957</v>
      </c>
      <c r="O234">
        <v>100.521700036788</v>
      </c>
      <c r="P234">
        <v>100.6336682959583</v>
      </c>
      <c r="Q234">
        <v>101.5978750282422</v>
      </c>
      <c r="R234">
        <v>101.58395168666181</v>
      </c>
    </row>
    <row r="235" spans="1:18" x14ac:dyDescent="0.3">
      <c r="A235" t="s">
        <v>16</v>
      </c>
      <c r="B235" s="4">
        <v>4811</v>
      </c>
      <c r="C235" s="6" t="s">
        <v>246</v>
      </c>
      <c r="D235">
        <v>95.7879633162906</v>
      </c>
      <c r="E235">
        <v>95.875565645866857</v>
      </c>
      <c r="F235">
        <v>96.428857294207162</v>
      </c>
      <c r="G235">
        <v>97.356290768127522</v>
      </c>
      <c r="H235">
        <v>97.408062492873341</v>
      </c>
      <c r="I235">
        <v>97.887282272623239</v>
      </c>
      <c r="J235">
        <v>98.916057933269911</v>
      </c>
      <c r="K235">
        <v>100</v>
      </c>
      <c r="L235">
        <v>101.2480186000036</v>
      </c>
      <c r="M235">
        <v>102.02420862687489</v>
      </c>
      <c r="N235">
        <v>100.1554346120944</v>
      </c>
      <c r="O235">
        <v>101.0064870528156</v>
      </c>
      <c r="P235">
        <v>100.5914418174949</v>
      </c>
      <c r="Q235">
        <v>100.5904328522729</v>
      </c>
      <c r="R235">
        <v>100.6015664478882</v>
      </c>
    </row>
    <row r="236" spans="1:18" x14ac:dyDescent="0.3">
      <c r="A236" t="s">
        <v>16</v>
      </c>
      <c r="B236" s="4">
        <v>4812</v>
      </c>
      <c r="C236" s="6" t="s">
        <v>247</v>
      </c>
      <c r="D236">
        <v>95.787963316290544</v>
      </c>
      <c r="E236">
        <v>95.875565645866786</v>
      </c>
      <c r="F236">
        <v>96.428857294206821</v>
      </c>
      <c r="G236">
        <v>97.35629076812738</v>
      </c>
      <c r="H236">
        <v>97.408062492872901</v>
      </c>
      <c r="I236">
        <v>97.88728227262321</v>
      </c>
      <c r="J236">
        <v>98.916057933269926</v>
      </c>
      <c r="K236">
        <v>100</v>
      </c>
      <c r="L236">
        <v>101.2480186000035</v>
      </c>
      <c r="M236">
        <v>102.0242086268748</v>
      </c>
      <c r="N236">
        <v>100.1554346120943</v>
      </c>
      <c r="O236">
        <v>101.0064870528151</v>
      </c>
      <c r="P236">
        <v>100.5914418174949</v>
      </c>
      <c r="Q236">
        <v>100.5904328522729</v>
      </c>
      <c r="R236">
        <v>100.6015664478882</v>
      </c>
    </row>
    <row r="237" spans="1:18" x14ac:dyDescent="0.3">
      <c r="A237" t="s">
        <v>16</v>
      </c>
      <c r="B237" s="4">
        <v>4821</v>
      </c>
      <c r="C237" s="6" t="s">
        <v>50</v>
      </c>
      <c r="D237">
        <v>96.051769397116288</v>
      </c>
      <c r="E237">
        <v>96.955276807473183</v>
      </c>
      <c r="F237">
        <v>97.329407785961465</v>
      </c>
      <c r="G237">
        <v>98.156596605604733</v>
      </c>
      <c r="H237">
        <v>99.218955174256678</v>
      </c>
      <c r="I237">
        <v>98.484422375552541</v>
      </c>
      <c r="J237">
        <v>98.74759386350209</v>
      </c>
      <c r="K237">
        <v>100</v>
      </c>
      <c r="L237">
        <v>100.3284832892182</v>
      </c>
      <c r="M237">
        <v>100.2792480373988</v>
      </c>
      <c r="N237">
        <v>100.7150762436586</v>
      </c>
      <c r="O237">
        <v>100.87358950062909</v>
      </c>
      <c r="P237">
        <v>100.7395786480291</v>
      </c>
      <c r="Q237">
        <v>101.035551818418</v>
      </c>
      <c r="R237">
        <v>100.9579253038761</v>
      </c>
    </row>
    <row r="238" spans="1:18" x14ac:dyDescent="0.3">
      <c r="A238" t="s">
        <v>16</v>
      </c>
      <c r="B238" s="4">
        <v>4831</v>
      </c>
      <c r="C238" s="6" t="s">
        <v>248</v>
      </c>
      <c r="D238">
        <v>95.179941158221652</v>
      </c>
      <c r="E238">
        <v>93.969753887650086</v>
      </c>
      <c r="F238">
        <v>94.369325586766209</v>
      </c>
      <c r="G238">
        <v>97.78894924940883</v>
      </c>
      <c r="H238">
        <v>99.930154811356914</v>
      </c>
      <c r="I238">
        <v>100.48100724790289</v>
      </c>
      <c r="J238">
        <v>101.3152257802771</v>
      </c>
      <c r="K238">
        <v>100</v>
      </c>
      <c r="L238">
        <v>100.351365296296</v>
      </c>
      <c r="M238">
        <v>101.16745308454399</v>
      </c>
      <c r="N238">
        <v>103.5772437711878</v>
      </c>
      <c r="O238">
        <v>104.72793571755921</v>
      </c>
      <c r="P238">
        <v>100.245542333651</v>
      </c>
      <c r="Q238">
        <v>97.537861314774815</v>
      </c>
      <c r="R238">
        <v>103.2178933603537</v>
      </c>
    </row>
    <row r="239" spans="1:18" x14ac:dyDescent="0.3">
      <c r="A239" t="s">
        <v>16</v>
      </c>
      <c r="B239" s="4">
        <v>4832</v>
      </c>
      <c r="C239" s="6" t="s">
        <v>249</v>
      </c>
      <c r="D239">
        <v>95.179437845191345</v>
      </c>
      <c r="E239">
        <v>93.969753900115506</v>
      </c>
      <c r="F239">
        <v>94.369325586765783</v>
      </c>
      <c r="G239">
        <v>97.788949249408489</v>
      </c>
      <c r="H239">
        <v>99.930154811356559</v>
      </c>
      <c r="I239">
        <v>100.4810072479025</v>
      </c>
      <c r="J239">
        <v>101.3152257802768</v>
      </c>
      <c r="K239">
        <v>100</v>
      </c>
      <c r="L239">
        <v>100.3513652962957</v>
      </c>
      <c r="M239">
        <v>101.16745308454399</v>
      </c>
      <c r="N239">
        <v>103.57724377118819</v>
      </c>
      <c r="O239">
        <v>104.72793571755921</v>
      </c>
      <c r="P239">
        <v>100.2455423336514</v>
      </c>
      <c r="Q239">
        <v>97.537861314774773</v>
      </c>
      <c r="R239">
        <v>103.2178933603537</v>
      </c>
    </row>
    <row r="240" spans="1:18" x14ac:dyDescent="0.3">
      <c r="A240" t="s">
        <v>16</v>
      </c>
      <c r="B240" s="4">
        <v>4841</v>
      </c>
      <c r="C240" s="6" t="s">
        <v>250</v>
      </c>
      <c r="D240">
        <v>98.256388271312872</v>
      </c>
      <c r="E240">
        <v>98.537454088346138</v>
      </c>
      <c r="F240">
        <v>98.736891254892541</v>
      </c>
      <c r="G240">
        <v>99.106093198735863</v>
      </c>
      <c r="H240">
        <v>99.454219866888948</v>
      </c>
      <c r="I240">
        <v>99.53718759202485</v>
      </c>
      <c r="J240">
        <v>99.825466658013582</v>
      </c>
      <c r="K240">
        <v>100</v>
      </c>
      <c r="L240">
        <v>100.1444247869815</v>
      </c>
      <c r="M240">
        <v>100.1324341606657</v>
      </c>
      <c r="N240">
        <v>100.0535053110507</v>
      </c>
      <c r="O240">
        <v>100.3371570770471</v>
      </c>
      <c r="P240">
        <v>100.37449588779479</v>
      </c>
      <c r="Q240">
        <v>100.28204546320229</v>
      </c>
      <c r="R240">
        <v>100.521861188551</v>
      </c>
    </row>
    <row r="241" spans="1:18" x14ac:dyDescent="0.3">
      <c r="A241" t="s">
        <v>16</v>
      </c>
      <c r="B241" s="4">
        <v>4842</v>
      </c>
      <c r="C241" s="6" t="s">
        <v>251</v>
      </c>
      <c r="D241">
        <v>98.256388271312943</v>
      </c>
      <c r="E241">
        <v>98.537454088346337</v>
      </c>
      <c r="F241">
        <v>98.736891254892683</v>
      </c>
      <c r="G241">
        <v>99.106093198735749</v>
      </c>
      <c r="H241">
        <v>99.454219866889019</v>
      </c>
      <c r="I241">
        <v>99.537187592024523</v>
      </c>
      <c r="J241">
        <v>99.825466658013667</v>
      </c>
      <c r="K241">
        <v>100</v>
      </c>
      <c r="L241">
        <v>100.1444247869814</v>
      </c>
      <c r="M241">
        <v>100.1324341606658</v>
      </c>
      <c r="N241">
        <v>100.0535053110507</v>
      </c>
      <c r="O241">
        <v>100.337157077047</v>
      </c>
      <c r="P241">
        <v>100.37449588779489</v>
      </c>
      <c r="Q241">
        <v>100.282045463202</v>
      </c>
      <c r="R241">
        <v>100.5218611885512</v>
      </c>
    </row>
    <row r="242" spans="1:18" x14ac:dyDescent="0.3">
      <c r="A242" t="s">
        <v>16</v>
      </c>
      <c r="B242" s="4">
        <v>4851</v>
      </c>
      <c r="C242" s="6" t="s">
        <v>252</v>
      </c>
      <c r="D242">
        <v>99.147282236305855</v>
      </c>
      <c r="E242">
        <v>98.850931768789479</v>
      </c>
      <c r="F242">
        <v>99.528317360861479</v>
      </c>
      <c r="G242">
        <v>99.761552639755891</v>
      </c>
      <c r="H242">
        <v>100.1992314843213</v>
      </c>
      <c r="I242">
        <v>100.2644277057305</v>
      </c>
      <c r="J242">
        <v>100.20389087462959</v>
      </c>
      <c r="K242">
        <v>100</v>
      </c>
      <c r="L242">
        <v>99.762019631326666</v>
      </c>
      <c r="M242">
        <v>100.60075160930759</v>
      </c>
      <c r="N242">
        <v>99.876516368260511</v>
      </c>
      <c r="O242">
        <v>99.890827647700547</v>
      </c>
      <c r="P242">
        <v>99.884599935286417</v>
      </c>
      <c r="Q242">
        <v>100.48276973083441</v>
      </c>
      <c r="R242">
        <v>99.752404053500157</v>
      </c>
    </row>
    <row r="243" spans="1:18" x14ac:dyDescent="0.3">
      <c r="A243" t="s">
        <v>16</v>
      </c>
      <c r="B243" s="4">
        <v>4852</v>
      </c>
      <c r="C243" s="6" t="s">
        <v>253</v>
      </c>
      <c r="D243">
        <v>99.147393478467023</v>
      </c>
      <c r="E243">
        <v>98.850930958231473</v>
      </c>
      <c r="F243">
        <v>99.528317360861422</v>
      </c>
      <c r="G243">
        <v>99.76155263975582</v>
      </c>
      <c r="H243">
        <v>100.1992314843213</v>
      </c>
      <c r="I243">
        <v>100.2644277057304</v>
      </c>
      <c r="J243">
        <v>100.20389087462959</v>
      </c>
      <c r="K243">
        <v>100</v>
      </c>
      <c r="L243">
        <v>99.762019631294635</v>
      </c>
      <c r="M243">
        <v>100.60075160927531</v>
      </c>
      <c r="N243">
        <v>99.876516368327543</v>
      </c>
      <c r="O243">
        <v>99.890827647767964</v>
      </c>
      <c r="P243">
        <v>99.884599935353464</v>
      </c>
      <c r="Q243">
        <v>100.48276973090211</v>
      </c>
      <c r="R243">
        <v>99.752404053567147</v>
      </c>
    </row>
    <row r="244" spans="1:18" x14ac:dyDescent="0.3">
      <c r="A244" t="s">
        <v>16</v>
      </c>
      <c r="B244" s="4">
        <v>4853</v>
      </c>
      <c r="C244" s="6" t="s">
        <v>254</v>
      </c>
      <c r="D244">
        <v>99.083108182656431</v>
      </c>
      <c r="E244">
        <v>100.2415925574786</v>
      </c>
      <c r="F244">
        <v>100.05493419326</v>
      </c>
      <c r="G244">
        <v>99.846044774967709</v>
      </c>
      <c r="H244">
        <v>100.380419525138</v>
      </c>
      <c r="I244">
        <v>100.12549211905819</v>
      </c>
      <c r="J244">
        <v>99.792911889197882</v>
      </c>
      <c r="K244">
        <v>100</v>
      </c>
      <c r="L244">
        <v>99.982891192797666</v>
      </c>
      <c r="M244">
        <v>100.2095787350606</v>
      </c>
      <c r="N244">
        <v>101.73628769685401</v>
      </c>
      <c r="O244">
        <v>103.0093463641452</v>
      </c>
      <c r="P244">
        <v>103.4679994997542</v>
      </c>
      <c r="Q244">
        <v>103.9423463168016</v>
      </c>
      <c r="R244">
        <v>104.2706558417692</v>
      </c>
    </row>
    <row r="245" spans="1:18" x14ac:dyDescent="0.3">
      <c r="A245" t="s">
        <v>16</v>
      </c>
      <c r="B245" s="4">
        <v>4854</v>
      </c>
      <c r="C245" s="6" t="s">
        <v>255</v>
      </c>
      <c r="D245">
        <v>99.144899265222577</v>
      </c>
      <c r="E245">
        <v>98.850949132353364</v>
      </c>
      <c r="F245">
        <v>99.528317360861408</v>
      </c>
      <c r="G245">
        <v>99.761552639755806</v>
      </c>
      <c r="H245">
        <v>100.1992314843213</v>
      </c>
      <c r="I245">
        <v>100.2644277057305</v>
      </c>
      <c r="J245">
        <v>100.20389087462981</v>
      </c>
      <c r="K245">
        <v>100</v>
      </c>
      <c r="L245">
        <v>99.762019632005419</v>
      </c>
      <c r="M245">
        <v>100.6007516099924</v>
      </c>
      <c r="N245">
        <v>99.876516366817143</v>
      </c>
      <c r="O245">
        <v>99.890827646257407</v>
      </c>
      <c r="P245">
        <v>99.884599933843035</v>
      </c>
      <c r="Q245">
        <v>100.4827697293823</v>
      </c>
      <c r="R245">
        <v>99.752404052058722</v>
      </c>
    </row>
    <row r="246" spans="1:18" x14ac:dyDescent="0.3">
      <c r="A246" t="s">
        <v>16</v>
      </c>
      <c r="B246" s="4">
        <v>4855</v>
      </c>
      <c r="C246" s="6" t="s">
        <v>256</v>
      </c>
      <c r="D246">
        <v>99.147393478467009</v>
      </c>
      <c r="E246">
        <v>98.850930958231487</v>
      </c>
      <c r="F246">
        <v>99.528317360861379</v>
      </c>
      <c r="G246">
        <v>99.761552639755791</v>
      </c>
      <c r="H246">
        <v>100.1992314843213</v>
      </c>
      <c r="I246">
        <v>100.2644277057304</v>
      </c>
      <c r="J246">
        <v>100.20389087462949</v>
      </c>
      <c r="K246">
        <v>100</v>
      </c>
      <c r="L246">
        <v>99.762019631294578</v>
      </c>
      <c r="M246">
        <v>100.60075160927521</v>
      </c>
      <c r="N246">
        <v>99.876516368327884</v>
      </c>
      <c r="O246">
        <v>99.890827647767836</v>
      </c>
      <c r="P246">
        <v>99.884599935353819</v>
      </c>
      <c r="Q246">
        <v>100.48276973090211</v>
      </c>
      <c r="R246">
        <v>99.752404053567403</v>
      </c>
    </row>
    <row r="247" spans="1:18" x14ac:dyDescent="0.3">
      <c r="A247" t="s">
        <v>16</v>
      </c>
      <c r="B247" s="4">
        <v>4859</v>
      </c>
      <c r="C247" s="6" t="s">
        <v>257</v>
      </c>
      <c r="D247">
        <v>99.147393478466824</v>
      </c>
      <c r="E247">
        <v>98.850930958231061</v>
      </c>
      <c r="F247">
        <v>99.528317360861294</v>
      </c>
      <c r="G247">
        <v>99.761552639755777</v>
      </c>
      <c r="H247">
        <v>100.1992314843211</v>
      </c>
      <c r="I247">
        <v>100.2644277057304</v>
      </c>
      <c r="J247">
        <v>100.20389087462949</v>
      </c>
      <c r="K247">
        <v>100</v>
      </c>
      <c r="L247">
        <v>99.762019631294535</v>
      </c>
      <c r="M247">
        <v>100.60075160927521</v>
      </c>
      <c r="N247">
        <v>99.876516368327771</v>
      </c>
      <c r="O247">
        <v>99.89082764776785</v>
      </c>
      <c r="P247">
        <v>99.884599935353322</v>
      </c>
      <c r="Q247">
        <v>100.48276973090201</v>
      </c>
      <c r="R247">
        <v>99.752404053567062</v>
      </c>
    </row>
    <row r="248" spans="1:18" x14ac:dyDescent="0.3">
      <c r="A248" t="s">
        <v>16</v>
      </c>
      <c r="B248" s="4">
        <v>4861</v>
      </c>
      <c r="C248" s="6" t="s">
        <v>258</v>
      </c>
      <c r="D248">
        <v>102.4556459763316</v>
      </c>
      <c r="E248">
        <v>102.39771121402769</v>
      </c>
      <c r="F248">
        <v>102.28429884924979</v>
      </c>
      <c r="G248">
        <v>102.9505370795231</v>
      </c>
      <c r="H248">
        <v>100.69464520358331</v>
      </c>
      <c r="I248">
        <v>99.290288403168532</v>
      </c>
      <c r="J248">
        <v>100.7932706398592</v>
      </c>
      <c r="K248">
        <v>100</v>
      </c>
      <c r="L248">
        <v>100.09231188379459</v>
      </c>
      <c r="M248">
        <v>99.9034671976287</v>
      </c>
      <c r="N248">
        <v>99.15315672314388</v>
      </c>
      <c r="O248">
        <v>99.238183878240321</v>
      </c>
      <c r="P248">
        <v>99.641267318765856</v>
      </c>
      <c r="Q248">
        <v>99.009364340192704</v>
      </c>
      <c r="R248">
        <v>101.2296984595783</v>
      </c>
    </row>
    <row r="249" spans="1:18" x14ac:dyDescent="0.3">
      <c r="A249" t="s">
        <v>16</v>
      </c>
      <c r="B249" s="4">
        <v>4862</v>
      </c>
      <c r="C249" s="6" t="s">
        <v>259</v>
      </c>
      <c r="D249">
        <v>102.45564655054</v>
      </c>
      <c r="E249">
        <v>102.3977099914644</v>
      </c>
      <c r="F249">
        <v>102.2842973568204</v>
      </c>
      <c r="G249">
        <v>102.9505353671085</v>
      </c>
      <c r="H249">
        <v>100.6946436581014</v>
      </c>
      <c r="I249">
        <v>99.290287283750331</v>
      </c>
      <c r="J249">
        <v>100.79326989761999</v>
      </c>
      <c r="K249">
        <v>100</v>
      </c>
      <c r="L249">
        <v>100.09231085733209</v>
      </c>
      <c r="M249">
        <v>99.903466580125993</v>
      </c>
      <c r="N249">
        <v>99.153155481483907</v>
      </c>
      <c r="O249">
        <v>99.238182714317261</v>
      </c>
      <c r="P249">
        <v>99.641266306807125</v>
      </c>
      <c r="Q249">
        <v>99.009363300766978</v>
      </c>
      <c r="R249">
        <v>101.2296973968426</v>
      </c>
    </row>
    <row r="250" spans="1:18" x14ac:dyDescent="0.3">
      <c r="A250" t="s">
        <v>16</v>
      </c>
      <c r="B250" s="4">
        <v>4869</v>
      </c>
      <c r="C250" s="6" t="s">
        <v>260</v>
      </c>
      <c r="D250">
        <v>102.45564655054039</v>
      </c>
      <c r="E250">
        <v>102.39770999146479</v>
      </c>
      <c r="F250">
        <v>102.284297356821</v>
      </c>
      <c r="G250">
        <v>102.9505353671085</v>
      </c>
      <c r="H250">
        <v>100.6946436581018</v>
      </c>
      <c r="I250">
        <v>99.290287283750672</v>
      </c>
      <c r="J250">
        <v>100.79326989762031</v>
      </c>
      <c r="K250">
        <v>100</v>
      </c>
      <c r="L250">
        <v>100.09231085733239</v>
      </c>
      <c r="M250">
        <v>99.903466580126278</v>
      </c>
      <c r="N250">
        <v>99.15315548148422</v>
      </c>
      <c r="O250">
        <v>99.238182714317517</v>
      </c>
      <c r="P250">
        <v>99.641266306807481</v>
      </c>
      <c r="Q250">
        <v>99.009363300767291</v>
      </c>
      <c r="R250">
        <v>101.22969739684289</v>
      </c>
    </row>
    <row r="251" spans="1:18" x14ac:dyDescent="0.3">
      <c r="A251" t="s">
        <v>16</v>
      </c>
      <c r="B251" s="4">
        <v>4871</v>
      </c>
      <c r="C251" s="6" t="s">
        <v>261</v>
      </c>
      <c r="D251">
        <v>95.981140158951874</v>
      </c>
      <c r="E251">
        <v>95.035547964724557</v>
      </c>
      <c r="F251">
        <v>93.05049103471876</v>
      </c>
      <c r="G251">
        <v>95.307244625871306</v>
      </c>
      <c r="H251">
        <v>99.079356271817446</v>
      </c>
      <c r="I251">
        <v>97.477018623015852</v>
      </c>
      <c r="J251">
        <v>104.26668705914309</v>
      </c>
      <c r="K251">
        <v>100</v>
      </c>
      <c r="L251">
        <v>98.175495711192042</v>
      </c>
      <c r="M251">
        <v>99.164190571945539</v>
      </c>
      <c r="N251">
        <v>97.285524134709249</v>
      </c>
      <c r="O251">
        <v>94.16474968758628</v>
      </c>
      <c r="P251">
        <v>94.831078101881516</v>
      </c>
      <c r="Q251">
        <v>97.223468966901265</v>
      </c>
      <c r="R251">
        <v>93.747541788789675</v>
      </c>
    </row>
    <row r="252" spans="1:18" x14ac:dyDescent="0.3">
      <c r="A252" t="s">
        <v>16</v>
      </c>
      <c r="B252" s="4">
        <v>4872</v>
      </c>
      <c r="C252" s="6" t="s">
        <v>262</v>
      </c>
      <c r="D252">
        <v>95.834985610947186</v>
      </c>
      <c r="E252">
        <v>95.035590875641347</v>
      </c>
      <c r="F252">
        <v>93.050491034718775</v>
      </c>
      <c r="G252">
        <v>95.307244625871661</v>
      </c>
      <c r="H252">
        <v>99.079356271817517</v>
      </c>
      <c r="I252">
        <v>97.477018623015923</v>
      </c>
      <c r="J252">
        <v>104.26668705914319</v>
      </c>
      <c r="K252">
        <v>100</v>
      </c>
      <c r="L252">
        <v>98.175495876420953</v>
      </c>
      <c r="M252">
        <v>99.164190738838357</v>
      </c>
      <c r="N252">
        <v>97.285523895537366</v>
      </c>
      <c r="O252">
        <v>94.164749456086668</v>
      </c>
      <c r="P252">
        <v>94.831077868743535</v>
      </c>
      <c r="Q252">
        <v>97.223468727882022</v>
      </c>
      <c r="R252">
        <v>93.747541558315476</v>
      </c>
    </row>
    <row r="253" spans="1:18" x14ac:dyDescent="0.3">
      <c r="A253" t="s">
        <v>16</v>
      </c>
      <c r="B253" s="4">
        <v>4879</v>
      </c>
      <c r="C253" s="6" t="s">
        <v>263</v>
      </c>
      <c r="D253">
        <v>95.834985610947371</v>
      </c>
      <c r="E253">
        <v>95.035590875641347</v>
      </c>
      <c r="F253">
        <v>93.050491034718732</v>
      </c>
      <c r="G253">
        <v>95.30724462587149</v>
      </c>
      <c r="H253">
        <v>99.07935627181746</v>
      </c>
      <c r="I253">
        <v>97.477018623015994</v>
      </c>
      <c r="J253">
        <v>104.26668705914309</v>
      </c>
      <c r="K253">
        <v>100</v>
      </c>
      <c r="L253">
        <v>98.175495876420925</v>
      </c>
      <c r="M253">
        <v>99.164190738838315</v>
      </c>
      <c r="N253">
        <v>97.285523895537551</v>
      </c>
      <c r="O253">
        <v>94.164749456086497</v>
      </c>
      <c r="P253">
        <v>94.831077868743492</v>
      </c>
      <c r="Q253">
        <v>97.223468727881823</v>
      </c>
      <c r="R253">
        <v>93.747541558315604</v>
      </c>
    </row>
    <row r="254" spans="1:18" x14ac:dyDescent="0.3">
      <c r="A254" t="s">
        <v>16</v>
      </c>
      <c r="B254" s="4">
        <v>4881</v>
      </c>
      <c r="C254" s="6" t="s">
        <v>264</v>
      </c>
      <c r="D254">
        <v>96.331982463894064</v>
      </c>
      <c r="E254">
        <v>96.765944036810879</v>
      </c>
      <c r="F254">
        <v>97.135273656537095</v>
      </c>
      <c r="G254">
        <v>98.533601098908392</v>
      </c>
      <c r="H254">
        <v>98.664388541107755</v>
      </c>
      <c r="I254">
        <v>98.870516394413357</v>
      </c>
      <c r="J254">
        <v>99.141364575299747</v>
      </c>
      <c r="K254">
        <v>100</v>
      </c>
      <c r="L254">
        <v>100.88893980842739</v>
      </c>
      <c r="M254">
        <v>100.7923550487253</v>
      </c>
      <c r="N254">
        <v>101.2396849243155</v>
      </c>
      <c r="O254">
        <v>100.768296499684</v>
      </c>
      <c r="P254">
        <v>100.93278092025621</v>
      </c>
      <c r="Q254">
        <v>101.90592863281761</v>
      </c>
      <c r="R254">
        <v>101.9687620520492</v>
      </c>
    </row>
    <row r="255" spans="1:18" x14ac:dyDescent="0.3">
      <c r="A255" t="s">
        <v>16</v>
      </c>
      <c r="B255" s="4">
        <v>4882</v>
      </c>
      <c r="C255" s="6" t="s">
        <v>265</v>
      </c>
      <c r="D255">
        <v>96.331982463893922</v>
      </c>
      <c r="E255">
        <v>96.765944036810851</v>
      </c>
      <c r="F255">
        <v>97.135273656537152</v>
      </c>
      <c r="G255">
        <v>98.533601098908065</v>
      </c>
      <c r="H255">
        <v>98.664388541107741</v>
      </c>
      <c r="I255">
        <v>98.870516394413372</v>
      </c>
      <c r="J255">
        <v>99.141364575299988</v>
      </c>
      <c r="K255">
        <v>100</v>
      </c>
      <c r="L255">
        <v>100.88893980842769</v>
      </c>
      <c r="M255">
        <v>100.7923550487252</v>
      </c>
      <c r="N255">
        <v>101.2396849243155</v>
      </c>
      <c r="O255">
        <v>100.7682964996838</v>
      </c>
      <c r="P255">
        <v>100.93278092025611</v>
      </c>
      <c r="Q255">
        <v>101.9059286328178</v>
      </c>
      <c r="R255">
        <v>101.9687620520491</v>
      </c>
    </row>
    <row r="256" spans="1:18" x14ac:dyDescent="0.3">
      <c r="A256" t="s">
        <v>16</v>
      </c>
      <c r="B256" s="4">
        <v>4883</v>
      </c>
      <c r="C256" s="6" t="s">
        <v>266</v>
      </c>
      <c r="D256">
        <v>96.331982463893866</v>
      </c>
      <c r="E256">
        <v>96.765944036810808</v>
      </c>
      <c r="F256">
        <v>97.135273656537038</v>
      </c>
      <c r="G256">
        <v>98.533601098908022</v>
      </c>
      <c r="H256">
        <v>98.664388541107982</v>
      </c>
      <c r="I256">
        <v>98.870516394413016</v>
      </c>
      <c r="J256">
        <v>99.141364575299946</v>
      </c>
      <c r="K256">
        <v>100</v>
      </c>
      <c r="L256">
        <v>100.8889398084273</v>
      </c>
      <c r="M256">
        <v>100.7923550487252</v>
      </c>
      <c r="N256">
        <v>101.2396849243153</v>
      </c>
      <c r="O256">
        <v>100.7682964996838</v>
      </c>
      <c r="P256">
        <v>100.93278092025621</v>
      </c>
      <c r="Q256">
        <v>101.9059286328178</v>
      </c>
      <c r="R256">
        <v>101.9687620520495</v>
      </c>
    </row>
    <row r="257" spans="1:18" x14ac:dyDescent="0.3">
      <c r="A257" t="s">
        <v>16</v>
      </c>
      <c r="B257" s="4">
        <v>4884</v>
      </c>
      <c r="C257" s="6" t="s">
        <v>267</v>
      </c>
      <c r="D257">
        <v>96.331982463893922</v>
      </c>
      <c r="E257">
        <v>96.765944036810694</v>
      </c>
      <c r="F257">
        <v>97.135273656536924</v>
      </c>
      <c r="G257">
        <v>98.533601098908022</v>
      </c>
      <c r="H257">
        <v>98.664388541107641</v>
      </c>
      <c r="I257">
        <v>98.870516394413244</v>
      </c>
      <c r="J257">
        <v>99.141364575299548</v>
      </c>
      <c r="K257">
        <v>100</v>
      </c>
      <c r="L257">
        <v>100.8889398084273</v>
      </c>
      <c r="M257">
        <v>100.792355048725</v>
      </c>
      <c r="N257">
        <v>101.2396849243154</v>
      </c>
      <c r="O257">
        <v>100.7682964996838</v>
      </c>
      <c r="P257">
        <v>100.93278092025611</v>
      </c>
      <c r="Q257">
        <v>101.9059286328178</v>
      </c>
      <c r="R257">
        <v>101.9687620520491</v>
      </c>
    </row>
    <row r="258" spans="1:18" x14ac:dyDescent="0.3">
      <c r="A258" t="s">
        <v>16</v>
      </c>
      <c r="B258" s="4">
        <v>4885</v>
      </c>
      <c r="C258" s="6" t="s">
        <v>268</v>
      </c>
      <c r="D258">
        <v>96.331982463894263</v>
      </c>
      <c r="E258">
        <v>96.765944036811149</v>
      </c>
      <c r="F258">
        <v>97.13527365653735</v>
      </c>
      <c r="G258">
        <v>98.533601098908406</v>
      </c>
      <c r="H258">
        <v>98.664388541108153</v>
      </c>
      <c r="I258">
        <v>98.870516394413315</v>
      </c>
      <c r="J258">
        <v>99.141364575299889</v>
      </c>
      <c r="K258">
        <v>100</v>
      </c>
      <c r="L258">
        <v>100.88893980842759</v>
      </c>
      <c r="M258">
        <v>100.7923550487255</v>
      </c>
      <c r="N258">
        <v>101.2396849243157</v>
      </c>
      <c r="O258">
        <v>100.7682964996838</v>
      </c>
      <c r="P258">
        <v>100.9327809202565</v>
      </c>
      <c r="Q258">
        <v>101.9059286328178</v>
      </c>
      <c r="R258">
        <v>101.9687620520495</v>
      </c>
    </row>
    <row r="259" spans="1:18" x14ac:dyDescent="0.3">
      <c r="A259" t="s">
        <v>16</v>
      </c>
      <c r="B259" s="4">
        <v>4889</v>
      </c>
      <c r="C259" s="6" t="s">
        <v>269</v>
      </c>
      <c r="D259">
        <v>96.331982463893937</v>
      </c>
      <c r="E259">
        <v>96.765944036811163</v>
      </c>
      <c r="F259">
        <v>97.135273656537009</v>
      </c>
      <c r="G259">
        <v>98.533601098908363</v>
      </c>
      <c r="H259">
        <v>98.664388541107741</v>
      </c>
      <c r="I259">
        <v>98.870516394413215</v>
      </c>
      <c r="J259">
        <v>99.141364575299875</v>
      </c>
      <c r="K259">
        <v>100</v>
      </c>
      <c r="L259">
        <v>100.88893980842759</v>
      </c>
      <c r="M259">
        <v>100.7923550487254</v>
      </c>
      <c r="N259">
        <v>101.2396849243156</v>
      </c>
      <c r="O259">
        <v>100.7682964996838</v>
      </c>
      <c r="P259">
        <v>100.93278092025641</v>
      </c>
      <c r="Q259">
        <v>101.9059286328178</v>
      </c>
      <c r="R259">
        <v>101.9687620520493</v>
      </c>
    </row>
    <row r="260" spans="1:18" x14ac:dyDescent="0.3">
      <c r="A260" t="s">
        <v>16</v>
      </c>
      <c r="B260" s="4">
        <v>4921</v>
      </c>
      <c r="C260" s="6" t="s">
        <v>270</v>
      </c>
      <c r="D260">
        <v>96.92345860035077</v>
      </c>
      <c r="E260">
        <v>96.957378990236094</v>
      </c>
      <c r="F260">
        <v>97.594936120778613</v>
      </c>
      <c r="G260">
        <v>98.252186580383565</v>
      </c>
      <c r="H260">
        <v>99.188650980434289</v>
      </c>
      <c r="I260">
        <v>99.667583997763856</v>
      </c>
      <c r="J260">
        <v>99.355163525962254</v>
      </c>
      <c r="K260">
        <v>100</v>
      </c>
      <c r="L260">
        <v>99.552776200278032</v>
      </c>
      <c r="M260">
        <v>99.408594822370816</v>
      </c>
      <c r="N260">
        <v>98.707022535196572</v>
      </c>
      <c r="O260">
        <v>98.461529646689385</v>
      </c>
      <c r="P260">
        <v>97.814657907434736</v>
      </c>
      <c r="Q260">
        <v>97.393125082383918</v>
      </c>
      <c r="R260">
        <v>97.768254526390081</v>
      </c>
    </row>
    <row r="261" spans="1:18" x14ac:dyDescent="0.3">
      <c r="A261" t="s">
        <v>16</v>
      </c>
      <c r="B261" s="4">
        <v>4922</v>
      </c>
      <c r="C261" s="6" t="s">
        <v>271</v>
      </c>
      <c r="D261">
        <v>96.923514443665169</v>
      </c>
      <c r="E261">
        <v>96.957379695639091</v>
      </c>
      <c r="F261">
        <v>97.594936120778357</v>
      </c>
      <c r="G261">
        <v>98.25218658038321</v>
      </c>
      <c r="H261">
        <v>99.188650980434289</v>
      </c>
      <c r="I261">
        <v>99.667583997763458</v>
      </c>
      <c r="J261">
        <v>99.355163525961828</v>
      </c>
      <c r="K261">
        <v>100</v>
      </c>
      <c r="L261">
        <v>99.552776200379739</v>
      </c>
      <c r="M261">
        <v>99.40859482247194</v>
      </c>
      <c r="N261">
        <v>98.707022535300808</v>
      </c>
      <c r="O261">
        <v>98.461529646793139</v>
      </c>
      <c r="P261">
        <v>97.814657907537708</v>
      </c>
      <c r="Q261">
        <v>97.393125082486691</v>
      </c>
      <c r="R261">
        <v>97.768254526493436</v>
      </c>
    </row>
    <row r="262" spans="1:18" x14ac:dyDescent="0.3">
      <c r="A262" t="s">
        <v>16</v>
      </c>
      <c r="B262" s="4">
        <v>4931</v>
      </c>
      <c r="C262" s="6" t="s">
        <v>56</v>
      </c>
      <c r="D262">
        <v>101.14818879981109</v>
      </c>
      <c r="E262">
        <v>101.2051697634418</v>
      </c>
      <c r="F262">
        <v>100.8802376994784</v>
      </c>
      <c r="G262">
        <v>102.10629771076159</v>
      </c>
      <c r="H262">
        <v>101.9606995817097</v>
      </c>
      <c r="I262">
        <v>101.8995163173846</v>
      </c>
      <c r="J262">
        <v>100.79009322872879</v>
      </c>
      <c r="K262">
        <v>100</v>
      </c>
      <c r="L262">
        <v>99.952167743152671</v>
      </c>
      <c r="M262">
        <v>100.018563474015</v>
      </c>
      <c r="N262">
        <v>100.14415130244861</v>
      </c>
      <c r="O262">
        <v>100.63009525124269</v>
      </c>
      <c r="P262">
        <v>100.19839693878031</v>
      </c>
      <c r="Q262">
        <v>102.0709360492105</v>
      </c>
      <c r="R262">
        <v>101.0637060843772</v>
      </c>
    </row>
    <row r="263" spans="1:18" x14ac:dyDescent="0.3">
      <c r="A263" t="s">
        <v>16</v>
      </c>
      <c r="B263" s="4">
        <v>5111</v>
      </c>
      <c r="C263" s="6" t="s">
        <v>272</v>
      </c>
      <c r="D263">
        <v>94.395332846182427</v>
      </c>
      <c r="E263">
        <v>95.358002457076864</v>
      </c>
      <c r="F263">
        <v>95.647254832820636</v>
      </c>
      <c r="G263">
        <v>96.662095558447675</v>
      </c>
      <c r="H263">
        <v>97.446375233096219</v>
      </c>
      <c r="I263">
        <v>98.317852623559531</v>
      </c>
      <c r="J263">
        <v>99.146160057388698</v>
      </c>
      <c r="K263">
        <v>100</v>
      </c>
      <c r="L263">
        <v>100.352613770438</v>
      </c>
      <c r="M263">
        <v>100.41911079038231</v>
      </c>
      <c r="N263">
        <v>100.6941060442642</v>
      </c>
      <c r="O263">
        <v>101.62062509465071</v>
      </c>
      <c r="P263">
        <v>102.41251883904729</v>
      </c>
      <c r="Q263">
        <v>103.28886602710681</v>
      </c>
      <c r="R263">
        <v>103.8312305059267</v>
      </c>
    </row>
    <row r="264" spans="1:18" x14ac:dyDescent="0.3">
      <c r="A264" t="s">
        <v>16</v>
      </c>
      <c r="B264" s="4">
        <v>5112</v>
      </c>
      <c r="C264" s="6" t="s">
        <v>273</v>
      </c>
      <c r="D264">
        <v>97.638345231474148</v>
      </c>
      <c r="E264">
        <v>97.658269328715846</v>
      </c>
      <c r="F264">
        <v>98.959616172810556</v>
      </c>
      <c r="G264">
        <v>97.637501319064427</v>
      </c>
      <c r="H264">
        <v>99.57221638387054</v>
      </c>
      <c r="I264">
        <v>100.470470027411</v>
      </c>
      <c r="J264">
        <v>100.9594453617221</v>
      </c>
      <c r="K264">
        <v>100</v>
      </c>
      <c r="L264">
        <v>100.34464210764131</v>
      </c>
      <c r="M264">
        <v>102.8399193726158</v>
      </c>
      <c r="N264">
        <v>103.3733939569118</v>
      </c>
      <c r="O264">
        <v>102.5008683400285</v>
      </c>
      <c r="P264">
        <v>101.63334652730281</v>
      </c>
      <c r="Q264">
        <v>103.8544945384496</v>
      </c>
      <c r="R264">
        <v>103.7220175809683</v>
      </c>
    </row>
    <row r="265" spans="1:18" x14ac:dyDescent="0.3">
      <c r="A265" t="s">
        <v>16</v>
      </c>
      <c r="B265" s="4">
        <v>5121</v>
      </c>
      <c r="C265" s="6" t="s">
        <v>274</v>
      </c>
      <c r="D265">
        <v>96.496308438618996</v>
      </c>
      <c r="E265">
        <v>95.897995132597927</v>
      </c>
      <c r="F265">
        <v>97.477468311977049</v>
      </c>
      <c r="G265">
        <v>97.326741944899112</v>
      </c>
      <c r="H265">
        <v>98.518616986797198</v>
      </c>
      <c r="I265">
        <v>98.136639799780895</v>
      </c>
      <c r="J265">
        <v>99.281484433157488</v>
      </c>
      <c r="K265">
        <v>100</v>
      </c>
      <c r="L265">
        <v>100.5458765758659</v>
      </c>
      <c r="M265">
        <v>99.761965717642667</v>
      </c>
      <c r="N265">
        <v>101.69638345066269</v>
      </c>
      <c r="O265">
        <v>101.5131162564039</v>
      </c>
      <c r="P265">
        <v>100.6643536731613</v>
      </c>
      <c r="Q265">
        <v>99.705270278370932</v>
      </c>
      <c r="R265">
        <v>100.8887133240905</v>
      </c>
    </row>
    <row r="266" spans="1:18" x14ac:dyDescent="0.3">
      <c r="A266" t="s">
        <v>16</v>
      </c>
      <c r="B266" s="4">
        <v>5122</v>
      </c>
      <c r="C266" s="6" t="s">
        <v>275</v>
      </c>
      <c r="D266">
        <v>96.746925353218785</v>
      </c>
      <c r="E266">
        <v>94.819635516561178</v>
      </c>
      <c r="F266">
        <v>98.246639318095788</v>
      </c>
      <c r="G266">
        <v>97.650530080359616</v>
      </c>
      <c r="H266">
        <v>97.599402016819113</v>
      </c>
      <c r="I266">
        <v>99.82502759313661</v>
      </c>
      <c r="J266">
        <v>99.047406316560753</v>
      </c>
      <c r="K266">
        <v>100</v>
      </c>
      <c r="L266">
        <v>98.945994456288076</v>
      </c>
      <c r="M266">
        <v>99.984845135295629</v>
      </c>
      <c r="N266">
        <v>95.547659324550338</v>
      </c>
      <c r="O266">
        <v>102.51056022662981</v>
      </c>
      <c r="P266">
        <v>102.8723516274943</v>
      </c>
      <c r="Q266">
        <v>103.49172923498671</v>
      </c>
      <c r="R266">
        <v>108.3310567973392</v>
      </c>
    </row>
    <row r="267" spans="1:18" x14ac:dyDescent="0.3">
      <c r="A267" t="s">
        <v>16</v>
      </c>
      <c r="B267" s="4">
        <v>5151</v>
      </c>
      <c r="C267" s="6" t="s">
        <v>276</v>
      </c>
      <c r="D267">
        <v>95.729008192399164</v>
      </c>
      <c r="E267">
        <v>96.473271246491308</v>
      </c>
      <c r="F267">
        <v>97.512923227902803</v>
      </c>
      <c r="G267">
        <v>97.045500454091083</v>
      </c>
      <c r="H267">
        <v>97.741924692281984</v>
      </c>
      <c r="I267">
        <v>98.448904519215247</v>
      </c>
      <c r="J267">
        <v>99.221631190769003</v>
      </c>
      <c r="K267">
        <v>100</v>
      </c>
      <c r="L267">
        <v>100.4767309160258</v>
      </c>
      <c r="M267">
        <v>100.9765339827244</v>
      </c>
      <c r="N267">
        <v>101.2764539647318</v>
      </c>
      <c r="O267">
        <v>101.53349383861089</v>
      </c>
      <c r="P267">
        <v>102.98099201891171</v>
      </c>
      <c r="Q267">
        <v>103.1050929006816</v>
      </c>
      <c r="R267">
        <v>104.0010325033969</v>
      </c>
    </row>
    <row r="268" spans="1:18" x14ac:dyDescent="0.3">
      <c r="A268" t="s">
        <v>16</v>
      </c>
      <c r="B268" s="4">
        <v>5152</v>
      </c>
      <c r="C268" s="6" t="s">
        <v>277</v>
      </c>
      <c r="D268">
        <v>95.728229209796964</v>
      </c>
      <c r="E268">
        <v>96.473272557201156</v>
      </c>
      <c r="F268">
        <v>97.512923227902803</v>
      </c>
      <c r="G268">
        <v>97.045500454090771</v>
      </c>
      <c r="H268">
        <v>97.741924692282282</v>
      </c>
      <c r="I268">
        <v>98.448904519215276</v>
      </c>
      <c r="J268">
        <v>99.22163119076896</v>
      </c>
      <c r="K268">
        <v>100</v>
      </c>
      <c r="L268">
        <v>100.47673091599771</v>
      </c>
      <c r="M268">
        <v>100.9765339826957</v>
      </c>
      <c r="N268">
        <v>101.2764539646934</v>
      </c>
      <c r="O268">
        <v>101.5334938385727</v>
      </c>
      <c r="P268">
        <v>102.980992018873</v>
      </c>
      <c r="Q268">
        <v>103.1050929006426</v>
      </c>
      <c r="R268">
        <v>104.001032503358</v>
      </c>
    </row>
    <row r="269" spans="1:18" x14ac:dyDescent="0.3">
      <c r="A269" t="s">
        <v>16</v>
      </c>
      <c r="B269" s="4">
        <v>5173</v>
      </c>
      <c r="C269" s="6" t="s">
        <v>278</v>
      </c>
      <c r="D269">
        <v>95.903460893095982</v>
      </c>
      <c r="E269">
        <v>96.165196778717501</v>
      </c>
      <c r="F269">
        <v>96.675647611345426</v>
      </c>
      <c r="G269">
        <v>97.44865614429267</v>
      </c>
      <c r="H269">
        <v>97.923168217015515</v>
      </c>
      <c r="I269">
        <v>98.560074469835101</v>
      </c>
      <c r="J269">
        <v>99.317752629607398</v>
      </c>
      <c r="K269">
        <v>100</v>
      </c>
      <c r="L269">
        <v>100.73091109206349</v>
      </c>
      <c r="M269">
        <v>102.2160575366301</v>
      </c>
      <c r="N269">
        <v>102.4696306187774</v>
      </c>
      <c r="O269">
        <v>103.28407752298941</v>
      </c>
      <c r="P269">
        <v>103.06707517716519</v>
      </c>
      <c r="Q269">
        <v>103.2995846225933</v>
      </c>
      <c r="R269">
        <v>103.914333391447</v>
      </c>
    </row>
    <row r="270" spans="1:18" x14ac:dyDescent="0.3">
      <c r="A270" t="s">
        <v>16</v>
      </c>
      <c r="B270" s="4">
        <v>5174</v>
      </c>
      <c r="C270" s="6" t="s">
        <v>279</v>
      </c>
      <c r="D270">
        <v>92.40330600195243</v>
      </c>
      <c r="E270">
        <v>92.290405935567392</v>
      </c>
      <c r="F270">
        <v>92.692073543632517</v>
      </c>
      <c r="G270">
        <v>94.418841001883024</v>
      </c>
      <c r="H270">
        <v>96.267515251774853</v>
      </c>
      <c r="I270">
        <v>98.24940962414081</v>
      </c>
      <c r="J270">
        <v>99.123341395418507</v>
      </c>
      <c r="K270">
        <v>100</v>
      </c>
      <c r="L270">
        <v>100.99786295647171</v>
      </c>
      <c r="M270">
        <v>105.76039307075899</v>
      </c>
      <c r="N270">
        <v>106.2399319378427</v>
      </c>
      <c r="O270">
        <v>107.60926959057019</v>
      </c>
      <c r="P270">
        <v>106.35846924974879</v>
      </c>
      <c r="Q270">
        <v>106.2890643742908</v>
      </c>
      <c r="R270">
        <v>107.2208516642753</v>
      </c>
    </row>
    <row r="271" spans="1:18" x14ac:dyDescent="0.3">
      <c r="A271" t="s">
        <v>16</v>
      </c>
      <c r="B271" s="4">
        <v>5179</v>
      </c>
      <c r="C271" s="6" t="s">
        <v>280</v>
      </c>
      <c r="D271">
        <v>94.776888960635276</v>
      </c>
      <c r="E271">
        <v>94.850164335332281</v>
      </c>
      <c r="F271">
        <v>96.003991941078127</v>
      </c>
      <c r="G271">
        <v>94.617201185442482</v>
      </c>
      <c r="H271">
        <v>96.267759505620916</v>
      </c>
      <c r="I271">
        <v>98.249409338194965</v>
      </c>
      <c r="J271">
        <v>99.123341494110107</v>
      </c>
      <c r="K271">
        <v>100</v>
      </c>
      <c r="L271">
        <v>100.166852008004</v>
      </c>
      <c r="M271">
        <v>104.8901849262806</v>
      </c>
      <c r="N271">
        <v>105.36582202653641</v>
      </c>
      <c r="O271">
        <v>106.7238929587002</v>
      </c>
      <c r="P271">
        <v>105.4833838260346</v>
      </c>
      <c r="Q271">
        <v>105.41454999297051</v>
      </c>
      <c r="R271">
        <v>106.3386708180158</v>
      </c>
    </row>
    <row r="272" spans="1:18" x14ac:dyDescent="0.3">
      <c r="A272" t="s">
        <v>16</v>
      </c>
      <c r="B272" s="4">
        <v>5182</v>
      </c>
      <c r="C272" s="6" t="s">
        <v>281</v>
      </c>
      <c r="D272">
        <v>93.639310299277895</v>
      </c>
      <c r="E272">
        <v>92.644929331472696</v>
      </c>
      <c r="F272">
        <v>92.847997459326024</v>
      </c>
      <c r="G272">
        <v>92.093861406836979</v>
      </c>
      <c r="H272">
        <v>95.276218915905801</v>
      </c>
      <c r="I272">
        <v>97.906887693148192</v>
      </c>
      <c r="J272">
        <v>99.600379553996035</v>
      </c>
      <c r="K272">
        <v>100</v>
      </c>
      <c r="L272">
        <v>103.1381637560428</v>
      </c>
      <c r="M272">
        <v>102.32761388155831</v>
      </c>
      <c r="N272">
        <v>104.4654960407823</v>
      </c>
      <c r="O272">
        <v>103.9502006543668</v>
      </c>
      <c r="P272">
        <v>105.4906555049357</v>
      </c>
      <c r="Q272">
        <v>104.2409041181283</v>
      </c>
      <c r="R272">
        <v>105.41034811210601</v>
      </c>
    </row>
    <row r="273" spans="1:18" x14ac:dyDescent="0.3">
      <c r="A273" t="s">
        <v>16</v>
      </c>
      <c r="B273" s="4">
        <v>5191</v>
      </c>
      <c r="C273" s="6" t="s">
        <v>282</v>
      </c>
      <c r="D273">
        <v>87.208086890534958</v>
      </c>
      <c r="E273">
        <v>87.42247742662866</v>
      </c>
      <c r="F273">
        <v>88.101299914630587</v>
      </c>
      <c r="G273">
        <v>91.430279453793176</v>
      </c>
      <c r="H273">
        <v>93.333795378483046</v>
      </c>
      <c r="I273">
        <v>96.775773546755062</v>
      </c>
      <c r="J273">
        <v>97.415483213630353</v>
      </c>
      <c r="K273">
        <v>100</v>
      </c>
      <c r="L273">
        <v>101.4041600956612</v>
      </c>
      <c r="M273">
        <v>101.8275258270519</v>
      </c>
      <c r="N273">
        <v>103.3463845889343</v>
      </c>
      <c r="O273">
        <v>104.8179566051983</v>
      </c>
      <c r="P273">
        <v>104.663067764665</v>
      </c>
      <c r="Q273">
        <v>104.4372915418528</v>
      </c>
      <c r="R273">
        <v>104.2245938515033</v>
      </c>
    </row>
    <row r="274" spans="1:18" x14ac:dyDescent="0.3">
      <c r="A274" t="s">
        <v>16</v>
      </c>
      <c r="B274" s="4">
        <v>5211</v>
      </c>
      <c r="C274" s="6" t="s">
        <v>283</v>
      </c>
      <c r="D274">
        <v>93.099308709487531</v>
      </c>
      <c r="E274">
        <v>93.603025157273507</v>
      </c>
      <c r="F274">
        <v>94.227930694810254</v>
      </c>
      <c r="G274">
        <v>95.722893457975445</v>
      </c>
      <c r="H274">
        <v>96.346217356548252</v>
      </c>
      <c r="I274">
        <v>97.679545554548</v>
      </c>
      <c r="J274">
        <v>98.664659392676</v>
      </c>
      <c r="K274">
        <v>100</v>
      </c>
      <c r="L274">
        <v>101.60308879984601</v>
      </c>
      <c r="M274">
        <v>102.5894516212294</v>
      </c>
      <c r="N274">
        <v>103.41198735491879</v>
      </c>
      <c r="O274">
        <v>105.4047969169719</v>
      </c>
      <c r="P274">
        <v>105.99894347907239</v>
      </c>
      <c r="Q274">
        <v>106.5186472867515</v>
      </c>
      <c r="R274">
        <v>106.6864573365979</v>
      </c>
    </row>
    <row r="275" spans="1:18" x14ac:dyDescent="0.3">
      <c r="A275" t="s">
        <v>16</v>
      </c>
      <c r="B275" s="4">
        <v>5221</v>
      </c>
      <c r="C275" s="6" t="s">
        <v>284</v>
      </c>
      <c r="D275">
        <v>93.099296602820814</v>
      </c>
      <c r="E275">
        <v>93.603021306722766</v>
      </c>
      <c r="F275">
        <v>94.227930694810254</v>
      </c>
      <c r="G275">
        <v>95.722893457975431</v>
      </c>
      <c r="H275">
        <v>96.346217356548252</v>
      </c>
      <c r="I275">
        <v>97.679545554547957</v>
      </c>
      <c r="J275">
        <v>98.664659392676342</v>
      </c>
      <c r="K275">
        <v>100</v>
      </c>
      <c r="L275">
        <v>101.6030887998469</v>
      </c>
      <c r="M275">
        <v>102.58945162123049</v>
      </c>
      <c r="N275">
        <v>103.4119873549194</v>
      </c>
      <c r="O275">
        <v>105.4047969169725</v>
      </c>
      <c r="P275">
        <v>105.99894347907311</v>
      </c>
      <c r="Q275">
        <v>106.5186472867524</v>
      </c>
      <c r="R275">
        <v>106.68645733659881</v>
      </c>
    </row>
    <row r="276" spans="1:18" x14ac:dyDescent="0.3">
      <c r="A276" t="s">
        <v>16</v>
      </c>
      <c r="B276" s="4">
        <v>5222</v>
      </c>
      <c r="C276" s="6" t="s">
        <v>285</v>
      </c>
      <c r="D276">
        <v>94.537180382206145</v>
      </c>
      <c r="E276">
        <v>94.791612484503474</v>
      </c>
      <c r="F276">
        <v>95.640923966350471</v>
      </c>
      <c r="G276">
        <v>97.053285414557408</v>
      </c>
      <c r="H276">
        <v>98.235239544153799</v>
      </c>
      <c r="I276">
        <v>99.29837398584273</v>
      </c>
      <c r="J276">
        <v>99.157345900879804</v>
      </c>
      <c r="K276">
        <v>100</v>
      </c>
      <c r="L276">
        <v>100.83790157522721</v>
      </c>
      <c r="M276">
        <v>101.3725684435271</v>
      </c>
      <c r="N276">
        <v>102.53333338754329</v>
      </c>
      <c r="O276">
        <v>103.8195206289967</v>
      </c>
      <c r="P276">
        <v>104.2247422204597</v>
      </c>
      <c r="Q276">
        <v>104.87574291611681</v>
      </c>
      <c r="R276">
        <v>105.1163526404406</v>
      </c>
    </row>
    <row r="277" spans="1:18" x14ac:dyDescent="0.3">
      <c r="A277" t="s">
        <v>16</v>
      </c>
      <c r="B277" s="4">
        <v>5223</v>
      </c>
      <c r="C277" s="6" t="s">
        <v>286</v>
      </c>
      <c r="D277">
        <v>94.537181260963067</v>
      </c>
      <c r="E277">
        <v>94.79161259673819</v>
      </c>
      <c r="F277">
        <v>95.640923966350371</v>
      </c>
      <c r="G277">
        <v>97.05328541455701</v>
      </c>
      <c r="H277">
        <v>98.235239544153501</v>
      </c>
      <c r="I277">
        <v>99.29837398584273</v>
      </c>
      <c r="J277">
        <v>99.157345900879818</v>
      </c>
      <c r="K277">
        <v>100</v>
      </c>
      <c r="L277">
        <v>100.83790157522721</v>
      </c>
      <c r="M277">
        <v>101.3725684435272</v>
      </c>
      <c r="N277">
        <v>102.53333338754329</v>
      </c>
      <c r="O277">
        <v>103.8195206289968</v>
      </c>
      <c r="P277">
        <v>104.2247422204594</v>
      </c>
      <c r="Q277">
        <v>104.87574291611681</v>
      </c>
      <c r="R277">
        <v>105.1163526404407</v>
      </c>
    </row>
    <row r="278" spans="1:18" x14ac:dyDescent="0.3">
      <c r="A278" t="s">
        <v>16</v>
      </c>
      <c r="B278" s="4">
        <v>5231</v>
      </c>
      <c r="C278" s="6" t="s">
        <v>287</v>
      </c>
      <c r="D278">
        <v>96.40064478727605</v>
      </c>
      <c r="E278">
        <v>96.172829630270201</v>
      </c>
      <c r="F278">
        <v>96.893925263466443</v>
      </c>
      <c r="G278">
        <v>97.44904048472533</v>
      </c>
      <c r="H278">
        <v>98.543861412010344</v>
      </c>
      <c r="I278">
        <v>98.318306348184947</v>
      </c>
      <c r="J278">
        <v>99.499095772652296</v>
      </c>
      <c r="K278">
        <v>100</v>
      </c>
      <c r="L278">
        <v>101.0609753716864</v>
      </c>
      <c r="M278">
        <v>101.10814177581589</v>
      </c>
      <c r="N278">
        <v>101.152968730558</v>
      </c>
      <c r="O278">
        <v>102.4928035960349</v>
      </c>
      <c r="P278">
        <v>102.2003953379251</v>
      </c>
      <c r="Q278">
        <v>102.3604378509161</v>
      </c>
      <c r="R278">
        <v>101.68382011898549</v>
      </c>
    </row>
    <row r="279" spans="1:18" x14ac:dyDescent="0.3">
      <c r="A279" t="s">
        <v>16</v>
      </c>
      <c r="B279" s="4">
        <v>5232</v>
      </c>
      <c r="C279" s="6" t="s">
        <v>288</v>
      </c>
      <c r="D279">
        <v>96.403471002916234</v>
      </c>
      <c r="E279">
        <v>96.172828374939172</v>
      </c>
      <c r="F279">
        <v>96.893925263466357</v>
      </c>
      <c r="G279">
        <v>97.44904048472543</v>
      </c>
      <c r="H279">
        <v>98.543861412010017</v>
      </c>
      <c r="I279">
        <v>98.31830634818462</v>
      </c>
      <c r="J279">
        <v>99.499095772652353</v>
      </c>
      <c r="K279">
        <v>100</v>
      </c>
      <c r="L279">
        <v>101.0609753716666</v>
      </c>
      <c r="M279">
        <v>101.108141775796</v>
      </c>
      <c r="N279">
        <v>101.1529687305346</v>
      </c>
      <c r="O279">
        <v>102.4928035960108</v>
      </c>
      <c r="P279">
        <v>102.2003953379015</v>
      </c>
      <c r="Q279">
        <v>102.3604378508923</v>
      </c>
      <c r="R279">
        <v>101.6838201189618</v>
      </c>
    </row>
    <row r="280" spans="1:18" x14ac:dyDescent="0.3">
      <c r="A280" t="s">
        <v>16</v>
      </c>
      <c r="B280" s="4">
        <v>5239</v>
      </c>
      <c r="C280" s="6" t="s">
        <v>289</v>
      </c>
      <c r="D280">
        <v>96.403471002916234</v>
      </c>
      <c r="E280">
        <v>96.172828374939471</v>
      </c>
      <c r="F280">
        <v>96.893925263466357</v>
      </c>
      <c r="G280">
        <v>97.449040484725785</v>
      </c>
      <c r="H280">
        <v>98.543861412010358</v>
      </c>
      <c r="I280">
        <v>98.318306348184976</v>
      </c>
      <c r="J280">
        <v>99.499095772652296</v>
      </c>
      <c r="K280">
        <v>100</v>
      </c>
      <c r="L280">
        <v>101.0609753716666</v>
      </c>
      <c r="M280">
        <v>101.1081417757961</v>
      </c>
      <c r="N280">
        <v>101.1529687305344</v>
      </c>
      <c r="O280">
        <v>102.4928035960111</v>
      </c>
      <c r="P280">
        <v>102.2003953379014</v>
      </c>
      <c r="Q280">
        <v>102.3604378508923</v>
      </c>
      <c r="R280">
        <v>101.6838201189619</v>
      </c>
    </row>
    <row r="281" spans="1:18" x14ac:dyDescent="0.3">
      <c r="A281" t="s">
        <v>16</v>
      </c>
      <c r="B281" s="4">
        <v>5241</v>
      </c>
      <c r="C281" s="6" t="s">
        <v>290</v>
      </c>
      <c r="D281">
        <v>94.130083092109842</v>
      </c>
      <c r="E281">
        <v>95.072361942645529</v>
      </c>
      <c r="F281">
        <v>95.534742091390996</v>
      </c>
      <c r="G281">
        <v>96.399799270333219</v>
      </c>
      <c r="H281">
        <v>97.626182914470888</v>
      </c>
      <c r="I281">
        <v>98.177233928821693</v>
      </c>
      <c r="J281">
        <v>99.4560425223696</v>
      </c>
      <c r="K281">
        <v>100</v>
      </c>
      <c r="L281">
        <v>100.54397045186531</v>
      </c>
      <c r="M281">
        <v>100.7910860637721</v>
      </c>
      <c r="N281">
        <v>100.5936316084541</v>
      </c>
      <c r="O281">
        <v>101.7197069373031</v>
      </c>
      <c r="P281">
        <v>101.6244476814923</v>
      </c>
      <c r="Q281">
        <v>101.63130941617661</v>
      </c>
      <c r="R281">
        <v>101.510232535231</v>
      </c>
    </row>
    <row r="282" spans="1:18" x14ac:dyDescent="0.3">
      <c r="A282" t="s">
        <v>16</v>
      </c>
      <c r="B282" s="4">
        <v>5242</v>
      </c>
      <c r="C282" s="6" t="s">
        <v>291</v>
      </c>
      <c r="D282">
        <v>94.131258128337578</v>
      </c>
      <c r="E282">
        <v>95.072349749592007</v>
      </c>
      <c r="F282">
        <v>95.534742091391465</v>
      </c>
      <c r="G282">
        <v>96.399799270333759</v>
      </c>
      <c r="H282">
        <v>97.626182914471073</v>
      </c>
      <c r="I282">
        <v>98.177233928822105</v>
      </c>
      <c r="J282">
        <v>99.456042522369685</v>
      </c>
      <c r="K282">
        <v>100</v>
      </c>
      <c r="L282">
        <v>100.54397045182129</v>
      </c>
      <c r="M282">
        <v>100.7910860637276</v>
      </c>
      <c r="N282">
        <v>100.5936316084194</v>
      </c>
      <c r="O282">
        <v>101.7197069372679</v>
      </c>
      <c r="P282">
        <v>101.6244476814572</v>
      </c>
      <c r="Q282">
        <v>104.10646647560699</v>
      </c>
      <c r="R282">
        <v>103.33562777232579</v>
      </c>
    </row>
    <row r="283" spans="1:18" x14ac:dyDescent="0.3">
      <c r="A283" t="s">
        <v>16</v>
      </c>
      <c r="B283" s="4">
        <v>5251</v>
      </c>
      <c r="C283" s="6" t="s">
        <v>292</v>
      </c>
      <c r="D283">
        <v>96.404751579714485</v>
      </c>
      <c r="E283">
        <v>96.17282780615291</v>
      </c>
      <c r="F283">
        <v>96.893925263466414</v>
      </c>
      <c r="G283">
        <v>97.449040484725643</v>
      </c>
      <c r="H283">
        <v>98.543861412010472</v>
      </c>
      <c r="I283">
        <v>98.318306348184805</v>
      </c>
      <c r="J283">
        <v>99.499095772652268</v>
      </c>
      <c r="K283">
        <v>100</v>
      </c>
      <c r="L283">
        <v>101.06097537165751</v>
      </c>
      <c r="M283">
        <v>101.1081417757871</v>
      </c>
      <c r="N283">
        <v>101.1529687305238</v>
      </c>
      <c r="O283">
        <v>102.4928035960002</v>
      </c>
      <c r="P283">
        <v>102.2003953378908</v>
      </c>
      <c r="Q283">
        <v>102.3604378508816</v>
      </c>
      <c r="R283">
        <v>101.6838201189511</v>
      </c>
    </row>
    <row r="284" spans="1:18" x14ac:dyDescent="0.3">
      <c r="A284" t="s">
        <v>16</v>
      </c>
      <c r="B284" s="4">
        <v>5259</v>
      </c>
      <c r="C284" s="6" t="s">
        <v>293</v>
      </c>
      <c r="D284">
        <v>96.403471002916319</v>
      </c>
      <c r="E284">
        <v>96.172828374939371</v>
      </c>
      <c r="F284">
        <v>96.893925263466301</v>
      </c>
      <c r="G284">
        <v>97.449040484725415</v>
      </c>
      <c r="H284">
        <v>98.543861412010187</v>
      </c>
      <c r="I284">
        <v>98.318306348184962</v>
      </c>
      <c r="J284">
        <v>99.49909577265241</v>
      </c>
      <c r="K284">
        <v>100</v>
      </c>
      <c r="L284">
        <v>101.0609753716668</v>
      </c>
      <c r="M284">
        <v>101.108141775796</v>
      </c>
      <c r="N284">
        <v>101.1529687305347</v>
      </c>
      <c r="O284">
        <v>102.4928035960111</v>
      </c>
      <c r="P284">
        <v>102.2003953379014</v>
      </c>
      <c r="Q284">
        <v>102.3604378508923</v>
      </c>
      <c r="R284">
        <v>101.683820118962</v>
      </c>
    </row>
    <row r="285" spans="1:18" x14ac:dyDescent="0.3">
      <c r="A285" t="s">
        <v>16</v>
      </c>
      <c r="B285" s="4">
        <v>5311</v>
      </c>
      <c r="C285" s="6" t="s">
        <v>294</v>
      </c>
      <c r="D285">
        <v>96.373444669865862</v>
      </c>
      <c r="E285">
        <v>96.94750545219955</v>
      </c>
      <c r="F285">
        <v>97.46702916514775</v>
      </c>
      <c r="G285">
        <v>98.641087637657122</v>
      </c>
      <c r="H285">
        <v>98.78050755442807</v>
      </c>
      <c r="I285">
        <v>99.381825379424015</v>
      </c>
      <c r="J285">
        <v>99.373784640508617</v>
      </c>
      <c r="K285">
        <v>100</v>
      </c>
      <c r="L285">
        <v>99.602274529657393</v>
      </c>
      <c r="M285">
        <v>100.0358452583565</v>
      </c>
      <c r="N285">
        <v>100.567569275181</v>
      </c>
      <c r="O285">
        <v>101.8220049206428</v>
      </c>
      <c r="P285">
        <v>101.38320973603319</v>
      </c>
      <c r="Q285">
        <v>102.9424377645783</v>
      </c>
      <c r="R285">
        <v>102.4148891043977</v>
      </c>
    </row>
    <row r="286" spans="1:18" x14ac:dyDescent="0.3">
      <c r="A286" t="s">
        <v>16</v>
      </c>
      <c r="B286" s="4">
        <v>5312</v>
      </c>
      <c r="C286" s="6" t="s">
        <v>295</v>
      </c>
      <c r="D286">
        <v>96.373444669866146</v>
      </c>
      <c r="E286">
        <v>96.947505452199451</v>
      </c>
      <c r="F286">
        <v>97.46702916514802</v>
      </c>
      <c r="G286">
        <v>98.641087637657151</v>
      </c>
      <c r="H286">
        <v>98.78050755442834</v>
      </c>
      <c r="I286">
        <v>99.381825379423944</v>
      </c>
      <c r="J286">
        <v>99.373784640508603</v>
      </c>
      <c r="K286">
        <v>100</v>
      </c>
      <c r="L286">
        <v>99.602274529657663</v>
      </c>
      <c r="M286">
        <v>100.0358452583564</v>
      </c>
      <c r="N286">
        <v>100.5675692751809</v>
      </c>
      <c r="O286">
        <v>101.8220049206428</v>
      </c>
      <c r="P286">
        <v>101.38320973603319</v>
      </c>
      <c r="Q286">
        <v>102.9439236744138</v>
      </c>
      <c r="R286">
        <v>102.4167691304536</v>
      </c>
    </row>
    <row r="287" spans="1:18" x14ac:dyDescent="0.3">
      <c r="A287" t="s">
        <v>16</v>
      </c>
      <c r="B287" s="4">
        <v>5313</v>
      </c>
      <c r="C287" s="6" t="s">
        <v>296</v>
      </c>
      <c r="D287">
        <v>96.373444669865847</v>
      </c>
      <c r="E287">
        <v>96.947505452199138</v>
      </c>
      <c r="F287">
        <v>97.467029165147764</v>
      </c>
      <c r="G287">
        <v>98.641087637656739</v>
      </c>
      <c r="H287">
        <v>98.780507554428112</v>
      </c>
      <c r="I287">
        <v>99.381825379423631</v>
      </c>
      <c r="J287">
        <v>99.373784640508376</v>
      </c>
      <c r="K287">
        <v>100</v>
      </c>
      <c r="L287">
        <v>99.602274529657407</v>
      </c>
      <c r="M287">
        <v>100.0358452583565</v>
      </c>
      <c r="N287">
        <v>100.5675692751807</v>
      </c>
      <c r="O287">
        <v>101.8220049206426</v>
      </c>
      <c r="P287">
        <v>101.3832097360329</v>
      </c>
      <c r="Q287">
        <v>98.471349720739056</v>
      </c>
      <c r="R287">
        <v>98.487505975550974</v>
      </c>
    </row>
    <row r="288" spans="1:18" x14ac:dyDescent="0.3">
      <c r="A288" t="s">
        <v>16</v>
      </c>
      <c r="B288" s="4">
        <v>5321</v>
      </c>
      <c r="C288" s="6" t="s">
        <v>297</v>
      </c>
      <c r="D288">
        <v>99.324165178173516</v>
      </c>
      <c r="E288">
        <v>100.1122742017927</v>
      </c>
      <c r="F288">
        <v>100.17351607731391</v>
      </c>
      <c r="G288">
        <v>101.7756379545766</v>
      </c>
      <c r="H288">
        <v>101.4884213781371</v>
      </c>
      <c r="I288">
        <v>101.0507489758313</v>
      </c>
      <c r="J288">
        <v>101.5430866658825</v>
      </c>
      <c r="K288">
        <v>100</v>
      </c>
      <c r="L288">
        <v>100.54796484963001</v>
      </c>
      <c r="M288">
        <v>101.92332252416401</v>
      </c>
      <c r="N288">
        <v>101.6845859939075</v>
      </c>
      <c r="O288">
        <v>101.41841113093849</v>
      </c>
      <c r="P288">
        <v>100.6194076336522</v>
      </c>
      <c r="Q288">
        <v>100.4806001119311</v>
      </c>
      <c r="R288">
        <v>100.8171396030137</v>
      </c>
    </row>
    <row r="289" spans="1:18" x14ac:dyDescent="0.3">
      <c r="A289" t="s">
        <v>16</v>
      </c>
      <c r="B289" s="4">
        <v>5322</v>
      </c>
      <c r="C289" s="6" t="s">
        <v>298</v>
      </c>
      <c r="D289">
        <v>91.673908843657188</v>
      </c>
      <c r="E289">
        <v>91.318016146555678</v>
      </c>
      <c r="F289">
        <v>92.158104061767645</v>
      </c>
      <c r="G289">
        <v>93.487621774402029</v>
      </c>
      <c r="H289">
        <v>96.175304557844299</v>
      </c>
      <c r="I289">
        <v>96.825217066965479</v>
      </c>
      <c r="J289">
        <v>98.290288453000414</v>
      </c>
      <c r="K289">
        <v>100</v>
      </c>
      <c r="L289">
        <v>101.1639830614595</v>
      </c>
      <c r="M289">
        <v>102.207522651148</v>
      </c>
      <c r="N289">
        <v>100.7938839792953</v>
      </c>
      <c r="O289">
        <v>101.1768706429207</v>
      </c>
      <c r="P289">
        <v>104.1745262753976</v>
      </c>
      <c r="Q289">
        <v>104.62276127724201</v>
      </c>
      <c r="R289">
        <v>107.3643614571218</v>
      </c>
    </row>
    <row r="290" spans="1:18" x14ac:dyDescent="0.3">
      <c r="A290" t="s">
        <v>16</v>
      </c>
      <c r="B290" s="4">
        <v>5323</v>
      </c>
      <c r="C290" s="6" t="s">
        <v>299</v>
      </c>
      <c r="D290">
        <v>91.674164592066703</v>
      </c>
      <c r="E290">
        <v>91.318070064050374</v>
      </c>
      <c r="F290">
        <v>92.158104061767602</v>
      </c>
      <c r="G290">
        <v>93.487621774402101</v>
      </c>
      <c r="H290">
        <v>96.175304557844314</v>
      </c>
      <c r="I290">
        <v>96.825217066965806</v>
      </c>
      <c r="J290">
        <v>98.290288453000457</v>
      </c>
      <c r="K290">
        <v>100</v>
      </c>
      <c r="L290">
        <v>101.1639830614407</v>
      </c>
      <c r="M290">
        <v>102.2075226511289</v>
      </c>
      <c r="N290">
        <v>100.7938839792738</v>
      </c>
      <c r="O290">
        <v>101.1768706428991</v>
      </c>
      <c r="P290">
        <v>104.1745262753753</v>
      </c>
      <c r="Q290">
        <v>104.62276127721969</v>
      </c>
      <c r="R290">
        <v>107.36436145709889</v>
      </c>
    </row>
    <row r="291" spans="1:18" x14ac:dyDescent="0.3">
      <c r="A291" t="s">
        <v>16</v>
      </c>
      <c r="B291" s="4">
        <v>5324</v>
      </c>
      <c r="C291" s="6" t="s">
        <v>300</v>
      </c>
      <c r="D291">
        <v>98.756391768421523</v>
      </c>
      <c r="E291">
        <v>99.334630846391619</v>
      </c>
      <c r="F291">
        <v>98.444441524220466</v>
      </c>
      <c r="G291">
        <v>99.289353075457313</v>
      </c>
      <c r="H291">
        <v>100.4753458927385</v>
      </c>
      <c r="I291">
        <v>101.4184275960871</v>
      </c>
      <c r="J291">
        <v>97.081677597382978</v>
      </c>
      <c r="K291">
        <v>100</v>
      </c>
      <c r="L291">
        <v>101.164128454608</v>
      </c>
      <c r="M291">
        <v>101.45706148021389</v>
      </c>
      <c r="N291">
        <v>101.12244983574971</v>
      </c>
      <c r="O291">
        <v>103.6140708774473</v>
      </c>
      <c r="P291">
        <v>102.9186478111357</v>
      </c>
      <c r="Q291">
        <v>102.33776840703069</v>
      </c>
      <c r="R291">
        <v>103.1415491791047</v>
      </c>
    </row>
    <row r="292" spans="1:18" x14ac:dyDescent="0.3">
      <c r="A292" t="s">
        <v>16</v>
      </c>
      <c r="B292" s="4">
        <v>5331</v>
      </c>
      <c r="C292" s="6" t="s">
        <v>301</v>
      </c>
      <c r="D292">
        <v>98.756391768421153</v>
      </c>
      <c r="E292">
        <v>99.334630846391661</v>
      </c>
      <c r="F292">
        <v>98.444441524220565</v>
      </c>
      <c r="G292">
        <v>99.289353075457427</v>
      </c>
      <c r="H292">
        <v>100.4753458927387</v>
      </c>
      <c r="I292">
        <v>101.4184275960869</v>
      </c>
      <c r="J292">
        <v>97.081677597382978</v>
      </c>
      <c r="K292">
        <v>100</v>
      </c>
      <c r="L292">
        <v>101.1641284546081</v>
      </c>
      <c r="M292">
        <v>101.4570614802135</v>
      </c>
      <c r="N292">
        <v>101.1224498357499</v>
      </c>
      <c r="O292">
        <v>103.61407087744691</v>
      </c>
      <c r="P292">
        <v>102.9186478111355</v>
      </c>
      <c r="Q292">
        <v>102.3377684070303</v>
      </c>
      <c r="R292">
        <v>103.1415491791045</v>
      </c>
    </row>
    <row r="293" spans="1:18" x14ac:dyDescent="0.3">
      <c r="A293" t="s">
        <v>16</v>
      </c>
      <c r="B293" s="4">
        <v>5412</v>
      </c>
      <c r="C293" s="6" t="s">
        <v>302</v>
      </c>
      <c r="D293">
        <v>99.397858739330886</v>
      </c>
      <c r="E293">
        <v>99.467378557102833</v>
      </c>
      <c r="F293">
        <v>99.54015514385874</v>
      </c>
      <c r="G293">
        <v>99.541929390891852</v>
      </c>
      <c r="H293">
        <v>99.598213580985515</v>
      </c>
      <c r="I293">
        <v>99.418417287163791</v>
      </c>
      <c r="J293">
        <v>100.3369871093231</v>
      </c>
      <c r="K293">
        <v>100</v>
      </c>
      <c r="L293">
        <v>99.830808202592948</v>
      </c>
      <c r="M293">
        <v>99.495318761059764</v>
      </c>
      <c r="N293">
        <v>99.215641451628628</v>
      </c>
      <c r="O293">
        <v>100.60706297847641</v>
      </c>
      <c r="P293">
        <v>100.18588645996741</v>
      </c>
      <c r="Q293">
        <v>100.4759591600621</v>
      </c>
      <c r="R293">
        <v>100.2535014623482</v>
      </c>
    </row>
    <row r="294" spans="1:18" x14ac:dyDescent="0.3">
      <c r="A294" t="s">
        <v>16</v>
      </c>
      <c r="B294" s="4">
        <v>5413</v>
      </c>
      <c r="C294" s="6" t="s">
        <v>303</v>
      </c>
      <c r="D294">
        <v>96.483013245447296</v>
      </c>
      <c r="E294">
        <v>96.618140854498407</v>
      </c>
      <c r="F294">
        <v>97.102373777049593</v>
      </c>
      <c r="G294">
        <v>97.678826720668781</v>
      </c>
      <c r="H294">
        <v>98.727969581396906</v>
      </c>
      <c r="I294">
        <v>99.275240126744009</v>
      </c>
      <c r="J294">
        <v>99.95166408063875</v>
      </c>
      <c r="K294">
        <v>100</v>
      </c>
      <c r="L294">
        <v>100.15600974031911</v>
      </c>
      <c r="M294">
        <v>99.888013862631411</v>
      </c>
      <c r="N294">
        <v>99.907972515783783</v>
      </c>
      <c r="O294">
        <v>100.3302986641431</v>
      </c>
      <c r="P294">
        <v>100.30866991454781</v>
      </c>
      <c r="Q294">
        <v>99.988857679172654</v>
      </c>
      <c r="R294">
        <v>99.906543057731113</v>
      </c>
    </row>
    <row r="295" spans="1:18" x14ac:dyDescent="0.3">
      <c r="A295" t="s">
        <v>16</v>
      </c>
      <c r="B295" s="4">
        <v>5414</v>
      </c>
      <c r="C295" s="6" t="s">
        <v>304</v>
      </c>
      <c r="D295">
        <v>96.89066581935964</v>
      </c>
      <c r="E295">
        <v>97.137357344133733</v>
      </c>
      <c r="F295">
        <v>97.517834560116839</v>
      </c>
      <c r="G295">
        <v>98.335255135199432</v>
      </c>
      <c r="H295">
        <v>98.389713826451995</v>
      </c>
      <c r="I295">
        <v>99.227838483972576</v>
      </c>
      <c r="J295">
        <v>99.945418466817699</v>
      </c>
      <c r="K295">
        <v>100</v>
      </c>
      <c r="L295">
        <v>99.227528389349857</v>
      </c>
      <c r="M295">
        <v>99.413232157688526</v>
      </c>
      <c r="N295">
        <v>100.2908971614759</v>
      </c>
      <c r="O295">
        <v>100.33207461638101</v>
      </c>
      <c r="P295">
        <v>100.7527712558884</v>
      </c>
      <c r="Q295">
        <v>100.715679365624</v>
      </c>
      <c r="R295">
        <v>99.804405829312671</v>
      </c>
    </row>
    <row r="296" spans="1:18" x14ac:dyDescent="0.3">
      <c r="A296" t="s">
        <v>16</v>
      </c>
      <c r="B296" s="4">
        <v>5416</v>
      </c>
      <c r="C296" s="6" t="s">
        <v>305</v>
      </c>
      <c r="D296">
        <v>99.90876759353047</v>
      </c>
      <c r="E296">
        <v>99.708403370772572</v>
      </c>
      <c r="F296">
        <v>100.26133058981669</v>
      </c>
      <c r="G296">
        <v>99.830534186840708</v>
      </c>
      <c r="H296">
        <v>99.829622558153176</v>
      </c>
      <c r="I296">
        <v>99.308459989765467</v>
      </c>
      <c r="J296">
        <v>99.951536181984181</v>
      </c>
      <c r="K296">
        <v>100</v>
      </c>
      <c r="L296">
        <v>100.04729566477199</v>
      </c>
      <c r="M296">
        <v>99.496114832083862</v>
      </c>
      <c r="N296">
        <v>99.070646986425132</v>
      </c>
      <c r="O296">
        <v>99.890693536396086</v>
      </c>
      <c r="P296">
        <v>99.229821067720607</v>
      </c>
      <c r="Q296">
        <v>99.431288992858896</v>
      </c>
      <c r="R296">
        <v>98.934287810708426</v>
      </c>
    </row>
    <row r="297" spans="1:18" x14ac:dyDescent="0.3">
      <c r="A297" t="s">
        <v>16</v>
      </c>
      <c r="B297" s="4">
        <v>5417</v>
      </c>
      <c r="C297" s="6" t="s">
        <v>306</v>
      </c>
      <c r="D297">
        <v>97.775401578922526</v>
      </c>
      <c r="E297">
        <v>98.037950407569454</v>
      </c>
      <c r="F297">
        <v>98.330948645587384</v>
      </c>
      <c r="G297">
        <v>98.810460469998048</v>
      </c>
      <c r="H297">
        <v>99.015706820039028</v>
      </c>
      <c r="I297">
        <v>99.329212478278166</v>
      </c>
      <c r="J297">
        <v>99.966126050144155</v>
      </c>
      <c r="K297">
        <v>100</v>
      </c>
      <c r="L297">
        <v>100.419866351433</v>
      </c>
      <c r="M297">
        <v>99.917969303745579</v>
      </c>
      <c r="N297">
        <v>100.2582297922114</v>
      </c>
      <c r="O297">
        <v>100.7912170148269</v>
      </c>
      <c r="P297">
        <v>100.70898898459291</v>
      </c>
      <c r="Q297">
        <v>100.3670272870349</v>
      </c>
      <c r="R297">
        <v>100.35901415429321</v>
      </c>
    </row>
    <row r="298" spans="1:18" x14ac:dyDescent="0.3">
      <c r="A298" t="s">
        <v>16</v>
      </c>
      <c r="B298" s="4">
        <v>5418</v>
      </c>
      <c r="C298" s="6" t="s">
        <v>307</v>
      </c>
      <c r="D298">
        <v>96.024241009232838</v>
      </c>
      <c r="E298">
        <v>96.573139907960851</v>
      </c>
      <c r="F298">
        <v>97.223134992517785</v>
      </c>
      <c r="G298">
        <v>97.878024054318246</v>
      </c>
      <c r="H298">
        <v>99.077799265048782</v>
      </c>
      <c r="I298">
        <v>99.321681357403037</v>
      </c>
      <c r="J298">
        <v>100.4299512386129</v>
      </c>
      <c r="K298">
        <v>100</v>
      </c>
      <c r="L298">
        <v>100.67401660950171</v>
      </c>
      <c r="M298">
        <v>100.2375082852253</v>
      </c>
      <c r="N298">
        <v>100.87035275097971</v>
      </c>
      <c r="O298">
        <v>101.5173446043941</v>
      </c>
      <c r="P298">
        <v>101.5737598195666</v>
      </c>
      <c r="Q298">
        <v>101.5239630982325</v>
      </c>
      <c r="R298">
        <v>101.47430334613721</v>
      </c>
    </row>
    <row r="299" spans="1:18" x14ac:dyDescent="0.3">
      <c r="A299" t="s">
        <v>16</v>
      </c>
      <c r="B299" s="4">
        <v>5419</v>
      </c>
      <c r="C299" s="6" t="s">
        <v>308</v>
      </c>
      <c r="D299">
        <v>96.813310336365078</v>
      </c>
      <c r="E299">
        <v>96.675128697987304</v>
      </c>
      <c r="F299">
        <v>97.166777167026765</v>
      </c>
      <c r="G299">
        <v>98.266599971115426</v>
      </c>
      <c r="H299">
        <v>99.395363745427872</v>
      </c>
      <c r="I299">
        <v>99.081858107509944</v>
      </c>
      <c r="J299">
        <v>99.812310497971282</v>
      </c>
      <c r="K299">
        <v>100</v>
      </c>
      <c r="L299">
        <v>99.680897682712853</v>
      </c>
      <c r="M299">
        <v>98.866480621807455</v>
      </c>
      <c r="N299">
        <v>98.707102096419433</v>
      </c>
      <c r="O299">
        <v>99.807495190956075</v>
      </c>
      <c r="P299">
        <v>98.290853092474805</v>
      </c>
      <c r="Q299">
        <v>99.282478269444411</v>
      </c>
      <c r="R299">
        <v>98.750024263265502</v>
      </c>
    </row>
    <row r="300" spans="1:18" x14ac:dyDescent="0.3">
      <c r="A300" t="s">
        <v>16</v>
      </c>
      <c r="B300" s="4">
        <v>5511</v>
      </c>
      <c r="C300" s="6" t="s">
        <v>68</v>
      </c>
      <c r="D300">
        <v>95.363295680019718</v>
      </c>
      <c r="E300">
        <v>93.822663727859052</v>
      </c>
      <c r="F300">
        <v>95.271641253957313</v>
      </c>
      <c r="G300">
        <v>94.130688360209547</v>
      </c>
      <c r="H300">
        <v>96.826299728614146</v>
      </c>
      <c r="I300">
        <v>97.105286295863152</v>
      </c>
      <c r="J300">
        <v>100.9929632649994</v>
      </c>
      <c r="K300">
        <v>100</v>
      </c>
      <c r="L300">
        <v>102.6253755535738</v>
      </c>
      <c r="M300">
        <v>100.66660159039171</v>
      </c>
      <c r="N300">
        <v>101.42276887990759</v>
      </c>
      <c r="O300">
        <v>101.1446168561834</v>
      </c>
      <c r="P300">
        <v>100.94880389962471</v>
      </c>
      <c r="Q300">
        <v>100.251308511841</v>
      </c>
      <c r="R300">
        <v>99.70019963401414</v>
      </c>
    </row>
    <row r="301" spans="1:18" x14ac:dyDescent="0.3">
      <c r="A301" t="s">
        <v>16</v>
      </c>
      <c r="B301" s="4">
        <v>5611</v>
      </c>
      <c r="C301" s="6" t="s">
        <v>309</v>
      </c>
      <c r="D301">
        <v>94.563288652669158</v>
      </c>
      <c r="E301">
        <v>95.39746993692988</v>
      </c>
      <c r="F301">
        <v>95.002900404592211</v>
      </c>
      <c r="G301">
        <v>97.527967014434225</v>
      </c>
      <c r="H301">
        <v>98.788701151414529</v>
      </c>
      <c r="I301">
        <v>99.502754195314822</v>
      </c>
      <c r="J301">
        <v>99.61265370303235</v>
      </c>
      <c r="K301">
        <v>100</v>
      </c>
      <c r="L301">
        <v>101.43753315544301</v>
      </c>
      <c r="M301">
        <v>100.4196294830459</v>
      </c>
      <c r="N301">
        <v>103.1655682384055</v>
      </c>
      <c r="O301">
        <v>101.26887248558189</v>
      </c>
      <c r="P301">
        <v>100.4242417283361</v>
      </c>
      <c r="Q301">
        <v>101.2606534374388</v>
      </c>
      <c r="R301">
        <v>101.0622654792914</v>
      </c>
    </row>
    <row r="302" spans="1:18" x14ac:dyDescent="0.3">
      <c r="A302" t="s">
        <v>16</v>
      </c>
      <c r="B302" s="4">
        <v>5612</v>
      </c>
      <c r="C302" s="6" t="s">
        <v>310</v>
      </c>
      <c r="D302">
        <v>94.562203968623976</v>
      </c>
      <c r="E302">
        <v>95.39747213904711</v>
      </c>
      <c r="F302">
        <v>95.002900404592467</v>
      </c>
      <c r="G302">
        <v>97.527967014434168</v>
      </c>
      <c r="H302">
        <v>98.788701151414443</v>
      </c>
      <c r="I302">
        <v>99.502754195315063</v>
      </c>
      <c r="J302">
        <v>99.612653703032265</v>
      </c>
      <c r="K302">
        <v>100</v>
      </c>
      <c r="L302">
        <v>101.4375331552087</v>
      </c>
      <c r="M302">
        <v>100.419629482814</v>
      </c>
      <c r="N302">
        <v>103.1655682380909</v>
      </c>
      <c r="O302">
        <v>101.26887248527289</v>
      </c>
      <c r="P302">
        <v>100.4242417280294</v>
      </c>
      <c r="Q302">
        <v>101.26065343712951</v>
      </c>
      <c r="R302">
        <v>101.06226547898279</v>
      </c>
    </row>
    <row r="303" spans="1:18" x14ac:dyDescent="0.3">
      <c r="A303" t="s">
        <v>16</v>
      </c>
      <c r="B303" s="4">
        <v>5613</v>
      </c>
      <c r="C303" s="6" t="s">
        <v>311</v>
      </c>
      <c r="D303">
        <v>96.48441060811038</v>
      </c>
      <c r="E303">
        <v>97.216599309223668</v>
      </c>
      <c r="F303">
        <v>97.48850147921533</v>
      </c>
      <c r="G303">
        <v>98.977839405413292</v>
      </c>
      <c r="H303">
        <v>99.446631123892033</v>
      </c>
      <c r="I303">
        <v>99.961682240260913</v>
      </c>
      <c r="J303">
        <v>99.651763991087222</v>
      </c>
      <c r="K303">
        <v>100</v>
      </c>
      <c r="L303">
        <v>100.72392703015861</v>
      </c>
      <c r="M303">
        <v>100.4935360818867</v>
      </c>
      <c r="N303">
        <v>100.6951171679974</v>
      </c>
      <c r="O303">
        <v>101.7573279899709</v>
      </c>
      <c r="P303">
        <v>102.93428552291429</v>
      </c>
      <c r="Q303">
        <v>103.1385472250489</v>
      </c>
      <c r="R303">
        <v>104.67681798508001</v>
      </c>
    </row>
    <row r="304" spans="1:18" x14ac:dyDescent="0.3">
      <c r="A304" t="s">
        <v>16</v>
      </c>
      <c r="B304" s="4">
        <v>5614</v>
      </c>
      <c r="C304" s="6" t="s">
        <v>312</v>
      </c>
      <c r="D304">
        <v>97.876913992033536</v>
      </c>
      <c r="E304">
        <v>97.710675760315553</v>
      </c>
      <c r="F304">
        <v>97.693495837852723</v>
      </c>
      <c r="G304">
        <v>99.576532421581646</v>
      </c>
      <c r="H304">
        <v>99.474068799080811</v>
      </c>
      <c r="I304">
        <v>100.53395071185361</v>
      </c>
      <c r="J304">
        <v>99.983760841007836</v>
      </c>
      <c r="K304">
        <v>100</v>
      </c>
      <c r="L304">
        <v>99.270424324540073</v>
      </c>
      <c r="M304">
        <v>97.709391407331907</v>
      </c>
      <c r="N304">
        <v>97.499077110341474</v>
      </c>
      <c r="O304">
        <v>98.556883679324088</v>
      </c>
      <c r="P304">
        <v>97.743411821378274</v>
      </c>
      <c r="Q304">
        <v>99.339747571757727</v>
      </c>
      <c r="R304">
        <v>99.577470464305762</v>
      </c>
    </row>
    <row r="305" spans="1:18" x14ac:dyDescent="0.3">
      <c r="A305" t="s">
        <v>16</v>
      </c>
      <c r="B305" s="4">
        <v>5615</v>
      </c>
      <c r="C305" s="6" t="s">
        <v>313</v>
      </c>
      <c r="D305">
        <v>97.072574702193918</v>
      </c>
      <c r="E305">
        <v>97.053659094836362</v>
      </c>
      <c r="F305">
        <v>97.186898685093709</v>
      </c>
      <c r="G305">
        <v>98.389936744874049</v>
      </c>
      <c r="H305">
        <v>98.096916824312132</v>
      </c>
      <c r="I305">
        <v>99.447498941195903</v>
      </c>
      <c r="J305">
        <v>100.0219408706502</v>
      </c>
      <c r="K305">
        <v>100</v>
      </c>
      <c r="L305">
        <v>100.3702061874536</v>
      </c>
      <c r="M305">
        <v>100.1812397085213</v>
      </c>
      <c r="N305">
        <v>100.37603943976561</v>
      </c>
      <c r="O305">
        <v>101.4051305669613</v>
      </c>
      <c r="P305">
        <v>101.4667207835757</v>
      </c>
      <c r="Q305">
        <v>102.16387390016681</v>
      </c>
      <c r="R305">
        <v>102.1413046429047</v>
      </c>
    </row>
    <row r="306" spans="1:18" x14ac:dyDescent="0.3">
      <c r="A306" t="s">
        <v>16</v>
      </c>
      <c r="B306" s="4">
        <v>5616</v>
      </c>
      <c r="C306" s="6" t="s">
        <v>314</v>
      </c>
      <c r="D306">
        <v>98.639560339146016</v>
      </c>
      <c r="E306">
        <v>98.3099617730511</v>
      </c>
      <c r="F306">
        <v>98.953031174170874</v>
      </c>
      <c r="G306">
        <v>99.287176632250308</v>
      </c>
      <c r="H306">
        <v>99.129943940033471</v>
      </c>
      <c r="I306">
        <v>100.29253368508139</v>
      </c>
      <c r="J306">
        <v>99.706891505147524</v>
      </c>
      <c r="K306">
        <v>100</v>
      </c>
      <c r="L306">
        <v>100.54300205276969</v>
      </c>
      <c r="M306">
        <v>99.874993006100482</v>
      </c>
      <c r="N306">
        <v>99.619437421850591</v>
      </c>
      <c r="O306">
        <v>99.894906689160948</v>
      </c>
      <c r="P306">
        <v>99.799242492509435</v>
      </c>
      <c r="Q306">
        <v>99.772303201261536</v>
      </c>
      <c r="R306">
        <v>100.2887964361361</v>
      </c>
    </row>
    <row r="307" spans="1:18" x14ac:dyDescent="0.3">
      <c r="A307" t="s">
        <v>16</v>
      </c>
      <c r="B307" s="4">
        <v>5617</v>
      </c>
      <c r="C307" s="6" t="s">
        <v>315</v>
      </c>
      <c r="D307">
        <v>98.26626445322708</v>
      </c>
      <c r="E307">
        <v>98.477535430298559</v>
      </c>
      <c r="F307">
        <v>98.391403176137615</v>
      </c>
      <c r="G307">
        <v>99.678652718137855</v>
      </c>
      <c r="H307">
        <v>99.804754489542304</v>
      </c>
      <c r="I307">
        <v>99.95674148305001</v>
      </c>
      <c r="J307">
        <v>100.1969725489549</v>
      </c>
      <c r="K307">
        <v>100</v>
      </c>
      <c r="L307">
        <v>100.2949065781696</v>
      </c>
      <c r="M307">
        <v>100.1944183953474</v>
      </c>
      <c r="N307">
        <v>100.6177057939768</v>
      </c>
      <c r="O307">
        <v>100.7520657027096</v>
      </c>
      <c r="P307">
        <v>100.87765176083199</v>
      </c>
      <c r="Q307">
        <v>101.2210597929641</v>
      </c>
      <c r="R307">
        <v>101.1854088915826</v>
      </c>
    </row>
    <row r="308" spans="1:18" x14ac:dyDescent="0.3">
      <c r="A308" t="s">
        <v>16</v>
      </c>
      <c r="B308" s="4">
        <v>5619</v>
      </c>
      <c r="C308" s="6" t="s">
        <v>316</v>
      </c>
      <c r="D308">
        <v>94.563117863787753</v>
      </c>
      <c r="E308">
        <v>95.397470283662386</v>
      </c>
      <c r="F308">
        <v>95.002900404592154</v>
      </c>
      <c r="G308">
        <v>97.527967014434154</v>
      </c>
      <c r="H308">
        <v>98.788701151414458</v>
      </c>
      <c r="I308">
        <v>99.502754195314708</v>
      </c>
      <c r="J308">
        <v>99.612653703032265</v>
      </c>
      <c r="K308">
        <v>100</v>
      </c>
      <c r="L308">
        <v>101.4375331554058</v>
      </c>
      <c r="M308">
        <v>100.4196294830091</v>
      </c>
      <c r="N308">
        <v>103.1655682383559</v>
      </c>
      <c r="O308">
        <v>101.26887248553319</v>
      </c>
      <c r="P308">
        <v>100.4242417282878</v>
      </c>
      <c r="Q308">
        <v>101.2606534373901</v>
      </c>
      <c r="R308">
        <v>101.0622654792425</v>
      </c>
    </row>
    <row r="309" spans="1:18" x14ac:dyDescent="0.3">
      <c r="A309" t="s">
        <v>16</v>
      </c>
      <c r="B309" s="4">
        <v>5621</v>
      </c>
      <c r="C309" s="6" t="s">
        <v>317</v>
      </c>
      <c r="D309">
        <v>96.16248106655199</v>
      </c>
      <c r="E309">
        <v>96.210215158108511</v>
      </c>
      <c r="F309">
        <v>95.351873133499851</v>
      </c>
      <c r="G309">
        <v>98.456943140408399</v>
      </c>
      <c r="H309">
        <v>99.082598359618515</v>
      </c>
      <c r="I309">
        <v>98.891388108158068</v>
      </c>
      <c r="J309">
        <v>99.738003456519792</v>
      </c>
      <c r="K309">
        <v>100</v>
      </c>
      <c r="L309">
        <v>99.315121533770295</v>
      </c>
      <c r="M309">
        <v>100.6583343369752</v>
      </c>
      <c r="N309">
        <v>100.1154266654172</v>
      </c>
      <c r="O309">
        <v>100.9420565877444</v>
      </c>
      <c r="P309">
        <v>100.9400200673124</v>
      </c>
      <c r="Q309">
        <v>102.7602535500465</v>
      </c>
      <c r="R309">
        <v>103.75496527719309</v>
      </c>
    </row>
    <row r="310" spans="1:18" x14ac:dyDescent="0.3">
      <c r="A310" t="s">
        <v>16</v>
      </c>
      <c r="B310" s="4">
        <v>5622</v>
      </c>
      <c r="C310" s="6" t="s">
        <v>318</v>
      </c>
      <c r="D310">
        <v>96.162481066552118</v>
      </c>
      <c r="E310">
        <v>96.21021515810888</v>
      </c>
      <c r="F310">
        <v>95.351873133500263</v>
      </c>
      <c r="G310">
        <v>98.456943140408455</v>
      </c>
      <c r="H310">
        <v>99.082598359619084</v>
      </c>
      <c r="I310">
        <v>98.891388108158438</v>
      </c>
      <c r="J310">
        <v>99.738003456519948</v>
      </c>
      <c r="K310">
        <v>100</v>
      </c>
      <c r="L310">
        <v>99.315121533770764</v>
      </c>
      <c r="M310">
        <v>100.6583343369756</v>
      </c>
      <c r="N310">
        <v>100.1154266654173</v>
      </c>
      <c r="O310">
        <v>100.9420565877447</v>
      </c>
      <c r="P310">
        <v>100.9400200673129</v>
      </c>
      <c r="Q310">
        <v>102.7602535500466</v>
      </c>
      <c r="R310">
        <v>103.75496527719319</v>
      </c>
    </row>
    <row r="311" spans="1:18" x14ac:dyDescent="0.3">
      <c r="A311" t="s">
        <v>16</v>
      </c>
      <c r="B311" s="4">
        <v>5629</v>
      </c>
      <c r="C311" s="6" t="s">
        <v>319</v>
      </c>
      <c r="D311">
        <v>96.162481066552061</v>
      </c>
      <c r="E311">
        <v>96.210215158108838</v>
      </c>
      <c r="F311">
        <v>95.351873133499808</v>
      </c>
      <c r="G311">
        <v>98.456943140408399</v>
      </c>
      <c r="H311">
        <v>99.082598359618629</v>
      </c>
      <c r="I311">
        <v>98.891388108158395</v>
      </c>
      <c r="J311">
        <v>99.738003456519778</v>
      </c>
      <c r="K311">
        <v>100</v>
      </c>
      <c r="L311">
        <v>99.315121533770636</v>
      </c>
      <c r="M311">
        <v>100.6583343369754</v>
      </c>
      <c r="N311">
        <v>100.1154266654173</v>
      </c>
      <c r="O311">
        <v>100.9420565877446</v>
      </c>
      <c r="P311">
        <v>100.9400200673125</v>
      </c>
      <c r="Q311">
        <v>102.7602535500465</v>
      </c>
      <c r="R311">
        <v>103.75496527719309</v>
      </c>
    </row>
    <row r="312" spans="1:18" x14ac:dyDescent="0.3">
      <c r="A312" t="s">
        <v>16</v>
      </c>
      <c r="B312" s="4">
        <v>6111</v>
      </c>
      <c r="C312" s="6" t="s">
        <v>320</v>
      </c>
      <c r="D312">
        <v>97.261291558252836</v>
      </c>
      <c r="E312">
        <v>97.553884236716897</v>
      </c>
      <c r="F312">
        <v>97.983624679829461</v>
      </c>
      <c r="G312">
        <v>98.920339014109459</v>
      </c>
      <c r="H312">
        <v>99.52844763668233</v>
      </c>
      <c r="I312">
        <v>99.803716049073984</v>
      </c>
      <c r="J312">
        <v>99.987787854763326</v>
      </c>
      <c r="K312">
        <v>100</v>
      </c>
      <c r="L312">
        <v>100.4278339915729</v>
      </c>
      <c r="M312">
        <v>100.3345394548396</v>
      </c>
      <c r="N312">
        <v>100.6076439446492</v>
      </c>
      <c r="O312">
        <v>100.9084762681985</v>
      </c>
      <c r="P312">
        <v>100.92379225462651</v>
      </c>
      <c r="Q312">
        <v>100.94100615414339</v>
      </c>
      <c r="R312">
        <v>101.3099743535717</v>
      </c>
    </row>
    <row r="313" spans="1:18" x14ac:dyDescent="0.3">
      <c r="A313" t="s">
        <v>16</v>
      </c>
      <c r="B313" s="4">
        <v>6112</v>
      </c>
      <c r="C313" s="6" t="s">
        <v>321</v>
      </c>
      <c r="D313">
        <v>97.56477403500125</v>
      </c>
      <c r="E313">
        <v>97.220440050557372</v>
      </c>
      <c r="F313">
        <v>98.469796380696678</v>
      </c>
      <c r="G313">
        <v>98.457887514093727</v>
      </c>
      <c r="H313">
        <v>99.579599568874244</v>
      </c>
      <c r="I313">
        <v>99.794995253052221</v>
      </c>
      <c r="J313">
        <v>100.0768236986442</v>
      </c>
      <c r="K313">
        <v>100</v>
      </c>
      <c r="L313">
        <v>101.4773798407053</v>
      </c>
      <c r="M313">
        <v>100.51901767668819</v>
      </c>
      <c r="N313">
        <v>101.45681843023991</v>
      </c>
      <c r="O313">
        <v>101.5053531589755</v>
      </c>
      <c r="P313">
        <v>101.5879249649885</v>
      </c>
      <c r="Q313">
        <v>101.4753268057127</v>
      </c>
      <c r="R313">
        <v>102.5119794420731</v>
      </c>
    </row>
    <row r="314" spans="1:18" x14ac:dyDescent="0.3">
      <c r="A314" t="s">
        <v>16</v>
      </c>
      <c r="B314" s="4">
        <v>6113</v>
      </c>
      <c r="C314" s="6" t="s">
        <v>322</v>
      </c>
      <c r="D314">
        <v>97.564779863600492</v>
      </c>
      <c r="E314">
        <v>97.220440050556903</v>
      </c>
      <c r="F314">
        <v>98.469796380696891</v>
      </c>
      <c r="G314">
        <v>98.45788751409394</v>
      </c>
      <c r="H314">
        <v>99.579599568874144</v>
      </c>
      <c r="I314">
        <v>99.79499525305215</v>
      </c>
      <c r="J314">
        <v>100.07682369864401</v>
      </c>
      <c r="K314">
        <v>100</v>
      </c>
      <c r="L314">
        <v>101.47737984070589</v>
      </c>
      <c r="M314">
        <v>100.5190176766888</v>
      </c>
      <c r="N314">
        <v>101.4568184302404</v>
      </c>
      <c r="O314">
        <v>101.50535315897579</v>
      </c>
      <c r="P314">
        <v>101.5879249649889</v>
      </c>
      <c r="Q314">
        <v>101.4753268057129</v>
      </c>
      <c r="R314">
        <v>102.5119794420734</v>
      </c>
    </row>
    <row r="315" spans="1:18" x14ac:dyDescent="0.3">
      <c r="A315" t="s">
        <v>16</v>
      </c>
      <c r="B315" s="4">
        <v>6114</v>
      </c>
      <c r="C315" s="6" t="s">
        <v>323</v>
      </c>
      <c r="D315">
        <v>99.568268383882227</v>
      </c>
      <c r="E315">
        <v>100.98040273842859</v>
      </c>
      <c r="F315">
        <v>101.0053318636099</v>
      </c>
      <c r="G315">
        <v>101.95502121259651</v>
      </c>
      <c r="H315">
        <v>100.6110264624796</v>
      </c>
      <c r="I315">
        <v>100.7921851857779</v>
      </c>
      <c r="J315">
        <v>100.7405431850438</v>
      </c>
      <c r="K315">
        <v>100</v>
      </c>
      <c r="L315">
        <v>101.6244420958127</v>
      </c>
      <c r="M315">
        <v>105.5354289156181</v>
      </c>
      <c r="N315">
        <v>105.67228816763181</v>
      </c>
      <c r="O315">
        <v>107.01273684469849</v>
      </c>
      <c r="P315">
        <v>106.12663910037681</v>
      </c>
      <c r="Q315">
        <v>107.11788914379881</v>
      </c>
      <c r="R315">
        <v>106.04561933746901</v>
      </c>
    </row>
    <row r="316" spans="1:18" x14ac:dyDescent="0.3">
      <c r="A316" t="s">
        <v>16</v>
      </c>
      <c r="B316" s="4">
        <v>6115</v>
      </c>
      <c r="C316" s="6" t="s">
        <v>324</v>
      </c>
      <c r="D316">
        <v>99.567351342039117</v>
      </c>
      <c r="E316">
        <v>100.98039980628199</v>
      </c>
      <c r="F316">
        <v>101.0053318636098</v>
      </c>
      <c r="G316">
        <v>101.95502121259641</v>
      </c>
      <c r="H316">
        <v>100.6110264624792</v>
      </c>
      <c r="I316">
        <v>100.7921851857776</v>
      </c>
      <c r="J316">
        <v>100.74054318504371</v>
      </c>
      <c r="K316">
        <v>100</v>
      </c>
      <c r="L316">
        <v>101.6244420958199</v>
      </c>
      <c r="M316">
        <v>105.5354289156255</v>
      </c>
      <c r="N316">
        <v>105.67228816756899</v>
      </c>
      <c r="O316">
        <v>107.0127368446351</v>
      </c>
      <c r="P316">
        <v>106.12663910031399</v>
      </c>
      <c r="Q316">
        <v>107.117889143735</v>
      </c>
      <c r="R316">
        <v>106.0456193374058</v>
      </c>
    </row>
    <row r="317" spans="1:18" x14ac:dyDescent="0.3">
      <c r="A317" t="s">
        <v>16</v>
      </c>
      <c r="B317" s="4">
        <v>6116</v>
      </c>
      <c r="C317" s="6" t="s">
        <v>325</v>
      </c>
      <c r="D317">
        <v>97.116439472770651</v>
      </c>
      <c r="E317">
        <v>97.076600223745174</v>
      </c>
      <c r="F317">
        <v>97.483887066642325</v>
      </c>
      <c r="G317">
        <v>98.147445351103073</v>
      </c>
      <c r="H317">
        <v>99.016601059232414</v>
      </c>
      <c r="I317">
        <v>99.45059417144229</v>
      </c>
      <c r="J317">
        <v>100.06428306023091</v>
      </c>
      <c r="K317">
        <v>100</v>
      </c>
      <c r="L317">
        <v>98.970048665458805</v>
      </c>
      <c r="M317">
        <v>98.569521010984346</v>
      </c>
      <c r="N317">
        <v>98.69465176919725</v>
      </c>
      <c r="O317">
        <v>98.987146472846106</v>
      </c>
      <c r="P317">
        <v>98.021564809286417</v>
      </c>
      <c r="Q317">
        <v>98.065809448337362</v>
      </c>
      <c r="R317">
        <v>98.628838238158394</v>
      </c>
    </row>
    <row r="318" spans="1:18" x14ac:dyDescent="0.3">
      <c r="A318" t="s">
        <v>16</v>
      </c>
      <c r="B318" s="4">
        <v>6117</v>
      </c>
      <c r="C318" s="6" t="s">
        <v>326</v>
      </c>
      <c r="D318">
        <v>97.112721218119844</v>
      </c>
      <c r="E318">
        <v>97.076559579354367</v>
      </c>
      <c r="F318">
        <v>97.483887066642225</v>
      </c>
      <c r="G318">
        <v>98.147445351102974</v>
      </c>
      <c r="H318">
        <v>99.016601059232386</v>
      </c>
      <c r="I318">
        <v>99.450594171442575</v>
      </c>
      <c r="J318">
        <v>100.06428306023091</v>
      </c>
      <c r="K318">
        <v>100</v>
      </c>
      <c r="L318">
        <v>98.970052717998641</v>
      </c>
      <c r="M318">
        <v>98.569525047123335</v>
      </c>
      <c r="N318">
        <v>98.694655810815334</v>
      </c>
      <c r="O318">
        <v>98.987150526442363</v>
      </c>
      <c r="P318">
        <v>98.021568823341156</v>
      </c>
      <c r="Q318">
        <v>98.065813464203828</v>
      </c>
      <c r="R318">
        <v>98.628842277081347</v>
      </c>
    </row>
    <row r="319" spans="1:18" x14ac:dyDescent="0.3">
      <c r="A319" t="s">
        <v>16</v>
      </c>
      <c r="B319" s="4">
        <v>6211</v>
      </c>
      <c r="C319" s="6" t="s">
        <v>327</v>
      </c>
      <c r="D319">
        <v>98.826210209110201</v>
      </c>
      <c r="E319">
        <v>99.002934870055142</v>
      </c>
      <c r="F319">
        <v>99.414601103586136</v>
      </c>
      <c r="G319">
        <v>99.787174736588895</v>
      </c>
      <c r="H319">
        <v>100.33916317724839</v>
      </c>
      <c r="I319">
        <v>99.156749689573715</v>
      </c>
      <c r="J319">
        <v>100.4643959162792</v>
      </c>
      <c r="K319">
        <v>100</v>
      </c>
      <c r="L319">
        <v>101.206935803958</v>
      </c>
      <c r="M319">
        <v>98.469921644453009</v>
      </c>
      <c r="N319">
        <v>98.096164387778543</v>
      </c>
      <c r="O319">
        <v>99.844973318086332</v>
      </c>
      <c r="P319">
        <v>98.37061988688825</v>
      </c>
      <c r="Q319">
        <v>99.262370781406233</v>
      </c>
      <c r="R319">
        <v>99.32975207867571</v>
      </c>
    </row>
    <row r="320" spans="1:18" x14ac:dyDescent="0.3">
      <c r="A320" t="s">
        <v>16</v>
      </c>
      <c r="B320" s="4">
        <v>6212</v>
      </c>
      <c r="C320" s="6" t="s">
        <v>328</v>
      </c>
      <c r="D320">
        <v>100.1885310052608</v>
      </c>
      <c r="E320">
        <v>99.912750864263884</v>
      </c>
      <c r="F320">
        <v>100.1415950443769</v>
      </c>
      <c r="G320">
        <v>100.7282799311774</v>
      </c>
      <c r="H320">
        <v>99.716440389330813</v>
      </c>
      <c r="I320">
        <v>99.533732379767855</v>
      </c>
      <c r="J320">
        <v>99.190592233771937</v>
      </c>
      <c r="K320">
        <v>100</v>
      </c>
      <c r="L320">
        <v>97.776883928931696</v>
      </c>
      <c r="M320">
        <v>96.297951877317729</v>
      </c>
      <c r="N320">
        <v>95.679435218791809</v>
      </c>
      <c r="O320">
        <v>97.817981993220911</v>
      </c>
      <c r="P320">
        <v>94.839107603487136</v>
      </c>
      <c r="Q320">
        <v>96.895156175600761</v>
      </c>
      <c r="R320">
        <v>95.689938808911535</v>
      </c>
    </row>
    <row r="321" spans="1:18" x14ac:dyDescent="0.3">
      <c r="A321" t="s">
        <v>16</v>
      </c>
      <c r="B321" s="4">
        <v>6213</v>
      </c>
      <c r="C321" s="6" t="s">
        <v>329</v>
      </c>
      <c r="D321">
        <v>98.983817578337749</v>
      </c>
      <c r="E321">
        <v>98.645408551468094</v>
      </c>
      <c r="F321">
        <v>98.461168697141744</v>
      </c>
      <c r="G321">
        <v>99.962513027493699</v>
      </c>
      <c r="H321">
        <v>99.957024438797163</v>
      </c>
      <c r="I321">
        <v>100.1851067402812</v>
      </c>
      <c r="J321">
        <v>100.4299232423583</v>
      </c>
      <c r="K321">
        <v>100</v>
      </c>
      <c r="L321">
        <v>99.278702242480151</v>
      </c>
      <c r="M321">
        <v>97.431385352526405</v>
      </c>
      <c r="N321">
        <v>96.553921744212417</v>
      </c>
      <c r="O321">
        <v>98.574515615131759</v>
      </c>
      <c r="P321">
        <v>95.78346776195464</v>
      </c>
      <c r="Q321">
        <v>97.265483378904321</v>
      </c>
      <c r="R321">
        <v>96.010519919009198</v>
      </c>
    </row>
    <row r="322" spans="1:18" x14ac:dyDescent="0.3">
      <c r="A322" t="s">
        <v>16</v>
      </c>
      <c r="B322" s="4">
        <v>6214</v>
      </c>
      <c r="C322" s="6" t="s">
        <v>330</v>
      </c>
      <c r="D322">
        <v>97.746751852611581</v>
      </c>
      <c r="E322">
        <v>97.81712900107749</v>
      </c>
      <c r="F322">
        <v>98.20562550919081</v>
      </c>
      <c r="G322">
        <v>98.795866863808499</v>
      </c>
      <c r="H322">
        <v>99.18531101685754</v>
      </c>
      <c r="I322">
        <v>99.236275815677629</v>
      </c>
      <c r="J322">
        <v>99.885547515437551</v>
      </c>
      <c r="K322">
        <v>100</v>
      </c>
      <c r="L322">
        <v>100.5781586132281</v>
      </c>
      <c r="M322">
        <v>99.689177062190723</v>
      </c>
      <c r="N322">
        <v>100.2823458470624</v>
      </c>
      <c r="O322">
        <v>101.4883563179289</v>
      </c>
      <c r="P322">
        <v>101.19435138113469</v>
      </c>
      <c r="Q322">
        <v>101.6353685050892</v>
      </c>
      <c r="R322">
        <v>102.01952232209921</v>
      </c>
    </row>
    <row r="323" spans="1:18" x14ac:dyDescent="0.3">
      <c r="A323" t="s">
        <v>16</v>
      </c>
      <c r="B323" s="4">
        <v>6215</v>
      </c>
      <c r="C323" s="6" t="s">
        <v>331</v>
      </c>
      <c r="D323">
        <v>96.464899927218823</v>
      </c>
      <c r="E323">
        <v>96.968928974126868</v>
      </c>
      <c r="F323">
        <v>97.378102167465642</v>
      </c>
      <c r="G323">
        <v>98.670296957239074</v>
      </c>
      <c r="H323">
        <v>99.100865817094487</v>
      </c>
      <c r="I323">
        <v>99.549347510326839</v>
      </c>
      <c r="J323">
        <v>99.942184501664258</v>
      </c>
      <c r="K323">
        <v>100</v>
      </c>
      <c r="L323">
        <v>99.732332131810011</v>
      </c>
      <c r="M323">
        <v>98.34310055853976</v>
      </c>
      <c r="N323">
        <v>98.094884268677419</v>
      </c>
      <c r="O323">
        <v>98.762835212300217</v>
      </c>
      <c r="P323">
        <v>98.272294107617626</v>
      </c>
      <c r="Q323">
        <v>98.871256020565667</v>
      </c>
      <c r="R323">
        <v>99.350517070845825</v>
      </c>
    </row>
    <row r="324" spans="1:18" x14ac:dyDescent="0.3">
      <c r="A324" t="s">
        <v>16</v>
      </c>
      <c r="B324" s="4">
        <v>6216</v>
      </c>
      <c r="C324" s="6" t="s">
        <v>332</v>
      </c>
      <c r="D324">
        <v>96.838138032114927</v>
      </c>
      <c r="E324">
        <v>97.638746884078216</v>
      </c>
      <c r="F324">
        <v>98.245309237618955</v>
      </c>
      <c r="G324">
        <v>98.663407567552895</v>
      </c>
      <c r="H324">
        <v>98.501970257819707</v>
      </c>
      <c r="I324">
        <v>98.745136732294895</v>
      </c>
      <c r="J324">
        <v>99.415220046831408</v>
      </c>
      <c r="K324">
        <v>100</v>
      </c>
      <c r="L324">
        <v>100.75830520639801</v>
      </c>
      <c r="M324">
        <v>100.33808971257891</v>
      </c>
      <c r="N324">
        <v>100.3828618556032</v>
      </c>
      <c r="O324">
        <v>101.06685315401749</v>
      </c>
      <c r="P324">
        <v>101.4621754805499</v>
      </c>
      <c r="Q324">
        <v>101.63113871431931</v>
      </c>
      <c r="R324">
        <v>102.41287530769441</v>
      </c>
    </row>
    <row r="325" spans="1:18" x14ac:dyDescent="0.3">
      <c r="A325" t="s">
        <v>16</v>
      </c>
      <c r="B325" s="4">
        <v>6219</v>
      </c>
      <c r="C325" s="6" t="s">
        <v>333</v>
      </c>
      <c r="D325">
        <v>96.464897731065221</v>
      </c>
      <c r="E325">
        <v>96.968929174816381</v>
      </c>
      <c r="F325">
        <v>97.378102167465954</v>
      </c>
      <c r="G325">
        <v>98.670296957239245</v>
      </c>
      <c r="H325">
        <v>99.100865817094402</v>
      </c>
      <c r="I325">
        <v>99.549347510326726</v>
      </c>
      <c r="J325">
        <v>99.942184501664485</v>
      </c>
      <c r="K325">
        <v>100</v>
      </c>
      <c r="L325">
        <v>99.732332131810892</v>
      </c>
      <c r="M325">
        <v>98.343100558540257</v>
      </c>
      <c r="N325">
        <v>98.094884268678413</v>
      </c>
      <c r="O325">
        <v>98.762835212301212</v>
      </c>
      <c r="P325">
        <v>98.272294107618748</v>
      </c>
      <c r="Q325">
        <v>98.871256020566463</v>
      </c>
      <c r="R325">
        <v>99.350517070846607</v>
      </c>
    </row>
    <row r="326" spans="1:18" x14ac:dyDescent="0.3">
      <c r="A326" t="s">
        <v>16</v>
      </c>
      <c r="B326" s="4">
        <v>6221</v>
      </c>
      <c r="C326" s="6" t="s">
        <v>334</v>
      </c>
      <c r="D326">
        <v>95.164883723556684</v>
      </c>
      <c r="E326">
        <v>95.743307359309512</v>
      </c>
      <c r="F326">
        <v>96.460038887959868</v>
      </c>
      <c r="G326">
        <v>97.394047107877554</v>
      </c>
      <c r="H326">
        <v>98.161979553189553</v>
      </c>
      <c r="I326">
        <v>98.430146009482726</v>
      </c>
      <c r="J326">
        <v>99.222035228260737</v>
      </c>
      <c r="K326">
        <v>100</v>
      </c>
      <c r="L326">
        <v>101.20528140162391</v>
      </c>
      <c r="M326">
        <v>101.7909192028781</v>
      </c>
      <c r="N326">
        <v>101.91711737344011</v>
      </c>
      <c r="O326">
        <v>102.4651163811629</v>
      </c>
      <c r="P326">
        <v>102.76808539987179</v>
      </c>
      <c r="Q326">
        <v>103.2951658780287</v>
      </c>
      <c r="R326">
        <v>103.1594896519489</v>
      </c>
    </row>
    <row r="327" spans="1:18" x14ac:dyDescent="0.3">
      <c r="A327" t="s">
        <v>16</v>
      </c>
      <c r="B327" s="4">
        <v>6222</v>
      </c>
      <c r="C327" s="6" t="s">
        <v>335</v>
      </c>
      <c r="D327">
        <v>95.163888375468417</v>
      </c>
      <c r="E327">
        <v>95.743307317477857</v>
      </c>
      <c r="F327">
        <v>96.460038887960025</v>
      </c>
      <c r="G327">
        <v>97.39404710787781</v>
      </c>
      <c r="H327">
        <v>98.161979553189866</v>
      </c>
      <c r="I327">
        <v>98.430146009483011</v>
      </c>
      <c r="J327">
        <v>99.222035228260637</v>
      </c>
      <c r="K327">
        <v>100</v>
      </c>
      <c r="L327">
        <v>101.2052814016552</v>
      </c>
      <c r="M327">
        <v>101.79091920290981</v>
      </c>
      <c r="N327">
        <v>101.9171173734745</v>
      </c>
      <c r="O327">
        <v>102.46511638119691</v>
      </c>
      <c r="P327">
        <v>102.7680853999063</v>
      </c>
      <c r="Q327">
        <v>96.261168179022192</v>
      </c>
      <c r="R327">
        <v>101.227884302554</v>
      </c>
    </row>
    <row r="328" spans="1:18" x14ac:dyDescent="0.3">
      <c r="A328" t="s">
        <v>16</v>
      </c>
      <c r="B328" s="4">
        <v>6223</v>
      </c>
      <c r="C328" s="6" t="s">
        <v>336</v>
      </c>
      <c r="D328">
        <v>95.164807060491412</v>
      </c>
      <c r="E328">
        <v>95.743307356087868</v>
      </c>
      <c r="F328">
        <v>96.460038887960138</v>
      </c>
      <c r="G328">
        <v>97.394047107877739</v>
      </c>
      <c r="H328">
        <v>98.161979553189951</v>
      </c>
      <c r="I328">
        <v>98.430146009482939</v>
      </c>
      <c r="J328">
        <v>99.22203522826068</v>
      </c>
      <c r="K328">
        <v>100</v>
      </c>
      <c r="L328">
        <v>101.20528140162661</v>
      </c>
      <c r="M328">
        <v>101.7909192028808</v>
      </c>
      <c r="N328">
        <v>101.91711737344291</v>
      </c>
      <c r="O328">
        <v>102.4651163811657</v>
      </c>
      <c r="P328">
        <v>102.76808539987471</v>
      </c>
      <c r="Q328">
        <v>103.2951655667386</v>
      </c>
      <c r="R328">
        <v>103.1594896547159</v>
      </c>
    </row>
    <row r="329" spans="1:18" x14ac:dyDescent="0.3">
      <c r="A329" t="s">
        <v>16</v>
      </c>
      <c r="B329" s="4">
        <v>6231</v>
      </c>
      <c r="C329" s="6" t="s">
        <v>337</v>
      </c>
      <c r="D329">
        <v>96.359250500089445</v>
      </c>
      <c r="E329">
        <v>96.602436002795358</v>
      </c>
      <c r="F329">
        <v>96.694124014408317</v>
      </c>
      <c r="G329">
        <v>98.419781691925365</v>
      </c>
      <c r="H329">
        <v>97.916375790561361</v>
      </c>
      <c r="I329">
        <v>98.726643624565909</v>
      </c>
      <c r="J329">
        <v>99.692476321230501</v>
      </c>
      <c r="K329">
        <v>100</v>
      </c>
      <c r="L329">
        <v>101.5989136386066</v>
      </c>
      <c r="M329">
        <v>101.2635710064304</v>
      </c>
      <c r="N329">
        <v>101.93566597409669</v>
      </c>
      <c r="O329">
        <v>102.0863980945218</v>
      </c>
      <c r="P329">
        <v>101.9520972960737</v>
      </c>
      <c r="Q329">
        <v>103.7676157644225</v>
      </c>
      <c r="R329">
        <v>103.98114743998821</v>
      </c>
    </row>
    <row r="330" spans="1:18" x14ac:dyDescent="0.3">
      <c r="A330" t="s">
        <v>16</v>
      </c>
      <c r="B330" s="4">
        <v>6232</v>
      </c>
      <c r="C330" s="6" t="s">
        <v>338</v>
      </c>
      <c r="D330">
        <v>99.833672914508057</v>
      </c>
      <c r="E330">
        <v>100.1498020713269</v>
      </c>
      <c r="F330">
        <v>100.3424512172305</v>
      </c>
      <c r="G330">
        <v>100.53890036748069</v>
      </c>
      <c r="H330">
        <v>100.4322513221267</v>
      </c>
      <c r="I330">
        <v>100.4506454070802</v>
      </c>
      <c r="J330">
        <v>100.6544321729907</v>
      </c>
      <c r="K330">
        <v>100</v>
      </c>
      <c r="L330">
        <v>102.3098570668744</v>
      </c>
      <c r="M330">
        <v>101.6049640592223</v>
      </c>
      <c r="N330">
        <v>101.9151032088937</v>
      </c>
      <c r="O330">
        <v>102.07246086417059</v>
      </c>
      <c r="P330">
        <v>102.454248351402</v>
      </c>
      <c r="Q330">
        <v>103.1757079758855</v>
      </c>
      <c r="R330">
        <v>102.1441549503843</v>
      </c>
    </row>
    <row r="331" spans="1:18" x14ac:dyDescent="0.3">
      <c r="A331" t="s">
        <v>16</v>
      </c>
      <c r="B331" s="4">
        <v>6233</v>
      </c>
      <c r="C331" s="6" t="s">
        <v>339</v>
      </c>
      <c r="D331">
        <v>99.833672914507986</v>
      </c>
      <c r="E331">
        <v>100.1498020713265</v>
      </c>
      <c r="F331">
        <v>100.3424512172306</v>
      </c>
      <c r="G331">
        <v>100.53890036748069</v>
      </c>
      <c r="H331">
        <v>100.4322513221266</v>
      </c>
      <c r="I331">
        <v>100.4506454070801</v>
      </c>
      <c r="J331">
        <v>100.6544321729907</v>
      </c>
      <c r="K331">
        <v>100</v>
      </c>
      <c r="L331">
        <v>102.3098570668744</v>
      </c>
      <c r="M331">
        <v>101.6049640592224</v>
      </c>
      <c r="N331">
        <v>101.9151032088937</v>
      </c>
      <c r="O331">
        <v>102.07246086417069</v>
      </c>
      <c r="P331">
        <v>102.4542483514024</v>
      </c>
      <c r="Q331">
        <v>103.1757079758855</v>
      </c>
      <c r="R331">
        <v>102.1441549503846</v>
      </c>
    </row>
    <row r="332" spans="1:18" x14ac:dyDescent="0.3">
      <c r="A332" t="s">
        <v>16</v>
      </c>
      <c r="B332" s="4">
        <v>6239</v>
      </c>
      <c r="C332" s="6" t="s">
        <v>340</v>
      </c>
      <c r="D332">
        <v>99.833672914508185</v>
      </c>
      <c r="E332">
        <v>100.1498020713269</v>
      </c>
      <c r="F332">
        <v>100.3424512172305</v>
      </c>
      <c r="G332">
        <v>100.53890036748069</v>
      </c>
      <c r="H332">
        <v>100.4322513221267</v>
      </c>
      <c r="I332">
        <v>100.4506454070805</v>
      </c>
      <c r="J332">
        <v>100.65443217299079</v>
      </c>
      <c r="K332">
        <v>100</v>
      </c>
      <c r="L332">
        <v>102.3098570668744</v>
      </c>
      <c r="M332">
        <v>101.6049640592223</v>
      </c>
      <c r="N332">
        <v>101.9151032088937</v>
      </c>
      <c r="O332">
        <v>102.07246086417069</v>
      </c>
      <c r="P332">
        <v>102.4542483514021</v>
      </c>
      <c r="Q332">
        <v>103.1757079758856</v>
      </c>
      <c r="R332">
        <v>102.1441549503847</v>
      </c>
    </row>
    <row r="333" spans="1:18" x14ac:dyDescent="0.3">
      <c r="A333" t="s">
        <v>16</v>
      </c>
      <c r="B333" s="4">
        <v>6241</v>
      </c>
      <c r="C333" s="6" t="s">
        <v>341</v>
      </c>
      <c r="D333">
        <v>99.622911368224464</v>
      </c>
      <c r="E333">
        <v>99.937409212720212</v>
      </c>
      <c r="F333">
        <v>99.845988154846751</v>
      </c>
      <c r="G333">
        <v>100.0064271520918</v>
      </c>
      <c r="H333">
        <v>100.1233229320832</v>
      </c>
      <c r="I333">
        <v>100.0490994255987</v>
      </c>
      <c r="J333">
        <v>100.1518639717704</v>
      </c>
      <c r="K333">
        <v>100</v>
      </c>
      <c r="L333">
        <v>100.509345774625</v>
      </c>
      <c r="M333">
        <v>99.482399179955266</v>
      </c>
      <c r="N333">
        <v>99.899650561237223</v>
      </c>
      <c r="O333">
        <v>100.29221119931221</v>
      </c>
      <c r="P333">
        <v>100.3211882196196</v>
      </c>
      <c r="Q333">
        <v>100.9401345508159</v>
      </c>
      <c r="R333">
        <v>101.21304714702229</v>
      </c>
    </row>
    <row r="334" spans="1:18" x14ac:dyDescent="0.3">
      <c r="A334" t="s">
        <v>16</v>
      </c>
      <c r="B334" s="4">
        <v>6242</v>
      </c>
      <c r="C334" s="6" t="s">
        <v>342</v>
      </c>
      <c r="D334">
        <v>97.802487354839201</v>
      </c>
      <c r="E334">
        <v>99.552861429588717</v>
      </c>
      <c r="F334">
        <v>100.1311825708169</v>
      </c>
      <c r="G334">
        <v>98.772717253984894</v>
      </c>
      <c r="H334">
        <v>99.07662087033286</v>
      </c>
      <c r="I334">
        <v>98.984683390043998</v>
      </c>
      <c r="J334">
        <v>99.740729907106925</v>
      </c>
      <c r="K334">
        <v>100</v>
      </c>
      <c r="L334">
        <v>100.2603242923858</v>
      </c>
      <c r="M334">
        <v>101.1692414653991</v>
      </c>
      <c r="N334">
        <v>102.7359903168515</v>
      </c>
      <c r="O334">
        <v>102.48893394520999</v>
      </c>
      <c r="P334">
        <v>102.4895163571331</v>
      </c>
      <c r="Q334">
        <v>103.4384574241901</v>
      </c>
      <c r="R334">
        <v>103.1490857240961</v>
      </c>
    </row>
    <row r="335" spans="1:18" x14ac:dyDescent="0.3">
      <c r="A335" t="s">
        <v>16</v>
      </c>
      <c r="B335" s="4">
        <v>6243</v>
      </c>
      <c r="C335" s="6" t="s">
        <v>343</v>
      </c>
      <c r="D335">
        <v>98.780119517061834</v>
      </c>
      <c r="E335">
        <v>98.141695980681803</v>
      </c>
      <c r="F335">
        <v>96.969154371323953</v>
      </c>
      <c r="G335">
        <v>97.7081450675621</v>
      </c>
      <c r="H335">
        <v>99.744771863194771</v>
      </c>
      <c r="I335">
        <v>98.444716222924043</v>
      </c>
      <c r="J335">
        <v>100.6185197881485</v>
      </c>
      <c r="K335">
        <v>100</v>
      </c>
      <c r="L335">
        <v>98.901544029584684</v>
      </c>
      <c r="M335">
        <v>99.682606428066961</v>
      </c>
      <c r="N335">
        <v>102.3600584031478</v>
      </c>
      <c r="O335">
        <v>102.5824119808553</v>
      </c>
      <c r="P335">
        <v>103.59192184058939</v>
      </c>
      <c r="Q335">
        <v>105.6122859333266</v>
      </c>
      <c r="R335">
        <v>106.1428466892127</v>
      </c>
    </row>
    <row r="336" spans="1:18" x14ac:dyDescent="0.3">
      <c r="A336" t="s">
        <v>16</v>
      </c>
      <c r="B336" s="4">
        <v>6244</v>
      </c>
      <c r="C336" s="6" t="s">
        <v>344</v>
      </c>
      <c r="D336">
        <v>96.906702768707248</v>
      </c>
      <c r="E336">
        <v>97.170016841676357</v>
      </c>
      <c r="F336">
        <v>96.945431342122518</v>
      </c>
      <c r="G336">
        <v>98.176238360584293</v>
      </c>
      <c r="H336">
        <v>98.15821642983407</v>
      </c>
      <c r="I336">
        <v>98.909493629098193</v>
      </c>
      <c r="J336">
        <v>99.666013321100806</v>
      </c>
      <c r="K336">
        <v>100</v>
      </c>
      <c r="L336">
        <v>100.2539707374391</v>
      </c>
      <c r="M336">
        <v>100.60560934156609</v>
      </c>
      <c r="N336">
        <v>100.8699103841337</v>
      </c>
      <c r="O336">
        <v>101.0713733089307</v>
      </c>
      <c r="P336">
        <v>100.998470428609</v>
      </c>
      <c r="Q336">
        <v>101.5266981394681</v>
      </c>
      <c r="R336">
        <v>101.828899227326</v>
      </c>
    </row>
    <row r="337" spans="1:18" x14ac:dyDescent="0.3">
      <c r="A337" t="s">
        <v>16</v>
      </c>
      <c r="B337" s="4">
        <v>7111</v>
      </c>
      <c r="C337" s="6" t="s">
        <v>345</v>
      </c>
      <c r="D337">
        <v>97.868882466052213</v>
      </c>
      <c r="E337">
        <v>98.098104119552659</v>
      </c>
      <c r="F337">
        <v>97.443203927149312</v>
      </c>
      <c r="G337">
        <v>98.169502453147018</v>
      </c>
      <c r="H337">
        <v>98.524160586081962</v>
      </c>
      <c r="I337">
        <v>99.109989215168468</v>
      </c>
      <c r="J337">
        <v>100.2451407213134</v>
      </c>
      <c r="K337">
        <v>100</v>
      </c>
      <c r="L337">
        <v>100.4276323456364</v>
      </c>
      <c r="M337">
        <v>99.194278476436409</v>
      </c>
      <c r="N337">
        <v>100.5374430274492</v>
      </c>
      <c r="O337">
        <v>100.03568169625009</v>
      </c>
      <c r="P337">
        <v>99.415535323777277</v>
      </c>
      <c r="Q337">
        <v>99.719423359858993</v>
      </c>
      <c r="R337">
        <v>99.131029584905505</v>
      </c>
    </row>
    <row r="338" spans="1:18" x14ac:dyDescent="0.3">
      <c r="A338" t="s">
        <v>16</v>
      </c>
      <c r="B338" s="4">
        <v>7112</v>
      </c>
      <c r="C338" s="6" t="s">
        <v>346</v>
      </c>
      <c r="D338">
        <v>97.8688824660519</v>
      </c>
      <c r="E338">
        <v>98.098104119552644</v>
      </c>
      <c r="F338">
        <v>97.443203927149312</v>
      </c>
      <c r="G338">
        <v>98.169502453147018</v>
      </c>
      <c r="H338">
        <v>98.524160586081905</v>
      </c>
      <c r="I338">
        <v>99.109989215168355</v>
      </c>
      <c r="J338">
        <v>100.2451407213134</v>
      </c>
      <c r="K338">
        <v>100</v>
      </c>
      <c r="L338">
        <v>100.4276323456363</v>
      </c>
      <c r="M338">
        <v>99.194278476436608</v>
      </c>
      <c r="N338">
        <v>100.5374430274492</v>
      </c>
      <c r="O338">
        <v>100.03568169625009</v>
      </c>
      <c r="P338">
        <v>99.415535323777263</v>
      </c>
      <c r="Q338">
        <v>95.071581170464398</v>
      </c>
      <c r="R338">
        <v>95.302637942764818</v>
      </c>
    </row>
    <row r="339" spans="1:18" x14ac:dyDescent="0.3">
      <c r="A339" t="s">
        <v>16</v>
      </c>
      <c r="B339" s="4">
        <v>7113</v>
      </c>
      <c r="C339" s="6" t="s">
        <v>347</v>
      </c>
      <c r="D339">
        <v>97.868882466052227</v>
      </c>
      <c r="E339">
        <v>98.098104119552758</v>
      </c>
      <c r="F339">
        <v>97.443203927149384</v>
      </c>
      <c r="G339">
        <v>98.169502453147146</v>
      </c>
      <c r="H339">
        <v>98.524160586081962</v>
      </c>
      <c r="I339">
        <v>99.109989215168454</v>
      </c>
      <c r="J339">
        <v>100.2451407213134</v>
      </c>
      <c r="K339">
        <v>100</v>
      </c>
      <c r="L339">
        <v>100.4276323456367</v>
      </c>
      <c r="M339">
        <v>99.194278476436722</v>
      </c>
      <c r="N339">
        <v>100.5374430274492</v>
      </c>
      <c r="O339">
        <v>100.03568169625009</v>
      </c>
      <c r="P339">
        <v>99.415535323777718</v>
      </c>
      <c r="Q339">
        <v>94.071947874403293</v>
      </c>
      <c r="R339">
        <v>93.902260328634839</v>
      </c>
    </row>
    <row r="340" spans="1:18" x14ac:dyDescent="0.3">
      <c r="A340" t="s">
        <v>16</v>
      </c>
      <c r="B340" s="4">
        <v>7114</v>
      </c>
      <c r="C340" s="6" t="s">
        <v>348</v>
      </c>
      <c r="D340">
        <v>97.86888246605227</v>
      </c>
      <c r="E340">
        <v>98.098104119552673</v>
      </c>
      <c r="F340">
        <v>97.443203927149369</v>
      </c>
      <c r="G340">
        <v>98.169502453147103</v>
      </c>
      <c r="H340">
        <v>98.524160586081933</v>
      </c>
      <c r="I340">
        <v>99.109989215168454</v>
      </c>
      <c r="J340">
        <v>100.2451407213134</v>
      </c>
      <c r="K340">
        <v>100</v>
      </c>
      <c r="L340">
        <v>100.42763234563679</v>
      </c>
      <c r="M340">
        <v>99.194278476436679</v>
      </c>
      <c r="N340">
        <v>100.5374430274492</v>
      </c>
      <c r="O340">
        <v>100.03568169625009</v>
      </c>
      <c r="P340">
        <v>99.415535323777632</v>
      </c>
      <c r="Q340">
        <v>94.044969236974097</v>
      </c>
      <c r="R340">
        <v>93.866111903900702</v>
      </c>
    </row>
    <row r="341" spans="1:18" x14ac:dyDescent="0.3">
      <c r="A341" t="s">
        <v>16</v>
      </c>
      <c r="B341" s="4">
        <v>7115</v>
      </c>
      <c r="C341" s="6" t="s">
        <v>349</v>
      </c>
      <c r="D341">
        <v>97.8688824660519</v>
      </c>
      <c r="E341">
        <v>98.098104119552346</v>
      </c>
      <c r="F341">
        <v>97.443203927149355</v>
      </c>
      <c r="G341">
        <v>98.169502453146947</v>
      </c>
      <c r="H341">
        <v>98.524160586081905</v>
      </c>
      <c r="I341">
        <v>99.109989215168341</v>
      </c>
      <c r="J341">
        <v>100.24514072131331</v>
      </c>
      <c r="K341">
        <v>100</v>
      </c>
      <c r="L341">
        <v>100.4276323456363</v>
      </c>
      <c r="M341">
        <v>99.194278476436295</v>
      </c>
      <c r="N341">
        <v>100.5374430274488</v>
      </c>
      <c r="O341">
        <v>100.03568169624999</v>
      </c>
      <c r="P341">
        <v>99.415535323777192</v>
      </c>
      <c r="Q341">
        <v>102.93287445840841</v>
      </c>
      <c r="R341">
        <v>103.16276306602499</v>
      </c>
    </row>
    <row r="342" spans="1:18" x14ac:dyDescent="0.3">
      <c r="A342" t="s">
        <v>16</v>
      </c>
      <c r="B342" s="4">
        <v>7121</v>
      </c>
      <c r="C342" s="6" t="s">
        <v>350</v>
      </c>
      <c r="D342">
        <v>98.151284905666401</v>
      </c>
      <c r="E342">
        <v>97.189526155899898</v>
      </c>
      <c r="F342">
        <v>98.090557816175547</v>
      </c>
      <c r="G342">
        <v>98.541685155554632</v>
      </c>
      <c r="H342">
        <v>98.746251613463414</v>
      </c>
      <c r="I342">
        <v>99.577125563058999</v>
      </c>
      <c r="J342">
        <v>99.508160224109005</v>
      </c>
      <c r="K342">
        <v>100</v>
      </c>
      <c r="L342">
        <v>100.299689010092</v>
      </c>
      <c r="M342">
        <v>99.724778477902888</v>
      </c>
      <c r="N342">
        <v>99.530098697874905</v>
      </c>
      <c r="O342">
        <v>98.844549843140385</v>
      </c>
      <c r="P342">
        <v>97.774554886286808</v>
      </c>
      <c r="Q342">
        <v>98.095826135419998</v>
      </c>
      <c r="R342">
        <v>97.806117483950189</v>
      </c>
    </row>
    <row r="343" spans="1:18" x14ac:dyDescent="0.3">
      <c r="A343" t="s">
        <v>16</v>
      </c>
      <c r="B343" s="4">
        <v>7131</v>
      </c>
      <c r="C343" s="6" t="s">
        <v>351</v>
      </c>
      <c r="D343">
        <v>97.73980720049336</v>
      </c>
      <c r="E343">
        <v>97.256579452214879</v>
      </c>
      <c r="F343">
        <v>97.889232361670381</v>
      </c>
      <c r="G343">
        <v>99.013056213918588</v>
      </c>
      <c r="H343">
        <v>99.190729148402937</v>
      </c>
      <c r="I343">
        <v>99.618300236633075</v>
      </c>
      <c r="J343">
        <v>99.566777548791634</v>
      </c>
      <c r="K343">
        <v>100</v>
      </c>
      <c r="L343">
        <v>100.2394390858143</v>
      </c>
      <c r="M343">
        <v>100.51844526747411</v>
      </c>
      <c r="N343">
        <v>101.2088222343265</v>
      </c>
      <c r="O343">
        <v>101.7669918860242</v>
      </c>
      <c r="P343">
        <v>101.54591620251701</v>
      </c>
      <c r="Q343">
        <v>101.9304330268258</v>
      </c>
      <c r="R343">
        <v>102.3590478837485</v>
      </c>
    </row>
    <row r="344" spans="1:18" x14ac:dyDescent="0.3">
      <c r="A344" t="s">
        <v>16</v>
      </c>
      <c r="B344" s="4">
        <v>7132</v>
      </c>
      <c r="C344" s="6" t="s">
        <v>352</v>
      </c>
      <c r="D344">
        <v>97.739807200493232</v>
      </c>
      <c r="E344">
        <v>97.256579452215036</v>
      </c>
      <c r="F344">
        <v>97.889232361670224</v>
      </c>
      <c r="G344">
        <v>99.01305621391883</v>
      </c>
      <c r="H344">
        <v>99.190729148402895</v>
      </c>
      <c r="I344">
        <v>99.618300236633004</v>
      </c>
      <c r="J344">
        <v>99.566777548792032</v>
      </c>
      <c r="K344">
        <v>100</v>
      </c>
      <c r="L344">
        <v>100.2394390858146</v>
      </c>
      <c r="M344">
        <v>100.5184452674745</v>
      </c>
      <c r="N344">
        <v>101.2088222343268</v>
      </c>
      <c r="O344">
        <v>101.7669918860243</v>
      </c>
      <c r="P344">
        <v>101.5459162025173</v>
      </c>
      <c r="Q344">
        <v>101.93043302682609</v>
      </c>
      <c r="R344">
        <v>102.3590478837488</v>
      </c>
    </row>
    <row r="345" spans="1:18" x14ac:dyDescent="0.3">
      <c r="A345" t="s">
        <v>16</v>
      </c>
      <c r="B345" s="4">
        <v>7139</v>
      </c>
      <c r="C345" s="6" t="s">
        <v>353</v>
      </c>
      <c r="D345">
        <v>97.739807200493061</v>
      </c>
      <c r="E345">
        <v>97.256579452214922</v>
      </c>
      <c r="F345">
        <v>97.889232361670068</v>
      </c>
      <c r="G345">
        <v>99.013056213918631</v>
      </c>
      <c r="H345">
        <v>99.190729148403051</v>
      </c>
      <c r="I345">
        <v>99.618300236633118</v>
      </c>
      <c r="J345">
        <v>99.566777548791705</v>
      </c>
      <c r="K345">
        <v>100</v>
      </c>
      <c r="L345">
        <v>100.2394390858142</v>
      </c>
      <c r="M345">
        <v>100.51844526747421</v>
      </c>
      <c r="N345">
        <v>101.2088222343265</v>
      </c>
      <c r="O345">
        <v>101.7669918860239</v>
      </c>
      <c r="P345">
        <v>101.54591620251701</v>
      </c>
      <c r="Q345">
        <v>101.9304330268259</v>
      </c>
      <c r="R345">
        <v>102.3590478837484</v>
      </c>
    </row>
    <row r="346" spans="1:18" x14ac:dyDescent="0.3">
      <c r="A346" t="s">
        <v>16</v>
      </c>
      <c r="B346" s="4">
        <v>7211</v>
      </c>
      <c r="C346" s="6" t="s">
        <v>354</v>
      </c>
      <c r="D346">
        <v>98.329270725250311</v>
      </c>
      <c r="E346">
        <v>98.259873867657674</v>
      </c>
      <c r="F346">
        <v>99.23890230565199</v>
      </c>
      <c r="G346">
        <v>99.858090614043491</v>
      </c>
      <c r="H346">
        <v>99.924496674154312</v>
      </c>
      <c r="I346">
        <v>100.0307800375858</v>
      </c>
      <c r="J346">
        <v>99.917469503033985</v>
      </c>
      <c r="K346">
        <v>100</v>
      </c>
      <c r="L346">
        <v>101.224109865955</v>
      </c>
      <c r="M346">
        <v>101.2800826421625</v>
      </c>
      <c r="N346">
        <v>101.36888029786481</v>
      </c>
      <c r="O346">
        <v>101.233326071523</v>
      </c>
      <c r="P346">
        <v>101.53247262045601</v>
      </c>
      <c r="Q346">
        <v>102.882331198608</v>
      </c>
      <c r="R346">
        <v>102.70091841063319</v>
      </c>
    </row>
    <row r="347" spans="1:18" x14ac:dyDescent="0.3">
      <c r="A347" t="s">
        <v>16</v>
      </c>
      <c r="B347" s="4">
        <v>7212</v>
      </c>
      <c r="C347" s="6" t="s">
        <v>355</v>
      </c>
      <c r="D347">
        <v>100.6499065819352</v>
      </c>
      <c r="E347">
        <v>99.437892751616999</v>
      </c>
      <c r="F347">
        <v>98.332297850962263</v>
      </c>
      <c r="G347">
        <v>95.990229802438037</v>
      </c>
      <c r="H347">
        <v>97.627467343133588</v>
      </c>
      <c r="I347">
        <v>99.589323096191251</v>
      </c>
      <c r="J347">
        <v>98.276752252876449</v>
      </c>
      <c r="K347">
        <v>100</v>
      </c>
      <c r="L347">
        <v>98.893199362450829</v>
      </c>
      <c r="M347">
        <v>100.2812165801284</v>
      </c>
      <c r="N347">
        <v>101.8159055458289</v>
      </c>
      <c r="O347">
        <v>103.310912465581</v>
      </c>
      <c r="P347">
        <v>104.8160638732607</v>
      </c>
      <c r="Q347">
        <v>103.70042667594051</v>
      </c>
      <c r="R347">
        <v>105.8651828825485</v>
      </c>
    </row>
    <row r="348" spans="1:18" x14ac:dyDescent="0.3">
      <c r="A348" t="s">
        <v>16</v>
      </c>
      <c r="B348" s="4">
        <v>7213</v>
      </c>
      <c r="C348" s="6" t="s">
        <v>356</v>
      </c>
      <c r="D348">
        <v>100.6499065819354</v>
      </c>
      <c r="E348">
        <v>99.437892751616772</v>
      </c>
      <c r="F348">
        <v>98.332297850962462</v>
      </c>
      <c r="G348">
        <v>95.990229802438122</v>
      </c>
      <c r="H348">
        <v>97.627467343133674</v>
      </c>
      <c r="I348">
        <v>99.589323096191364</v>
      </c>
      <c r="J348">
        <v>98.276752252876136</v>
      </c>
      <c r="K348">
        <v>100</v>
      </c>
      <c r="L348">
        <v>98.893199362450645</v>
      </c>
      <c r="M348">
        <v>100.281216580128</v>
      </c>
      <c r="N348">
        <v>101.815905545829</v>
      </c>
      <c r="O348">
        <v>103.3109124655812</v>
      </c>
      <c r="P348">
        <v>104.8160638732604</v>
      </c>
      <c r="Q348">
        <v>103.70042667594031</v>
      </c>
      <c r="R348">
        <v>105.86518288254859</v>
      </c>
    </row>
    <row r="349" spans="1:18" x14ac:dyDescent="0.3">
      <c r="A349" t="s">
        <v>16</v>
      </c>
      <c r="B349" s="4">
        <v>7223</v>
      </c>
      <c r="C349" s="6" t="s">
        <v>357</v>
      </c>
      <c r="D349">
        <v>97.534398361191649</v>
      </c>
      <c r="E349">
        <v>97.673548875123402</v>
      </c>
      <c r="F349">
        <v>97.862247983469828</v>
      </c>
      <c r="G349">
        <v>99.494438358784748</v>
      </c>
      <c r="H349">
        <v>99.495418764951367</v>
      </c>
      <c r="I349">
        <v>100.0441280851235</v>
      </c>
      <c r="J349">
        <v>100.2960643028848</v>
      </c>
      <c r="K349">
        <v>100</v>
      </c>
      <c r="L349">
        <v>100.4767015243817</v>
      </c>
      <c r="M349">
        <v>100.19350905020219</v>
      </c>
      <c r="N349">
        <v>100.7624146782865</v>
      </c>
      <c r="O349">
        <v>101.0017760636845</v>
      </c>
      <c r="P349">
        <v>100.884656988968</v>
      </c>
      <c r="Q349">
        <v>101.33560358508321</v>
      </c>
      <c r="R349">
        <v>101.6010347769779</v>
      </c>
    </row>
    <row r="350" spans="1:18" x14ac:dyDescent="0.3">
      <c r="A350" t="s">
        <v>16</v>
      </c>
      <c r="B350" s="4">
        <v>7224</v>
      </c>
      <c r="C350" s="6" t="s">
        <v>358</v>
      </c>
      <c r="D350">
        <v>99.158395340457062</v>
      </c>
      <c r="E350">
        <v>98.95918514247802</v>
      </c>
      <c r="F350">
        <v>99.269234644751862</v>
      </c>
      <c r="G350">
        <v>100.3694028786649</v>
      </c>
      <c r="H350">
        <v>99.016811367062402</v>
      </c>
      <c r="I350">
        <v>99.582005773638201</v>
      </c>
      <c r="J350">
        <v>99.93757167727918</v>
      </c>
      <c r="K350">
        <v>100</v>
      </c>
      <c r="L350">
        <v>100.31898482484119</v>
      </c>
      <c r="M350">
        <v>100.5602783151396</v>
      </c>
      <c r="N350">
        <v>100.8580125234225</v>
      </c>
      <c r="O350">
        <v>101.41251532114509</v>
      </c>
      <c r="P350">
        <v>101.5599497362854</v>
      </c>
      <c r="Q350">
        <v>102.61589122792449</v>
      </c>
      <c r="R350">
        <v>102.73042926362299</v>
      </c>
    </row>
    <row r="351" spans="1:18" x14ac:dyDescent="0.3">
      <c r="A351" t="s">
        <v>16</v>
      </c>
      <c r="B351" s="4">
        <v>7225</v>
      </c>
      <c r="C351" s="6" t="s">
        <v>359</v>
      </c>
      <c r="D351">
        <v>97.534398361191904</v>
      </c>
      <c r="E351">
        <v>97.673548875123757</v>
      </c>
      <c r="F351">
        <v>97.862247983470141</v>
      </c>
      <c r="G351">
        <v>99.494438358785104</v>
      </c>
      <c r="H351">
        <v>99.495418764951367</v>
      </c>
      <c r="I351">
        <v>100.0441280851238</v>
      </c>
      <c r="J351">
        <v>100.2960643028848</v>
      </c>
      <c r="K351">
        <v>100</v>
      </c>
      <c r="L351">
        <v>100.4767015243818</v>
      </c>
      <c r="M351">
        <v>100.19350905020219</v>
      </c>
      <c r="N351">
        <v>100.7624146782866</v>
      </c>
      <c r="O351">
        <v>101.0017760636848</v>
      </c>
      <c r="P351">
        <v>100.8846569889685</v>
      </c>
      <c r="Q351">
        <v>101.33560358508311</v>
      </c>
      <c r="R351">
        <v>101.6010347769782</v>
      </c>
    </row>
    <row r="352" spans="1:18" x14ac:dyDescent="0.3">
      <c r="A352" t="s">
        <v>16</v>
      </c>
      <c r="B352" s="4">
        <v>8111</v>
      </c>
      <c r="C352" s="6" t="s">
        <v>360</v>
      </c>
      <c r="D352">
        <v>98.368021042769769</v>
      </c>
      <c r="E352">
        <v>98.327460115838178</v>
      </c>
      <c r="F352">
        <v>98.545160068761163</v>
      </c>
      <c r="G352">
        <v>98.977612304582578</v>
      </c>
      <c r="H352">
        <v>99.694561806688128</v>
      </c>
      <c r="I352">
        <v>100.20983237139291</v>
      </c>
      <c r="J352">
        <v>100.16869988364211</v>
      </c>
      <c r="K352">
        <v>100</v>
      </c>
      <c r="L352">
        <v>100.03974153527621</v>
      </c>
      <c r="M352">
        <v>99.873919132390256</v>
      </c>
      <c r="N352">
        <v>99.937029341756954</v>
      </c>
      <c r="O352">
        <v>100.0043674135655</v>
      </c>
      <c r="P352">
        <v>99.883640356150167</v>
      </c>
      <c r="Q352">
        <v>99.924055000622474</v>
      </c>
      <c r="R352">
        <v>100.3172310982746</v>
      </c>
    </row>
    <row r="353" spans="1:18" x14ac:dyDescent="0.3">
      <c r="A353" t="s">
        <v>16</v>
      </c>
      <c r="B353" s="4">
        <v>8112</v>
      </c>
      <c r="C353" s="6" t="s">
        <v>361</v>
      </c>
      <c r="D353">
        <v>99.262025928878316</v>
      </c>
      <c r="E353">
        <v>99.51910854505303</v>
      </c>
      <c r="F353">
        <v>99.920134672092544</v>
      </c>
      <c r="G353">
        <v>100.8597869170745</v>
      </c>
      <c r="H353">
        <v>101.4194033099738</v>
      </c>
      <c r="I353">
        <v>101.1137874006004</v>
      </c>
      <c r="J353">
        <v>100.5409801868589</v>
      </c>
      <c r="K353">
        <v>100</v>
      </c>
      <c r="L353">
        <v>101.0879470595744</v>
      </c>
      <c r="M353">
        <v>99.345766636343654</v>
      </c>
      <c r="N353">
        <v>100.1496637406908</v>
      </c>
      <c r="O353">
        <v>99.292629108151061</v>
      </c>
      <c r="P353">
        <v>100.28158823915351</v>
      </c>
      <c r="Q353">
        <v>100.6450564042169</v>
      </c>
      <c r="R353">
        <v>101.2022653252932</v>
      </c>
    </row>
    <row r="354" spans="1:18" x14ac:dyDescent="0.3">
      <c r="A354" t="s">
        <v>16</v>
      </c>
      <c r="B354" s="4">
        <v>8113</v>
      </c>
      <c r="C354" s="6" t="s">
        <v>362</v>
      </c>
      <c r="D354">
        <v>98.790041194073623</v>
      </c>
      <c r="E354">
        <v>98.719981058728891</v>
      </c>
      <c r="F354">
        <v>98.513565368808273</v>
      </c>
      <c r="G354">
        <v>99.254936426646992</v>
      </c>
      <c r="H354">
        <v>99.738329405514577</v>
      </c>
      <c r="I354">
        <v>99.935796291334483</v>
      </c>
      <c r="J354">
        <v>100.12146253624999</v>
      </c>
      <c r="K354">
        <v>100</v>
      </c>
      <c r="L354">
        <v>100.16706466309221</v>
      </c>
      <c r="M354">
        <v>100.2126630324783</v>
      </c>
      <c r="N354">
        <v>99.925977087294044</v>
      </c>
      <c r="O354">
        <v>100.1322008337354</v>
      </c>
      <c r="P354">
        <v>99.779138558590347</v>
      </c>
      <c r="Q354">
        <v>99.054128311585771</v>
      </c>
      <c r="R354">
        <v>99.270589224343013</v>
      </c>
    </row>
    <row r="355" spans="1:18" x14ac:dyDescent="0.3">
      <c r="A355" t="s">
        <v>16</v>
      </c>
      <c r="B355" s="4">
        <v>8114</v>
      </c>
      <c r="C355" s="6" t="s">
        <v>363</v>
      </c>
      <c r="D355">
        <v>100.1560033385548</v>
      </c>
      <c r="E355">
        <v>100.5166339223147</v>
      </c>
      <c r="F355">
        <v>100.0869904722209</v>
      </c>
      <c r="G355">
        <v>99.552664640308279</v>
      </c>
      <c r="H355">
        <v>100.6958563894656</v>
      </c>
      <c r="I355">
        <v>100.2121727053139</v>
      </c>
      <c r="J355">
        <v>99.650830270536488</v>
      </c>
      <c r="K355">
        <v>100</v>
      </c>
      <c r="L355">
        <v>100.6772132895918</v>
      </c>
      <c r="M355">
        <v>100.1295644039082</v>
      </c>
      <c r="N355">
        <v>100.2303123694961</v>
      </c>
      <c r="O355">
        <v>100.7335548298843</v>
      </c>
      <c r="P355">
        <v>100.11785885532569</v>
      </c>
      <c r="Q355">
        <v>100.483912270198</v>
      </c>
      <c r="R355">
        <v>100.8792953386459</v>
      </c>
    </row>
    <row r="356" spans="1:18" x14ac:dyDescent="0.3">
      <c r="A356" t="s">
        <v>16</v>
      </c>
      <c r="B356" s="4">
        <v>8121</v>
      </c>
      <c r="C356" s="6" t="s">
        <v>364</v>
      </c>
      <c r="D356">
        <v>100.0772093303152</v>
      </c>
      <c r="E356">
        <v>100.01450852958889</v>
      </c>
      <c r="F356">
        <v>99.891515635833656</v>
      </c>
      <c r="G356">
        <v>100.46655985372441</v>
      </c>
      <c r="H356">
        <v>99.884582662824613</v>
      </c>
      <c r="I356">
        <v>100.0474363051228</v>
      </c>
      <c r="J356">
        <v>100.40469808519479</v>
      </c>
      <c r="K356">
        <v>100</v>
      </c>
      <c r="L356">
        <v>100.2679385575433</v>
      </c>
      <c r="M356">
        <v>100.0323211052647</v>
      </c>
      <c r="N356">
        <v>100.56336014671621</v>
      </c>
      <c r="O356">
        <v>100.8602618587795</v>
      </c>
      <c r="P356">
        <v>101.0572534961555</v>
      </c>
      <c r="Q356">
        <v>101.0586467949977</v>
      </c>
      <c r="R356">
        <v>101.13188398667469</v>
      </c>
    </row>
    <row r="357" spans="1:18" x14ac:dyDescent="0.3">
      <c r="A357" t="s">
        <v>16</v>
      </c>
      <c r="B357" s="4">
        <v>8122</v>
      </c>
      <c r="C357" s="6" t="s">
        <v>365</v>
      </c>
      <c r="D357">
        <v>97.145530676302087</v>
      </c>
      <c r="E357">
        <v>98.793264219083582</v>
      </c>
      <c r="F357">
        <v>97.258979858030486</v>
      </c>
      <c r="G357">
        <v>98.15212554440734</v>
      </c>
      <c r="H357">
        <v>98.011580300255815</v>
      </c>
      <c r="I357">
        <v>99.322250535063432</v>
      </c>
      <c r="J357">
        <v>98.970196811215573</v>
      </c>
      <c r="K357">
        <v>100</v>
      </c>
      <c r="L357">
        <v>99.643056185519256</v>
      </c>
      <c r="M357">
        <v>99.444583757886789</v>
      </c>
      <c r="N357">
        <v>99.240594750740158</v>
      </c>
      <c r="O357">
        <v>98.903101037025593</v>
      </c>
      <c r="P357">
        <v>97.590258173614814</v>
      </c>
      <c r="Q357">
        <v>100.8653949674304</v>
      </c>
      <c r="R357">
        <v>99.875712426826865</v>
      </c>
    </row>
    <row r="358" spans="1:18" x14ac:dyDescent="0.3">
      <c r="A358" t="s">
        <v>16</v>
      </c>
      <c r="B358" s="4">
        <v>8123</v>
      </c>
      <c r="C358" s="6" t="s">
        <v>366</v>
      </c>
      <c r="D358">
        <v>98.419942097380371</v>
      </c>
      <c r="E358">
        <v>98.444382984634757</v>
      </c>
      <c r="F358">
        <v>98.81292623441017</v>
      </c>
      <c r="G358">
        <v>100.70389938432839</v>
      </c>
      <c r="H358">
        <v>100.40200520034649</v>
      </c>
      <c r="I358">
        <v>100.7887079596548</v>
      </c>
      <c r="J358">
        <v>101.1444674887704</v>
      </c>
      <c r="K358">
        <v>100</v>
      </c>
      <c r="L358">
        <v>100.26958955347919</v>
      </c>
      <c r="M358">
        <v>100.7142752134956</v>
      </c>
      <c r="N358">
        <v>101.0685688877309</v>
      </c>
      <c r="O358">
        <v>101.5390038880941</v>
      </c>
      <c r="P358">
        <v>102.43685395645331</v>
      </c>
      <c r="Q358">
        <v>102.27950341697979</v>
      </c>
      <c r="R358">
        <v>102.87960069571621</v>
      </c>
    </row>
    <row r="359" spans="1:18" x14ac:dyDescent="0.3">
      <c r="A359" t="s">
        <v>16</v>
      </c>
      <c r="B359" s="4">
        <v>8129</v>
      </c>
      <c r="C359" s="6" t="s">
        <v>367</v>
      </c>
      <c r="D359">
        <v>98.054959110315338</v>
      </c>
      <c r="E359">
        <v>98.381597482583629</v>
      </c>
      <c r="F359">
        <v>98.351650771656381</v>
      </c>
      <c r="G359">
        <v>99.783304144405136</v>
      </c>
      <c r="H359">
        <v>99.034839515131921</v>
      </c>
      <c r="I359">
        <v>99.44006628909851</v>
      </c>
      <c r="J359">
        <v>99.637961396457513</v>
      </c>
      <c r="K359">
        <v>100</v>
      </c>
      <c r="L359">
        <v>100.0253968467801</v>
      </c>
      <c r="M359">
        <v>99.551042013024045</v>
      </c>
      <c r="N359">
        <v>100.3518049932743</v>
      </c>
      <c r="O359">
        <v>100.30228799873601</v>
      </c>
      <c r="P359">
        <v>99.746234673441265</v>
      </c>
      <c r="Q359">
        <v>100.63598911749131</v>
      </c>
      <c r="R359">
        <v>100.6186421791536</v>
      </c>
    </row>
    <row r="360" spans="1:18" x14ac:dyDescent="0.3">
      <c r="A360" t="s">
        <v>16</v>
      </c>
      <c r="B360" s="4">
        <v>8131</v>
      </c>
      <c r="C360" s="6" t="s">
        <v>368</v>
      </c>
      <c r="D360">
        <v>98.879933807291849</v>
      </c>
      <c r="E360">
        <v>98.971686813089178</v>
      </c>
      <c r="F360">
        <v>99.178485932999408</v>
      </c>
      <c r="G360">
        <v>99.38016650543446</v>
      </c>
      <c r="H360">
        <v>99.615863346170343</v>
      </c>
      <c r="I360">
        <v>99.902547272934399</v>
      </c>
      <c r="J360">
        <v>100.2324972542235</v>
      </c>
      <c r="K360">
        <v>100</v>
      </c>
      <c r="L360">
        <v>100.2876494703213</v>
      </c>
      <c r="M360">
        <v>101.67386352803361</v>
      </c>
      <c r="N360">
        <v>101.58524220283179</v>
      </c>
      <c r="O360">
        <v>101.932965261609</v>
      </c>
      <c r="P360">
        <v>101.97289246812581</v>
      </c>
      <c r="Q360">
        <v>101.94980411461179</v>
      </c>
      <c r="R360">
        <v>101.95039242688971</v>
      </c>
    </row>
    <row r="361" spans="1:18" x14ac:dyDescent="0.3">
      <c r="A361" t="s">
        <v>16</v>
      </c>
      <c r="B361" s="4">
        <v>8132</v>
      </c>
      <c r="C361" s="6" t="s">
        <v>369</v>
      </c>
      <c r="D361">
        <v>97.151839692757363</v>
      </c>
      <c r="E361">
        <v>97.529347060376665</v>
      </c>
      <c r="F361">
        <v>98.131241006595317</v>
      </c>
      <c r="G361">
        <v>98.859967485717235</v>
      </c>
      <c r="H361">
        <v>99.1479482819758</v>
      </c>
      <c r="I361">
        <v>99.390176676273327</v>
      </c>
      <c r="J361">
        <v>100.26469393309431</v>
      </c>
      <c r="K361">
        <v>100</v>
      </c>
      <c r="L361">
        <v>101.048063301678</v>
      </c>
      <c r="M361">
        <v>101.5719723462725</v>
      </c>
      <c r="N361">
        <v>102.5232793005336</v>
      </c>
      <c r="O361">
        <v>103.3233657297704</v>
      </c>
      <c r="P361">
        <v>104.21721988203019</v>
      </c>
      <c r="Q361">
        <v>104.3835891623792</v>
      </c>
      <c r="R361">
        <v>105.1583328375398</v>
      </c>
    </row>
    <row r="362" spans="1:18" x14ac:dyDescent="0.3">
      <c r="A362" t="s">
        <v>16</v>
      </c>
      <c r="B362" s="4">
        <v>8133</v>
      </c>
      <c r="C362" s="6" t="s">
        <v>370</v>
      </c>
      <c r="D362">
        <v>97.151839692757719</v>
      </c>
      <c r="E362">
        <v>97.52934706037702</v>
      </c>
      <c r="F362">
        <v>98.131241006595616</v>
      </c>
      <c r="G362">
        <v>98.859967485717618</v>
      </c>
      <c r="H362">
        <v>99.14794828197607</v>
      </c>
      <c r="I362">
        <v>99.39017667627337</v>
      </c>
      <c r="J362">
        <v>100.26469393309461</v>
      </c>
      <c r="K362">
        <v>100</v>
      </c>
      <c r="L362">
        <v>101.048063301678</v>
      </c>
      <c r="M362">
        <v>101.5719723462729</v>
      </c>
      <c r="N362">
        <v>102.5232793005341</v>
      </c>
      <c r="O362">
        <v>103.3233657297704</v>
      </c>
      <c r="P362">
        <v>104.21721988203041</v>
      </c>
      <c r="Q362">
        <v>104.38358916237949</v>
      </c>
      <c r="R362">
        <v>105.1583328375401</v>
      </c>
    </row>
    <row r="363" spans="1:18" x14ac:dyDescent="0.3">
      <c r="A363" t="s">
        <v>16</v>
      </c>
      <c r="B363" s="4">
        <v>8134</v>
      </c>
      <c r="C363" s="6" t="s">
        <v>371</v>
      </c>
      <c r="D363">
        <v>97.151839692757648</v>
      </c>
      <c r="E363">
        <v>97.529347060377006</v>
      </c>
      <c r="F363">
        <v>98.131241006595587</v>
      </c>
      <c r="G363">
        <v>98.859967485717547</v>
      </c>
      <c r="H363">
        <v>99.147948281976099</v>
      </c>
      <c r="I363">
        <v>99.390176676273299</v>
      </c>
      <c r="J363">
        <v>100.26469393309431</v>
      </c>
      <c r="K363">
        <v>100</v>
      </c>
      <c r="L363">
        <v>101.048063301678</v>
      </c>
      <c r="M363">
        <v>101.5719723462725</v>
      </c>
      <c r="N363">
        <v>102.523279300534</v>
      </c>
      <c r="O363">
        <v>103.3233657297704</v>
      </c>
      <c r="P363">
        <v>104.21721988202999</v>
      </c>
      <c r="Q363">
        <v>104.38358916237949</v>
      </c>
      <c r="R363">
        <v>105.1583328375397</v>
      </c>
    </row>
    <row r="364" spans="1:18" x14ac:dyDescent="0.3">
      <c r="A364" t="s">
        <v>16</v>
      </c>
      <c r="B364" s="4">
        <v>8139</v>
      </c>
      <c r="C364" s="6" t="s">
        <v>372</v>
      </c>
      <c r="D364">
        <v>97.967899726112535</v>
      </c>
      <c r="E364">
        <v>98.179383297933157</v>
      </c>
      <c r="F364">
        <v>98.345430448459609</v>
      </c>
      <c r="G364">
        <v>98.761210046310708</v>
      </c>
      <c r="H364">
        <v>99.358500985765488</v>
      </c>
      <c r="I364">
        <v>99.341526414316334</v>
      </c>
      <c r="J364">
        <v>99.917462688869094</v>
      </c>
      <c r="K364">
        <v>100</v>
      </c>
      <c r="L364">
        <v>101.0660912629711</v>
      </c>
      <c r="M364">
        <v>101.6298334546717</v>
      </c>
      <c r="N364">
        <v>101.8660248597772</v>
      </c>
      <c r="O364">
        <v>102.78733298117029</v>
      </c>
      <c r="P364">
        <v>102.8255541658297</v>
      </c>
      <c r="Q364">
        <v>102.810722317585</v>
      </c>
      <c r="R364">
        <v>102.39680530506079</v>
      </c>
    </row>
    <row r="365" spans="1:18" x14ac:dyDescent="0.3">
      <c r="A365" t="s">
        <v>16</v>
      </c>
      <c r="B365" s="4">
        <v>8141</v>
      </c>
      <c r="C365" s="6" t="s">
        <v>373</v>
      </c>
      <c r="D365">
        <v>98.919044304949708</v>
      </c>
      <c r="E365">
        <v>99.002390106681972</v>
      </c>
      <c r="F365">
        <v>99.018846086364064</v>
      </c>
      <c r="G365">
        <v>99.602789284315321</v>
      </c>
      <c r="H365">
        <v>98.321403790091011</v>
      </c>
      <c r="I365">
        <v>98.989707557155626</v>
      </c>
      <c r="J365">
        <v>100.693287488838</v>
      </c>
      <c r="K365">
        <v>100</v>
      </c>
      <c r="L365">
        <v>100.035340040343</v>
      </c>
      <c r="M365">
        <v>100.0678444108833</v>
      </c>
      <c r="N365">
        <v>101.00615007141219</v>
      </c>
      <c r="O365">
        <v>100.86709674793779</v>
      </c>
      <c r="P365">
        <v>100.58811310830311</v>
      </c>
      <c r="Q365">
        <v>100.7426225537348</v>
      </c>
      <c r="R365">
        <v>101.6823412988937</v>
      </c>
    </row>
    <row r="366" spans="1:18" x14ac:dyDescent="0.3">
      <c r="A366" t="s">
        <v>17</v>
      </c>
      <c r="B366" s="1" t="s">
        <v>1</v>
      </c>
      <c r="C366" s="6" t="s">
        <v>21</v>
      </c>
      <c r="D366">
        <v>99.918842270026602</v>
      </c>
      <c r="E366">
        <v>100.372585060406</v>
      </c>
      <c r="F366">
        <v>100.48754375779561</v>
      </c>
      <c r="G366">
        <v>98.929735250495469</v>
      </c>
      <c r="H366">
        <v>99.280580689865687</v>
      </c>
      <c r="I366">
        <v>99.795466704923015</v>
      </c>
      <c r="J366">
        <v>99.394452196672148</v>
      </c>
      <c r="K366">
        <v>100</v>
      </c>
      <c r="L366">
        <v>99.810085267573129</v>
      </c>
      <c r="M366">
        <v>98.406825517606833</v>
      </c>
      <c r="N366">
        <v>98.757652689980972</v>
      </c>
      <c r="O366">
        <v>99.517696478323273</v>
      </c>
      <c r="P366">
        <v>99.842170817522799</v>
      </c>
      <c r="Q366">
        <v>101.1168893199154</v>
      </c>
      <c r="R366">
        <v>101.8568694505972</v>
      </c>
    </row>
    <row r="367" spans="1:18" x14ac:dyDescent="0.3">
      <c r="A367" t="s">
        <v>17</v>
      </c>
      <c r="B367" s="1" t="s">
        <v>2</v>
      </c>
      <c r="C367" s="6" t="s">
        <v>22</v>
      </c>
      <c r="D367">
        <v>98.385716310912599</v>
      </c>
      <c r="E367">
        <v>100.105890599803</v>
      </c>
      <c r="F367">
        <v>99.62721052084197</v>
      </c>
      <c r="G367">
        <v>99.530840198608502</v>
      </c>
      <c r="H367">
        <v>100.3765499334605</v>
      </c>
      <c r="I367">
        <v>100.7601003463293</v>
      </c>
      <c r="J367">
        <v>102.54953015987149</v>
      </c>
      <c r="K367">
        <v>100</v>
      </c>
      <c r="L367">
        <v>100.1051085354661</v>
      </c>
      <c r="M367">
        <v>101.0359143111463</v>
      </c>
      <c r="N367">
        <v>102.9987645081949</v>
      </c>
      <c r="O367">
        <v>102.0718458750824</v>
      </c>
      <c r="P367">
        <v>102.2546346631274</v>
      </c>
      <c r="Q367">
        <v>104.20372176874641</v>
      </c>
      <c r="R367">
        <v>103.6532276873678</v>
      </c>
    </row>
    <row r="368" spans="1:18" x14ac:dyDescent="0.3">
      <c r="A368" t="s">
        <v>17</v>
      </c>
      <c r="B368" s="4">
        <v>211</v>
      </c>
      <c r="C368" s="6" t="s">
        <v>23</v>
      </c>
      <c r="D368">
        <v>106.5725862176709</v>
      </c>
      <c r="E368">
        <v>105.51048768249539</v>
      </c>
      <c r="F368">
        <v>100.0549942129514</v>
      </c>
      <c r="G368">
        <v>99.463705018332618</v>
      </c>
      <c r="H368">
        <v>94.663567644285649</v>
      </c>
      <c r="I368">
        <v>96.040009835927293</v>
      </c>
      <c r="J368">
        <v>98.759794969824824</v>
      </c>
      <c r="K368">
        <v>100</v>
      </c>
      <c r="L368">
        <v>101.1455733294187</v>
      </c>
      <c r="M368">
        <v>107.69475159097949</v>
      </c>
      <c r="N368">
        <v>106.1913909854443</v>
      </c>
      <c r="O368">
        <v>108.8552589543704</v>
      </c>
      <c r="P368">
        <v>105.0253329134555</v>
      </c>
      <c r="Q368">
        <v>104.0538372067638</v>
      </c>
      <c r="R368">
        <v>101.9430019499071</v>
      </c>
    </row>
    <row r="369" spans="1:18" x14ac:dyDescent="0.3">
      <c r="A369" t="s">
        <v>17</v>
      </c>
      <c r="B369" s="4">
        <v>212</v>
      </c>
      <c r="C369" s="6" t="s">
        <v>24</v>
      </c>
      <c r="D369">
        <v>96.213294344917387</v>
      </c>
      <c r="E369">
        <v>96.516792706244246</v>
      </c>
      <c r="F369">
        <v>95.611367785093876</v>
      </c>
      <c r="G369">
        <v>97.113244622477481</v>
      </c>
      <c r="H369">
        <v>96.132776206260644</v>
      </c>
      <c r="I369">
        <v>96.448164104827256</v>
      </c>
      <c r="J369">
        <v>97.619347728527273</v>
      </c>
      <c r="K369">
        <v>100</v>
      </c>
      <c r="L369">
        <v>101.191451930669</v>
      </c>
      <c r="M369">
        <v>99.52467266955135</v>
      </c>
      <c r="N369">
        <v>101.0761984478624</v>
      </c>
      <c r="O369">
        <v>101.5039896631631</v>
      </c>
      <c r="P369">
        <v>100.5468696261218</v>
      </c>
      <c r="Q369">
        <v>100.7844781790824</v>
      </c>
      <c r="R369">
        <v>99.578773804902212</v>
      </c>
    </row>
    <row r="370" spans="1:18" x14ac:dyDescent="0.3">
      <c r="A370" t="s">
        <v>17</v>
      </c>
      <c r="B370" s="4">
        <v>213</v>
      </c>
      <c r="C370" s="6" t="s">
        <v>25</v>
      </c>
      <c r="D370">
        <v>105.4974093071414</v>
      </c>
      <c r="E370">
        <v>100.6068065126817</v>
      </c>
      <c r="F370">
        <v>100.8511512135379</v>
      </c>
      <c r="G370">
        <v>99.317020020595351</v>
      </c>
      <c r="H370">
        <v>105.3274491748909</v>
      </c>
      <c r="I370">
        <v>104.81069229068341</v>
      </c>
      <c r="J370">
        <v>102.0621908577984</v>
      </c>
      <c r="K370">
        <v>100</v>
      </c>
      <c r="L370">
        <v>101.11950881024759</v>
      </c>
      <c r="M370">
        <v>99.627544094492876</v>
      </c>
      <c r="N370">
        <v>103.67501456239511</v>
      </c>
      <c r="O370">
        <v>107.5732381514507</v>
      </c>
      <c r="P370">
        <v>104.3745330888827</v>
      </c>
      <c r="Q370">
        <v>103.3574866540213</v>
      </c>
      <c r="R370">
        <v>104.3027011653069</v>
      </c>
    </row>
    <row r="371" spans="1:18" x14ac:dyDescent="0.3">
      <c r="A371" t="s">
        <v>17</v>
      </c>
      <c r="B371" s="4">
        <v>22</v>
      </c>
      <c r="C371" s="6" t="s">
        <v>26</v>
      </c>
      <c r="D371">
        <v>98.322710757037243</v>
      </c>
      <c r="E371">
        <v>97.827550425549845</v>
      </c>
      <c r="F371">
        <v>98.259080900799702</v>
      </c>
      <c r="G371">
        <v>97.387119661710329</v>
      </c>
      <c r="H371">
        <v>98.363891187758284</v>
      </c>
      <c r="I371">
        <v>99.005321082108878</v>
      </c>
      <c r="J371">
        <v>99.41218624934038</v>
      </c>
      <c r="K371">
        <v>100</v>
      </c>
      <c r="L371">
        <v>100.16003009061281</v>
      </c>
      <c r="M371">
        <v>100.5690253998655</v>
      </c>
      <c r="N371">
        <v>100.2717347032672</v>
      </c>
      <c r="O371">
        <v>100.39396535864</v>
      </c>
      <c r="P371">
        <v>99.994558375248019</v>
      </c>
      <c r="Q371">
        <v>100.41500305773759</v>
      </c>
      <c r="R371">
        <v>100.20906184286829</v>
      </c>
    </row>
    <row r="372" spans="1:18" x14ac:dyDescent="0.3">
      <c r="A372" t="s">
        <v>17</v>
      </c>
      <c r="B372" s="4">
        <v>23</v>
      </c>
      <c r="C372" s="6" t="s">
        <v>27</v>
      </c>
      <c r="D372">
        <v>94.468538927232927</v>
      </c>
      <c r="E372">
        <v>94.44266700566024</v>
      </c>
      <c r="F372">
        <v>95.209262253235991</v>
      </c>
      <c r="G372">
        <v>96.554649315965392</v>
      </c>
      <c r="H372">
        <v>97.879020638098268</v>
      </c>
      <c r="I372">
        <v>99.0806798949464</v>
      </c>
      <c r="J372">
        <v>99.664353690391494</v>
      </c>
      <c r="K372">
        <v>100</v>
      </c>
      <c r="L372">
        <v>99.474045389893064</v>
      </c>
      <c r="M372">
        <v>99.355081196739874</v>
      </c>
      <c r="N372">
        <v>99.111550788618189</v>
      </c>
      <c r="O372">
        <v>99.298947949716151</v>
      </c>
      <c r="P372">
        <v>99.530742758669149</v>
      </c>
      <c r="Q372">
        <v>99.704262202887605</v>
      </c>
      <c r="R372">
        <v>99.847280320839943</v>
      </c>
    </row>
    <row r="373" spans="1:18" x14ac:dyDescent="0.3">
      <c r="A373" t="s">
        <v>17</v>
      </c>
      <c r="B373" s="1" t="s">
        <v>3</v>
      </c>
      <c r="C373" s="6" t="s">
        <v>28</v>
      </c>
      <c r="D373">
        <v>97.988347494431224</v>
      </c>
      <c r="E373">
        <v>98.192608139887881</v>
      </c>
      <c r="F373">
        <v>98.535014952251927</v>
      </c>
      <c r="G373">
        <v>98.683912522507626</v>
      </c>
      <c r="H373">
        <v>99.21549443062105</v>
      </c>
      <c r="I373">
        <v>99.670425217457009</v>
      </c>
      <c r="J373">
        <v>99.191480935973956</v>
      </c>
      <c r="K373">
        <v>100</v>
      </c>
      <c r="L373">
        <v>101.09168773553721</v>
      </c>
      <c r="M373">
        <v>100.3726026867602</v>
      </c>
      <c r="N373">
        <v>101.088420802464</v>
      </c>
      <c r="O373">
        <v>100.7541934191085</v>
      </c>
      <c r="P373">
        <v>102.08012894519899</v>
      </c>
      <c r="Q373">
        <v>102.56192291323789</v>
      </c>
      <c r="R373">
        <v>102.40960642345409</v>
      </c>
    </row>
    <row r="374" spans="1:18" x14ac:dyDescent="0.3">
      <c r="A374" t="s">
        <v>17</v>
      </c>
      <c r="B374" s="1" t="s">
        <v>4</v>
      </c>
      <c r="C374" s="6" t="s">
        <v>29</v>
      </c>
      <c r="D374">
        <v>90.875647433400957</v>
      </c>
      <c r="E374">
        <v>94.026740224181651</v>
      </c>
      <c r="F374">
        <v>93.222400937914003</v>
      </c>
      <c r="G374">
        <v>94.321614407219116</v>
      </c>
      <c r="H374">
        <v>96.353975803725206</v>
      </c>
      <c r="I374">
        <v>97.499772038999296</v>
      </c>
      <c r="J374">
        <v>97.422427955915708</v>
      </c>
      <c r="K374">
        <v>100</v>
      </c>
      <c r="L374">
        <v>98.344250202526112</v>
      </c>
      <c r="M374">
        <v>98.315551935439004</v>
      </c>
      <c r="N374">
        <v>98.194426315123835</v>
      </c>
      <c r="O374">
        <v>98.840057083950001</v>
      </c>
      <c r="P374">
        <v>100.2918763392786</v>
      </c>
      <c r="Q374">
        <v>99.582583367143343</v>
      </c>
      <c r="R374">
        <v>98.14083889718448</v>
      </c>
    </row>
    <row r="375" spans="1:18" x14ac:dyDescent="0.3">
      <c r="A375" t="s">
        <v>17</v>
      </c>
      <c r="B375" s="1" t="s">
        <v>5</v>
      </c>
      <c r="C375" s="6" t="s">
        <v>30</v>
      </c>
      <c r="D375">
        <v>92.765126722265947</v>
      </c>
      <c r="E375">
        <v>91.708663504124416</v>
      </c>
      <c r="F375">
        <v>93.638434601266056</v>
      </c>
      <c r="G375">
        <v>94.980732431290306</v>
      </c>
      <c r="H375">
        <v>92.111594954695548</v>
      </c>
      <c r="I375">
        <v>94.195590495045749</v>
      </c>
      <c r="J375">
        <v>94.097590096092375</v>
      </c>
      <c r="K375">
        <v>100</v>
      </c>
      <c r="L375">
        <v>95.426843054473053</v>
      </c>
      <c r="M375">
        <v>97.575348374109154</v>
      </c>
      <c r="N375">
        <v>97.935874692658416</v>
      </c>
      <c r="O375">
        <v>98.893096159303909</v>
      </c>
      <c r="P375">
        <v>103.3434302590267</v>
      </c>
      <c r="Q375">
        <v>104.0118813757678</v>
      </c>
      <c r="R375">
        <v>103.7608144944387</v>
      </c>
    </row>
    <row r="376" spans="1:18" x14ac:dyDescent="0.3">
      <c r="A376" t="s">
        <v>17</v>
      </c>
      <c r="B376" s="4">
        <v>321</v>
      </c>
      <c r="C376" s="6" t="s">
        <v>31</v>
      </c>
      <c r="D376">
        <v>94.985363164551046</v>
      </c>
      <c r="E376">
        <v>94.49908664058475</v>
      </c>
      <c r="F376">
        <v>97.529121195015492</v>
      </c>
      <c r="G376">
        <v>98.303987840947912</v>
      </c>
      <c r="H376">
        <v>99.221033745242181</v>
      </c>
      <c r="I376">
        <v>98.673932847899323</v>
      </c>
      <c r="J376">
        <v>99.84250716408674</v>
      </c>
      <c r="K376">
        <v>100</v>
      </c>
      <c r="L376">
        <v>100.24172912236661</v>
      </c>
      <c r="M376">
        <v>100.52063425893439</v>
      </c>
      <c r="N376">
        <v>101.99680231715971</v>
      </c>
      <c r="O376">
        <v>100.0336316069577</v>
      </c>
      <c r="P376">
        <v>102.04708411150921</v>
      </c>
      <c r="Q376">
        <v>101.0761317689105</v>
      </c>
      <c r="R376">
        <v>101.7088314712455</v>
      </c>
    </row>
    <row r="377" spans="1:18" x14ac:dyDescent="0.3">
      <c r="A377" t="s">
        <v>17</v>
      </c>
      <c r="B377" s="4">
        <v>322</v>
      </c>
      <c r="C377" s="6" t="s">
        <v>32</v>
      </c>
      <c r="D377">
        <v>95.698530202212211</v>
      </c>
      <c r="E377">
        <v>96.109648210373976</v>
      </c>
      <c r="F377">
        <v>96.894590176074104</v>
      </c>
      <c r="G377">
        <v>98.404722132871115</v>
      </c>
      <c r="H377">
        <v>98.098267883777979</v>
      </c>
      <c r="I377">
        <v>99.389070398698252</v>
      </c>
      <c r="J377">
        <v>100.53362069169781</v>
      </c>
      <c r="K377">
        <v>100</v>
      </c>
      <c r="L377">
        <v>99.898514710341459</v>
      </c>
      <c r="M377">
        <v>98.301591348174028</v>
      </c>
      <c r="N377">
        <v>98.755665919004144</v>
      </c>
      <c r="O377">
        <v>99.949825234940477</v>
      </c>
      <c r="P377">
        <v>102.60909311987309</v>
      </c>
      <c r="Q377">
        <v>101.40707004268209</v>
      </c>
      <c r="R377">
        <v>97.610730393331082</v>
      </c>
    </row>
    <row r="378" spans="1:18" x14ac:dyDescent="0.3">
      <c r="A378" t="s">
        <v>17</v>
      </c>
      <c r="B378" s="4">
        <v>323</v>
      </c>
      <c r="C378" s="6" t="s">
        <v>33</v>
      </c>
      <c r="D378">
        <v>95.602922341770338</v>
      </c>
      <c r="E378">
        <v>95.740640123802308</v>
      </c>
      <c r="F378">
        <v>95.572707501134673</v>
      </c>
      <c r="G378">
        <v>96.581041895077846</v>
      </c>
      <c r="H378">
        <v>97.849847812536595</v>
      </c>
      <c r="I378">
        <v>99.049610765397944</v>
      </c>
      <c r="J378">
        <v>99.717828010199227</v>
      </c>
      <c r="K378">
        <v>100</v>
      </c>
      <c r="L378">
        <v>100.351231136013</v>
      </c>
      <c r="M378">
        <v>98.728426746214737</v>
      </c>
      <c r="N378">
        <v>100.58471483487151</v>
      </c>
      <c r="O378">
        <v>98.955237416380484</v>
      </c>
      <c r="P378">
        <v>100.4288326749306</v>
      </c>
      <c r="Q378">
        <v>100.6348814169671</v>
      </c>
      <c r="R378">
        <v>100.3754387021269</v>
      </c>
    </row>
    <row r="379" spans="1:18" x14ac:dyDescent="0.3">
      <c r="A379" t="s">
        <v>17</v>
      </c>
      <c r="B379" s="4">
        <v>324</v>
      </c>
      <c r="C379" s="6" t="s">
        <v>34</v>
      </c>
      <c r="D379">
        <v>101.4474905775588</v>
      </c>
      <c r="E379">
        <v>102.5054307782672</v>
      </c>
      <c r="F379">
        <v>100.32703726183161</v>
      </c>
      <c r="G379">
        <v>98.759908181268116</v>
      </c>
      <c r="H379">
        <v>99.016931386125748</v>
      </c>
      <c r="I379">
        <v>101.25366447951821</v>
      </c>
      <c r="J379">
        <v>101.0861136873544</v>
      </c>
      <c r="K379">
        <v>100</v>
      </c>
      <c r="L379">
        <v>101.4700699242192</v>
      </c>
      <c r="M379">
        <v>99.618646771881515</v>
      </c>
      <c r="N379">
        <v>101.7077856915964</v>
      </c>
      <c r="O379">
        <v>100.2147767323945</v>
      </c>
      <c r="P379">
        <v>100.52870538902491</v>
      </c>
      <c r="Q379">
        <v>101.47099063312881</v>
      </c>
      <c r="R379">
        <v>98.07095219189992</v>
      </c>
    </row>
    <row r="380" spans="1:18" x14ac:dyDescent="0.3">
      <c r="A380" t="s">
        <v>17</v>
      </c>
      <c r="B380" s="4">
        <v>325</v>
      </c>
      <c r="C380" s="6" t="s">
        <v>35</v>
      </c>
      <c r="D380">
        <v>96.279555626861139</v>
      </c>
      <c r="E380">
        <v>98.095822092214078</v>
      </c>
      <c r="F380">
        <v>97.671174832302938</v>
      </c>
      <c r="G380">
        <v>97.425876582400321</v>
      </c>
      <c r="H380">
        <v>99.268174688038059</v>
      </c>
      <c r="I380">
        <v>99.280098711822063</v>
      </c>
      <c r="J380">
        <v>99.173970903244808</v>
      </c>
      <c r="K380">
        <v>100</v>
      </c>
      <c r="L380">
        <v>101.1872852828257</v>
      </c>
      <c r="M380">
        <v>101.4802470066364</v>
      </c>
      <c r="N380">
        <v>101.9001086507578</v>
      </c>
      <c r="O380">
        <v>102.6180674738043</v>
      </c>
      <c r="P380">
        <v>102.0778427108056</v>
      </c>
      <c r="Q380">
        <v>103.4901037704236</v>
      </c>
      <c r="R380">
        <v>101.874770151693</v>
      </c>
    </row>
    <row r="381" spans="1:18" x14ac:dyDescent="0.3">
      <c r="A381" t="s">
        <v>17</v>
      </c>
      <c r="B381" s="4">
        <v>326</v>
      </c>
      <c r="C381" s="6" t="s">
        <v>36</v>
      </c>
      <c r="D381">
        <v>95.443367572885904</v>
      </c>
      <c r="E381">
        <v>95.310512780724352</v>
      </c>
      <c r="F381">
        <v>96.113482320096352</v>
      </c>
      <c r="G381">
        <v>97.513855180885372</v>
      </c>
      <c r="H381">
        <v>98.057177466797768</v>
      </c>
      <c r="I381">
        <v>99.018497393134524</v>
      </c>
      <c r="J381">
        <v>96.995915666687409</v>
      </c>
      <c r="K381">
        <v>100</v>
      </c>
      <c r="L381">
        <v>99.267617278392635</v>
      </c>
      <c r="M381">
        <v>99.883576844634092</v>
      </c>
      <c r="N381">
        <v>99.536147533069951</v>
      </c>
      <c r="O381">
        <v>100.21533958338939</v>
      </c>
      <c r="P381">
        <v>100.443902074286</v>
      </c>
      <c r="Q381">
        <v>100.58994237072299</v>
      </c>
      <c r="R381">
        <v>99.322454363642578</v>
      </c>
    </row>
    <row r="382" spans="1:18" x14ac:dyDescent="0.3">
      <c r="A382" t="s">
        <v>17</v>
      </c>
      <c r="B382" s="4">
        <v>327</v>
      </c>
      <c r="C382" s="6" t="s">
        <v>37</v>
      </c>
      <c r="D382">
        <v>95.266951964728065</v>
      </c>
      <c r="E382">
        <v>95.518654527596638</v>
      </c>
      <c r="F382">
        <v>95.464472372742932</v>
      </c>
      <c r="G382">
        <v>97.879285972002336</v>
      </c>
      <c r="H382">
        <v>100.4596616516239</v>
      </c>
      <c r="I382">
        <v>99.254759659218621</v>
      </c>
      <c r="J382">
        <v>98.040377240005967</v>
      </c>
      <c r="K382">
        <v>100</v>
      </c>
      <c r="L382">
        <v>99.604802548753185</v>
      </c>
      <c r="M382">
        <v>101.55140720592919</v>
      </c>
      <c r="N382">
        <v>100.62525148874209</v>
      </c>
      <c r="O382">
        <v>99.665549311134328</v>
      </c>
      <c r="P382">
        <v>100.199198123469</v>
      </c>
      <c r="Q382">
        <v>98.918815458488297</v>
      </c>
      <c r="R382">
        <v>100.3703540607404</v>
      </c>
    </row>
    <row r="383" spans="1:18" x14ac:dyDescent="0.3">
      <c r="A383" t="s">
        <v>17</v>
      </c>
      <c r="B383" s="4">
        <v>331</v>
      </c>
      <c r="C383" s="6" t="s">
        <v>38</v>
      </c>
      <c r="D383">
        <v>96.827948772176541</v>
      </c>
      <c r="E383">
        <v>95.029928054055475</v>
      </c>
      <c r="F383">
        <v>98.197630529707794</v>
      </c>
      <c r="G383">
        <v>98.186472378478541</v>
      </c>
      <c r="H383">
        <v>100.4616872723217</v>
      </c>
      <c r="I383">
        <v>100.7990358219881</v>
      </c>
      <c r="J383">
        <v>99.453360244479526</v>
      </c>
      <c r="K383">
        <v>100</v>
      </c>
      <c r="L383">
        <v>101.7499146604776</v>
      </c>
      <c r="M383">
        <v>101.1937722157811</v>
      </c>
      <c r="N383">
        <v>101.99696973655151</v>
      </c>
      <c r="O383">
        <v>103.38909287812901</v>
      </c>
      <c r="P383">
        <v>101.013184235018</v>
      </c>
      <c r="Q383">
        <v>102.14692715238171</v>
      </c>
      <c r="R383">
        <v>101.9973134030576</v>
      </c>
    </row>
    <row r="384" spans="1:18" x14ac:dyDescent="0.3">
      <c r="A384" t="s">
        <v>17</v>
      </c>
      <c r="B384" s="4">
        <v>332</v>
      </c>
      <c r="C384" s="6" t="s">
        <v>39</v>
      </c>
      <c r="D384">
        <v>96.372161800806495</v>
      </c>
      <c r="E384">
        <v>96.928217356817541</v>
      </c>
      <c r="F384">
        <v>97.321389165581706</v>
      </c>
      <c r="G384">
        <v>98.319288391443038</v>
      </c>
      <c r="H384">
        <v>99.782149270842751</v>
      </c>
      <c r="I384">
        <v>100.9416800897021</v>
      </c>
      <c r="J384">
        <v>99.673321222814266</v>
      </c>
      <c r="K384">
        <v>100</v>
      </c>
      <c r="L384">
        <v>101.0443987409008</v>
      </c>
      <c r="M384">
        <v>100.4315801322207</v>
      </c>
      <c r="N384">
        <v>100.1801436653018</v>
      </c>
      <c r="O384">
        <v>102.2399582741125</v>
      </c>
      <c r="P384">
        <v>101.6655946063613</v>
      </c>
      <c r="Q384">
        <v>101.1976102208674</v>
      </c>
      <c r="R384">
        <v>101.1369593188597</v>
      </c>
    </row>
    <row r="385" spans="1:18" x14ac:dyDescent="0.3">
      <c r="A385" t="s">
        <v>17</v>
      </c>
      <c r="B385" s="4">
        <v>333</v>
      </c>
      <c r="C385" s="6" t="s">
        <v>40</v>
      </c>
      <c r="D385">
        <v>96.815548652385431</v>
      </c>
      <c r="E385">
        <v>97.393818404240179</v>
      </c>
      <c r="F385">
        <v>98.045200891908237</v>
      </c>
      <c r="G385">
        <v>97.931443129754982</v>
      </c>
      <c r="H385">
        <v>100.2582181994584</v>
      </c>
      <c r="I385">
        <v>100.92273761956839</v>
      </c>
      <c r="J385">
        <v>100.6677538792508</v>
      </c>
      <c r="K385">
        <v>100</v>
      </c>
      <c r="L385">
        <v>102.2260870767502</v>
      </c>
      <c r="M385">
        <v>100.808777622634</v>
      </c>
      <c r="N385">
        <v>102.64144911764539</v>
      </c>
      <c r="O385">
        <v>104.78440855983339</v>
      </c>
      <c r="P385">
        <v>102.59523863790589</v>
      </c>
      <c r="Q385">
        <v>102.7978340527762</v>
      </c>
      <c r="R385">
        <v>103.141721156643</v>
      </c>
    </row>
    <row r="386" spans="1:18" x14ac:dyDescent="0.3">
      <c r="A386" t="s">
        <v>17</v>
      </c>
      <c r="B386" s="4">
        <v>334</v>
      </c>
      <c r="C386" s="6" t="s">
        <v>41</v>
      </c>
      <c r="D386">
        <v>94.224678514240367</v>
      </c>
      <c r="E386">
        <v>93.628469324382792</v>
      </c>
      <c r="F386">
        <v>95.074283924931578</v>
      </c>
      <c r="G386">
        <v>96.03361897016066</v>
      </c>
      <c r="H386">
        <v>97.534871110181882</v>
      </c>
      <c r="I386">
        <v>98.889205159279044</v>
      </c>
      <c r="J386">
        <v>98.03296104529305</v>
      </c>
      <c r="K386">
        <v>100</v>
      </c>
      <c r="L386">
        <v>99.347998498058672</v>
      </c>
      <c r="M386">
        <v>99.547751005916467</v>
      </c>
      <c r="N386">
        <v>99.487295897479896</v>
      </c>
      <c r="O386">
        <v>100.4351010291346</v>
      </c>
      <c r="P386">
        <v>100.0742468621974</v>
      </c>
      <c r="Q386">
        <v>99.545018587716001</v>
      </c>
      <c r="R386">
        <v>99.356595931722126</v>
      </c>
    </row>
    <row r="387" spans="1:18" x14ac:dyDescent="0.3">
      <c r="A387" t="s">
        <v>17</v>
      </c>
      <c r="B387" s="4">
        <v>335</v>
      </c>
      <c r="C387" s="6" t="s">
        <v>42</v>
      </c>
      <c r="D387">
        <v>93.505476396005122</v>
      </c>
      <c r="E387">
        <v>91.533470642179523</v>
      </c>
      <c r="F387">
        <v>93.024388321565112</v>
      </c>
      <c r="G387">
        <v>94.943500515437748</v>
      </c>
      <c r="H387">
        <v>96.773987586795783</v>
      </c>
      <c r="I387">
        <v>99.755408420288788</v>
      </c>
      <c r="J387">
        <v>98.684104417987385</v>
      </c>
      <c r="K387">
        <v>100</v>
      </c>
      <c r="L387">
        <v>99.633408309410441</v>
      </c>
      <c r="M387">
        <v>99.121047881075512</v>
      </c>
      <c r="N387">
        <v>99.984484486188776</v>
      </c>
      <c r="O387">
        <v>98.993320640745765</v>
      </c>
      <c r="P387">
        <v>98.259925781784617</v>
      </c>
      <c r="Q387">
        <v>99.8573014875914</v>
      </c>
      <c r="R387">
        <v>100.9099333239521</v>
      </c>
    </row>
    <row r="388" spans="1:18" x14ac:dyDescent="0.3">
      <c r="A388" t="s">
        <v>17</v>
      </c>
      <c r="B388" s="1" t="s">
        <v>6</v>
      </c>
      <c r="C388" s="6" t="s">
        <v>43</v>
      </c>
      <c r="D388">
        <v>96.353424143295953</v>
      </c>
      <c r="E388">
        <v>97.041756085111061</v>
      </c>
      <c r="F388">
        <v>97.729260595710002</v>
      </c>
      <c r="G388">
        <v>98.919738171782029</v>
      </c>
      <c r="H388">
        <v>102.2071004903156</v>
      </c>
      <c r="I388">
        <v>101.8262231986767</v>
      </c>
      <c r="J388">
        <v>100.6331483115267</v>
      </c>
      <c r="K388">
        <v>100</v>
      </c>
      <c r="L388">
        <v>98.9429541283464</v>
      </c>
      <c r="M388">
        <v>98.961919668200409</v>
      </c>
      <c r="N388">
        <v>98.141252618515068</v>
      </c>
      <c r="O388">
        <v>97.773510764326161</v>
      </c>
      <c r="P388">
        <v>98.938027217205587</v>
      </c>
      <c r="Q388">
        <v>100.4041628181932</v>
      </c>
      <c r="R388">
        <v>100.71185603580091</v>
      </c>
    </row>
    <row r="389" spans="1:18" x14ac:dyDescent="0.3">
      <c r="A389" t="s">
        <v>17</v>
      </c>
      <c r="B389" s="1" t="s">
        <v>7</v>
      </c>
      <c r="C389" s="6" t="s">
        <v>44</v>
      </c>
      <c r="D389">
        <v>97.61871472810229</v>
      </c>
      <c r="E389">
        <v>96.393477225752335</v>
      </c>
      <c r="F389">
        <v>96.790942471732876</v>
      </c>
      <c r="G389">
        <v>97.301827202623244</v>
      </c>
      <c r="H389">
        <v>99.03782357304523</v>
      </c>
      <c r="I389">
        <v>101.0757419586663</v>
      </c>
      <c r="J389">
        <v>100.49494126318351</v>
      </c>
      <c r="K389">
        <v>100</v>
      </c>
      <c r="L389">
        <v>98.672280333808487</v>
      </c>
      <c r="M389">
        <v>97.700624377293451</v>
      </c>
      <c r="N389">
        <v>97.979317807485927</v>
      </c>
      <c r="O389">
        <v>99.479895466604773</v>
      </c>
      <c r="P389">
        <v>99.160858018257329</v>
      </c>
      <c r="Q389">
        <v>98.738464319147567</v>
      </c>
      <c r="R389">
        <v>98.904698051030465</v>
      </c>
    </row>
    <row r="390" spans="1:18" x14ac:dyDescent="0.3">
      <c r="A390" t="s">
        <v>17</v>
      </c>
      <c r="B390" s="4">
        <v>337</v>
      </c>
      <c r="C390" s="6" t="s">
        <v>45</v>
      </c>
      <c r="D390">
        <v>94.650399110172827</v>
      </c>
      <c r="E390">
        <v>95.778028996497255</v>
      </c>
      <c r="F390">
        <v>97.716476724944371</v>
      </c>
      <c r="G390">
        <v>98.011573843963575</v>
      </c>
      <c r="H390">
        <v>98.448266627686877</v>
      </c>
      <c r="I390">
        <v>100.2485427589194</v>
      </c>
      <c r="J390">
        <v>99.812848290393077</v>
      </c>
      <c r="K390">
        <v>100</v>
      </c>
      <c r="L390">
        <v>99.725164050088154</v>
      </c>
      <c r="M390">
        <v>101.4950191503283</v>
      </c>
      <c r="N390">
        <v>97.524041623547177</v>
      </c>
      <c r="O390">
        <v>98.55886681144554</v>
      </c>
      <c r="P390">
        <v>99.586598570336122</v>
      </c>
      <c r="Q390">
        <v>99.254727774468321</v>
      </c>
      <c r="R390">
        <v>100.75663520794249</v>
      </c>
    </row>
    <row r="391" spans="1:18" x14ac:dyDescent="0.3">
      <c r="A391" t="s">
        <v>17</v>
      </c>
      <c r="B391" s="4">
        <v>339</v>
      </c>
      <c r="C391" s="6" t="s">
        <v>46</v>
      </c>
      <c r="D391">
        <v>94.207305403825742</v>
      </c>
      <c r="E391">
        <v>93.765787413272051</v>
      </c>
      <c r="F391">
        <v>95.501975167443007</v>
      </c>
      <c r="G391">
        <v>96.027410439582766</v>
      </c>
      <c r="H391">
        <v>98.755464547997448</v>
      </c>
      <c r="I391">
        <v>98.469698023050995</v>
      </c>
      <c r="J391">
        <v>99.897908615864168</v>
      </c>
      <c r="K391">
        <v>100</v>
      </c>
      <c r="L391">
        <v>99.449210228973939</v>
      </c>
      <c r="M391">
        <v>99.858223407418237</v>
      </c>
      <c r="N391">
        <v>99.924745393759196</v>
      </c>
      <c r="O391">
        <v>100.58710904468261</v>
      </c>
      <c r="P391">
        <v>101.04598599295529</v>
      </c>
      <c r="Q391">
        <v>101.5026286546334</v>
      </c>
      <c r="R391">
        <v>102.305583911597</v>
      </c>
    </row>
    <row r="392" spans="1:18" x14ac:dyDescent="0.3">
      <c r="A392" t="s">
        <v>17</v>
      </c>
      <c r="B392" s="4">
        <v>42</v>
      </c>
      <c r="C392" s="6" t="s">
        <v>47</v>
      </c>
      <c r="D392">
        <v>96.470119790203583</v>
      </c>
      <c r="E392">
        <v>97.214314000054245</v>
      </c>
      <c r="F392">
        <v>98.262856714677113</v>
      </c>
      <c r="G392">
        <v>98.489316163673664</v>
      </c>
      <c r="H392">
        <v>98.724119191239453</v>
      </c>
      <c r="I392">
        <v>99.005943817648173</v>
      </c>
      <c r="J392">
        <v>100.1133065987311</v>
      </c>
      <c r="K392">
        <v>100</v>
      </c>
      <c r="L392">
        <v>100.38450691599429</v>
      </c>
      <c r="M392">
        <v>100.5261948148251</v>
      </c>
      <c r="N392">
        <v>100.76985676914479</v>
      </c>
      <c r="O392">
        <v>100.5475459645325</v>
      </c>
      <c r="P392">
        <v>101.0626697990191</v>
      </c>
      <c r="Q392">
        <v>100.81594353805821</v>
      </c>
      <c r="R392">
        <v>101.0574722572043</v>
      </c>
    </row>
    <row r="393" spans="1:18" x14ac:dyDescent="0.3">
      <c r="A393" t="s">
        <v>17</v>
      </c>
      <c r="B393" s="1" t="s">
        <v>8</v>
      </c>
      <c r="C393" s="6" t="s">
        <v>48</v>
      </c>
      <c r="D393">
        <v>98.553959112723589</v>
      </c>
      <c r="E393">
        <v>97.800585375089994</v>
      </c>
      <c r="F393">
        <v>97.995901571437599</v>
      </c>
      <c r="G393">
        <v>98.073045033701462</v>
      </c>
      <c r="H393">
        <v>98.579318877427127</v>
      </c>
      <c r="I393">
        <v>99.293026549059675</v>
      </c>
      <c r="J393">
        <v>99.755878596075945</v>
      </c>
      <c r="K393">
        <v>100</v>
      </c>
      <c r="L393">
        <v>99.92181879123973</v>
      </c>
      <c r="M393">
        <v>100.03313155511751</v>
      </c>
      <c r="N393">
        <v>99.542770122553847</v>
      </c>
      <c r="O393">
        <v>99.629828794376621</v>
      </c>
      <c r="P393">
        <v>99.735672636505399</v>
      </c>
      <c r="Q393">
        <v>100.40068917194429</v>
      </c>
      <c r="R393">
        <v>100.191993884856</v>
      </c>
    </row>
    <row r="394" spans="1:18" x14ac:dyDescent="0.3">
      <c r="A394" t="s">
        <v>17</v>
      </c>
      <c r="B394" s="4">
        <v>481</v>
      </c>
      <c r="C394" s="6" t="s">
        <v>49</v>
      </c>
      <c r="D394">
        <v>95.436537346908949</v>
      </c>
      <c r="E394">
        <v>96.747527819835327</v>
      </c>
      <c r="F394">
        <v>97.673417140118758</v>
      </c>
      <c r="G394">
        <v>97.415298621651829</v>
      </c>
      <c r="H394">
        <v>95.475931168180708</v>
      </c>
      <c r="I394">
        <v>98.310084955283543</v>
      </c>
      <c r="J394">
        <v>97.589874588560264</v>
      </c>
      <c r="K394">
        <v>100</v>
      </c>
      <c r="L394">
        <v>100.25815918574401</v>
      </c>
      <c r="M394">
        <v>101.6272307905481</v>
      </c>
      <c r="N394">
        <v>99.638202254659234</v>
      </c>
      <c r="O394">
        <v>100.3217971995322</v>
      </c>
      <c r="P394">
        <v>99.971045945949001</v>
      </c>
      <c r="Q394">
        <v>99.688181907716483</v>
      </c>
      <c r="R394">
        <v>100.1642477342798</v>
      </c>
    </row>
    <row r="395" spans="1:18" x14ac:dyDescent="0.3">
      <c r="A395" t="s">
        <v>17</v>
      </c>
      <c r="B395" s="4">
        <v>482</v>
      </c>
      <c r="C395" s="6" t="s">
        <v>50</v>
      </c>
      <c r="D395">
        <v>94.563977997639341</v>
      </c>
      <c r="E395">
        <v>95.251040081671846</v>
      </c>
      <c r="F395">
        <v>94.986125690235809</v>
      </c>
      <c r="G395">
        <v>95.838175457878307</v>
      </c>
      <c r="H395">
        <v>96.963914274917101</v>
      </c>
      <c r="I395">
        <v>96.735330390012464</v>
      </c>
      <c r="J395">
        <v>97.403340556790681</v>
      </c>
      <c r="K395">
        <v>100</v>
      </c>
      <c r="L395">
        <v>98.392729855340775</v>
      </c>
      <c r="M395">
        <v>98.147815177998751</v>
      </c>
      <c r="N395">
        <v>99.393418017054401</v>
      </c>
      <c r="O395">
        <v>100.15785938828699</v>
      </c>
      <c r="P395">
        <v>99.624071327869331</v>
      </c>
      <c r="Q395">
        <v>100.9897177527729</v>
      </c>
      <c r="R395">
        <v>100.73191894801469</v>
      </c>
    </row>
    <row r="396" spans="1:18" x14ac:dyDescent="0.3">
      <c r="A396" t="s">
        <v>17</v>
      </c>
      <c r="B396" s="4">
        <v>483</v>
      </c>
      <c r="C396" s="6" t="s">
        <v>51</v>
      </c>
      <c r="D396">
        <v>96.059857951832271</v>
      </c>
      <c r="E396">
        <v>96.192060765694094</v>
      </c>
      <c r="F396">
        <v>96.043889494008624</v>
      </c>
      <c r="G396">
        <v>97.430911757043887</v>
      </c>
      <c r="H396">
        <v>98.381174651523608</v>
      </c>
      <c r="I396">
        <v>100.6898777990949</v>
      </c>
      <c r="J396">
        <v>102.15655381901389</v>
      </c>
      <c r="K396">
        <v>100</v>
      </c>
      <c r="L396">
        <v>99.547866943331712</v>
      </c>
      <c r="M396">
        <v>100.3972106010537</v>
      </c>
      <c r="N396">
        <v>100.54337956111659</v>
      </c>
      <c r="O396">
        <v>103.5058782234651</v>
      </c>
      <c r="P396">
        <v>101.66763192767741</v>
      </c>
      <c r="Q396">
        <v>105.4708628372377</v>
      </c>
      <c r="R396">
        <v>106.12329961317739</v>
      </c>
    </row>
    <row r="397" spans="1:18" x14ac:dyDescent="0.3">
      <c r="A397" t="s">
        <v>17</v>
      </c>
      <c r="B397" s="4">
        <v>484</v>
      </c>
      <c r="C397" s="6" t="s">
        <v>52</v>
      </c>
      <c r="D397">
        <v>97.978119260750631</v>
      </c>
      <c r="E397">
        <v>98.577883507296235</v>
      </c>
      <c r="F397">
        <v>98.60547318175459</v>
      </c>
      <c r="G397">
        <v>98.847211217590456</v>
      </c>
      <c r="H397">
        <v>99.273206579270891</v>
      </c>
      <c r="I397">
        <v>99.423651647626372</v>
      </c>
      <c r="J397">
        <v>99.831923099975313</v>
      </c>
      <c r="K397">
        <v>100</v>
      </c>
      <c r="L397">
        <v>99.685543056856034</v>
      </c>
      <c r="M397">
        <v>100.0590644029481</v>
      </c>
      <c r="N397">
        <v>99.620234305256162</v>
      </c>
      <c r="O397">
        <v>99.762060008824207</v>
      </c>
      <c r="P397">
        <v>99.951835678291374</v>
      </c>
      <c r="Q397">
        <v>100.06354119788971</v>
      </c>
      <c r="R397">
        <v>100.1097732543283</v>
      </c>
    </row>
    <row r="398" spans="1:18" x14ac:dyDescent="0.3">
      <c r="A398" t="s">
        <v>17</v>
      </c>
      <c r="B398" s="4">
        <v>485</v>
      </c>
      <c r="C398" s="6" t="s">
        <v>53</v>
      </c>
      <c r="D398">
        <v>99.468040889742568</v>
      </c>
      <c r="E398">
        <v>99.256009190215153</v>
      </c>
      <c r="F398">
        <v>99.336054717256687</v>
      </c>
      <c r="G398">
        <v>100.0381063026398</v>
      </c>
      <c r="H398">
        <v>100.6061566195539</v>
      </c>
      <c r="I398">
        <v>100.9837540054605</v>
      </c>
      <c r="J398">
        <v>102.0092350483305</v>
      </c>
      <c r="K398">
        <v>100</v>
      </c>
      <c r="L398">
        <v>100.26477402919031</v>
      </c>
      <c r="M398">
        <v>100.77550955619731</v>
      </c>
      <c r="N398">
        <v>100.118253526101</v>
      </c>
      <c r="O398">
        <v>101.04432791472151</v>
      </c>
      <c r="P398">
        <v>101.1470132031173</v>
      </c>
      <c r="Q398">
        <v>101.8039983692166</v>
      </c>
      <c r="R398">
        <v>101.6681713095134</v>
      </c>
    </row>
    <row r="399" spans="1:18" x14ac:dyDescent="0.3">
      <c r="A399" t="s">
        <v>17</v>
      </c>
      <c r="B399" s="4">
        <v>486</v>
      </c>
      <c r="C399" s="6" t="s">
        <v>54</v>
      </c>
      <c r="D399">
        <v>101.194722918466</v>
      </c>
      <c r="E399">
        <v>101.95880134113609</v>
      </c>
      <c r="F399">
        <v>100.903572177943</v>
      </c>
      <c r="G399">
        <v>101.5440385236482</v>
      </c>
      <c r="H399">
        <v>100.6174310896314</v>
      </c>
      <c r="I399">
        <v>99.422094436371935</v>
      </c>
      <c r="J399">
        <v>105.145779581369</v>
      </c>
      <c r="K399">
        <v>100</v>
      </c>
      <c r="L399">
        <v>98.531505107977196</v>
      </c>
      <c r="M399">
        <v>100.22045409357079</v>
      </c>
      <c r="N399">
        <v>96.398627806549442</v>
      </c>
      <c r="O399">
        <v>96.036957931119858</v>
      </c>
      <c r="P399">
        <v>93.239156625152916</v>
      </c>
      <c r="Q399">
        <v>92.032462449796355</v>
      </c>
      <c r="R399">
        <v>96.523281150783532</v>
      </c>
    </row>
    <row r="400" spans="1:18" x14ac:dyDescent="0.3">
      <c r="A400" t="s">
        <v>17</v>
      </c>
      <c r="B400" s="1" t="s">
        <v>9</v>
      </c>
      <c r="C400" s="6" t="s">
        <v>55</v>
      </c>
      <c r="D400">
        <v>98.044494604299814</v>
      </c>
      <c r="E400">
        <v>98.675678288620276</v>
      </c>
      <c r="F400">
        <v>99.061730552384333</v>
      </c>
      <c r="G400">
        <v>99.233849944002344</v>
      </c>
      <c r="H400">
        <v>99.506806569179147</v>
      </c>
      <c r="I400">
        <v>100.32297911073179</v>
      </c>
      <c r="J400">
        <v>99.752068603629681</v>
      </c>
      <c r="K400">
        <v>100</v>
      </c>
      <c r="L400">
        <v>101.2923598499108</v>
      </c>
      <c r="M400">
        <v>100.5612269024804</v>
      </c>
      <c r="N400">
        <v>100.1314642994503</v>
      </c>
      <c r="O400">
        <v>99.514817148058427</v>
      </c>
      <c r="P400">
        <v>99.407710899776859</v>
      </c>
      <c r="Q400">
        <v>99.810286466773903</v>
      </c>
      <c r="R400">
        <v>99.274341751946949</v>
      </c>
    </row>
    <row r="401" spans="1:18" x14ac:dyDescent="0.3">
      <c r="A401" t="s">
        <v>17</v>
      </c>
      <c r="B401" s="4">
        <v>493</v>
      </c>
      <c r="C401" s="6" t="s">
        <v>56</v>
      </c>
      <c r="D401">
        <v>100.9543291030253</v>
      </c>
      <c r="E401">
        <v>101.21379669126389</v>
      </c>
      <c r="F401">
        <v>101.2692539691989</v>
      </c>
      <c r="G401">
        <v>101.40524928175761</v>
      </c>
      <c r="H401">
        <v>101.65922322346729</v>
      </c>
      <c r="I401">
        <v>102.1449172761813</v>
      </c>
      <c r="J401">
        <v>98.560664062911385</v>
      </c>
      <c r="K401">
        <v>100</v>
      </c>
      <c r="L401">
        <v>99.797128215093281</v>
      </c>
      <c r="M401">
        <v>98.550916350860803</v>
      </c>
      <c r="N401">
        <v>97.740335368840391</v>
      </c>
      <c r="O401">
        <v>98.031499696864955</v>
      </c>
      <c r="P401">
        <v>98.7451347693885</v>
      </c>
      <c r="Q401">
        <v>99.87537678602304</v>
      </c>
      <c r="R401">
        <v>97.197345028570865</v>
      </c>
    </row>
    <row r="402" spans="1:18" x14ac:dyDescent="0.3">
      <c r="A402" t="s">
        <v>17</v>
      </c>
      <c r="B402" s="4">
        <v>511</v>
      </c>
      <c r="C402" s="6" t="s">
        <v>57</v>
      </c>
      <c r="D402">
        <v>95.080641953975686</v>
      </c>
      <c r="E402">
        <v>98.118352822398791</v>
      </c>
      <c r="F402">
        <v>97.995897318207327</v>
      </c>
      <c r="G402">
        <v>96.858053448215287</v>
      </c>
      <c r="H402">
        <v>98.587899007768499</v>
      </c>
      <c r="I402">
        <v>98.588531738724654</v>
      </c>
      <c r="J402">
        <v>99.169159807773227</v>
      </c>
      <c r="K402">
        <v>100</v>
      </c>
      <c r="L402">
        <v>101.53226572552801</v>
      </c>
      <c r="M402">
        <v>104.3256462796832</v>
      </c>
      <c r="N402">
        <v>102.809076282234</v>
      </c>
      <c r="O402">
        <v>104.29077590952031</v>
      </c>
      <c r="P402">
        <v>105.31085467584801</v>
      </c>
      <c r="Q402">
        <v>105.8757136809641</v>
      </c>
      <c r="R402">
        <v>107.51820668242109</v>
      </c>
    </row>
    <row r="403" spans="1:18" x14ac:dyDescent="0.3">
      <c r="A403" t="s">
        <v>17</v>
      </c>
      <c r="B403" s="4">
        <v>512</v>
      </c>
      <c r="C403" s="6" t="s">
        <v>58</v>
      </c>
      <c r="D403">
        <v>100.73263411745791</v>
      </c>
      <c r="E403">
        <v>97.811831134548726</v>
      </c>
      <c r="F403">
        <v>99.699876679182282</v>
      </c>
      <c r="G403">
        <v>99.093156174249941</v>
      </c>
      <c r="H403">
        <v>100.0873900713336</v>
      </c>
      <c r="I403">
        <v>100.19075690951151</v>
      </c>
      <c r="J403">
        <v>100.60806717675</v>
      </c>
      <c r="K403">
        <v>100</v>
      </c>
      <c r="L403">
        <v>101.48256073648029</v>
      </c>
      <c r="M403">
        <v>100.82055305598151</v>
      </c>
      <c r="N403">
        <v>103.0223687488522</v>
      </c>
      <c r="O403">
        <v>103.2329303334502</v>
      </c>
      <c r="P403">
        <v>100.92464313728669</v>
      </c>
      <c r="Q403">
        <v>99.700547412722614</v>
      </c>
      <c r="R403">
        <v>100.83861692179811</v>
      </c>
    </row>
    <row r="404" spans="1:18" x14ac:dyDescent="0.3">
      <c r="A404" t="s">
        <v>17</v>
      </c>
      <c r="B404" s="4">
        <v>513</v>
      </c>
      <c r="C404" s="6" t="s">
        <v>18</v>
      </c>
      <c r="D404">
        <v>94.927243540604863</v>
      </c>
      <c r="E404">
        <v>95.635535206560917</v>
      </c>
      <c r="F404">
        <v>96.07180421835784</v>
      </c>
      <c r="G404">
        <v>96.354291668373591</v>
      </c>
      <c r="H404">
        <v>96.235944502074091</v>
      </c>
      <c r="I404">
        <v>97.537556624864479</v>
      </c>
      <c r="J404">
        <v>98.347904600253131</v>
      </c>
      <c r="K404">
        <v>100</v>
      </c>
      <c r="L404">
        <v>99.887871809178932</v>
      </c>
      <c r="M404">
        <v>99.6586552745717</v>
      </c>
      <c r="N404">
        <v>101.12014956620111</v>
      </c>
      <c r="O404">
        <v>100.172950355528</v>
      </c>
      <c r="P404">
        <v>101.5969551027104</v>
      </c>
      <c r="Q404">
        <v>102.25915191665339</v>
      </c>
      <c r="R404">
        <v>103.06573711543579</v>
      </c>
    </row>
    <row r="405" spans="1:18" x14ac:dyDescent="0.3">
      <c r="A405" t="s">
        <v>17</v>
      </c>
      <c r="B405" s="4">
        <v>514</v>
      </c>
      <c r="C405" s="6" t="s">
        <v>19</v>
      </c>
      <c r="D405">
        <v>93.045627012418564</v>
      </c>
      <c r="E405">
        <v>94.93598129140095</v>
      </c>
      <c r="F405">
        <v>95.229284205763619</v>
      </c>
      <c r="G405">
        <v>92.807377444246882</v>
      </c>
      <c r="H405">
        <v>96.102191522012575</v>
      </c>
      <c r="I405">
        <v>97.927331528053145</v>
      </c>
      <c r="J405">
        <v>98.689149383436487</v>
      </c>
      <c r="K405">
        <v>100</v>
      </c>
      <c r="L405">
        <v>100.635171667367</v>
      </c>
      <c r="M405">
        <v>102.3421497770166</v>
      </c>
      <c r="N405">
        <v>102.65749816892141</v>
      </c>
      <c r="O405">
        <v>102.13433305640891</v>
      </c>
      <c r="P405">
        <v>102.7834401503374</v>
      </c>
      <c r="Q405">
        <v>102.3189484776946</v>
      </c>
      <c r="R405">
        <v>102.5322181624265</v>
      </c>
    </row>
    <row r="406" spans="1:18" x14ac:dyDescent="0.3">
      <c r="A406" t="s">
        <v>17</v>
      </c>
      <c r="B406" s="1" t="s">
        <v>10</v>
      </c>
      <c r="C406" s="6" t="s">
        <v>59</v>
      </c>
      <c r="D406">
        <v>93.980270189625799</v>
      </c>
      <c r="E406">
        <v>93.989745213780665</v>
      </c>
      <c r="F406">
        <v>94.88649907752314</v>
      </c>
      <c r="G406">
        <v>95.450239700513634</v>
      </c>
      <c r="H406">
        <v>96.619208255332495</v>
      </c>
      <c r="I406">
        <v>97.601117262093055</v>
      </c>
      <c r="J406">
        <v>98.63873680322888</v>
      </c>
      <c r="K406">
        <v>100</v>
      </c>
      <c r="L406">
        <v>99.924944067838297</v>
      </c>
      <c r="M406">
        <v>102.07475035585151</v>
      </c>
      <c r="N406">
        <v>102.83135227793829</v>
      </c>
      <c r="O406">
        <v>103.840366746467</v>
      </c>
      <c r="P406">
        <v>106.1911034386015</v>
      </c>
      <c r="Q406">
        <v>106.46603730284291</v>
      </c>
      <c r="R406">
        <v>106.8067435709346</v>
      </c>
    </row>
    <row r="407" spans="1:18" x14ac:dyDescent="0.3">
      <c r="A407" t="s">
        <v>17</v>
      </c>
      <c r="B407" s="4">
        <v>523</v>
      </c>
      <c r="C407" s="6" t="s">
        <v>60</v>
      </c>
      <c r="D407">
        <v>97.159515452682285</v>
      </c>
      <c r="E407">
        <v>96.710763944242871</v>
      </c>
      <c r="F407">
        <v>97.825755106100956</v>
      </c>
      <c r="G407">
        <v>97.985623034474784</v>
      </c>
      <c r="H407">
        <v>98.158113593777557</v>
      </c>
      <c r="I407">
        <v>99.123040848651286</v>
      </c>
      <c r="J407">
        <v>99.203776442394158</v>
      </c>
      <c r="K407">
        <v>100</v>
      </c>
      <c r="L407">
        <v>101.3088893336938</v>
      </c>
      <c r="M407">
        <v>101.0090110469996</v>
      </c>
      <c r="N407">
        <v>101.2758703837725</v>
      </c>
      <c r="O407">
        <v>102.25388202644621</v>
      </c>
      <c r="P407">
        <v>101.68850871846971</v>
      </c>
      <c r="Q407">
        <v>102.5547659187353</v>
      </c>
      <c r="R407">
        <v>101.6311259045053</v>
      </c>
    </row>
    <row r="408" spans="1:18" x14ac:dyDescent="0.3">
      <c r="A408" t="s">
        <v>17</v>
      </c>
      <c r="B408" s="4">
        <v>524</v>
      </c>
      <c r="C408" s="6" t="s">
        <v>61</v>
      </c>
      <c r="D408">
        <v>94.452376612223077</v>
      </c>
      <c r="E408">
        <v>95.362653519873319</v>
      </c>
      <c r="F408">
        <v>95.780754800841976</v>
      </c>
      <c r="G408">
        <v>95.643981057074299</v>
      </c>
      <c r="H408">
        <v>97.336755237527214</v>
      </c>
      <c r="I408">
        <v>97.928306074147969</v>
      </c>
      <c r="J408">
        <v>99.505146862061224</v>
      </c>
      <c r="K408">
        <v>100</v>
      </c>
      <c r="L408">
        <v>100.0464639145808</v>
      </c>
      <c r="M408">
        <v>100.5145557588551</v>
      </c>
      <c r="N408">
        <v>100.1345312663485</v>
      </c>
      <c r="O408">
        <v>101.1250654114252</v>
      </c>
      <c r="P408">
        <v>101.7342416386554</v>
      </c>
      <c r="Q408">
        <v>102.2035838870987</v>
      </c>
      <c r="R408">
        <v>101.3666743418068</v>
      </c>
    </row>
    <row r="409" spans="1:18" x14ac:dyDescent="0.3">
      <c r="A409" t="s">
        <v>17</v>
      </c>
      <c r="B409" s="4">
        <v>525</v>
      </c>
      <c r="C409" s="6" t="s">
        <v>62</v>
      </c>
      <c r="D409">
        <v>97.159515452682271</v>
      </c>
      <c r="E409">
        <v>96.710763944242856</v>
      </c>
      <c r="F409">
        <v>97.825755106100914</v>
      </c>
      <c r="G409">
        <v>97.985623034474742</v>
      </c>
      <c r="H409">
        <v>98.158113593777941</v>
      </c>
      <c r="I409">
        <v>99.123040848651698</v>
      </c>
      <c r="J409">
        <v>99.203776442394215</v>
      </c>
      <c r="K409">
        <v>100</v>
      </c>
      <c r="L409">
        <v>101.3088893336939</v>
      </c>
      <c r="M409">
        <v>101.0090110469996</v>
      </c>
      <c r="N409">
        <v>101.2758703837726</v>
      </c>
      <c r="O409">
        <v>102.25388202644621</v>
      </c>
      <c r="P409">
        <v>101.68850871846971</v>
      </c>
      <c r="Q409">
        <v>102.5547659187354</v>
      </c>
      <c r="R409">
        <v>101.6311259045053</v>
      </c>
    </row>
    <row r="410" spans="1:18" x14ac:dyDescent="0.3">
      <c r="A410" t="s">
        <v>17</v>
      </c>
      <c r="B410" s="4">
        <v>531</v>
      </c>
      <c r="C410" s="6" t="s">
        <v>63</v>
      </c>
      <c r="D410">
        <v>97.435888909645627</v>
      </c>
      <c r="E410">
        <v>98.06797958625198</v>
      </c>
      <c r="F410">
        <v>98.721365257086575</v>
      </c>
      <c r="G410">
        <v>99.438937943847776</v>
      </c>
      <c r="H410">
        <v>98.580744590728841</v>
      </c>
      <c r="I410">
        <v>100.1720646737775</v>
      </c>
      <c r="J410">
        <v>98.718582947328699</v>
      </c>
      <c r="K410">
        <v>100</v>
      </c>
      <c r="L410">
        <v>99.349952900025627</v>
      </c>
      <c r="M410">
        <v>99.998960100385176</v>
      </c>
      <c r="N410">
        <v>101.19439362415621</v>
      </c>
      <c r="O410">
        <v>101.3886551257764</v>
      </c>
      <c r="P410">
        <v>100.68703679656841</v>
      </c>
      <c r="Q410">
        <v>101.6565145911193</v>
      </c>
      <c r="R410">
        <v>101.10582334705811</v>
      </c>
    </row>
    <row r="411" spans="1:18" x14ac:dyDescent="0.3">
      <c r="A411" t="s">
        <v>17</v>
      </c>
      <c r="B411" s="1" t="s">
        <v>11</v>
      </c>
      <c r="C411" s="6" t="s">
        <v>64</v>
      </c>
      <c r="D411">
        <v>96.125109491527866</v>
      </c>
      <c r="E411">
        <v>96.642037515031134</v>
      </c>
      <c r="F411">
        <v>97.290055546529402</v>
      </c>
      <c r="G411">
        <v>97.64174389464884</v>
      </c>
      <c r="H411">
        <v>98.120872022384702</v>
      </c>
      <c r="I411">
        <v>98.869972050366229</v>
      </c>
      <c r="J411">
        <v>100.3370456743244</v>
      </c>
      <c r="K411">
        <v>100</v>
      </c>
      <c r="L411">
        <v>99.693177342193508</v>
      </c>
      <c r="M411">
        <v>101.90732465019779</v>
      </c>
      <c r="N411">
        <v>100.7106417115247</v>
      </c>
      <c r="O411">
        <v>101.4769529565346</v>
      </c>
      <c r="P411">
        <v>102.4521380071115</v>
      </c>
      <c r="Q411">
        <v>102.9975715679368</v>
      </c>
      <c r="R411">
        <v>102.6256667995212</v>
      </c>
    </row>
    <row r="412" spans="1:18" x14ac:dyDescent="0.3">
      <c r="A412" t="s">
        <v>17</v>
      </c>
      <c r="B412" s="4">
        <v>5411</v>
      </c>
      <c r="C412" s="6" t="s">
        <v>65</v>
      </c>
      <c r="D412">
        <v>96.458670003271934</v>
      </c>
      <c r="E412">
        <v>97.212860141433254</v>
      </c>
      <c r="F412">
        <v>99.591267299171292</v>
      </c>
      <c r="G412">
        <v>97.83844026193664</v>
      </c>
      <c r="H412">
        <v>98.588200872082538</v>
      </c>
      <c r="I412">
        <v>98.607503026901156</v>
      </c>
      <c r="J412">
        <v>99.71587451042619</v>
      </c>
      <c r="K412">
        <v>100</v>
      </c>
      <c r="L412">
        <v>99.417681036006485</v>
      </c>
      <c r="M412">
        <v>99.490958831944781</v>
      </c>
      <c r="N412">
        <v>100.5281090316992</v>
      </c>
      <c r="O412">
        <v>99.59780345184322</v>
      </c>
      <c r="P412">
        <v>100.21308995545709</v>
      </c>
      <c r="Q412">
        <v>99.808318825439116</v>
      </c>
      <c r="R412">
        <v>99.50147848495709</v>
      </c>
    </row>
    <row r="413" spans="1:18" x14ac:dyDescent="0.3">
      <c r="A413" t="s">
        <v>17</v>
      </c>
      <c r="B413" s="1" t="s">
        <v>12</v>
      </c>
      <c r="C413" s="6" t="s">
        <v>66</v>
      </c>
      <c r="D413">
        <v>98.896808344095462</v>
      </c>
      <c r="E413">
        <v>99.071785492578485</v>
      </c>
      <c r="F413">
        <v>99.228334821389936</v>
      </c>
      <c r="G413">
        <v>98.49620251010171</v>
      </c>
      <c r="H413">
        <v>99.20057048069576</v>
      </c>
      <c r="I413">
        <v>99.857181776741285</v>
      </c>
      <c r="J413">
        <v>100.3640414388524</v>
      </c>
      <c r="K413">
        <v>100</v>
      </c>
      <c r="L413">
        <v>99.858576872057512</v>
      </c>
      <c r="M413">
        <v>99.697304350721353</v>
      </c>
      <c r="N413">
        <v>99.810551267112217</v>
      </c>
      <c r="O413">
        <v>100.2673225783801</v>
      </c>
      <c r="P413">
        <v>100.08518059951339</v>
      </c>
      <c r="Q413">
        <v>99.847735773656538</v>
      </c>
      <c r="R413">
        <v>99.434590904804921</v>
      </c>
    </row>
    <row r="414" spans="1:18" x14ac:dyDescent="0.3">
      <c r="A414" t="s">
        <v>17</v>
      </c>
      <c r="B414" s="4">
        <v>5415</v>
      </c>
      <c r="C414" s="6" t="s">
        <v>67</v>
      </c>
      <c r="D414">
        <v>97.803576084414686</v>
      </c>
      <c r="E414">
        <v>98.429732733559618</v>
      </c>
      <c r="F414">
        <v>99.349505565935701</v>
      </c>
      <c r="G414">
        <v>99.285598486075216</v>
      </c>
      <c r="H414">
        <v>99.29853938850421</v>
      </c>
      <c r="I414">
        <v>99.909639145279073</v>
      </c>
      <c r="J414">
        <v>100.6342110556448</v>
      </c>
      <c r="K414">
        <v>100</v>
      </c>
      <c r="L414">
        <v>100.78065760272381</v>
      </c>
      <c r="M414">
        <v>100.7782062992958</v>
      </c>
      <c r="N414">
        <v>100.39930657580339</v>
      </c>
      <c r="O414">
        <v>100.39746835027429</v>
      </c>
      <c r="P414">
        <v>100.5483883521057</v>
      </c>
      <c r="Q414">
        <v>100.24522508523</v>
      </c>
      <c r="R414">
        <v>100.2460132412879</v>
      </c>
    </row>
    <row r="415" spans="1:18" x14ac:dyDescent="0.3">
      <c r="A415" t="s">
        <v>17</v>
      </c>
      <c r="B415" s="4">
        <v>55</v>
      </c>
      <c r="C415" s="6" t="s">
        <v>68</v>
      </c>
      <c r="D415">
        <v>98.203843016037411</v>
      </c>
      <c r="E415">
        <v>98.100843753804767</v>
      </c>
      <c r="F415">
        <v>101.4377136157222</v>
      </c>
      <c r="G415">
        <v>94.974279760354392</v>
      </c>
      <c r="H415">
        <v>99.258853128838581</v>
      </c>
      <c r="I415">
        <v>100.09094532216859</v>
      </c>
      <c r="J415">
        <v>104.0951728301265</v>
      </c>
      <c r="K415">
        <v>100</v>
      </c>
      <c r="L415">
        <v>104.6244058806268</v>
      </c>
      <c r="M415">
        <v>99.350888501365645</v>
      </c>
      <c r="N415">
        <v>100.9741458666592</v>
      </c>
      <c r="O415">
        <v>98.255873208140883</v>
      </c>
      <c r="P415">
        <v>101.7665261040941</v>
      </c>
      <c r="Q415">
        <v>99.747169014966133</v>
      </c>
      <c r="R415">
        <v>98.910628759330606</v>
      </c>
    </row>
    <row r="416" spans="1:18" x14ac:dyDescent="0.3">
      <c r="A416" t="s">
        <v>17</v>
      </c>
      <c r="B416" s="4">
        <v>561</v>
      </c>
      <c r="C416" s="6" t="s">
        <v>69</v>
      </c>
      <c r="D416">
        <v>97.027971254528637</v>
      </c>
      <c r="E416">
        <v>97.568839869168599</v>
      </c>
      <c r="F416">
        <v>97.075705467166685</v>
      </c>
      <c r="G416">
        <v>97.791195671746223</v>
      </c>
      <c r="H416">
        <v>98.030258072041391</v>
      </c>
      <c r="I416">
        <v>98.931124445655286</v>
      </c>
      <c r="J416">
        <v>99.050041837590541</v>
      </c>
      <c r="K416">
        <v>100</v>
      </c>
      <c r="L416">
        <v>99.339879289572764</v>
      </c>
      <c r="M416">
        <v>99.115098336999424</v>
      </c>
      <c r="N416">
        <v>99.084747655288623</v>
      </c>
      <c r="O416">
        <v>99.382619115763603</v>
      </c>
      <c r="P416">
        <v>100.1836956570767</v>
      </c>
      <c r="Q416">
        <v>100.2585009516485</v>
      </c>
      <c r="R416">
        <v>100.16904138332259</v>
      </c>
    </row>
    <row r="417" spans="1:18" x14ac:dyDescent="0.3">
      <c r="A417" t="s">
        <v>17</v>
      </c>
      <c r="B417" s="4">
        <v>562</v>
      </c>
      <c r="C417" s="6" t="s">
        <v>70</v>
      </c>
      <c r="D417">
        <v>98.016616291668129</v>
      </c>
      <c r="E417">
        <v>97.193128213674825</v>
      </c>
      <c r="F417">
        <v>96.05719236742334</v>
      </c>
      <c r="G417">
        <v>98.812385372082929</v>
      </c>
      <c r="H417">
        <v>99.154056156846181</v>
      </c>
      <c r="I417">
        <v>99.024358759666256</v>
      </c>
      <c r="J417">
        <v>100.5919599369814</v>
      </c>
      <c r="K417">
        <v>100</v>
      </c>
      <c r="L417">
        <v>100.38847602156081</v>
      </c>
      <c r="M417">
        <v>101.5130993599671</v>
      </c>
      <c r="N417">
        <v>99.883419064897822</v>
      </c>
      <c r="O417">
        <v>102.7014450677777</v>
      </c>
      <c r="P417">
        <v>101.7542534915533</v>
      </c>
      <c r="Q417">
        <v>103.8370085560644</v>
      </c>
      <c r="R417">
        <v>105.5834181721581</v>
      </c>
    </row>
    <row r="418" spans="1:18" x14ac:dyDescent="0.3">
      <c r="A418" t="s">
        <v>17</v>
      </c>
      <c r="B418" s="4">
        <v>61</v>
      </c>
      <c r="C418" s="6" t="s">
        <v>71</v>
      </c>
      <c r="D418">
        <v>99.150196519599959</v>
      </c>
      <c r="E418">
        <v>98.4403628909768</v>
      </c>
      <c r="F418">
        <v>98.944899954066884</v>
      </c>
      <c r="G418">
        <v>98.861124714140246</v>
      </c>
      <c r="H418">
        <v>99.611144636088426</v>
      </c>
      <c r="I418">
        <v>99.541905146121948</v>
      </c>
      <c r="J418">
        <v>99.597912715798714</v>
      </c>
      <c r="K418">
        <v>100</v>
      </c>
      <c r="L418">
        <v>100.2444982995999</v>
      </c>
      <c r="M418">
        <v>99.866646394756714</v>
      </c>
      <c r="N418">
        <v>100.3050808211017</v>
      </c>
      <c r="O418">
        <v>100.17256730362109</v>
      </c>
      <c r="P418">
        <v>100.0692440282529</v>
      </c>
      <c r="Q418">
        <v>100.2282315135221</v>
      </c>
      <c r="R418">
        <v>100.8181002857488</v>
      </c>
    </row>
    <row r="419" spans="1:18" x14ac:dyDescent="0.3">
      <c r="A419" t="s">
        <v>17</v>
      </c>
      <c r="B419" s="4">
        <v>621</v>
      </c>
      <c r="C419" s="6" t="s">
        <v>72</v>
      </c>
      <c r="D419">
        <v>103.7128202646487</v>
      </c>
      <c r="E419">
        <v>102.7208910764742</v>
      </c>
      <c r="F419">
        <v>101.4507410609761</v>
      </c>
      <c r="G419">
        <v>99.831536787444037</v>
      </c>
      <c r="H419">
        <v>99.674922217786232</v>
      </c>
      <c r="I419">
        <v>99.039062661594244</v>
      </c>
      <c r="J419">
        <v>99.810951746273616</v>
      </c>
      <c r="K419">
        <v>100</v>
      </c>
      <c r="L419">
        <v>99.276962070408771</v>
      </c>
      <c r="M419">
        <v>98.072678611402168</v>
      </c>
      <c r="N419">
        <v>97.951525184900959</v>
      </c>
      <c r="O419">
        <v>98.370080971233918</v>
      </c>
      <c r="P419">
        <v>97.656685511663667</v>
      </c>
      <c r="Q419">
        <v>97.98663187190661</v>
      </c>
      <c r="R419">
        <v>98.345094215197889</v>
      </c>
    </row>
    <row r="420" spans="1:18" x14ac:dyDescent="0.3">
      <c r="A420" t="s">
        <v>17</v>
      </c>
      <c r="B420" s="5">
        <v>622623</v>
      </c>
      <c r="C420" s="6" t="s">
        <v>20</v>
      </c>
      <c r="D420">
        <v>96.30321807984555</v>
      </c>
      <c r="E420">
        <v>96.541599328898528</v>
      </c>
      <c r="F420">
        <v>97.20774495152348</v>
      </c>
      <c r="G420">
        <v>97.074958919518878</v>
      </c>
      <c r="H420">
        <v>97.602212822983873</v>
      </c>
      <c r="I420">
        <v>98.437819568343414</v>
      </c>
      <c r="J420">
        <v>99.257028013116212</v>
      </c>
      <c r="K420">
        <v>100</v>
      </c>
      <c r="L420">
        <v>100.7809980705708</v>
      </c>
      <c r="M420">
        <v>101.4903797339156</v>
      </c>
      <c r="N420">
        <v>101.4590389731799</v>
      </c>
      <c r="O420">
        <v>101.67652608701771</v>
      </c>
      <c r="P420">
        <v>102.85581313601929</v>
      </c>
      <c r="Q420">
        <v>103.27131919957149</v>
      </c>
      <c r="R420">
        <v>102.1050199265262</v>
      </c>
    </row>
    <row r="421" spans="1:18" x14ac:dyDescent="0.3">
      <c r="A421" t="s">
        <v>17</v>
      </c>
      <c r="B421" s="4">
        <v>624</v>
      </c>
      <c r="C421" s="6" t="s">
        <v>73</v>
      </c>
      <c r="D421">
        <v>96.263241475321976</v>
      </c>
      <c r="E421">
        <v>96.654108533981116</v>
      </c>
      <c r="F421">
        <v>97.425486945475029</v>
      </c>
      <c r="G421">
        <v>96.866461431816504</v>
      </c>
      <c r="H421">
        <v>97.659288251511938</v>
      </c>
      <c r="I421">
        <v>99.122210185860709</v>
      </c>
      <c r="J421">
        <v>99.116033073069403</v>
      </c>
      <c r="K421">
        <v>100</v>
      </c>
      <c r="L421">
        <v>100.40641297954581</v>
      </c>
      <c r="M421">
        <v>100.3226387359089</v>
      </c>
      <c r="N421">
        <v>100.6183646886996</v>
      </c>
      <c r="O421">
        <v>99.77777582186998</v>
      </c>
      <c r="P421">
        <v>101.06133237177249</v>
      </c>
      <c r="Q421">
        <v>101.0295353218044</v>
      </c>
      <c r="R421">
        <v>101.73954822564239</v>
      </c>
    </row>
    <row r="422" spans="1:18" x14ac:dyDescent="0.3">
      <c r="A422" t="s">
        <v>17</v>
      </c>
      <c r="B422" s="1" t="s">
        <v>14</v>
      </c>
      <c r="C422" s="6" t="s">
        <v>74</v>
      </c>
      <c r="D422">
        <v>101.6085048757745</v>
      </c>
      <c r="E422">
        <v>100.6364740589067</v>
      </c>
      <c r="F422">
        <v>99.863289412609646</v>
      </c>
      <c r="G422">
        <v>99.601157781678523</v>
      </c>
      <c r="H422">
        <v>98.73766582510261</v>
      </c>
      <c r="I422">
        <v>100.61402278924059</v>
      </c>
      <c r="J422">
        <v>100.8368951351376</v>
      </c>
      <c r="K422">
        <v>100</v>
      </c>
      <c r="L422">
        <v>101.7567613811226</v>
      </c>
      <c r="M422">
        <v>100.539282414681</v>
      </c>
      <c r="N422">
        <v>100.86054280459921</v>
      </c>
      <c r="O422">
        <v>99.483168221334552</v>
      </c>
      <c r="P422">
        <v>99.552470207693659</v>
      </c>
      <c r="Q422">
        <v>98.789467423124819</v>
      </c>
      <c r="R422">
        <v>99.585889917646881</v>
      </c>
    </row>
    <row r="423" spans="1:18" x14ac:dyDescent="0.3">
      <c r="A423" t="s">
        <v>17</v>
      </c>
      <c r="B423" s="4">
        <v>713</v>
      </c>
      <c r="C423" s="6" t="s">
        <v>75</v>
      </c>
      <c r="D423">
        <v>98.404111159130835</v>
      </c>
      <c r="E423">
        <v>98.063503881924078</v>
      </c>
      <c r="F423">
        <v>98.59197613171682</v>
      </c>
      <c r="G423">
        <v>98.950882941228528</v>
      </c>
      <c r="H423">
        <v>98.886870366752191</v>
      </c>
      <c r="I423">
        <v>99.930581830054933</v>
      </c>
      <c r="J423">
        <v>99.466369502737791</v>
      </c>
      <c r="K423">
        <v>100</v>
      </c>
      <c r="L423">
        <v>100.36333450490351</v>
      </c>
      <c r="M423">
        <v>101.1890757028175</v>
      </c>
      <c r="N423">
        <v>101.0858109075738</v>
      </c>
      <c r="O423">
        <v>101.95754995916511</v>
      </c>
      <c r="P423">
        <v>102.5572157649304</v>
      </c>
      <c r="Q423">
        <v>102.32944686287399</v>
      </c>
      <c r="R423">
        <v>102.5715726464161</v>
      </c>
    </row>
    <row r="424" spans="1:18" x14ac:dyDescent="0.3">
      <c r="A424" t="s">
        <v>17</v>
      </c>
      <c r="B424" s="4">
        <v>721</v>
      </c>
      <c r="C424" s="6" t="s">
        <v>76</v>
      </c>
      <c r="D424">
        <v>99.36487297131832</v>
      </c>
      <c r="E424">
        <v>98.6645673972601</v>
      </c>
      <c r="F424">
        <v>100.3069857760551</v>
      </c>
      <c r="G424">
        <v>99.243342019109264</v>
      </c>
      <c r="H424">
        <v>99.959883034109765</v>
      </c>
      <c r="I424">
        <v>99.720638533254018</v>
      </c>
      <c r="J424">
        <v>99.35692921113646</v>
      </c>
      <c r="K424">
        <v>100</v>
      </c>
      <c r="L424">
        <v>100.3407900097943</v>
      </c>
      <c r="M424">
        <v>100.7325728792197</v>
      </c>
      <c r="N424">
        <v>101.1739046458007</v>
      </c>
      <c r="O424">
        <v>100.74734871281569</v>
      </c>
      <c r="P424">
        <v>101.6676071434336</v>
      </c>
      <c r="Q424">
        <v>102.390960933497</v>
      </c>
      <c r="R424">
        <v>102.6271106435223</v>
      </c>
    </row>
    <row r="425" spans="1:18" x14ac:dyDescent="0.3">
      <c r="A425" t="s">
        <v>17</v>
      </c>
      <c r="B425" s="4">
        <v>722</v>
      </c>
      <c r="C425" s="6" t="s">
        <v>77</v>
      </c>
      <c r="D425">
        <v>98.424909605769002</v>
      </c>
      <c r="E425">
        <v>98.365318817002517</v>
      </c>
      <c r="F425">
        <v>98.455078720170746</v>
      </c>
      <c r="G425">
        <v>99.010986287197895</v>
      </c>
      <c r="H425">
        <v>99.077088570828565</v>
      </c>
      <c r="I425">
        <v>99.706895852799747</v>
      </c>
      <c r="J425">
        <v>100.3115870511706</v>
      </c>
      <c r="K425">
        <v>100</v>
      </c>
      <c r="L425">
        <v>100.4039745380198</v>
      </c>
      <c r="M425">
        <v>100.24353424644001</v>
      </c>
      <c r="N425">
        <v>100.7029145145828</v>
      </c>
      <c r="O425">
        <v>100.91309242183981</v>
      </c>
      <c r="P425">
        <v>101.3408649132314</v>
      </c>
      <c r="Q425">
        <v>101.6240269853227</v>
      </c>
      <c r="R425">
        <v>101.6009971294982</v>
      </c>
    </row>
    <row r="426" spans="1:18" x14ac:dyDescent="0.3">
      <c r="A426" t="s">
        <v>17</v>
      </c>
      <c r="B426" s="4">
        <v>81</v>
      </c>
      <c r="C426" s="6" t="s">
        <v>78</v>
      </c>
      <c r="D426">
        <v>99.330140656437621</v>
      </c>
      <c r="E426">
        <v>99.336712131536103</v>
      </c>
      <c r="F426">
        <v>99.219771188304279</v>
      </c>
      <c r="G426">
        <v>99.203633242293847</v>
      </c>
      <c r="H426">
        <v>98.901266236020419</v>
      </c>
      <c r="I426">
        <v>100.04478277698981</v>
      </c>
      <c r="J426">
        <v>100.4783164882879</v>
      </c>
      <c r="K426">
        <v>100</v>
      </c>
      <c r="L426">
        <v>100.1258921983994</v>
      </c>
      <c r="M426">
        <v>100.101597721883</v>
      </c>
      <c r="N426">
        <v>100.36092806094619</v>
      </c>
      <c r="O426">
        <v>100.4829412507377</v>
      </c>
      <c r="P426">
        <v>101.1166466829614</v>
      </c>
      <c r="Q426">
        <v>100.9740016591731</v>
      </c>
      <c r="R426">
        <v>101.3395375878906</v>
      </c>
    </row>
    <row r="427" spans="1:18" x14ac:dyDescent="0.3">
      <c r="A427" t="s">
        <v>17</v>
      </c>
      <c r="B427" s="4">
        <v>98</v>
      </c>
      <c r="C427" s="6" t="s">
        <v>79</v>
      </c>
      <c r="D427">
        <v>98.226726279926297</v>
      </c>
      <c r="E427">
        <v>98.011293601212813</v>
      </c>
      <c r="F427">
        <v>98.349369903410462</v>
      </c>
      <c r="G427">
        <v>97.946246305051048</v>
      </c>
      <c r="H427">
        <v>98.791434200960609</v>
      </c>
      <c r="I427">
        <v>99.562785032845554</v>
      </c>
      <c r="J427">
        <v>99.777300790544814</v>
      </c>
      <c r="K427">
        <v>100</v>
      </c>
      <c r="L427">
        <v>100.00520962926061</v>
      </c>
      <c r="M427">
        <v>100.2475288676102</v>
      </c>
      <c r="N427">
        <v>100.088661044925</v>
      </c>
      <c r="O427">
        <v>100.2292867507139</v>
      </c>
      <c r="P427">
        <v>100.2709665352058</v>
      </c>
      <c r="Q427">
        <v>100.57007215277559</v>
      </c>
      <c r="R427">
        <v>100.5249937421676</v>
      </c>
    </row>
    <row r="428" spans="1:18" x14ac:dyDescent="0.3">
      <c r="A428" t="s">
        <v>17</v>
      </c>
      <c r="B428" s="4">
        <v>99</v>
      </c>
      <c r="C428" s="6" t="s">
        <v>80</v>
      </c>
      <c r="D428">
        <v>97.069990745171424</v>
      </c>
      <c r="E428">
        <v>96.954270558537644</v>
      </c>
      <c r="F428">
        <v>97.867064226022606</v>
      </c>
      <c r="G428">
        <v>99.126383213577896</v>
      </c>
      <c r="H428">
        <v>100.2298980894827</v>
      </c>
      <c r="I428">
        <v>99.083914827496272</v>
      </c>
      <c r="J428">
        <v>99.470507071782947</v>
      </c>
      <c r="K428">
        <v>100</v>
      </c>
      <c r="L428">
        <v>100.44640458449661</v>
      </c>
      <c r="M428">
        <v>100.6892340691788</v>
      </c>
      <c r="N428">
        <v>101.10659552106971</v>
      </c>
      <c r="O428">
        <v>102.1112343334319</v>
      </c>
      <c r="P428">
        <v>102.03959486026061</v>
      </c>
      <c r="Q428">
        <v>101.8440504983797</v>
      </c>
      <c r="R428">
        <v>102.4372191634841</v>
      </c>
    </row>
    <row r="429" spans="1:18" x14ac:dyDescent="0.3">
      <c r="A429" t="s">
        <v>17</v>
      </c>
      <c r="B429" s="1" t="s">
        <v>15</v>
      </c>
      <c r="C429" s="6" t="s">
        <v>81</v>
      </c>
      <c r="D429">
        <v>97.103426638172081</v>
      </c>
      <c r="E429">
        <v>96.969920185490381</v>
      </c>
      <c r="F429">
        <v>97.529019040281838</v>
      </c>
      <c r="G429">
        <v>97.659818324659767</v>
      </c>
      <c r="H429">
        <v>98.631570110950946</v>
      </c>
      <c r="I429">
        <v>99.433926232629204</v>
      </c>
      <c r="J429">
        <v>99.78568887763204</v>
      </c>
      <c r="K429">
        <v>100</v>
      </c>
      <c r="L429">
        <v>100.0319193916734</v>
      </c>
      <c r="M429">
        <v>99.990114288308632</v>
      </c>
      <c r="N429">
        <v>100.0508991067056</v>
      </c>
      <c r="O429">
        <v>100.3077603902216</v>
      </c>
      <c r="P429">
        <v>100.6427655434821</v>
      </c>
      <c r="Q429">
        <v>100.935233930602</v>
      </c>
      <c r="R429">
        <v>100.95502521169399</v>
      </c>
    </row>
    <row r="430" spans="1:18" x14ac:dyDescent="0.3">
      <c r="A430" t="s">
        <v>17</v>
      </c>
      <c r="B430" s="4">
        <v>1111</v>
      </c>
      <c r="C430" s="6" t="s">
        <v>82</v>
      </c>
      <c r="D430">
        <v>99.658038796383806</v>
      </c>
      <c r="E430">
        <v>98.908081520918628</v>
      </c>
      <c r="F430">
        <v>100.14939577119679</v>
      </c>
      <c r="G430">
        <v>98.603952751557088</v>
      </c>
      <c r="H430">
        <v>99.47852111611563</v>
      </c>
      <c r="I430">
        <v>100.2371819886539</v>
      </c>
      <c r="J430">
        <v>98.459794070556214</v>
      </c>
      <c r="K430">
        <v>100</v>
      </c>
      <c r="L430">
        <v>99.9897710971848</v>
      </c>
      <c r="M430">
        <v>97.912872710362393</v>
      </c>
      <c r="N430">
        <v>99.026845203166488</v>
      </c>
      <c r="O430">
        <v>99.742051251956852</v>
      </c>
      <c r="P430">
        <v>99.472938252642678</v>
      </c>
      <c r="Q430">
        <v>101.5914068199905</v>
      </c>
      <c r="R430">
        <v>101.6607906298713</v>
      </c>
    </row>
    <row r="431" spans="1:18" x14ac:dyDescent="0.3">
      <c r="A431" t="s">
        <v>17</v>
      </c>
      <c r="B431" s="4">
        <v>1112</v>
      </c>
      <c r="C431" s="6" t="s">
        <v>83</v>
      </c>
      <c r="D431">
        <v>99.658038796383806</v>
      </c>
      <c r="E431">
        <v>98.908081520918302</v>
      </c>
      <c r="F431">
        <v>100.1493957711965</v>
      </c>
      <c r="G431">
        <v>98.603952751557117</v>
      </c>
      <c r="H431">
        <v>99.478521116115672</v>
      </c>
      <c r="I431">
        <v>100.2371819886539</v>
      </c>
      <c r="J431">
        <v>98.459794070556214</v>
      </c>
      <c r="K431">
        <v>100</v>
      </c>
      <c r="L431">
        <v>99.989771097184445</v>
      </c>
      <c r="M431">
        <v>97.912872710362379</v>
      </c>
      <c r="N431">
        <v>99.026845203166118</v>
      </c>
      <c r="O431">
        <v>99.742051251956852</v>
      </c>
      <c r="P431">
        <v>99.472938252642322</v>
      </c>
      <c r="Q431">
        <v>101.5914068199906</v>
      </c>
      <c r="R431">
        <v>101.660790629871</v>
      </c>
    </row>
    <row r="432" spans="1:18" x14ac:dyDescent="0.3">
      <c r="A432" t="s">
        <v>17</v>
      </c>
      <c r="B432" s="4">
        <v>1113</v>
      </c>
      <c r="C432" s="6" t="s">
        <v>84</v>
      </c>
      <c r="D432">
        <v>99.658038796383806</v>
      </c>
      <c r="E432">
        <v>98.908081520918628</v>
      </c>
      <c r="F432">
        <v>100.14939577119679</v>
      </c>
      <c r="G432">
        <v>98.603952751557088</v>
      </c>
      <c r="H432">
        <v>99.478521116115601</v>
      </c>
      <c r="I432">
        <v>100.2371819886542</v>
      </c>
      <c r="J432">
        <v>98.459794070556555</v>
      </c>
      <c r="K432">
        <v>100</v>
      </c>
      <c r="L432">
        <v>99.9897710971848</v>
      </c>
      <c r="M432">
        <v>97.912872710362748</v>
      </c>
      <c r="N432">
        <v>99.026845203166502</v>
      </c>
      <c r="O432">
        <v>99.742051251957207</v>
      </c>
      <c r="P432">
        <v>99.472938252642706</v>
      </c>
      <c r="Q432">
        <v>101.5914068199906</v>
      </c>
      <c r="R432">
        <v>101.6607906298713</v>
      </c>
    </row>
    <row r="433" spans="1:18" x14ac:dyDescent="0.3">
      <c r="A433" t="s">
        <v>17</v>
      </c>
      <c r="B433" s="4">
        <v>1114</v>
      </c>
      <c r="C433" s="6" t="s">
        <v>85</v>
      </c>
      <c r="D433">
        <v>99.658038796383764</v>
      </c>
      <c r="E433">
        <v>98.9080815209186</v>
      </c>
      <c r="F433">
        <v>100.1493957711964</v>
      </c>
      <c r="G433">
        <v>98.603952751557074</v>
      </c>
      <c r="H433">
        <v>99.478521116115601</v>
      </c>
      <c r="I433">
        <v>100.2371819886539</v>
      </c>
      <c r="J433">
        <v>98.459794070556185</v>
      </c>
      <c r="K433">
        <v>100</v>
      </c>
      <c r="L433">
        <v>99.989771097184416</v>
      </c>
      <c r="M433">
        <v>97.91287271036235</v>
      </c>
      <c r="N433">
        <v>99.026845203166118</v>
      </c>
      <c r="O433">
        <v>99.742051251956838</v>
      </c>
      <c r="P433">
        <v>99.472938252642322</v>
      </c>
      <c r="Q433">
        <v>101.5914068199906</v>
      </c>
      <c r="R433">
        <v>101.6607906298709</v>
      </c>
    </row>
    <row r="434" spans="1:18" x14ac:dyDescent="0.3">
      <c r="A434" t="s">
        <v>17</v>
      </c>
      <c r="B434" s="4">
        <v>1119</v>
      </c>
      <c r="C434" s="6" t="s">
        <v>86</v>
      </c>
      <c r="D434">
        <v>99.658038796384147</v>
      </c>
      <c r="E434">
        <v>98.908081520918643</v>
      </c>
      <c r="F434">
        <v>100.14939577119679</v>
      </c>
      <c r="G434">
        <v>98.603952751557443</v>
      </c>
      <c r="H434">
        <v>99.478521116115971</v>
      </c>
      <c r="I434">
        <v>100.2371819886542</v>
      </c>
      <c r="J434">
        <v>98.459794070556526</v>
      </c>
      <c r="K434">
        <v>100</v>
      </c>
      <c r="L434">
        <v>99.989771097184772</v>
      </c>
      <c r="M434">
        <v>97.912872710362706</v>
      </c>
      <c r="N434">
        <v>99.026845203166488</v>
      </c>
      <c r="O434">
        <v>99.742051251957207</v>
      </c>
      <c r="P434">
        <v>99.472938252642678</v>
      </c>
      <c r="Q434">
        <v>101.5914068199906</v>
      </c>
      <c r="R434">
        <v>101.6607906298713</v>
      </c>
    </row>
    <row r="435" spans="1:18" x14ac:dyDescent="0.3">
      <c r="A435" t="s">
        <v>17</v>
      </c>
      <c r="B435" s="4">
        <v>1121</v>
      </c>
      <c r="C435" s="6" t="s">
        <v>87</v>
      </c>
      <c r="D435">
        <v>100.7542750206791</v>
      </c>
      <c r="E435">
        <v>102.3821521115697</v>
      </c>
      <c r="F435">
        <v>101.2084441446917</v>
      </c>
      <c r="G435">
        <v>99.554278199244905</v>
      </c>
      <c r="H435">
        <v>98.923890800940001</v>
      </c>
      <c r="I435">
        <v>99.383555519852365</v>
      </c>
      <c r="J435">
        <v>99.794243313297486</v>
      </c>
      <c r="K435">
        <v>100</v>
      </c>
      <c r="L435">
        <v>99.275076108092946</v>
      </c>
      <c r="M435">
        <v>99.782120134667906</v>
      </c>
      <c r="N435">
        <v>98.414631323200041</v>
      </c>
      <c r="O435">
        <v>99.618535116694488</v>
      </c>
      <c r="P435">
        <v>99.997853358550429</v>
      </c>
      <c r="Q435">
        <v>99.819872735227577</v>
      </c>
      <c r="R435">
        <v>101.0900815931177</v>
      </c>
    </row>
    <row r="436" spans="1:18" x14ac:dyDescent="0.3">
      <c r="A436" t="s">
        <v>17</v>
      </c>
      <c r="B436" s="4">
        <v>1122</v>
      </c>
      <c r="C436" s="6" t="s">
        <v>88</v>
      </c>
      <c r="D436">
        <v>100.7542750206791</v>
      </c>
      <c r="E436">
        <v>102.3821521115697</v>
      </c>
      <c r="F436">
        <v>101.2084441446914</v>
      </c>
      <c r="G436">
        <v>99.554278199244933</v>
      </c>
      <c r="H436">
        <v>98.923890800940001</v>
      </c>
      <c r="I436">
        <v>99.383555519852365</v>
      </c>
      <c r="J436">
        <v>99.79424331329713</v>
      </c>
      <c r="K436">
        <v>100</v>
      </c>
      <c r="L436">
        <v>99.275076108092946</v>
      </c>
      <c r="M436">
        <v>99.782120134667593</v>
      </c>
      <c r="N436">
        <v>98.414631323199714</v>
      </c>
      <c r="O436">
        <v>99.618535116694545</v>
      </c>
      <c r="P436">
        <v>99.997853358550458</v>
      </c>
      <c r="Q436">
        <v>99.819872735227605</v>
      </c>
      <c r="R436">
        <v>101.0900815931173</v>
      </c>
    </row>
    <row r="437" spans="1:18" x14ac:dyDescent="0.3">
      <c r="A437" t="s">
        <v>17</v>
      </c>
      <c r="B437" s="4">
        <v>1123</v>
      </c>
      <c r="C437" s="6" t="s">
        <v>89</v>
      </c>
      <c r="D437">
        <v>100.7542750206791</v>
      </c>
      <c r="E437">
        <v>102.3821521115697</v>
      </c>
      <c r="F437">
        <v>101.2084441446914</v>
      </c>
      <c r="G437">
        <v>99.554278199244578</v>
      </c>
      <c r="H437">
        <v>98.92389080093966</v>
      </c>
      <c r="I437">
        <v>99.383555519852024</v>
      </c>
      <c r="J437">
        <v>99.794243313297116</v>
      </c>
      <c r="K437">
        <v>100</v>
      </c>
      <c r="L437">
        <v>99.275076108092946</v>
      </c>
      <c r="M437">
        <v>99.782120134667551</v>
      </c>
      <c r="N437">
        <v>98.414631323199714</v>
      </c>
      <c r="O437">
        <v>99.618535116694545</v>
      </c>
      <c r="P437">
        <v>99.997853358550103</v>
      </c>
      <c r="Q437">
        <v>99.819872735227591</v>
      </c>
      <c r="R437">
        <v>101.0900815931173</v>
      </c>
    </row>
    <row r="438" spans="1:18" x14ac:dyDescent="0.3">
      <c r="A438" t="s">
        <v>17</v>
      </c>
      <c r="B438" s="4">
        <v>1124</v>
      </c>
      <c r="C438" s="6" t="s">
        <v>90</v>
      </c>
      <c r="D438">
        <v>100.7542750206791</v>
      </c>
      <c r="E438">
        <v>102.3821521115697</v>
      </c>
      <c r="F438">
        <v>101.2084441446914</v>
      </c>
      <c r="G438">
        <v>99.554278199244933</v>
      </c>
      <c r="H438">
        <v>98.923890800940015</v>
      </c>
      <c r="I438">
        <v>99.383555519852379</v>
      </c>
      <c r="J438">
        <v>99.794243313297159</v>
      </c>
      <c r="K438">
        <v>100</v>
      </c>
      <c r="L438">
        <v>99.275076108092946</v>
      </c>
      <c r="M438">
        <v>99.782120134667906</v>
      </c>
      <c r="N438">
        <v>98.414631323200055</v>
      </c>
      <c r="O438">
        <v>99.618535116694517</v>
      </c>
      <c r="P438">
        <v>99.997853358550444</v>
      </c>
      <c r="Q438">
        <v>99.819872735227577</v>
      </c>
      <c r="R438">
        <v>101.0900815931177</v>
      </c>
    </row>
    <row r="439" spans="1:18" x14ac:dyDescent="0.3">
      <c r="A439" t="s">
        <v>17</v>
      </c>
      <c r="B439" s="4">
        <v>1125</v>
      </c>
      <c r="C439" s="6" t="s">
        <v>91</v>
      </c>
      <c r="D439">
        <v>100.7542750206791</v>
      </c>
      <c r="E439">
        <v>102.3821521115697</v>
      </c>
      <c r="F439">
        <v>101.2084441446914</v>
      </c>
      <c r="G439">
        <v>99.554278199244919</v>
      </c>
      <c r="H439">
        <v>98.923890800939986</v>
      </c>
      <c r="I439">
        <v>99.383555519852365</v>
      </c>
      <c r="J439">
        <v>99.79424331329713</v>
      </c>
      <c r="K439">
        <v>100</v>
      </c>
      <c r="L439">
        <v>99.275076108092946</v>
      </c>
      <c r="M439">
        <v>99.782120134667778</v>
      </c>
      <c r="N439">
        <v>98.414631323200069</v>
      </c>
      <c r="O439">
        <v>99.61853511669473</v>
      </c>
      <c r="P439">
        <v>99.997853358550287</v>
      </c>
      <c r="Q439">
        <v>99.81987273522742</v>
      </c>
      <c r="R439">
        <v>101.0900815931175</v>
      </c>
    </row>
    <row r="440" spans="1:18" x14ac:dyDescent="0.3">
      <c r="A440" t="s">
        <v>17</v>
      </c>
      <c r="B440" s="4">
        <v>1129</v>
      </c>
      <c r="C440" s="6" t="s">
        <v>92</v>
      </c>
      <c r="D440">
        <v>100.7542750206791</v>
      </c>
      <c r="E440">
        <v>102.3821521115697</v>
      </c>
      <c r="F440">
        <v>101.2084441446914</v>
      </c>
      <c r="G440">
        <v>99.55427819924455</v>
      </c>
      <c r="H440">
        <v>98.923890800940001</v>
      </c>
      <c r="I440">
        <v>99.38355551985201</v>
      </c>
      <c r="J440">
        <v>99.794243313297116</v>
      </c>
      <c r="K440">
        <v>100</v>
      </c>
      <c r="L440">
        <v>99.275076108092918</v>
      </c>
      <c r="M440">
        <v>99.782120134667551</v>
      </c>
      <c r="N440">
        <v>98.4146313231997</v>
      </c>
      <c r="O440">
        <v>99.618535116694531</v>
      </c>
      <c r="P440">
        <v>99.997853358550088</v>
      </c>
      <c r="Q440">
        <v>99.819872735227577</v>
      </c>
      <c r="R440">
        <v>101.0900815931173</v>
      </c>
    </row>
    <row r="441" spans="1:18" x14ac:dyDescent="0.3">
      <c r="A441" t="s">
        <v>17</v>
      </c>
      <c r="B441" s="4">
        <v>1131</v>
      </c>
      <c r="C441" s="6" t="s">
        <v>93</v>
      </c>
      <c r="D441">
        <v>105.4858647986605</v>
      </c>
      <c r="E441">
        <v>109.3499680649269</v>
      </c>
      <c r="F441">
        <v>96.741927052500387</v>
      </c>
      <c r="G441">
        <v>105.5441297069075</v>
      </c>
      <c r="H441">
        <v>106.8743821197164</v>
      </c>
      <c r="I441">
        <v>99.534400241011539</v>
      </c>
      <c r="J441">
        <v>96.821269635443329</v>
      </c>
      <c r="K441">
        <v>100</v>
      </c>
      <c r="L441">
        <v>115.6543456934391</v>
      </c>
      <c r="M441">
        <v>112.405755509101</v>
      </c>
      <c r="N441">
        <v>107.8133727226229</v>
      </c>
      <c r="O441">
        <v>99.741491961914619</v>
      </c>
      <c r="P441">
        <v>93.140309813285711</v>
      </c>
      <c r="Q441">
        <v>92.92749310094149</v>
      </c>
      <c r="R441">
        <v>106.0635145995725</v>
      </c>
    </row>
    <row r="442" spans="1:18" x14ac:dyDescent="0.3">
      <c r="A442" t="s">
        <v>17</v>
      </c>
      <c r="B442" s="4">
        <v>1132</v>
      </c>
      <c r="C442" s="6" t="s">
        <v>94</v>
      </c>
      <c r="D442">
        <v>105.4858647986605</v>
      </c>
      <c r="E442">
        <v>109.3499680649269</v>
      </c>
      <c r="F442">
        <v>96.741927052500387</v>
      </c>
      <c r="G442">
        <v>105.5441297069075</v>
      </c>
      <c r="H442">
        <v>106.8743821197164</v>
      </c>
      <c r="I442">
        <v>99.534400241011539</v>
      </c>
      <c r="J442">
        <v>96.821269635443329</v>
      </c>
      <c r="K442">
        <v>100</v>
      </c>
      <c r="L442">
        <v>115.6543456934391</v>
      </c>
      <c r="M442">
        <v>112.4057555091006</v>
      </c>
      <c r="N442">
        <v>107.8133727226225</v>
      </c>
      <c r="O442">
        <v>99.741491961914605</v>
      </c>
      <c r="P442">
        <v>93.140309813285384</v>
      </c>
      <c r="Q442">
        <v>92.927493100941177</v>
      </c>
      <c r="R442">
        <v>106.0635145995721</v>
      </c>
    </row>
    <row r="443" spans="1:18" x14ac:dyDescent="0.3">
      <c r="A443" t="s">
        <v>17</v>
      </c>
      <c r="B443" s="4">
        <v>1133</v>
      </c>
      <c r="C443" s="6" t="s">
        <v>95</v>
      </c>
      <c r="D443">
        <v>97.872841433254862</v>
      </c>
      <c r="E443">
        <v>100.4183048733429</v>
      </c>
      <c r="F443">
        <v>101.9291095486996</v>
      </c>
      <c r="G443">
        <v>100.0972134322527</v>
      </c>
      <c r="H443">
        <v>99.289276259328659</v>
      </c>
      <c r="I443">
        <v>100.31074881206951</v>
      </c>
      <c r="J443">
        <v>101.0640423817897</v>
      </c>
      <c r="K443">
        <v>100</v>
      </c>
      <c r="L443">
        <v>98.264613694838573</v>
      </c>
      <c r="M443">
        <v>97.411041681264663</v>
      </c>
      <c r="N443">
        <v>97.848513088680235</v>
      </c>
      <c r="O443">
        <v>96.064426954690646</v>
      </c>
      <c r="P443">
        <v>98.065326492723855</v>
      </c>
      <c r="Q443">
        <v>98.528559520529384</v>
      </c>
      <c r="R443">
        <v>98.025813433414044</v>
      </c>
    </row>
    <row r="444" spans="1:18" x14ac:dyDescent="0.3">
      <c r="A444" t="s">
        <v>17</v>
      </c>
      <c r="B444" s="4">
        <v>1141</v>
      </c>
      <c r="C444" s="6" t="s">
        <v>96</v>
      </c>
      <c r="D444">
        <v>94.584062649229111</v>
      </c>
      <c r="E444">
        <v>95.254150002542019</v>
      </c>
      <c r="F444">
        <v>97.509604785344635</v>
      </c>
      <c r="G444">
        <v>97.80412506709564</v>
      </c>
      <c r="H444">
        <v>102.92723814819909</v>
      </c>
      <c r="I444">
        <v>96.830521344666749</v>
      </c>
      <c r="J444">
        <v>100.4942299468896</v>
      </c>
      <c r="K444">
        <v>100</v>
      </c>
      <c r="L444">
        <v>97.651917621415137</v>
      </c>
      <c r="M444">
        <v>100.1573504907217</v>
      </c>
      <c r="N444">
        <v>106.81786963311539</v>
      </c>
      <c r="O444">
        <v>102.66079062188891</v>
      </c>
      <c r="P444">
        <v>105.7042173978794</v>
      </c>
      <c r="Q444">
        <v>114.284754623271</v>
      </c>
      <c r="R444">
        <v>113.92940450201461</v>
      </c>
    </row>
    <row r="445" spans="1:18" x14ac:dyDescent="0.3">
      <c r="A445" t="s">
        <v>17</v>
      </c>
      <c r="B445" s="4">
        <v>1142</v>
      </c>
      <c r="C445" s="6" t="s">
        <v>97</v>
      </c>
      <c r="D445">
        <v>94.584062649229111</v>
      </c>
      <c r="E445">
        <v>95.254150002541991</v>
      </c>
      <c r="F445">
        <v>97.509604785344592</v>
      </c>
      <c r="G445">
        <v>97.804125067095612</v>
      </c>
      <c r="H445">
        <v>102.9272381481988</v>
      </c>
      <c r="I445">
        <v>96.830521344666749</v>
      </c>
      <c r="J445">
        <v>100.4942299468896</v>
      </c>
      <c r="K445">
        <v>100</v>
      </c>
      <c r="L445">
        <v>97.651917621415137</v>
      </c>
      <c r="M445">
        <v>100.1573504907217</v>
      </c>
      <c r="N445">
        <v>106.81786963311529</v>
      </c>
      <c r="O445">
        <v>102.66079062188879</v>
      </c>
      <c r="P445">
        <v>105.7042173978794</v>
      </c>
      <c r="Q445">
        <v>114.2847546232713</v>
      </c>
      <c r="R445">
        <v>113.929404502015</v>
      </c>
    </row>
    <row r="446" spans="1:18" x14ac:dyDescent="0.3">
      <c r="A446" t="s">
        <v>17</v>
      </c>
      <c r="B446" s="4">
        <v>1151</v>
      </c>
      <c r="C446" s="6" t="s">
        <v>98</v>
      </c>
      <c r="D446">
        <v>97.552765153343245</v>
      </c>
      <c r="E446">
        <v>96.753466746405493</v>
      </c>
      <c r="F446">
        <v>97.251063730969918</v>
      </c>
      <c r="G446">
        <v>97.020365981822835</v>
      </c>
      <c r="H446">
        <v>97.793975452910388</v>
      </c>
      <c r="I446">
        <v>99.002669529491769</v>
      </c>
      <c r="J446">
        <v>100.9640085107759</v>
      </c>
      <c r="K446">
        <v>100</v>
      </c>
      <c r="L446">
        <v>100.207517049394</v>
      </c>
      <c r="M446">
        <v>101.3586004953265</v>
      </c>
      <c r="N446">
        <v>103.5362376027949</v>
      </c>
      <c r="O446">
        <v>102.02767301313069</v>
      </c>
      <c r="P446">
        <v>101.6718294067807</v>
      </c>
      <c r="Q446">
        <v>103.0898408733445</v>
      </c>
      <c r="R446">
        <v>103.6889461811176</v>
      </c>
    </row>
    <row r="447" spans="1:18" x14ac:dyDescent="0.3">
      <c r="A447" t="s">
        <v>17</v>
      </c>
      <c r="B447" s="4">
        <v>1152</v>
      </c>
      <c r="C447" s="6" t="s">
        <v>99</v>
      </c>
      <c r="D447">
        <v>97.552765153343586</v>
      </c>
      <c r="E447">
        <v>96.753466746405508</v>
      </c>
      <c r="F447">
        <v>97.251063730969932</v>
      </c>
      <c r="G447">
        <v>97.02036598182319</v>
      </c>
      <c r="H447">
        <v>97.793975452910772</v>
      </c>
      <c r="I447">
        <v>99.002669529492138</v>
      </c>
      <c r="J447">
        <v>100.9640085107759</v>
      </c>
      <c r="K447">
        <v>100</v>
      </c>
      <c r="L447">
        <v>100.2075170493943</v>
      </c>
      <c r="M447">
        <v>101.3586004953265</v>
      </c>
      <c r="N447">
        <v>103.5362376027949</v>
      </c>
      <c r="O447">
        <v>102.02767301313111</v>
      </c>
      <c r="P447">
        <v>101.6718294067808</v>
      </c>
      <c r="Q447">
        <v>103.0898408733449</v>
      </c>
      <c r="R447">
        <v>103.6889461811177</v>
      </c>
    </row>
    <row r="448" spans="1:18" x14ac:dyDescent="0.3">
      <c r="A448" t="s">
        <v>17</v>
      </c>
      <c r="B448" s="4">
        <v>1153</v>
      </c>
      <c r="C448" s="6" t="s">
        <v>100</v>
      </c>
      <c r="D448">
        <v>97.552765153343586</v>
      </c>
      <c r="E448">
        <v>96.753466746405479</v>
      </c>
      <c r="F448">
        <v>97.251063730969932</v>
      </c>
      <c r="G448">
        <v>97.02036598182319</v>
      </c>
      <c r="H448">
        <v>97.793975452910757</v>
      </c>
      <c r="I448">
        <v>99.00266952949211</v>
      </c>
      <c r="J448">
        <v>100.9640085107759</v>
      </c>
      <c r="K448">
        <v>100</v>
      </c>
      <c r="L448">
        <v>100.2075170493943</v>
      </c>
      <c r="M448">
        <v>101.3586004953265</v>
      </c>
      <c r="N448">
        <v>103.5362376027949</v>
      </c>
      <c r="O448">
        <v>102.02767301313069</v>
      </c>
      <c r="P448">
        <v>101.6718294067808</v>
      </c>
      <c r="Q448">
        <v>103.0898408733449</v>
      </c>
      <c r="R448">
        <v>103.6889461811177</v>
      </c>
    </row>
    <row r="449" spans="1:18" x14ac:dyDescent="0.3">
      <c r="A449" t="s">
        <v>17</v>
      </c>
      <c r="B449" s="4">
        <v>2111</v>
      </c>
      <c r="C449" s="6" t="s">
        <v>23</v>
      </c>
      <c r="D449">
        <v>106.5725862176709</v>
      </c>
      <c r="E449">
        <v>105.51048768249539</v>
      </c>
      <c r="F449">
        <v>100.0549942129514</v>
      </c>
      <c r="G449">
        <v>99.463705018332618</v>
      </c>
      <c r="H449">
        <v>94.663567644285649</v>
      </c>
      <c r="I449">
        <v>96.040009835927293</v>
      </c>
      <c r="J449">
        <v>98.759794969824824</v>
      </c>
      <c r="K449">
        <v>100</v>
      </c>
      <c r="L449">
        <v>101.1455733294187</v>
      </c>
      <c r="M449">
        <v>107.69475159097949</v>
      </c>
      <c r="N449">
        <v>106.1913909854443</v>
      </c>
      <c r="O449">
        <v>108.8552589543704</v>
      </c>
      <c r="P449">
        <v>105.0253329134555</v>
      </c>
      <c r="Q449">
        <v>104.0538372067638</v>
      </c>
      <c r="R449">
        <v>101.9430019499071</v>
      </c>
    </row>
    <row r="450" spans="1:18" x14ac:dyDescent="0.3">
      <c r="A450" t="s">
        <v>17</v>
      </c>
      <c r="B450" s="4">
        <v>2121</v>
      </c>
      <c r="C450" s="6" t="s">
        <v>101</v>
      </c>
      <c r="D450">
        <v>95.773803769555627</v>
      </c>
      <c r="E450">
        <v>94.013792906830119</v>
      </c>
      <c r="F450">
        <v>96.115674790312994</v>
      </c>
      <c r="G450">
        <v>95.177204571097093</v>
      </c>
      <c r="H450">
        <v>93.903012486274775</v>
      </c>
      <c r="I450">
        <v>96.50089313268569</v>
      </c>
      <c r="J450">
        <v>96.36878816662734</v>
      </c>
      <c r="K450">
        <v>100</v>
      </c>
      <c r="L450">
        <v>96.909213785607605</v>
      </c>
      <c r="M450">
        <v>96.130817955045373</v>
      </c>
      <c r="N450">
        <v>96.756130580706866</v>
      </c>
      <c r="O450">
        <v>98.80274503655194</v>
      </c>
      <c r="P450">
        <v>96.788336337186109</v>
      </c>
      <c r="Q450">
        <v>100.2701918821635</v>
      </c>
      <c r="R450">
        <v>99.01942357901811</v>
      </c>
    </row>
    <row r="451" spans="1:18" x14ac:dyDescent="0.3">
      <c r="A451" t="s">
        <v>17</v>
      </c>
      <c r="B451" s="4">
        <v>2122</v>
      </c>
      <c r="C451" s="6" t="s">
        <v>102</v>
      </c>
      <c r="D451">
        <v>93.731878202779356</v>
      </c>
      <c r="E451">
        <v>97.952043393230099</v>
      </c>
      <c r="F451">
        <v>91.549219326088618</v>
      </c>
      <c r="G451">
        <v>96.214197989654593</v>
      </c>
      <c r="H451">
        <v>96.9373297528265</v>
      </c>
      <c r="I451">
        <v>93.111640137783667</v>
      </c>
      <c r="J451">
        <v>98.897474448784649</v>
      </c>
      <c r="K451">
        <v>100</v>
      </c>
      <c r="L451">
        <v>103.9400194120085</v>
      </c>
      <c r="M451">
        <v>99.946969649545196</v>
      </c>
      <c r="N451">
        <v>107.75092185471151</v>
      </c>
      <c r="O451">
        <v>105.4852640596838</v>
      </c>
      <c r="P451">
        <v>103.78989657669371</v>
      </c>
      <c r="Q451">
        <v>99.494681792861115</v>
      </c>
      <c r="R451">
        <v>96.429846451805929</v>
      </c>
    </row>
    <row r="452" spans="1:18" x14ac:dyDescent="0.3">
      <c r="A452" t="s">
        <v>17</v>
      </c>
      <c r="B452" s="4">
        <v>2123</v>
      </c>
      <c r="C452" s="6" t="s">
        <v>103</v>
      </c>
      <c r="D452">
        <v>98.488949796217113</v>
      </c>
      <c r="E452">
        <v>98.507883131445524</v>
      </c>
      <c r="F452">
        <v>95.984016152043765</v>
      </c>
      <c r="G452">
        <v>97.61136838517352</v>
      </c>
      <c r="H452">
        <v>97.606964534151359</v>
      </c>
      <c r="I452">
        <v>97.985880719881948</v>
      </c>
      <c r="J452">
        <v>98.552880812345194</v>
      </c>
      <c r="K452">
        <v>100</v>
      </c>
      <c r="L452">
        <v>100.8885901775916</v>
      </c>
      <c r="M452">
        <v>100.17702762435221</v>
      </c>
      <c r="N452">
        <v>99.493900686343139</v>
      </c>
      <c r="O452">
        <v>100.1914857483096</v>
      </c>
      <c r="P452">
        <v>103.3128305202093</v>
      </c>
      <c r="Q452">
        <v>103.27688802972339</v>
      </c>
      <c r="R452">
        <v>104.35602728306129</v>
      </c>
    </row>
    <row r="453" spans="1:18" x14ac:dyDescent="0.3">
      <c r="A453" t="s">
        <v>17</v>
      </c>
      <c r="B453" s="4">
        <v>2131</v>
      </c>
      <c r="C453" s="6" t="s">
        <v>25</v>
      </c>
      <c r="D453">
        <v>105.4974093071414</v>
      </c>
      <c r="E453">
        <v>100.6068065126817</v>
      </c>
      <c r="F453">
        <v>100.8511512135379</v>
      </c>
      <c r="G453">
        <v>99.317020020595351</v>
      </c>
      <c r="H453">
        <v>105.3274491748909</v>
      </c>
      <c r="I453">
        <v>104.81069229068341</v>
      </c>
      <c r="J453">
        <v>102.0621908577984</v>
      </c>
      <c r="K453">
        <v>100</v>
      </c>
      <c r="L453">
        <v>101.11950881024759</v>
      </c>
      <c r="M453">
        <v>99.627544094492876</v>
      </c>
      <c r="N453">
        <v>103.67501456239511</v>
      </c>
      <c r="O453">
        <v>107.5732381514507</v>
      </c>
      <c r="P453">
        <v>104.3745330888827</v>
      </c>
      <c r="Q453">
        <v>103.3574866540213</v>
      </c>
      <c r="R453">
        <v>104.3027011653069</v>
      </c>
    </row>
    <row r="454" spans="1:18" x14ac:dyDescent="0.3">
      <c r="A454" t="s">
        <v>17</v>
      </c>
      <c r="B454" s="4">
        <v>2211</v>
      </c>
      <c r="C454" s="6" t="s">
        <v>104</v>
      </c>
      <c r="D454">
        <v>98.514997465304802</v>
      </c>
      <c r="E454">
        <v>97.991151444389544</v>
      </c>
      <c r="F454">
        <v>98.611236257183364</v>
      </c>
      <c r="G454">
        <v>97.588586272263484</v>
      </c>
      <c r="H454">
        <v>98.465106948245989</v>
      </c>
      <c r="I454">
        <v>99.062483533027603</v>
      </c>
      <c r="J454">
        <v>99.381666757579012</v>
      </c>
      <c r="K454">
        <v>100</v>
      </c>
      <c r="L454">
        <v>100.2607993697447</v>
      </c>
      <c r="M454">
        <v>100.6139150506845</v>
      </c>
      <c r="N454">
        <v>100.2288118121979</v>
      </c>
      <c r="O454">
        <v>100.2782853226408</v>
      </c>
      <c r="P454">
        <v>99.83506325798156</v>
      </c>
      <c r="Q454">
        <v>99.878492696972046</v>
      </c>
      <c r="R454">
        <v>99.744838044880794</v>
      </c>
    </row>
    <row r="455" spans="1:18" x14ac:dyDescent="0.3">
      <c r="A455" t="s">
        <v>17</v>
      </c>
      <c r="B455" s="4">
        <v>2212</v>
      </c>
      <c r="C455" s="6" t="s">
        <v>105</v>
      </c>
      <c r="D455">
        <v>98.639316712092153</v>
      </c>
      <c r="E455">
        <v>98.076002241920094</v>
      </c>
      <c r="F455">
        <v>98.67562979462403</v>
      </c>
      <c r="G455">
        <v>97.653553960370374</v>
      </c>
      <c r="H455">
        <v>98.39210806329568</v>
      </c>
      <c r="I455">
        <v>99.208426634049957</v>
      </c>
      <c r="J455">
        <v>99.339906301040187</v>
      </c>
      <c r="K455">
        <v>100</v>
      </c>
      <c r="L455">
        <v>100.29701507301409</v>
      </c>
      <c r="M455">
        <v>100.52346976890099</v>
      </c>
      <c r="N455">
        <v>100.2658191664965</v>
      </c>
      <c r="O455">
        <v>100.26962359558949</v>
      </c>
      <c r="P455">
        <v>99.607766738311724</v>
      </c>
      <c r="Q455">
        <v>99.901581197891176</v>
      </c>
      <c r="R455">
        <v>99.741382013998759</v>
      </c>
    </row>
    <row r="456" spans="1:18" x14ac:dyDescent="0.3">
      <c r="A456" t="s">
        <v>17</v>
      </c>
      <c r="B456" s="4">
        <v>2213</v>
      </c>
      <c r="C456" s="6" t="s">
        <v>106</v>
      </c>
      <c r="D456">
        <v>95.233580518614843</v>
      </c>
      <c r="E456">
        <v>96.513599256984705</v>
      </c>
      <c r="F456">
        <v>96.428950443072111</v>
      </c>
      <c r="G456">
        <v>96.448397666168276</v>
      </c>
      <c r="H456">
        <v>96.468440840853049</v>
      </c>
      <c r="I456">
        <v>97.102570504077974</v>
      </c>
      <c r="J456">
        <v>98.292308491071836</v>
      </c>
      <c r="K456">
        <v>100</v>
      </c>
      <c r="L456">
        <v>97.69605542864997</v>
      </c>
      <c r="M456">
        <v>99.309975318876781</v>
      </c>
      <c r="N456">
        <v>98.682193755380524</v>
      </c>
      <c r="O456">
        <v>100.5863302721874</v>
      </c>
      <c r="P456">
        <v>100.642046008371</v>
      </c>
      <c r="Q456">
        <v>104.36982481926761</v>
      </c>
      <c r="R456">
        <v>101.51660767133821</v>
      </c>
    </row>
    <row r="457" spans="1:18" x14ac:dyDescent="0.3">
      <c r="A457" t="s">
        <v>17</v>
      </c>
      <c r="B457" s="4">
        <v>2361</v>
      </c>
      <c r="C457" s="6" t="s">
        <v>107</v>
      </c>
      <c r="D457">
        <v>94.468538927232885</v>
      </c>
      <c r="E457">
        <v>94.442667005659857</v>
      </c>
      <c r="F457">
        <v>95.20926225323592</v>
      </c>
      <c r="G457">
        <v>96.554649315965335</v>
      </c>
      <c r="H457">
        <v>97.879020638097799</v>
      </c>
      <c r="I457">
        <v>99.080679894946329</v>
      </c>
      <c r="J457">
        <v>99.664353690391422</v>
      </c>
      <c r="K457">
        <v>100</v>
      </c>
      <c r="L457">
        <v>99.474045389892652</v>
      </c>
      <c r="M457">
        <v>99.355081196739846</v>
      </c>
      <c r="N457">
        <v>99.111550788618146</v>
      </c>
      <c r="O457">
        <v>99.298947949715682</v>
      </c>
      <c r="P457">
        <v>99.530742758669049</v>
      </c>
      <c r="Q457">
        <v>99.704262202887492</v>
      </c>
      <c r="R457">
        <v>99.847280320839829</v>
      </c>
    </row>
    <row r="458" spans="1:18" x14ac:dyDescent="0.3">
      <c r="A458" t="s">
        <v>17</v>
      </c>
      <c r="B458" s="4">
        <v>2362</v>
      </c>
      <c r="C458" s="6" t="s">
        <v>108</v>
      </c>
      <c r="D458">
        <v>94.468538927232856</v>
      </c>
      <c r="E458">
        <v>94.442667005659828</v>
      </c>
      <c r="F458">
        <v>95.209262253235579</v>
      </c>
      <c r="G458">
        <v>96.55464931596498</v>
      </c>
      <c r="H458">
        <v>97.879020638097785</v>
      </c>
      <c r="I458">
        <v>99.0806798949463</v>
      </c>
      <c r="J458">
        <v>99.664353690391067</v>
      </c>
      <c r="K458">
        <v>100</v>
      </c>
      <c r="L458">
        <v>99.47404538989268</v>
      </c>
      <c r="M458">
        <v>99.355081196739803</v>
      </c>
      <c r="N458">
        <v>99.111550788618146</v>
      </c>
      <c r="O458">
        <v>99.298947949715739</v>
      </c>
      <c r="P458">
        <v>99.530742758669049</v>
      </c>
      <c r="Q458">
        <v>99.704262202887136</v>
      </c>
      <c r="R458">
        <v>99.8472803208399</v>
      </c>
    </row>
    <row r="459" spans="1:18" x14ac:dyDescent="0.3">
      <c r="A459" t="s">
        <v>17</v>
      </c>
      <c r="B459" s="4">
        <v>2371</v>
      </c>
      <c r="C459" s="6" t="s">
        <v>109</v>
      </c>
      <c r="D459">
        <v>94.46853892723324</v>
      </c>
      <c r="E459">
        <v>94.442667005659914</v>
      </c>
      <c r="F459">
        <v>95.209262253235963</v>
      </c>
      <c r="G459">
        <v>96.554649315965378</v>
      </c>
      <c r="H459">
        <v>97.879020638097899</v>
      </c>
      <c r="I459">
        <v>99.0806798949464</v>
      </c>
      <c r="J459">
        <v>99.664353690391494</v>
      </c>
      <c r="K459">
        <v>100</v>
      </c>
      <c r="L459">
        <v>99.474045389893064</v>
      </c>
      <c r="M459">
        <v>99.355081196739874</v>
      </c>
      <c r="N459">
        <v>99.111550788618146</v>
      </c>
      <c r="O459">
        <v>99.298947949716137</v>
      </c>
      <c r="P459">
        <v>99.530742758669106</v>
      </c>
      <c r="Q459">
        <v>99.704262202887563</v>
      </c>
      <c r="R459">
        <v>99.8472803208399</v>
      </c>
    </row>
    <row r="460" spans="1:18" x14ac:dyDescent="0.3">
      <c r="A460" t="s">
        <v>17</v>
      </c>
      <c r="B460" s="4">
        <v>2372</v>
      </c>
      <c r="C460" s="6" t="s">
        <v>110</v>
      </c>
      <c r="D460">
        <v>94.468538927232885</v>
      </c>
      <c r="E460">
        <v>94.442667005659843</v>
      </c>
      <c r="F460">
        <v>95.209262253235934</v>
      </c>
      <c r="G460">
        <v>96.55464931596498</v>
      </c>
      <c r="H460">
        <v>97.879020638097771</v>
      </c>
      <c r="I460">
        <v>99.080679894946272</v>
      </c>
      <c r="J460">
        <v>99.66435369039138</v>
      </c>
      <c r="K460">
        <v>100</v>
      </c>
      <c r="L460">
        <v>99.474045389892623</v>
      </c>
      <c r="M460">
        <v>99.355081196739803</v>
      </c>
      <c r="N460">
        <v>99.111550788618118</v>
      </c>
      <c r="O460">
        <v>99.298947949715711</v>
      </c>
      <c r="P460">
        <v>99.530742758669035</v>
      </c>
      <c r="Q460">
        <v>99.704262202887094</v>
      </c>
      <c r="R460">
        <v>99.847280320839829</v>
      </c>
    </row>
    <row r="461" spans="1:18" x14ac:dyDescent="0.3">
      <c r="A461" t="s">
        <v>17</v>
      </c>
      <c r="B461" s="4">
        <v>2373</v>
      </c>
      <c r="C461" s="6" t="s">
        <v>111</v>
      </c>
      <c r="D461">
        <v>94.468538927232856</v>
      </c>
      <c r="E461">
        <v>94.442667005659857</v>
      </c>
      <c r="F461">
        <v>95.20926225323592</v>
      </c>
      <c r="G461">
        <v>96.554649315964951</v>
      </c>
      <c r="H461">
        <v>97.879020638097785</v>
      </c>
      <c r="I461">
        <v>99.080679894946272</v>
      </c>
      <c r="J461">
        <v>99.664353690391025</v>
      </c>
      <c r="K461">
        <v>100</v>
      </c>
      <c r="L461">
        <v>99.474045389892652</v>
      </c>
      <c r="M461">
        <v>99.355081196739448</v>
      </c>
      <c r="N461">
        <v>99.111550788618146</v>
      </c>
      <c r="O461">
        <v>99.298947949715753</v>
      </c>
      <c r="P461">
        <v>99.530742758669064</v>
      </c>
      <c r="Q461">
        <v>99.704262202887165</v>
      </c>
      <c r="R461">
        <v>99.847280320839872</v>
      </c>
    </row>
    <row r="462" spans="1:18" x14ac:dyDescent="0.3">
      <c r="A462" t="s">
        <v>17</v>
      </c>
      <c r="B462" s="4">
        <v>2379</v>
      </c>
      <c r="C462" s="6" t="s">
        <v>112</v>
      </c>
      <c r="D462">
        <v>94.468538927232885</v>
      </c>
      <c r="E462">
        <v>94.442667005659857</v>
      </c>
      <c r="F462">
        <v>95.209262253235622</v>
      </c>
      <c r="G462">
        <v>96.554649315964994</v>
      </c>
      <c r="H462">
        <v>97.879020638097842</v>
      </c>
      <c r="I462">
        <v>99.080679894946016</v>
      </c>
      <c r="J462">
        <v>99.664353690391096</v>
      </c>
      <c r="K462">
        <v>100</v>
      </c>
      <c r="L462">
        <v>99.474045389892709</v>
      </c>
      <c r="M462">
        <v>99.355081196739476</v>
      </c>
      <c r="N462">
        <v>99.111550788618146</v>
      </c>
      <c r="O462">
        <v>99.298947949715753</v>
      </c>
      <c r="P462">
        <v>99.530742758668751</v>
      </c>
      <c r="Q462">
        <v>99.704262202887207</v>
      </c>
      <c r="R462">
        <v>99.8472803208399</v>
      </c>
    </row>
    <row r="463" spans="1:18" x14ac:dyDescent="0.3">
      <c r="A463" t="s">
        <v>17</v>
      </c>
      <c r="B463" s="4">
        <v>2381</v>
      </c>
      <c r="C463" s="6" t="s">
        <v>113</v>
      </c>
      <c r="D463">
        <v>94.468538927233254</v>
      </c>
      <c r="E463">
        <v>94.442667005660226</v>
      </c>
      <c r="F463">
        <v>95.209262253236318</v>
      </c>
      <c r="G463">
        <v>96.554649315965378</v>
      </c>
      <c r="H463">
        <v>97.879020638098254</v>
      </c>
      <c r="I463">
        <v>99.080679894946371</v>
      </c>
      <c r="J463">
        <v>99.664353690391465</v>
      </c>
      <c r="K463">
        <v>100</v>
      </c>
      <c r="L463">
        <v>99.474045389893064</v>
      </c>
      <c r="M463">
        <v>99.355081196739874</v>
      </c>
      <c r="N463">
        <v>99.111550788618175</v>
      </c>
      <c r="O463">
        <v>99.298947949716151</v>
      </c>
      <c r="P463">
        <v>99.530742758669462</v>
      </c>
      <c r="Q463">
        <v>99.704262202887605</v>
      </c>
      <c r="R463">
        <v>99.847280320840298</v>
      </c>
    </row>
    <row r="464" spans="1:18" x14ac:dyDescent="0.3">
      <c r="A464" t="s">
        <v>17</v>
      </c>
      <c r="B464" s="4">
        <v>2382</v>
      </c>
      <c r="C464" s="6" t="s">
        <v>114</v>
      </c>
      <c r="D464">
        <v>94.468538927233212</v>
      </c>
      <c r="E464">
        <v>94.442667005660226</v>
      </c>
      <c r="F464">
        <v>95.209262253235934</v>
      </c>
      <c r="G464">
        <v>96.554649315965023</v>
      </c>
      <c r="H464">
        <v>97.879020638097884</v>
      </c>
      <c r="I464">
        <v>99.0806798949464</v>
      </c>
      <c r="J464">
        <v>99.664353690391494</v>
      </c>
      <c r="K464">
        <v>100</v>
      </c>
      <c r="L464">
        <v>99.474045389893064</v>
      </c>
      <c r="M464">
        <v>99.355081196739874</v>
      </c>
      <c r="N464">
        <v>99.111550788618146</v>
      </c>
      <c r="O464">
        <v>99.298947949716108</v>
      </c>
      <c r="P464">
        <v>99.530742758669092</v>
      </c>
      <c r="Q464">
        <v>99.704262202887179</v>
      </c>
      <c r="R464">
        <v>99.847280320840227</v>
      </c>
    </row>
    <row r="465" spans="1:18" x14ac:dyDescent="0.3">
      <c r="A465" t="s">
        <v>17</v>
      </c>
      <c r="B465" s="4">
        <v>2383</v>
      </c>
      <c r="C465" s="6" t="s">
        <v>115</v>
      </c>
      <c r="D465">
        <v>94.468538927232856</v>
      </c>
      <c r="E465">
        <v>94.442667005659857</v>
      </c>
      <c r="F465">
        <v>95.209262253235622</v>
      </c>
      <c r="G465">
        <v>96.554649315965037</v>
      </c>
      <c r="H465">
        <v>97.87902063809787</v>
      </c>
      <c r="I465">
        <v>99.080679894945987</v>
      </c>
      <c r="J465">
        <v>99.66435369039111</v>
      </c>
      <c r="K465">
        <v>100</v>
      </c>
      <c r="L465">
        <v>99.474045389892723</v>
      </c>
      <c r="M465">
        <v>99.355081196739519</v>
      </c>
      <c r="N465">
        <v>99.11155078861816</v>
      </c>
      <c r="O465">
        <v>99.298947949715796</v>
      </c>
      <c r="P465">
        <v>99.530742758668779</v>
      </c>
      <c r="Q465">
        <v>99.704262202887222</v>
      </c>
      <c r="R465">
        <v>99.8472803208399</v>
      </c>
    </row>
    <row r="466" spans="1:18" x14ac:dyDescent="0.3">
      <c r="A466" t="s">
        <v>17</v>
      </c>
      <c r="B466" s="4">
        <v>2389</v>
      </c>
      <c r="C466" s="6" t="s">
        <v>116</v>
      </c>
      <c r="D466">
        <v>94.4685389272328</v>
      </c>
      <c r="E466">
        <v>94.442667005659771</v>
      </c>
      <c r="F466">
        <v>95.209262253235863</v>
      </c>
      <c r="G466">
        <v>96.554649315964895</v>
      </c>
      <c r="H466">
        <v>97.879020638097742</v>
      </c>
      <c r="I466">
        <v>99.0806798949463</v>
      </c>
      <c r="J466">
        <v>99.664353690391053</v>
      </c>
      <c r="K466">
        <v>100</v>
      </c>
      <c r="L466">
        <v>99.474045389892652</v>
      </c>
      <c r="M466">
        <v>99.355081196739832</v>
      </c>
      <c r="N466">
        <v>99.11155078861816</v>
      </c>
      <c r="O466">
        <v>99.298947949716108</v>
      </c>
      <c r="P466">
        <v>99.530742758669035</v>
      </c>
      <c r="Q466">
        <v>99.704262202887136</v>
      </c>
      <c r="R466">
        <v>99.847280320839829</v>
      </c>
    </row>
    <row r="467" spans="1:18" x14ac:dyDescent="0.3">
      <c r="A467" t="s">
        <v>17</v>
      </c>
      <c r="B467" s="4">
        <v>3111</v>
      </c>
      <c r="C467" s="6" t="s">
        <v>117</v>
      </c>
      <c r="D467">
        <v>96.899783013371021</v>
      </c>
      <c r="E467">
        <v>101.11033935630491</v>
      </c>
      <c r="F467">
        <v>100.2287820147027</v>
      </c>
      <c r="G467">
        <v>99.511944795629518</v>
      </c>
      <c r="H467">
        <v>106.6338434250038</v>
      </c>
      <c r="I467">
        <v>103.65957677741849</v>
      </c>
      <c r="J467">
        <v>107.9698491350252</v>
      </c>
      <c r="K467">
        <v>100</v>
      </c>
      <c r="L467">
        <v>105.0093155709952</v>
      </c>
      <c r="M467">
        <v>101.6136054697924</v>
      </c>
      <c r="N467">
        <v>104.7797017860693</v>
      </c>
      <c r="O467">
        <v>101.9486698973745</v>
      </c>
      <c r="P467">
        <v>101.8231592367578</v>
      </c>
      <c r="Q467">
        <v>102.35451359279671</v>
      </c>
      <c r="R467">
        <v>102.6786787803748</v>
      </c>
    </row>
    <row r="468" spans="1:18" x14ac:dyDescent="0.3">
      <c r="A468" t="s">
        <v>17</v>
      </c>
      <c r="B468" s="4">
        <v>3112</v>
      </c>
      <c r="C468" s="6" t="s">
        <v>118</v>
      </c>
      <c r="D468">
        <v>96.899783013371021</v>
      </c>
      <c r="E468">
        <v>101.1103393563053</v>
      </c>
      <c r="F468">
        <v>100.2287820147027</v>
      </c>
      <c r="G468">
        <v>99.511944795629859</v>
      </c>
      <c r="H468">
        <v>106.6338434250042</v>
      </c>
      <c r="I468">
        <v>103.65957677741881</v>
      </c>
      <c r="J468">
        <v>107.9698491350256</v>
      </c>
      <c r="K468">
        <v>100</v>
      </c>
      <c r="L468">
        <v>105.0093155709957</v>
      </c>
      <c r="M468">
        <v>101.6136054697927</v>
      </c>
      <c r="N468">
        <v>104.77970178606969</v>
      </c>
      <c r="O468">
        <v>101.9486698973749</v>
      </c>
      <c r="P468">
        <v>101.8231592367578</v>
      </c>
      <c r="Q468">
        <v>102.3545135927971</v>
      </c>
      <c r="R468">
        <v>102.67867878037519</v>
      </c>
    </row>
    <row r="469" spans="1:18" x14ac:dyDescent="0.3">
      <c r="A469" t="s">
        <v>17</v>
      </c>
      <c r="B469" s="4">
        <v>3113</v>
      </c>
      <c r="C469" s="6" t="s">
        <v>119</v>
      </c>
      <c r="D469">
        <v>94.042242031379047</v>
      </c>
      <c r="E469">
        <v>96.36969890591476</v>
      </c>
      <c r="F469">
        <v>94.45218658886769</v>
      </c>
      <c r="G469">
        <v>93.042058271340295</v>
      </c>
      <c r="H469">
        <v>94.664794235050039</v>
      </c>
      <c r="I469">
        <v>98.927046460271825</v>
      </c>
      <c r="J469">
        <v>96.201277970178054</v>
      </c>
      <c r="K469">
        <v>100</v>
      </c>
      <c r="L469">
        <v>98.483953247186236</v>
      </c>
      <c r="M469">
        <v>96.946596600369602</v>
      </c>
      <c r="N469">
        <v>102.0634697374019</v>
      </c>
      <c r="O469">
        <v>101.71483293091551</v>
      </c>
      <c r="P469">
        <v>106.08031754923471</v>
      </c>
      <c r="Q469">
        <v>108.1456700454427</v>
      </c>
      <c r="R469">
        <v>104.7619039581058</v>
      </c>
    </row>
    <row r="470" spans="1:18" x14ac:dyDescent="0.3">
      <c r="A470" t="s">
        <v>17</v>
      </c>
      <c r="B470" s="4">
        <v>3114</v>
      </c>
      <c r="C470" s="6" t="s">
        <v>120</v>
      </c>
      <c r="D470">
        <v>100.89002037747341</v>
      </c>
      <c r="E470">
        <v>96.038745763742995</v>
      </c>
      <c r="F470">
        <v>100.93566542733031</v>
      </c>
      <c r="G470">
        <v>99.969873557523158</v>
      </c>
      <c r="H470">
        <v>100.4195829598136</v>
      </c>
      <c r="I470">
        <v>99.942355527771426</v>
      </c>
      <c r="J470">
        <v>97.815523662773757</v>
      </c>
      <c r="K470">
        <v>100</v>
      </c>
      <c r="L470">
        <v>103.2355734036515</v>
      </c>
      <c r="M470">
        <v>100.6270542136734</v>
      </c>
      <c r="N470">
        <v>98.749057925784427</v>
      </c>
      <c r="O470">
        <v>97.573466979458985</v>
      </c>
      <c r="P470">
        <v>98.201158397108514</v>
      </c>
      <c r="Q470">
        <v>102.7381666563425</v>
      </c>
      <c r="R470">
        <v>99.81636126801348</v>
      </c>
    </row>
    <row r="471" spans="1:18" x14ac:dyDescent="0.3">
      <c r="A471" t="s">
        <v>17</v>
      </c>
      <c r="B471" s="4">
        <v>3115</v>
      </c>
      <c r="C471" s="6" t="s">
        <v>121</v>
      </c>
      <c r="D471">
        <v>97.709324940419066</v>
      </c>
      <c r="E471">
        <v>98.015406192027186</v>
      </c>
      <c r="F471">
        <v>96.155828283943364</v>
      </c>
      <c r="G471">
        <v>97.580427630003413</v>
      </c>
      <c r="H471">
        <v>99.430362128200727</v>
      </c>
      <c r="I471">
        <v>98.650704284915562</v>
      </c>
      <c r="J471">
        <v>97.695128733504916</v>
      </c>
      <c r="K471">
        <v>100</v>
      </c>
      <c r="L471">
        <v>97.360159796947741</v>
      </c>
      <c r="M471">
        <v>96.428875168444719</v>
      </c>
      <c r="N471">
        <v>101.86399338646309</v>
      </c>
      <c r="O471">
        <v>99.817664757641538</v>
      </c>
      <c r="P471">
        <v>99.808530013633586</v>
      </c>
      <c r="Q471">
        <v>100.2532825582956</v>
      </c>
      <c r="R471">
        <v>102.0503379004613</v>
      </c>
    </row>
    <row r="472" spans="1:18" x14ac:dyDescent="0.3">
      <c r="A472" t="s">
        <v>17</v>
      </c>
      <c r="B472" s="4">
        <v>3116</v>
      </c>
      <c r="C472" s="6" t="s">
        <v>122</v>
      </c>
      <c r="D472">
        <v>100.7047588094913</v>
      </c>
      <c r="E472">
        <v>100.14724372860179</v>
      </c>
      <c r="F472">
        <v>101.4154898256499</v>
      </c>
      <c r="G472">
        <v>101.2470806676058</v>
      </c>
      <c r="H472">
        <v>102.28596734016971</v>
      </c>
      <c r="I472">
        <v>103.16214811029469</v>
      </c>
      <c r="J472">
        <v>99.790461962629124</v>
      </c>
      <c r="K472">
        <v>100</v>
      </c>
      <c r="L472">
        <v>101.9442907118102</v>
      </c>
      <c r="M472">
        <v>101.5031335398259</v>
      </c>
      <c r="N472">
        <v>101.9188803284016</v>
      </c>
      <c r="O472">
        <v>100.87211134757101</v>
      </c>
      <c r="P472">
        <v>101.9166359641732</v>
      </c>
      <c r="Q472">
        <v>103.2440834935269</v>
      </c>
      <c r="R472">
        <v>102.6256350307148</v>
      </c>
    </row>
    <row r="473" spans="1:18" x14ac:dyDescent="0.3">
      <c r="A473" t="s">
        <v>17</v>
      </c>
      <c r="B473" s="4">
        <v>3117</v>
      </c>
      <c r="C473" s="6" t="s">
        <v>123</v>
      </c>
      <c r="D473">
        <v>95.668586323236354</v>
      </c>
      <c r="E473">
        <v>95.620414081891539</v>
      </c>
      <c r="F473">
        <v>94.177375365825895</v>
      </c>
      <c r="G473">
        <v>97.463813230689283</v>
      </c>
      <c r="H473">
        <v>95.951424613856176</v>
      </c>
      <c r="I473">
        <v>95.99771161797328</v>
      </c>
      <c r="J473">
        <v>96.049297182227377</v>
      </c>
      <c r="K473">
        <v>100</v>
      </c>
      <c r="L473">
        <v>100.5569537142955</v>
      </c>
      <c r="M473">
        <v>97.986250925350362</v>
      </c>
      <c r="N473">
        <v>94.301893686939209</v>
      </c>
      <c r="O473">
        <v>96.31874217751492</v>
      </c>
      <c r="P473">
        <v>97.92540718240295</v>
      </c>
      <c r="Q473">
        <v>96.204128603795169</v>
      </c>
      <c r="R473">
        <v>99.757131694013637</v>
      </c>
    </row>
    <row r="474" spans="1:18" x14ac:dyDescent="0.3">
      <c r="A474" t="s">
        <v>17</v>
      </c>
      <c r="B474" s="4">
        <v>3118</v>
      </c>
      <c r="C474" s="6" t="s">
        <v>124</v>
      </c>
      <c r="D474">
        <v>100.37165486025</v>
      </c>
      <c r="E474">
        <v>103.18043900958411</v>
      </c>
      <c r="F474">
        <v>103.35744335066831</v>
      </c>
      <c r="G474">
        <v>103.4382030019281</v>
      </c>
      <c r="H474">
        <v>102.88339019781969</v>
      </c>
      <c r="I474">
        <v>102.9975145846153</v>
      </c>
      <c r="J474">
        <v>100.2363938569702</v>
      </c>
      <c r="K474">
        <v>100</v>
      </c>
      <c r="L474">
        <v>101.73137404137</v>
      </c>
      <c r="M474">
        <v>103.0443607488898</v>
      </c>
      <c r="N474">
        <v>99.218384107186068</v>
      </c>
      <c r="O474">
        <v>100.95094250582279</v>
      </c>
      <c r="P474">
        <v>101.3971058770892</v>
      </c>
      <c r="Q474">
        <v>101.26843856661959</v>
      </c>
      <c r="R474">
        <v>102.85812550674579</v>
      </c>
    </row>
    <row r="475" spans="1:18" x14ac:dyDescent="0.3">
      <c r="A475" t="s">
        <v>17</v>
      </c>
      <c r="B475" s="4">
        <v>3119</v>
      </c>
      <c r="C475" s="6" t="s">
        <v>125</v>
      </c>
      <c r="D475">
        <v>95.668586323236369</v>
      </c>
      <c r="E475">
        <v>95.620414081891496</v>
      </c>
      <c r="F475">
        <v>94.177375365825881</v>
      </c>
      <c r="G475">
        <v>97.46381323068924</v>
      </c>
      <c r="H475">
        <v>95.951424613856148</v>
      </c>
      <c r="I475">
        <v>95.99771161797328</v>
      </c>
      <c r="J475">
        <v>96.049297182226994</v>
      </c>
      <c r="K475">
        <v>100</v>
      </c>
      <c r="L475">
        <v>100.5569537142951</v>
      </c>
      <c r="M475">
        <v>97.986250925350319</v>
      </c>
      <c r="N475">
        <v>94.301893686938826</v>
      </c>
      <c r="O475">
        <v>96.318742177514522</v>
      </c>
      <c r="P475">
        <v>97.925407182402907</v>
      </c>
      <c r="Q475">
        <v>96.204128603795098</v>
      </c>
      <c r="R475">
        <v>99.757131694013196</v>
      </c>
    </row>
    <row r="476" spans="1:18" x14ac:dyDescent="0.3">
      <c r="A476" t="s">
        <v>17</v>
      </c>
      <c r="B476" s="4">
        <v>3121</v>
      </c>
      <c r="C476" s="6" t="s">
        <v>126</v>
      </c>
      <c r="D476">
        <v>97.541420352750563</v>
      </c>
      <c r="E476">
        <v>93.952474336686507</v>
      </c>
      <c r="F476">
        <v>96.804849247430482</v>
      </c>
      <c r="G476">
        <v>95.994178981240623</v>
      </c>
      <c r="H476">
        <v>95.219184704092058</v>
      </c>
      <c r="I476">
        <v>96.031487437544499</v>
      </c>
      <c r="J476">
        <v>97.813461778222802</v>
      </c>
      <c r="K476">
        <v>100</v>
      </c>
      <c r="L476">
        <v>98.988660830831193</v>
      </c>
      <c r="M476">
        <v>98.680441914363286</v>
      </c>
      <c r="N476">
        <v>98.706303698781412</v>
      </c>
      <c r="O476">
        <v>99.765103578031386</v>
      </c>
      <c r="P476">
        <v>100.08911196663939</v>
      </c>
      <c r="Q476">
        <v>98.757905713684707</v>
      </c>
      <c r="R476">
        <v>97.382546074642448</v>
      </c>
    </row>
    <row r="477" spans="1:18" x14ac:dyDescent="0.3">
      <c r="A477" t="s">
        <v>17</v>
      </c>
      <c r="B477" s="4">
        <v>3122</v>
      </c>
      <c r="C477" s="6" t="s">
        <v>127</v>
      </c>
      <c r="D477">
        <v>107.6055537212093</v>
      </c>
      <c r="E477">
        <v>107.876170067098</v>
      </c>
      <c r="F477">
        <v>102.0393513646102</v>
      </c>
      <c r="G477">
        <v>98.694417053004528</v>
      </c>
      <c r="H477">
        <v>101.8331267109677</v>
      </c>
      <c r="I477">
        <v>102.6449987718007</v>
      </c>
      <c r="J477">
        <v>96.043510253747598</v>
      </c>
      <c r="K477">
        <v>100</v>
      </c>
      <c r="L477">
        <v>99.230566117368767</v>
      </c>
      <c r="M477">
        <v>89.485760164431156</v>
      </c>
      <c r="N477">
        <v>101.98303174077481</v>
      </c>
      <c r="O477">
        <v>100.1693232905351</v>
      </c>
      <c r="P477">
        <v>94.470565843388343</v>
      </c>
      <c r="Q477">
        <v>106.3193629336219</v>
      </c>
      <c r="R477">
        <v>97.814864297190155</v>
      </c>
    </row>
    <row r="478" spans="1:18" x14ac:dyDescent="0.3">
      <c r="A478" t="s">
        <v>17</v>
      </c>
      <c r="B478" s="4">
        <v>3131</v>
      </c>
      <c r="C478" s="6" t="s">
        <v>128</v>
      </c>
      <c r="D478">
        <v>105.5573077119105</v>
      </c>
      <c r="E478">
        <v>110.5632963466453</v>
      </c>
      <c r="F478">
        <v>107.0954905588065</v>
      </c>
      <c r="G478">
        <v>107.344686827903</v>
      </c>
      <c r="H478">
        <v>104.8197277483075</v>
      </c>
      <c r="I478">
        <v>95.77828590691982</v>
      </c>
      <c r="J478">
        <v>93.645106230607254</v>
      </c>
      <c r="K478">
        <v>100</v>
      </c>
      <c r="L478">
        <v>109.1091098421779</v>
      </c>
      <c r="M478">
        <v>106.4901598600779</v>
      </c>
      <c r="N478">
        <v>105.3555418209319</v>
      </c>
      <c r="O478">
        <v>109.0437797032121</v>
      </c>
      <c r="P478">
        <v>96.697490554107063</v>
      </c>
      <c r="Q478">
        <v>100.914095291492</v>
      </c>
      <c r="R478">
        <v>100.8338873791423</v>
      </c>
    </row>
    <row r="479" spans="1:18" x14ac:dyDescent="0.3">
      <c r="A479" t="s">
        <v>17</v>
      </c>
      <c r="B479" s="4">
        <v>3132</v>
      </c>
      <c r="C479" s="6" t="s">
        <v>129</v>
      </c>
      <c r="D479">
        <v>90.939804837639073</v>
      </c>
      <c r="E479">
        <v>91.845767380545851</v>
      </c>
      <c r="F479">
        <v>93.191557645008103</v>
      </c>
      <c r="G479">
        <v>92.598998472003302</v>
      </c>
      <c r="H479">
        <v>96.879947118890172</v>
      </c>
      <c r="I479">
        <v>95.614338055299541</v>
      </c>
      <c r="J479">
        <v>97.123634612692499</v>
      </c>
      <c r="K479">
        <v>100</v>
      </c>
      <c r="L479">
        <v>99.826174373897416</v>
      </c>
      <c r="M479">
        <v>99.358110458083701</v>
      </c>
      <c r="N479">
        <v>101.45881857529</v>
      </c>
      <c r="O479">
        <v>99.814522164647684</v>
      </c>
      <c r="P479">
        <v>103.0078159370087</v>
      </c>
      <c r="Q479">
        <v>101.2828347393182</v>
      </c>
      <c r="R479">
        <v>97.565187725282271</v>
      </c>
    </row>
    <row r="480" spans="1:18" x14ac:dyDescent="0.3">
      <c r="A480" t="s">
        <v>17</v>
      </c>
      <c r="B480" s="4">
        <v>3133</v>
      </c>
      <c r="C480" s="6" t="s">
        <v>130</v>
      </c>
      <c r="D480">
        <v>87.215253088354487</v>
      </c>
      <c r="E480">
        <v>95.417326721416529</v>
      </c>
      <c r="F480">
        <v>89.084948100872282</v>
      </c>
      <c r="G480">
        <v>94.246808351473859</v>
      </c>
      <c r="H480">
        <v>92.395823438480846</v>
      </c>
      <c r="I480">
        <v>93.188685595013609</v>
      </c>
      <c r="J480">
        <v>97.590258340921835</v>
      </c>
      <c r="K480">
        <v>100</v>
      </c>
      <c r="L480">
        <v>105.8951223145979</v>
      </c>
      <c r="M480">
        <v>93.959023525963943</v>
      </c>
      <c r="N480">
        <v>96.022463609597906</v>
      </c>
      <c r="O480">
        <v>95.845895626446946</v>
      </c>
      <c r="P480">
        <v>100.04178237904981</v>
      </c>
      <c r="Q480">
        <v>102.1641652091087</v>
      </c>
      <c r="R480">
        <v>106.95948143487151</v>
      </c>
    </row>
    <row r="481" spans="1:18" x14ac:dyDescent="0.3">
      <c r="A481" t="s">
        <v>17</v>
      </c>
      <c r="B481" s="4">
        <v>3141</v>
      </c>
      <c r="C481" s="6" t="s">
        <v>131</v>
      </c>
      <c r="D481">
        <v>88.088170124519536</v>
      </c>
      <c r="E481">
        <v>91.265123204803245</v>
      </c>
      <c r="F481">
        <v>89.819463089009815</v>
      </c>
      <c r="G481">
        <v>93.342301439149395</v>
      </c>
      <c r="H481">
        <v>94.161183756065753</v>
      </c>
      <c r="I481">
        <v>97.093265236171263</v>
      </c>
      <c r="J481">
        <v>95.273740152617918</v>
      </c>
      <c r="K481">
        <v>100</v>
      </c>
      <c r="L481">
        <v>94.089161668576821</v>
      </c>
      <c r="M481">
        <v>95.432874658242667</v>
      </c>
      <c r="N481">
        <v>92.879306198103322</v>
      </c>
      <c r="O481">
        <v>96.386267930335606</v>
      </c>
      <c r="P481">
        <v>95.288635369700188</v>
      </c>
      <c r="Q481">
        <v>95.970768389583483</v>
      </c>
      <c r="R481">
        <v>94.915958565598075</v>
      </c>
    </row>
    <row r="482" spans="1:18" x14ac:dyDescent="0.3">
      <c r="A482" t="s">
        <v>17</v>
      </c>
      <c r="B482" s="4">
        <v>3149</v>
      </c>
      <c r="C482" s="6" t="s">
        <v>132</v>
      </c>
      <c r="D482">
        <v>88.092370589749407</v>
      </c>
      <c r="E482">
        <v>91.265123204803274</v>
      </c>
      <c r="F482">
        <v>89.819463089009872</v>
      </c>
      <c r="G482">
        <v>93.342301439149452</v>
      </c>
      <c r="H482">
        <v>94.16118375606581</v>
      </c>
      <c r="I482">
        <v>97.093265236171248</v>
      </c>
      <c r="J482">
        <v>95.273740152617933</v>
      </c>
      <c r="K482">
        <v>100</v>
      </c>
      <c r="L482">
        <v>94.08916166857685</v>
      </c>
      <c r="M482">
        <v>95.432874658242696</v>
      </c>
      <c r="N482">
        <v>92.879306198103649</v>
      </c>
      <c r="O482">
        <v>96.386267930335663</v>
      </c>
      <c r="P482">
        <v>95.288635369700202</v>
      </c>
      <c r="Q482">
        <v>95.970768389583469</v>
      </c>
      <c r="R482">
        <v>94.915958565597762</v>
      </c>
    </row>
    <row r="483" spans="1:18" x14ac:dyDescent="0.3">
      <c r="A483" t="s">
        <v>17</v>
      </c>
      <c r="B483" s="4">
        <v>3151</v>
      </c>
      <c r="C483" s="6" t="s">
        <v>133</v>
      </c>
      <c r="D483">
        <v>90.939804837639073</v>
      </c>
      <c r="E483">
        <v>91.84576738054588</v>
      </c>
      <c r="F483">
        <v>93.191557645008103</v>
      </c>
      <c r="G483">
        <v>92.598998472003331</v>
      </c>
      <c r="H483">
        <v>96.879947118890513</v>
      </c>
      <c r="I483">
        <v>95.614338055299513</v>
      </c>
      <c r="J483">
        <v>97.123634612692499</v>
      </c>
      <c r="K483">
        <v>100</v>
      </c>
      <c r="L483">
        <v>99.826174373897402</v>
      </c>
      <c r="M483">
        <v>99.358110458083672</v>
      </c>
      <c r="N483">
        <v>101.45881857529029</v>
      </c>
      <c r="O483">
        <v>99.814522164647684</v>
      </c>
      <c r="P483">
        <v>103.0078159370087</v>
      </c>
      <c r="Q483">
        <v>101.2828347393182</v>
      </c>
      <c r="R483">
        <v>97.565187725282215</v>
      </c>
    </row>
    <row r="484" spans="1:18" x14ac:dyDescent="0.3">
      <c r="A484" t="s">
        <v>17</v>
      </c>
      <c r="B484" s="4">
        <v>3152</v>
      </c>
      <c r="C484" s="6" t="s">
        <v>134</v>
      </c>
      <c r="D484">
        <v>94.473100331379342</v>
      </c>
      <c r="E484">
        <v>93.426111326041863</v>
      </c>
      <c r="F484">
        <v>96.122564406491279</v>
      </c>
      <c r="G484">
        <v>96.442496594555465</v>
      </c>
      <c r="H484">
        <v>91.577065200500272</v>
      </c>
      <c r="I484">
        <v>93.662020935799816</v>
      </c>
      <c r="J484">
        <v>95.379139083363697</v>
      </c>
      <c r="K484">
        <v>100</v>
      </c>
      <c r="L484">
        <v>96.524257497891696</v>
      </c>
      <c r="M484">
        <v>95.745646543594518</v>
      </c>
      <c r="N484">
        <v>99.891773241993405</v>
      </c>
      <c r="O484">
        <v>100.5576627234022</v>
      </c>
      <c r="P484">
        <v>103.06419085172701</v>
      </c>
      <c r="Q484">
        <v>106.30807064102591</v>
      </c>
      <c r="R484">
        <v>107.1038792644659</v>
      </c>
    </row>
    <row r="485" spans="1:18" x14ac:dyDescent="0.3">
      <c r="A485" t="s">
        <v>17</v>
      </c>
      <c r="B485" s="4">
        <v>3159</v>
      </c>
      <c r="C485" s="6" t="s">
        <v>135</v>
      </c>
      <c r="D485">
        <v>90.451072421086437</v>
      </c>
      <c r="E485">
        <v>95.590842927016709</v>
      </c>
      <c r="F485">
        <v>99.276266503994933</v>
      </c>
      <c r="G485">
        <v>92.475180953206291</v>
      </c>
      <c r="H485">
        <v>91.092829620597783</v>
      </c>
      <c r="I485">
        <v>99.693114353389475</v>
      </c>
      <c r="J485">
        <v>92.026739918846843</v>
      </c>
      <c r="K485">
        <v>100</v>
      </c>
      <c r="L485">
        <v>88.182858606416431</v>
      </c>
      <c r="M485">
        <v>90.382325311619311</v>
      </c>
      <c r="N485">
        <v>81.852685697186274</v>
      </c>
      <c r="O485">
        <v>81.70222649457564</v>
      </c>
      <c r="P485">
        <v>76.575622825772498</v>
      </c>
      <c r="Q485">
        <v>77.491764808166764</v>
      </c>
      <c r="R485">
        <v>77.252230191361576</v>
      </c>
    </row>
    <row r="486" spans="1:18" x14ac:dyDescent="0.3">
      <c r="A486" t="s">
        <v>17</v>
      </c>
      <c r="B486" s="4">
        <v>3161</v>
      </c>
      <c r="C486" s="6" t="s">
        <v>136</v>
      </c>
      <c r="D486">
        <v>92.798089994598442</v>
      </c>
      <c r="E486">
        <v>90.495874402400162</v>
      </c>
      <c r="F486">
        <v>85.921383508917586</v>
      </c>
      <c r="G486">
        <v>94.044831113614507</v>
      </c>
      <c r="H486">
        <v>98.730550548521961</v>
      </c>
      <c r="I486">
        <v>98.831588916295459</v>
      </c>
      <c r="J486">
        <v>98.482421658757715</v>
      </c>
      <c r="K486">
        <v>100</v>
      </c>
      <c r="L486">
        <v>93.555178677802232</v>
      </c>
      <c r="M486">
        <v>97.547579142537415</v>
      </c>
      <c r="N486">
        <v>86.569225658395212</v>
      </c>
      <c r="O486">
        <v>95.55031180534742</v>
      </c>
      <c r="P486">
        <v>94.701043437963136</v>
      </c>
      <c r="Q486">
        <v>91.080195009333934</v>
      </c>
      <c r="R486">
        <v>92.926109346879542</v>
      </c>
    </row>
    <row r="487" spans="1:18" x14ac:dyDescent="0.3">
      <c r="A487" t="s">
        <v>17</v>
      </c>
      <c r="B487" s="4">
        <v>3162</v>
      </c>
      <c r="C487" s="6" t="s">
        <v>137</v>
      </c>
      <c r="D487">
        <v>91.968513968257312</v>
      </c>
      <c r="E487">
        <v>99.920803450755386</v>
      </c>
      <c r="F487">
        <v>102.8278878612041</v>
      </c>
      <c r="G487">
        <v>93.708378758316854</v>
      </c>
      <c r="H487">
        <v>105.0859153443288</v>
      </c>
      <c r="I487">
        <v>95.202819840242498</v>
      </c>
      <c r="J487">
        <v>96.893886423652305</v>
      </c>
      <c r="K487">
        <v>100</v>
      </c>
      <c r="L487">
        <v>96.232408795003821</v>
      </c>
      <c r="M487">
        <v>96.363798912157193</v>
      </c>
      <c r="N487">
        <v>100.3849764367362</v>
      </c>
      <c r="O487">
        <v>92.421940200733616</v>
      </c>
      <c r="P487">
        <v>100.18525082255159</v>
      </c>
      <c r="Q487">
        <v>93.506111766394426</v>
      </c>
      <c r="R487">
        <v>93.089126854052225</v>
      </c>
    </row>
    <row r="488" spans="1:18" x14ac:dyDescent="0.3">
      <c r="A488" t="s">
        <v>17</v>
      </c>
      <c r="B488" s="4">
        <v>3169</v>
      </c>
      <c r="C488" s="6" t="s">
        <v>138</v>
      </c>
      <c r="D488">
        <v>92.798089994598456</v>
      </c>
      <c r="E488">
        <v>90.495874402400204</v>
      </c>
      <c r="F488">
        <v>85.9213835089176</v>
      </c>
      <c r="G488">
        <v>94.044831113614862</v>
      </c>
      <c r="H488">
        <v>98.73055054852199</v>
      </c>
      <c r="I488">
        <v>98.831588916295431</v>
      </c>
      <c r="J488">
        <v>98.482421658757715</v>
      </c>
      <c r="K488">
        <v>100</v>
      </c>
      <c r="L488">
        <v>93.555178677802203</v>
      </c>
      <c r="M488">
        <v>97.547579142537387</v>
      </c>
      <c r="N488">
        <v>86.569225658395197</v>
      </c>
      <c r="O488">
        <v>95.550311805347391</v>
      </c>
      <c r="P488">
        <v>94.701043437963122</v>
      </c>
      <c r="Q488">
        <v>91.08019500933392</v>
      </c>
      <c r="R488">
        <v>92.926109346879514</v>
      </c>
    </row>
    <row r="489" spans="1:18" x14ac:dyDescent="0.3">
      <c r="A489" t="s">
        <v>17</v>
      </c>
      <c r="B489" s="4">
        <v>3211</v>
      </c>
      <c r="C489" s="6" t="s">
        <v>139</v>
      </c>
      <c r="D489">
        <v>93.420722642469784</v>
      </c>
      <c r="E489">
        <v>93.276728816688376</v>
      </c>
      <c r="F489">
        <v>97.541764077994387</v>
      </c>
      <c r="G489">
        <v>98.613423666191338</v>
      </c>
      <c r="H489">
        <v>95.965739218506712</v>
      </c>
      <c r="I489">
        <v>97.404140721451711</v>
      </c>
      <c r="J489">
        <v>97.771786289164098</v>
      </c>
      <c r="K489">
        <v>100</v>
      </c>
      <c r="L489">
        <v>99.19246170879687</v>
      </c>
      <c r="M489">
        <v>96.663296690075313</v>
      </c>
      <c r="N489">
        <v>102.09395240809449</v>
      </c>
      <c r="O489">
        <v>98.621546837223491</v>
      </c>
      <c r="P489">
        <v>98.812047287187909</v>
      </c>
      <c r="Q489">
        <v>96.913485436559057</v>
      </c>
      <c r="R489">
        <v>96.438141104146126</v>
      </c>
    </row>
    <row r="490" spans="1:18" x14ac:dyDescent="0.3">
      <c r="A490" t="s">
        <v>17</v>
      </c>
      <c r="B490" s="4">
        <v>3212</v>
      </c>
      <c r="C490" s="6" t="s">
        <v>140</v>
      </c>
      <c r="D490">
        <v>88.937514925343791</v>
      </c>
      <c r="E490">
        <v>91.718306972562772</v>
      </c>
      <c r="F490">
        <v>92.525385102478225</v>
      </c>
      <c r="G490">
        <v>91.414123785882552</v>
      </c>
      <c r="H490">
        <v>102.28217048506841</v>
      </c>
      <c r="I490">
        <v>101.72011871619659</v>
      </c>
      <c r="J490">
        <v>101.85667953381019</v>
      </c>
      <c r="K490">
        <v>100</v>
      </c>
      <c r="L490">
        <v>93.476149066502643</v>
      </c>
      <c r="M490">
        <v>96.778583655005107</v>
      </c>
      <c r="N490">
        <v>100.9007581535619</v>
      </c>
      <c r="O490">
        <v>95.938734582041292</v>
      </c>
      <c r="P490">
        <v>96.86879278885344</v>
      </c>
      <c r="Q490">
        <v>101.60553954577379</v>
      </c>
      <c r="R490">
        <v>96.186019341862931</v>
      </c>
    </row>
    <row r="491" spans="1:18" x14ac:dyDescent="0.3">
      <c r="A491" t="s">
        <v>17</v>
      </c>
      <c r="B491" s="4">
        <v>3219</v>
      </c>
      <c r="C491" s="6" t="s">
        <v>141</v>
      </c>
      <c r="D491">
        <v>95.302847455991369</v>
      </c>
      <c r="E491">
        <v>93.792418268517252</v>
      </c>
      <c r="F491">
        <v>97.085177692011712</v>
      </c>
      <c r="G491">
        <v>98.218086314143022</v>
      </c>
      <c r="H491">
        <v>99.416529150019187</v>
      </c>
      <c r="I491">
        <v>99.114305109178559</v>
      </c>
      <c r="J491">
        <v>100.8427834043335</v>
      </c>
      <c r="K491">
        <v>100</v>
      </c>
      <c r="L491">
        <v>102.2531911348494</v>
      </c>
      <c r="M491">
        <v>103.31486949494121</v>
      </c>
      <c r="N491">
        <v>102.194006746439</v>
      </c>
      <c r="O491">
        <v>101.0059047167353</v>
      </c>
      <c r="P491">
        <v>104.9298045424926</v>
      </c>
      <c r="Q491">
        <v>103.2981677340929</v>
      </c>
      <c r="R491">
        <v>104.4024961823376</v>
      </c>
    </row>
    <row r="492" spans="1:18" x14ac:dyDescent="0.3">
      <c r="A492" t="s">
        <v>17</v>
      </c>
      <c r="B492" s="4">
        <v>3221</v>
      </c>
      <c r="C492" s="6" t="s">
        <v>142</v>
      </c>
      <c r="D492">
        <v>97.926464439623814</v>
      </c>
      <c r="E492">
        <v>97.380386810350103</v>
      </c>
      <c r="F492">
        <v>98.919497708896685</v>
      </c>
      <c r="G492">
        <v>98.2412236289003</v>
      </c>
      <c r="H492">
        <v>98.956931741735261</v>
      </c>
      <c r="I492">
        <v>100.11196010594919</v>
      </c>
      <c r="J492">
        <v>100.855270460535</v>
      </c>
      <c r="K492">
        <v>100</v>
      </c>
      <c r="L492">
        <v>101.43819337106309</v>
      </c>
      <c r="M492">
        <v>101.9116061152807</v>
      </c>
      <c r="N492">
        <v>100.1761021222067</v>
      </c>
      <c r="O492">
        <v>101.7347359044707</v>
      </c>
      <c r="P492">
        <v>103.7384244123711</v>
      </c>
      <c r="Q492">
        <v>104.2966325142386</v>
      </c>
      <c r="R492">
        <v>98.512611920612798</v>
      </c>
    </row>
    <row r="493" spans="1:18" x14ac:dyDescent="0.3">
      <c r="A493" t="s">
        <v>17</v>
      </c>
      <c r="B493" s="4">
        <v>3222</v>
      </c>
      <c r="C493" s="6" t="s">
        <v>143</v>
      </c>
      <c r="D493">
        <v>92.16051197392953</v>
      </c>
      <c r="E493">
        <v>93.811000321268764</v>
      </c>
      <c r="F493">
        <v>93.217772227060607</v>
      </c>
      <c r="G493">
        <v>96.882546030423427</v>
      </c>
      <c r="H493">
        <v>95.532059499825479</v>
      </c>
      <c r="I493">
        <v>97.842006886357893</v>
      </c>
      <c r="J493">
        <v>100.4785069944693</v>
      </c>
      <c r="K493">
        <v>100</v>
      </c>
      <c r="L493">
        <v>97.036300488651278</v>
      </c>
      <c r="M493">
        <v>93.214660250810127</v>
      </c>
      <c r="N493">
        <v>97.004443433741685</v>
      </c>
      <c r="O493">
        <v>98.424361348830786</v>
      </c>
      <c r="P493">
        <v>101.0053634305838</v>
      </c>
      <c r="Q493">
        <v>97.70134394899523</v>
      </c>
      <c r="R493">
        <v>95.926426416068651</v>
      </c>
    </row>
    <row r="494" spans="1:18" x14ac:dyDescent="0.3">
      <c r="A494" t="s">
        <v>17</v>
      </c>
      <c r="B494" s="4">
        <v>3231</v>
      </c>
      <c r="C494" s="6" t="s">
        <v>144</v>
      </c>
      <c r="D494">
        <v>95.602922341770338</v>
      </c>
      <c r="E494">
        <v>95.740640123802308</v>
      </c>
      <c r="F494">
        <v>95.572707501134673</v>
      </c>
      <c r="G494">
        <v>96.581041895077846</v>
      </c>
      <c r="H494">
        <v>97.849847812536595</v>
      </c>
      <c r="I494">
        <v>99.049610765397944</v>
      </c>
      <c r="J494">
        <v>99.717828010199227</v>
      </c>
      <c r="K494">
        <v>100</v>
      </c>
      <c r="L494">
        <v>100.351231136013</v>
      </c>
      <c r="M494">
        <v>98.728426746214737</v>
      </c>
      <c r="N494">
        <v>100.58471483487151</v>
      </c>
      <c r="O494">
        <v>98.955237416380484</v>
      </c>
      <c r="P494">
        <v>100.4288326749306</v>
      </c>
      <c r="Q494">
        <v>100.6348814169671</v>
      </c>
      <c r="R494">
        <v>100.3754387021269</v>
      </c>
    </row>
    <row r="495" spans="1:18" x14ac:dyDescent="0.3">
      <c r="A495" t="s">
        <v>17</v>
      </c>
      <c r="B495" s="4">
        <v>3241</v>
      </c>
      <c r="C495" s="6" t="s">
        <v>34</v>
      </c>
      <c r="D495">
        <v>101.4474905775588</v>
      </c>
      <c r="E495">
        <v>102.5054307782672</v>
      </c>
      <c r="F495">
        <v>100.32703726183161</v>
      </c>
      <c r="G495">
        <v>98.759908181268116</v>
      </c>
      <c r="H495">
        <v>99.016931386125748</v>
      </c>
      <c r="I495">
        <v>101.25366447951821</v>
      </c>
      <c r="J495">
        <v>101.0861136873544</v>
      </c>
      <c r="K495">
        <v>100</v>
      </c>
      <c r="L495">
        <v>101.4700699242192</v>
      </c>
      <c r="M495">
        <v>99.618646771881515</v>
      </c>
      <c r="N495">
        <v>101.7077856915964</v>
      </c>
      <c r="O495">
        <v>100.2147767323945</v>
      </c>
      <c r="P495">
        <v>100.52870538902491</v>
      </c>
      <c r="Q495">
        <v>101.47099063312881</v>
      </c>
      <c r="R495">
        <v>98.07095219189992</v>
      </c>
    </row>
    <row r="496" spans="1:18" x14ac:dyDescent="0.3">
      <c r="A496" t="s">
        <v>17</v>
      </c>
      <c r="B496" s="4">
        <v>3251</v>
      </c>
      <c r="C496" s="6" t="s">
        <v>145</v>
      </c>
      <c r="D496">
        <v>97.860730028339631</v>
      </c>
      <c r="E496">
        <v>98.618017055036304</v>
      </c>
      <c r="F496">
        <v>96.718987841941626</v>
      </c>
      <c r="G496">
        <v>98.213731164571556</v>
      </c>
      <c r="H496">
        <v>98.374649044259684</v>
      </c>
      <c r="I496">
        <v>99.864908746739076</v>
      </c>
      <c r="J496">
        <v>100.07797703070339</v>
      </c>
      <c r="K496">
        <v>100</v>
      </c>
      <c r="L496">
        <v>99.394124088905173</v>
      </c>
      <c r="M496">
        <v>99.277319360882785</v>
      </c>
      <c r="N496">
        <v>100.0390923180663</v>
      </c>
      <c r="O496">
        <v>101.30103884097581</v>
      </c>
      <c r="P496">
        <v>100.02394109892801</v>
      </c>
      <c r="Q496">
        <v>98.673684458875229</v>
      </c>
      <c r="R496">
        <v>98.723867625568303</v>
      </c>
    </row>
    <row r="497" spans="1:18" x14ac:dyDescent="0.3">
      <c r="A497" t="s">
        <v>17</v>
      </c>
      <c r="B497" s="4">
        <v>3252</v>
      </c>
      <c r="C497" s="6" t="s">
        <v>146</v>
      </c>
      <c r="D497">
        <v>99.367802924852882</v>
      </c>
      <c r="E497">
        <v>103.6171668210263</v>
      </c>
      <c r="F497">
        <v>101.5627782686478</v>
      </c>
      <c r="G497">
        <v>100.6800634136755</v>
      </c>
      <c r="H497">
        <v>99.396829809100737</v>
      </c>
      <c r="I497">
        <v>98.638751100114888</v>
      </c>
      <c r="J497">
        <v>97.430444424259093</v>
      </c>
      <c r="K497">
        <v>100</v>
      </c>
      <c r="L497">
        <v>99.284125042281332</v>
      </c>
      <c r="M497">
        <v>100.9036550905162</v>
      </c>
      <c r="N497">
        <v>97.450551498189213</v>
      </c>
      <c r="O497">
        <v>98.660856561509291</v>
      </c>
      <c r="P497">
        <v>97.36370309707678</v>
      </c>
      <c r="Q497">
        <v>100.7352424680797</v>
      </c>
      <c r="R497">
        <v>98.443280505318882</v>
      </c>
    </row>
    <row r="498" spans="1:18" x14ac:dyDescent="0.3">
      <c r="A498" t="s">
        <v>17</v>
      </c>
      <c r="B498" s="4">
        <v>3253</v>
      </c>
      <c r="C498" s="6" t="s">
        <v>147</v>
      </c>
      <c r="D498">
        <v>101.6131934288919</v>
      </c>
      <c r="E498">
        <v>103.7803815777211</v>
      </c>
      <c r="F498">
        <v>100.9678796591708</v>
      </c>
      <c r="G498">
        <v>105.42905154357661</v>
      </c>
      <c r="H498">
        <v>104.9765091679382</v>
      </c>
      <c r="I498">
        <v>107.581657660609</v>
      </c>
      <c r="J498">
        <v>105.9357406250042</v>
      </c>
      <c r="K498">
        <v>100</v>
      </c>
      <c r="L498">
        <v>106.4021362307233</v>
      </c>
      <c r="M498">
        <v>103.8819001694683</v>
      </c>
      <c r="N498">
        <v>99.205240902764587</v>
      </c>
      <c r="O498">
        <v>99.70451604792045</v>
      </c>
      <c r="P498">
        <v>102.1024347794165</v>
      </c>
      <c r="Q498">
        <v>107.0788525136111</v>
      </c>
      <c r="R498">
        <v>98.93929424038258</v>
      </c>
    </row>
    <row r="499" spans="1:18" x14ac:dyDescent="0.3">
      <c r="A499" t="s">
        <v>17</v>
      </c>
      <c r="B499" s="4">
        <v>3254</v>
      </c>
      <c r="C499" s="6" t="s">
        <v>148</v>
      </c>
      <c r="D499">
        <v>95.361182457658018</v>
      </c>
      <c r="E499">
        <v>96.093529176236984</v>
      </c>
      <c r="F499">
        <v>96.786920307626161</v>
      </c>
      <c r="G499">
        <v>96.19891571369827</v>
      </c>
      <c r="H499">
        <v>99.126445215907253</v>
      </c>
      <c r="I499">
        <v>99.690223305086917</v>
      </c>
      <c r="J499">
        <v>99.284864582434224</v>
      </c>
      <c r="K499">
        <v>100</v>
      </c>
      <c r="L499">
        <v>101.9834541664852</v>
      </c>
      <c r="M499">
        <v>101.3499416282219</v>
      </c>
      <c r="N499">
        <v>101.9954302630169</v>
      </c>
      <c r="O499">
        <v>101.36771110362361</v>
      </c>
      <c r="P499">
        <v>101.341102430354</v>
      </c>
      <c r="Q499">
        <v>104.0549219600228</v>
      </c>
      <c r="R499">
        <v>101.6285510316264</v>
      </c>
    </row>
    <row r="500" spans="1:18" x14ac:dyDescent="0.3">
      <c r="A500" t="s">
        <v>17</v>
      </c>
      <c r="B500" s="4">
        <v>3255</v>
      </c>
      <c r="C500" s="6" t="s">
        <v>149</v>
      </c>
      <c r="D500">
        <v>94.0152680514298</v>
      </c>
      <c r="E500">
        <v>94.147712889289451</v>
      </c>
      <c r="F500">
        <v>94.905275454952147</v>
      </c>
      <c r="G500">
        <v>94.376756066257556</v>
      </c>
      <c r="H500">
        <v>99.125225747498632</v>
      </c>
      <c r="I500">
        <v>97.405921514625661</v>
      </c>
      <c r="J500">
        <v>98.535762599789095</v>
      </c>
      <c r="K500">
        <v>100</v>
      </c>
      <c r="L500">
        <v>97.772597165815512</v>
      </c>
      <c r="M500">
        <v>101.40303014258549</v>
      </c>
      <c r="N500">
        <v>99.653407930123478</v>
      </c>
      <c r="O500">
        <v>95.571552934709231</v>
      </c>
      <c r="P500">
        <v>94.539647368354551</v>
      </c>
      <c r="Q500">
        <v>96.759050453538165</v>
      </c>
      <c r="R500">
        <v>94.165071604504973</v>
      </c>
    </row>
    <row r="501" spans="1:18" x14ac:dyDescent="0.3">
      <c r="A501" t="s">
        <v>17</v>
      </c>
      <c r="B501" s="4">
        <v>3256</v>
      </c>
      <c r="C501" s="6" t="s">
        <v>150</v>
      </c>
      <c r="D501">
        <v>93.753505146207345</v>
      </c>
      <c r="E501">
        <v>95.096613830984694</v>
      </c>
      <c r="F501">
        <v>98.007026952460663</v>
      </c>
      <c r="G501">
        <v>95.784822315828706</v>
      </c>
      <c r="H501">
        <v>100.05980377447401</v>
      </c>
      <c r="I501">
        <v>100.52668544906091</v>
      </c>
      <c r="J501">
        <v>97.393194731180486</v>
      </c>
      <c r="K501">
        <v>100</v>
      </c>
      <c r="L501">
        <v>98.315440573057202</v>
      </c>
      <c r="M501">
        <v>98.340727590675954</v>
      </c>
      <c r="N501">
        <v>99.390790824880824</v>
      </c>
      <c r="O501">
        <v>102.3878690009184</v>
      </c>
      <c r="P501">
        <v>101.1184032640532</v>
      </c>
      <c r="Q501">
        <v>100.97367273173781</v>
      </c>
      <c r="R501">
        <v>103.01978183327979</v>
      </c>
    </row>
    <row r="502" spans="1:18" x14ac:dyDescent="0.3">
      <c r="A502" t="s">
        <v>17</v>
      </c>
      <c r="B502" s="4">
        <v>3259</v>
      </c>
      <c r="C502" s="6" t="s">
        <v>151</v>
      </c>
      <c r="D502">
        <v>97.860730028339589</v>
      </c>
      <c r="E502">
        <v>98.618017055036304</v>
      </c>
      <c r="F502">
        <v>96.718987841941612</v>
      </c>
      <c r="G502">
        <v>98.213731164571485</v>
      </c>
      <c r="H502">
        <v>98.374649044259314</v>
      </c>
      <c r="I502">
        <v>99.864908746738649</v>
      </c>
      <c r="J502">
        <v>100.07797703070339</v>
      </c>
      <c r="K502">
        <v>100</v>
      </c>
      <c r="L502">
        <v>99.394124088905158</v>
      </c>
      <c r="M502">
        <v>99.277319360882743</v>
      </c>
      <c r="N502">
        <v>100.0390923180663</v>
      </c>
      <c r="O502">
        <v>101.30103884097581</v>
      </c>
      <c r="P502">
        <v>100.02394109892801</v>
      </c>
      <c r="Q502">
        <v>98.673684458875258</v>
      </c>
      <c r="R502">
        <v>98.723867625568289</v>
      </c>
    </row>
    <row r="503" spans="1:18" x14ac:dyDescent="0.3">
      <c r="A503" t="s">
        <v>17</v>
      </c>
      <c r="B503" s="4">
        <v>3261</v>
      </c>
      <c r="C503" s="6" t="s">
        <v>152</v>
      </c>
      <c r="D503">
        <v>95.841753452952375</v>
      </c>
      <c r="E503">
        <v>95.431723474157394</v>
      </c>
      <c r="F503">
        <v>96.661864780727797</v>
      </c>
      <c r="G503">
        <v>97.824005765600177</v>
      </c>
      <c r="H503">
        <v>97.676862255350414</v>
      </c>
      <c r="I503">
        <v>98.665211479915712</v>
      </c>
      <c r="J503">
        <v>96.236379209925445</v>
      </c>
      <c r="K503">
        <v>100</v>
      </c>
      <c r="L503">
        <v>99.935664421115035</v>
      </c>
      <c r="M503">
        <v>100.9525856479876</v>
      </c>
      <c r="N503">
        <v>100.14271263941519</v>
      </c>
      <c r="O503">
        <v>100.6964089533631</v>
      </c>
      <c r="P503">
        <v>101.0478540912563</v>
      </c>
      <c r="Q503">
        <v>101.78148849421891</v>
      </c>
      <c r="R503">
        <v>100.38535442812091</v>
      </c>
    </row>
    <row r="504" spans="1:18" x14ac:dyDescent="0.3">
      <c r="A504" t="s">
        <v>17</v>
      </c>
      <c r="B504" s="4">
        <v>3262</v>
      </c>
      <c r="C504" s="6" t="s">
        <v>153</v>
      </c>
      <c r="D504">
        <v>93.212026781595071</v>
      </c>
      <c r="E504">
        <v>94.295038413915151</v>
      </c>
      <c r="F504">
        <v>94.566428872426187</v>
      </c>
      <c r="G504">
        <v>95.735049160005303</v>
      </c>
      <c r="H504">
        <v>97.906734341435282</v>
      </c>
      <c r="I504">
        <v>98.619917882302403</v>
      </c>
      <c r="J504">
        <v>97.726524800063459</v>
      </c>
      <c r="K504">
        <v>100</v>
      </c>
      <c r="L504">
        <v>99.707469709806105</v>
      </c>
      <c r="M504">
        <v>98.693950714009659</v>
      </c>
      <c r="N504">
        <v>98.622727082734002</v>
      </c>
      <c r="O504">
        <v>98.562285788324829</v>
      </c>
      <c r="P504">
        <v>99.03425511945963</v>
      </c>
      <c r="Q504">
        <v>97.709816954308948</v>
      </c>
      <c r="R504">
        <v>97.142355028914977</v>
      </c>
    </row>
    <row r="505" spans="1:18" x14ac:dyDescent="0.3">
      <c r="A505" t="s">
        <v>17</v>
      </c>
      <c r="B505" s="4">
        <v>3271</v>
      </c>
      <c r="C505" s="6" t="s">
        <v>154</v>
      </c>
      <c r="D505">
        <v>99.995239173934763</v>
      </c>
      <c r="E505">
        <v>96.884115006940092</v>
      </c>
      <c r="F505">
        <v>94.63107419062564</v>
      </c>
      <c r="G505">
        <v>102.5934185953497</v>
      </c>
      <c r="H505">
        <v>102.70637152059891</v>
      </c>
      <c r="I505">
        <v>97.796622306749981</v>
      </c>
      <c r="J505">
        <v>98.945678264841504</v>
      </c>
      <c r="K505">
        <v>100</v>
      </c>
      <c r="L505">
        <v>97.560214232463252</v>
      </c>
      <c r="M505">
        <v>92.847181075874758</v>
      </c>
      <c r="N505">
        <v>98.076649689581615</v>
      </c>
      <c r="O505">
        <v>97.915234930986315</v>
      </c>
      <c r="P505">
        <v>97.729172398328828</v>
      </c>
      <c r="Q505">
        <v>94.613600458439137</v>
      </c>
      <c r="R505">
        <v>98.920422746391722</v>
      </c>
    </row>
    <row r="506" spans="1:18" x14ac:dyDescent="0.3">
      <c r="A506" t="s">
        <v>17</v>
      </c>
      <c r="B506" s="4">
        <v>3272</v>
      </c>
      <c r="C506" s="6" t="s">
        <v>155</v>
      </c>
      <c r="D506">
        <v>92.734362980903072</v>
      </c>
      <c r="E506">
        <v>96.846575205759635</v>
      </c>
      <c r="F506">
        <v>97.621904406567381</v>
      </c>
      <c r="G506">
        <v>96.815094187909253</v>
      </c>
      <c r="H506">
        <v>97.507199565757375</v>
      </c>
      <c r="I506">
        <v>97.13620047402118</v>
      </c>
      <c r="J506">
        <v>97.960823900802367</v>
      </c>
      <c r="K506">
        <v>100</v>
      </c>
      <c r="L506">
        <v>99.963044192602965</v>
      </c>
      <c r="M506">
        <v>101.60265382821849</v>
      </c>
      <c r="N506">
        <v>99.29700073500652</v>
      </c>
      <c r="O506">
        <v>99.311809711653353</v>
      </c>
      <c r="P506">
        <v>99.105286547403765</v>
      </c>
      <c r="Q506">
        <v>97.505190745428067</v>
      </c>
      <c r="R506">
        <v>100.2267376507202</v>
      </c>
    </row>
    <row r="507" spans="1:18" x14ac:dyDescent="0.3">
      <c r="A507" t="s">
        <v>17</v>
      </c>
      <c r="B507" s="4">
        <v>3273</v>
      </c>
      <c r="C507" s="6" t="s">
        <v>156</v>
      </c>
      <c r="D507">
        <v>99.079957249255727</v>
      </c>
      <c r="E507">
        <v>98.335869588537292</v>
      </c>
      <c r="F507">
        <v>98.210623737904669</v>
      </c>
      <c r="G507">
        <v>101.178323398229</v>
      </c>
      <c r="H507">
        <v>103.0519084288071</v>
      </c>
      <c r="I507">
        <v>104.600604096288</v>
      </c>
      <c r="J507">
        <v>102.7296329752222</v>
      </c>
      <c r="K507">
        <v>100</v>
      </c>
      <c r="L507">
        <v>104.5908458069424</v>
      </c>
      <c r="M507">
        <v>104.7702530912612</v>
      </c>
      <c r="N507">
        <v>101.64788425028981</v>
      </c>
      <c r="O507">
        <v>101.961638459825</v>
      </c>
      <c r="P507">
        <v>101.0465046182719</v>
      </c>
      <c r="Q507">
        <v>101.1078901627891</v>
      </c>
      <c r="R507">
        <v>101.17260468368499</v>
      </c>
    </row>
    <row r="508" spans="1:18" x14ac:dyDescent="0.3">
      <c r="A508" t="s">
        <v>17</v>
      </c>
      <c r="B508" s="4">
        <v>3274</v>
      </c>
      <c r="C508" s="6" t="s">
        <v>157</v>
      </c>
      <c r="D508">
        <v>99.079957249255713</v>
      </c>
      <c r="E508">
        <v>98.33586958853698</v>
      </c>
      <c r="F508">
        <v>98.210623737904726</v>
      </c>
      <c r="G508">
        <v>101.178323398229</v>
      </c>
      <c r="H508">
        <v>103.0519084288072</v>
      </c>
      <c r="I508">
        <v>104.60060409628809</v>
      </c>
      <c r="J508">
        <v>102.7296329752222</v>
      </c>
      <c r="K508">
        <v>100</v>
      </c>
      <c r="L508">
        <v>104.5908458069424</v>
      </c>
      <c r="M508">
        <v>104.7702530912612</v>
      </c>
      <c r="N508">
        <v>101.64788425028949</v>
      </c>
      <c r="O508">
        <v>101.9616384598246</v>
      </c>
      <c r="P508">
        <v>101.0465046182719</v>
      </c>
      <c r="Q508">
        <v>101.1078901627891</v>
      </c>
      <c r="R508">
        <v>101.17260468368499</v>
      </c>
    </row>
    <row r="509" spans="1:18" x14ac:dyDescent="0.3">
      <c r="A509" t="s">
        <v>17</v>
      </c>
      <c r="B509" s="4">
        <v>3279</v>
      </c>
      <c r="C509" s="6" t="s">
        <v>158</v>
      </c>
      <c r="D509">
        <v>91.263303321787774</v>
      </c>
      <c r="E509">
        <v>91.220866402022779</v>
      </c>
      <c r="F509">
        <v>92.391407069110556</v>
      </c>
      <c r="G509">
        <v>91.977302283536716</v>
      </c>
      <c r="H509">
        <v>102.71206210785989</v>
      </c>
      <c r="I509">
        <v>96.94390980942002</v>
      </c>
      <c r="J509">
        <v>94.80742367927779</v>
      </c>
      <c r="K509">
        <v>100</v>
      </c>
      <c r="L509">
        <v>98.03955828254243</v>
      </c>
      <c r="M509">
        <v>102.6729724625356</v>
      </c>
      <c r="N509">
        <v>98.389663482357463</v>
      </c>
      <c r="O509">
        <v>97.936945034712309</v>
      </c>
      <c r="P509">
        <v>102.2425741508825</v>
      </c>
      <c r="Q509">
        <v>99.093412704995657</v>
      </c>
      <c r="R509">
        <v>99.602806840458769</v>
      </c>
    </row>
    <row r="510" spans="1:18" x14ac:dyDescent="0.3">
      <c r="A510" t="s">
        <v>17</v>
      </c>
      <c r="B510" s="4">
        <v>3311</v>
      </c>
      <c r="C510" s="6" t="s">
        <v>159</v>
      </c>
      <c r="D510">
        <v>98.068364503772258</v>
      </c>
      <c r="E510">
        <v>97.726827981504826</v>
      </c>
      <c r="F510">
        <v>99.424843983020779</v>
      </c>
      <c r="G510">
        <v>99.148219363070893</v>
      </c>
      <c r="H510">
        <v>101.0984111333519</v>
      </c>
      <c r="I510">
        <v>102.0390065832617</v>
      </c>
      <c r="J510">
        <v>100.5770231466462</v>
      </c>
      <c r="K510">
        <v>100</v>
      </c>
      <c r="L510">
        <v>103.01714548927571</v>
      </c>
      <c r="M510">
        <v>101.7612034563963</v>
      </c>
      <c r="N510">
        <v>102.72306987513861</v>
      </c>
      <c r="O510">
        <v>103.7563236830115</v>
      </c>
      <c r="P510">
        <v>100.4836846804793</v>
      </c>
      <c r="Q510">
        <v>102.9100611389575</v>
      </c>
      <c r="R510">
        <v>102.5145168521265</v>
      </c>
    </row>
    <row r="511" spans="1:18" x14ac:dyDescent="0.3">
      <c r="A511" t="s">
        <v>17</v>
      </c>
      <c r="B511" s="4">
        <v>3312</v>
      </c>
      <c r="C511" s="6" t="s">
        <v>160</v>
      </c>
      <c r="D511">
        <v>98.068364503771846</v>
      </c>
      <c r="E511">
        <v>97.726827981504826</v>
      </c>
      <c r="F511">
        <v>99.42484398302075</v>
      </c>
      <c r="G511">
        <v>99.148219363070879</v>
      </c>
      <c r="H511">
        <v>101.098411133352</v>
      </c>
      <c r="I511">
        <v>102.0390065832613</v>
      </c>
      <c r="J511">
        <v>100.5770231466458</v>
      </c>
      <c r="K511">
        <v>100</v>
      </c>
      <c r="L511">
        <v>103.01714548927561</v>
      </c>
      <c r="M511">
        <v>101.7612034563959</v>
      </c>
      <c r="N511">
        <v>102.72306987513851</v>
      </c>
      <c r="O511">
        <v>103.7563236830114</v>
      </c>
      <c r="P511">
        <v>100.4836846804793</v>
      </c>
      <c r="Q511">
        <v>102.9100611389575</v>
      </c>
      <c r="R511">
        <v>102.5145168521265</v>
      </c>
    </row>
    <row r="512" spans="1:18" x14ac:dyDescent="0.3">
      <c r="A512" t="s">
        <v>17</v>
      </c>
      <c r="B512" s="4">
        <v>3313</v>
      </c>
      <c r="C512" s="6" t="s">
        <v>161</v>
      </c>
      <c r="D512">
        <v>99.349484394089487</v>
      </c>
      <c r="E512">
        <v>96.874832410933024</v>
      </c>
      <c r="F512">
        <v>98.278911745216462</v>
      </c>
      <c r="G512">
        <v>99.860167820859758</v>
      </c>
      <c r="H512">
        <v>104.267118349836</v>
      </c>
      <c r="I512">
        <v>101.58209795682851</v>
      </c>
      <c r="J512">
        <v>98.200458986794587</v>
      </c>
      <c r="K512">
        <v>100</v>
      </c>
      <c r="L512">
        <v>100.9624687037863</v>
      </c>
      <c r="M512">
        <v>100.6871109573142</v>
      </c>
      <c r="N512">
        <v>100.81330268371531</v>
      </c>
      <c r="O512">
        <v>101.78436253890619</v>
      </c>
      <c r="P512">
        <v>101.1432979538527</v>
      </c>
      <c r="Q512">
        <v>100.08404401656119</v>
      </c>
      <c r="R512">
        <v>102.9429553961499</v>
      </c>
    </row>
    <row r="513" spans="1:18" x14ac:dyDescent="0.3">
      <c r="A513" t="s">
        <v>17</v>
      </c>
      <c r="B513" s="4">
        <v>3314</v>
      </c>
      <c r="C513" s="6" t="s">
        <v>162</v>
      </c>
      <c r="D513">
        <v>98.024547403336427</v>
      </c>
      <c r="E513">
        <v>96.982897645401906</v>
      </c>
      <c r="F513">
        <v>98.489339251724047</v>
      </c>
      <c r="G513">
        <v>99.64361821013253</v>
      </c>
      <c r="H513">
        <v>102.2022677638012</v>
      </c>
      <c r="I513">
        <v>100.7077420130352</v>
      </c>
      <c r="J513">
        <v>101.1516475288028</v>
      </c>
      <c r="K513">
        <v>100</v>
      </c>
      <c r="L513">
        <v>99.298543571259529</v>
      </c>
      <c r="M513">
        <v>100.86891680304601</v>
      </c>
      <c r="N513">
        <v>101.3379563433883</v>
      </c>
      <c r="O513">
        <v>105.09536366385301</v>
      </c>
      <c r="P513">
        <v>98.682204811323686</v>
      </c>
      <c r="Q513">
        <v>103.0802707873105</v>
      </c>
      <c r="R513">
        <v>100.3941995424273</v>
      </c>
    </row>
    <row r="514" spans="1:18" x14ac:dyDescent="0.3">
      <c r="A514" t="s">
        <v>17</v>
      </c>
      <c r="B514" s="4">
        <v>3315</v>
      </c>
      <c r="C514" s="6" t="s">
        <v>163</v>
      </c>
      <c r="D514">
        <v>91.616855811818297</v>
      </c>
      <c r="E514">
        <v>90.84577748746311</v>
      </c>
      <c r="F514">
        <v>97.551086912213819</v>
      </c>
      <c r="G514">
        <v>94.886357751078904</v>
      </c>
      <c r="H514">
        <v>96.044130563495187</v>
      </c>
      <c r="I514">
        <v>97.699318961660026</v>
      </c>
      <c r="J514">
        <v>98.919801422453105</v>
      </c>
      <c r="K514">
        <v>100</v>
      </c>
      <c r="L514">
        <v>99.592397492157161</v>
      </c>
      <c r="M514">
        <v>99.845075568432691</v>
      </c>
      <c r="N514">
        <v>103.2064003549753</v>
      </c>
      <c r="O514">
        <v>101.77552334079451</v>
      </c>
      <c r="P514">
        <v>105.2821787832537</v>
      </c>
      <c r="Q514">
        <v>100.3595767992895</v>
      </c>
      <c r="R514">
        <v>98.569097206465699</v>
      </c>
    </row>
    <row r="515" spans="1:18" x14ac:dyDescent="0.3">
      <c r="A515" t="s">
        <v>17</v>
      </c>
      <c r="B515" s="4">
        <v>3321</v>
      </c>
      <c r="C515" s="6" t="s">
        <v>164</v>
      </c>
      <c r="D515">
        <v>88.720042689455937</v>
      </c>
      <c r="E515">
        <v>91.942164891026181</v>
      </c>
      <c r="F515">
        <v>92.089990584395693</v>
      </c>
      <c r="G515">
        <v>94.28239477294656</v>
      </c>
      <c r="H515">
        <v>94.775582872694159</v>
      </c>
      <c r="I515">
        <v>97.49175068187516</v>
      </c>
      <c r="J515">
        <v>98.042104623978801</v>
      </c>
      <c r="K515">
        <v>100</v>
      </c>
      <c r="L515">
        <v>97.988394877309418</v>
      </c>
      <c r="M515">
        <v>101.0327834281627</v>
      </c>
      <c r="N515">
        <v>98.690586359015995</v>
      </c>
      <c r="O515">
        <v>104.0933889171389</v>
      </c>
      <c r="P515">
        <v>102.20026554495</v>
      </c>
      <c r="Q515">
        <v>98.609436673858184</v>
      </c>
      <c r="R515">
        <v>97.264511907327204</v>
      </c>
    </row>
    <row r="516" spans="1:18" x14ac:dyDescent="0.3">
      <c r="A516" t="s">
        <v>17</v>
      </c>
      <c r="B516" s="4">
        <v>3322</v>
      </c>
      <c r="C516" s="6" t="s">
        <v>165</v>
      </c>
      <c r="D516">
        <v>96.855588643370581</v>
      </c>
      <c r="E516">
        <v>100.5212378213205</v>
      </c>
      <c r="F516">
        <v>94.447795044677292</v>
      </c>
      <c r="G516">
        <v>96.347892923324324</v>
      </c>
      <c r="H516">
        <v>96.088106627961409</v>
      </c>
      <c r="I516">
        <v>102.2495612576526</v>
      </c>
      <c r="J516">
        <v>93.617001794321524</v>
      </c>
      <c r="K516">
        <v>100</v>
      </c>
      <c r="L516">
        <v>102.35059331054011</v>
      </c>
      <c r="M516">
        <v>105.2086184068918</v>
      </c>
      <c r="N516">
        <v>101.3003597636903</v>
      </c>
      <c r="O516">
        <v>98.472435053676378</v>
      </c>
      <c r="P516">
        <v>103.69648310026341</v>
      </c>
      <c r="Q516">
        <v>100.8118325797583</v>
      </c>
      <c r="R516">
        <v>100.03254519766131</v>
      </c>
    </row>
    <row r="517" spans="1:18" x14ac:dyDescent="0.3">
      <c r="A517" t="s">
        <v>17</v>
      </c>
      <c r="B517" s="4">
        <v>3323</v>
      </c>
      <c r="C517" s="6" t="s">
        <v>166</v>
      </c>
      <c r="D517">
        <v>95.668276508477618</v>
      </c>
      <c r="E517">
        <v>96.39141483623213</v>
      </c>
      <c r="F517">
        <v>96.521184549104959</v>
      </c>
      <c r="G517">
        <v>99.542192348732385</v>
      </c>
      <c r="H517">
        <v>100.3723240993085</v>
      </c>
      <c r="I517">
        <v>101.15285769615851</v>
      </c>
      <c r="J517">
        <v>100.2649318145242</v>
      </c>
      <c r="K517">
        <v>100</v>
      </c>
      <c r="L517">
        <v>102.57115399439409</v>
      </c>
      <c r="M517">
        <v>101.47043308945889</v>
      </c>
      <c r="N517">
        <v>101.14024544776851</v>
      </c>
      <c r="O517">
        <v>103.55832381855269</v>
      </c>
      <c r="P517">
        <v>104.1978213920457</v>
      </c>
      <c r="Q517">
        <v>102.3555154311681</v>
      </c>
      <c r="R517">
        <v>101.95798334204051</v>
      </c>
    </row>
    <row r="518" spans="1:18" x14ac:dyDescent="0.3">
      <c r="A518" t="s">
        <v>17</v>
      </c>
      <c r="B518" s="4">
        <v>3324</v>
      </c>
      <c r="C518" s="6" t="s">
        <v>167</v>
      </c>
      <c r="D518">
        <v>96.221100806999686</v>
      </c>
      <c r="E518">
        <v>96.582042966831281</v>
      </c>
      <c r="F518">
        <v>96.873096092510877</v>
      </c>
      <c r="G518">
        <v>99.479068308315306</v>
      </c>
      <c r="H518">
        <v>100.5373777373145</v>
      </c>
      <c r="I518">
        <v>101.2813751411738</v>
      </c>
      <c r="J518">
        <v>100.7692866539242</v>
      </c>
      <c r="K518">
        <v>100</v>
      </c>
      <c r="L518">
        <v>103.0711912928775</v>
      </c>
      <c r="M518">
        <v>101.77324650933561</v>
      </c>
      <c r="N518">
        <v>101.6151710847153</v>
      </c>
      <c r="O518">
        <v>103.76926073417739</v>
      </c>
      <c r="P518">
        <v>104.74492213254641</v>
      </c>
      <c r="Q518">
        <v>102.6851186079211</v>
      </c>
      <c r="R518">
        <v>101.6285823765834</v>
      </c>
    </row>
    <row r="519" spans="1:18" x14ac:dyDescent="0.3">
      <c r="A519" t="s">
        <v>17</v>
      </c>
      <c r="B519" s="4">
        <v>3325</v>
      </c>
      <c r="C519" s="6" t="s">
        <v>168</v>
      </c>
      <c r="D519">
        <v>95.801553478268303</v>
      </c>
      <c r="E519">
        <v>97.409412745810229</v>
      </c>
      <c r="F519">
        <v>97.244896367080173</v>
      </c>
      <c r="G519">
        <v>97.831390307396163</v>
      </c>
      <c r="H519">
        <v>100.2589219585964</v>
      </c>
      <c r="I519">
        <v>101.0372986417035</v>
      </c>
      <c r="J519">
        <v>100.309815755111</v>
      </c>
      <c r="K519">
        <v>100</v>
      </c>
      <c r="L519">
        <v>100.9222608771843</v>
      </c>
      <c r="M519">
        <v>99.434043173158088</v>
      </c>
      <c r="N519">
        <v>97.919977793563561</v>
      </c>
      <c r="O519">
        <v>101.6560025701979</v>
      </c>
      <c r="P519">
        <v>99.342562707048472</v>
      </c>
      <c r="Q519">
        <v>100.5347124910613</v>
      </c>
      <c r="R519">
        <v>101.01406126775029</v>
      </c>
    </row>
    <row r="520" spans="1:18" x14ac:dyDescent="0.3">
      <c r="A520" t="s">
        <v>17</v>
      </c>
      <c r="B520" s="4">
        <v>3326</v>
      </c>
      <c r="C520" s="6" t="s">
        <v>169</v>
      </c>
      <c r="D520">
        <v>95.801553478267948</v>
      </c>
      <c r="E520">
        <v>97.409412745810215</v>
      </c>
      <c r="F520">
        <v>97.244896367080131</v>
      </c>
      <c r="G520">
        <v>97.83139030739612</v>
      </c>
      <c r="H520">
        <v>100.2589219585964</v>
      </c>
      <c r="I520">
        <v>101.0372986417032</v>
      </c>
      <c r="J520">
        <v>100.309815755111</v>
      </c>
      <c r="K520">
        <v>100</v>
      </c>
      <c r="L520">
        <v>100.9222608771844</v>
      </c>
      <c r="M520">
        <v>99.434043173158102</v>
      </c>
      <c r="N520">
        <v>97.919977793563547</v>
      </c>
      <c r="O520">
        <v>101.6560025701979</v>
      </c>
      <c r="P520">
        <v>99.342562707048486</v>
      </c>
      <c r="Q520">
        <v>100.5347124910609</v>
      </c>
      <c r="R520">
        <v>101.01406126775041</v>
      </c>
    </row>
    <row r="521" spans="1:18" x14ac:dyDescent="0.3">
      <c r="A521" t="s">
        <v>17</v>
      </c>
      <c r="B521" s="4">
        <v>3327</v>
      </c>
      <c r="C521" s="6" t="s">
        <v>170</v>
      </c>
      <c r="D521">
        <v>98.918408434155594</v>
      </c>
      <c r="E521">
        <v>98.429509043051155</v>
      </c>
      <c r="F521">
        <v>100.0066641119967</v>
      </c>
      <c r="G521">
        <v>100.476650135854</v>
      </c>
      <c r="H521">
        <v>100.6385390591893</v>
      </c>
      <c r="I521">
        <v>100.8600262338023</v>
      </c>
      <c r="J521">
        <v>99.783894871484677</v>
      </c>
      <c r="K521">
        <v>100</v>
      </c>
      <c r="L521">
        <v>101.4348973337442</v>
      </c>
      <c r="M521">
        <v>101.06237660969551</v>
      </c>
      <c r="N521">
        <v>102.9780861144439</v>
      </c>
      <c r="O521">
        <v>103.05269616292099</v>
      </c>
      <c r="P521">
        <v>102.0383856282071</v>
      </c>
      <c r="Q521">
        <v>101.46406946167799</v>
      </c>
      <c r="R521">
        <v>101.5930480652609</v>
      </c>
    </row>
    <row r="522" spans="1:18" x14ac:dyDescent="0.3">
      <c r="A522" t="s">
        <v>17</v>
      </c>
      <c r="B522" s="4">
        <v>3328</v>
      </c>
      <c r="C522" s="6" t="s">
        <v>171</v>
      </c>
      <c r="D522">
        <v>95.707819158277857</v>
      </c>
      <c r="E522">
        <v>93.120819225876289</v>
      </c>
      <c r="F522">
        <v>94.491376955862719</v>
      </c>
      <c r="G522">
        <v>93.817980169341681</v>
      </c>
      <c r="H522">
        <v>96.719681451628517</v>
      </c>
      <c r="I522">
        <v>95.778465840187209</v>
      </c>
      <c r="J522">
        <v>96.372943190756573</v>
      </c>
      <c r="K522">
        <v>100</v>
      </c>
      <c r="L522">
        <v>95.691951421603576</v>
      </c>
      <c r="M522">
        <v>92.225714978285694</v>
      </c>
      <c r="N522">
        <v>93.176915972497781</v>
      </c>
      <c r="O522">
        <v>97.274698360518812</v>
      </c>
      <c r="P522">
        <v>96.206966257409093</v>
      </c>
      <c r="Q522">
        <v>99.177745507614617</v>
      </c>
      <c r="R522">
        <v>97.374957269704169</v>
      </c>
    </row>
    <row r="523" spans="1:18" x14ac:dyDescent="0.3">
      <c r="A523" t="s">
        <v>17</v>
      </c>
      <c r="B523" s="4">
        <v>3329</v>
      </c>
      <c r="C523" s="6" t="s">
        <v>172</v>
      </c>
      <c r="D523">
        <v>95.801553478268289</v>
      </c>
      <c r="E523">
        <v>97.409412745810215</v>
      </c>
      <c r="F523">
        <v>97.244896367080131</v>
      </c>
      <c r="G523">
        <v>97.831390307396148</v>
      </c>
      <c r="H523">
        <v>100.2589219585964</v>
      </c>
      <c r="I523">
        <v>101.0372986417036</v>
      </c>
      <c r="J523">
        <v>100.309815755111</v>
      </c>
      <c r="K523">
        <v>100</v>
      </c>
      <c r="L523">
        <v>100.9222608771843</v>
      </c>
      <c r="M523">
        <v>99.434043173158102</v>
      </c>
      <c r="N523">
        <v>97.919977793563561</v>
      </c>
      <c r="O523">
        <v>101.6560025701979</v>
      </c>
      <c r="P523">
        <v>99.342562707048501</v>
      </c>
      <c r="Q523">
        <v>100.5347124910613</v>
      </c>
      <c r="R523">
        <v>101.01406126775041</v>
      </c>
    </row>
    <row r="524" spans="1:18" x14ac:dyDescent="0.3">
      <c r="A524" t="s">
        <v>17</v>
      </c>
      <c r="B524" s="4">
        <v>3331</v>
      </c>
      <c r="C524" s="6" t="s">
        <v>173</v>
      </c>
      <c r="D524">
        <v>98.953118409057879</v>
      </c>
      <c r="E524">
        <v>98.481597208168296</v>
      </c>
      <c r="F524">
        <v>101.1466850752504</v>
      </c>
      <c r="G524">
        <v>98.764036406514649</v>
      </c>
      <c r="H524">
        <v>102.13911301387949</v>
      </c>
      <c r="I524">
        <v>102.4538867784058</v>
      </c>
      <c r="J524">
        <v>101.2656982422419</v>
      </c>
      <c r="K524">
        <v>100</v>
      </c>
      <c r="L524">
        <v>102.77348627946991</v>
      </c>
      <c r="M524">
        <v>101.3099163499684</v>
      </c>
      <c r="N524">
        <v>104.16579828677941</v>
      </c>
      <c r="O524">
        <v>107.41621828255241</v>
      </c>
      <c r="P524">
        <v>104.45848577200231</v>
      </c>
      <c r="Q524">
        <v>103.25474737486419</v>
      </c>
      <c r="R524">
        <v>104.7768175129782</v>
      </c>
    </row>
    <row r="525" spans="1:18" x14ac:dyDescent="0.3">
      <c r="A525" t="s">
        <v>17</v>
      </c>
      <c r="B525" s="4">
        <v>3332</v>
      </c>
      <c r="C525" s="6" t="s">
        <v>174</v>
      </c>
      <c r="D525">
        <v>96.174012210763763</v>
      </c>
      <c r="E525">
        <v>96.741701270650324</v>
      </c>
      <c r="F525">
        <v>97.189959103902709</v>
      </c>
      <c r="G525">
        <v>98.100707430834035</v>
      </c>
      <c r="H525">
        <v>100.1974647703657</v>
      </c>
      <c r="I525">
        <v>101.31765255114981</v>
      </c>
      <c r="J525">
        <v>101.067119001891</v>
      </c>
      <c r="K525">
        <v>100</v>
      </c>
      <c r="L525">
        <v>102.8673305131409</v>
      </c>
      <c r="M525">
        <v>100.83093011717089</v>
      </c>
      <c r="N525">
        <v>103.3100487942214</v>
      </c>
      <c r="O525">
        <v>104.64251969185079</v>
      </c>
      <c r="P525">
        <v>102.23878590947611</v>
      </c>
      <c r="Q525">
        <v>102.72119173458429</v>
      </c>
      <c r="R525">
        <v>103.51473712335439</v>
      </c>
    </row>
    <row r="526" spans="1:18" x14ac:dyDescent="0.3">
      <c r="A526" t="s">
        <v>17</v>
      </c>
      <c r="B526" s="4">
        <v>3333</v>
      </c>
      <c r="C526" s="6" t="s">
        <v>175</v>
      </c>
      <c r="D526">
        <v>100.61803749382349</v>
      </c>
      <c r="E526">
        <v>100.32617505811071</v>
      </c>
      <c r="F526">
        <v>98.186200113836421</v>
      </c>
      <c r="G526">
        <v>99.422139947648574</v>
      </c>
      <c r="H526">
        <v>102.785612292808</v>
      </c>
      <c r="I526">
        <v>99.823635013167419</v>
      </c>
      <c r="J526">
        <v>103.36860435638189</v>
      </c>
      <c r="K526">
        <v>100</v>
      </c>
      <c r="L526">
        <v>101.8974141489435</v>
      </c>
      <c r="M526">
        <v>104.8381026026798</v>
      </c>
      <c r="N526">
        <v>104.5802438653441</v>
      </c>
      <c r="O526">
        <v>107.3405426762567</v>
      </c>
      <c r="P526">
        <v>106.9283838984378</v>
      </c>
      <c r="Q526">
        <v>105.9889388925066</v>
      </c>
      <c r="R526">
        <v>101.62682149169279</v>
      </c>
    </row>
    <row r="527" spans="1:18" x14ac:dyDescent="0.3">
      <c r="A527" t="s">
        <v>17</v>
      </c>
      <c r="B527" s="4">
        <v>3334</v>
      </c>
      <c r="C527" s="6" t="s">
        <v>176</v>
      </c>
      <c r="D527">
        <v>96.174012210763806</v>
      </c>
      <c r="E527">
        <v>96.741701270650353</v>
      </c>
      <c r="F527">
        <v>97.189959103902709</v>
      </c>
      <c r="G527">
        <v>98.100707430833666</v>
      </c>
      <c r="H527">
        <v>100.1974647703657</v>
      </c>
      <c r="I527">
        <v>101.31765255114981</v>
      </c>
      <c r="J527">
        <v>101.067119001891</v>
      </c>
      <c r="K527">
        <v>100</v>
      </c>
      <c r="L527">
        <v>102.8673305131409</v>
      </c>
      <c r="M527">
        <v>100.83093011717099</v>
      </c>
      <c r="N527">
        <v>103.310048794221</v>
      </c>
      <c r="O527">
        <v>104.64251969185121</v>
      </c>
      <c r="P527">
        <v>102.23878590947611</v>
      </c>
      <c r="Q527">
        <v>102.72119173458429</v>
      </c>
      <c r="R527">
        <v>103.51473712335439</v>
      </c>
    </row>
    <row r="528" spans="1:18" x14ac:dyDescent="0.3">
      <c r="A528" t="s">
        <v>17</v>
      </c>
      <c r="B528" s="4">
        <v>3335</v>
      </c>
      <c r="C528" s="6" t="s">
        <v>177</v>
      </c>
      <c r="D528">
        <v>96.246339789797346</v>
      </c>
      <c r="E528">
        <v>98.565337875510238</v>
      </c>
      <c r="F528">
        <v>97.603703920180124</v>
      </c>
      <c r="G528">
        <v>99.401194212809401</v>
      </c>
      <c r="H528">
        <v>99.346736129920359</v>
      </c>
      <c r="I528">
        <v>101.3364526233436</v>
      </c>
      <c r="J528">
        <v>99.497506870903223</v>
      </c>
      <c r="K528">
        <v>100</v>
      </c>
      <c r="L528">
        <v>102.3471003247767</v>
      </c>
      <c r="M528">
        <v>104.28739850897389</v>
      </c>
      <c r="N528">
        <v>103.05104528638149</v>
      </c>
      <c r="O528">
        <v>104.69942343612919</v>
      </c>
      <c r="P528">
        <v>101.9827231254867</v>
      </c>
      <c r="Q528">
        <v>102.6025719134766</v>
      </c>
      <c r="R528">
        <v>100.4203896487525</v>
      </c>
    </row>
    <row r="529" spans="1:18" x14ac:dyDescent="0.3">
      <c r="A529" t="s">
        <v>17</v>
      </c>
      <c r="B529" s="4">
        <v>3336</v>
      </c>
      <c r="C529" s="6" t="s">
        <v>178</v>
      </c>
      <c r="D529">
        <v>90.871948695459551</v>
      </c>
      <c r="E529">
        <v>91.852544168673674</v>
      </c>
      <c r="F529">
        <v>93.161209918459079</v>
      </c>
      <c r="G529">
        <v>90.860372000562634</v>
      </c>
      <c r="H529">
        <v>91.715661828350022</v>
      </c>
      <c r="I529">
        <v>91.776517892553258</v>
      </c>
      <c r="J529">
        <v>94.129552344944742</v>
      </c>
      <c r="K529">
        <v>100</v>
      </c>
      <c r="L529">
        <v>97.340318377763225</v>
      </c>
      <c r="M529">
        <v>97.324492638232812</v>
      </c>
      <c r="N529">
        <v>96.94711709880805</v>
      </c>
      <c r="O529">
        <v>98.081162437420787</v>
      </c>
      <c r="P529">
        <v>96.43026452118815</v>
      </c>
      <c r="Q529">
        <v>99.358500321899385</v>
      </c>
      <c r="R529">
        <v>96.979410505480587</v>
      </c>
    </row>
    <row r="530" spans="1:18" x14ac:dyDescent="0.3">
      <c r="A530" t="s">
        <v>17</v>
      </c>
      <c r="B530" s="4">
        <v>3339</v>
      </c>
      <c r="C530" s="6" t="s">
        <v>179</v>
      </c>
      <c r="D530">
        <v>96.230463812399648</v>
      </c>
      <c r="E530">
        <v>96.695288747830077</v>
      </c>
      <c r="F530">
        <v>97.511938735795468</v>
      </c>
      <c r="G530">
        <v>98.248245538265294</v>
      </c>
      <c r="H530">
        <v>100.2896262026551</v>
      </c>
      <c r="I530">
        <v>101.360181758918</v>
      </c>
      <c r="J530">
        <v>100.9474064685422</v>
      </c>
      <c r="K530">
        <v>100</v>
      </c>
      <c r="L530">
        <v>102.86623829898041</v>
      </c>
      <c r="M530">
        <v>100.8283550501983</v>
      </c>
      <c r="N530">
        <v>103.30741041436789</v>
      </c>
      <c r="O530">
        <v>104.639847282739</v>
      </c>
      <c r="P530">
        <v>102.23617488803001</v>
      </c>
      <c r="Q530">
        <v>102.7185683932354</v>
      </c>
      <c r="R530">
        <v>103.51209351607559</v>
      </c>
    </row>
    <row r="531" spans="1:18" x14ac:dyDescent="0.3">
      <c r="A531" t="s">
        <v>17</v>
      </c>
      <c r="B531" s="4">
        <v>3341</v>
      </c>
      <c r="C531" s="6" t="s">
        <v>180</v>
      </c>
      <c r="D531">
        <v>97.351089416920971</v>
      </c>
      <c r="E531">
        <v>94.940959660730002</v>
      </c>
      <c r="F531">
        <v>97.791932147359319</v>
      </c>
      <c r="G531">
        <v>98.669673956130012</v>
      </c>
      <c r="H531">
        <v>99.475312852812181</v>
      </c>
      <c r="I531">
        <v>99.329217023705624</v>
      </c>
      <c r="J531">
        <v>96.922031705522841</v>
      </c>
      <c r="K531">
        <v>100</v>
      </c>
      <c r="L531">
        <v>101.4902089015263</v>
      </c>
      <c r="M531">
        <v>98.906920398494876</v>
      </c>
      <c r="N531">
        <v>100.8890638227016</v>
      </c>
      <c r="O531">
        <v>99.813059200840044</v>
      </c>
      <c r="P531">
        <v>100.758653356946</v>
      </c>
      <c r="Q531">
        <v>97.975276093245512</v>
      </c>
      <c r="R531">
        <v>99.072241441344616</v>
      </c>
    </row>
    <row r="532" spans="1:18" x14ac:dyDescent="0.3">
      <c r="A532" t="s">
        <v>17</v>
      </c>
      <c r="B532" s="4">
        <v>3342</v>
      </c>
      <c r="C532" s="6" t="s">
        <v>181</v>
      </c>
      <c r="D532">
        <v>93.453757006259337</v>
      </c>
      <c r="E532">
        <v>95.219325721160303</v>
      </c>
      <c r="F532">
        <v>97.740077493663648</v>
      </c>
      <c r="G532">
        <v>96.902461846254397</v>
      </c>
      <c r="H532">
        <v>99.756842779744076</v>
      </c>
      <c r="I532">
        <v>101.719218108522</v>
      </c>
      <c r="J532">
        <v>101.55738369902311</v>
      </c>
      <c r="K532">
        <v>100</v>
      </c>
      <c r="L532">
        <v>100.36764022314109</v>
      </c>
      <c r="M532">
        <v>99.369782322049389</v>
      </c>
      <c r="N532">
        <v>98.615820204303702</v>
      </c>
      <c r="O532">
        <v>102.078239762032</v>
      </c>
      <c r="P532">
        <v>99.900409647072962</v>
      </c>
      <c r="Q532">
        <v>98.005441726917468</v>
      </c>
      <c r="R532">
        <v>98.879486535485967</v>
      </c>
    </row>
    <row r="533" spans="1:18" x14ac:dyDescent="0.3">
      <c r="A533" t="s">
        <v>17</v>
      </c>
      <c r="B533" s="4">
        <v>3343</v>
      </c>
      <c r="C533" s="6" t="s">
        <v>182</v>
      </c>
      <c r="D533">
        <v>93.453757006259679</v>
      </c>
      <c r="E533">
        <v>95.219325721160317</v>
      </c>
      <c r="F533">
        <v>97.740077493663676</v>
      </c>
      <c r="G533">
        <v>96.902461846254383</v>
      </c>
      <c r="H533">
        <v>99.756842779744431</v>
      </c>
      <c r="I533">
        <v>101.7192181085221</v>
      </c>
      <c r="J533">
        <v>101.55738369902311</v>
      </c>
      <c r="K533">
        <v>100</v>
      </c>
      <c r="L533">
        <v>100.36764022314109</v>
      </c>
      <c r="M533">
        <v>99.369782322049801</v>
      </c>
      <c r="N533">
        <v>98.615820204304043</v>
      </c>
      <c r="O533">
        <v>102.078239762032</v>
      </c>
      <c r="P533">
        <v>99.90040964707309</v>
      </c>
      <c r="Q533">
        <v>98.005441726917567</v>
      </c>
      <c r="R533">
        <v>98.879486535486038</v>
      </c>
    </row>
    <row r="534" spans="1:18" x14ac:dyDescent="0.3">
      <c r="A534" t="s">
        <v>17</v>
      </c>
      <c r="B534" s="4">
        <v>3344</v>
      </c>
      <c r="C534" s="6" t="s">
        <v>183</v>
      </c>
      <c r="D534">
        <v>92.531708810635891</v>
      </c>
      <c r="E534">
        <v>92.196486367921011</v>
      </c>
      <c r="F534">
        <v>94.146253409603588</v>
      </c>
      <c r="G534">
        <v>94.99676602046037</v>
      </c>
      <c r="H534">
        <v>96.757690391673876</v>
      </c>
      <c r="I534">
        <v>98.568504225889654</v>
      </c>
      <c r="J534">
        <v>97.995950788867887</v>
      </c>
      <c r="K534">
        <v>100</v>
      </c>
      <c r="L534">
        <v>99.339060532247373</v>
      </c>
      <c r="M534">
        <v>99.919107248875136</v>
      </c>
      <c r="N534">
        <v>99.106947108110958</v>
      </c>
      <c r="O534">
        <v>100.87035277406871</v>
      </c>
      <c r="P534">
        <v>101.1900047407843</v>
      </c>
      <c r="Q534">
        <v>101.5835160173304</v>
      </c>
      <c r="R534">
        <v>100.1723448956395</v>
      </c>
    </row>
    <row r="535" spans="1:18" x14ac:dyDescent="0.3">
      <c r="A535" t="s">
        <v>17</v>
      </c>
      <c r="B535" s="4">
        <v>3345</v>
      </c>
      <c r="C535" s="6" t="s">
        <v>184</v>
      </c>
      <c r="D535">
        <v>96.241359908025885</v>
      </c>
      <c r="E535">
        <v>96.219223993910248</v>
      </c>
      <c r="F535">
        <v>94.322395748005533</v>
      </c>
      <c r="G535">
        <v>96.462600448298332</v>
      </c>
      <c r="H535">
        <v>96.081731602064764</v>
      </c>
      <c r="I535">
        <v>97.640261654305803</v>
      </c>
      <c r="J535">
        <v>97.269133563016993</v>
      </c>
      <c r="K535">
        <v>100</v>
      </c>
      <c r="L535">
        <v>99.301910008309122</v>
      </c>
      <c r="M535">
        <v>101.78146110588359</v>
      </c>
      <c r="N535">
        <v>101.69523321741841</v>
      </c>
      <c r="O535">
        <v>101.3945287904231</v>
      </c>
      <c r="P535">
        <v>100.6392030570472</v>
      </c>
      <c r="Q535">
        <v>100.2747905019564</v>
      </c>
      <c r="R535">
        <v>100.7435633958203</v>
      </c>
    </row>
    <row r="536" spans="1:18" x14ac:dyDescent="0.3">
      <c r="A536" t="s">
        <v>17</v>
      </c>
      <c r="B536" s="4">
        <v>3346</v>
      </c>
      <c r="C536" s="6" t="s">
        <v>185</v>
      </c>
      <c r="D536">
        <v>92.531708810635948</v>
      </c>
      <c r="E536">
        <v>92.196486367921068</v>
      </c>
      <c r="F536">
        <v>94.146253409603645</v>
      </c>
      <c r="G536">
        <v>94.996766020460015</v>
      </c>
      <c r="H536">
        <v>96.757690391673862</v>
      </c>
      <c r="I536">
        <v>98.568504225889626</v>
      </c>
      <c r="J536">
        <v>97.995950788867887</v>
      </c>
      <c r="K536">
        <v>100</v>
      </c>
      <c r="L536">
        <v>99.339060532247345</v>
      </c>
      <c r="M536">
        <v>99.919107248874809</v>
      </c>
      <c r="N536">
        <v>99.106947108110958</v>
      </c>
      <c r="O536">
        <v>100.87035277406839</v>
      </c>
      <c r="P536">
        <v>101.1900047407843</v>
      </c>
      <c r="Q536">
        <v>101.58351601733</v>
      </c>
      <c r="R536">
        <v>100.1723448956392</v>
      </c>
    </row>
    <row r="537" spans="1:18" x14ac:dyDescent="0.3">
      <c r="A537" t="s">
        <v>17</v>
      </c>
      <c r="B537" s="4">
        <v>3351</v>
      </c>
      <c r="C537" s="6" t="s">
        <v>186</v>
      </c>
      <c r="D537">
        <v>93.132026331262296</v>
      </c>
      <c r="E537">
        <v>91.021874215854865</v>
      </c>
      <c r="F537">
        <v>91.692615341627842</v>
      </c>
      <c r="G537">
        <v>94.523856040510495</v>
      </c>
      <c r="H537">
        <v>96.631176373597398</v>
      </c>
      <c r="I537">
        <v>99.669860322560439</v>
      </c>
      <c r="J537">
        <v>98.802863849176788</v>
      </c>
      <c r="K537">
        <v>100</v>
      </c>
      <c r="L537">
        <v>99.650232840400221</v>
      </c>
      <c r="M537">
        <v>99.446446448360021</v>
      </c>
      <c r="N537">
        <v>99.983062233388125</v>
      </c>
      <c r="O537">
        <v>98.273300442874046</v>
      </c>
      <c r="P537">
        <v>98.043896835957213</v>
      </c>
      <c r="Q537">
        <v>99.708836231627416</v>
      </c>
      <c r="R537">
        <v>100.990700609097</v>
      </c>
    </row>
    <row r="538" spans="1:18" x14ac:dyDescent="0.3">
      <c r="A538" t="s">
        <v>17</v>
      </c>
      <c r="B538" s="4">
        <v>3352</v>
      </c>
      <c r="C538" s="6" t="s">
        <v>187</v>
      </c>
      <c r="D538">
        <v>94.771762034068175</v>
      </c>
      <c r="E538">
        <v>95.264867627832473</v>
      </c>
      <c r="F538">
        <v>98.629118640018703</v>
      </c>
      <c r="G538">
        <v>96.435155517319288</v>
      </c>
      <c r="H538">
        <v>95.265800453910003</v>
      </c>
      <c r="I538">
        <v>100.072073209351</v>
      </c>
      <c r="J538">
        <v>97.367759067987009</v>
      </c>
      <c r="K538">
        <v>100</v>
      </c>
      <c r="L538">
        <v>97.972939689583711</v>
      </c>
      <c r="M538">
        <v>97.908102158999355</v>
      </c>
      <c r="N538">
        <v>100.55894682303951</v>
      </c>
      <c r="O538">
        <v>102.9479842891612</v>
      </c>
      <c r="P538">
        <v>99.209283216908943</v>
      </c>
      <c r="Q538">
        <v>97.394558550837203</v>
      </c>
      <c r="R538">
        <v>95.90908294396327</v>
      </c>
    </row>
    <row r="539" spans="1:18" x14ac:dyDescent="0.3">
      <c r="A539" t="s">
        <v>17</v>
      </c>
      <c r="B539" s="4">
        <v>3353</v>
      </c>
      <c r="C539" s="6" t="s">
        <v>42</v>
      </c>
      <c r="D539">
        <v>93.132026331262324</v>
      </c>
      <c r="E539">
        <v>91.021874215854851</v>
      </c>
      <c r="F539">
        <v>91.692615341627828</v>
      </c>
      <c r="G539">
        <v>94.52385604051085</v>
      </c>
      <c r="H539">
        <v>96.631176373597356</v>
      </c>
      <c r="I539">
        <v>99.669860322560808</v>
      </c>
      <c r="J539">
        <v>98.802863849177157</v>
      </c>
      <c r="K539">
        <v>100</v>
      </c>
      <c r="L539">
        <v>99.650232840400648</v>
      </c>
      <c r="M539">
        <v>99.446446448360447</v>
      </c>
      <c r="N539">
        <v>99.983062233388537</v>
      </c>
      <c r="O539">
        <v>98.273300442874401</v>
      </c>
      <c r="P539">
        <v>98.043896835957639</v>
      </c>
      <c r="Q539">
        <v>99.708836231627487</v>
      </c>
      <c r="R539">
        <v>100.990700609097</v>
      </c>
    </row>
    <row r="540" spans="1:18" x14ac:dyDescent="0.3">
      <c r="A540" t="s">
        <v>17</v>
      </c>
      <c r="B540" s="4">
        <v>3359</v>
      </c>
      <c r="C540" s="6" t="s">
        <v>188</v>
      </c>
      <c r="D540">
        <v>93.132026331262324</v>
      </c>
      <c r="E540">
        <v>91.021874215854851</v>
      </c>
      <c r="F540">
        <v>91.692615341627842</v>
      </c>
      <c r="G540">
        <v>94.52385604051085</v>
      </c>
      <c r="H540">
        <v>96.631176373597356</v>
      </c>
      <c r="I540">
        <v>99.669860322560794</v>
      </c>
      <c r="J540">
        <v>98.802863849177157</v>
      </c>
      <c r="K540">
        <v>100</v>
      </c>
      <c r="L540">
        <v>99.650232840400278</v>
      </c>
      <c r="M540">
        <v>99.446446448360405</v>
      </c>
      <c r="N540">
        <v>99.98306223338848</v>
      </c>
      <c r="O540">
        <v>98.273300442874401</v>
      </c>
      <c r="P540">
        <v>98.043896835957611</v>
      </c>
      <c r="Q540">
        <v>99.708836231627458</v>
      </c>
      <c r="R540">
        <v>100.990700609097</v>
      </c>
    </row>
    <row r="541" spans="1:18" x14ac:dyDescent="0.3">
      <c r="A541" t="s">
        <v>17</v>
      </c>
      <c r="B541" s="4">
        <v>3361</v>
      </c>
      <c r="C541" s="6" t="s">
        <v>43</v>
      </c>
      <c r="D541">
        <v>96.353424143296266</v>
      </c>
      <c r="E541">
        <v>97.041756085111402</v>
      </c>
      <c r="F541">
        <v>97.729260595710358</v>
      </c>
      <c r="G541">
        <v>98.919738171782356</v>
      </c>
      <c r="H541">
        <v>102.2071004903159</v>
      </c>
      <c r="I541">
        <v>101.826223198677</v>
      </c>
      <c r="J541">
        <v>100.63314831152699</v>
      </c>
      <c r="K541">
        <v>100</v>
      </c>
      <c r="L541">
        <v>98.942954128346756</v>
      </c>
      <c r="M541">
        <v>98.961919668200764</v>
      </c>
      <c r="N541">
        <v>98.141252618515395</v>
      </c>
      <c r="O541">
        <v>97.773510764326502</v>
      </c>
      <c r="P541">
        <v>98.938027217205899</v>
      </c>
      <c r="Q541">
        <v>100.4041628181936</v>
      </c>
      <c r="R541">
        <v>100.7118560358012</v>
      </c>
    </row>
    <row r="542" spans="1:18" x14ac:dyDescent="0.3">
      <c r="A542" t="s">
        <v>17</v>
      </c>
      <c r="B542" s="4">
        <v>3362</v>
      </c>
      <c r="C542" s="6" t="s">
        <v>189</v>
      </c>
      <c r="D542">
        <v>96.353424143295967</v>
      </c>
      <c r="E542">
        <v>97.041756085111103</v>
      </c>
      <c r="F542">
        <v>97.729260595710045</v>
      </c>
      <c r="G542">
        <v>98.9197381717821</v>
      </c>
      <c r="H542">
        <v>102.2071004903156</v>
      </c>
      <c r="I542">
        <v>101.8262231986767</v>
      </c>
      <c r="J542">
        <v>100.6331483115267</v>
      </c>
      <c r="K542">
        <v>100</v>
      </c>
      <c r="L542">
        <v>98.942954128346415</v>
      </c>
      <c r="M542">
        <v>98.961919668200437</v>
      </c>
      <c r="N542">
        <v>98.141252618515082</v>
      </c>
      <c r="O542">
        <v>97.773510764326161</v>
      </c>
      <c r="P542">
        <v>98.938027217205217</v>
      </c>
      <c r="Q542">
        <v>100.4041628181932</v>
      </c>
      <c r="R542">
        <v>100.71185603580091</v>
      </c>
    </row>
    <row r="543" spans="1:18" x14ac:dyDescent="0.3">
      <c r="A543" t="s">
        <v>17</v>
      </c>
      <c r="B543" s="4">
        <v>3363</v>
      </c>
      <c r="C543" s="6" t="s">
        <v>190</v>
      </c>
      <c r="D543">
        <v>96.353424143295982</v>
      </c>
      <c r="E543">
        <v>97.041756085111558</v>
      </c>
      <c r="F543">
        <v>97.7292605957104</v>
      </c>
      <c r="G543">
        <v>98.919738171782129</v>
      </c>
      <c r="H543">
        <v>102.20710049031599</v>
      </c>
      <c r="I543">
        <v>101.8262231986772</v>
      </c>
      <c r="J543">
        <v>100.63314831152709</v>
      </c>
      <c r="K543">
        <v>100</v>
      </c>
      <c r="L543">
        <v>98.942954128346457</v>
      </c>
      <c r="M543">
        <v>98.961919668200878</v>
      </c>
      <c r="N543">
        <v>98.141252618515182</v>
      </c>
      <c r="O543">
        <v>97.773510764326531</v>
      </c>
      <c r="P543">
        <v>98.938027217205658</v>
      </c>
      <c r="Q543">
        <v>100.4041628181937</v>
      </c>
      <c r="R543">
        <v>100.7118560358013</v>
      </c>
    </row>
    <row r="544" spans="1:18" x14ac:dyDescent="0.3">
      <c r="A544" t="s">
        <v>17</v>
      </c>
      <c r="B544" s="4">
        <v>3364</v>
      </c>
      <c r="C544" s="6" t="s">
        <v>191</v>
      </c>
      <c r="D544">
        <v>99.315084296444809</v>
      </c>
      <c r="E544">
        <v>98.952336250508566</v>
      </c>
      <c r="F544">
        <v>98.465161146088008</v>
      </c>
      <c r="G544">
        <v>98.524001696578409</v>
      </c>
      <c r="H544">
        <v>99.153787718807195</v>
      </c>
      <c r="I544">
        <v>101.6867374085097</v>
      </c>
      <c r="J544">
        <v>100.59358254882019</v>
      </c>
      <c r="K544">
        <v>100</v>
      </c>
      <c r="L544">
        <v>99.441707546106784</v>
      </c>
      <c r="M544">
        <v>98.365786301524054</v>
      </c>
      <c r="N544">
        <v>98.556845356050275</v>
      </c>
      <c r="O544">
        <v>99.695463340015209</v>
      </c>
      <c r="P544">
        <v>99.316314026295757</v>
      </c>
      <c r="Q544">
        <v>98.657145484528272</v>
      </c>
      <c r="R544">
        <v>98.332630251339324</v>
      </c>
    </row>
    <row r="545" spans="1:18" x14ac:dyDescent="0.3">
      <c r="A545" t="s">
        <v>17</v>
      </c>
      <c r="B545" s="4">
        <v>3365</v>
      </c>
      <c r="C545" s="6" t="s">
        <v>192</v>
      </c>
      <c r="D545">
        <v>96.118397970798526</v>
      </c>
      <c r="E545">
        <v>97.328871248326848</v>
      </c>
      <c r="F545">
        <v>99.457191730425635</v>
      </c>
      <c r="G545">
        <v>99.720634708746076</v>
      </c>
      <c r="H545">
        <v>101.7285468087869</v>
      </c>
      <c r="I545">
        <v>105.57514446185699</v>
      </c>
      <c r="J545">
        <v>101.6850992329982</v>
      </c>
      <c r="K545">
        <v>100</v>
      </c>
      <c r="L545">
        <v>96.025697614316357</v>
      </c>
      <c r="M545">
        <v>96.855934558664572</v>
      </c>
      <c r="N545">
        <v>97.768634519631391</v>
      </c>
      <c r="O545">
        <v>102.8011381151359</v>
      </c>
      <c r="P545">
        <v>99.565713721444595</v>
      </c>
      <c r="Q545">
        <v>107.31859479533961</v>
      </c>
      <c r="R545">
        <v>112.1039359977719</v>
      </c>
    </row>
    <row r="546" spans="1:18" x14ac:dyDescent="0.3">
      <c r="A546" t="s">
        <v>17</v>
      </c>
      <c r="B546" s="4">
        <v>3366</v>
      </c>
      <c r="C546" s="6" t="s">
        <v>193</v>
      </c>
      <c r="D546">
        <v>95.520164296226</v>
      </c>
      <c r="E546">
        <v>94.664604513560406</v>
      </c>
      <c r="F546">
        <v>95.4684348539475</v>
      </c>
      <c r="G546">
        <v>96.721235280297151</v>
      </c>
      <c r="H546">
        <v>98.024739613114022</v>
      </c>
      <c r="I546">
        <v>98.806128310490365</v>
      </c>
      <c r="J546">
        <v>98.80746050686075</v>
      </c>
      <c r="K546">
        <v>100</v>
      </c>
      <c r="L546">
        <v>97.558335843690656</v>
      </c>
      <c r="M546">
        <v>98.505735674629719</v>
      </c>
      <c r="N546">
        <v>98.302026751073186</v>
      </c>
      <c r="O546">
        <v>97.700014979689072</v>
      </c>
      <c r="P546">
        <v>99.354705367770904</v>
      </c>
      <c r="Q546">
        <v>98.110581775180123</v>
      </c>
      <c r="R546">
        <v>97.525842814551211</v>
      </c>
    </row>
    <row r="547" spans="1:18" x14ac:dyDescent="0.3">
      <c r="A547" t="s">
        <v>17</v>
      </c>
      <c r="B547" s="4">
        <v>3369</v>
      </c>
      <c r="C547" s="6" t="s">
        <v>194</v>
      </c>
      <c r="D547">
        <v>92.559698897882683</v>
      </c>
      <c r="E547">
        <v>89.98688892008397</v>
      </c>
      <c r="F547">
        <v>92.459802427435548</v>
      </c>
      <c r="G547">
        <v>93.463629363205996</v>
      </c>
      <c r="H547">
        <v>96.861206715821496</v>
      </c>
      <c r="I547">
        <v>99.593054828826084</v>
      </c>
      <c r="J547">
        <v>99.095165601263687</v>
      </c>
      <c r="K547">
        <v>100</v>
      </c>
      <c r="L547">
        <v>98.082567273437135</v>
      </c>
      <c r="M547">
        <v>105.00174486396919</v>
      </c>
      <c r="N547">
        <v>101.7976434570178</v>
      </c>
      <c r="O547">
        <v>107.02511178223121</v>
      </c>
      <c r="P547">
        <v>99.560504641844588</v>
      </c>
      <c r="Q547">
        <v>95.822522468833867</v>
      </c>
      <c r="R547">
        <v>105.050527339404</v>
      </c>
    </row>
    <row r="548" spans="1:18" x14ac:dyDescent="0.3">
      <c r="A548" t="s">
        <v>17</v>
      </c>
      <c r="B548" s="4">
        <v>3371</v>
      </c>
      <c r="C548" s="6" t="s">
        <v>195</v>
      </c>
      <c r="D548">
        <v>94.650399110172827</v>
      </c>
      <c r="E548">
        <v>95.7780289964969</v>
      </c>
      <c r="F548">
        <v>97.716476724944059</v>
      </c>
      <c r="G548">
        <v>98.011573843963234</v>
      </c>
      <c r="H548">
        <v>98.448266627686507</v>
      </c>
      <c r="I548">
        <v>100.248542758919</v>
      </c>
      <c r="J548">
        <v>99.812848290392679</v>
      </c>
      <c r="K548">
        <v>100</v>
      </c>
      <c r="L548">
        <v>99.725164050087756</v>
      </c>
      <c r="M548">
        <v>101.49501915032801</v>
      </c>
      <c r="N548">
        <v>97.524041623546822</v>
      </c>
      <c r="O548">
        <v>98.558866811445554</v>
      </c>
      <c r="P548">
        <v>99.586598570335767</v>
      </c>
      <c r="Q548">
        <v>99.254727774467938</v>
      </c>
      <c r="R548">
        <v>100.7566352079422</v>
      </c>
    </row>
    <row r="549" spans="1:18" x14ac:dyDescent="0.3">
      <c r="A549" t="s">
        <v>17</v>
      </c>
      <c r="B549" s="4">
        <v>3372</v>
      </c>
      <c r="C549" s="6" t="s">
        <v>196</v>
      </c>
      <c r="D549">
        <v>94.650399110172813</v>
      </c>
      <c r="E549">
        <v>95.778028996496928</v>
      </c>
      <c r="F549">
        <v>97.716476724944386</v>
      </c>
      <c r="G549">
        <v>98.011573843963276</v>
      </c>
      <c r="H549">
        <v>98.448266627686536</v>
      </c>
      <c r="I549">
        <v>100.2485427589194</v>
      </c>
      <c r="J549">
        <v>99.812848290392651</v>
      </c>
      <c r="K549">
        <v>100</v>
      </c>
      <c r="L549">
        <v>99.725164050088154</v>
      </c>
      <c r="M549">
        <v>101.49501915032801</v>
      </c>
      <c r="N549">
        <v>97.524041623546822</v>
      </c>
      <c r="O549">
        <v>98.558866811445611</v>
      </c>
      <c r="P549">
        <v>99.586598570336136</v>
      </c>
      <c r="Q549">
        <v>99.254727774467966</v>
      </c>
      <c r="R549">
        <v>100.7566352079422</v>
      </c>
    </row>
    <row r="550" spans="1:18" x14ac:dyDescent="0.3">
      <c r="A550" t="s">
        <v>17</v>
      </c>
      <c r="B550" s="4">
        <v>3379</v>
      </c>
      <c r="C550" s="6" t="s">
        <v>197</v>
      </c>
      <c r="D550">
        <v>94.650399110172884</v>
      </c>
      <c r="E550">
        <v>95.778028996496928</v>
      </c>
      <c r="F550">
        <v>97.716476724944428</v>
      </c>
      <c r="G550">
        <v>98.011573843963291</v>
      </c>
      <c r="H550">
        <v>98.448266627686905</v>
      </c>
      <c r="I550">
        <v>100.2485427589194</v>
      </c>
      <c r="J550">
        <v>99.812848290392694</v>
      </c>
      <c r="K550">
        <v>100</v>
      </c>
      <c r="L550">
        <v>99.725164050088154</v>
      </c>
      <c r="M550">
        <v>101.49501915032801</v>
      </c>
      <c r="N550">
        <v>97.524041623546822</v>
      </c>
      <c r="O550">
        <v>98.558866811445583</v>
      </c>
      <c r="P550">
        <v>99.58659857033615</v>
      </c>
      <c r="Q550">
        <v>99.254727774467995</v>
      </c>
      <c r="R550">
        <v>100.7566352079422</v>
      </c>
    </row>
    <row r="551" spans="1:18" x14ac:dyDescent="0.3">
      <c r="A551" t="s">
        <v>17</v>
      </c>
      <c r="B551" s="4">
        <v>3391</v>
      </c>
      <c r="C551" s="6" t="s">
        <v>198</v>
      </c>
      <c r="D551">
        <v>92.600062667538808</v>
      </c>
      <c r="E551">
        <v>92.162248678645611</v>
      </c>
      <c r="F551">
        <v>94.475591576573734</v>
      </c>
      <c r="G551">
        <v>94.34509379414483</v>
      </c>
      <c r="H551">
        <v>96.756400176077221</v>
      </c>
      <c r="I551">
        <v>94.935338151818939</v>
      </c>
      <c r="J551">
        <v>97.470367198674197</v>
      </c>
      <c r="K551">
        <v>100</v>
      </c>
      <c r="L551">
        <v>99.555982236443839</v>
      </c>
      <c r="M551">
        <v>100.1362810626099</v>
      </c>
      <c r="N551">
        <v>101.151923571891</v>
      </c>
      <c r="O551">
        <v>100.36937616794781</v>
      </c>
      <c r="P551">
        <v>101.41987132157151</v>
      </c>
      <c r="Q551">
        <v>102.4436107964839</v>
      </c>
      <c r="R551">
        <v>102.6503944153731</v>
      </c>
    </row>
    <row r="552" spans="1:18" x14ac:dyDescent="0.3">
      <c r="A552" t="s">
        <v>17</v>
      </c>
      <c r="B552" s="4">
        <v>3399</v>
      </c>
      <c r="C552" s="6" t="s">
        <v>199</v>
      </c>
      <c r="D552">
        <v>95.920487665765179</v>
      </c>
      <c r="E552">
        <v>95.767087783710409</v>
      </c>
      <c r="F552">
        <v>96.980973298408912</v>
      </c>
      <c r="G552">
        <v>97.329225601272228</v>
      </c>
      <c r="H552">
        <v>99.248061583904644</v>
      </c>
      <c r="I552">
        <v>100.1845960176629</v>
      </c>
      <c r="J552">
        <v>101.08649610328121</v>
      </c>
      <c r="K552">
        <v>100</v>
      </c>
      <c r="L552">
        <v>98.815433876975561</v>
      </c>
      <c r="M552">
        <v>99.009152349229495</v>
      </c>
      <c r="N552">
        <v>98.516878002084951</v>
      </c>
      <c r="O552">
        <v>100.3591720612397</v>
      </c>
      <c r="P552">
        <v>99.995439684870007</v>
      </c>
      <c r="Q552">
        <v>99.712306626295458</v>
      </c>
      <c r="R552">
        <v>99.670723564310478</v>
      </c>
    </row>
    <row r="553" spans="1:18" x14ac:dyDescent="0.3">
      <c r="A553" t="s">
        <v>17</v>
      </c>
      <c r="B553" s="4">
        <v>4231</v>
      </c>
      <c r="C553" s="6" t="s">
        <v>200</v>
      </c>
      <c r="D553">
        <v>99.895576558071994</v>
      </c>
      <c r="E553">
        <v>99.021889367754781</v>
      </c>
      <c r="F553">
        <v>99.699974202807908</v>
      </c>
      <c r="G553">
        <v>101.1667171282451</v>
      </c>
      <c r="H553">
        <v>101.056009230076</v>
      </c>
      <c r="I553">
        <v>100.9499345465956</v>
      </c>
      <c r="J553">
        <v>101.2856252763072</v>
      </c>
      <c r="K553">
        <v>100</v>
      </c>
      <c r="L553">
        <v>100.6947594413611</v>
      </c>
      <c r="M553">
        <v>98.546393234048566</v>
      </c>
      <c r="N553">
        <v>99.557160780158952</v>
      </c>
      <c r="O553">
        <v>100.45564283639339</v>
      </c>
      <c r="P553">
        <v>101.8557289377444</v>
      </c>
      <c r="Q553">
        <v>100.75070209293349</v>
      </c>
      <c r="R553">
        <v>99.184282726007154</v>
      </c>
    </row>
    <row r="554" spans="1:18" x14ac:dyDescent="0.3">
      <c r="A554" t="s">
        <v>17</v>
      </c>
      <c r="B554" s="4">
        <v>4232</v>
      </c>
      <c r="C554" s="6" t="s">
        <v>201</v>
      </c>
      <c r="D554">
        <v>96.091628011716736</v>
      </c>
      <c r="E554">
        <v>99.360214344245989</v>
      </c>
      <c r="F554">
        <v>103.10297296054431</v>
      </c>
      <c r="G554">
        <v>106.4598779293943</v>
      </c>
      <c r="H554">
        <v>103.8712660391316</v>
      </c>
      <c r="I554">
        <v>98.293329341979401</v>
      </c>
      <c r="J554">
        <v>103.7276369629832</v>
      </c>
      <c r="K554">
        <v>100</v>
      </c>
      <c r="L554">
        <v>98.075657566507658</v>
      </c>
      <c r="M554">
        <v>102.2454256684002</v>
      </c>
      <c r="N554">
        <v>102.3598666132837</v>
      </c>
      <c r="O554">
        <v>98.866486365393641</v>
      </c>
      <c r="P554">
        <v>97.462215904543768</v>
      </c>
      <c r="Q554">
        <v>99.111764113650935</v>
      </c>
      <c r="R554">
        <v>93.774407790701147</v>
      </c>
    </row>
    <row r="555" spans="1:18" x14ac:dyDescent="0.3">
      <c r="A555" t="s">
        <v>17</v>
      </c>
      <c r="B555" s="4">
        <v>4233</v>
      </c>
      <c r="C555" s="6" t="s">
        <v>202</v>
      </c>
      <c r="D555">
        <v>93.458125879690797</v>
      </c>
      <c r="E555">
        <v>93.439602271624793</v>
      </c>
      <c r="F555">
        <v>97.731674447905363</v>
      </c>
      <c r="G555">
        <v>97.195104555457945</v>
      </c>
      <c r="H555">
        <v>98.523551608061467</v>
      </c>
      <c r="I555">
        <v>99.108691861787236</v>
      </c>
      <c r="J555">
        <v>100.7950158212914</v>
      </c>
      <c r="K555">
        <v>100</v>
      </c>
      <c r="L555">
        <v>99.731143072628598</v>
      </c>
      <c r="M555">
        <v>99.565757209543975</v>
      </c>
      <c r="N555">
        <v>99.519512947117718</v>
      </c>
      <c r="O555">
        <v>98.882084096252783</v>
      </c>
      <c r="P555">
        <v>96.541802180099339</v>
      </c>
      <c r="Q555">
        <v>97.75929181353051</v>
      </c>
      <c r="R555">
        <v>99.423377357433864</v>
      </c>
    </row>
    <row r="556" spans="1:18" x14ac:dyDescent="0.3">
      <c r="A556" t="s">
        <v>17</v>
      </c>
      <c r="B556" s="4">
        <v>4234</v>
      </c>
      <c r="C556" s="6" t="s">
        <v>203</v>
      </c>
      <c r="D556">
        <v>93.528959991147289</v>
      </c>
      <c r="E556">
        <v>96.789468647798799</v>
      </c>
      <c r="F556">
        <v>96.516863776308469</v>
      </c>
      <c r="G556">
        <v>96.279375011228112</v>
      </c>
      <c r="H556">
        <v>97.544953959988462</v>
      </c>
      <c r="I556">
        <v>96.503970574422425</v>
      </c>
      <c r="J556">
        <v>98.972254035811119</v>
      </c>
      <c r="K556">
        <v>100</v>
      </c>
      <c r="L556">
        <v>98.473796306327984</v>
      </c>
      <c r="M556">
        <v>99.270753436531166</v>
      </c>
      <c r="N556">
        <v>99.157863455426764</v>
      </c>
      <c r="O556">
        <v>97.991703984176681</v>
      </c>
      <c r="P556">
        <v>99.458820519959758</v>
      </c>
      <c r="Q556">
        <v>99.100290799878493</v>
      </c>
      <c r="R556">
        <v>100.5392093700796</v>
      </c>
    </row>
    <row r="557" spans="1:18" x14ac:dyDescent="0.3">
      <c r="A557" t="s">
        <v>17</v>
      </c>
      <c r="B557" s="4">
        <v>4235</v>
      </c>
      <c r="C557" s="6" t="s">
        <v>204</v>
      </c>
      <c r="D557">
        <v>92.53424731807749</v>
      </c>
      <c r="E557">
        <v>93.07451479999142</v>
      </c>
      <c r="F557">
        <v>95.145863482469338</v>
      </c>
      <c r="G557">
        <v>92.61968999476106</v>
      </c>
      <c r="H557">
        <v>97.187461948043889</v>
      </c>
      <c r="I557">
        <v>96.497810061646646</v>
      </c>
      <c r="J557">
        <v>99.32292191246313</v>
      </c>
      <c r="K557">
        <v>100</v>
      </c>
      <c r="L557">
        <v>102.2788336423561</v>
      </c>
      <c r="M557">
        <v>104.3122436812147</v>
      </c>
      <c r="N557">
        <v>99.5727911073608</v>
      </c>
      <c r="O557">
        <v>94.744344756736638</v>
      </c>
      <c r="P557">
        <v>94.605436406447481</v>
      </c>
      <c r="Q557">
        <v>94.987777453683279</v>
      </c>
      <c r="R557">
        <v>97.435247506357243</v>
      </c>
    </row>
    <row r="558" spans="1:18" x14ac:dyDescent="0.3">
      <c r="A558" t="s">
        <v>17</v>
      </c>
      <c r="B558" s="4">
        <v>4236</v>
      </c>
      <c r="C558" s="6" t="s">
        <v>205</v>
      </c>
      <c r="D558">
        <v>95.928465891684397</v>
      </c>
      <c r="E558">
        <v>97.621231349820022</v>
      </c>
      <c r="F558">
        <v>95.448819187633177</v>
      </c>
      <c r="G558">
        <v>96.562443791374974</v>
      </c>
      <c r="H558">
        <v>98.077886141535814</v>
      </c>
      <c r="I558">
        <v>99.622215798482102</v>
      </c>
      <c r="J558">
        <v>100.7321515775654</v>
      </c>
      <c r="K558">
        <v>100</v>
      </c>
      <c r="L558">
        <v>101.1013377092968</v>
      </c>
      <c r="M558">
        <v>103.6959191061502</v>
      </c>
      <c r="N558">
        <v>102.3265670912983</v>
      </c>
      <c r="O558">
        <v>102.83349562065339</v>
      </c>
      <c r="P558">
        <v>103.1085320573206</v>
      </c>
      <c r="Q558">
        <v>103.0981567775583</v>
      </c>
      <c r="R558">
        <v>102.1852529375997</v>
      </c>
    </row>
    <row r="559" spans="1:18" x14ac:dyDescent="0.3">
      <c r="A559" t="s">
        <v>17</v>
      </c>
      <c r="B559" s="4">
        <v>4237</v>
      </c>
      <c r="C559" s="6" t="s">
        <v>206</v>
      </c>
      <c r="D559">
        <v>96.127938745636499</v>
      </c>
      <c r="E559">
        <v>96.513397825128436</v>
      </c>
      <c r="F559">
        <v>97.183500091706307</v>
      </c>
      <c r="G559">
        <v>98.629892149946016</v>
      </c>
      <c r="H559">
        <v>98.397755882505777</v>
      </c>
      <c r="I559">
        <v>98.996876218219967</v>
      </c>
      <c r="J559">
        <v>101.42348220787839</v>
      </c>
      <c r="K559">
        <v>100</v>
      </c>
      <c r="L559">
        <v>100.7118084385244</v>
      </c>
      <c r="M559">
        <v>101.24689650569761</v>
      </c>
      <c r="N559">
        <v>99.917976050794309</v>
      </c>
      <c r="O559">
        <v>101.2948424566424</v>
      </c>
      <c r="P559">
        <v>101.3361641281242</v>
      </c>
      <c r="Q559">
        <v>101.1944032697499</v>
      </c>
      <c r="R559">
        <v>103.1230224116341</v>
      </c>
    </row>
    <row r="560" spans="1:18" x14ac:dyDescent="0.3">
      <c r="A560" t="s">
        <v>17</v>
      </c>
      <c r="B560" s="4">
        <v>4238</v>
      </c>
      <c r="C560" s="6" t="s">
        <v>207</v>
      </c>
      <c r="D560">
        <v>96.721800906968951</v>
      </c>
      <c r="E560">
        <v>97.897468545921001</v>
      </c>
      <c r="F560">
        <v>98.87957098126364</v>
      </c>
      <c r="G560">
        <v>99.949300297722928</v>
      </c>
      <c r="H560">
        <v>98.938461218325841</v>
      </c>
      <c r="I560">
        <v>100.28723744104011</v>
      </c>
      <c r="J560">
        <v>99.988344899290453</v>
      </c>
      <c r="K560">
        <v>100</v>
      </c>
      <c r="L560">
        <v>101.15367640130999</v>
      </c>
      <c r="M560">
        <v>99.340152230844907</v>
      </c>
      <c r="N560">
        <v>100.3905812095032</v>
      </c>
      <c r="O560">
        <v>100.78354147870741</v>
      </c>
      <c r="P560">
        <v>101.484235606016</v>
      </c>
      <c r="Q560">
        <v>98.99333970152604</v>
      </c>
      <c r="R560">
        <v>99.448913828362976</v>
      </c>
    </row>
    <row r="561" spans="1:18" x14ac:dyDescent="0.3">
      <c r="A561" t="s">
        <v>17</v>
      </c>
      <c r="B561" s="4">
        <v>4239</v>
      </c>
      <c r="C561" s="6" t="s">
        <v>208</v>
      </c>
      <c r="D561">
        <v>97.232729830785914</v>
      </c>
      <c r="E561">
        <v>94.408356151395793</v>
      </c>
      <c r="F561">
        <v>97.759884722877814</v>
      </c>
      <c r="G561">
        <v>98.55897657562187</v>
      </c>
      <c r="H561">
        <v>99.332871952692471</v>
      </c>
      <c r="I561">
        <v>100.2078549423529</v>
      </c>
      <c r="J561">
        <v>98.415587589471613</v>
      </c>
      <c r="K561">
        <v>100</v>
      </c>
      <c r="L561">
        <v>97.412833875656119</v>
      </c>
      <c r="M561">
        <v>97.121807065496967</v>
      </c>
      <c r="N561">
        <v>99.815246805022724</v>
      </c>
      <c r="O561">
        <v>102.6895350789943</v>
      </c>
      <c r="P561">
        <v>102.63446171555709</v>
      </c>
      <c r="Q561">
        <v>105.25611866102059</v>
      </c>
      <c r="R561">
        <v>105.59384815358599</v>
      </c>
    </row>
    <row r="562" spans="1:18" x14ac:dyDescent="0.3">
      <c r="A562" t="s">
        <v>17</v>
      </c>
      <c r="B562" s="4">
        <v>4241</v>
      </c>
      <c r="C562" s="6" t="s">
        <v>209</v>
      </c>
      <c r="D562">
        <v>97.211794106560518</v>
      </c>
      <c r="E562">
        <v>98.664084890717874</v>
      </c>
      <c r="F562">
        <v>97.952775687219969</v>
      </c>
      <c r="G562">
        <v>102.43685314905331</v>
      </c>
      <c r="H562">
        <v>96.86238722981642</v>
      </c>
      <c r="I562">
        <v>102.0620778909279</v>
      </c>
      <c r="J562">
        <v>99.527944529151881</v>
      </c>
      <c r="K562">
        <v>100</v>
      </c>
      <c r="L562">
        <v>104.6001379035481</v>
      </c>
      <c r="M562">
        <v>104.6345622825966</v>
      </c>
      <c r="N562">
        <v>103.72416276248239</v>
      </c>
      <c r="O562">
        <v>106.46957106526349</v>
      </c>
      <c r="P562">
        <v>102.3977600558038</v>
      </c>
      <c r="Q562">
        <v>103.76377726128869</v>
      </c>
      <c r="R562">
        <v>106.4668763650572</v>
      </c>
    </row>
    <row r="563" spans="1:18" x14ac:dyDescent="0.3">
      <c r="A563" t="s">
        <v>17</v>
      </c>
      <c r="B563" s="4">
        <v>4242</v>
      </c>
      <c r="C563" s="6" t="s">
        <v>210</v>
      </c>
      <c r="D563">
        <v>97.423230758559427</v>
      </c>
      <c r="E563">
        <v>95.776312538916358</v>
      </c>
      <c r="F563">
        <v>97.614583979386055</v>
      </c>
      <c r="G563">
        <v>98.428108386348086</v>
      </c>
      <c r="H563">
        <v>96.971415913526187</v>
      </c>
      <c r="I563">
        <v>99.121670677608051</v>
      </c>
      <c r="J563">
        <v>102.00027142129851</v>
      </c>
      <c r="K563">
        <v>100</v>
      </c>
      <c r="L563">
        <v>101.582918835038</v>
      </c>
      <c r="M563">
        <v>101.62298723323291</v>
      </c>
      <c r="N563">
        <v>100.0091492907985</v>
      </c>
      <c r="O563">
        <v>103.8106883922912</v>
      </c>
      <c r="P563">
        <v>102.0531738844473</v>
      </c>
      <c r="Q563">
        <v>101.1000472280064</v>
      </c>
      <c r="R563">
        <v>103.8878709239099</v>
      </c>
    </row>
    <row r="564" spans="1:18" x14ac:dyDescent="0.3">
      <c r="A564" t="s">
        <v>17</v>
      </c>
      <c r="B564" s="4">
        <v>4243</v>
      </c>
      <c r="C564" s="6" t="s">
        <v>211</v>
      </c>
      <c r="D564">
        <v>96.986253398188353</v>
      </c>
      <c r="E564">
        <v>98.578154762644175</v>
      </c>
      <c r="F564">
        <v>97.944567137410516</v>
      </c>
      <c r="G564">
        <v>96.911373459327905</v>
      </c>
      <c r="H564">
        <v>96.55113583591978</v>
      </c>
      <c r="I564">
        <v>94.815940151157434</v>
      </c>
      <c r="J564">
        <v>104.35671365642079</v>
      </c>
      <c r="K564">
        <v>100</v>
      </c>
      <c r="L564">
        <v>102.395174948361</v>
      </c>
      <c r="M564">
        <v>103.77176435659609</v>
      </c>
      <c r="N564">
        <v>104.15523917840051</v>
      </c>
      <c r="O564">
        <v>101.7090346263377</v>
      </c>
      <c r="P564">
        <v>101.82225546886291</v>
      </c>
      <c r="Q564">
        <v>99.343612744960041</v>
      </c>
      <c r="R564">
        <v>103.07397193224099</v>
      </c>
    </row>
    <row r="565" spans="1:18" x14ac:dyDescent="0.3">
      <c r="A565" t="s">
        <v>17</v>
      </c>
      <c r="B565" s="4">
        <v>4244</v>
      </c>
      <c r="C565" s="6" t="s">
        <v>212</v>
      </c>
      <c r="D565">
        <v>96.868798983322051</v>
      </c>
      <c r="E565">
        <v>97.047943884181294</v>
      </c>
      <c r="F565">
        <v>97.789870111324305</v>
      </c>
      <c r="G565">
        <v>97.474701793169103</v>
      </c>
      <c r="H565">
        <v>97.678551679921441</v>
      </c>
      <c r="I565">
        <v>98.680313044969211</v>
      </c>
      <c r="J565">
        <v>99.315582324266103</v>
      </c>
      <c r="K565">
        <v>100</v>
      </c>
      <c r="L565">
        <v>98.792768115290286</v>
      </c>
      <c r="M565">
        <v>99.179125895724781</v>
      </c>
      <c r="N565">
        <v>100.5706170897859</v>
      </c>
      <c r="O565">
        <v>99.784008507830293</v>
      </c>
      <c r="P565">
        <v>100.85299399571591</v>
      </c>
      <c r="Q565">
        <v>101.62347491528919</v>
      </c>
      <c r="R565">
        <v>101.18216126312009</v>
      </c>
    </row>
    <row r="566" spans="1:18" x14ac:dyDescent="0.3">
      <c r="A566" t="s">
        <v>17</v>
      </c>
      <c r="B566" s="4">
        <v>4245</v>
      </c>
      <c r="C566" s="6" t="s">
        <v>213</v>
      </c>
      <c r="D566">
        <v>89.722238247998561</v>
      </c>
      <c r="E566">
        <v>91.485375794595328</v>
      </c>
      <c r="F566">
        <v>94.625592558148213</v>
      </c>
      <c r="G566">
        <v>95.024321528987386</v>
      </c>
      <c r="H566">
        <v>90.357422320986487</v>
      </c>
      <c r="I566">
        <v>96.394997619411356</v>
      </c>
      <c r="J566">
        <v>97.346801570504169</v>
      </c>
      <c r="K566">
        <v>100</v>
      </c>
      <c r="L566">
        <v>101.01439040975821</v>
      </c>
      <c r="M566">
        <v>98.190351977882258</v>
      </c>
      <c r="N566">
        <v>97.365743434504395</v>
      </c>
      <c r="O566">
        <v>99.814258531903548</v>
      </c>
      <c r="P566">
        <v>106.2221494219588</v>
      </c>
      <c r="Q566">
        <v>105.3147015743386</v>
      </c>
      <c r="R566">
        <v>102.4664922344257</v>
      </c>
    </row>
    <row r="567" spans="1:18" x14ac:dyDescent="0.3">
      <c r="A567" t="s">
        <v>17</v>
      </c>
      <c r="B567" s="4">
        <v>4246</v>
      </c>
      <c r="C567" s="6" t="s">
        <v>214</v>
      </c>
      <c r="D567">
        <v>97.423230758559171</v>
      </c>
      <c r="E567">
        <v>95.7763125389164</v>
      </c>
      <c r="F567">
        <v>97.614583979386154</v>
      </c>
      <c r="G567">
        <v>98.428108386347759</v>
      </c>
      <c r="H567">
        <v>96.971415913525888</v>
      </c>
      <c r="I567">
        <v>99.121670677607781</v>
      </c>
      <c r="J567">
        <v>102.00027142129819</v>
      </c>
      <c r="K567">
        <v>100</v>
      </c>
      <c r="L567">
        <v>101.582918835038</v>
      </c>
      <c r="M567">
        <v>101.62298723323249</v>
      </c>
      <c r="N567">
        <v>100.00914929079821</v>
      </c>
      <c r="O567">
        <v>103.8106883922912</v>
      </c>
      <c r="P567">
        <v>102.05317388444691</v>
      </c>
      <c r="Q567">
        <v>101.1000472280065</v>
      </c>
      <c r="R567">
        <v>103.8878709239097</v>
      </c>
    </row>
    <row r="568" spans="1:18" x14ac:dyDescent="0.3">
      <c r="A568" t="s">
        <v>17</v>
      </c>
      <c r="B568" s="4">
        <v>4247</v>
      </c>
      <c r="C568" s="6" t="s">
        <v>215</v>
      </c>
      <c r="D568">
        <v>97.613688095650019</v>
      </c>
      <c r="E568">
        <v>99.285130618996419</v>
      </c>
      <c r="F568">
        <v>101.0335891852753</v>
      </c>
      <c r="G568">
        <v>102.7748791364226</v>
      </c>
      <c r="H568">
        <v>102.0242695747675</v>
      </c>
      <c r="I568">
        <v>103.45267396070111</v>
      </c>
      <c r="J568">
        <v>100.70524690375851</v>
      </c>
      <c r="K568">
        <v>100</v>
      </c>
      <c r="L568">
        <v>100.11851459656719</v>
      </c>
      <c r="M568">
        <v>99.674838592530833</v>
      </c>
      <c r="N568">
        <v>101.0640194422916</v>
      </c>
      <c r="O568">
        <v>96.417290194600682</v>
      </c>
      <c r="P568">
        <v>97.857016075897576</v>
      </c>
      <c r="Q568">
        <v>98.858332494182875</v>
      </c>
      <c r="R568">
        <v>94.583584599390264</v>
      </c>
    </row>
    <row r="569" spans="1:18" x14ac:dyDescent="0.3">
      <c r="A569" t="s">
        <v>17</v>
      </c>
      <c r="B569" s="4">
        <v>4248</v>
      </c>
      <c r="C569" s="6" t="s">
        <v>216</v>
      </c>
      <c r="D569">
        <v>96.507291922179789</v>
      </c>
      <c r="E569">
        <v>100.18389972619011</v>
      </c>
      <c r="F569">
        <v>97.718085746392958</v>
      </c>
      <c r="G569">
        <v>97.433825079347258</v>
      </c>
      <c r="H569">
        <v>101.20013279033139</v>
      </c>
      <c r="I569">
        <v>98.623109359160949</v>
      </c>
      <c r="J569">
        <v>100.6363758430219</v>
      </c>
      <c r="K569">
        <v>100</v>
      </c>
      <c r="L569">
        <v>100.6992780739282</v>
      </c>
      <c r="M569">
        <v>103.5188948932492</v>
      </c>
      <c r="N569">
        <v>100.8537035603147</v>
      </c>
      <c r="O569">
        <v>99.247659691106179</v>
      </c>
      <c r="P569">
        <v>102.7793025659206</v>
      </c>
      <c r="Q569">
        <v>103.0469484708684</v>
      </c>
      <c r="R569">
        <v>102.755077019867</v>
      </c>
    </row>
    <row r="570" spans="1:18" x14ac:dyDescent="0.3">
      <c r="A570" t="s">
        <v>17</v>
      </c>
      <c r="B570" s="4">
        <v>4249</v>
      </c>
      <c r="C570" s="6" t="s">
        <v>217</v>
      </c>
      <c r="D570">
        <v>98.969689117733424</v>
      </c>
      <c r="E570">
        <v>98.393360663479569</v>
      </c>
      <c r="F570">
        <v>100.59131149679069</v>
      </c>
      <c r="G570">
        <v>100.6666407525566</v>
      </c>
      <c r="H570">
        <v>101.9109395575211</v>
      </c>
      <c r="I570">
        <v>100.1511801289129</v>
      </c>
      <c r="J570">
        <v>100.6070152558424</v>
      </c>
      <c r="K570">
        <v>100</v>
      </c>
      <c r="L570">
        <v>101.60729801300489</v>
      </c>
      <c r="M570">
        <v>101.5258703868307</v>
      </c>
      <c r="N570">
        <v>100.44521450644871</v>
      </c>
      <c r="O570">
        <v>100.3435094613791</v>
      </c>
      <c r="P570">
        <v>100.5868249235524</v>
      </c>
      <c r="Q570">
        <v>102.2261035733724</v>
      </c>
      <c r="R570">
        <v>102.6306732465145</v>
      </c>
    </row>
    <row r="571" spans="1:18" x14ac:dyDescent="0.3">
      <c r="A571" t="s">
        <v>17</v>
      </c>
      <c r="B571" s="4">
        <v>4251</v>
      </c>
      <c r="C571" s="6" t="s">
        <v>218</v>
      </c>
      <c r="D571">
        <v>96.995254899008032</v>
      </c>
      <c r="E571">
        <v>92.855120765450266</v>
      </c>
      <c r="F571">
        <v>97.592469243980347</v>
      </c>
      <c r="G571">
        <v>93.746432293924215</v>
      </c>
      <c r="H571">
        <v>98.126535150697919</v>
      </c>
      <c r="I571">
        <v>96.314936964768251</v>
      </c>
      <c r="J571">
        <v>97.262177774418063</v>
      </c>
      <c r="K571">
        <v>100</v>
      </c>
      <c r="L571">
        <v>100.3875435706566</v>
      </c>
      <c r="M571">
        <v>94.61686922854561</v>
      </c>
      <c r="N571">
        <v>100.07634240514381</v>
      </c>
      <c r="O571">
        <v>95.360043833382093</v>
      </c>
      <c r="P571">
        <v>94.099229946434846</v>
      </c>
      <c r="Q571">
        <v>94.822286871457479</v>
      </c>
      <c r="R571">
        <v>93.389191871778522</v>
      </c>
    </row>
    <row r="572" spans="1:18" x14ac:dyDescent="0.3">
      <c r="A572" t="s">
        <v>17</v>
      </c>
      <c r="B572" s="4">
        <v>4411</v>
      </c>
      <c r="C572" s="6" t="s">
        <v>219</v>
      </c>
      <c r="D572">
        <v>98.092879920093068</v>
      </c>
      <c r="E572">
        <v>97.494902954177249</v>
      </c>
      <c r="F572">
        <v>97.763306080247887</v>
      </c>
      <c r="G572">
        <v>98.726078410494836</v>
      </c>
      <c r="H572">
        <v>99.140313074057815</v>
      </c>
      <c r="I572">
        <v>99.91539920552664</v>
      </c>
      <c r="J572">
        <v>99.443940063604003</v>
      </c>
      <c r="K572">
        <v>100</v>
      </c>
      <c r="L572">
        <v>99.425815884439601</v>
      </c>
      <c r="M572">
        <v>99.095373284550192</v>
      </c>
      <c r="N572">
        <v>97.668691823786773</v>
      </c>
      <c r="O572">
        <v>97.771156278858854</v>
      </c>
      <c r="P572">
        <v>97.803790337624648</v>
      </c>
      <c r="Q572">
        <v>97.714420585630478</v>
      </c>
      <c r="R572">
        <v>97.120440468998481</v>
      </c>
    </row>
    <row r="573" spans="1:18" x14ac:dyDescent="0.3">
      <c r="A573" t="s">
        <v>17</v>
      </c>
      <c r="B573" s="4">
        <v>4412</v>
      </c>
      <c r="C573" s="6" t="s">
        <v>220</v>
      </c>
      <c r="D573">
        <v>93.943368463190097</v>
      </c>
      <c r="E573">
        <v>94.14867695828741</v>
      </c>
      <c r="F573">
        <v>94.578658061469568</v>
      </c>
      <c r="G573">
        <v>96.120976751289135</v>
      </c>
      <c r="H573">
        <v>97.896737769020334</v>
      </c>
      <c r="I573">
        <v>100.0545568457963</v>
      </c>
      <c r="J573">
        <v>101.7296443606182</v>
      </c>
      <c r="K573">
        <v>100</v>
      </c>
      <c r="L573">
        <v>99.778081089508774</v>
      </c>
      <c r="M573">
        <v>95.758458067422197</v>
      </c>
      <c r="N573">
        <v>96.593267067152411</v>
      </c>
      <c r="O573">
        <v>94.526863648050835</v>
      </c>
      <c r="P573">
        <v>94.976306903313443</v>
      </c>
      <c r="Q573">
        <v>94.74260045706157</v>
      </c>
      <c r="R573">
        <v>95.566019065580434</v>
      </c>
    </row>
    <row r="574" spans="1:18" x14ac:dyDescent="0.3">
      <c r="A574" t="s">
        <v>17</v>
      </c>
      <c r="B574" s="4">
        <v>4413</v>
      </c>
      <c r="C574" s="6" t="s">
        <v>221</v>
      </c>
      <c r="D574">
        <v>98.269115872959844</v>
      </c>
      <c r="E574">
        <v>98.448331221796622</v>
      </c>
      <c r="F574">
        <v>99.463926280300967</v>
      </c>
      <c r="G574">
        <v>99.604006195056186</v>
      </c>
      <c r="H574">
        <v>100.4271227785089</v>
      </c>
      <c r="I574">
        <v>100.0982446501103</v>
      </c>
      <c r="J574">
        <v>99.572352356007627</v>
      </c>
      <c r="K574">
        <v>100</v>
      </c>
      <c r="L574">
        <v>99.409373608648977</v>
      </c>
      <c r="M574">
        <v>97.865330869259608</v>
      </c>
      <c r="N574">
        <v>98.221213194266028</v>
      </c>
      <c r="O574">
        <v>99.127964448848147</v>
      </c>
      <c r="P574">
        <v>100.60930960277319</v>
      </c>
      <c r="Q574">
        <v>99.844601299160743</v>
      </c>
      <c r="R574">
        <v>101.1803156220671</v>
      </c>
    </row>
    <row r="575" spans="1:18" x14ac:dyDescent="0.3">
      <c r="A575" t="s">
        <v>17</v>
      </c>
      <c r="B575" s="4">
        <v>4421</v>
      </c>
      <c r="C575" s="6" t="s">
        <v>222</v>
      </c>
      <c r="D575">
        <v>96.336189855414901</v>
      </c>
      <c r="E575">
        <v>97.38676443985058</v>
      </c>
      <c r="F575">
        <v>97.800225067778683</v>
      </c>
      <c r="G575">
        <v>97.544122207064689</v>
      </c>
      <c r="H575">
        <v>99.497659606496271</v>
      </c>
      <c r="I575">
        <v>98.648049070017464</v>
      </c>
      <c r="J575">
        <v>99.866597392789316</v>
      </c>
      <c r="K575">
        <v>100</v>
      </c>
      <c r="L575">
        <v>98.598952391610823</v>
      </c>
      <c r="M575">
        <v>100.2507836081725</v>
      </c>
      <c r="N575">
        <v>100.3798085895217</v>
      </c>
      <c r="O575">
        <v>99.562475535322093</v>
      </c>
      <c r="P575">
        <v>100.0054242363753</v>
      </c>
      <c r="Q575">
        <v>99.64471479732218</v>
      </c>
      <c r="R575">
        <v>99.624424346467038</v>
      </c>
    </row>
    <row r="576" spans="1:18" x14ac:dyDescent="0.3">
      <c r="A576" t="s">
        <v>17</v>
      </c>
      <c r="B576" s="4">
        <v>4422</v>
      </c>
      <c r="C576" s="6" t="s">
        <v>223</v>
      </c>
      <c r="D576">
        <v>96.336189855414872</v>
      </c>
      <c r="E576">
        <v>97.386764439850566</v>
      </c>
      <c r="F576">
        <v>97.800225067778698</v>
      </c>
      <c r="G576">
        <v>97.544122207064703</v>
      </c>
      <c r="H576">
        <v>99.497659606496285</v>
      </c>
      <c r="I576">
        <v>98.648049070017422</v>
      </c>
      <c r="J576">
        <v>99.866597392789672</v>
      </c>
      <c r="K576">
        <v>100</v>
      </c>
      <c r="L576">
        <v>98.598952391610865</v>
      </c>
      <c r="M576">
        <v>100.2507836081729</v>
      </c>
      <c r="N576">
        <v>100.3798085895218</v>
      </c>
      <c r="O576">
        <v>99.562475535322491</v>
      </c>
      <c r="P576">
        <v>100.0054242363756</v>
      </c>
      <c r="Q576">
        <v>99.64471479732218</v>
      </c>
      <c r="R576">
        <v>99.624424346467094</v>
      </c>
    </row>
    <row r="577" spans="1:18" x14ac:dyDescent="0.3">
      <c r="A577" t="s">
        <v>17</v>
      </c>
      <c r="B577" s="4">
        <v>4431</v>
      </c>
      <c r="C577" s="6" t="s">
        <v>224</v>
      </c>
      <c r="D577">
        <v>100.4177619638585</v>
      </c>
      <c r="E577">
        <v>96.310179993548701</v>
      </c>
      <c r="F577">
        <v>95.809752873837084</v>
      </c>
      <c r="G577">
        <v>96.402574766359706</v>
      </c>
      <c r="H577">
        <v>96.87663723156686</v>
      </c>
      <c r="I577">
        <v>99.599521085226144</v>
      </c>
      <c r="J577">
        <v>100.53325291399329</v>
      </c>
      <c r="K577">
        <v>100</v>
      </c>
      <c r="L577">
        <v>102.1744707376097</v>
      </c>
      <c r="M577">
        <v>100.8950047297388</v>
      </c>
      <c r="N577">
        <v>98.487534954625076</v>
      </c>
      <c r="O577">
        <v>99.113434499713321</v>
      </c>
      <c r="P577">
        <v>99.965526990237137</v>
      </c>
      <c r="Q577">
        <v>100.24799361970931</v>
      </c>
      <c r="R577">
        <v>98.115585074131729</v>
      </c>
    </row>
    <row r="578" spans="1:18" x14ac:dyDescent="0.3">
      <c r="A578" t="s">
        <v>17</v>
      </c>
      <c r="B578" s="4">
        <v>4441</v>
      </c>
      <c r="C578" s="6" t="s">
        <v>225</v>
      </c>
      <c r="D578">
        <v>98.56315057029461</v>
      </c>
      <c r="E578">
        <v>97.864692920627988</v>
      </c>
      <c r="F578">
        <v>98.582757681810946</v>
      </c>
      <c r="G578">
        <v>98.590234293019762</v>
      </c>
      <c r="H578">
        <v>98.879969572731881</v>
      </c>
      <c r="I578">
        <v>99.117255554323918</v>
      </c>
      <c r="J578">
        <v>100.0027779879496</v>
      </c>
      <c r="K578">
        <v>100</v>
      </c>
      <c r="L578">
        <v>99.671189925102155</v>
      </c>
      <c r="M578">
        <v>100.37570856181431</v>
      </c>
      <c r="N578">
        <v>99.982891613190432</v>
      </c>
      <c r="O578">
        <v>100.7289797088693</v>
      </c>
      <c r="P578">
        <v>100.6476806686733</v>
      </c>
      <c r="Q578">
        <v>100.1083935191009</v>
      </c>
      <c r="R578">
        <v>100.06413918203251</v>
      </c>
    </row>
    <row r="579" spans="1:18" x14ac:dyDescent="0.3">
      <c r="A579" t="s">
        <v>17</v>
      </c>
      <c r="B579" s="4">
        <v>4442</v>
      </c>
      <c r="C579" s="6" t="s">
        <v>226</v>
      </c>
      <c r="D579">
        <v>98.081114201058256</v>
      </c>
      <c r="E579">
        <v>98.559392868611653</v>
      </c>
      <c r="F579">
        <v>98.62926416226469</v>
      </c>
      <c r="G579">
        <v>98.310405381746435</v>
      </c>
      <c r="H579">
        <v>100.25411882781771</v>
      </c>
      <c r="I579">
        <v>100.22382045295559</v>
      </c>
      <c r="J579">
        <v>99.7455462362189</v>
      </c>
      <c r="K579">
        <v>100</v>
      </c>
      <c r="L579">
        <v>98.917458366601736</v>
      </c>
      <c r="M579">
        <v>97.483406806862334</v>
      </c>
      <c r="N579">
        <v>99.429576934329759</v>
      </c>
      <c r="O579">
        <v>100.005135556255</v>
      </c>
      <c r="P579">
        <v>98.011915136901465</v>
      </c>
      <c r="Q579">
        <v>98.255242524500503</v>
      </c>
      <c r="R579">
        <v>96.202309664381886</v>
      </c>
    </row>
    <row r="580" spans="1:18" x14ac:dyDescent="0.3">
      <c r="A580" t="s">
        <v>17</v>
      </c>
      <c r="B580" s="4">
        <v>4451</v>
      </c>
      <c r="C580" s="6" t="s">
        <v>227</v>
      </c>
      <c r="D580">
        <v>98.721987825779195</v>
      </c>
      <c r="E580">
        <v>99.118129348578833</v>
      </c>
      <c r="F580">
        <v>98.544060129899108</v>
      </c>
      <c r="G580">
        <v>98.512484366438912</v>
      </c>
      <c r="H580">
        <v>98.808339807251627</v>
      </c>
      <c r="I580">
        <v>99.67263424486363</v>
      </c>
      <c r="J580">
        <v>99.708375442744014</v>
      </c>
      <c r="K580">
        <v>100</v>
      </c>
      <c r="L580">
        <v>99.883743780707832</v>
      </c>
      <c r="M580">
        <v>99.813669542527663</v>
      </c>
      <c r="N580">
        <v>99.825709573735921</v>
      </c>
      <c r="O580">
        <v>99.770668312997373</v>
      </c>
      <c r="P580">
        <v>100.2931759124654</v>
      </c>
      <c r="Q580">
        <v>99.942324213691563</v>
      </c>
      <c r="R580">
        <v>100.0454004934567</v>
      </c>
    </row>
    <row r="581" spans="1:18" x14ac:dyDescent="0.3">
      <c r="A581" t="s">
        <v>17</v>
      </c>
      <c r="B581" s="4">
        <v>4452</v>
      </c>
      <c r="C581" s="6" t="s">
        <v>228</v>
      </c>
      <c r="D581">
        <v>102.2955322561377</v>
      </c>
      <c r="E581">
        <v>101.3785124314327</v>
      </c>
      <c r="F581">
        <v>102.4085160447824</v>
      </c>
      <c r="G581">
        <v>100.2808094348642</v>
      </c>
      <c r="H581">
        <v>102.28324572481949</v>
      </c>
      <c r="I581">
        <v>100.48392067879399</v>
      </c>
      <c r="J581">
        <v>100.4941212017261</v>
      </c>
      <c r="K581">
        <v>100</v>
      </c>
      <c r="L581">
        <v>105.1690134825797</v>
      </c>
      <c r="M581">
        <v>97.551873596224098</v>
      </c>
      <c r="N581">
        <v>99.656339284629738</v>
      </c>
      <c r="O581">
        <v>98.288141647601392</v>
      </c>
      <c r="P581">
        <v>100.1349371577671</v>
      </c>
      <c r="Q581">
        <v>99.986657821213839</v>
      </c>
      <c r="R581">
        <v>102.8015418204327</v>
      </c>
    </row>
    <row r="582" spans="1:18" x14ac:dyDescent="0.3">
      <c r="A582" t="s">
        <v>17</v>
      </c>
      <c r="B582" s="4">
        <v>4453</v>
      </c>
      <c r="C582" s="6" t="s">
        <v>229</v>
      </c>
      <c r="D582">
        <v>100.234769352778</v>
      </c>
      <c r="E582">
        <v>101.9595652016944</v>
      </c>
      <c r="F582">
        <v>101.0497641721666</v>
      </c>
      <c r="G582">
        <v>100.6767872213577</v>
      </c>
      <c r="H582">
        <v>101.6132371898438</v>
      </c>
      <c r="I582">
        <v>102.5504429625514</v>
      </c>
      <c r="J582">
        <v>101.9284658347796</v>
      </c>
      <c r="K582">
        <v>100</v>
      </c>
      <c r="L582">
        <v>104.079764934655</v>
      </c>
      <c r="M582">
        <v>106.8759433421388</v>
      </c>
      <c r="N582">
        <v>106.9478536515703</v>
      </c>
      <c r="O582">
        <v>106.7126645080973</v>
      </c>
      <c r="P582">
        <v>104.43577647389171</v>
      </c>
      <c r="Q582">
        <v>106.8645299006034</v>
      </c>
      <c r="R582">
        <v>110.4397786836179</v>
      </c>
    </row>
    <row r="583" spans="1:18" x14ac:dyDescent="0.3">
      <c r="A583" t="s">
        <v>17</v>
      </c>
      <c r="B583" s="4">
        <v>4461</v>
      </c>
      <c r="C583" s="6" t="s">
        <v>230</v>
      </c>
      <c r="D583">
        <v>98.209895974599505</v>
      </c>
      <c r="E583">
        <v>97.456778552261994</v>
      </c>
      <c r="F583">
        <v>96.954204270335111</v>
      </c>
      <c r="G583">
        <v>96.517687798057878</v>
      </c>
      <c r="H583">
        <v>97.678826182143041</v>
      </c>
      <c r="I583">
        <v>99.296512634058445</v>
      </c>
      <c r="J583">
        <v>99.861136633589254</v>
      </c>
      <c r="K583">
        <v>100</v>
      </c>
      <c r="L583">
        <v>100.44278316827859</v>
      </c>
      <c r="M583">
        <v>100.24679732454391</v>
      </c>
      <c r="N583">
        <v>101.5052796553589</v>
      </c>
      <c r="O583">
        <v>99.992231599480462</v>
      </c>
      <c r="P583">
        <v>99.502359899874392</v>
      </c>
      <c r="Q583">
        <v>103.03938774844779</v>
      </c>
      <c r="R583">
        <v>103.2807841859219</v>
      </c>
    </row>
    <row r="584" spans="1:18" x14ac:dyDescent="0.3">
      <c r="A584" t="s">
        <v>17</v>
      </c>
      <c r="B584" s="4">
        <v>4471</v>
      </c>
      <c r="C584" s="6" t="s">
        <v>231</v>
      </c>
      <c r="D584">
        <v>99.232553978167672</v>
      </c>
      <c r="E584">
        <v>97.735934778028451</v>
      </c>
      <c r="F584">
        <v>98.031139867731568</v>
      </c>
      <c r="G584">
        <v>98.855020971281107</v>
      </c>
      <c r="H584">
        <v>98.969384294128247</v>
      </c>
      <c r="I584">
        <v>100.63401347647709</v>
      </c>
      <c r="J584">
        <v>99.543420248428873</v>
      </c>
      <c r="K584">
        <v>100</v>
      </c>
      <c r="L584">
        <v>101.4935557284283</v>
      </c>
      <c r="M584">
        <v>99.551647737002227</v>
      </c>
      <c r="N584">
        <v>98.431340041416462</v>
      </c>
      <c r="O584">
        <v>98.634731226502979</v>
      </c>
      <c r="P584">
        <v>97.739025533160344</v>
      </c>
      <c r="Q584">
        <v>98.965415422560341</v>
      </c>
      <c r="R584">
        <v>100.0405080008215</v>
      </c>
    </row>
    <row r="585" spans="1:18" x14ac:dyDescent="0.3">
      <c r="A585" t="s">
        <v>17</v>
      </c>
      <c r="B585" s="4">
        <v>4481</v>
      </c>
      <c r="C585" s="6" t="s">
        <v>232</v>
      </c>
      <c r="D585">
        <v>100.4362452259473</v>
      </c>
      <c r="E585">
        <v>100.0016922815403</v>
      </c>
      <c r="F585">
        <v>98.768038258564346</v>
      </c>
      <c r="G585">
        <v>99.323843232710303</v>
      </c>
      <c r="H585">
        <v>99.224961246750581</v>
      </c>
      <c r="I585">
        <v>99.700391986537468</v>
      </c>
      <c r="J585">
        <v>99.36530994015223</v>
      </c>
      <c r="K585">
        <v>100</v>
      </c>
      <c r="L585">
        <v>101.38278664924231</v>
      </c>
      <c r="M585">
        <v>102.08001458768901</v>
      </c>
      <c r="N585">
        <v>99.465754711384264</v>
      </c>
      <c r="O585">
        <v>101.27413067641579</v>
      </c>
      <c r="P585">
        <v>102.0326509961931</v>
      </c>
      <c r="Q585">
        <v>102.2655460391844</v>
      </c>
      <c r="R585">
        <v>103.13311122578079</v>
      </c>
    </row>
    <row r="586" spans="1:18" x14ac:dyDescent="0.3">
      <c r="A586" t="s">
        <v>17</v>
      </c>
      <c r="B586" s="4">
        <v>4482</v>
      </c>
      <c r="C586" s="6" t="s">
        <v>233</v>
      </c>
      <c r="D586">
        <v>101.634463834527</v>
      </c>
      <c r="E586">
        <v>104.8459372348691</v>
      </c>
      <c r="F586">
        <v>99.986624487757382</v>
      </c>
      <c r="G586">
        <v>101.3579594641446</v>
      </c>
      <c r="H586">
        <v>103.48793181665449</v>
      </c>
      <c r="I586">
        <v>100.69353853502029</v>
      </c>
      <c r="J586">
        <v>102.8597787912837</v>
      </c>
      <c r="K586">
        <v>100</v>
      </c>
      <c r="L586">
        <v>101.84069261852871</v>
      </c>
      <c r="M586">
        <v>102.7006343016763</v>
      </c>
      <c r="N586">
        <v>100.4253797329646</v>
      </c>
      <c r="O586">
        <v>100.26343199038089</v>
      </c>
      <c r="P586">
        <v>96.510394496747452</v>
      </c>
      <c r="Q586">
        <v>107.58690090290381</v>
      </c>
      <c r="R586">
        <v>103.93600104678249</v>
      </c>
    </row>
    <row r="587" spans="1:18" x14ac:dyDescent="0.3">
      <c r="A587" t="s">
        <v>17</v>
      </c>
      <c r="B587" s="4">
        <v>4483</v>
      </c>
      <c r="C587" s="6" t="s">
        <v>234</v>
      </c>
      <c r="D587">
        <v>94.394919154712937</v>
      </c>
      <c r="E587">
        <v>91.36831210855226</v>
      </c>
      <c r="F587">
        <v>95.801925902644911</v>
      </c>
      <c r="G587">
        <v>95.430122015577794</v>
      </c>
      <c r="H587">
        <v>95.887759849490948</v>
      </c>
      <c r="I587">
        <v>97.428546203472578</v>
      </c>
      <c r="J587">
        <v>96.813488215545433</v>
      </c>
      <c r="K587">
        <v>100</v>
      </c>
      <c r="L587">
        <v>97.493925650935466</v>
      </c>
      <c r="M587">
        <v>95.114752818654125</v>
      </c>
      <c r="N587">
        <v>99.720349443218367</v>
      </c>
      <c r="O587">
        <v>96.561770137077275</v>
      </c>
      <c r="P587">
        <v>97.125941868046397</v>
      </c>
      <c r="Q587">
        <v>98.512894358316245</v>
      </c>
      <c r="R587">
        <v>95.626361789407071</v>
      </c>
    </row>
    <row r="588" spans="1:18" x14ac:dyDescent="0.3">
      <c r="A588" t="s">
        <v>17</v>
      </c>
      <c r="B588" s="4">
        <v>4511</v>
      </c>
      <c r="C588" s="6" t="s">
        <v>235</v>
      </c>
      <c r="D588">
        <v>100.42148423253219</v>
      </c>
      <c r="E588">
        <v>96.313621199614957</v>
      </c>
      <c r="F588">
        <v>95.813192575144384</v>
      </c>
      <c r="G588">
        <v>96.405980662048577</v>
      </c>
      <c r="H588">
        <v>96.880093744310557</v>
      </c>
      <c r="I588">
        <v>99.603080278410786</v>
      </c>
      <c r="J588">
        <v>100.5354406871197</v>
      </c>
      <c r="K588">
        <v>100</v>
      </c>
      <c r="L588">
        <v>91.06277386515724</v>
      </c>
      <c r="M588">
        <v>94.394423294726622</v>
      </c>
      <c r="N588">
        <v>92.082049872472908</v>
      </c>
      <c r="O588">
        <v>92.387780448998001</v>
      </c>
      <c r="P588">
        <v>93.643173863622991</v>
      </c>
      <c r="Q588">
        <v>94.476211244844109</v>
      </c>
      <c r="R588">
        <v>94.322849994803946</v>
      </c>
    </row>
    <row r="589" spans="1:18" x14ac:dyDescent="0.3">
      <c r="A589" t="s">
        <v>17</v>
      </c>
      <c r="B589" s="4">
        <v>4512</v>
      </c>
      <c r="C589" s="6" t="s">
        <v>236</v>
      </c>
      <c r="D589">
        <v>100.42697896058471</v>
      </c>
      <c r="E589">
        <v>96.319387798085813</v>
      </c>
      <c r="F589">
        <v>95.818840499280782</v>
      </c>
      <c r="G589">
        <v>96.411528976246402</v>
      </c>
      <c r="H589">
        <v>96.885761412128062</v>
      </c>
      <c r="I589">
        <v>99.609118211931019</v>
      </c>
      <c r="J589">
        <v>100.54412567520041</v>
      </c>
      <c r="K589">
        <v>100</v>
      </c>
      <c r="L589">
        <v>100.2695235954215</v>
      </c>
      <c r="M589">
        <v>97.491722925192093</v>
      </c>
      <c r="N589">
        <v>97.970029370396233</v>
      </c>
      <c r="O589">
        <v>97.275679083447457</v>
      </c>
      <c r="P589">
        <v>95.964826409169504</v>
      </c>
      <c r="Q589">
        <v>100.7574276800519</v>
      </c>
      <c r="R589">
        <v>94.317725846115962</v>
      </c>
    </row>
    <row r="590" spans="1:18" x14ac:dyDescent="0.3">
      <c r="A590" t="s">
        <v>17</v>
      </c>
      <c r="B590" s="4">
        <v>4522</v>
      </c>
      <c r="C590" s="6" t="s">
        <v>237</v>
      </c>
      <c r="D590">
        <v>97.263030413478575</v>
      </c>
      <c r="E590">
        <v>97.205538953517575</v>
      </c>
      <c r="F590">
        <v>97.357428127720382</v>
      </c>
      <c r="G590">
        <v>97.981142299781382</v>
      </c>
      <c r="H590">
        <v>98.595131117728229</v>
      </c>
      <c r="I590">
        <v>99.061070197981891</v>
      </c>
      <c r="J590">
        <v>99.597733539821732</v>
      </c>
      <c r="K590">
        <v>100</v>
      </c>
      <c r="L590">
        <v>99.867325392693701</v>
      </c>
      <c r="M590">
        <v>100.2205562371977</v>
      </c>
      <c r="N590">
        <v>99.936586811963096</v>
      </c>
      <c r="O590">
        <v>98.452118772210738</v>
      </c>
      <c r="P590">
        <v>98.913215197628261</v>
      </c>
      <c r="Q590">
        <v>101.6601357997563</v>
      </c>
      <c r="R590">
        <v>103.09707534444929</v>
      </c>
    </row>
    <row r="591" spans="1:18" x14ac:dyDescent="0.3">
      <c r="A591" t="s">
        <v>17</v>
      </c>
      <c r="B591" s="4">
        <v>4523</v>
      </c>
      <c r="C591" s="6" t="s">
        <v>238</v>
      </c>
      <c r="D591">
        <v>98.387707173039615</v>
      </c>
      <c r="E591">
        <v>97.9954242184116</v>
      </c>
      <c r="F591">
        <v>98.053199826551094</v>
      </c>
      <c r="G591">
        <v>98.067674263485529</v>
      </c>
      <c r="H591">
        <v>97.537111950381856</v>
      </c>
      <c r="I591">
        <v>99.160553291347526</v>
      </c>
      <c r="J591">
        <v>99.222262470690467</v>
      </c>
      <c r="K591">
        <v>100</v>
      </c>
      <c r="L591">
        <v>99.870390182315049</v>
      </c>
      <c r="M591">
        <v>100.9740176594804</v>
      </c>
      <c r="N591">
        <v>100.5379412210565</v>
      </c>
      <c r="O591">
        <v>101.9204713214274</v>
      </c>
      <c r="P591">
        <v>100.60437667405481</v>
      </c>
      <c r="Q591">
        <v>99.647203487152495</v>
      </c>
      <c r="R591">
        <v>99.161540112091743</v>
      </c>
    </row>
    <row r="592" spans="1:18" x14ac:dyDescent="0.3">
      <c r="A592" t="s">
        <v>17</v>
      </c>
      <c r="B592" s="4">
        <v>4531</v>
      </c>
      <c r="C592" s="6" t="s">
        <v>239</v>
      </c>
      <c r="D592">
        <v>108.1100812013573</v>
      </c>
      <c r="E592">
        <v>105.1914077225201</v>
      </c>
      <c r="F592">
        <v>103.2793577288431</v>
      </c>
      <c r="G592">
        <v>103.38301608024069</v>
      </c>
      <c r="H592">
        <v>101.6482958584708</v>
      </c>
      <c r="I592">
        <v>105.25382727902731</v>
      </c>
      <c r="J592">
        <v>104.3937353167981</v>
      </c>
      <c r="K592">
        <v>100</v>
      </c>
      <c r="L592">
        <v>103.5496984674203</v>
      </c>
      <c r="M592">
        <v>106.29708692844331</v>
      </c>
      <c r="N592">
        <v>105.06185489673901</v>
      </c>
      <c r="O592">
        <v>103.6541580055264</v>
      </c>
      <c r="P592">
        <v>102.3428401767386</v>
      </c>
      <c r="Q592">
        <v>105.57380176146251</v>
      </c>
      <c r="R592">
        <v>102.5511294915827</v>
      </c>
    </row>
    <row r="593" spans="1:18" x14ac:dyDescent="0.3">
      <c r="A593" t="s">
        <v>17</v>
      </c>
      <c r="B593" s="4">
        <v>4532</v>
      </c>
      <c r="C593" s="6" t="s">
        <v>240</v>
      </c>
      <c r="D593">
        <v>98.245967272367849</v>
      </c>
      <c r="E593">
        <v>96.02900942761228</v>
      </c>
      <c r="F593">
        <v>99.068003081383026</v>
      </c>
      <c r="G593">
        <v>100.31026584421311</v>
      </c>
      <c r="H593">
        <v>99.204847171494663</v>
      </c>
      <c r="I593">
        <v>97.072580113416734</v>
      </c>
      <c r="J593">
        <v>98.468088336320548</v>
      </c>
      <c r="K593">
        <v>100</v>
      </c>
      <c r="L593">
        <v>98.793283921171366</v>
      </c>
      <c r="M593">
        <v>98.551829598677259</v>
      </c>
      <c r="N593">
        <v>97.659599882750442</v>
      </c>
      <c r="O593">
        <v>98.846143494846487</v>
      </c>
      <c r="P593">
        <v>96.238397906224009</v>
      </c>
      <c r="Q593">
        <v>96.755659527618405</v>
      </c>
      <c r="R593">
        <v>96.964663434722482</v>
      </c>
    </row>
    <row r="594" spans="1:18" x14ac:dyDescent="0.3">
      <c r="A594" t="s">
        <v>17</v>
      </c>
      <c r="B594" s="4">
        <v>4533</v>
      </c>
      <c r="C594" s="6" t="s">
        <v>241</v>
      </c>
      <c r="D594">
        <v>105.5073293538445</v>
      </c>
      <c r="E594">
        <v>108.4373845872698</v>
      </c>
      <c r="F594">
        <v>101.953034693208</v>
      </c>
      <c r="G594">
        <v>102.4091098960659</v>
      </c>
      <c r="H594">
        <v>101.7265866436034</v>
      </c>
      <c r="I594">
        <v>97.471013102689838</v>
      </c>
      <c r="J594">
        <v>98.968065075430232</v>
      </c>
      <c r="K594">
        <v>100</v>
      </c>
      <c r="L594">
        <v>99.045992242149268</v>
      </c>
      <c r="M594">
        <v>99.580199786070267</v>
      </c>
      <c r="N594">
        <v>96.595025064945091</v>
      </c>
      <c r="O594">
        <v>100.32505079702089</v>
      </c>
      <c r="P594">
        <v>99.641291576346603</v>
      </c>
      <c r="Q594">
        <v>97.959651224928962</v>
      </c>
      <c r="R594">
        <v>97.263250713556573</v>
      </c>
    </row>
    <row r="595" spans="1:18" x14ac:dyDescent="0.3">
      <c r="A595" t="s">
        <v>17</v>
      </c>
      <c r="B595" s="4">
        <v>4539</v>
      </c>
      <c r="C595" s="6" t="s">
        <v>242</v>
      </c>
      <c r="D595">
        <v>99.941740095999407</v>
      </c>
      <c r="E595">
        <v>98.910912588189277</v>
      </c>
      <c r="F595">
        <v>99.24984685511879</v>
      </c>
      <c r="G595">
        <v>97.534882063731999</v>
      </c>
      <c r="H595">
        <v>99.167838513270652</v>
      </c>
      <c r="I595">
        <v>98.591264562076603</v>
      </c>
      <c r="J595">
        <v>99.417601262565015</v>
      </c>
      <c r="K595">
        <v>100</v>
      </c>
      <c r="L595">
        <v>100.85964622615261</v>
      </c>
      <c r="M595">
        <v>100.12074296133331</v>
      </c>
      <c r="N595">
        <v>99.210719444976007</v>
      </c>
      <c r="O595">
        <v>99.497885280690866</v>
      </c>
      <c r="P595">
        <v>97.438567836492567</v>
      </c>
      <c r="Q595">
        <v>97.463849370134298</v>
      </c>
      <c r="R595">
        <v>97.456237233369365</v>
      </c>
    </row>
    <row r="596" spans="1:18" x14ac:dyDescent="0.3">
      <c r="A596" t="s">
        <v>17</v>
      </c>
      <c r="B596" s="4">
        <v>4541</v>
      </c>
      <c r="C596" s="6" t="s">
        <v>243</v>
      </c>
      <c r="D596">
        <v>94.373998220547691</v>
      </c>
      <c r="E596">
        <v>94.788352819251685</v>
      </c>
      <c r="F596">
        <v>95.295779854767048</v>
      </c>
      <c r="G596">
        <v>96.014026978654925</v>
      </c>
      <c r="H596">
        <v>97.294385685625741</v>
      </c>
      <c r="I596">
        <v>100.0368670977509</v>
      </c>
      <c r="J596">
        <v>103.6740579247588</v>
      </c>
      <c r="K596">
        <v>100</v>
      </c>
      <c r="L596">
        <v>101.76247759238569</v>
      </c>
      <c r="M596">
        <v>101.7359597389752</v>
      </c>
      <c r="N596">
        <v>100.33124498100079</v>
      </c>
      <c r="O596">
        <v>98.677193140970289</v>
      </c>
      <c r="P596">
        <v>100.3233782449655</v>
      </c>
      <c r="Q596">
        <v>101.6817618151096</v>
      </c>
      <c r="R596">
        <v>100.20789071617391</v>
      </c>
    </row>
    <row r="597" spans="1:18" x14ac:dyDescent="0.3">
      <c r="A597" t="s">
        <v>17</v>
      </c>
      <c r="B597" s="4">
        <v>4542</v>
      </c>
      <c r="C597" s="6" t="s">
        <v>244</v>
      </c>
      <c r="D597">
        <v>89.440399462001125</v>
      </c>
      <c r="E597">
        <v>87.40138287363483</v>
      </c>
      <c r="F597">
        <v>94.619736935703585</v>
      </c>
      <c r="G597">
        <v>93.478982197251128</v>
      </c>
      <c r="H597">
        <v>94.512067622276902</v>
      </c>
      <c r="I597">
        <v>95.858696351764806</v>
      </c>
      <c r="J597">
        <v>99.731690507679616</v>
      </c>
      <c r="K597">
        <v>100</v>
      </c>
      <c r="L597">
        <v>102.8242151865709</v>
      </c>
      <c r="M597">
        <v>118.4781937046987</v>
      </c>
      <c r="N597">
        <v>114.0907266566616</v>
      </c>
      <c r="O597">
        <v>115.00844575581959</v>
      </c>
      <c r="P597">
        <v>115.2435110060717</v>
      </c>
      <c r="Q597">
        <v>113.1863945321094</v>
      </c>
      <c r="R597">
        <v>111.6568809333275</v>
      </c>
    </row>
    <row r="598" spans="1:18" x14ac:dyDescent="0.3">
      <c r="A598" t="s">
        <v>17</v>
      </c>
      <c r="B598" s="4">
        <v>4543</v>
      </c>
      <c r="C598" s="6" t="s">
        <v>245</v>
      </c>
      <c r="D598">
        <v>95.275291456647665</v>
      </c>
      <c r="E598">
        <v>96.104253325360744</v>
      </c>
      <c r="F598">
        <v>98.238113684282368</v>
      </c>
      <c r="G598">
        <v>95.752054514744472</v>
      </c>
      <c r="H598">
        <v>96.963883266616307</v>
      </c>
      <c r="I598">
        <v>97.510787793315941</v>
      </c>
      <c r="J598">
        <v>99.621621875270421</v>
      </c>
      <c r="K598">
        <v>100</v>
      </c>
      <c r="L598">
        <v>99.146283084653959</v>
      </c>
      <c r="M598">
        <v>98.024316736322774</v>
      </c>
      <c r="N598">
        <v>97.27603839717797</v>
      </c>
      <c r="O598">
        <v>99.944131678454539</v>
      </c>
      <c r="P598">
        <v>101.8017509430357</v>
      </c>
      <c r="Q598">
        <v>101.03636654591411</v>
      </c>
      <c r="R598">
        <v>101.929648133225</v>
      </c>
    </row>
    <row r="599" spans="1:18" x14ac:dyDescent="0.3">
      <c r="A599" t="s">
        <v>17</v>
      </c>
      <c r="B599" s="4">
        <v>4811</v>
      </c>
      <c r="C599" s="6" t="s">
        <v>246</v>
      </c>
      <c r="D599">
        <v>95.436537346908949</v>
      </c>
      <c r="E599">
        <v>96.747527819835298</v>
      </c>
      <c r="F599">
        <v>97.673417140118445</v>
      </c>
      <c r="G599">
        <v>97.415298621651814</v>
      </c>
      <c r="H599">
        <v>95.475931168180352</v>
      </c>
      <c r="I599">
        <v>98.3100849552835</v>
      </c>
      <c r="J599">
        <v>97.589874588560221</v>
      </c>
      <c r="K599">
        <v>100</v>
      </c>
      <c r="L599">
        <v>100.25815918574401</v>
      </c>
      <c r="M599">
        <v>101.6272307905482</v>
      </c>
      <c r="N599">
        <v>99.638202254659319</v>
      </c>
      <c r="O599">
        <v>100.3217971995323</v>
      </c>
      <c r="P599">
        <v>99.971045945949143</v>
      </c>
      <c r="Q599">
        <v>99.688181907716199</v>
      </c>
      <c r="R599">
        <v>100.1642477342799</v>
      </c>
    </row>
    <row r="600" spans="1:18" x14ac:dyDescent="0.3">
      <c r="A600" t="s">
        <v>17</v>
      </c>
      <c r="B600" s="4">
        <v>4812</v>
      </c>
      <c r="C600" s="6" t="s">
        <v>247</v>
      </c>
      <c r="D600">
        <v>95.436537346908608</v>
      </c>
      <c r="E600">
        <v>96.747527819834929</v>
      </c>
      <c r="F600">
        <v>97.673417140118417</v>
      </c>
      <c r="G600">
        <v>97.415298621651843</v>
      </c>
      <c r="H600">
        <v>95.475931168180367</v>
      </c>
      <c r="I600">
        <v>98.310084955283529</v>
      </c>
      <c r="J600">
        <v>97.589874588560249</v>
      </c>
      <c r="K600">
        <v>100</v>
      </c>
      <c r="L600">
        <v>100.25815918574359</v>
      </c>
      <c r="M600">
        <v>101.6272307905481</v>
      </c>
      <c r="N600">
        <v>99.638202254659276</v>
      </c>
      <c r="O600">
        <v>100.3217971995322</v>
      </c>
      <c r="P600">
        <v>99.971045945948703</v>
      </c>
      <c r="Q600">
        <v>99.688181907716142</v>
      </c>
      <c r="R600">
        <v>100.1642477342799</v>
      </c>
    </row>
    <row r="601" spans="1:18" x14ac:dyDescent="0.3">
      <c r="A601" t="s">
        <v>17</v>
      </c>
      <c r="B601" s="4">
        <v>4821</v>
      </c>
      <c r="C601" s="6" t="s">
        <v>50</v>
      </c>
      <c r="D601">
        <v>94.563977997639341</v>
      </c>
      <c r="E601">
        <v>95.251040081671846</v>
      </c>
      <c r="F601">
        <v>94.986125690235809</v>
      </c>
      <c r="G601">
        <v>95.838175457878307</v>
      </c>
      <c r="H601">
        <v>96.963914274917101</v>
      </c>
      <c r="I601">
        <v>96.735330390012464</v>
      </c>
      <c r="J601">
        <v>97.403340556790681</v>
      </c>
      <c r="K601">
        <v>100</v>
      </c>
      <c r="L601">
        <v>98.392729855340775</v>
      </c>
      <c r="M601">
        <v>98.147815177998751</v>
      </c>
      <c r="N601">
        <v>99.393418017054401</v>
      </c>
      <c r="O601">
        <v>100.15785938828699</v>
      </c>
      <c r="P601">
        <v>99.624071327869331</v>
      </c>
      <c r="Q601">
        <v>100.9897177527729</v>
      </c>
      <c r="R601">
        <v>100.73191894801469</v>
      </c>
    </row>
    <row r="602" spans="1:18" x14ac:dyDescent="0.3">
      <c r="A602" t="s">
        <v>17</v>
      </c>
      <c r="B602" s="4">
        <v>4831</v>
      </c>
      <c r="C602" s="6" t="s">
        <v>248</v>
      </c>
      <c r="D602">
        <v>96.059857951832655</v>
      </c>
      <c r="E602">
        <v>96.192060765694137</v>
      </c>
      <c r="F602">
        <v>96.043889494008667</v>
      </c>
      <c r="G602">
        <v>97.43091175704393</v>
      </c>
      <c r="H602">
        <v>98.381174651523594</v>
      </c>
      <c r="I602">
        <v>100.6898777990952</v>
      </c>
      <c r="J602">
        <v>102.15655381901389</v>
      </c>
      <c r="K602">
        <v>100</v>
      </c>
      <c r="L602">
        <v>99.547866943331726</v>
      </c>
      <c r="M602">
        <v>100.3972106010538</v>
      </c>
      <c r="N602">
        <v>100.54337956111659</v>
      </c>
      <c r="O602">
        <v>103.5058782234651</v>
      </c>
      <c r="P602">
        <v>101.66763192767741</v>
      </c>
      <c r="Q602">
        <v>105.4708628372376</v>
      </c>
      <c r="R602">
        <v>106.12329961317739</v>
      </c>
    </row>
    <row r="603" spans="1:18" x14ac:dyDescent="0.3">
      <c r="A603" t="s">
        <v>17</v>
      </c>
      <c r="B603" s="4">
        <v>4832</v>
      </c>
      <c r="C603" s="6" t="s">
        <v>249</v>
      </c>
      <c r="D603">
        <v>96.059857951832655</v>
      </c>
      <c r="E603">
        <v>96.192060765693782</v>
      </c>
      <c r="F603">
        <v>96.043889494008667</v>
      </c>
      <c r="G603">
        <v>97.430911757043987</v>
      </c>
      <c r="H603">
        <v>98.381174651523281</v>
      </c>
      <c r="I603">
        <v>100.6898777990953</v>
      </c>
      <c r="J603">
        <v>102.15655381901389</v>
      </c>
      <c r="K603">
        <v>100</v>
      </c>
      <c r="L603">
        <v>99.547866943331726</v>
      </c>
      <c r="M603">
        <v>100.3972106010534</v>
      </c>
      <c r="N603">
        <v>100.5433795611165</v>
      </c>
      <c r="O603">
        <v>103.5058782234651</v>
      </c>
      <c r="P603">
        <v>101.66763192767741</v>
      </c>
      <c r="Q603">
        <v>105.4708628372376</v>
      </c>
      <c r="R603">
        <v>106.12329961317739</v>
      </c>
    </row>
    <row r="604" spans="1:18" x14ac:dyDescent="0.3">
      <c r="A604" t="s">
        <v>17</v>
      </c>
      <c r="B604" s="4">
        <v>4841</v>
      </c>
      <c r="C604" s="6" t="s">
        <v>250</v>
      </c>
      <c r="D604">
        <v>97.978119260750631</v>
      </c>
      <c r="E604">
        <v>98.577883507296576</v>
      </c>
      <c r="F604">
        <v>98.605473181754945</v>
      </c>
      <c r="G604">
        <v>98.847211217590768</v>
      </c>
      <c r="H604">
        <v>99.273206579271232</v>
      </c>
      <c r="I604">
        <v>99.423651647626713</v>
      </c>
      <c r="J604">
        <v>99.83192309997564</v>
      </c>
      <c r="K604">
        <v>100</v>
      </c>
      <c r="L604">
        <v>99.685543056856034</v>
      </c>
      <c r="M604">
        <v>100.05906440294849</v>
      </c>
      <c r="N604">
        <v>99.620234305256545</v>
      </c>
      <c r="O604">
        <v>99.76206000882452</v>
      </c>
      <c r="P604">
        <v>99.951835678291701</v>
      </c>
      <c r="Q604">
        <v>100.06354119788961</v>
      </c>
      <c r="R604">
        <v>100.1097732543283</v>
      </c>
    </row>
    <row r="605" spans="1:18" x14ac:dyDescent="0.3">
      <c r="A605" t="s">
        <v>17</v>
      </c>
      <c r="B605" s="4">
        <v>4842</v>
      </c>
      <c r="C605" s="6" t="s">
        <v>251</v>
      </c>
      <c r="D605">
        <v>97.978119260750674</v>
      </c>
      <c r="E605">
        <v>98.577883507296605</v>
      </c>
      <c r="F605">
        <v>98.605473181754945</v>
      </c>
      <c r="G605">
        <v>98.847211217590768</v>
      </c>
      <c r="H605">
        <v>99.273206579271275</v>
      </c>
      <c r="I605">
        <v>99.423651647626428</v>
      </c>
      <c r="J605">
        <v>99.83192309997564</v>
      </c>
      <c r="K605">
        <v>100</v>
      </c>
      <c r="L605">
        <v>99.685543056856034</v>
      </c>
      <c r="M605">
        <v>100.05906440294849</v>
      </c>
      <c r="N605">
        <v>99.620234305256574</v>
      </c>
      <c r="O605">
        <v>99.76206000882425</v>
      </c>
      <c r="P605">
        <v>99.951835678291758</v>
      </c>
      <c r="Q605">
        <v>100.06354119788971</v>
      </c>
      <c r="R605">
        <v>100.1097732543283</v>
      </c>
    </row>
    <row r="606" spans="1:18" x14ac:dyDescent="0.3">
      <c r="A606" t="s">
        <v>17</v>
      </c>
      <c r="B606" s="4">
        <v>4851</v>
      </c>
      <c r="C606" s="6" t="s">
        <v>252</v>
      </c>
      <c r="D606">
        <v>98.180933527122917</v>
      </c>
      <c r="E606">
        <v>97.686703619825295</v>
      </c>
      <c r="F606">
        <v>99.246795523072322</v>
      </c>
      <c r="G606">
        <v>99.357668316986434</v>
      </c>
      <c r="H606">
        <v>100.3134401972448</v>
      </c>
      <c r="I606">
        <v>100.9165469724918</v>
      </c>
      <c r="J606">
        <v>101.6060898994814</v>
      </c>
      <c r="K606">
        <v>100</v>
      </c>
      <c r="L606">
        <v>99.03875409032311</v>
      </c>
      <c r="M606">
        <v>100.48520629559521</v>
      </c>
      <c r="N606">
        <v>99.641828140734745</v>
      </c>
      <c r="O606">
        <v>100.87023937933159</v>
      </c>
      <c r="P606">
        <v>100.6020123962878</v>
      </c>
      <c r="Q606">
        <v>100.7680026033421</v>
      </c>
      <c r="R606">
        <v>100.5016646488545</v>
      </c>
    </row>
    <row r="607" spans="1:18" x14ac:dyDescent="0.3">
      <c r="A607" t="s">
        <v>17</v>
      </c>
      <c r="B607" s="4">
        <v>4852</v>
      </c>
      <c r="C607" s="6" t="s">
        <v>253</v>
      </c>
      <c r="D607">
        <v>98.180933527122576</v>
      </c>
      <c r="E607">
        <v>97.686703619824939</v>
      </c>
      <c r="F607">
        <v>99.246795523072322</v>
      </c>
      <c r="G607">
        <v>99.357668316986448</v>
      </c>
      <c r="H607">
        <v>100.3134401972444</v>
      </c>
      <c r="I607">
        <v>100.9165469724918</v>
      </c>
      <c r="J607">
        <v>101.60608989948101</v>
      </c>
      <c r="K607">
        <v>100</v>
      </c>
      <c r="L607">
        <v>99.038754090322783</v>
      </c>
      <c r="M607">
        <v>100.48520629559481</v>
      </c>
      <c r="N607">
        <v>99.641828140734717</v>
      </c>
      <c r="O607">
        <v>100.8702393793312</v>
      </c>
      <c r="P607">
        <v>100.6020123962878</v>
      </c>
      <c r="Q607">
        <v>100.7680026033418</v>
      </c>
      <c r="R607">
        <v>100.5016646488542</v>
      </c>
    </row>
    <row r="608" spans="1:18" x14ac:dyDescent="0.3">
      <c r="A608" t="s">
        <v>17</v>
      </c>
      <c r="B608" s="4">
        <v>4853</v>
      </c>
      <c r="C608" s="6" t="s">
        <v>254</v>
      </c>
      <c r="D608">
        <v>101.64305571231991</v>
      </c>
      <c r="E608">
        <v>99.883466611919204</v>
      </c>
      <c r="F608">
        <v>99.581208122737436</v>
      </c>
      <c r="G608">
        <v>101.6890438797541</v>
      </c>
      <c r="H608">
        <v>101.91061916167931</v>
      </c>
      <c r="I608">
        <v>100.9647429227428</v>
      </c>
      <c r="J608">
        <v>101.9025960178846</v>
      </c>
      <c r="K608">
        <v>100</v>
      </c>
      <c r="L608">
        <v>101.5032189401964</v>
      </c>
      <c r="M608">
        <v>100.24082668641761</v>
      </c>
      <c r="N608">
        <v>100.46350053712349</v>
      </c>
      <c r="O608">
        <v>101.157460415082</v>
      </c>
      <c r="P608">
        <v>102.4711066980182</v>
      </c>
      <c r="Q608">
        <v>103.0579629483483</v>
      </c>
      <c r="R608">
        <v>103.1048079011226</v>
      </c>
    </row>
    <row r="609" spans="1:18" x14ac:dyDescent="0.3">
      <c r="A609" t="s">
        <v>17</v>
      </c>
      <c r="B609" s="4">
        <v>4854</v>
      </c>
      <c r="C609" s="6" t="s">
        <v>255</v>
      </c>
      <c r="D609">
        <v>98.180933527122932</v>
      </c>
      <c r="E609">
        <v>97.686703619825337</v>
      </c>
      <c r="F609">
        <v>99.246795523072734</v>
      </c>
      <c r="G609">
        <v>99.35766831698686</v>
      </c>
      <c r="H609">
        <v>100.3134401972448</v>
      </c>
      <c r="I609">
        <v>100.9165469724921</v>
      </c>
      <c r="J609">
        <v>101.6060898994814</v>
      </c>
      <c r="K609">
        <v>100</v>
      </c>
      <c r="L609">
        <v>99.03875409032311</v>
      </c>
      <c r="M609">
        <v>100.48520629559521</v>
      </c>
      <c r="N609">
        <v>99.641828140734745</v>
      </c>
      <c r="O609">
        <v>100.87023937933159</v>
      </c>
      <c r="P609">
        <v>100.6020123962881</v>
      </c>
      <c r="Q609">
        <v>100.7680026033418</v>
      </c>
      <c r="R609">
        <v>100.5016646488545</v>
      </c>
    </row>
    <row r="610" spans="1:18" x14ac:dyDescent="0.3">
      <c r="A610" t="s">
        <v>17</v>
      </c>
      <c r="B610" s="4">
        <v>4855</v>
      </c>
      <c r="C610" s="6" t="s">
        <v>256</v>
      </c>
      <c r="D610">
        <v>98.180933527122932</v>
      </c>
      <c r="E610">
        <v>97.686703619824954</v>
      </c>
      <c r="F610">
        <v>99.246795523072322</v>
      </c>
      <c r="G610">
        <v>99.357668316986462</v>
      </c>
      <c r="H610">
        <v>100.3134401972444</v>
      </c>
      <c r="I610">
        <v>100.9165469724918</v>
      </c>
      <c r="J610">
        <v>101.60608989948101</v>
      </c>
      <c r="K610">
        <v>100</v>
      </c>
      <c r="L610">
        <v>99.038754090322755</v>
      </c>
      <c r="M610">
        <v>100.48520629559481</v>
      </c>
      <c r="N610">
        <v>99.641828140734745</v>
      </c>
      <c r="O610">
        <v>100.8702393793312</v>
      </c>
      <c r="P610">
        <v>100.6020123962878</v>
      </c>
      <c r="Q610">
        <v>100.7680026033418</v>
      </c>
      <c r="R610">
        <v>100.5016646488542</v>
      </c>
    </row>
    <row r="611" spans="1:18" x14ac:dyDescent="0.3">
      <c r="A611" t="s">
        <v>17</v>
      </c>
      <c r="B611" s="4">
        <v>4859</v>
      </c>
      <c r="C611" s="6" t="s">
        <v>257</v>
      </c>
      <c r="D611">
        <v>98.18093352712296</v>
      </c>
      <c r="E611">
        <v>97.686703619824982</v>
      </c>
      <c r="F611">
        <v>99.24679552307235</v>
      </c>
      <c r="G611">
        <v>99.357668316986476</v>
      </c>
      <c r="H611">
        <v>100.3134401972445</v>
      </c>
      <c r="I611">
        <v>100.9165469724918</v>
      </c>
      <c r="J611">
        <v>101.60608989948101</v>
      </c>
      <c r="K611">
        <v>100</v>
      </c>
      <c r="L611">
        <v>99.038754090322755</v>
      </c>
      <c r="M611">
        <v>100.48520629559481</v>
      </c>
      <c r="N611">
        <v>99.641828140734702</v>
      </c>
      <c r="O611">
        <v>100.8702393793312</v>
      </c>
      <c r="P611">
        <v>100.60201239628771</v>
      </c>
      <c r="Q611">
        <v>100.7680026033417</v>
      </c>
      <c r="R611">
        <v>100.5016646488542</v>
      </c>
    </row>
    <row r="612" spans="1:18" x14ac:dyDescent="0.3">
      <c r="A612" t="s">
        <v>17</v>
      </c>
      <c r="B612" s="4">
        <v>4861</v>
      </c>
      <c r="C612" s="6" t="s">
        <v>258</v>
      </c>
      <c r="D612">
        <v>101.194722918466</v>
      </c>
      <c r="E612">
        <v>101.95880134113609</v>
      </c>
      <c r="F612">
        <v>100.9035721779431</v>
      </c>
      <c r="G612">
        <v>101.5440385236482</v>
      </c>
      <c r="H612">
        <v>100.6174310896311</v>
      </c>
      <c r="I612">
        <v>99.422094436371594</v>
      </c>
      <c r="J612">
        <v>105.145779581369</v>
      </c>
      <c r="K612">
        <v>100</v>
      </c>
      <c r="L612">
        <v>98.531505107977196</v>
      </c>
      <c r="M612">
        <v>100.22045409357069</v>
      </c>
      <c r="N612">
        <v>96.398627806549101</v>
      </c>
      <c r="O612">
        <v>96.036957931119503</v>
      </c>
      <c r="P612">
        <v>93.239156625152916</v>
      </c>
      <c r="Q612">
        <v>92.032462449796327</v>
      </c>
      <c r="R612">
        <v>96.523281150783475</v>
      </c>
    </row>
    <row r="613" spans="1:18" x14ac:dyDescent="0.3">
      <c r="A613" t="s">
        <v>17</v>
      </c>
      <c r="B613" s="4">
        <v>4862</v>
      </c>
      <c r="C613" s="6" t="s">
        <v>259</v>
      </c>
      <c r="D613">
        <v>101.194722918466</v>
      </c>
      <c r="E613">
        <v>101.95880134113609</v>
      </c>
      <c r="F613">
        <v>100.9035721779431</v>
      </c>
      <c r="G613">
        <v>101.5440385236482</v>
      </c>
      <c r="H613">
        <v>100.6174310896314</v>
      </c>
      <c r="I613">
        <v>99.422094436371566</v>
      </c>
      <c r="J613">
        <v>105.145779581369</v>
      </c>
      <c r="K613">
        <v>100</v>
      </c>
      <c r="L613">
        <v>98.53150510797721</v>
      </c>
      <c r="M613">
        <v>100.22045409357069</v>
      </c>
      <c r="N613">
        <v>96.398627806549115</v>
      </c>
      <c r="O613">
        <v>96.036957931119872</v>
      </c>
      <c r="P613">
        <v>93.239156625152944</v>
      </c>
      <c r="Q613">
        <v>92.032462449796327</v>
      </c>
      <c r="R613">
        <v>96.52328115078349</v>
      </c>
    </row>
    <row r="614" spans="1:18" x14ac:dyDescent="0.3">
      <c r="A614" t="s">
        <v>17</v>
      </c>
      <c r="B614" s="4">
        <v>4869</v>
      </c>
      <c r="C614" s="6" t="s">
        <v>260</v>
      </c>
      <c r="D614">
        <v>101.194722918466</v>
      </c>
      <c r="E614">
        <v>101.95880134113609</v>
      </c>
      <c r="F614">
        <v>100.9035721779431</v>
      </c>
      <c r="G614">
        <v>101.5440385236482</v>
      </c>
      <c r="H614">
        <v>100.6174310896311</v>
      </c>
      <c r="I614">
        <v>99.422094436371552</v>
      </c>
      <c r="J614">
        <v>105.1457795813686</v>
      </c>
      <c r="K614">
        <v>100</v>
      </c>
      <c r="L614">
        <v>98.531505107976841</v>
      </c>
      <c r="M614">
        <v>100.2204540935703</v>
      </c>
      <c r="N614">
        <v>96.398627806549058</v>
      </c>
      <c r="O614">
        <v>96.036957931119844</v>
      </c>
      <c r="P614">
        <v>93.239156625152901</v>
      </c>
      <c r="Q614">
        <v>92.032462449796313</v>
      </c>
      <c r="R614">
        <v>96.523281150783461</v>
      </c>
    </row>
    <row r="615" spans="1:18" x14ac:dyDescent="0.3">
      <c r="A615" t="s">
        <v>17</v>
      </c>
      <c r="B615" s="4">
        <v>4871</v>
      </c>
      <c r="C615" s="6" t="s">
        <v>261</v>
      </c>
      <c r="D615">
        <v>91.778292657593823</v>
      </c>
      <c r="E615">
        <v>90.846564184258867</v>
      </c>
      <c r="F615">
        <v>99.166384538351736</v>
      </c>
      <c r="G615">
        <v>94.654102303973858</v>
      </c>
      <c r="H615">
        <v>89.331269982774941</v>
      </c>
      <c r="I615">
        <v>93.56899127662561</v>
      </c>
      <c r="J615">
        <v>94.67602207089007</v>
      </c>
      <c r="K615">
        <v>100</v>
      </c>
      <c r="L615">
        <v>96.139192586208381</v>
      </c>
      <c r="M615">
        <v>92.708807134287341</v>
      </c>
      <c r="N615">
        <v>103.3362610587352</v>
      </c>
      <c r="O615">
        <v>105.0867475387475</v>
      </c>
      <c r="P615">
        <v>105.9989688244933</v>
      </c>
      <c r="Q615">
        <v>106.8858440447533</v>
      </c>
      <c r="R615">
        <v>101.6716298814422</v>
      </c>
    </row>
    <row r="616" spans="1:18" x14ac:dyDescent="0.3">
      <c r="A616" t="s">
        <v>17</v>
      </c>
      <c r="B616" s="4">
        <v>4872</v>
      </c>
      <c r="C616" s="6" t="s">
        <v>262</v>
      </c>
      <c r="D616">
        <v>91.778292657593468</v>
      </c>
      <c r="E616">
        <v>90.846564184258852</v>
      </c>
      <c r="F616">
        <v>99.166384538351352</v>
      </c>
      <c r="G616">
        <v>94.654102303973858</v>
      </c>
      <c r="H616">
        <v>89.331269982774629</v>
      </c>
      <c r="I616">
        <v>93.568991276625596</v>
      </c>
      <c r="J616">
        <v>94.676022070889715</v>
      </c>
      <c r="K616">
        <v>100</v>
      </c>
      <c r="L616">
        <v>96.139192586208026</v>
      </c>
      <c r="M616">
        <v>92.708807134287326</v>
      </c>
      <c r="N616">
        <v>103.33626105873481</v>
      </c>
      <c r="O616">
        <v>105.0867475387471</v>
      </c>
      <c r="P616">
        <v>105.9989688244933</v>
      </c>
      <c r="Q616">
        <v>106.8858440447529</v>
      </c>
      <c r="R616">
        <v>101.6716298814418</v>
      </c>
    </row>
    <row r="617" spans="1:18" x14ac:dyDescent="0.3">
      <c r="A617" t="s">
        <v>17</v>
      </c>
      <c r="B617" s="4">
        <v>4879</v>
      </c>
      <c r="C617" s="6" t="s">
        <v>263</v>
      </c>
      <c r="D617">
        <v>91.778292657593781</v>
      </c>
      <c r="E617">
        <v>90.846564184258838</v>
      </c>
      <c r="F617">
        <v>99.166384538351551</v>
      </c>
      <c r="G617">
        <v>94.654102303973858</v>
      </c>
      <c r="H617">
        <v>89.331269982774941</v>
      </c>
      <c r="I617">
        <v>93.56899127662561</v>
      </c>
      <c r="J617">
        <v>94.676022070889914</v>
      </c>
      <c r="K617">
        <v>100</v>
      </c>
      <c r="L617">
        <v>96.13919258620821</v>
      </c>
      <c r="M617">
        <v>92.708807134287369</v>
      </c>
      <c r="N617">
        <v>103.3362610587352</v>
      </c>
      <c r="O617">
        <v>105.0867475387475</v>
      </c>
      <c r="P617">
        <v>105.9989688244936</v>
      </c>
      <c r="Q617">
        <v>106.8858440447533</v>
      </c>
      <c r="R617">
        <v>101.671629881442</v>
      </c>
    </row>
    <row r="618" spans="1:18" x14ac:dyDescent="0.3">
      <c r="A618" t="s">
        <v>17</v>
      </c>
      <c r="B618" s="4">
        <v>4881</v>
      </c>
      <c r="C618" s="6" t="s">
        <v>264</v>
      </c>
      <c r="D618">
        <v>96.920264155481206</v>
      </c>
      <c r="E618">
        <v>98.555398072291212</v>
      </c>
      <c r="F618">
        <v>98.634573236995223</v>
      </c>
      <c r="G618">
        <v>99.164785807496386</v>
      </c>
      <c r="H618">
        <v>98.423474401983569</v>
      </c>
      <c r="I618">
        <v>99.344459338879943</v>
      </c>
      <c r="J618">
        <v>99.584758097640659</v>
      </c>
      <c r="K618">
        <v>100</v>
      </c>
      <c r="L618">
        <v>101.76444841678</v>
      </c>
      <c r="M618">
        <v>101.26646690565779</v>
      </c>
      <c r="N618">
        <v>102.0331291095703</v>
      </c>
      <c r="O618">
        <v>100.63083075198961</v>
      </c>
      <c r="P618">
        <v>101.4043359745624</v>
      </c>
      <c r="Q618">
        <v>102.17316343894881</v>
      </c>
      <c r="R618">
        <v>102.4538445099417</v>
      </c>
    </row>
    <row r="619" spans="1:18" x14ac:dyDescent="0.3">
      <c r="A619" t="s">
        <v>17</v>
      </c>
      <c r="B619" s="4">
        <v>4882</v>
      </c>
      <c r="C619" s="6" t="s">
        <v>265</v>
      </c>
      <c r="D619">
        <v>96.920264155481163</v>
      </c>
      <c r="E619">
        <v>98.555398072291212</v>
      </c>
      <c r="F619">
        <v>98.634573236995166</v>
      </c>
      <c r="G619">
        <v>99.164785807496372</v>
      </c>
      <c r="H619">
        <v>98.423474401983526</v>
      </c>
      <c r="I619">
        <v>99.344459338879901</v>
      </c>
      <c r="J619">
        <v>99.584758097640631</v>
      </c>
      <c r="K619">
        <v>100</v>
      </c>
      <c r="L619">
        <v>101.7644484167795</v>
      </c>
      <c r="M619">
        <v>101.26646690565779</v>
      </c>
      <c r="N619">
        <v>102.0331291095703</v>
      </c>
      <c r="O619">
        <v>100.63083075198961</v>
      </c>
      <c r="P619">
        <v>101.404335974562</v>
      </c>
      <c r="Q619">
        <v>102.17316343894881</v>
      </c>
      <c r="R619">
        <v>102.4538445099417</v>
      </c>
    </row>
    <row r="620" spans="1:18" x14ac:dyDescent="0.3">
      <c r="A620" t="s">
        <v>17</v>
      </c>
      <c r="B620" s="4">
        <v>4883</v>
      </c>
      <c r="C620" s="6" t="s">
        <v>266</v>
      </c>
      <c r="D620">
        <v>96.920264155480851</v>
      </c>
      <c r="E620">
        <v>98.55539807229087</v>
      </c>
      <c r="F620">
        <v>98.634573236994811</v>
      </c>
      <c r="G620">
        <v>99.164785807496003</v>
      </c>
      <c r="H620">
        <v>98.423474401983228</v>
      </c>
      <c r="I620">
        <v>99.344459338879574</v>
      </c>
      <c r="J620">
        <v>99.584758097640318</v>
      </c>
      <c r="K620">
        <v>100</v>
      </c>
      <c r="L620">
        <v>101.7644484167796</v>
      </c>
      <c r="M620">
        <v>101.2664669056574</v>
      </c>
      <c r="N620">
        <v>102.0331291095699</v>
      </c>
      <c r="O620">
        <v>100.63083075198961</v>
      </c>
      <c r="P620">
        <v>101.4043359745619</v>
      </c>
      <c r="Q620">
        <v>102.17316343894839</v>
      </c>
      <c r="R620">
        <v>102.45384450994131</v>
      </c>
    </row>
    <row r="621" spans="1:18" x14ac:dyDescent="0.3">
      <c r="A621" t="s">
        <v>17</v>
      </c>
      <c r="B621" s="4">
        <v>4884</v>
      </c>
      <c r="C621" s="6" t="s">
        <v>267</v>
      </c>
      <c r="D621">
        <v>96.920264155481163</v>
      </c>
      <c r="E621">
        <v>98.555398072291212</v>
      </c>
      <c r="F621">
        <v>98.63457323699518</v>
      </c>
      <c r="G621">
        <v>99.164785807496372</v>
      </c>
      <c r="H621">
        <v>98.423474401983526</v>
      </c>
      <c r="I621">
        <v>99.344459338879901</v>
      </c>
      <c r="J621">
        <v>99.584758097640631</v>
      </c>
      <c r="K621">
        <v>100</v>
      </c>
      <c r="L621">
        <v>101.7644484167799</v>
      </c>
      <c r="M621">
        <v>101.26646690565779</v>
      </c>
      <c r="N621">
        <v>102.0331291095703</v>
      </c>
      <c r="O621">
        <v>100.63083075198961</v>
      </c>
      <c r="P621">
        <v>101.4043359745623</v>
      </c>
      <c r="Q621">
        <v>102.17316343894881</v>
      </c>
      <c r="R621">
        <v>102.4538445099416</v>
      </c>
    </row>
    <row r="622" spans="1:18" x14ac:dyDescent="0.3">
      <c r="A622" t="s">
        <v>17</v>
      </c>
      <c r="B622" s="4">
        <v>4885</v>
      </c>
      <c r="C622" s="6" t="s">
        <v>268</v>
      </c>
      <c r="D622">
        <v>96.920264155480822</v>
      </c>
      <c r="E622">
        <v>98.555398072290842</v>
      </c>
      <c r="F622">
        <v>98.634573236994811</v>
      </c>
      <c r="G622">
        <v>99.164785807496372</v>
      </c>
      <c r="H622">
        <v>98.423474401983569</v>
      </c>
      <c r="I622">
        <v>99.344459338879574</v>
      </c>
      <c r="J622">
        <v>99.584758097640702</v>
      </c>
      <c r="K622">
        <v>100</v>
      </c>
      <c r="L622">
        <v>101.7644484167796</v>
      </c>
      <c r="M622">
        <v>101.2664669056575</v>
      </c>
      <c r="N622">
        <v>102.03312910957</v>
      </c>
      <c r="O622">
        <v>100.63083075198971</v>
      </c>
      <c r="P622">
        <v>101.404335974562</v>
      </c>
      <c r="Q622">
        <v>102.17316343894851</v>
      </c>
      <c r="R622">
        <v>102.45384450994131</v>
      </c>
    </row>
    <row r="623" spans="1:18" x14ac:dyDescent="0.3">
      <c r="A623" t="s">
        <v>17</v>
      </c>
      <c r="B623" s="4">
        <v>4889</v>
      </c>
      <c r="C623" s="6" t="s">
        <v>269</v>
      </c>
      <c r="D623">
        <v>96.920264155481178</v>
      </c>
      <c r="E623">
        <v>98.555398072291212</v>
      </c>
      <c r="F623">
        <v>98.634573236995166</v>
      </c>
      <c r="G623">
        <v>99.164785807496344</v>
      </c>
      <c r="H623">
        <v>98.423474401983498</v>
      </c>
      <c r="I623">
        <v>99.344459338879872</v>
      </c>
      <c r="J623">
        <v>99.584758097641</v>
      </c>
      <c r="K623">
        <v>100</v>
      </c>
      <c r="L623">
        <v>101.7644484167799</v>
      </c>
      <c r="M623">
        <v>101.26646690565779</v>
      </c>
      <c r="N623">
        <v>102.03312910957069</v>
      </c>
      <c r="O623">
        <v>100.63083075198961</v>
      </c>
      <c r="P623">
        <v>101.4043359745619</v>
      </c>
      <c r="Q623">
        <v>102.17316343894881</v>
      </c>
      <c r="R623">
        <v>102.4538445099416</v>
      </c>
    </row>
    <row r="624" spans="1:18" x14ac:dyDescent="0.3">
      <c r="A624" t="s">
        <v>17</v>
      </c>
      <c r="B624" s="4">
        <v>4921</v>
      </c>
      <c r="C624" s="6" t="s">
        <v>270</v>
      </c>
      <c r="D624">
        <v>97.517610541796486</v>
      </c>
      <c r="E624">
        <v>97.180009602322059</v>
      </c>
      <c r="F624">
        <v>98.514307320196508</v>
      </c>
      <c r="G624">
        <v>98.465006701683748</v>
      </c>
      <c r="H624">
        <v>99.859008710430444</v>
      </c>
      <c r="I624">
        <v>100.4938915841538</v>
      </c>
      <c r="J624">
        <v>99.962385904852823</v>
      </c>
      <c r="K624">
        <v>100</v>
      </c>
      <c r="L624">
        <v>101.0636206491005</v>
      </c>
      <c r="M624">
        <v>100.0967103604287</v>
      </c>
      <c r="N624">
        <v>98.624897142082531</v>
      </c>
      <c r="O624">
        <v>98.620327144720889</v>
      </c>
      <c r="P624">
        <v>97.89144359719505</v>
      </c>
      <c r="Q624">
        <v>97.040199795938506</v>
      </c>
      <c r="R624">
        <v>95.756613451735532</v>
      </c>
    </row>
    <row r="625" spans="1:18" x14ac:dyDescent="0.3">
      <c r="A625" t="s">
        <v>17</v>
      </c>
      <c r="B625" s="4">
        <v>4922</v>
      </c>
      <c r="C625" s="6" t="s">
        <v>271</v>
      </c>
      <c r="D625">
        <v>97.517610541796145</v>
      </c>
      <c r="E625">
        <v>97.180009602322073</v>
      </c>
      <c r="F625">
        <v>98.514307320196437</v>
      </c>
      <c r="G625">
        <v>98.465006701683649</v>
      </c>
      <c r="H625">
        <v>99.859008710430444</v>
      </c>
      <c r="I625">
        <v>100.4938915841538</v>
      </c>
      <c r="J625">
        <v>99.962385904852454</v>
      </c>
      <c r="K625">
        <v>100</v>
      </c>
      <c r="L625">
        <v>101.0636206491005</v>
      </c>
      <c r="M625">
        <v>100.0967103604286</v>
      </c>
      <c r="N625">
        <v>98.624897142082517</v>
      </c>
      <c r="O625">
        <v>98.620327144720875</v>
      </c>
      <c r="P625">
        <v>97.891443597195035</v>
      </c>
      <c r="Q625">
        <v>97.040199795938108</v>
      </c>
      <c r="R625">
        <v>95.756613451735134</v>
      </c>
    </row>
    <row r="626" spans="1:18" x14ac:dyDescent="0.3">
      <c r="A626" t="s">
        <v>17</v>
      </c>
      <c r="B626" s="4">
        <v>4931</v>
      </c>
      <c r="C626" s="6" t="s">
        <v>56</v>
      </c>
      <c r="D626">
        <v>100.9543291030253</v>
      </c>
      <c r="E626">
        <v>101.21379669126389</v>
      </c>
      <c r="F626">
        <v>101.2692539691989</v>
      </c>
      <c r="G626">
        <v>101.40524928175761</v>
      </c>
      <c r="H626">
        <v>101.65922322346729</v>
      </c>
      <c r="I626">
        <v>102.1449172761813</v>
      </c>
      <c r="J626">
        <v>98.560664062911385</v>
      </c>
      <c r="K626">
        <v>100</v>
      </c>
      <c r="L626">
        <v>99.797128215093281</v>
      </c>
      <c r="M626">
        <v>98.550916350860803</v>
      </c>
      <c r="N626">
        <v>97.740335368840391</v>
      </c>
      <c r="O626">
        <v>98.031499696864955</v>
      </c>
      <c r="P626">
        <v>98.7451347693885</v>
      </c>
      <c r="Q626">
        <v>99.87537678602304</v>
      </c>
      <c r="R626">
        <v>97.197345028570865</v>
      </c>
    </row>
    <row r="627" spans="1:18" x14ac:dyDescent="0.3">
      <c r="A627" t="s">
        <v>17</v>
      </c>
      <c r="B627" s="4">
        <v>5111</v>
      </c>
      <c r="C627" s="6" t="s">
        <v>272</v>
      </c>
      <c r="D627">
        <v>94.851128704846516</v>
      </c>
      <c r="E627">
        <v>95.441087894119946</v>
      </c>
      <c r="F627">
        <v>95.964246319072615</v>
      </c>
      <c r="G627">
        <v>96.164481206098671</v>
      </c>
      <c r="H627">
        <v>98.305898172591057</v>
      </c>
      <c r="I627">
        <v>98.84746632704433</v>
      </c>
      <c r="J627">
        <v>99.294902387053128</v>
      </c>
      <c r="K627">
        <v>100</v>
      </c>
      <c r="L627">
        <v>99.416547480070378</v>
      </c>
      <c r="M627">
        <v>100.86120120046439</v>
      </c>
      <c r="N627">
        <v>100.5150639147553</v>
      </c>
      <c r="O627">
        <v>100.83174356946409</v>
      </c>
      <c r="P627">
        <v>101.7551023358893</v>
      </c>
      <c r="Q627">
        <v>102.51624814911</v>
      </c>
      <c r="R627">
        <v>104.68069443997049</v>
      </c>
    </row>
    <row r="628" spans="1:18" x14ac:dyDescent="0.3">
      <c r="A628" t="s">
        <v>17</v>
      </c>
      <c r="B628" s="4">
        <v>5112</v>
      </c>
      <c r="C628" s="6" t="s">
        <v>273</v>
      </c>
      <c r="D628">
        <v>100.5524690893912</v>
      </c>
      <c r="E628">
        <v>103.26173689930761</v>
      </c>
      <c r="F628">
        <v>104.6427592186852</v>
      </c>
      <c r="G628">
        <v>101.866067598513</v>
      </c>
      <c r="H628">
        <v>99.830154835759984</v>
      </c>
      <c r="I628">
        <v>100.5476214677964</v>
      </c>
      <c r="J628">
        <v>100.3874162238962</v>
      </c>
      <c r="K628">
        <v>100</v>
      </c>
      <c r="L628">
        <v>102.6700131158546</v>
      </c>
      <c r="M628">
        <v>103.04611042806449</v>
      </c>
      <c r="N628">
        <v>101.1081938115428</v>
      </c>
      <c r="O628">
        <v>102.6599871721571</v>
      </c>
      <c r="P628">
        <v>102.7981841759614</v>
      </c>
      <c r="Q628">
        <v>101.75308083881571</v>
      </c>
      <c r="R628">
        <v>101.3959068817138</v>
      </c>
    </row>
    <row r="629" spans="1:18" x14ac:dyDescent="0.3">
      <c r="A629" t="s">
        <v>17</v>
      </c>
      <c r="B629" s="4">
        <v>5121</v>
      </c>
      <c r="C629" s="6" t="s">
        <v>274</v>
      </c>
      <c r="D629">
        <v>100.73314057230949</v>
      </c>
      <c r="E629">
        <v>97.441370234132975</v>
      </c>
      <c r="F629">
        <v>99.354559825899784</v>
      </c>
      <c r="G629">
        <v>99.687865799061854</v>
      </c>
      <c r="H629">
        <v>100.02058816674339</v>
      </c>
      <c r="I629">
        <v>99.617175516552649</v>
      </c>
      <c r="J629">
        <v>99.430481412888426</v>
      </c>
      <c r="K629">
        <v>100</v>
      </c>
      <c r="L629">
        <v>100.85547203718821</v>
      </c>
      <c r="M629">
        <v>100.1936550183584</v>
      </c>
      <c r="N629">
        <v>102.6590474227731</v>
      </c>
      <c r="O629">
        <v>102.75153203882419</v>
      </c>
      <c r="P629">
        <v>100.3737783225514</v>
      </c>
      <c r="Q629">
        <v>98.553296089096051</v>
      </c>
      <c r="R629">
        <v>99.994096661713101</v>
      </c>
    </row>
    <row r="630" spans="1:18" x14ac:dyDescent="0.3">
      <c r="A630" t="s">
        <v>17</v>
      </c>
      <c r="B630" s="4">
        <v>5122</v>
      </c>
      <c r="C630" s="6" t="s">
        <v>275</v>
      </c>
      <c r="D630">
        <v>104.0337554862689</v>
      </c>
      <c r="E630">
        <v>102.6011121741081</v>
      </c>
      <c r="F630">
        <v>101.7918341015788</v>
      </c>
      <c r="G630">
        <v>97.1147442179997</v>
      </c>
      <c r="H630">
        <v>105.26900674001131</v>
      </c>
      <c r="I630">
        <v>102.7512942769489</v>
      </c>
      <c r="J630">
        <v>107.2668605904618</v>
      </c>
      <c r="K630">
        <v>100</v>
      </c>
      <c r="L630">
        <v>101.039132486333</v>
      </c>
      <c r="M630">
        <v>104.0604249554146</v>
      </c>
      <c r="N630">
        <v>101.32907746778891</v>
      </c>
      <c r="O630">
        <v>105.4144696313633</v>
      </c>
      <c r="P630">
        <v>98.387566555154677</v>
      </c>
      <c r="Q630">
        <v>105.6823792542362</v>
      </c>
      <c r="R630">
        <v>99.668771496346167</v>
      </c>
    </row>
    <row r="631" spans="1:18" x14ac:dyDescent="0.3">
      <c r="A631" t="s">
        <v>17</v>
      </c>
      <c r="B631" s="4">
        <v>5151</v>
      </c>
      <c r="C631" s="6" t="s">
        <v>276</v>
      </c>
      <c r="D631">
        <v>94.033542762743238</v>
      </c>
      <c r="E631">
        <v>95.992756127181934</v>
      </c>
      <c r="F631">
        <v>96.972863796245818</v>
      </c>
      <c r="G631">
        <v>95.385872300239043</v>
      </c>
      <c r="H631">
        <v>96.618473082629222</v>
      </c>
      <c r="I631">
        <v>97.376608870314996</v>
      </c>
      <c r="J631">
        <v>98.235312289521303</v>
      </c>
      <c r="K631">
        <v>100</v>
      </c>
      <c r="L631">
        <v>100.4868771457118</v>
      </c>
      <c r="M631">
        <v>101.3220389832628</v>
      </c>
      <c r="N631">
        <v>103.4469700636805</v>
      </c>
      <c r="O631">
        <v>99.913311989581274</v>
      </c>
      <c r="P631">
        <v>103.9693808519006</v>
      </c>
      <c r="Q631">
        <v>104.43419015861789</v>
      </c>
      <c r="R631">
        <v>107.02488092963119</v>
      </c>
    </row>
    <row r="632" spans="1:18" x14ac:dyDescent="0.3">
      <c r="A632" t="s">
        <v>17</v>
      </c>
      <c r="B632" s="4">
        <v>5152</v>
      </c>
      <c r="C632" s="6" t="s">
        <v>277</v>
      </c>
      <c r="D632">
        <v>94.03354276274321</v>
      </c>
      <c r="E632">
        <v>95.992756127181877</v>
      </c>
      <c r="F632">
        <v>96.97286379624542</v>
      </c>
      <c r="G632">
        <v>95.385872300239001</v>
      </c>
      <c r="H632">
        <v>96.618473082629194</v>
      </c>
      <c r="I632">
        <v>97.376608870314953</v>
      </c>
      <c r="J632">
        <v>98.235312289520891</v>
      </c>
      <c r="K632">
        <v>100</v>
      </c>
      <c r="L632">
        <v>100.4868771457113</v>
      </c>
      <c r="M632">
        <v>101.3220389832627</v>
      </c>
      <c r="N632">
        <v>103.4469700636804</v>
      </c>
      <c r="O632">
        <v>99.913311989581231</v>
      </c>
      <c r="P632">
        <v>103.9693808519005</v>
      </c>
      <c r="Q632">
        <v>104.43419015861789</v>
      </c>
      <c r="R632">
        <v>107.02488092963119</v>
      </c>
    </row>
    <row r="633" spans="1:18" x14ac:dyDescent="0.3">
      <c r="A633" t="s">
        <v>17</v>
      </c>
      <c r="B633" s="4">
        <v>5173</v>
      </c>
      <c r="C633" s="6" t="s">
        <v>278</v>
      </c>
      <c r="D633">
        <v>95.060167601037847</v>
      </c>
      <c r="E633">
        <v>95.323106863568725</v>
      </c>
      <c r="F633">
        <v>95.564408771020126</v>
      </c>
      <c r="G633">
        <v>96.426161295098154</v>
      </c>
      <c r="H633">
        <v>95.860743461509529</v>
      </c>
      <c r="I633">
        <v>97.471500557948119</v>
      </c>
      <c r="J633">
        <v>98.29149915589484</v>
      </c>
      <c r="K633">
        <v>100</v>
      </c>
      <c r="L633">
        <v>99.448514631110768</v>
      </c>
      <c r="M633">
        <v>98.352656105237429</v>
      </c>
      <c r="N633">
        <v>99.649330256890835</v>
      </c>
      <c r="O633">
        <v>100.11574759367529</v>
      </c>
      <c r="P633">
        <v>100.0363608231221</v>
      </c>
      <c r="Q633">
        <v>100.83508665317549</v>
      </c>
      <c r="R633">
        <v>100.6242851320237</v>
      </c>
    </row>
    <row r="634" spans="1:18" x14ac:dyDescent="0.3">
      <c r="A634" t="s">
        <v>17</v>
      </c>
      <c r="B634" s="4">
        <v>5174</v>
      </c>
      <c r="C634" s="6" t="s">
        <v>279</v>
      </c>
      <c r="D634">
        <v>92.064872863650322</v>
      </c>
      <c r="E634">
        <v>88.761283811880659</v>
      </c>
      <c r="F634">
        <v>88.031886701636324</v>
      </c>
      <c r="G634">
        <v>93.045950877062481</v>
      </c>
      <c r="H634">
        <v>94.687102318983364</v>
      </c>
      <c r="I634">
        <v>95.994513484960066</v>
      </c>
      <c r="J634">
        <v>97.352289460680311</v>
      </c>
      <c r="K634">
        <v>100</v>
      </c>
      <c r="L634">
        <v>98.858118313952062</v>
      </c>
      <c r="M634">
        <v>97.930347181856092</v>
      </c>
      <c r="N634">
        <v>98.503497901248821</v>
      </c>
      <c r="O634">
        <v>98.391355858019281</v>
      </c>
      <c r="P634">
        <v>100.686502139941</v>
      </c>
      <c r="Q634">
        <v>98.36792409920659</v>
      </c>
      <c r="R634">
        <v>98.923572265378596</v>
      </c>
    </row>
    <row r="635" spans="1:18" x14ac:dyDescent="0.3">
      <c r="A635" t="s">
        <v>17</v>
      </c>
      <c r="B635" s="4">
        <v>5179</v>
      </c>
      <c r="C635" s="6" t="s">
        <v>280</v>
      </c>
      <c r="D635">
        <v>92.63854590828258</v>
      </c>
      <c r="E635">
        <v>92.216728805578427</v>
      </c>
      <c r="F635">
        <v>92.007272375345252</v>
      </c>
      <c r="G635">
        <v>92.856972098074124</v>
      </c>
      <c r="H635">
        <v>94.620285889191052</v>
      </c>
      <c r="I635">
        <v>95.948423890703111</v>
      </c>
      <c r="J635">
        <v>97.332717385564564</v>
      </c>
      <c r="K635">
        <v>100</v>
      </c>
      <c r="L635">
        <v>98.876481596400438</v>
      </c>
      <c r="M635">
        <v>97.969684837438223</v>
      </c>
      <c r="N635">
        <v>98.530426322244949</v>
      </c>
      <c r="O635">
        <v>98.426217391969402</v>
      </c>
      <c r="P635">
        <v>100.7212940173646</v>
      </c>
      <c r="Q635">
        <v>98.402096866281639</v>
      </c>
      <c r="R635">
        <v>98.957615895837577</v>
      </c>
    </row>
    <row r="636" spans="1:18" x14ac:dyDescent="0.3">
      <c r="A636" t="s">
        <v>17</v>
      </c>
      <c r="B636" s="4">
        <v>5182</v>
      </c>
      <c r="C636" s="6" t="s">
        <v>281</v>
      </c>
      <c r="D636">
        <v>100.12437287831619</v>
      </c>
      <c r="E636">
        <v>98.515660808216225</v>
      </c>
      <c r="F636">
        <v>102.92018781859591</v>
      </c>
      <c r="G636">
        <v>96.51016621803393</v>
      </c>
      <c r="H636">
        <v>99.590359629278367</v>
      </c>
      <c r="I636">
        <v>100.2156842352701</v>
      </c>
      <c r="J636">
        <v>102.65754534039451</v>
      </c>
      <c r="K636">
        <v>100</v>
      </c>
      <c r="L636">
        <v>102.930010944386</v>
      </c>
      <c r="M636">
        <v>106.2087653943092</v>
      </c>
      <c r="N636">
        <v>105.75405710393269</v>
      </c>
      <c r="O636">
        <v>104.9944428158729</v>
      </c>
      <c r="P636">
        <v>105.2940735572687</v>
      </c>
      <c r="Q636">
        <v>104.6480497588242</v>
      </c>
      <c r="R636">
        <v>103.96327159596579</v>
      </c>
    </row>
    <row r="637" spans="1:18" x14ac:dyDescent="0.3">
      <c r="A637" t="s">
        <v>17</v>
      </c>
      <c r="B637" s="4">
        <v>5191</v>
      </c>
      <c r="C637" s="6" t="s">
        <v>282</v>
      </c>
      <c r="D637">
        <v>90.660277188179663</v>
      </c>
      <c r="E637">
        <v>94.26931467010688</v>
      </c>
      <c r="F637">
        <v>91.996334798927222</v>
      </c>
      <c r="G637">
        <v>92.584148633398442</v>
      </c>
      <c r="H637">
        <v>94.759861136122609</v>
      </c>
      <c r="I637">
        <v>97.916458319238103</v>
      </c>
      <c r="J637">
        <v>96.31551977045558</v>
      </c>
      <c r="K637">
        <v>100</v>
      </c>
      <c r="L637">
        <v>100.0053521742924</v>
      </c>
      <c r="M637">
        <v>100.3512912806585</v>
      </c>
      <c r="N637">
        <v>101.3365895419854</v>
      </c>
      <c r="O637">
        <v>100.37603600641501</v>
      </c>
      <c r="P637">
        <v>101.6440231748286</v>
      </c>
      <c r="Q637">
        <v>102.0360557955123</v>
      </c>
      <c r="R637">
        <v>100.73176842098169</v>
      </c>
    </row>
    <row r="638" spans="1:18" x14ac:dyDescent="0.3">
      <c r="A638" t="s">
        <v>17</v>
      </c>
      <c r="B638" s="4">
        <v>5211</v>
      </c>
      <c r="C638" s="6" t="s">
        <v>283</v>
      </c>
      <c r="D638">
        <v>93.756629563344532</v>
      </c>
      <c r="E638">
        <v>93.823760777803173</v>
      </c>
      <c r="F638">
        <v>94.11075852829039</v>
      </c>
      <c r="G638">
        <v>94.624766654390484</v>
      </c>
      <c r="H638">
        <v>96.186913682369806</v>
      </c>
      <c r="I638">
        <v>97.535545650292505</v>
      </c>
      <c r="J638">
        <v>98.596778213040565</v>
      </c>
      <c r="K638">
        <v>100</v>
      </c>
      <c r="L638">
        <v>100.56966715899939</v>
      </c>
      <c r="M638">
        <v>102.844678406143</v>
      </c>
      <c r="N638">
        <v>102.9962115205372</v>
      </c>
      <c r="O638">
        <v>104.6143999138087</v>
      </c>
      <c r="P638">
        <v>106.68130872555891</v>
      </c>
      <c r="Q638">
        <v>107.1617555716273</v>
      </c>
      <c r="R638">
        <v>107.10471011921391</v>
      </c>
    </row>
    <row r="639" spans="1:18" x14ac:dyDescent="0.3">
      <c r="A639" t="s">
        <v>17</v>
      </c>
      <c r="B639" s="4">
        <v>5221</v>
      </c>
      <c r="C639" s="6" t="s">
        <v>284</v>
      </c>
      <c r="D639">
        <v>93.756629563345214</v>
      </c>
      <c r="E639">
        <v>93.8237607778035</v>
      </c>
      <c r="F639">
        <v>94.110758528290745</v>
      </c>
      <c r="G639">
        <v>94.624766654390839</v>
      </c>
      <c r="H639">
        <v>96.186913682370118</v>
      </c>
      <c r="I639">
        <v>97.535545650293187</v>
      </c>
      <c r="J639">
        <v>98.596778213041233</v>
      </c>
      <c r="K639">
        <v>100</v>
      </c>
      <c r="L639">
        <v>100.56966715899971</v>
      </c>
      <c r="M639">
        <v>102.8446784061433</v>
      </c>
      <c r="N639">
        <v>102.9962115205376</v>
      </c>
      <c r="O639">
        <v>104.61439991380909</v>
      </c>
      <c r="P639">
        <v>106.6813087255596</v>
      </c>
      <c r="Q639">
        <v>107.16175557162811</v>
      </c>
      <c r="R639">
        <v>107.1047101192146</v>
      </c>
    </row>
    <row r="640" spans="1:18" x14ac:dyDescent="0.3">
      <c r="A640" t="s">
        <v>17</v>
      </c>
      <c r="B640" s="4">
        <v>5222</v>
      </c>
      <c r="C640" s="6" t="s">
        <v>285</v>
      </c>
      <c r="D640">
        <v>92.967244453194724</v>
      </c>
      <c r="E640">
        <v>93.133528264090344</v>
      </c>
      <c r="F640">
        <v>95.123824672497165</v>
      </c>
      <c r="G640">
        <v>96.514660236811949</v>
      </c>
      <c r="H640">
        <v>97.390909662902175</v>
      </c>
      <c r="I640">
        <v>97.439118623356819</v>
      </c>
      <c r="J640">
        <v>98.945576291102427</v>
      </c>
      <c r="K640">
        <v>100</v>
      </c>
      <c r="L640">
        <v>98.254230075060562</v>
      </c>
      <c r="M640">
        <v>100.2042577611461</v>
      </c>
      <c r="N640">
        <v>102.00183795060759</v>
      </c>
      <c r="O640">
        <v>101.87702479716501</v>
      </c>
      <c r="P640">
        <v>104.6071751208011</v>
      </c>
      <c r="Q640">
        <v>104.42845201418309</v>
      </c>
      <c r="R640">
        <v>105.2062245362133</v>
      </c>
    </row>
    <row r="641" spans="1:18" x14ac:dyDescent="0.3">
      <c r="A641" t="s">
        <v>17</v>
      </c>
      <c r="B641" s="4">
        <v>5223</v>
      </c>
      <c r="C641" s="6" t="s">
        <v>286</v>
      </c>
      <c r="D641">
        <v>92.967244453194454</v>
      </c>
      <c r="E641">
        <v>93.133528264090387</v>
      </c>
      <c r="F641">
        <v>95.123824672497165</v>
      </c>
      <c r="G641">
        <v>96.514660236811636</v>
      </c>
      <c r="H641">
        <v>97.390909662902274</v>
      </c>
      <c r="I641">
        <v>97.439118623356919</v>
      </c>
      <c r="J641">
        <v>98.945576291102427</v>
      </c>
      <c r="K641">
        <v>100</v>
      </c>
      <c r="L641">
        <v>98.254230075060264</v>
      </c>
      <c r="M641">
        <v>100.2042577611458</v>
      </c>
      <c r="N641">
        <v>102.0018379506073</v>
      </c>
      <c r="O641">
        <v>101.87702479716479</v>
      </c>
      <c r="P641">
        <v>104.6071751208011</v>
      </c>
      <c r="Q641">
        <v>104.4284520141827</v>
      </c>
      <c r="R641">
        <v>105.206224536213</v>
      </c>
    </row>
    <row r="642" spans="1:18" x14ac:dyDescent="0.3">
      <c r="A642" t="s">
        <v>17</v>
      </c>
      <c r="B642" s="4">
        <v>5231</v>
      </c>
      <c r="C642" s="6" t="s">
        <v>287</v>
      </c>
      <c r="D642">
        <v>97.159515452682314</v>
      </c>
      <c r="E642">
        <v>96.710763944242885</v>
      </c>
      <c r="F642">
        <v>97.825755106100956</v>
      </c>
      <c r="G642">
        <v>97.985623034474784</v>
      </c>
      <c r="H642">
        <v>98.1581135937776</v>
      </c>
      <c r="I642">
        <v>99.123040848651314</v>
      </c>
      <c r="J642">
        <v>99.203776442394215</v>
      </c>
      <c r="K642">
        <v>100</v>
      </c>
      <c r="L642">
        <v>101.3088893336939</v>
      </c>
      <c r="M642">
        <v>101.0090110469993</v>
      </c>
      <c r="N642">
        <v>101.2758703837726</v>
      </c>
      <c r="O642">
        <v>102.25388202644589</v>
      </c>
      <c r="P642">
        <v>101.68850871846971</v>
      </c>
      <c r="Q642">
        <v>102.5547659187354</v>
      </c>
      <c r="R642">
        <v>101.6311259045053</v>
      </c>
    </row>
    <row r="643" spans="1:18" x14ac:dyDescent="0.3">
      <c r="A643" t="s">
        <v>17</v>
      </c>
      <c r="B643" s="4">
        <v>5232</v>
      </c>
      <c r="C643" s="6" t="s">
        <v>288</v>
      </c>
      <c r="D643">
        <v>97.159515452682285</v>
      </c>
      <c r="E643">
        <v>96.710763944242927</v>
      </c>
      <c r="F643">
        <v>97.825755106100928</v>
      </c>
      <c r="G643">
        <v>97.985623034474742</v>
      </c>
      <c r="H643">
        <v>98.1581135937776</v>
      </c>
      <c r="I643">
        <v>99.123040848651726</v>
      </c>
      <c r="J643">
        <v>99.203776442394201</v>
      </c>
      <c r="K643">
        <v>100</v>
      </c>
      <c r="L643">
        <v>101.3088893336938</v>
      </c>
      <c r="M643">
        <v>101.00901104699921</v>
      </c>
      <c r="N643">
        <v>101.2758703837726</v>
      </c>
      <c r="O643">
        <v>102.25388202644579</v>
      </c>
      <c r="P643">
        <v>101.68850871846971</v>
      </c>
      <c r="Q643">
        <v>102.5547659187354</v>
      </c>
      <c r="R643">
        <v>101.6311259045052</v>
      </c>
    </row>
    <row r="644" spans="1:18" x14ac:dyDescent="0.3">
      <c r="A644" t="s">
        <v>17</v>
      </c>
      <c r="B644" s="4">
        <v>5239</v>
      </c>
      <c r="C644" s="6" t="s">
        <v>289</v>
      </c>
      <c r="D644">
        <v>97.159515452682228</v>
      </c>
      <c r="E644">
        <v>96.710763944242885</v>
      </c>
      <c r="F644">
        <v>97.8257551061009</v>
      </c>
      <c r="G644">
        <v>97.98562303447477</v>
      </c>
      <c r="H644">
        <v>98.158113593777912</v>
      </c>
      <c r="I644">
        <v>99.123040848651314</v>
      </c>
      <c r="J644">
        <v>99.20377644239413</v>
      </c>
      <c r="K644">
        <v>100</v>
      </c>
      <c r="L644">
        <v>101.3088893336938</v>
      </c>
      <c r="M644">
        <v>101.0090110469995</v>
      </c>
      <c r="N644">
        <v>101.2758703837726</v>
      </c>
      <c r="O644">
        <v>102.25388202644611</v>
      </c>
      <c r="P644">
        <v>101.68850871846971</v>
      </c>
      <c r="Q644">
        <v>102.5547659187354</v>
      </c>
      <c r="R644">
        <v>101.6311259045052</v>
      </c>
    </row>
    <row r="645" spans="1:18" x14ac:dyDescent="0.3">
      <c r="A645" t="s">
        <v>17</v>
      </c>
      <c r="B645" s="4">
        <v>5241</v>
      </c>
      <c r="C645" s="6" t="s">
        <v>290</v>
      </c>
      <c r="D645">
        <v>94.452065487920564</v>
      </c>
      <c r="E645">
        <v>95.362193128245679</v>
      </c>
      <c r="F645">
        <v>95.780256338384035</v>
      </c>
      <c r="G645">
        <v>95.643392379471038</v>
      </c>
      <c r="H645">
        <v>97.336199645158942</v>
      </c>
      <c r="I645">
        <v>97.928024276055652</v>
      </c>
      <c r="J645">
        <v>99.504936422016215</v>
      </c>
      <c r="K645">
        <v>100</v>
      </c>
      <c r="L645">
        <v>100.04674616479861</v>
      </c>
      <c r="M645">
        <v>100.5152073654053</v>
      </c>
      <c r="N645">
        <v>100.1355250497741</v>
      </c>
      <c r="O645">
        <v>101.125013166679</v>
      </c>
      <c r="P645">
        <v>101.7337880919833</v>
      </c>
      <c r="Q645">
        <v>101.4365164649151</v>
      </c>
      <c r="R645">
        <v>100.6148516255593</v>
      </c>
    </row>
    <row r="646" spans="1:18" x14ac:dyDescent="0.3">
      <c r="A646" t="s">
        <v>17</v>
      </c>
      <c r="B646" s="4">
        <v>5242</v>
      </c>
      <c r="C646" s="6" t="s">
        <v>291</v>
      </c>
      <c r="D646">
        <v>94.452990450455104</v>
      </c>
      <c r="E646">
        <v>95.363485882811744</v>
      </c>
      <c r="F646">
        <v>95.781643216073718</v>
      </c>
      <c r="G646">
        <v>95.645000372597735</v>
      </c>
      <c r="H646">
        <v>97.337729354456314</v>
      </c>
      <c r="I646">
        <v>97.928879221921008</v>
      </c>
      <c r="J646">
        <v>99.505581902311079</v>
      </c>
      <c r="K646">
        <v>100</v>
      </c>
      <c r="L646">
        <v>100.0459053654828</v>
      </c>
      <c r="M646">
        <v>100.5132860801573</v>
      </c>
      <c r="N646">
        <v>100.13259922596799</v>
      </c>
      <c r="O646">
        <v>101.1215246164509</v>
      </c>
      <c r="P646">
        <v>101.7318972537412</v>
      </c>
      <c r="Q646">
        <v>104.7669616515486</v>
      </c>
      <c r="R646">
        <v>104.1989065766457</v>
      </c>
    </row>
    <row r="647" spans="1:18" x14ac:dyDescent="0.3">
      <c r="A647" t="s">
        <v>17</v>
      </c>
      <c r="B647" s="4">
        <v>5251</v>
      </c>
      <c r="C647" s="6" t="s">
        <v>292</v>
      </c>
      <c r="D647">
        <v>97.159515452682143</v>
      </c>
      <c r="E647">
        <v>96.710763944242743</v>
      </c>
      <c r="F647">
        <v>97.825755106100971</v>
      </c>
      <c r="G647">
        <v>97.985623034474614</v>
      </c>
      <c r="H647">
        <v>98.158113593777614</v>
      </c>
      <c r="I647">
        <v>99.123040848651328</v>
      </c>
      <c r="J647">
        <v>99.203776442394044</v>
      </c>
      <c r="K647">
        <v>100</v>
      </c>
      <c r="L647">
        <v>101.3088893336937</v>
      </c>
      <c r="M647">
        <v>101.0090110469994</v>
      </c>
      <c r="N647">
        <v>101.2758703837724</v>
      </c>
      <c r="O647">
        <v>102.25388202644601</v>
      </c>
      <c r="P647">
        <v>101.68850871846951</v>
      </c>
      <c r="Q647">
        <v>102.5547659187353</v>
      </c>
      <c r="R647">
        <v>101.6311259045051</v>
      </c>
    </row>
    <row r="648" spans="1:18" x14ac:dyDescent="0.3">
      <c r="A648" t="s">
        <v>17</v>
      </c>
      <c r="B648" s="4">
        <v>5259</v>
      </c>
      <c r="C648" s="6" t="s">
        <v>293</v>
      </c>
      <c r="D648">
        <v>97.159515452682101</v>
      </c>
      <c r="E648">
        <v>96.710763944242714</v>
      </c>
      <c r="F648">
        <v>97.825755106100701</v>
      </c>
      <c r="G648">
        <v>97.985623034474543</v>
      </c>
      <c r="H648">
        <v>98.158113593777742</v>
      </c>
      <c r="I648">
        <v>99.123040848651527</v>
      </c>
      <c r="J648">
        <v>99.203776442394002</v>
      </c>
      <c r="K648">
        <v>100</v>
      </c>
      <c r="L648">
        <v>101.3088893336937</v>
      </c>
      <c r="M648">
        <v>101.0090110469994</v>
      </c>
      <c r="N648">
        <v>101.2758703837726</v>
      </c>
      <c r="O648">
        <v>102.25388202644601</v>
      </c>
      <c r="P648">
        <v>101.68850871846951</v>
      </c>
      <c r="Q648">
        <v>102.5547659187354</v>
      </c>
      <c r="R648">
        <v>101.6311259045054</v>
      </c>
    </row>
    <row r="649" spans="1:18" x14ac:dyDescent="0.3">
      <c r="A649" t="s">
        <v>17</v>
      </c>
      <c r="B649" s="4">
        <v>5311</v>
      </c>
      <c r="C649" s="6" t="s">
        <v>294</v>
      </c>
      <c r="D649">
        <v>97.435890616073394</v>
      </c>
      <c r="E649">
        <v>98.067982587017426</v>
      </c>
      <c r="F649">
        <v>98.721367880423955</v>
      </c>
      <c r="G649">
        <v>99.438939449995473</v>
      </c>
      <c r="H649">
        <v>98.580744680961459</v>
      </c>
      <c r="I649">
        <v>100.17206355424651</v>
      </c>
      <c r="J649">
        <v>98.718582704772658</v>
      </c>
      <c r="K649">
        <v>100</v>
      </c>
      <c r="L649">
        <v>99.349953881558775</v>
      </c>
      <c r="M649">
        <v>99.998962241887142</v>
      </c>
      <c r="N649">
        <v>101.19439671984451</v>
      </c>
      <c r="O649">
        <v>101.3885662865041</v>
      </c>
      <c r="P649">
        <v>100.6865602865505</v>
      </c>
      <c r="Q649">
        <v>103.3685406038303</v>
      </c>
      <c r="R649">
        <v>102.4871116560704</v>
      </c>
    </row>
    <row r="650" spans="1:18" x14ac:dyDescent="0.3">
      <c r="A650" t="s">
        <v>17</v>
      </c>
      <c r="B650" s="4">
        <v>5312</v>
      </c>
      <c r="C650" s="6" t="s">
        <v>295</v>
      </c>
      <c r="D650">
        <v>97.435890675304265</v>
      </c>
      <c r="E650">
        <v>98.067982691175473</v>
      </c>
      <c r="F650">
        <v>98.721367971481087</v>
      </c>
      <c r="G650">
        <v>99.438939502274721</v>
      </c>
      <c r="H650">
        <v>98.580744684093773</v>
      </c>
      <c r="I650">
        <v>100.17206351538719</v>
      </c>
      <c r="J650">
        <v>98.718582696353394</v>
      </c>
      <c r="K650">
        <v>100</v>
      </c>
      <c r="L650">
        <v>99.349953915628546</v>
      </c>
      <c r="M650">
        <v>99.998962316219604</v>
      </c>
      <c r="N650">
        <v>101.1943968272972</v>
      </c>
      <c r="O650">
        <v>101.388563188384</v>
      </c>
      <c r="P650">
        <v>100.6865037887287</v>
      </c>
      <c r="Q650">
        <v>103.3686942132681</v>
      </c>
      <c r="R650">
        <v>102.4872332928912</v>
      </c>
    </row>
    <row r="651" spans="1:18" x14ac:dyDescent="0.3">
      <c r="A651" t="s">
        <v>17</v>
      </c>
      <c r="B651" s="4">
        <v>5313</v>
      </c>
      <c r="C651" s="6" t="s">
        <v>296</v>
      </c>
      <c r="D651">
        <v>97.43588493431055</v>
      </c>
      <c r="E651">
        <v>98.067972595592096</v>
      </c>
      <c r="F651">
        <v>98.721359145692787</v>
      </c>
      <c r="G651">
        <v>99.438934435088285</v>
      </c>
      <c r="H651">
        <v>98.580744380523484</v>
      </c>
      <c r="I651">
        <v>100.1720672818675</v>
      </c>
      <c r="J651">
        <v>98.718583512394346</v>
      </c>
      <c r="K651">
        <v>100</v>
      </c>
      <c r="L651">
        <v>99.349950613418329</v>
      </c>
      <c r="M651">
        <v>99.998955111483653</v>
      </c>
      <c r="N651">
        <v>101.194386412356</v>
      </c>
      <c r="O651">
        <v>101.3879382742866</v>
      </c>
      <c r="P651">
        <v>100.68128349654749</v>
      </c>
      <c r="Q651">
        <v>96.467602740200121</v>
      </c>
      <c r="R651">
        <v>96.089442614704254</v>
      </c>
    </row>
    <row r="652" spans="1:18" x14ac:dyDescent="0.3">
      <c r="A652" t="s">
        <v>17</v>
      </c>
      <c r="B652" s="4">
        <v>5321</v>
      </c>
      <c r="C652" s="6" t="s">
        <v>297</v>
      </c>
      <c r="D652">
        <v>100.4198319693447</v>
      </c>
      <c r="E652">
        <v>100.2828352128202</v>
      </c>
      <c r="F652">
        <v>102.2597680330579</v>
      </c>
      <c r="G652">
        <v>102.3716221253744</v>
      </c>
      <c r="H652">
        <v>101.9027904893569</v>
      </c>
      <c r="I652">
        <v>104.16266730912361</v>
      </c>
      <c r="J652">
        <v>103.3476531321775</v>
      </c>
      <c r="K652">
        <v>100</v>
      </c>
      <c r="L652">
        <v>100.1089817228175</v>
      </c>
      <c r="M652">
        <v>101.5985842105589</v>
      </c>
      <c r="N652">
        <v>103.938225781724</v>
      </c>
      <c r="O652">
        <v>100.4175616945959</v>
      </c>
      <c r="P652">
        <v>101.6904887572715</v>
      </c>
      <c r="Q652">
        <v>100.9196382084816</v>
      </c>
      <c r="R652">
        <v>100.5818008555401</v>
      </c>
    </row>
    <row r="653" spans="1:18" x14ac:dyDescent="0.3">
      <c r="A653" t="s">
        <v>17</v>
      </c>
      <c r="B653" s="4">
        <v>5322</v>
      </c>
      <c r="C653" s="6" t="s">
        <v>298</v>
      </c>
      <c r="D653">
        <v>93.047619512502536</v>
      </c>
      <c r="E653">
        <v>94.327530979774139</v>
      </c>
      <c r="F653">
        <v>95.012044953905999</v>
      </c>
      <c r="G653">
        <v>92.292234690790551</v>
      </c>
      <c r="H653">
        <v>95.711265495779472</v>
      </c>
      <c r="I653">
        <v>95.525339321933572</v>
      </c>
      <c r="J653">
        <v>98.707170276427107</v>
      </c>
      <c r="K653">
        <v>100</v>
      </c>
      <c r="L653">
        <v>98.820911288766126</v>
      </c>
      <c r="M653">
        <v>103.38736363428529</v>
      </c>
      <c r="N653">
        <v>100.9241287918085</v>
      </c>
      <c r="O653">
        <v>103.839562734842</v>
      </c>
      <c r="P653">
        <v>106.5687505970028</v>
      </c>
      <c r="Q653">
        <v>105.7039731438599</v>
      </c>
      <c r="R653">
        <v>112.9638639095393</v>
      </c>
    </row>
    <row r="654" spans="1:18" x14ac:dyDescent="0.3">
      <c r="A654" t="s">
        <v>17</v>
      </c>
      <c r="B654" s="4">
        <v>5323</v>
      </c>
      <c r="C654" s="6" t="s">
        <v>299</v>
      </c>
      <c r="D654">
        <v>93.047619512502564</v>
      </c>
      <c r="E654">
        <v>94.327530979774139</v>
      </c>
      <c r="F654">
        <v>95.012044953906042</v>
      </c>
      <c r="G654">
        <v>92.292234690790551</v>
      </c>
      <c r="H654">
        <v>95.711265495779813</v>
      </c>
      <c r="I654">
        <v>95.5253393219336</v>
      </c>
      <c r="J654">
        <v>98.707170276427121</v>
      </c>
      <c r="K654">
        <v>100</v>
      </c>
      <c r="L654">
        <v>98.820911288766126</v>
      </c>
      <c r="M654">
        <v>103.38736363428529</v>
      </c>
      <c r="N654">
        <v>100.9241287918086</v>
      </c>
      <c r="O654">
        <v>103.8395627348424</v>
      </c>
      <c r="P654">
        <v>106.5687505970028</v>
      </c>
      <c r="Q654">
        <v>105.7039731438599</v>
      </c>
      <c r="R654">
        <v>112.9638639095392</v>
      </c>
    </row>
    <row r="655" spans="1:18" x14ac:dyDescent="0.3">
      <c r="A655" t="s">
        <v>17</v>
      </c>
      <c r="B655" s="4">
        <v>5324</v>
      </c>
      <c r="C655" s="6" t="s">
        <v>300</v>
      </c>
      <c r="D655">
        <v>79.543070615327025</v>
      </c>
      <c r="E655">
        <v>94.342380878348152</v>
      </c>
      <c r="F655">
        <v>96.090624583764836</v>
      </c>
      <c r="G655">
        <v>96.552413600023343</v>
      </c>
      <c r="H655">
        <v>96.913459936023628</v>
      </c>
      <c r="I655">
        <v>94.747865658357838</v>
      </c>
      <c r="J655">
        <v>98.586519091712645</v>
      </c>
      <c r="K655">
        <v>100</v>
      </c>
      <c r="L655">
        <v>98.430940509530359</v>
      </c>
      <c r="M655">
        <v>101.2124504321505</v>
      </c>
      <c r="N655">
        <v>100.88551603334921</v>
      </c>
      <c r="O655">
        <v>106.4117537868152</v>
      </c>
      <c r="P655">
        <v>102.6546239782179</v>
      </c>
      <c r="Q655">
        <v>102.5244068918411</v>
      </c>
      <c r="R655">
        <v>87.553379123056459</v>
      </c>
    </row>
    <row r="656" spans="1:18" x14ac:dyDescent="0.3">
      <c r="A656" t="s">
        <v>17</v>
      </c>
      <c r="B656" s="4">
        <v>5331</v>
      </c>
      <c r="C656" s="6" t="s">
        <v>301</v>
      </c>
      <c r="D656">
        <v>79.543070615326783</v>
      </c>
      <c r="E656">
        <v>94.342380878347853</v>
      </c>
      <c r="F656">
        <v>96.090624583764523</v>
      </c>
      <c r="G656">
        <v>96.55241360002303</v>
      </c>
      <c r="H656">
        <v>96.913459936023287</v>
      </c>
      <c r="I656">
        <v>94.74786565835781</v>
      </c>
      <c r="J656">
        <v>98.586519091712262</v>
      </c>
      <c r="K656">
        <v>100</v>
      </c>
      <c r="L656">
        <v>98.430940509529947</v>
      </c>
      <c r="M656">
        <v>101.21245043215011</v>
      </c>
      <c r="N656">
        <v>100.88551603334891</v>
      </c>
      <c r="O656">
        <v>106.4117537868148</v>
      </c>
      <c r="P656">
        <v>102.6546239782175</v>
      </c>
      <c r="Q656">
        <v>102.5244068918407</v>
      </c>
      <c r="R656">
        <v>87.553379123056146</v>
      </c>
    </row>
    <row r="657" spans="1:18" x14ac:dyDescent="0.3">
      <c r="A657" t="s">
        <v>17</v>
      </c>
      <c r="B657" s="4">
        <v>5412</v>
      </c>
      <c r="C657" s="6" t="s">
        <v>302</v>
      </c>
      <c r="D657">
        <v>102.652360496329</v>
      </c>
      <c r="E657">
        <v>101.2456266114866</v>
      </c>
      <c r="F657">
        <v>101.20117591232339</v>
      </c>
      <c r="G657">
        <v>100.97225573192139</v>
      </c>
      <c r="H657">
        <v>100.1425967139462</v>
      </c>
      <c r="I657">
        <v>98.898802851098267</v>
      </c>
      <c r="J657">
        <v>101.2160579736337</v>
      </c>
      <c r="K657">
        <v>100</v>
      </c>
      <c r="L657">
        <v>100.00786377751881</v>
      </c>
      <c r="M657">
        <v>100.520520589535</v>
      </c>
      <c r="N657">
        <v>99.791840346932432</v>
      </c>
      <c r="O657">
        <v>100.4264822839523</v>
      </c>
      <c r="P657">
        <v>99.583630356545939</v>
      </c>
      <c r="Q657">
        <v>99.460653780460035</v>
      </c>
      <c r="R657">
        <v>100.5428643923992</v>
      </c>
    </row>
    <row r="658" spans="1:18" x14ac:dyDescent="0.3">
      <c r="A658" t="s">
        <v>17</v>
      </c>
      <c r="B658" s="4">
        <v>5413</v>
      </c>
      <c r="C658" s="6" t="s">
        <v>303</v>
      </c>
      <c r="D658">
        <v>97.103370244194167</v>
      </c>
      <c r="E658">
        <v>97.508523125249965</v>
      </c>
      <c r="F658">
        <v>97.082533761455537</v>
      </c>
      <c r="G658">
        <v>96.853514870794868</v>
      </c>
      <c r="H658">
        <v>98.152336957360802</v>
      </c>
      <c r="I658">
        <v>99.997264187233498</v>
      </c>
      <c r="J658">
        <v>99.703910564063264</v>
      </c>
      <c r="K658">
        <v>100</v>
      </c>
      <c r="L658">
        <v>99.799028899832592</v>
      </c>
      <c r="M658">
        <v>99.232321216868002</v>
      </c>
      <c r="N658">
        <v>99.63394927148552</v>
      </c>
      <c r="O658">
        <v>100.210127134187</v>
      </c>
      <c r="P658">
        <v>100.3305564474517</v>
      </c>
      <c r="Q658">
        <v>99.575413556302934</v>
      </c>
      <c r="R658">
        <v>98.983803685687846</v>
      </c>
    </row>
    <row r="659" spans="1:18" x14ac:dyDescent="0.3">
      <c r="A659" t="s">
        <v>17</v>
      </c>
      <c r="B659" s="4">
        <v>5414</v>
      </c>
      <c r="C659" s="6" t="s">
        <v>304</v>
      </c>
      <c r="D659">
        <v>97.018469466618029</v>
      </c>
      <c r="E659">
        <v>97.187508766421743</v>
      </c>
      <c r="F659">
        <v>97.489010324515831</v>
      </c>
      <c r="G659">
        <v>98.659296213028341</v>
      </c>
      <c r="H659">
        <v>98.209552224721207</v>
      </c>
      <c r="I659">
        <v>99.49620737927853</v>
      </c>
      <c r="J659">
        <v>99.518362225555848</v>
      </c>
      <c r="K659">
        <v>100</v>
      </c>
      <c r="L659">
        <v>99.963836530007143</v>
      </c>
      <c r="M659">
        <v>99.522455434346995</v>
      </c>
      <c r="N659">
        <v>99.950439689733301</v>
      </c>
      <c r="O659">
        <v>98.717988793884587</v>
      </c>
      <c r="P659">
        <v>100.3666474525124</v>
      </c>
      <c r="Q659">
        <v>99.998748797321937</v>
      </c>
      <c r="R659">
        <v>98.945338097649909</v>
      </c>
    </row>
    <row r="660" spans="1:18" x14ac:dyDescent="0.3">
      <c r="A660" t="s">
        <v>17</v>
      </c>
      <c r="B660" s="4">
        <v>5416</v>
      </c>
      <c r="C660" s="6" t="s">
        <v>305</v>
      </c>
      <c r="D660">
        <v>101.70735629405981</v>
      </c>
      <c r="E660">
        <v>101.5986732019568</v>
      </c>
      <c r="F660">
        <v>101.73722278602941</v>
      </c>
      <c r="G660">
        <v>100.61170414319641</v>
      </c>
      <c r="H660">
        <v>99.632753317102569</v>
      </c>
      <c r="I660">
        <v>99.725640520514986</v>
      </c>
      <c r="J660">
        <v>100.1840900993468</v>
      </c>
      <c r="K660">
        <v>100</v>
      </c>
      <c r="L660">
        <v>99.983564957038269</v>
      </c>
      <c r="M660">
        <v>100.0965316093361</v>
      </c>
      <c r="N660">
        <v>98.944737711733964</v>
      </c>
      <c r="O660">
        <v>99.081171084542319</v>
      </c>
      <c r="P660">
        <v>99.239487234071206</v>
      </c>
      <c r="Q660">
        <v>99.141564207822668</v>
      </c>
      <c r="R660">
        <v>98.515276306283141</v>
      </c>
    </row>
    <row r="661" spans="1:18" x14ac:dyDescent="0.3">
      <c r="A661" t="s">
        <v>17</v>
      </c>
      <c r="B661" s="4">
        <v>5417</v>
      </c>
      <c r="C661" s="6" t="s">
        <v>306</v>
      </c>
      <c r="D661">
        <v>98.735526491875589</v>
      </c>
      <c r="E661">
        <v>100.2276727998873</v>
      </c>
      <c r="F661">
        <v>100.03275910173799</v>
      </c>
      <c r="G661">
        <v>99.521902905614269</v>
      </c>
      <c r="H661">
        <v>99.366663216559331</v>
      </c>
      <c r="I661">
        <v>101.1898362398618</v>
      </c>
      <c r="J661">
        <v>102.4272513232368</v>
      </c>
      <c r="K661">
        <v>100</v>
      </c>
      <c r="L661">
        <v>100.5049916282847</v>
      </c>
      <c r="M661">
        <v>101.8106561656508</v>
      </c>
      <c r="N661">
        <v>101.416598260508</v>
      </c>
      <c r="O661">
        <v>101.89660727480459</v>
      </c>
      <c r="P661">
        <v>102.25385093740699</v>
      </c>
      <c r="Q661">
        <v>100.6989252478006</v>
      </c>
      <c r="R661">
        <v>100.9098412767805</v>
      </c>
    </row>
    <row r="662" spans="1:18" x14ac:dyDescent="0.3">
      <c r="A662" t="s">
        <v>17</v>
      </c>
      <c r="B662" s="4">
        <v>5418</v>
      </c>
      <c r="C662" s="6" t="s">
        <v>307</v>
      </c>
      <c r="D662">
        <v>95.269429941711067</v>
      </c>
      <c r="E662">
        <v>96.810660119989862</v>
      </c>
      <c r="F662">
        <v>97.805533869969736</v>
      </c>
      <c r="G662">
        <v>97.44265294376838</v>
      </c>
      <c r="H662">
        <v>99.691367809827952</v>
      </c>
      <c r="I662">
        <v>99.158033088688825</v>
      </c>
      <c r="J662">
        <v>99.454154374727395</v>
      </c>
      <c r="K662">
        <v>100</v>
      </c>
      <c r="L662">
        <v>100.0206016007841</v>
      </c>
      <c r="M662">
        <v>97.972188554220935</v>
      </c>
      <c r="N662">
        <v>101.37917409806811</v>
      </c>
      <c r="O662">
        <v>100.55608727090561</v>
      </c>
      <c r="P662">
        <v>99.504833467261832</v>
      </c>
      <c r="Q662">
        <v>100.2120604526928</v>
      </c>
      <c r="R662">
        <v>100.4840079873418</v>
      </c>
    </row>
    <row r="663" spans="1:18" x14ac:dyDescent="0.3">
      <c r="A663" t="s">
        <v>17</v>
      </c>
      <c r="B663" s="4">
        <v>5419</v>
      </c>
      <c r="C663" s="6" t="s">
        <v>308</v>
      </c>
      <c r="D663">
        <v>96.717671158623517</v>
      </c>
      <c r="E663">
        <v>96.227176319992026</v>
      </c>
      <c r="F663">
        <v>97.73998511238419</v>
      </c>
      <c r="G663">
        <v>95.853510819358149</v>
      </c>
      <c r="H663">
        <v>98.438615408796991</v>
      </c>
      <c r="I663">
        <v>97.904532111546047</v>
      </c>
      <c r="J663">
        <v>98.418614162990508</v>
      </c>
      <c r="K663">
        <v>100</v>
      </c>
      <c r="L663">
        <v>98.413677365266096</v>
      </c>
      <c r="M663">
        <v>96.954466565878036</v>
      </c>
      <c r="N663">
        <v>97.546338454970694</v>
      </c>
      <c r="O663">
        <v>99.328932675050652</v>
      </c>
      <c r="P663">
        <v>97.158650808278253</v>
      </c>
      <c r="Q663">
        <v>97.90768029290831</v>
      </c>
      <c r="R663">
        <v>95.280116453112953</v>
      </c>
    </row>
    <row r="664" spans="1:18" x14ac:dyDescent="0.3">
      <c r="A664" t="s">
        <v>17</v>
      </c>
      <c r="B664" s="4">
        <v>5511</v>
      </c>
      <c r="C664" s="6" t="s">
        <v>68</v>
      </c>
      <c r="D664">
        <v>98.203843016037411</v>
      </c>
      <c r="E664">
        <v>98.100843753804767</v>
      </c>
      <c r="F664">
        <v>101.4377136157222</v>
      </c>
      <c r="G664">
        <v>94.974279760354392</v>
      </c>
      <c r="H664">
        <v>99.258853128838581</v>
      </c>
      <c r="I664">
        <v>100.09094532216859</v>
      </c>
      <c r="J664">
        <v>104.0951728301265</v>
      </c>
      <c r="K664">
        <v>100</v>
      </c>
      <c r="L664">
        <v>104.6244058806268</v>
      </c>
      <c r="M664">
        <v>99.350888501365645</v>
      </c>
      <c r="N664">
        <v>100.9741458666592</v>
      </c>
      <c r="O664">
        <v>98.255873208140883</v>
      </c>
      <c r="P664">
        <v>101.7665261040941</v>
      </c>
      <c r="Q664">
        <v>99.747169014966133</v>
      </c>
      <c r="R664">
        <v>98.910628759330606</v>
      </c>
    </row>
    <row r="665" spans="1:18" x14ac:dyDescent="0.3">
      <c r="A665" t="s">
        <v>17</v>
      </c>
      <c r="B665" s="4">
        <v>5611</v>
      </c>
      <c r="C665" s="6" t="s">
        <v>309</v>
      </c>
      <c r="D665">
        <v>94.158151663937232</v>
      </c>
      <c r="E665">
        <v>97.775176931837947</v>
      </c>
      <c r="F665">
        <v>98.213562679013847</v>
      </c>
      <c r="G665">
        <v>100.4591323809136</v>
      </c>
      <c r="H665">
        <v>98.96219140239559</v>
      </c>
      <c r="I665">
        <v>100.4319201532834</v>
      </c>
      <c r="J665">
        <v>99.553241072571012</v>
      </c>
      <c r="K665">
        <v>100</v>
      </c>
      <c r="L665">
        <v>100.5675770031293</v>
      </c>
      <c r="M665">
        <v>101.90039356992411</v>
      </c>
      <c r="N665">
        <v>99.843206738856111</v>
      </c>
      <c r="O665">
        <v>100.47112795016859</v>
      </c>
      <c r="P665">
        <v>99.058250120631428</v>
      </c>
      <c r="Q665">
        <v>100.83706111994159</v>
      </c>
      <c r="R665">
        <v>99.255201294724486</v>
      </c>
    </row>
    <row r="666" spans="1:18" x14ac:dyDescent="0.3">
      <c r="A666" t="s">
        <v>17</v>
      </c>
      <c r="B666" s="4">
        <v>5612</v>
      </c>
      <c r="C666" s="6" t="s">
        <v>310</v>
      </c>
      <c r="D666">
        <v>94.15815166393719</v>
      </c>
      <c r="E666">
        <v>97.775176931838232</v>
      </c>
      <c r="F666">
        <v>98.213562679014132</v>
      </c>
      <c r="G666">
        <v>100.4591323809135</v>
      </c>
      <c r="H666">
        <v>98.962191402395547</v>
      </c>
      <c r="I666">
        <v>100.4319201532838</v>
      </c>
      <c r="J666">
        <v>99.553241072570927</v>
      </c>
      <c r="K666">
        <v>100</v>
      </c>
      <c r="L666">
        <v>100.5675770031292</v>
      </c>
      <c r="M666">
        <v>101.90039356992411</v>
      </c>
      <c r="N666">
        <v>99.843206738856082</v>
      </c>
      <c r="O666">
        <v>100.47112795016859</v>
      </c>
      <c r="P666">
        <v>99.058250120631385</v>
      </c>
      <c r="Q666">
        <v>100.8370611199415</v>
      </c>
      <c r="R666">
        <v>99.255201294724472</v>
      </c>
    </row>
    <row r="667" spans="1:18" x14ac:dyDescent="0.3">
      <c r="A667" t="s">
        <v>17</v>
      </c>
      <c r="B667" s="4">
        <v>5613</v>
      </c>
      <c r="C667" s="6" t="s">
        <v>311</v>
      </c>
      <c r="D667">
        <v>96.319381319057527</v>
      </c>
      <c r="E667">
        <v>96.746404216571506</v>
      </c>
      <c r="F667">
        <v>97.42738464929684</v>
      </c>
      <c r="G667">
        <v>98.821831158885985</v>
      </c>
      <c r="H667">
        <v>100.2357186203126</v>
      </c>
      <c r="I667">
        <v>98.899117052055004</v>
      </c>
      <c r="J667">
        <v>97.810275975933592</v>
      </c>
      <c r="K667">
        <v>100</v>
      </c>
      <c r="L667">
        <v>99.639603484463052</v>
      </c>
      <c r="M667">
        <v>99.082715796712634</v>
      </c>
      <c r="N667">
        <v>98.405168655864387</v>
      </c>
      <c r="O667">
        <v>100.42782055089521</v>
      </c>
      <c r="P667">
        <v>103.045252013875</v>
      </c>
      <c r="Q667">
        <v>101.3564745810356</v>
      </c>
      <c r="R667">
        <v>104.22819779334731</v>
      </c>
    </row>
    <row r="668" spans="1:18" x14ac:dyDescent="0.3">
      <c r="A668" t="s">
        <v>17</v>
      </c>
      <c r="B668" s="4">
        <v>5614</v>
      </c>
      <c r="C668" s="6" t="s">
        <v>312</v>
      </c>
      <c r="D668">
        <v>96.28715737190781</v>
      </c>
      <c r="E668">
        <v>96.049904183130764</v>
      </c>
      <c r="F668">
        <v>96.526975379782868</v>
      </c>
      <c r="G668">
        <v>97.078149522842736</v>
      </c>
      <c r="H668">
        <v>96.64915513669466</v>
      </c>
      <c r="I668">
        <v>98.095570689388182</v>
      </c>
      <c r="J668">
        <v>98.445576760032495</v>
      </c>
      <c r="K668">
        <v>100</v>
      </c>
      <c r="L668">
        <v>96.992257434592361</v>
      </c>
      <c r="M668">
        <v>94.602314982155235</v>
      </c>
      <c r="N668">
        <v>94.256798094159549</v>
      </c>
      <c r="O668">
        <v>95.967225732442415</v>
      </c>
      <c r="P668">
        <v>95.701402150636014</v>
      </c>
      <c r="Q668">
        <v>96.595571631063166</v>
      </c>
      <c r="R668">
        <v>96.364783162171449</v>
      </c>
    </row>
    <row r="669" spans="1:18" x14ac:dyDescent="0.3">
      <c r="A669" t="s">
        <v>17</v>
      </c>
      <c r="B669" s="4">
        <v>5615</v>
      </c>
      <c r="C669" s="6" t="s">
        <v>313</v>
      </c>
      <c r="D669">
        <v>98.054396168136364</v>
      </c>
      <c r="E669">
        <v>99.104846013727183</v>
      </c>
      <c r="F669">
        <v>98.877461932588446</v>
      </c>
      <c r="G669">
        <v>97.736566654378692</v>
      </c>
      <c r="H669">
        <v>99.516563452073655</v>
      </c>
      <c r="I669">
        <v>100.178328326543</v>
      </c>
      <c r="J669">
        <v>99.142995410209423</v>
      </c>
      <c r="K669">
        <v>100</v>
      </c>
      <c r="L669">
        <v>99.920413489282652</v>
      </c>
      <c r="M669">
        <v>99.06364654690158</v>
      </c>
      <c r="N669">
        <v>99.873991573013015</v>
      </c>
      <c r="O669">
        <v>101.3809630314514</v>
      </c>
      <c r="P669">
        <v>100.068782230114</v>
      </c>
      <c r="Q669">
        <v>101.4196531764094</v>
      </c>
      <c r="R669">
        <v>102.320999597037</v>
      </c>
    </row>
    <row r="670" spans="1:18" x14ac:dyDescent="0.3">
      <c r="A670" t="s">
        <v>17</v>
      </c>
      <c r="B670" s="4">
        <v>5616</v>
      </c>
      <c r="C670" s="6" t="s">
        <v>314</v>
      </c>
      <c r="D670">
        <v>98.025507401495801</v>
      </c>
      <c r="E670">
        <v>98.480163661858924</v>
      </c>
      <c r="F670">
        <v>97.677711878496964</v>
      </c>
      <c r="G670">
        <v>97.748015008684646</v>
      </c>
      <c r="H670">
        <v>96.661549064244525</v>
      </c>
      <c r="I670">
        <v>98.775017593797969</v>
      </c>
      <c r="J670">
        <v>98.763385826884615</v>
      </c>
      <c r="K670">
        <v>100</v>
      </c>
      <c r="L670">
        <v>99.237165977647308</v>
      </c>
      <c r="M670">
        <v>98.59595072853196</v>
      </c>
      <c r="N670">
        <v>99.278977442217638</v>
      </c>
      <c r="O670">
        <v>98.723019536124198</v>
      </c>
      <c r="P670">
        <v>98.565591042215345</v>
      </c>
      <c r="Q670">
        <v>99.650324784418828</v>
      </c>
      <c r="R670">
        <v>99.425673134567333</v>
      </c>
    </row>
    <row r="671" spans="1:18" x14ac:dyDescent="0.3">
      <c r="A671" t="s">
        <v>17</v>
      </c>
      <c r="B671" s="4">
        <v>5617</v>
      </c>
      <c r="C671" s="6" t="s">
        <v>315</v>
      </c>
      <c r="D671">
        <v>98.561679989896149</v>
      </c>
      <c r="E671">
        <v>98.588322173287224</v>
      </c>
      <c r="F671">
        <v>98.063169585421093</v>
      </c>
      <c r="G671">
        <v>98.59358479538426</v>
      </c>
      <c r="H671">
        <v>99.309298092691193</v>
      </c>
      <c r="I671">
        <v>99.475296301188919</v>
      </c>
      <c r="J671">
        <v>99.85119127952251</v>
      </c>
      <c r="K671">
        <v>100</v>
      </c>
      <c r="L671">
        <v>100.0507378544542</v>
      </c>
      <c r="M671">
        <v>100.0765641428077</v>
      </c>
      <c r="N671">
        <v>100.3351228787602</v>
      </c>
      <c r="O671">
        <v>100.2389659003845</v>
      </c>
      <c r="P671">
        <v>101.5877995313721</v>
      </c>
      <c r="Q671">
        <v>101.13713596925641</v>
      </c>
      <c r="R671">
        <v>100.56362532615491</v>
      </c>
    </row>
    <row r="672" spans="1:18" x14ac:dyDescent="0.3">
      <c r="A672" t="s">
        <v>17</v>
      </c>
      <c r="B672" s="4">
        <v>5619</v>
      </c>
      <c r="C672" s="6" t="s">
        <v>316</v>
      </c>
      <c r="D672">
        <v>94.158151663936877</v>
      </c>
      <c r="E672">
        <v>97.775176931837933</v>
      </c>
      <c r="F672">
        <v>98.213562679013819</v>
      </c>
      <c r="G672">
        <v>100.4591323809132</v>
      </c>
      <c r="H672">
        <v>98.96219140239559</v>
      </c>
      <c r="I672">
        <v>100.4319201532835</v>
      </c>
      <c r="J672">
        <v>99.5532410725706</v>
      </c>
      <c r="K672">
        <v>100</v>
      </c>
      <c r="L672">
        <v>100.5675770031293</v>
      </c>
      <c r="M672">
        <v>101.90039356992411</v>
      </c>
      <c r="N672">
        <v>99.843206738856111</v>
      </c>
      <c r="O672">
        <v>100.47112795016859</v>
      </c>
      <c r="P672">
        <v>99.058250120631413</v>
      </c>
      <c r="Q672">
        <v>100.83706111994159</v>
      </c>
      <c r="R672">
        <v>99.255201294724117</v>
      </c>
    </row>
    <row r="673" spans="1:18" x14ac:dyDescent="0.3">
      <c r="A673" t="s">
        <v>17</v>
      </c>
      <c r="B673" s="4">
        <v>5621</v>
      </c>
      <c r="C673" s="6" t="s">
        <v>317</v>
      </c>
      <c r="D673">
        <v>98.0166162916681</v>
      </c>
      <c r="E673">
        <v>97.193128213674783</v>
      </c>
      <c r="F673">
        <v>96.057192367423355</v>
      </c>
      <c r="G673">
        <v>98.812385372082929</v>
      </c>
      <c r="H673">
        <v>99.154056156846181</v>
      </c>
      <c r="I673">
        <v>99.024358759666256</v>
      </c>
      <c r="J673">
        <v>100.5919599369814</v>
      </c>
      <c r="K673">
        <v>100</v>
      </c>
      <c r="L673">
        <v>100.38847602156071</v>
      </c>
      <c r="M673">
        <v>101.5130993599671</v>
      </c>
      <c r="N673">
        <v>99.883419064897822</v>
      </c>
      <c r="O673">
        <v>102.7014450677778</v>
      </c>
      <c r="P673">
        <v>101.7542534915537</v>
      </c>
      <c r="Q673">
        <v>103.8370085560644</v>
      </c>
      <c r="R673">
        <v>105.5834181721582</v>
      </c>
    </row>
    <row r="674" spans="1:18" x14ac:dyDescent="0.3">
      <c r="A674" t="s">
        <v>17</v>
      </c>
      <c r="B674" s="4">
        <v>5622</v>
      </c>
      <c r="C674" s="6" t="s">
        <v>318</v>
      </c>
      <c r="D674">
        <v>98.016616291667802</v>
      </c>
      <c r="E674">
        <v>97.193128213674527</v>
      </c>
      <c r="F674">
        <v>96.057192367423042</v>
      </c>
      <c r="G674">
        <v>98.812385372082673</v>
      </c>
      <c r="H674">
        <v>99.154056156846167</v>
      </c>
      <c r="I674">
        <v>99.024358759665901</v>
      </c>
      <c r="J674">
        <v>100.5919599369814</v>
      </c>
      <c r="K674">
        <v>100</v>
      </c>
      <c r="L674">
        <v>100.38847602156039</v>
      </c>
      <c r="M674">
        <v>101.5130993599671</v>
      </c>
      <c r="N674">
        <v>99.883419064897467</v>
      </c>
      <c r="O674">
        <v>102.7014450677778</v>
      </c>
      <c r="P674">
        <v>101.7542534915533</v>
      </c>
      <c r="Q674">
        <v>103.83700855606411</v>
      </c>
      <c r="R674">
        <v>105.58341817215781</v>
      </c>
    </row>
    <row r="675" spans="1:18" x14ac:dyDescent="0.3">
      <c r="A675" t="s">
        <v>17</v>
      </c>
      <c r="B675" s="4">
        <v>5629</v>
      </c>
      <c r="C675" s="6" t="s">
        <v>319</v>
      </c>
      <c r="D675">
        <v>98.0166162916681</v>
      </c>
      <c r="E675">
        <v>97.193128213674811</v>
      </c>
      <c r="F675">
        <v>96.057192367423013</v>
      </c>
      <c r="G675">
        <v>98.812385372082574</v>
      </c>
      <c r="H675">
        <v>99.154056156846181</v>
      </c>
      <c r="I675">
        <v>99.024358759666185</v>
      </c>
      <c r="J675">
        <v>100.5919599369814</v>
      </c>
      <c r="K675">
        <v>100</v>
      </c>
      <c r="L675">
        <v>100.38847602156071</v>
      </c>
      <c r="M675">
        <v>101.513099359967</v>
      </c>
      <c r="N675">
        <v>99.883419064898163</v>
      </c>
      <c r="O675">
        <v>102.7014450677777</v>
      </c>
      <c r="P675">
        <v>101.7542534915533</v>
      </c>
      <c r="Q675">
        <v>103.8370085560644</v>
      </c>
      <c r="R675">
        <v>105.5834181721581</v>
      </c>
    </row>
    <row r="676" spans="1:18" x14ac:dyDescent="0.3">
      <c r="A676" t="s">
        <v>17</v>
      </c>
      <c r="B676" s="4">
        <v>6111</v>
      </c>
      <c r="C676" s="6" t="s">
        <v>320</v>
      </c>
      <c r="D676">
        <v>97.440720776000447</v>
      </c>
      <c r="E676">
        <v>98.13557736802295</v>
      </c>
      <c r="F676">
        <v>98.300726278944069</v>
      </c>
      <c r="G676">
        <v>98.44085813422484</v>
      </c>
      <c r="H676">
        <v>99.439273348644207</v>
      </c>
      <c r="I676">
        <v>99.189040335310352</v>
      </c>
      <c r="J676">
        <v>99.212490325838203</v>
      </c>
      <c r="K676">
        <v>100</v>
      </c>
      <c r="L676">
        <v>99.66040704557841</v>
      </c>
      <c r="M676">
        <v>99.79489144159308</v>
      </c>
      <c r="N676">
        <v>99.900382616072193</v>
      </c>
      <c r="O676">
        <v>100.1133675132567</v>
      </c>
      <c r="P676">
        <v>100.09551136892721</v>
      </c>
      <c r="Q676">
        <v>99.890875195023455</v>
      </c>
      <c r="R676">
        <v>100.35329311381381</v>
      </c>
    </row>
    <row r="677" spans="1:18" x14ac:dyDescent="0.3">
      <c r="A677" t="s">
        <v>17</v>
      </c>
      <c r="B677" s="4">
        <v>6112</v>
      </c>
      <c r="C677" s="6" t="s">
        <v>321</v>
      </c>
      <c r="D677">
        <v>101.3998516687999</v>
      </c>
      <c r="E677">
        <v>98.317767977890071</v>
      </c>
      <c r="F677">
        <v>99.591319598049182</v>
      </c>
      <c r="G677">
        <v>99.447090177863345</v>
      </c>
      <c r="H677">
        <v>99.961309117261095</v>
      </c>
      <c r="I677">
        <v>99.896408065824062</v>
      </c>
      <c r="J677">
        <v>99.437948327688233</v>
      </c>
      <c r="K677">
        <v>100</v>
      </c>
      <c r="L677">
        <v>101.8780531025767</v>
      </c>
      <c r="M677">
        <v>100.8421821572296</v>
      </c>
      <c r="N677">
        <v>101.3559953700392</v>
      </c>
      <c r="O677">
        <v>101.0953941407884</v>
      </c>
      <c r="P677">
        <v>101.00005736975849</v>
      </c>
      <c r="Q677">
        <v>101.5607615443338</v>
      </c>
      <c r="R677">
        <v>102.18197474717741</v>
      </c>
    </row>
    <row r="678" spans="1:18" x14ac:dyDescent="0.3">
      <c r="A678" t="s">
        <v>17</v>
      </c>
      <c r="B678" s="4">
        <v>6113</v>
      </c>
      <c r="C678" s="6" t="s">
        <v>322</v>
      </c>
      <c r="D678">
        <v>101.3998516687995</v>
      </c>
      <c r="E678">
        <v>98.317767977889673</v>
      </c>
      <c r="F678">
        <v>99.591319598048798</v>
      </c>
      <c r="G678">
        <v>99.447090177862933</v>
      </c>
      <c r="H678">
        <v>99.961309117261095</v>
      </c>
      <c r="I678">
        <v>99.896408065823707</v>
      </c>
      <c r="J678">
        <v>99.437948327687849</v>
      </c>
      <c r="K678">
        <v>100</v>
      </c>
      <c r="L678">
        <v>101.8780531025762</v>
      </c>
      <c r="M678">
        <v>100.8421821572292</v>
      </c>
      <c r="N678">
        <v>101.3559953700391</v>
      </c>
      <c r="O678">
        <v>101.095394140788</v>
      </c>
      <c r="P678">
        <v>101.0000573697581</v>
      </c>
      <c r="Q678">
        <v>101.5607615443334</v>
      </c>
      <c r="R678">
        <v>102.18197474717689</v>
      </c>
    </row>
    <row r="679" spans="1:18" x14ac:dyDescent="0.3">
      <c r="A679" t="s">
        <v>17</v>
      </c>
      <c r="B679" s="4">
        <v>6114</v>
      </c>
      <c r="C679" s="6" t="s">
        <v>323</v>
      </c>
      <c r="D679">
        <v>100.2600850103169</v>
      </c>
      <c r="E679">
        <v>105.07129072187089</v>
      </c>
      <c r="F679">
        <v>100.9124033814692</v>
      </c>
      <c r="G679">
        <v>99.947666989239863</v>
      </c>
      <c r="H679">
        <v>103.90317779887231</v>
      </c>
      <c r="I679">
        <v>100.8190223748491</v>
      </c>
      <c r="J679">
        <v>101.14745355497691</v>
      </c>
      <c r="K679">
        <v>100</v>
      </c>
      <c r="L679">
        <v>100.02880890019721</v>
      </c>
      <c r="M679">
        <v>102.112082560762</v>
      </c>
      <c r="N679">
        <v>101.8536335523423</v>
      </c>
      <c r="O679">
        <v>99.670612248196804</v>
      </c>
      <c r="P679">
        <v>101.4901389894066</v>
      </c>
      <c r="Q679">
        <v>104.1648401268574</v>
      </c>
      <c r="R679">
        <v>97.494847904613167</v>
      </c>
    </row>
    <row r="680" spans="1:18" x14ac:dyDescent="0.3">
      <c r="A680" t="s">
        <v>17</v>
      </c>
      <c r="B680" s="4">
        <v>6115</v>
      </c>
      <c r="C680" s="6" t="s">
        <v>324</v>
      </c>
      <c r="D680">
        <v>100.2600850103169</v>
      </c>
      <c r="E680">
        <v>105.07129072187089</v>
      </c>
      <c r="F680">
        <v>100.9124033814692</v>
      </c>
      <c r="G680">
        <v>99.947666989239835</v>
      </c>
      <c r="H680">
        <v>103.90317779887231</v>
      </c>
      <c r="I680">
        <v>100.8190223748494</v>
      </c>
      <c r="J680">
        <v>101.14745355497681</v>
      </c>
      <c r="K680">
        <v>100</v>
      </c>
      <c r="L680">
        <v>100.02880890019721</v>
      </c>
      <c r="M680">
        <v>102.11208256076191</v>
      </c>
      <c r="N680">
        <v>101.8536335523423</v>
      </c>
      <c r="O680">
        <v>99.670612248196775</v>
      </c>
      <c r="P680">
        <v>101.4901389894065</v>
      </c>
      <c r="Q680">
        <v>104.1648401268577</v>
      </c>
      <c r="R680">
        <v>97.49484790461311</v>
      </c>
    </row>
    <row r="681" spans="1:18" x14ac:dyDescent="0.3">
      <c r="A681" t="s">
        <v>17</v>
      </c>
      <c r="B681" s="4">
        <v>6116</v>
      </c>
      <c r="C681" s="6" t="s">
        <v>325</v>
      </c>
      <c r="D681">
        <v>99.038176809439165</v>
      </c>
      <c r="E681">
        <v>98.438346466736377</v>
      </c>
      <c r="F681">
        <v>97.787406643801006</v>
      </c>
      <c r="G681">
        <v>98.135458045021039</v>
      </c>
      <c r="H681">
        <v>97.540971323135523</v>
      </c>
      <c r="I681">
        <v>98.871227490773023</v>
      </c>
      <c r="J681">
        <v>99.450563298651616</v>
      </c>
      <c r="K681">
        <v>100</v>
      </c>
      <c r="L681">
        <v>98.203759203442459</v>
      </c>
      <c r="M681">
        <v>97.810147774105971</v>
      </c>
      <c r="N681">
        <v>97.22991774594324</v>
      </c>
      <c r="O681">
        <v>97.340343872381013</v>
      </c>
      <c r="P681">
        <v>96.710478156335768</v>
      </c>
      <c r="Q681">
        <v>96.785360221741072</v>
      </c>
      <c r="R681">
        <v>97.262256715020058</v>
      </c>
    </row>
    <row r="682" spans="1:18" x14ac:dyDescent="0.3">
      <c r="A682" t="s">
        <v>17</v>
      </c>
      <c r="B682" s="4">
        <v>6117</v>
      </c>
      <c r="C682" s="6" t="s">
        <v>326</v>
      </c>
      <c r="D682">
        <v>99.038176809439165</v>
      </c>
      <c r="E682">
        <v>98.438346466736377</v>
      </c>
      <c r="F682">
        <v>97.787406643801347</v>
      </c>
      <c r="G682">
        <v>98.135458045021068</v>
      </c>
      <c r="H682">
        <v>97.540971323135508</v>
      </c>
      <c r="I682">
        <v>98.871227490773364</v>
      </c>
      <c r="J682">
        <v>99.450563298651602</v>
      </c>
      <c r="K682">
        <v>100</v>
      </c>
      <c r="L682">
        <v>98.203759203442829</v>
      </c>
      <c r="M682">
        <v>97.810147774105999</v>
      </c>
      <c r="N682">
        <v>97.229917745943567</v>
      </c>
      <c r="O682">
        <v>97.340343872381055</v>
      </c>
      <c r="P682">
        <v>96.710478156335782</v>
      </c>
      <c r="Q682">
        <v>96.785360221741385</v>
      </c>
      <c r="R682">
        <v>97.262256715020015</v>
      </c>
    </row>
    <row r="683" spans="1:18" x14ac:dyDescent="0.3">
      <c r="A683" t="s">
        <v>17</v>
      </c>
      <c r="B683" s="4">
        <v>6211</v>
      </c>
      <c r="C683" s="6" t="s">
        <v>327</v>
      </c>
      <c r="D683">
        <v>103.9814659127601</v>
      </c>
      <c r="E683">
        <v>102.6175794581353</v>
      </c>
      <c r="F683">
        <v>101.52490274744579</v>
      </c>
      <c r="G683">
        <v>98.609718325459298</v>
      </c>
      <c r="H683">
        <v>101.2587808378461</v>
      </c>
      <c r="I683">
        <v>99.862395087945799</v>
      </c>
      <c r="J683">
        <v>101.71399880568239</v>
      </c>
      <c r="K683">
        <v>100</v>
      </c>
      <c r="L683">
        <v>101.0841115825321</v>
      </c>
      <c r="M683">
        <v>98.017167111233078</v>
      </c>
      <c r="N683">
        <v>98.517213406197968</v>
      </c>
      <c r="O683">
        <v>99.627030189019337</v>
      </c>
      <c r="P683">
        <v>97.459117383727204</v>
      </c>
      <c r="Q683">
        <v>97.928989569159768</v>
      </c>
      <c r="R683">
        <v>99.033755376162105</v>
      </c>
    </row>
    <row r="684" spans="1:18" x14ac:dyDescent="0.3">
      <c r="A684" t="s">
        <v>17</v>
      </c>
      <c r="B684" s="4">
        <v>6212</v>
      </c>
      <c r="C684" s="6" t="s">
        <v>328</v>
      </c>
      <c r="D684">
        <v>105.1284127835403</v>
      </c>
      <c r="E684">
        <v>103.7260775079281</v>
      </c>
      <c r="F684">
        <v>102.42176893894531</v>
      </c>
      <c r="G684">
        <v>101.3703085427354</v>
      </c>
      <c r="H684">
        <v>101.1420599836798</v>
      </c>
      <c r="I684">
        <v>101.5533103772855</v>
      </c>
      <c r="J684">
        <v>98.824108134848302</v>
      </c>
      <c r="K684">
        <v>100</v>
      </c>
      <c r="L684">
        <v>96.945759261922916</v>
      </c>
      <c r="M684">
        <v>101.6130610425123</v>
      </c>
      <c r="N684">
        <v>96.06313308410833</v>
      </c>
      <c r="O684">
        <v>96.669203231573093</v>
      </c>
      <c r="P684">
        <v>95.684616713991417</v>
      </c>
      <c r="Q684">
        <v>97.261679837195771</v>
      </c>
      <c r="R684">
        <v>96.356220813352778</v>
      </c>
    </row>
    <row r="685" spans="1:18" x14ac:dyDescent="0.3">
      <c r="A685" t="s">
        <v>17</v>
      </c>
      <c r="B685" s="4">
        <v>6213</v>
      </c>
      <c r="C685" s="6" t="s">
        <v>329</v>
      </c>
      <c r="D685">
        <v>97.622608251742321</v>
      </c>
      <c r="E685">
        <v>96.791389610359232</v>
      </c>
      <c r="F685">
        <v>97.674503217358705</v>
      </c>
      <c r="G685">
        <v>99.743547242588207</v>
      </c>
      <c r="H685">
        <v>99.802873179644308</v>
      </c>
      <c r="I685">
        <v>96.847496001090192</v>
      </c>
      <c r="J685">
        <v>98.079416450742357</v>
      </c>
      <c r="K685">
        <v>100</v>
      </c>
      <c r="L685">
        <v>97.561602436338063</v>
      </c>
      <c r="M685">
        <v>96.793181685554103</v>
      </c>
      <c r="N685">
        <v>94.448138344036352</v>
      </c>
      <c r="O685">
        <v>95.434710136429032</v>
      </c>
      <c r="P685">
        <v>94.138961434383745</v>
      </c>
      <c r="Q685">
        <v>94.632077828392497</v>
      </c>
      <c r="R685">
        <v>92.740042645857883</v>
      </c>
    </row>
    <row r="686" spans="1:18" x14ac:dyDescent="0.3">
      <c r="A686" t="s">
        <v>17</v>
      </c>
      <c r="B686" s="4">
        <v>6214</v>
      </c>
      <c r="C686" s="6" t="s">
        <v>330</v>
      </c>
      <c r="D686">
        <v>99.088892278808231</v>
      </c>
      <c r="E686">
        <v>98.939406175289818</v>
      </c>
      <c r="F686">
        <v>98.349632066109876</v>
      </c>
      <c r="G686">
        <v>99.427016235869019</v>
      </c>
      <c r="H686">
        <v>97.389599120673097</v>
      </c>
      <c r="I686">
        <v>98.927526870910157</v>
      </c>
      <c r="J686">
        <v>100.2451346477155</v>
      </c>
      <c r="K686">
        <v>100</v>
      </c>
      <c r="L686">
        <v>99.234148818364716</v>
      </c>
      <c r="M686">
        <v>98.786701932961734</v>
      </c>
      <c r="N686">
        <v>99.446295611978584</v>
      </c>
      <c r="O686">
        <v>99.538860876886105</v>
      </c>
      <c r="P686">
        <v>100.3672883369772</v>
      </c>
      <c r="Q686">
        <v>100.4020920213476</v>
      </c>
      <c r="R686">
        <v>101.1503098498842</v>
      </c>
    </row>
    <row r="687" spans="1:18" x14ac:dyDescent="0.3">
      <c r="A687" t="s">
        <v>17</v>
      </c>
      <c r="B687" s="4">
        <v>6215</v>
      </c>
      <c r="C687" s="6" t="s">
        <v>331</v>
      </c>
      <c r="D687">
        <v>96.039366467971163</v>
      </c>
      <c r="E687">
        <v>96.436422034972765</v>
      </c>
      <c r="F687">
        <v>96.786152850172428</v>
      </c>
      <c r="G687">
        <v>96.83305095301246</v>
      </c>
      <c r="H687">
        <v>96.870575761827936</v>
      </c>
      <c r="I687">
        <v>97.877410558169601</v>
      </c>
      <c r="J687">
        <v>99.144499775286405</v>
      </c>
      <c r="K687">
        <v>100</v>
      </c>
      <c r="L687">
        <v>97.266459676283617</v>
      </c>
      <c r="M687">
        <v>94.958727627442755</v>
      </c>
      <c r="N687">
        <v>95.982771562470973</v>
      </c>
      <c r="O687">
        <v>96.32094893859977</v>
      </c>
      <c r="P687">
        <v>96.348968785514273</v>
      </c>
      <c r="Q687">
        <v>96.994719928551731</v>
      </c>
      <c r="R687">
        <v>96.508941148453488</v>
      </c>
    </row>
    <row r="688" spans="1:18" x14ac:dyDescent="0.3">
      <c r="A688" t="s">
        <v>17</v>
      </c>
      <c r="B688" s="4">
        <v>6216</v>
      </c>
      <c r="C688" s="6" t="s">
        <v>332</v>
      </c>
      <c r="D688">
        <v>95.846794475500104</v>
      </c>
      <c r="E688">
        <v>98.326617467380032</v>
      </c>
      <c r="F688">
        <v>98.222372685886157</v>
      </c>
      <c r="G688">
        <v>96.545008334919984</v>
      </c>
      <c r="H688">
        <v>97.596466715142171</v>
      </c>
      <c r="I688">
        <v>96.360827205319609</v>
      </c>
      <c r="J688">
        <v>98.432847234408143</v>
      </c>
      <c r="K688">
        <v>100</v>
      </c>
      <c r="L688">
        <v>99.688839926636049</v>
      </c>
      <c r="M688">
        <v>98.221549062035848</v>
      </c>
      <c r="N688">
        <v>99.901631660507746</v>
      </c>
      <c r="O688">
        <v>100.1650805390134</v>
      </c>
      <c r="P688">
        <v>100.4005418461701</v>
      </c>
      <c r="Q688">
        <v>99.873099429928274</v>
      </c>
      <c r="R688">
        <v>100.4472498252596</v>
      </c>
    </row>
    <row r="689" spans="1:18" x14ac:dyDescent="0.3">
      <c r="A689" t="s">
        <v>17</v>
      </c>
      <c r="B689" s="4">
        <v>6219</v>
      </c>
      <c r="C689" s="6" t="s">
        <v>333</v>
      </c>
      <c r="D689">
        <v>96.039366467970865</v>
      </c>
      <c r="E689">
        <v>96.436422034972423</v>
      </c>
      <c r="F689">
        <v>96.786152850172073</v>
      </c>
      <c r="G689">
        <v>96.833050953012076</v>
      </c>
      <c r="H689">
        <v>96.870575761827908</v>
      </c>
      <c r="I689">
        <v>97.87741055816926</v>
      </c>
      <c r="J689">
        <v>99.144499775286093</v>
      </c>
      <c r="K689">
        <v>100</v>
      </c>
      <c r="L689">
        <v>97.266459676283276</v>
      </c>
      <c r="M689">
        <v>94.958727627442371</v>
      </c>
      <c r="N689">
        <v>95.982771562470674</v>
      </c>
      <c r="O689">
        <v>96.320948938599443</v>
      </c>
      <c r="P689">
        <v>96.348968785513918</v>
      </c>
      <c r="Q689">
        <v>96.994719928551376</v>
      </c>
      <c r="R689">
        <v>96.508941148453175</v>
      </c>
    </row>
    <row r="690" spans="1:18" x14ac:dyDescent="0.3">
      <c r="A690" t="s">
        <v>17</v>
      </c>
      <c r="B690" s="4">
        <v>6221</v>
      </c>
      <c r="C690" s="6" t="s">
        <v>334</v>
      </c>
      <c r="D690">
        <v>96.476545934145179</v>
      </c>
      <c r="E690">
        <v>96.923808978163322</v>
      </c>
      <c r="F690">
        <v>97.376922711843235</v>
      </c>
      <c r="G690">
        <v>97.2202417847124</v>
      </c>
      <c r="H690">
        <v>97.98067711835408</v>
      </c>
      <c r="I690">
        <v>98.704238691893067</v>
      </c>
      <c r="J690">
        <v>99.374938380274088</v>
      </c>
      <c r="K690">
        <v>100</v>
      </c>
      <c r="L690">
        <v>100.6788234583436</v>
      </c>
      <c r="M690">
        <v>101.7952905271124</v>
      </c>
      <c r="N690">
        <v>101.4688039528437</v>
      </c>
      <c r="O690">
        <v>101.58205670824471</v>
      </c>
      <c r="P690">
        <v>102.4623365639743</v>
      </c>
      <c r="Q690">
        <v>102.77288508639489</v>
      </c>
      <c r="R690">
        <v>101.88812741870809</v>
      </c>
    </row>
    <row r="691" spans="1:18" x14ac:dyDescent="0.3">
      <c r="A691" t="s">
        <v>17</v>
      </c>
      <c r="B691" s="4">
        <v>6222</v>
      </c>
      <c r="C691" s="6" t="s">
        <v>335</v>
      </c>
      <c r="D691">
        <v>96.476462676237702</v>
      </c>
      <c r="E691">
        <v>96.923725334274152</v>
      </c>
      <c r="F691">
        <v>97.376838676922901</v>
      </c>
      <c r="G691">
        <v>97.220157885005875</v>
      </c>
      <c r="H691">
        <v>97.980606430075113</v>
      </c>
      <c r="I691">
        <v>98.704185978341513</v>
      </c>
      <c r="J691">
        <v>99.374910400049174</v>
      </c>
      <c r="K691">
        <v>100</v>
      </c>
      <c r="L691">
        <v>100.6788507675747</v>
      </c>
      <c r="M691">
        <v>101.7953476683456</v>
      </c>
      <c r="N691">
        <v>101.4692260325161</v>
      </c>
      <c r="O691">
        <v>101.5829815742665</v>
      </c>
      <c r="P691">
        <v>102.4643487222437</v>
      </c>
      <c r="Q691">
        <v>104.1502075743314</v>
      </c>
      <c r="R691">
        <v>99.332993983008791</v>
      </c>
    </row>
    <row r="692" spans="1:18" x14ac:dyDescent="0.3">
      <c r="A692" t="s">
        <v>17</v>
      </c>
      <c r="B692" s="4">
        <v>6223</v>
      </c>
      <c r="C692" s="6" t="s">
        <v>336</v>
      </c>
      <c r="D692">
        <v>96.476545933790064</v>
      </c>
      <c r="E692">
        <v>96.923808977806573</v>
      </c>
      <c r="F692">
        <v>97.376922711484823</v>
      </c>
      <c r="G692">
        <v>97.220241784354542</v>
      </c>
      <c r="H692">
        <v>97.98067711800833</v>
      </c>
      <c r="I692">
        <v>98.704238691592394</v>
      </c>
      <c r="J692">
        <v>99.37493838008335</v>
      </c>
      <c r="K692">
        <v>100</v>
      </c>
      <c r="L692">
        <v>100.6788234586156</v>
      </c>
      <c r="M692">
        <v>101.79529052779419</v>
      </c>
      <c r="N692">
        <v>101.46880396436291</v>
      </c>
      <c r="O692">
        <v>101.5820567345413</v>
      </c>
      <c r="P692">
        <v>102.4623366444707</v>
      </c>
      <c r="Q692">
        <v>102.7728849435976</v>
      </c>
      <c r="R692">
        <v>101.8881273005257</v>
      </c>
    </row>
    <row r="693" spans="1:18" x14ac:dyDescent="0.3">
      <c r="A693" t="s">
        <v>17</v>
      </c>
      <c r="B693" s="4">
        <v>6231</v>
      </c>
      <c r="C693" s="6" t="s">
        <v>337</v>
      </c>
      <c r="D693">
        <v>96.657128242334551</v>
      </c>
      <c r="E693">
        <v>96.552379724105393</v>
      </c>
      <c r="F693">
        <v>96.819927111997231</v>
      </c>
      <c r="G693">
        <v>97.768228573573182</v>
      </c>
      <c r="H693">
        <v>97.412977220099535</v>
      </c>
      <c r="I693">
        <v>98.520110062878857</v>
      </c>
      <c r="J693">
        <v>99.207964639172957</v>
      </c>
      <c r="K693">
        <v>100</v>
      </c>
      <c r="L693">
        <v>100.9228412254467</v>
      </c>
      <c r="M693">
        <v>100.8402472874174</v>
      </c>
      <c r="N693">
        <v>101.64056716235019</v>
      </c>
      <c r="O693">
        <v>101.4245426674967</v>
      </c>
      <c r="P693">
        <v>101.9443943050105</v>
      </c>
      <c r="Q693">
        <v>103.5514767671575</v>
      </c>
      <c r="R693">
        <v>103.16752847529089</v>
      </c>
    </row>
    <row r="694" spans="1:18" x14ac:dyDescent="0.3">
      <c r="A694" t="s">
        <v>17</v>
      </c>
      <c r="B694" s="4">
        <v>6232</v>
      </c>
      <c r="C694" s="6" t="s">
        <v>338</v>
      </c>
      <c r="D694">
        <v>100.4567420007243</v>
      </c>
      <c r="E694">
        <v>100.28184194680991</v>
      </c>
      <c r="F694">
        <v>100.42022293010061</v>
      </c>
      <c r="G694">
        <v>99.322214935808745</v>
      </c>
      <c r="H694">
        <v>99.984583236310542</v>
      </c>
      <c r="I694">
        <v>100.25874871194669</v>
      </c>
      <c r="J694">
        <v>100.3149194593108</v>
      </c>
      <c r="K694">
        <v>100</v>
      </c>
      <c r="L694">
        <v>101.90831221594701</v>
      </c>
      <c r="M694">
        <v>101.69257633540759</v>
      </c>
      <c r="N694">
        <v>101.6885426681629</v>
      </c>
      <c r="O694">
        <v>100.93319548272061</v>
      </c>
      <c r="P694">
        <v>102.8810835070789</v>
      </c>
      <c r="Q694">
        <v>102.7036233869806</v>
      </c>
      <c r="R694">
        <v>101.09097168266059</v>
      </c>
    </row>
    <row r="695" spans="1:18" x14ac:dyDescent="0.3">
      <c r="A695" t="s">
        <v>17</v>
      </c>
      <c r="B695" s="4">
        <v>6233</v>
      </c>
      <c r="C695" s="6" t="s">
        <v>339</v>
      </c>
      <c r="D695">
        <v>100.4567420007246</v>
      </c>
      <c r="E695">
        <v>100.2818419468101</v>
      </c>
      <c r="F695">
        <v>100.42022293010081</v>
      </c>
      <c r="G695">
        <v>99.322214935809043</v>
      </c>
      <c r="H695">
        <v>99.984583236310854</v>
      </c>
      <c r="I695">
        <v>100.25874871194659</v>
      </c>
      <c r="J695">
        <v>100.3149194593111</v>
      </c>
      <c r="K695">
        <v>100</v>
      </c>
      <c r="L695">
        <v>101.9083122159474</v>
      </c>
      <c r="M695">
        <v>101.69257633540759</v>
      </c>
      <c r="N695">
        <v>101.6885426681629</v>
      </c>
      <c r="O695">
        <v>100.9331954827209</v>
      </c>
      <c r="P695">
        <v>102.8810835070792</v>
      </c>
      <c r="Q695">
        <v>102.70362338698099</v>
      </c>
      <c r="R695">
        <v>101.09097168266049</v>
      </c>
    </row>
    <row r="696" spans="1:18" x14ac:dyDescent="0.3">
      <c r="A696" t="s">
        <v>17</v>
      </c>
      <c r="B696" s="4">
        <v>6239</v>
      </c>
      <c r="C696" s="6" t="s">
        <v>340</v>
      </c>
      <c r="D696">
        <v>100.4567420007243</v>
      </c>
      <c r="E696">
        <v>100.2818419468101</v>
      </c>
      <c r="F696">
        <v>100.42022293010049</v>
      </c>
      <c r="G696">
        <v>99.322214935809015</v>
      </c>
      <c r="H696">
        <v>99.984583236310456</v>
      </c>
      <c r="I696">
        <v>100.25874871194659</v>
      </c>
      <c r="J696">
        <v>100.3149194593111</v>
      </c>
      <c r="K696">
        <v>100</v>
      </c>
      <c r="L696">
        <v>101.90831221594701</v>
      </c>
      <c r="M696">
        <v>101.69257633540791</v>
      </c>
      <c r="N696">
        <v>101.6885426681629</v>
      </c>
      <c r="O696">
        <v>100.93319548272051</v>
      </c>
      <c r="P696">
        <v>102.8810835070789</v>
      </c>
      <c r="Q696">
        <v>102.70362338698089</v>
      </c>
      <c r="R696">
        <v>101.09097168266049</v>
      </c>
    </row>
    <row r="697" spans="1:18" x14ac:dyDescent="0.3">
      <c r="A697" t="s">
        <v>17</v>
      </c>
      <c r="B697" s="4">
        <v>6241</v>
      </c>
      <c r="C697" s="6" t="s">
        <v>341</v>
      </c>
      <c r="D697">
        <v>103.07335106730569</v>
      </c>
      <c r="E697">
        <v>101.7508895920713</v>
      </c>
      <c r="F697">
        <v>102.24677823857191</v>
      </c>
      <c r="G697">
        <v>99.198506666563247</v>
      </c>
      <c r="H697">
        <v>99.827478809405505</v>
      </c>
      <c r="I697">
        <v>100.4493997688523</v>
      </c>
      <c r="J697">
        <v>99.821281179844405</v>
      </c>
      <c r="K697">
        <v>100</v>
      </c>
      <c r="L697">
        <v>100.6783932051482</v>
      </c>
      <c r="M697">
        <v>99.615307127310203</v>
      </c>
      <c r="N697">
        <v>99.196869837394644</v>
      </c>
      <c r="O697">
        <v>99.026783736337606</v>
      </c>
      <c r="P697">
        <v>100.2761135739088</v>
      </c>
      <c r="Q697">
        <v>100.2745049914931</v>
      </c>
      <c r="R697">
        <v>100.1551954638425</v>
      </c>
    </row>
    <row r="698" spans="1:18" x14ac:dyDescent="0.3">
      <c r="A698" t="s">
        <v>17</v>
      </c>
      <c r="B698" s="4">
        <v>6242</v>
      </c>
      <c r="C698" s="6" t="s">
        <v>342</v>
      </c>
      <c r="D698">
        <v>94.438908554231432</v>
      </c>
      <c r="E698">
        <v>96.480141611193673</v>
      </c>
      <c r="F698">
        <v>98.446889196753148</v>
      </c>
      <c r="G698">
        <v>97.704176413619308</v>
      </c>
      <c r="H698">
        <v>98.790196971156462</v>
      </c>
      <c r="I698">
        <v>98.519513980021216</v>
      </c>
      <c r="J698">
        <v>98.848622975627393</v>
      </c>
      <c r="K698">
        <v>100</v>
      </c>
      <c r="L698">
        <v>100.68893424983349</v>
      </c>
      <c r="M698">
        <v>100.8738869717522</v>
      </c>
      <c r="N698">
        <v>100.3864074701833</v>
      </c>
      <c r="O698">
        <v>99.469034127469911</v>
      </c>
      <c r="P698">
        <v>102.68436412218129</v>
      </c>
      <c r="Q698">
        <v>98.349230806008507</v>
      </c>
      <c r="R698">
        <v>99.197748658492628</v>
      </c>
    </row>
    <row r="699" spans="1:18" x14ac:dyDescent="0.3">
      <c r="A699" t="s">
        <v>17</v>
      </c>
      <c r="B699" s="4">
        <v>6243</v>
      </c>
      <c r="C699" s="6" t="s">
        <v>343</v>
      </c>
      <c r="D699">
        <v>104.04679893499819</v>
      </c>
      <c r="E699">
        <v>101.76232962388271</v>
      </c>
      <c r="F699">
        <v>101.4546405941673</v>
      </c>
      <c r="G699">
        <v>100.1549063169626</v>
      </c>
      <c r="H699">
        <v>99.519402566546574</v>
      </c>
      <c r="I699">
        <v>103.53269109315779</v>
      </c>
      <c r="J699">
        <v>98.640789311945582</v>
      </c>
      <c r="K699">
        <v>100</v>
      </c>
      <c r="L699">
        <v>102.41890802262169</v>
      </c>
      <c r="M699">
        <v>101.69292776590351</v>
      </c>
      <c r="N699">
        <v>100.5086111555994</v>
      </c>
      <c r="O699">
        <v>101.7800843905258</v>
      </c>
      <c r="P699">
        <v>97.737087785097259</v>
      </c>
      <c r="Q699">
        <v>103.6938103241649</v>
      </c>
      <c r="R699">
        <v>103.07062753047001</v>
      </c>
    </row>
    <row r="700" spans="1:18" x14ac:dyDescent="0.3">
      <c r="A700" t="s">
        <v>17</v>
      </c>
      <c r="B700" s="4">
        <v>6244</v>
      </c>
      <c r="C700" s="6" t="s">
        <v>344</v>
      </c>
      <c r="D700">
        <v>96.075061888360338</v>
      </c>
      <c r="E700">
        <v>96.541741240054535</v>
      </c>
      <c r="F700">
        <v>96.315391799939377</v>
      </c>
      <c r="G700">
        <v>97.080393803401648</v>
      </c>
      <c r="H700">
        <v>97.843123122819748</v>
      </c>
      <c r="I700">
        <v>98.733558667816752</v>
      </c>
      <c r="J700">
        <v>99.323065098098851</v>
      </c>
      <c r="K700">
        <v>100</v>
      </c>
      <c r="L700">
        <v>99.873570426933824</v>
      </c>
      <c r="M700">
        <v>100.57336256342801</v>
      </c>
      <c r="N700">
        <v>101.43850978756051</v>
      </c>
      <c r="O700">
        <v>99.983146677465768</v>
      </c>
      <c r="P700">
        <v>100.69460016286951</v>
      </c>
      <c r="Q700">
        <v>100.3923234579534</v>
      </c>
      <c r="R700">
        <v>101.29159063418911</v>
      </c>
    </row>
    <row r="701" spans="1:18" x14ac:dyDescent="0.3">
      <c r="A701" t="s">
        <v>17</v>
      </c>
      <c r="B701" s="4">
        <v>7111</v>
      </c>
      <c r="C701" s="6" t="s">
        <v>345</v>
      </c>
      <c r="D701">
        <v>101.57106567809861</v>
      </c>
      <c r="E701">
        <v>100.54537073384709</v>
      </c>
      <c r="F701">
        <v>99.41065496159969</v>
      </c>
      <c r="G701">
        <v>99.193142457582539</v>
      </c>
      <c r="H701">
        <v>99.019053452520396</v>
      </c>
      <c r="I701">
        <v>100.5105995642683</v>
      </c>
      <c r="J701">
        <v>100.7329979590843</v>
      </c>
      <c r="K701">
        <v>100</v>
      </c>
      <c r="L701">
        <v>102.2068847228292</v>
      </c>
      <c r="M701">
        <v>100.6233045503071</v>
      </c>
      <c r="N701">
        <v>102.0869174079244</v>
      </c>
      <c r="O701">
        <v>99.739335702244446</v>
      </c>
      <c r="P701">
        <v>100.7498930200575</v>
      </c>
      <c r="Q701">
        <v>96.875673134267387</v>
      </c>
      <c r="R701">
        <v>97.725468894729445</v>
      </c>
    </row>
    <row r="702" spans="1:18" x14ac:dyDescent="0.3">
      <c r="A702" t="s">
        <v>17</v>
      </c>
      <c r="B702" s="4">
        <v>7112</v>
      </c>
      <c r="C702" s="6" t="s">
        <v>346</v>
      </c>
      <c r="D702">
        <v>101.571065678099</v>
      </c>
      <c r="E702">
        <v>100.54537073384719</v>
      </c>
      <c r="F702">
        <v>99.410654961599704</v>
      </c>
      <c r="G702">
        <v>99.193142457582553</v>
      </c>
      <c r="H702">
        <v>99.019053452520765</v>
      </c>
      <c r="I702">
        <v>100.5105995642683</v>
      </c>
      <c r="J702">
        <v>100.7329979590843</v>
      </c>
      <c r="K702">
        <v>100</v>
      </c>
      <c r="L702">
        <v>102.2068847228292</v>
      </c>
      <c r="M702">
        <v>100.6233045503071</v>
      </c>
      <c r="N702">
        <v>102.08667892524321</v>
      </c>
      <c r="O702">
        <v>99.739528541238769</v>
      </c>
      <c r="P702">
        <v>100.7753804397388</v>
      </c>
      <c r="Q702">
        <v>88.92116912787246</v>
      </c>
      <c r="R702">
        <v>91.682904066494984</v>
      </c>
    </row>
    <row r="703" spans="1:18" x14ac:dyDescent="0.3">
      <c r="A703" t="s">
        <v>17</v>
      </c>
      <c r="B703" s="4">
        <v>7113</v>
      </c>
      <c r="C703" s="6" t="s">
        <v>347</v>
      </c>
      <c r="D703">
        <v>101.571065678099</v>
      </c>
      <c r="E703">
        <v>100.54537073384751</v>
      </c>
      <c r="F703">
        <v>99.410654961600045</v>
      </c>
      <c r="G703">
        <v>99.193142457582553</v>
      </c>
      <c r="H703">
        <v>99.019053452520751</v>
      </c>
      <c r="I703">
        <v>100.5105995642686</v>
      </c>
      <c r="J703">
        <v>100.7329979590847</v>
      </c>
      <c r="K703">
        <v>100</v>
      </c>
      <c r="L703">
        <v>102.2068847228292</v>
      </c>
      <c r="M703">
        <v>100.6233045503074</v>
      </c>
      <c r="N703">
        <v>102.0869174079248</v>
      </c>
      <c r="O703">
        <v>99.739335702244759</v>
      </c>
      <c r="P703">
        <v>100.76867615207</v>
      </c>
      <c r="Q703">
        <v>88.17010176782621</v>
      </c>
      <c r="R703">
        <v>94.379925177829378</v>
      </c>
    </row>
    <row r="704" spans="1:18" x14ac:dyDescent="0.3">
      <c r="A704" t="s">
        <v>17</v>
      </c>
      <c r="B704" s="4">
        <v>7114</v>
      </c>
      <c r="C704" s="6" t="s">
        <v>348</v>
      </c>
      <c r="D704">
        <v>101.571065678099</v>
      </c>
      <c r="E704">
        <v>100.54537073384709</v>
      </c>
      <c r="F704">
        <v>99.410654961600045</v>
      </c>
      <c r="G704">
        <v>99.193142457582567</v>
      </c>
      <c r="H704">
        <v>99.019053452520751</v>
      </c>
      <c r="I704">
        <v>100.5105995642687</v>
      </c>
      <c r="J704">
        <v>100.7329979590847</v>
      </c>
      <c r="K704">
        <v>100</v>
      </c>
      <c r="L704">
        <v>102.2068847228292</v>
      </c>
      <c r="M704">
        <v>100.623304550307</v>
      </c>
      <c r="N704">
        <v>102.0869174079244</v>
      </c>
      <c r="O704">
        <v>99.739335702244418</v>
      </c>
      <c r="P704">
        <v>100.7681440232713</v>
      </c>
      <c r="Q704">
        <v>88.169792205034256</v>
      </c>
      <c r="R704">
        <v>94.377126136232363</v>
      </c>
    </row>
    <row r="705" spans="1:18" x14ac:dyDescent="0.3">
      <c r="A705" t="s">
        <v>17</v>
      </c>
      <c r="B705" s="4">
        <v>7115</v>
      </c>
      <c r="C705" s="6" t="s">
        <v>349</v>
      </c>
      <c r="D705">
        <v>101.5664646912811</v>
      </c>
      <c r="E705">
        <v>100.5408162091681</v>
      </c>
      <c r="F705">
        <v>99.406151837506769</v>
      </c>
      <c r="G705">
        <v>99.188649186415319</v>
      </c>
      <c r="H705">
        <v>99.015350103688505</v>
      </c>
      <c r="I705">
        <v>100.5078250077015</v>
      </c>
      <c r="J705">
        <v>100.73157639678659</v>
      </c>
      <c r="K705">
        <v>100</v>
      </c>
      <c r="L705">
        <v>102.2076242057517</v>
      </c>
      <c r="M705">
        <v>100.6235439845551</v>
      </c>
      <c r="N705">
        <v>102.0879216910656</v>
      </c>
      <c r="O705">
        <v>99.737330088864638</v>
      </c>
      <c r="P705">
        <v>100.6805641539343</v>
      </c>
      <c r="Q705">
        <v>106.51538373355309</v>
      </c>
      <c r="R705">
        <v>106.651186331792</v>
      </c>
    </row>
    <row r="706" spans="1:18" x14ac:dyDescent="0.3">
      <c r="A706" t="s">
        <v>17</v>
      </c>
      <c r="B706" s="4">
        <v>7121</v>
      </c>
      <c r="C706" s="6" t="s">
        <v>350</v>
      </c>
      <c r="D706">
        <v>98.831809567425921</v>
      </c>
      <c r="E706">
        <v>97.769768064333775</v>
      </c>
      <c r="F706">
        <v>98.89075014747462</v>
      </c>
      <c r="G706">
        <v>99.491911820155281</v>
      </c>
      <c r="H706">
        <v>96.484806918895472</v>
      </c>
      <c r="I706">
        <v>101.36367508221819</v>
      </c>
      <c r="J706">
        <v>100.33690839143379</v>
      </c>
      <c r="K706">
        <v>100</v>
      </c>
      <c r="L706">
        <v>100.9533579763048</v>
      </c>
      <c r="M706">
        <v>100.750652891012</v>
      </c>
      <c r="N706">
        <v>97.459364569408152</v>
      </c>
      <c r="O706">
        <v>99.536927017838451</v>
      </c>
      <c r="P706">
        <v>97.596131603384421</v>
      </c>
      <c r="Q706">
        <v>99.12968366177175</v>
      </c>
      <c r="R706">
        <v>96.354063995133657</v>
      </c>
    </row>
    <row r="707" spans="1:18" x14ac:dyDescent="0.3">
      <c r="A707" t="s">
        <v>17</v>
      </c>
      <c r="B707" s="4">
        <v>7131</v>
      </c>
      <c r="C707" s="6" t="s">
        <v>351</v>
      </c>
      <c r="D707">
        <v>98.404111159130863</v>
      </c>
      <c r="E707">
        <v>98.063503881924092</v>
      </c>
      <c r="F707">
        <v>98.591976131716478</v>
      </c>
      <c r="G707">
        <v>98.950882941228244</v>
      </c>
      <c r="H707">
        <v>98.886870366751907</v>
      </c>
      <c r="I707">
        <v>99.930581830055289</v>
      </c>
      <c r="J707">
        <v>99.46636950273782</v>
      </c>
      <c r="K707">
        <v>100</v>
      </c>
      <c r="L707">
        <v>100.36333450490351</v>
      </c>
      <c r="M707">
        <v>101.1890757028175</v>
      </c>
      <c r="N707">
        <v>101.0858109075738</v>
      </c>
      <c r="O707">
        <v>101.95754995916469</v>
      </c>
      <c r="P707">
        <v>102.55721576493001</v>
      </c>
      <c r="Q707">
        <v>102.32944686287399</v>
      </c>
      <c r="R707">
        <v>102.5715726464161</v>
      </c>
    </row>
    <row r="708" spans="1:18" x14ac:dyDescent="0.3">
      <c r="A708" t="s">
        <v>17</v>
      </c>
      <c r="B708" s="4">
        <v>7132</v>
      </c>
      <c r="C708" s="6" t="s">
        <v>352</v>
      </c>
      <c r="D708">
        <v>98.404111159130863</v>
      </c>
      <c r="E708">
        <v>98.063503881924078</v>
      </c>
      <c r="F708">
        <v>98.591976131716478</v>
      </c>
      <c r="G708">
        <v>98.95088294122823</v>
      </c>
      <c r="H708">
        <v>98.886870366751879</v>
      </c>
      <c r="I708">
        <v>99.930581830054891</v>
      </c>
      <c r="J708">
        <v>99.466369502737422</v>
      </c>
      <c r="K708">
        <v>100</v>
      </c>
      <c r="L708">
        <v>100.36333450490351</v>
      </c>
      <c r="M708">
        <v>101.1890757028175</v>
      </c>
      <c r="N708">
        <v>101.0858109075738</v>
      </c>
      <c r="O708">
        <v>101.95754995916469</v>
      </c>
      <c r="P708">
        <v>102.55721576493001</v>
      </c>
      <c r="Q708">
        <v>102.3294468628736</v>
      </c>
      <c r="R708">
        <v>102.5715726464161</v>
      </c>
    </row>
    <row r="709" spans="1:18" x14ac:dyDescent="0.3">
      <c r="A709" t="s">
        <v>17</v>
      </c>
      <c r="B709" s="4">
        <v>7139</v>
      </c>
      <c r="C709" s="6" t="s">
        <v>353</v>
      </c>
      <c r="D709">
        <v>98.404111159131233</v>
      </c>
      <c r="E709">
        <v>98.063503881924447</v>
      </c>
      <c r="F709">
        <v>98.591976131716891</v>
      </c>
      <c r="G709">
        <v>98.950882941228571</v>
      </c>
      <c r="H709">
        <v>98.886870366752234</v>
      </c>
      <c r="I709">
        <v>99.930581830055289</v>
      </c>
      <c r="J709">
        <v>99.46636950273782</v>
      </c>
      <c r="K709">
        <v>100</v>
      </c>
      <c r="L709">
        <v>100.36333450490351</v>
      </c>
      <c r="M709">
        <v>101.1890757028175</v>
      </c>
      <c r="N709">
        <v>101.0858109075738</v>
      </c>
      <c r="O709">
        <v>101.95754995916499</v>
      </c>
      <c r="P709">
        <v>102.5572157649304</v>
      </c>
      <c r="Q709">
        <v>102.32944686287399</v>
      </c>
      <c r="R709">
        <v>102.5715726464165</v>
      </c>
    </row>
    <row r="710" spans="1:18" x14ac:dyDescent="0.3">
      <c r="A710" t="s">
        <v>17</v>
      </c>
      <c r="B710" s="4">
        <v>7211</v>
      </c>
      <c r="C710" s="6" t="s">
        <v>354</v>
      </c>
      <c r="D710">
        <v>98.969893763723576</v>
      </c>
      <c r="E710">
        <v>98.488191076649017</v>
      </c>
      <c r="F710">
        <v>100.1157076038897</v>
      </c>
      <c r="G710">
        <v>99.495210172914383</v>
      </c>
      <c r="H710">
        <v>100.1822504303356</v>
      </c>
      <c r="I710">
        <v>99.8722332476963</v>
      </c>
      <c r="J710">
        <v>99.567317362166463</v>
      </c>
      <c r="K710">
        <v>100</v>
      </c>
      <c r="L710">
        <v>100.6858311670383</v>
      </c>
      <c r="M710">
        <v>100.98319333439061</v>
      </c>
      <c r="N710">
        <v>101.3373159655859</v>
      </c>
      <c r="O710">
        <v>101.0562340784026</v>
      </c>
      <c r="P710">
        <v>101.82559541550749</v>
      </c>
      <c r="Q710">
        <v>102.7088136876702</v>
      </c>
      <c r="R710">
        <v>102.9064038963089</v>
      </c>
    </row>
    <row r="711" spans="1:18" x14ac:dyDescent="0.3">
      <c r="A711" t="s">
        <v>17</v>
      </c>
      <c r="B711" s="4">
        <v>7212</v>
      </c>
      <c r="C711" s="6" t="s">
        <v>355</v>
      </c>
      <c r="D711">
        <v>105.04292300552569</v>
      </c>
      <c r="E711">
        <v>101.2406622998014</v>
      </c>
      <c r="F711">
        <v>103.0826391471962</v>
      </c>
      <c r="G711">
        <v>97.471491581497034</v>
      </c>
      <c r="H711">
        <v>98.566788380115071</v>
      </c>
      <c r="I711">
        <v>97.55860116077254</v>
      </c>
      <c r="J711">
        <v>98.229298155851879</v>
      </c>
      <c r="K711">
        <v>100</v>
      </c>
      <c r="L711">
        <v>98.511486272575269</v>
      </c>
      <c r="M711">
        <v>100.01841285841181</v>
      </c>
      <c r="N711">
        <v>101.0023561244391</v>
      </c>
      <c r="O711">
        <v>99.221468649801807</v>
      </c>
      <c r="P711">
        <v>99.16518539469061</v>
      </c>
      <c r="Q711">
        <v>97.255976682805041</v>
      </c>
      <c r="R711">
        <v>99.678646499183941</v>
      </c>
    </row>
    <row r="712" spans="1:18" x14ac:dyDescent="0.3">
      <c r="A712" t="s">
        <v>17</v>
      </c>
      <c r="B712" s="4">
        <v>7213</v>
      </c>
      <c r="C712" s="6" t="s">
        <v>356</v>
      </c>
      <c r="D712">
        <v>105.0429230055253</v>
      </c>
      <c r="E712">
        <v>101.240662299801</v>
      </c>
      <c r="F712">
        <v>103.08263914719581</v>
      </c>
      <c r="G712">
        <v>97.47149158149665</v>
      </c>
      <c r="H712">
        <v>98.566788380114673</v>
      </c>
      <c r="I712">
        <v>97.55860116077217</v>
      </c>
      <c r="J712">
        <v>98.229298155851197</v>
      </c>
      <c r="K712">
        <v>100</v>
      </c>
      <c r="L712">
        <v>98.511486272575269</v>
      </c>
      <c r="M712">
        <v>100.01841285841181</v>
      </c>
      <c r="N712">
        <v>101.0023561244388</v>
      </c>
      <c r="O712">
        <v>99.221468649801409</v>
      </c>
      <c r="P712">
        <v>99.165185394690241</v>
      </c>
      <c r="Q712">
        <v>97.255976682804672</v>
      </c>
      <c r="R712">
        <v>99.678646499183529</v>
      </c>
    </row>
    <row r="713" spans="1:18" x14ac:dyDescent="0.3">
      <c r="A713" t="s">
        <v>17</v>
      </c>
      <c r="B713" s="4">
        <v>7223</v>
      </c>
      <c r="C713" s="6" t="s">
        <v>357</v>
      </c>
      <c r="D713">
        <v>98.368394187852076</v>
      </c>
      <c r="E713">
        <v>98.305449483051532</v>
      </c>
      <c r="F713">
        <v>98.43631497109277</v>
      </c>
      <c r="G713">
        <v>99.006850206360056</v>
      </c>
      <c r="H713">
        <v>99.090095910309643</v>
      </c>
      <c r="I713">
        <v>99.712952752690143</v>
      </c>
      <c r="J713">
        <v>100.3850525854137</v>
      </c>
      <c r="K713">
        <v>100</v>
      </c>
      <c r="L713">
        <v>100.40315410408191</v>
      </c>
      <c r="M713">
        <v>100.2525999356492</v>
      </c>
      <c r="N713">
        <v>100.6931815195952</v>
      </c>
      <c r="O713">
        <v>100.89162024931569</v>
      </c>
      <c r="P713">
        <v>101.37499113929751</v>
      </c>
      <c r="Q713">
        <v>101.6191617020458</v>
      </c>
      <c r="R713">
        <v>101.548713949861</v>
      </c>
    </row>
    <row r="714" spans="1:18" x14ac:dyDescent="0.3">
      <c r="A714" t="s">
        <v>17</v>
      </c>
      <c r="B714" s="4">
        <v>7224</v>
      </c>
      <c r="C714" s="6" t="s">
        <v>358</v>
      </c>
      <c r="D714">
        <v>102.3251690814384</v>
      </c>
      <c r="E714">
        <v>99.841152120829975</v>
      </c>
      <c r="F714">
        <v>99.549307205586956</v>
      </c>
      <c r="G714">
        <v>99.455694365258751</v>
      </c>
      <c r="H714">
        <v>99.100954312786826</v>
      </c>
      <c r="I714">
        <v>101.1385466077958</v>
      </c>
      <c r="J714">
        <v>101.0776403317146</v>
      </c>
      <c r="K714">
        <v>100</v>
      </c>
      <c r="L714">
        <v>101.4123664207642</v>
      </c>
      <c r="M714">
        <v>99.556462054684957</v>
      </c>
      <c r="N714">
        <v>99.740532518735392</v>
      </c>
      <c r="O714">
        <v>101.8919809627272</v>
      </c>
      <c r="P714">
        <v>101.4857424343826</v>
      </c>
      <c r="Q714">
        <v>103.812332526963</v>
      </c>
      <c r="R714">
        <v>102.6654993205606</v>
      </c>
    </row>
    <row r="715" spans="1:18" x14ac:dyDescent="0.3">
      <c r="A715" t="s">
        <v>17</v>
      </c>
      <c r="B715" s="4">
        <v>7225</v>
      </c>
      <c r="C715" s="6" t="s">
        <v>359</v>
      </c>
      <c r="D715">
        <v>98.368394187852076</v>
      </c>
      <c r="E715">
        <v>98.305449483051589</v>
      </c>
      <c r="F715">
        <v>98.436314971093196</v>
      </c>
      <c r="G715">
        <v>99.006850206360099</v>
      </c>
      <c r="H715">
        <v>99.090095910309643</v>
      </c>
      <c r="I715">
        <v>99.712952752690143</v>
      </c>
      <c r="J715">
        <v>100.385052585414</v>
      </c>
      <c r="K715">
        <v>100</v>
      </c>
      <c r="L715">
        <v>100.40315410408201</v>
      </c>
      <c r="M715">
        <v>100.2525999356495</v>
      </c>
      <c r="N715">
        <v>100.6931815195952</v>
      </c>
      <c r="O715">
        <v>100.89162024931569</v>
      </c>
      <c r="P715">
        <v>101.3749911392978</v>
      </c>
      <c r="Q715">
        <v>101.6191617020457</v>
      </c>
      <c r="R715">
        <v>101.548713949861</v>
      </c>
    </row>
    <row r="716" spans="1:18" x14ac:dyDescent="0.3">
      <c r="A716" t="s">
        <v>17</v>
      </c>
      <c r="B716" s="4">
        <v>8111</v>
      </c>
      <c r="C716" s="6" t="s">
        <v>360</v>
      </c>
      <c r="D716">
        <v>97.981766637489969</v>
      </c>
      <c r="E716">
        <v>97.918969739344163</v>
      </c>
      <c r="F716">
        <v>97.958764551673966</v>
      </c>
      <c r="G716">
        <v>97.784496139844379</v>
      </c>
      <c r="H716">
        <v>98.442625855538481</v>
      </c>
      <c r="I716">
        <v>99.613556477352958</v>
      </c>
      <c r="J716">
        <v>99.675428344510266</v>
      </c>
      <c r="K716">
        <v>100</v>
      </c>
      <c r="L716">
        <v>99.363799329870147</v>
      </c>
      <c r="M716">
        <v>99.430020342990474</v>
      </c>
      <c r="N716">
        <v>99.726436927342661</v>
      </c>
      <c r="O716">
        <v>99.58967756229184</v>
      </c>
      <c r="P716">
        <v>99.268236468091004</v>
      </c>
      <c r="Q716">
        <v>99.561505449308243</v>
      </c>
      <c r="R716">
        <v>99.490458909930553</v>
      </c>
    </row>
    <row r="717" spans="1:18" x14ac:dyDescent="0.3">
      <c r="A717" t="s">
        <v>17</v>
      </c>
      <c r="B717" s="4">
        <v>8112</v>
      </c>
      <c r="C717" s="6" t="s">
        <v>361</v>
      </c>
      <c r="D717">
        <v>97.925698013501659</v>
      </c>
      <c r="E717">
        <v>98.402918081927524</v>
      </c>
      <c r="F717">
        <v>98.453717666319221</v>
      </c>
      <c r="G717">
        <v>97.955109553459693</v>
      </c>
      <c r="H717">
        <v>100.5893841519618</v>
      </c>
      <c r="I717">
        <v>101.6158725338498</v>
      </c>
      <c r="J717">
        <v>100.62965463303</v>
      </c>
      <c r="K717">
        <v>100</v>
      </c>
      <c r="L717">
        <v>102.2479807266117</v>
      </c>
      <c r="M717">
        <v>100.32207433143</v>
      </c>
      <c r="N717">
        <v>102.4977291149207</v>
      </c>
      <c r="O717">
        <v>97.985579784169659</v>
      </c>
      <c r="P717">
        <v>101.72293491978751</v>
      </c>
      <c r="Q717">
        <v>99.323551958219298</v>
      </c>
      <c r="R717">
        <v>102.8906252237847</v>
      </c>
    </row>
    <row r="718" spans="1:18" x14ac:dyDescent="0.3">
      <c r="A718" t="s">
        <v>17</v>
      </c>
      <c r="B718" s="4">
        <v>8113</v>
      </c>
      <c r="C718" s="6" t="s">
        <v>362</v>
      </c>
      <c r="D718">
        <v>100.579835312905</v>
      </c>
      <c r="E718">
        <v>99.802166262327034</v>
      </c>
      <c r="F718">
        <v>98.588101426531466</v>
      </c>
      <c r="G718">
        <v>99.884146827489545</v>
      </c>
      <c r="H718">
        <v>99.318405228154575</v>
      </c>
      <c r="I718">
        <v>101.11313315435299</v>
      </c>
      <c r="J718">
        <v>100.8598011842226</v>
      </c>
      <c r="K718">
        <v>100</v>
      </c>
      <c r="L718">
        <v>101.42431236363301</v>
      </c>
      <c r="M718">
        <v>100.6548599835244</v>
      </c>
      <c r="N718">
        <v>100.3223168215338</v>
      </c>
      <c r="O718">
        <v>100.188885719713</v>
      </c>
      <c r="P718">
        <v>99.70501247921257</v>
      </c>
      <c r="Q718">
        <v>99.754948169686244</v>
      </c>
      <c r="R718">
        <v>99.146871020920841</v>
      </c>
    </row>
    <row r="719" spans="1:18" x14ac:dyDescent="0.3">
      <c r="A719" t="s">
        <v>17</v>
      </c>
      <c r="B719" s="4">
        <v>8114</v>
      </c>
      <c r="C719" s="6" t="s">
        <v>363</v>
      </c>
      <c r="D719">
        <v>99.080057984688011</v>
      </c>
      <c r="E719">
        <v>97.67786748075315</v>
      </c>
      <c r="F719">
        <v>97.430042889824762</v>
      </c>
      <c r="G719">
        <v>96.092412096846274</v>
      </c>
      <c r="H719">
        <v>97.006800976862522</v>
      </c>
      <c r="I719">
        <v>96.510153720304984</v>
      </c>
      <c r="J719">
        <v>98.148178465655519</v>
      </c>
      <c r="K719">
        <v>100</v>
      </c>
      <c r="L719">
        <v>98.295397844188642</v>
      </c>
      <c r="M719">
        <v>95.438573391647424</v>
      </c>
      <c r="N719">
        <v>96.371588781746581</v>
      </c>
      <c r="O719">
        <v>96.012566272547431</v>
      </c>
      <c r="P719">
        <v>95.552808717144273</v>
      </c>
      <c r="Q719">
        <v>94.550411575861077</v>
      </c>
      <c r="R719">
        <v>94.732674539266085</v>
      </c>
    </row>
    <row r="720" spans="1:18" x14ac:dyDescent="0.3">
      <c r="A720" t="s">
        <v>17</v>
      </c>
      <c r="B720" s="4">
        <v>8121</v>
      </c>
      <c r="C720" s="6" t="s">
        <v>364</v>
      </c>
      <c r="D720">
        <v>101.0855101548814</v>
      </c>
      <c r="E720">
        <v>99.635521377157005</v>
      </c>
      <c r="F720">
        <v>99.719334307430273</v>
      </c>
      <c r="G720">
        <v>100.0097378617739</v>
      </c>
      <c r="H720">
        <v>99.394347822847024</v>
      </c>
      <c r="I720">
        <v>99.361410705953318</v>
      </c>
      <c r="J720">
        <v>99.773543363970276</v>
      </c>
      <c r="K720">
        <v>100</v>
      </c>
      <c r="L720">
        <v>99.996537483896688</v>
      </c>
      <c r="M720">
        <v>100.25069017330659</v>
      </c>
      <c r="N720">
        <v>100.0257069609722</v>
      </c>
      <c r="O720">
        <v>100.89736107363559</v>
      </c>
      <c r="P720">
        <v>101.5770322489864</v>
      </c>
      <c r="Q720">
        <v>100.7408468068684</v>
      </c>
      <c r="R720">
        <v>101.7646162748796</v>
      </c>
    </row>
    <row r="721" spans="1:18" x14ac:dyDescent="0.3">
      <c r="A721" t="s">
        <v>17</v>
      </c>
      <c r="B721" s="4">
        <v>8122</v>
      </c>
      <c r="C721" s="6" t="s">
        <v>365</v>
      </c>
      <c r="D721">
        <v>101.98907607822569</v>
      </c>
      <c r="E721">
        <v>99.494623886594141</v>
      </c>
      <c r="F721">
        <v>100.89474623838581</v>
      </c>
      <c r="G721">
        <v>99.643438262554596</v>
      </c>
      <c r="H721">
        <v>99.143559846060356</v>
      </c>
      <c r="I721">
        <v>101.6446966558324</v>
      </c>
      <c r="J721">
        <v>98.899370491525602</v>
      </c>
      <c r="K721">
        <v>100</v>
      </c>
      <c r="L721">
        <v>98.524520664982134</v>
      </c>
      <c r="M721">
        <v>101.5496678981867</v>
      </c>
      <c r="N721">
        <v>98.219510032179102</v>
      </c>
      <c r="O721">
        <v>97.33915552495273</v>
      </c>
      <c r="P721">
        <v>100.93198470055459</v>
      </c>
      <c r="Q721">
        <v>99.191136442720762</v>
      </c>
      <c r="R721">
        <v>99.767995895775087</v>
      </c>
    </row>
    <row r="722" spans="1:18" x14ac:dyDescent="0.3">
      <c r="A722" t="s">
        <v>17</v>
      </c>
      <c r="B722" s="4">
        <v>8123</v>
      </c>
      <c r="C722" s="6" t="s">
        <v>366</v>
      </c>
      <c r="D722">
        <v>98.707732115212721</v>
      </c>
      <c r="E722">
        <v>96.960411114984339</v>
      </c>
      <c r="F722">
        <v>98.597201428035419</v>
      </c>
      <c r="G722">
        <v>99.144044458107274</v>
      </c>
      <c r="H722">
        <v>100.0559034368909</v>
      </c>
      <c r="I722">
        <v>98.754923227597303</v>
      </c>
      <c r="J722">
        <v>101.52183864842929</v>
      </c>
      <c r="K722">
        <v>100</v>
      </c>
      <c r="L722">
        <v>98.037815401896879</v>
      </c>
      <c r="M722">
        <v>97.638078093987616</v>
      </c>
      <c r="N722">
        <v>97.458563768050396</v>
      </c>
      <c r="O722">
        <v>97.443812123155908</v>
      </c>
      <c r="P722">
        <v>99.163394950318207</v>
      </c>
      <c r="Q722">
        <v>98.809038610488756</v>
      </c>
      <c r="R722">
        <v>96.635675555596961</v>
      </c>
    </row>
    <row r="723" spans="1:18" x14ac:dyDescent="0.3">
      <c r="A723" t="s">
        <v>17</v>
      </c>
      <c r="B723" s="4">
        <v>8129</v>
      </c>
      <c r="C723" s="6" t="s">
        <v>367</v>
      </c>
      <c r="D723">
        <v>98.699669171716678</v>
      </c>
      <c r="E723">
        <v>99.209485854466934</v>
      </c>
      <c r="F723">
        <v>99.162271862640623</v>
      </c>
      <c r="G723">
        <v>100.121780663184</v>
      </c>
      <c r="H723">
        <v>97.033287563516808</v>
      </c>
      <c r="I723">
        <v>100.0648829656438</v>
      </c>
      <c r="J723">
        <v>99.463801852656715</v>
      </c>
      <c r="K723">
        <v>100</v>
      </c>
      <c r="L723">
        <v>97.722103908131004</v>
      </c>
      <c r="M723">
        <v>98.243603988897078</v>
      </c>
      <c r="N723">
        <v>102.3256434797559</v>
      </c>
      <c r="O723">
        <v>98.4587306219276</v>
      </c>
      <c r="P723">
        <v>100.3774240111582</v>
      </c>
      <c r="Q723">
        <v>101.1998501332443</v>
      </c>
      <c r="R723">
        <v>99.156423699872278</v>
      </c>
    </row>
    <row r="724" spans="1:18" x14ac:dyDescent="0.3">
      <c r="A724" t="s">
        <v>17</v>
      </c>
      <c r="B724" s="4">
        <v>8131</v>
      </c>
      <c r="C724" s="6" t="s">
        <v>368</v>
      </c>
      <c r="D724">
        <v>99.950315836575442</v>
      </c>
      <c r="E724">
        <v>100.09060593233001</v>
      </c>
      <c r="F724">
        <v>99.711869946026781</v>
      </c>
      <c r="G724">
        <v>99.401416534382847</v>
      </c>
      <c r="H724">
        <v>99.628131851275256</v>
      </c>
      <c r="I724">
        <v>100.53797257197959</v>
      </c>
      <c r="J724">
        <v>100.4414589680744</v>
      </c>
      <c r="K724">
        <v>100</v>
      </c>
      <c r="L724">
        <v>100.16153240577179</v>
      </c>
      <c r="M724">
        <v>99.378717785894239</v>
      </c>
      <c r="N724">
        <v>98.898817072748329</v>
      </c>
      <c r="O724">
        <v>99.412522692341383</v>
      </c>
      <c r="P724">
        <v>100.0473511865838</v>
      </c>
      <c r="Q724">
        <v>99.449292024849441</v>
      </c>
      <c r="R724">
        <v>99.304221216750634</v>
      </c>
    </row>
    <row r="725" spans="1:18" x14ac:dyDescent="0.3">
      <c r="A725" t="s">
        <v>17</v>
      </c>
      <c r="B725" s="4">
        <v>8132</v>
      </c>
      <c r="C725" s="6" t="s">
        <v>369</v>
      </c>
      <c r="D725">
        <v>98.074427594277978</v>
      </c>
      <c r="E725">
        <v>99.220569099774764</v>
      </c>
      <c r="F725">
        <v>99.734312442113861</v>
      </c>
      <c r="G725">
        <v>99.882766678549444</v>
      </c>
      <c r="H725">
        <v>98.939634457635776</v>
      </c>
      <c r="I725">
        <v>99.152574497504489</v>
      </c>
      <c r="J725">
        <v>100.5049969606506</v>
      </c>
      <c r="K725">
        <v>100</v>
      </c>
      <c r="L725">
        <v>101.8650798114965</v>
      </c>
      <c r="M725">
        <v>100.4002007293147</v>
      </c>
      <c r="N725">
        <v>100.90747158491941</v>
      </c>
      <c r="O725">
        <v>102.7758656528802</v>
      </c>
      <c r="P725">
        <v>102.4589389704724</v>
      </c>
      <c r="Q725">
        <v>103.3628767462519</v>
      </c>
      <c r="R725">
        <v>105.5606608550183</v>
      </c>
    </row>
    <row r="726" spans="1:18" x14ac:dyDescent="0.3">
      <c r="A726" t="s">
        <v>17</v>
      </c>
      <c r="B726" s="4">
        <v>8133</v>
      </c>
      <c r="C726" s="6" t="s">
        <v>370</v>
      </c>
      <c r="D726">
        <v>98.074427594278305</v>
      </c>
      <c r="E726">
        <v>99.220569099775105</v>
      </c>
      <c r="F726">
        <v>99.734312442114231</v>
      </c>
      <c r="G726">
        <v>99.882766678550169</v>
      </c>
      <c r="H726">
        <v>98.939634457636103</v>
      </c>
      <c r="I726">
        <v>99.152574497504816</v>
      </c>
      <c r="J726">
        <v>100.5049969606509</v>
      </c>
      <c r="K726">
        <v>100</v>
      </c>
      <c r="L726">
        <v>101.8650798114965</v>
      </c>
      <c r="M726">
        <v>100.4002007293154</v>
      </c>
      <c r="N726">
        <v>100.9074715849198</v>
      </c>
      <c r="O726">
        <v>102.7758656528806</v>
      </c>
      <c r="P726">
        <v>102.4589389704723</v>
      </c>
      <c r="Q726">
        <v>103.3628767462522</v>
      </c>
      <c r="R726">
        <v>105.5606608550187</v>
      </c>
    </row>
    <row r="727" spans="1:18" x14ac:dyDescent="0.3">
      <c r="A727" t="s">
        <v>17</v>
      </c>
      <c r="B727" s="4">
        <v>8134</v>
      </c>
      <c r="C727" s="6" t="s">
        <v>371</v>
      </c>
      <c r="D727">
        <v>98.074427594277935</v>
      </c>
      <c r="E727">
        <v>99.220569099775133</v>
      </c>
      <c r="F727">
        <v>99.734312442114231</v>
      </c>
      <c r="G727">
        <v>99.8827666785498</v>
      </c>
      <c r="H727">
        <v>98.939634457636089</v>
      </c>
      <c r="I727">
        <v>99.152574497504787</v>
      </c>
      <c r="J727">
        <v>100.5049969606509</v>
      </c>
      <c r="K727">
        <v>100</v>
      </c>
      <c r="L727">
        <v>101.8650798114965</v>
      </c>
      <c r="M727">
        <v>100.4002007293151</v>
      </c>
      <c r="N727">
        <v>100.9074715849197</v>
      </c>
      <c r="O727">
        <v>102.7758656528801</v>
      </c>
      <c r="P727">
        <v>102.4589389704723</v>
      </c>
      <c r="Q727">
        <v>103.3628767462523</v>
      </c>
      <c r="R727">
        <v>105.5606608550183</v>
      </c>
    </row>
    <row r="728" spans="1:18" x14ac:dyDescent="0.3">
      <c r="A728" t="s">
        <v>17</v>
      </c>
      <c r="B728" s="4">
        <v>8139</v>
      </c>
      <c r="C728" s="6" t="s">
        <v>372</v>
      </c>
      <c r="D728">
        <v>99.814661256249522</v>
      </c>
      <c r="E728">
        <v>100.0423813581895</v>
      </c>
      <c r="F728">
        <v>99.826707821740399</v>
      </c>
      <c r="G728">
        <v>99.632218505290055</v>
      </c>
      <c r="H728">
        <v>99.72986284328897</v>
      </c>
      <c r="I728">
        <v>99.229339355476341</v>
      </c>
      <c r="J728">
        <v>102.4082240812745</v>
      </c>
      <c r="K728">
        <v>100</v>
      </c>
      <c r="L728">
        <v>99.808425749245984</v>
      </c>
      <c r="M728">
        <v>102.60829885218929</v>
      </c>
      <c r="N728">
        <v>101.8975706506303</v>
      </c>
      <c r="O728">
        <v>100.8733410251955</v>
      </c>
      <c r="P728">
        <v>101.535422691161</v>
      </c>
      <c r="Q728">
        <v>102.6028452363236</v>
      </c>
      <c r="R728">
        <v>100.22504856547719</v>
      </c>
    </row>
    <row r="729" spans="1:18" x14ac:dyDescent="0.3">
      <c r="A729" t="s">
        <v>17</v>
      </c>
      <c r="B729" s="4">
        <v>8141</v>
      </c>
      <c r="C729" s="6" t="s">
        <v>373</v>
      </c>
      <c r="D729">
        <v>96.424478093348</v>
      </c>
      <c r="E729">
        <v>97.296211422246401</v>
      </c>
      <c r="F729">
        <v>98.276655483501358</v>
      </c>
      <c r="G729">
        <v>97.438883386108628</v>
      </c>
      <c r="H729">
        <v>97.089738639153495</v>
      </c>
      <c r="I729">
        <v>98.778337709782349</v>
      </c>
      <c r="J729">
        <v>100.05151001785509</v>
      </c>
      <c r="K729">
        <v>100</v>
      </c>
      <c r="L729">
        <v>99.563836558331147</v>
      </c>
      <c r="M729">
        <v>99.645606175102813</v>
      </c>
      <c r="N729">
        <v>99.708846671214744</v>
      </c>
      <c r="O729">
        <v>99.464641128808864</v>
      </c>
      <c r="P729">
        <v>100.4968865048657</v>
      </c>
      <c r="Q729">
        <v>100.3169992523741</v>
      </c>
      <c r="R729">
        <v>100.467823296231</v>
      </c>
    </row>
    <row r="730" spans="1:18" x14ac:dyDescent="0.3">
      <c r="A730" t="s">
        <v>374</v>
      </c>
      <c r="B730" s="1" t="s">
        <v>1</v>
      </c>
      <c r="C730" s="6" t="s">
        <v>21</v>
      </c>
      <c r="D730" s="2">
        <v>101.361686595623</v>
      </c>
      <c r="E730" s="2">
        <v>101.34538931270301</v>
      </c>
      <c r="F730" s="2">
        <v>101.088376938116</v>
      </c>
      <c r="G730" s="2">
        <v>101.613522301822</v>
      </c>
      <c r="H730" s="2">
        <v>101.616941949671</v>
      </c>
      <c r="I730" s="2">
        <v>100.767007458793</v>
      </c>
      <c r="J730" s="2">
        <v>99.963831324307193</v>
      </c>
      <c r="K730" s="2">
        <v>100</v>
      </c>
      <c r="L730" s="2">
        <v>100.25014143768399</v>
      </c>
      <c r="M730" s="2">
        <v>100.49449301224099</v>
      </c>
      <c r="N730" s="2">
        <v>100.515097522734</v>
      </c>
      <c r="O730" s="2">
        <v>101.030887512731</v>
      </c>
      <c r="P730" s="2">
        <v>101.008187958546</v>
      </c>
      <c r="Q730" s="2">
        <v>101.430864751877</v>
      </c>
      <c r="R730" s="2">
        <v>101.89233239737599</v>
      </c>
    </row>
    <row r="731" spans="1:18" x14ac:dyDescent="0.3">
      <c r="A731" t="s">
        <v>374</v>
      </c>
      <c r="B731" s="1" t="s">
        <v>2</v>
      </c>
      <c r="C731" s="6" t="s">
        <v>22</v>
      </c>
      <c r="D731" s="2">
        <v>100.86156018169</v>
      </c>
      <c r="E731" s="2">
        <v>100.71977133920301</v>
      </c>
      <c r="F731" s="2">
        <v>100.56647207868301</v>
      </c>
      <c r="G731" s="2">
        <v>100.844031349793</v>
      </c>
      <c r="H731" s="2">
        <v>101.00994369329101</v>
      </c>
      <c r="I731" s="2">
        <v>100.513005190995</v>
      </c>
      <c r="J731" s="2">
        <v>99.910701227700599</v>
      </c>
      <c r="K731" s="2">
        <v>100</v>
      </c>
      <c r="L731" s="2">
        <v>100.21998048946</v>
      </c>
      <c r="M731" s="2">
        <v>100.514792499438</v>
      </c>
      <c r="N731" s="2">
        <v>100.862135285758</v>
      </c>
      <c r="O731" s="2">
        <v>100.978004445981</v>
      </c>
      <c r="P731" s="2">
        <v>100.74431513045199</v>
      </c>
      <c r="Q731" s="2">
        <v>100.827720369286</v>
      </c>
      <c r="R731" s="2">
        <v>101.107320536155</v>
      </c>
    </row>
    <row r="732" spans="1:18" x14ac:dyDescent="0.3">
      <c r="A732" t="s">
        <v>374</v>
      </c>
      <c r="B732" s="4">
        <v>211</v>
      </c>
      <c r="C732" s="6" t="s">
        <v>23</v>
      </c>
      <c r="D732" s="2">
        <v>96.587577777622897</v>
      </c>
      <c r="E732" s="2">
        <v>95.977214050753005</v>
      </c>
      <c r="F732" s="2">
        <v>96.856522534431406</v>
      </c>
      <c r="G732" s="2">
        <v>97.811253091861403</v>
      </c>
      <c r="H732" s="2">
        <v>99.640987280306803</v>
      </c>
      <c r="I732" s="2">
        <v>99.010951541817704</v>
      </c>
      <c r="J732" s="2">
        <v>100.336757798422</v>
      </c>
      <c r="K732" s="2">
        <v>100</v>
      </c>
      <c r="L732" s="2">
        <v>100.04176627799301</v>
      </c>
      <c r="M732" s="2">
        <v>101.19647854231501</v>
      </c>
      <c r="N732" s="2">
        <v>104.517695696978</v>
      </c>
      <c r="O732" s="2">
        <v>106.896867549646</v>
      </c>
      <c r="P732" s="2">
        <v>106.910930775135</v>
      </c>
      <c r="Q732" s="2">
        <v>105.547342073428</v>
      </c>
      <c r="R732" s="2">
        <v>107.169109605796</v>
      </c>
    </row>
    <row r="733" spans="1:18" x14ac:dyDescent="0.3">
      <c r="A733" t="s">
        <v>374</v>
      </c>
      <c r="B733" s="4">
        <v>212</v>
      </c>
      <c r="C733" s="6" t="s">
        <v>24</v>
      </c>
      <c r="D733" s="2">
        <v>95.624700487514602</v>
      </c>
      <c r="E733" s="2">
        <v>96.337414180395896</v>
      </c>
      <c r="F733" s="2">
        <v>96.196410196214899</v>
      </c>
      <c r="G733" s="2">
        <v>96.804886168886298</v>
      </c>
      <c r="H733" s="2">
        <v>96.637502703773805</v>
      </c>
      <c r="I733" s="2">
        <v>97.219447564663497</v>
      </c>
      <c r="J733" s="2">
        <v>99.1266984309582</v>
      </c>
      <c r="K733" s="2">
        <v>100</v>
      </c>
      <c r="L733" s="2">
        <v>100.002608689279</v>
      </c>
      <c r="M733" s="2">
        <v>99.979607379214599</v>
      </c>
      <c r="N733" s="2">
        <v>99.547697451869894</v>
      </c>
      <c r="O733" s="2">
        <v>100.71651300896301</v>
      </c>
      <c r="P733" s="2">
        <v>101.16568040546601</v>
      </c>
      <c r="Q733" s="2">
        <v>102.87543122571699</v>
      </c>
      <c r="R733" s="2">
        <v>104.165305286886</v>
      </c>
    </row>
    <row r="734" spans="1:18" x14ac:dyDescent="0.3">
      <c r="A734" t="s">
        <v>374</v>
      </c>
      <c r="B734" s="4">
        <v>213</v>
      </c>
      <c r="C734" s="6" t="s">
        <v>25</v>
      </c>
      <c r="D734" s="2">
        <v>99.581412156278105</v>
      </c>
      <c r="E734" s="2">
        <v>98.931913863088198</v>
      </c>
      <c r="F734" s="2">
        <v>98.791857750212301</v>
      </c>
      <c r="G734" s="2">
        <v>99.053625980541895</v>
      </c>
      <c r="H734" s="2">
        <v>99.3953031520727</v>
      </c>
      <c r="I734" s="2">
        <v>100.21729120352801</v>
      </c>
      <c r="J734" s="2">
        <v>98.546204890054398</v>
      </c>
      <c r="K734" s="2">
        <v>100</v>
      </c>
      <c r="L734" s="2">
        <v>101.700407264245</v>
      </c>
      <c r="M734" s="2">
        <v>104.40746827407</v>
      </c>
      <c r="N734" s="2">
        <v>107.071603747208</v>
      </c>
      <c r="O734" s="2">
        <v>109.41134366388199</v>
      </c>
      <c r="P734" s="2">
        <v>110.272621698609</v>
      </c>
      <c r="Q734" s="2">
        <v>111.932925597064</v>
      </c>
      <c r="R734" s="2">
        <v>113.987572544904</v>
      </c>
    </row>
    <row r="735" spans="1:18" x14ac:dyDescent="0.3">
      <c r="A735" t="s">
        <v>374</v>
      </c>
      <c r="B735" s="4">
        <v>22</v>
      </c>
      <c r="C735" s="6" t="s">
        <v>26</v>
      </c>
      <c r="D735" s="2">
        <v>98.743469550579903</v>
      </c>
      <c r="E735" s="2">
        <v>98.732331840036494</v>
      </c>
      <c r="F735" s="2">
        <v>98.572401800027706</v>
      </c>
      <c r="G735" s="2">
        <v>98.547120088418893</v>
      </c>
      <c r="H735" s="2">
        <v>98.540829433619706</v>
      </c>
      <c r="I735" s="2">
        <v>99.075297562400607</v>
      </c>
      <c r="J735" s="2">
        <v>99.617370895772694</v>
      </c>
      <c r="K735" s="2">
        <v>100</v>
      </c>
      <c r="L735" s="2">
        <v>100.327535991373</v>
      </c>
      <c r="M735" s="2">
        <v>100.776633965485</v>
      </c>
      <c r="N735" s="2">
        <v>101.386129287253</v>
      </c>
      <c r="O735" s="2">
        <v>102.156451784368</v>
      </c>
      <c r="P735" s="2">
        <v>102.82558505676499</v>
      </c>
      <c r="Q735" s="2">
        <v>102.62915888409201</v>
      </c>
      <c r="R735" s="2">
        <v>102.52958479812401</v>
      </c>
    </row>
    <row r="736" spans="1:18" x14ac:dyDescent="0.3">
      <c r="A736" t="s">
        <v>374</v>
      </c>
      <c r="B736" s="4">
        <v>23</v>
      </c>
      <c r="C736" s="6" t="s">
        <v>27</v>
      </c>
      <c r="D736" s="2">
        <v>95.197768535184295</v>
      </c>
      <c r="E736" s="2">
        <v>95.3205196990301</v>
      </c>
      <c r="F736" s="2">
        <v>95.985490348999306</v>
      </c>
      <c r="G736" s="2">
        <v>97.135753016619006</v>
      </c>
      <c r="H736" s="2">
        <v>98.445514615662006</v>
      </c>
      <c r="I736" s="2">
        <v>99.432866581312197</v>
      </c>
      <c r="J736" s="2">
        <v>99.778120068585807</v>
      </c>
      <c r="K736" s="2">
        <v>100</v>
      </c>
      <c r="L736" s="2">
        <v>99.928613632698401</v>
      </c>
      <c r="M736" s="2">
        <v>99.906153865676899</v>
      </c>
      <c r="N736" s="2">
        <v>99.886051554179303</v>
      </c>
      <c r="O736" s="2">
        <v>100.18093654461801</v>
      </c>
      <c r="P736" s="2">
        <v>100.359551872621</v>
      </c>
      <c r="Q736" s="2">
        <v>100.506409404858</v>
      </c>
      <c r="R736" s="2">
        <v>100.500299195065</v>
      </c>
    </row>
    <row r="737" spans="1:18" x14ac:dyDescent="0.3">
      <c r="A737" t="s">
        <v>374</v>
      </c>
      <c r="B737" s="1" t="s">
        <v>3</v>
      </c>
      <c r="C737" s="6" t="s">
        <v>28</v>
      </c>
      <c r="D737" s="2">
        <v>97.422877161277995</v>
      </c>
      <c r="E737" s="2">
        <v>98.234442884337</v>
      </c>
      <c r="F737" s="2">
        <v>98.791644461752298</v>
      </c>
      <c r="G737" s="2">
        <v>98.954630160525596</v>
      </c>
      <c r="H737" s="2">
        <v>99.769118818865394</v>
      </c>
      <c r="I737" s="2">
        <v>100.669111707265</v>
      </c>
      <c r="J737" s="2">
        <v>100.273354747246</v>
      </c>
      <c r="K737" s="2">
        <v>100</v>
      </c>
      <c r="L737" s="2">
        <v>100.127289051641</v>
      </c>
      <c r="M737" s="2">
        <v>101.34957858288099</v>
      </c>
      <c r="N737" s="2">
        <v>102.11612546959</v>
      </c>
      <c r="O737" s="2">
        <v>102.146846092719</v>
      </c>
      <c r="P737" s="2">
        <v>102.465877917567</v>
      </c>
      <c r="Q737" s="2">
        <v>102.626170534514</v>
      </c>
      <c r="R737" s="2">
        <v>102.696748197647</v>
      </c>
    </row>
    <row r="738" spans="1:18" x14ac:dyDescent="0.3">
      <c r="A738" t="s">
        <v>374</v>
      </c>
      <c r="B738" s="1" t="s">
        <v>4</v>
      </c>
      <c r="C738" s="6" t="s">
        <v>29</v>
      </c>
      <c r="D738" s="2">
        <v>93.682974448179493</v>
      </c>
      <c r="E738" s="2">
        <v>94.899450972452897</v>
      </c>
      <c r="F738" s="2">
        <v>96.845515793028895</v>
      </c>
      <c r="G738" s="2">
        <v>98.146578548241607</v>
      </c>
      <c r="H738" s="2">
        <v>100.637539636456</v>
      </c>
      <c r="I738" s="2">
        <v>100.76577715936401</v>
      </c>
      <c r="J738" s="2">
        <v>98.688969108783894</v>
      </c>
      <c r="K738" s="2">
        <v>100</v>
      </c>
      <c r="L738" s="2">
        <v>101.59539095740899</v>
      </c>
      <c r="M738" s="2">
        <v>103.053748581235</v>
      </c>
      <c r="N738" s="2">
        <v>103.125930385966</v>
      </c>
      <c r="O738" s="2">
        <v>101.494479907691</v>
      </c>
      <c r="P738" s="2">
        <v>103.024596880945</v>
      </c>
      <c r="Q738" s="2">
        <v>102.442432749715</v>
      </c>
      <c r="R738" s="2">
        <v>102.97179706428101</v>
      </c>
    </row>
    <row r="739" spans="1:18" x14ac:dyDescent="0.3">
      <c r="A739" t="s">
        <v>374</v>
      </c>
      <c r="B739" s="1" t="s">
        <v>5</v>
      </c>
      <c r="C739" s="6" t="s">
        <v>30</v>
      </c>
      <c r="D739" s="2">
        <v>91.716449432081504</v>
      </c>
      <c r="E739" s="2">
        <v>90.420281261162003</v>
      </c>
      <c r="F739" s="2">
        <v>92.759144755542195</v>
      </c>
      <c r="G739" s="2">
        <v>95.679102373472404</v>
      </c>
      <c r="H739" s="2">
        <v>99.278179415248204</v>
      </c>
      <c r="I739" s="2">
        <v>98.450591147007103</v>
      </c>
      <c r="J739" s="2">
        <v>99.972617852630194</v>
      </c>
      <c r="K739" s="2">
        <v>100</v>
      </c>
      <c r="L739" s="2">
        <v>103.543198165212</v>
      </c>
      <c r="M739" s="2">
        <v>103.00319796136399</v>
      </c>
      <c r="N739" s="2">
        <v>101.90243384154</v>
      </c>
      <c r="O739" s="2">
        <v>100.632743650607</v>
      </c>
      <c r="P739" s="2">
        <v>100.502029039823</v>
      </c>
      <c r="Q739" s="2">
        <v>104.138058123493</v>
      </c>
      <c r="R739" s="2">
        <v>107.84377047358301</v>
      </c>
    </row>
    <row r="740" spans="1:18" x14ac:dyDescent="0.3">
      <c r="A740" t="s">
        <v>374</v>
      </c>
      <c r="B740" s="4">
        <v>321</v>
      </c>
      <c r="C740" s="6" t="s">
        <v>31</v>
      </c>
      <c r="D740" s="2">
        <v>95.113079269710198</v>
      </c>
      <c r="E740" s="2">
        <v>95.495423625025197</v>
      </c>
      <c r="F740" s="2">
        <v>95.679492757698796</v>
      </c>
      <c r="G740" s="2">
        <v>97.786916817260703</v>
      </c>
      <c r="H740" s="2">
        <v>99.331924661103798</v>
      </c>
      <c r="I740" s="2">
        <v>99.933938552796505</v>
      </c>
      <c r="J740" s="2">
        <v>99.503572667321293</v>
      </c>
      <c r="K740" s="2">
        <v>100</v>
      </c>
      <c r="L740" s="2">
        <v>99.573032974331497</v>
      </c>
      <c r="M740" s="2">
        <v>98.883811963991604</v>
      </c>
      <c r="N740" s="2">
        <v>98.925781537038603</v>
      </c>
      <c r="O740" s="2">
        <v>99.848807696438698</v>
      </c>
      <c r="P740" s="2">
        <v>100.019696520083</v>
      </c>
      <c r="Q740" s="2">
        <v>99.746540424448995</v>
      </c>
      <c r="R740" s="2">
        <v>98.916153336017004</v>
      </c>
    </row>
    <row r="741" spans="1:18" x14ac:dyDescent="0.3">
      <c r="A741" t="s">
        <v>374</v>
      </c>
      <c r="B741" s="4">
        <v>322</v>
      </c>
      <c r="C741" s="6" t="s">
        <v>32</v>
      </c>
      <c r="D741" s="2">
        <v>97.970559113559801</v>
      </c>
      <c r="E741" s="2">
        <v>98.692227557927794</v>
      </c>
      <c r="F741" s="2">
        <v>99.962440651377904</v>
      </c>
      <c r="G741" s="2">
        <v>100.35616827920001</v>
      </c>
      <c r="H741" s="2">
        <v>101.266051567776</v>
      </c>
      <c r="I741" s="2">
        <v>101.234243184332</v>
      </c>
      <c r="J741" s="2">
        <v>101.09985559179999</v>
      </c>
      <c r="K741" s="2">
        <v>100</v>
      </c>
      <c r="L741" s="2">
        <v>99.501234609797095</v>
      </c>
      <c r="M741" s="2">
        <v>100.16494752944099</v>
      </c>
      <c r="N741" s="2">
        <v>101.012286588821</v>
      </c>
      <c r="O741" s="2">
        <v>102.916179004894</v>
      </c>
      <c r="P741" s="2">
        <v>103.46204165338401</v>
      </c>
      <c r="Q741" s="2">
        <v>104.17599999263</v>
      </c>
      <c r="R741" s="2">
        <v>103.610628135401</v>
      </c>
    </row>
    <row r="742" spans="1:18" x14ac:dyDescent="0.3">
      <c r="A742" t="s">
        <v>374</v>
      </c>
      <c r="B742" s="4">
        <v>323</v>
      </c>
      <c r="C742" s="6" t="s">
        <v>33</v>
      </c>
      <c r="D742" s="2">
        <v>95.692367544854307</v>
      </c>
      <c r="E742" s="2">
        <v>96.919322090739698</v>
      </c>
      <c r="F742" s="2">
        <v>96.830234303693203</v>
      </c>
      <c r="G742" s="2">
        <v>97.260677217828601</v>
      </c>
      <c r="H742" s="2">
        <v>97.552883535568995</v>
      </c>
      <c r="I742" s="2">
        <v>98.786639753324295</v>
      </c>
      <c r="J742" s="2">
        <v>99.773253859505402</v>
      </c>
      <c r="K742" s="2">
        <v>100</v>
      </c>
      <c r="L742" s="2">
        <v>99.349004340255107</v>
      </c>
      <c r="M742" s="2">
        <v>99.292071390084601</v>
      </c>
      <c r="N742" s="2">
        <v>100.238018652593</v>
      </c>
      <c r="O742" s="2">
        <v>101.859593075776</v>
      </c>
      <c r="P742" s="2">
        <v>102.857555628003</v>
      </c>
      <c r="Q742" s="2">
        <v>102.749258385655</v>
      </c>
      <c r="R742" s="2">
        <v>102.831349839385</v>
      </c>
    </row>
    <row r="743" spans="1:18" x14ac:dyDescent="0.3">
      <c r="A743" t="s">
        <v>374</v>
      </c>
      <c r="B743" s="4">
        <v>324</v>
      </c>
      <c r="C743" s="6" t="s">
        <v>34</v>
      </c>
      <c r="D743" s="2">
        <v>97.650652729180806</v>
      </c>
      <c r="E743" s="2">
        <v>95.661967906272807</v>
      </c>
      <c r="F743" s="2">
        <v>95.878499454911903</v>
      </c>
      <c r="G743" s="2">
        <v>97.663668179110203</v>
      </c>
      <c r="H743" s="2">
        <v>100.589499595069</v>
      </c>
      <c r="I743" s="2">
        <v>101.1270079959</v>
      </c>
      <c r="J743" s="2">
        <v>101.614040173196</v>
      </c>
      <c r="K743" s="2">
        <v>100</v>
      </c>
      <c r="L743" s="2">
        <v>100.76574133061099</v>
      </c>
      <c r="M743" s="2">
        <v>101.640157843438</v>
      </c>
      <c r="N743" s="2">
        <v>102.778614641156</v>
      </c>
      <c r="O743" s="2">
        <v>103.349803706202</v>
      </c>
      <c r="P743" s="2">
        <v>101.554385919365</v>
      </c>
      <c r="Q743" s="2">
        <v>99.150457527159404</v>
      </c>
      <c r="R743" s="2">
        <v>97.490178744418401</v>
      </c>
    </row>
    <row r="744" spans="1:18" x14ac:dyDescent="0.3">
      <c r="A744" t="s">
        <v>374</v>
      </c>
      <c r="B744" s="4">
        <v>325</v>
      </c>
      <c r="C744" s="6" t="s">
        <v>35</v>
      </c>
      <c r="D744" s="2">
        <v>97.432218732611204</v>
      </c>
      <c r="E744" s="2">
        <v>97.430427129883697</v>
      </c>
      <c r="F744" s="2">
        <v>97.949027784473699</v>
      </c>
      <c r="G744" s="2">
        <v>98.516734853046401</v>
      </c>
      <c r="H744" s="2">
        <v>98.619881195703599</v>
      </c>
      <c r="I744" s="2">
        <v>98.973939077220805</v>
      </c>
      <c r="J744" s="2">
        <v>99.083425164555607</v>
      </c>
      <c r="K744" s="2">
        <v>100</v>
      </c>
      <c r="L744" s="2">
        <v>100.14445679651899</v>
      </c>
      <c r="M744" s="2">
        <v>101.04668872754</v>
      </c>
      <c r="N744" s="2">
        <v>102.291113515391</v>
      </c>
      <c r="O744" s="2">
        <v>103.898619331422</v>
      </c>
      <c r="P744" s="2">
        <v>104.09944979324</v>
      </c>
      <c r="Q744" s="2">
        <v>103.717389876458</v>
      </c>
      <c r="R744" s="2">
        <v>103.65729688167799</v>
      </c>
    </row>
    <row r="745" spans="1:18" x14ac:dyDescent="0.3">
      <c r="A745" t="s">
        <v>374</v>
      </c>
      <c r="B745" s="4">
        <v>326</v>
      </c>
      <c r="C745" s="6" t="s">
        <v>36</v>
      </c>
      <c r="D745" s="2">
        <v>95.834699937092907</v>
      </c>
      <c r="E745" s="2">
        <v>95.909776438798801</v>
      </c>
      <c r="F745" s="2">
        <v>96.188325278831599</v>
      </c>
      <c r="G745" s="2">
        <v>95.941438270066996</v>
      </c>
      <c r="H745" s="2">
        <v>96.033403855279104</v>
      </c>
      <c r="I745" s="2">
        <v>95.989274330236</v>
      </c>
      <c r="J745" s="2">
        <v>97.577699276542802</v>
      </c>
      <c r="K745" s="2">
        <v>100</v>
      </c>
      <c r="L745" s="2">
        <v>101.642365292298</v>
      </c>
      <c r="M745" s="2">
        <v>102.10485472009201</v>
      </c>
      <c r="N745" s="2">
        <v>101.33459093542</v>
      </c>
      <c r="O745" s="2">
        <v>101.413883881361</v>
      </c>
      <c r="P745" s="2">
        <v>101.762406555645</v>
      </c>
      <c r="Q745" s="2">
        <v>105.216649376109</v>
      </c>
      <c r="R745" s="2">
        <v>107.750816860369</v>
      </c>
    </row>
    <row r="746" spans="1:18" x14ac:dyDescent="0.3">
      <c r="A746" t="s">
        <v>374</v>
      </c>
      <c r="B746" s="4">
        <v>327</v>
      </c>
      <c r="C746" s="6" t="s">
        <v>37</v>
      </c>
      <c r="D746" s="2">
        <v>97.833066703733394</v>
      </c>
      <c r="E746" s="2">
        <v>97.880664582436395</v>
      </c>
      <c r="F746" s="2">
        <v>97.943772614098407</v>
      </c>
      <c r="G746" s="2">
        <v>98.212326301960204</v>
      </c>
      <c r="H746" s="2">
        <v>98.857541728898994</v>
      </c>
      <c r="I746" s="2">
        <v>99.941202037807301</v>
      </c>
      <c r="J746" s="2">
        <v>99.786443410246804</v>
      </c>
      <c r="K746" s="2">
        <v>100</v>
      </c>
      <c r="L746" s="2">
        <v>100.742310485084</v>
      </c>
      <c r="M746" s="2">
        <v>101.643920139099</v>
      </c>
      <c r="N746" s="2">
        <v>101.436355469924</v>
      </c>
      <c r="O746" s="2">
        <v>100.47952220661</v>
      </c>
      <c r="P746" s="2">
        <v>99.631023537549595</v>
      </c>
      <c r="Q746" s="2">
        <v>99.270157636744202</v>
      </c>
      <c r="R746" s="2">
        <v>99.689135231984096</v>
      </c>
    </row>
    <row r="747" spans="1:18" x14ac:dyDescent="0.3">
      <c r="A747" t="s">
        <v>374</v>
      </c>
      <c r="B747" s="4">
        <v>331</v>
      </c>
      <c r="C747" s="6" t="s">
        <v>38</v>
      </c>
      <c r="D747" s="2">
        <v>95.368892602864307</v>
      </c>
      <c r="E747" s="2">
        <v>95.477500899665003</v>
      </c>
      <c r="F747" s="2">
        <v>96.2941226670996</v>
      </c>
      <c r="G747" s="2">
        <v>96.793458546054396</v>
      </c>
      <c r="H747" s="2">
        <v>97.842950692614295</v>
      </c>
      <c r="I747" s="2">
        <v>98.498579561937106</v>
      </c>
      <c r="J747" s="2">
        <v>99.379745941887805</v>
      </c>
      <c r="K747" s="2">
        <v>100</v>
      </c>
      <c r="L747" s="2">
        <v>100.05897329367799</v>
      </c>
      <c r="M747" s="2">
        <v>100.450463781152</v>
      </c>
      <c r="N747" s="2">
        <v>100.526928716527</v>
      </c>
      <c r="O747" s="2">
        <v>101.741440481767</v>
      </c>
      <c r="P747" s="2">
        <v>101.27388167684001</v>
      </c>
      <c r="Q747" s="2">
        <v>101.014258273281</v>
      </c>
      <c r="R747" s="2">
        <v>99.586782790889401</v>
      </c>
    </row>
    <row r="748" spans="1:18" x14ac:dyDescent="0.3">
      <c r="A748" t="s">
        <v>374</v>
      </c>
      <c r="B748" s="4">
        <v>332</v>
      </c>
      <c r="C748" s="6" t="s">
        <v>39</v>
      </c>
      <c r="D748" s="2">
        <v>97.891586440090904</v>
      </c>
      <c r="E748" s="2">
        <v>97.936261833549395</v>
      </c>
      <c r="F748" s="2">
        <v>98.410580779793307</v>
      </c>
      <c r="G748" s="2">
        <v>98.630666180156993</v>
      </c>
      <c r="H748" s="2">
        <v>99.367593187716196</v>
      </c>
      <c r="I748" s="2">
        <v>99.814691657113002</v>
      </c>
      <c r="J748" s="2">
        <v>99.985840403838594</v>
      </c>
      <c r="K748" s="2">
        <v>100</v>
      </c>
      <c r="L748" s="2">
        <v>100.07901164995999</v>
      </c>
      <c r="M748" s="2">
        <v>100.529664127514</v>
      </c>
      <c r="N748" s="2">
        <v>101.32221700228</v>
      </c>
      <c r="O748" s="2">
        <v>101.66445917990799</v>
      </c>
      <c r="P748" s="2">
        <v>101.918663260038</v>
      </c>
      <c r="Q748" s="2">
        <v>101.95164196754401</v>
      </c>
      <c r="R748" s="2">
        <v>102.51433356584</v>
      </c>
    </row>
    <row r="749" spans="1:18" x14ac:dyDescent="0.3">
      <c r="A749" t="s">
        <v>374</v>
      </c>
      <c r="B749" s="4">
        <v>333</v>
      </c>
      <c r="C749" s="6" t="s">
        <v>40</v>
      </c>
      <c r="D749" s="2">
        <v>97.819379320070496</v>
      </c>
      <c r="E749" s="2">
        <v>97.900948797934106</v>
      </c>
      <c r="F749" s="2">
        <v>97.980192002808295</v>
      </c>
      <c r="G749" s="2">
        <v>98.939662229818396</v>
      </c>
      <c r="H749" s="2">
        <v>99.4038361458461</v>
      </c>
      <c r="I749" s="2">
        <v>100.07666659546101</v>
      </c>
      <c r="J749" s="2">
        <v>99.380441925795097</v>
      </c>
      <c r="K749" s="2">
        <v>100</v>
      </c>
      <c r="L749" s="2">
        <v>100.176547305895</v>
      </c>
      <c r="M749" s="2">
        <v>101.148517483045</v>
      </c>
      <c r="N749" s="2">
        <v>101.095167039599</v>
      </c>
      <c r="O749" s="2">
        <v>100.71622720811401</v>
      </c>
      <c r="P749" s="2">
        <v>100.656469798158</v>
      </c>
      <c r="Q749" s="2">
        <v>100.131403132043</v>
      </c>
      <c r="R749" s="2">
        <v>100.446412400867</v>
      </c>
    </row>
    <row r="750" spans="1:18" x14ac:dyDescent="0.3">
      <c r="A750" t="s">
        <v>374</v>
      </c>
      <c r="B750" s="4">
        <v>334</v>
      </c>
      <c r="C750" s="6" t="s">
        <v>41</v>
      </c>
      <c r="D750" s="2">
        <v>94.199885208080104</v>
      </c>
      <c r="E750" s="2">
        <v>94.243354111580203</v>
      </c>
      <c r="F750" s="2">
        <v>94.899910307188094</v>
      </c>
      <c r="G750" s="2">
        <v>96.274075289538004</v>
      </c>
      <c r="H750" s="2">
        <v>97.0306092835215</v>
      </c>
      <c r="I750" s="2">
        <v>97.575149904404995</v>
      </c>
      <c r="J750" s="2">
        <v>98.808789482384</v>
      </c>
      <c r="K750" s="2">
        <v>100</v>
      </c>
      <c r="L750" s="2">
        <v>100.17089721523701</v>
      </c>
      <c r="M750" s="2">
        <v>98.603983695933593</v>
      </c>
      <c r="N750" s="2">
        <v>98.556286713843903</v>
      </c>
      <c r="O750" s="2">
        <v>99.018150757600296</v>
      </c>
      <c r="P750" s="2">
        <v>99.424056184553194</v>
      </c>
      <c r="Q750" s="2">
        <v>99.499556257455694</v>
      </c>
      <c r="R750" s="2">
        <v>99.645437323786396</v>
      </c>
    </row>
    <row r="751" spans="1:18" x14ac:dyDescent="0.3">
      <c r="A751" t="s">
        <v>374</v>
      </c>
      <c r="B751" s="4">
        <v>335</v>
      </c>
      <c r="C751" s="6" t="s">
        <v>42</v>
      </c>
      <c r="D751" s="2">
        <v>94.630839605114701</v>
      </c>
      <c r="E751" s="2">
        <v>95.137340340988402</v>
      </c>
      <c r="F751" s="2">
        <v>96.703443729621299</v>
      </c>
      <c r="G751" s="2">
        <v>99.819907785853701</v>
      </c>
      <c r="H751" s="2">
        <v>101.087026553462</v>
      </c>
      <c r="I751" s="2">
        <v>101.761788975736</v>
      </c>
      <c r="J751" s="2">
        <v>100.10395503101699</v>
      </c>
      <c r="K751" s="2">
        <v>100</v>
      </c>
      <c r="L751" s="2">
        <v>100.599922927338</v>
      </c>
      <c r="M751" s="2">
        <v>100.18582163099499</v>
      </c>
      <c r="N751" s="2">
        <v>99.948870581433596</v>
      </c>
      <c r="O751" s="2">
        <v>99.765789888360203</v>
      </c>
      <c r="P751" s="2">
        <v>100.856168153344</v>
      </c>
      <c r="Q751" s="2">
        <v>100.589550704779</v>
      </c>
      <c r="R751" s="2">
        <v>100.940360360662</v>
      </c>
    </row>
    <row r="752" spans="1:18" x14ac:dyDescent="0.3">
      <c r="A752" t="s">
        <v>374</v>
      </c>
      <c r="B752" s="1" t="s">
        <v>6</v>
      </c>
      <c r="C752" s="6" t="s">
        <v>43</v>
      </c>
      <c r="D752" s="2">
        <v>95.664186767202693</v>
      </c>
      <c r="E752" s="2">
        <v>95.558374044073602</v>
      </c>
      <c r="F752" s="2">
        <v>96.870047503744999</v>
      </c>
      <c r="G752" s="2">
        <v>99.288087474572805</v>
      </c>
      <c r="H752" s="2">
        <v>101.380233555846</v>
      </c>
      <c r="I752" s="2">
        <v>101.020603888331</v>
      </c>
      <c r="J752" s="2">
        <v>100.09233458936799</v>
      </c>
      <c r="K752" s="2">
        <v>100</v>
      </c>
      <c r="L752" s="2">
        <v>99.500527898184401</v>
      </c>
      <c r="M752" s="2">
        <v>98.290662120305498</v>
      </c>
      <c r="N752" s="2">
        <v>96.802205758322998</v>
      </c>
      <c r="O752" s="2">
        <v>97.473611602945198</v>
      </c>
      <c r="P752" s="2">
        <v>98.142364672300502</v>
      </c>
      <c r="Q752" s="2">
        <v>99.311071661643197</v>
      </c>
      <c r="R752" s="2">
        <v>99.647574619833094</v>
      </c>
    </row>
    <row r="753" spans="1:18" x14ac:dyDescent="0.3">
      <c r="A753" t="s">
        <v>374</v>
      </c>
      <c r="B753" s="1" t="s">
        <v>7</v>
      </c>
      <c r="C753" s="6" t="s">
        <v>44</v>
      </c>
      <c r="D753" s="2">
        <v>97.026492717603205</v>
      </c>
      <c r="E753" s="2">
        <v>96.980059815333306</v>
      </c>
      <c r="F753" s="2">
        <v>97.958271567737896</v>
      </c>
      <c r="G753" s="2">
        <v>99.966609099888004</v>
      </c>
      <c r="H753" s="2">
        <v>100.925759256181</v>
      </c>
      <c r="I753" s="2">
        <v>100.778746791157</v>
      </c>
      <c r="J753" s="2">
        <v>99.636196629061899</v>
      </c>
      <c r="K753" s="2">
        <v>100</v>
      </c>
      <c r="L753" s="2">
        <v>100.30764743637199</v>
      </c>
      <c r="M753" s="2">
        <v>100.953510852172</v>
      </c>
      <c r="N753" s="2">
        <v>100.872559401662</v>
      </c>
      <c r="O753" s="2">
        <v>101.133197890421</v>
      </c>
      <c r="P753" s="2">
        <v>101.378080090762</v>
      </c>
      <c r="Q753" s="2">
        <v>100.65791993208499</v>
      </c>
      <c r="R753" s="2">
        <v>100.16509976761201</v>
      </c>
    </row>
    <row r="754" spans="1:18" x14ac:dyDescent="0.3">
      <c r="A754" t="s">
        <v>374</v>
      </c>
      <c r="B754" s="4">
        <v>337</v>
      </c>
      <c r="C754" s="6" t="s">
        <v>45</v>
      </c>
      <c r="D754" s="2">
        <v>93.159815947123505</v>
      </c>
      <c r="E754" s="2">
        <v>93.722208254280403</v>
      </c>
      <c r="F754" s="2">
        <v>94.7052436196103</v>
      </c>
      <c r="G754" s="2">
        <v>96.260059381504504</v>
      </c>
      <c r="H754" s="2">
        <v>97.571875717601799</v>
      </c>
      <c r="I754" s="2">
        <v>99.651274094484705</v>
      </c>
      <c r="J754" s="2">
        <v>100.790532318723</v>
      </c>
      <c r="K754" s="2">
        <v>100</v>
      </c>
      <c r="L754" s="2">
        <v>98.847702425826895</v>
      </c>
      <c r="M754" s="2">
        <v>99.277538457066896</v>
      </c>
      <c r="N754" s="2">
        <v>100.116797235395</v>
      </c>
      <c r="O754" s="2">
        <v>100.764957182953</v>
      </c>
      <c r="P754" s="2">
        <v>100.712076007063</v>
      </c>
      <c r="Q754" s="2">
        <v>100.538077742147</v>
      </c>
      <c r="R754" s="2">
        <v>99.604221252119302</v>
      </c>
    </row>
    <row r="755" spans="1:18" x14ac:dyDescent="0.3">
      <c r="A755" t="s">
        <v>374</v>
      </c>
      <c r="B755" s="4">
        <v>339</v>
      </c>
      <c r="C755" s="6" t="s">
        <v>46</v>
      </c>
      <c r="D755" s="2">
        <v>93.379710804267305</v>
      </c>
      <c r="E755" s="2">
        <v>93.625170986522605</v>
      </c>
      <c r="F755" s="2">
        <v>94.336485115662001</v>
      </c>
      <c r="G755" s="2">
        <v>96.0464525762048</v>
      </c>
      <c r="H755" s="2">
        <v>97.690535144048695</v>
      </c>
      <c r="I755" s="2">
        <v>98.444840433302701</v>
      </c>
      <c r="J755" s="2">
        <v>99.212313042218099</v>
      </c>
      <c r="K755" s="2">
        <v>100</v>
      </c>
      <c r="L755" s="2">
        <v>99.478098841922204</v>
      </c>
      <c r="M755" s="2">
        <v>98.682955004323802</v>
      </c>
      <c r="N755" s="2">
        <v>99.082587094484396</v>
      </c>
      <c r="O755" s="2">
        <v>100.622603852228</v>
      </c>
      <c r="P755" s="2">
        <v>101.46127922030399</v>
      </c>
      <c r="Q755" s="2">
        <v>100.712415301066</v>
      </c>
      <c r="R755" s="2">
        <v>100.14567087914899</v>
      </c>
    </row>
    <row r="756" spans="1:18" x14ac:dyDescent="0.3">
      <c r="A756" t="s">
        <v>374</v>
      </c>
      <c r="B756" s="4">
        <v>42</v>
      </c>
      <c r="C756" s="6" t="s">
        <v>47</v>
      </c>
      <c r="D756" s="2">
        <v>97.618999820851201</v>
      </c>
      <c r="E756" s="2">
        <v>97.514027492598501</v>
      </c>
      <c r="F756" s="2">
        <v>97.476137934600203</v>
      </c>
      <c r="G756" s="2">
        <v>97.826253008163704</v>
      </c>
      <c r="H756" s="2">
        <v>98.743846364687698</v>
      </c>
      <c r="I756" s="2">
        <v>99.4242393039478</v>
      </c>
      <c r="J756" s="2">
        <v>99.967131549791901</v>
      </c>
      <c r="K756" s="2">
        <v>100</v>
      </c>
      <c r="L756" s="2">
        <v>100.29696552601099</v>
      </c>
      <c r="M756" s="2">
        <v>100.30953487775901</v>
      </c>
      <c r="N756" s="2">
        <v>100.506187496857</v>
      </c>
      <c r="O756" s="2">
        <v>100.56310271632201</v>
      </c>
      <c r="P756" s="2">
        <v>100.71251868944999</v>
      </c>
      <c r="Q756" s="2">
        <v>100.925713799216</v>
      </c>
      <c r="R756" s="2">
        <v>101.194197342671</v>
      </c>
    </row>
    <row r="757" spans="1:18" x14ac:dyDescent="0.3">
      <c r="A757" t="s">
        <v>374</v>
      </c>
      <c r="B757" s="1" t="s">
        <v>8</v>
      </c>
      <c r="C757" s="6" t="s">
        <v>48</v>
      </c>
      <c r="D757" s="2">
        <v>98.439003144561994</v>
      </c>
      <c r="E757" s="2">
        <v>98.376444190315297</v>
      </c>
      <c r="F757" s="2">
        <v>98.556170332260294</v>
      </c>
      <c r="G757" s="2">
        <v>99.001958466197095</v>
      </c>
      <c r="H757" s="2">
        <v>99.354538655267405</v>
      </c>
      <c r="I757" s="2">
        <v>99.559590397132695</v>
      </c>
      <c r="J757" s="2">
        <v>99.749070103157393</v>
      </c>
      <c r="K757" s="2">
        <v>100</v>
      </c>
      <c r="L757" s="2">
        <v>100.327890483961</v>
      </c>
      <c r="M757" s="2">
        <v>100.364952623444</v>
      </c>
      <c r="N757" s="2">
        <v>100.43540667608799</v>
      </c>
      <c r="O757" s="2">
        <v>100.66561736412</v>
      </c>
      <c r="P757" s="2">
        <v>101.002786417518</v>
      </c>
      <c r="Q757" s="2">
        <v>101.22098743951901</v>
      </c>
      <c r="R757" s="2">
        <v>101.246151064445</v>
      </c>
    </row>
    <row r="758" spans="1:18" x14ac:dyDescent="0.3">
      <c r="A758" t="s">
        <v>374</v>
      </c>
      <c r="B758" s="4">
        <v>481</v>
      </c>
      <c r="C758" s="6" t="s">
        <v>49</v>
      </c>
      <c r="D758" s="2">
        <v>96.547319876870304</v>
      </c>
      <c r="E758" s="2">
        <v>96.127200283106006</v>
      </c>
      <c r="F758" s="2">
        <v>97.279652398174605</v>
      </c>
      <c r="G758" s="2">
        <v>97.726860307924994</v>
      </c>
      <c r="H758" s="2">
        <v>98.357554160376495</v>
      </c>
      <c r="I758" s="2">
        <v>99.181174403872205</v>
      </c>
      <c r="J758" s="2">
        <v>99.458686307891597</v>
      </c>
      <c r="K758" s="2">
        <v>100</v>
      </c>
      <c r="L758" s="2">
        <v>100.887293540646</v>
      </c>
      <c r="M758" s="2">
        <v>101.509245333772</v>
      </c>
      <c r="N758" s="2">
        <v>101.182458141284</v>
      </c>
      <c r="O758" s="2">
        <v>99.581325190488798</v>
      </c>
      <c r="P758" s="2">
        <v>99.137224965247896</v>
      </c>
      <c r="Q758" s="2">
        <v>98.933794797472501</v>
      </c>
      <c r="R758" s="2">
        <v>98.351059394167194</v>
      </c>
    </row>
    <row r="759" spans="1:18" x14ac:dyDescent="0.3">
      <c r="A759" t="s">
        <v>374</v>
      </c>
      <c r="B759" s="4">
        <v>482</v>
      </c>
      <c r="C759" s="6" t="s">
        <v>50</v>
      </c>
      <c r="D759" s="2">
        <v>96.886962178353301</v>
      </c>
      <c r="E759" s="2">
        <v>97.694514873386396</v>
      </c>
      <c r="F759" s="2">
        <v>98.502774814482805</v>
      </c>
      <c r="G759" s="2">
        <v>99.641772295361903</v>
      </c>
      <c r="H759" s="2">
        <v>100.308239145282</v>
      </c>
      <c r="I759" s="2">
        <v>100.14447857509499</v>
      </c>
      <c r="J759" s="2">
        <v>99.691423343289102</v>
      </c>
      <c r="K759" s="2">
        <v>100</v>
      </c>
      <c r="L759" s="2">
        <v>100.575956330588</v>
      </c>
      <c r="M759" s="2">
        <v>100.595730805657</v>
      </c>
      <c r="N759" s="2">
        <v>100.265081543609</v>
      </c>
      <c r="O759" s="2">
        <v>100.255307030179</v>
      </c>
      <c r="P759" s="2">
        <v>101.129556162098</v>
      </c>
      <c r="Q759" s="2">
        <v>101.288370241685</v>
      </c>
      <c r="R759" s="2">
        <v>101.47855046143501</v>
      </c>
    </row>
    <row r="760" spans="1:18" x14ac:dyDescent="0.3">
      <c r="A760" t="s">
        <v>374</v>
      </c>
      <c r="B760" s="4">
        <v>483</v>
      </c>
      <c r="C760" s="6" t="s">
        <v>51</v>
      </c>
      <c r="D760" s="2">
        <v>97.865024024422198</v>
      </c>
      <c r="E760" s="2">
        <v>98.610430155364995</v>
      </c>
      <c r="F760" s="2">
        <v>97.627396330804999</v>
      </c>
      <c r="G760" s="2">
        <v>97.990300197121002</v>
      </c>
      <c r="H760" s="2">
        <v>96.8802017188561</v>
      </c>
      <c r="I760" s="2">
        <v>97.238561070249801</v>
      </c>
      <c r="J760" s="2">
        <v>98.843375684650695</v>
      </c>
      <c r="K760" s="2">
        <v>100</v>
      </c>
      <c r="L760" s="2">
        <v>104.234195386105</v>
      </c>
      <c r="M760" s="2">
        <v>100.20583262566799</v>
      </c>
      <c r="N760" s="2">
        <v>101.860941636617</v>
      </c>
      <c r="O760" s="2">
        <v>101.948833588767</v>
      </c>
      <c r="P760" s="2">
        <v>102.751820778173</v>
      </c>
      <c r="Q760" s="2">
        <v>103.99606795206699</v>
      </c>
      <c r="R760" s="2">
        <v>106.083619239935</v>
      </c>
    </row>
    <row r="761" spans="1:18" x14ac:dyDescent="0.3">
      <c r="A761" t="s">
        <v>374</v>
      </c>
      <c r="B761" s="4">
        <v>484</v>
      </c>
      <c r="C761" s="6" t="s">
        <v>52</v>
      </c>
      <c r="D761" s="2">
        <v>97.423520069218796</v>
      </c>
      <c r="E761" s="2">
        <v>97.9523301430917</v>
      </c>
      <c r="F761" s="2">
        <v>98.272884944763604</v>
      </c>
      <c r="G761" s="2">
        <v>98.613836405023505</v>
      </c>
      <c r="H761" s="2">
        <v>98.924155292870395</v>
      </c>
      <c r="I761" s="2">
        <v>99.490520961901595</v>
      </c>
      <c r="J761" s="2">
        <v>99.756397474500801</v>
      </c>
      <c r="K761" s="2">
        <v>100</v>
      </c>
      <c r="L761" s="2">
        <v>99.896383118083904</v>
      </c>
      <c r="M761" s="2">
        <v>99.877115029505305</v>
      </c>
      <c r="N761" s="2">
        <v>99.768027160379404</v>
      </c>
      <c r="O761" s="2">
        <v>100.031995080565</v>
      </c>
      <c r="P761" s="2">
        <v>100.041474047252</v>
      </c>
      <c r="Q761" s="2">
        <v>99.884065818909605</v>
      </c>
      <c r="R761" s="2">
        <v>99.655449667554095</v>
      </c>
    </row>
    <row r="762" spans="1:18" x14ac:dyDescent="0.3">
      <c r="A762" t="s">
        <v>374</v>
      </c>
      <c r="B762" s="4">
        <v>485</v>
      </c>
      <c r="C762" s="6" t="s">
        <v>53</v>
      </c>
      <c r="D762" s="2">
        <v>100.105404746674</v>
      </c>
      <c r="E762" s="2">
        <v>100.166830058081</v>
      </c>
      <c r="F762" s="2">
        <v>100.376404724151</v>
      </c>
      <c r="G762" s="2">
        <v>100.070954867548</v>
      </c>
      <c r="H762" s="2">
        <v>100.024596819438</v>
      </c>
      <c r="I762" s="2">
        <v>99.952132366509503</v>
      </c>
      <c r="J762" s="2">
        <v>99.949462219842601</v>
      </c>
      <c r="K762" s="2">
        <v>100</v>
      </c>
      <c r="L762" s="2">
        <v>100.446521548552</v>
      </c>
      <c r="M762" s="2">
        <v>101.227773375474</v>
      </c>
      <c r="N762" s="2">
        <v>101.555297959218</v>
      </c>
      <c r="O762" s="2">
        <v>101.70699569245799</v>
      </c>
      <c r="P762" s="2">
        <v>102.077979505936</v>
      </c>
      <c r="Q762" s="2">
        <v>102.64097216248599</v>
      </c>
      <c r="R762" s="2">
        <v>103.229866907031</v>
      </c>
    </row>
    <row r="763" spans="1:18" x14ac:dyDescent="0.3">
      <c r="A763" t="s">
        <v>374</v>
      </c>
      <c r="B763" s="4">
        <v>486</v>
      </c>
      <c r="C763" s="6" t="s">
        <v>54</v>
      </c>
      <c r="D763" s="2">
        <v>92.147262709627896</v>
      </c>
      <c r="E763" s="2">
        <v>93.307315962317404</v>
      </c>
      <c r="F763" s="2">
        <v>92.850266775242503</v>
      </c>
      <c r="G763" s="2">
        <v>95.187540765458095</v>
      </c>
      <c r="H763" s="2">
        <v>97.484820954037801</v>
      </c>
      <c r="I763" s="2">
        <v>100.037350045046</v>
      </c>
      <c r="J763" s="2">
        <v>98.828609026963207</v>
      </c>
      <c r="K763" s="2">
        <v>100</v>
      </c>
      <c r="L763" s="2">
        <v>100.82012814563601</v>
      </c>
      <c r="M763" s="2">
        <v>99.227070226556805</v>
      </c>
      <c r="N763" s="2">
        <v>98.412775219988703</v>
      </c>
      <c r="O763" s="2">
        <v>98.398907033740102</v>
      </c>
      <c r="P763" s="2">
        <v>94.238716555719805</v>
      </c>
      <c r="Q763" s="2">
        <v>93.647778050363399</v>
      </c>
      <c r="R763" s="2">
        <v>93.313643488646505</v>
      </c>
    </row>
    <row r="764" spans="1:18" x14ac:dyDescent="0.3">
      <c r="A764" t="s">
        <v>374</v>
      </c>
      <c r="B764" s="1" t="s">
        <v>9</v>
      </c>
      <c r="C764" s="6" t="s">
        <v>55</v>
      </c>
      <c r="D764" s="2">
        <v>97.608009933893598</v>
      </c>
      <c r="E764" s="2">
        <v>97.759475646340206</v>
      </c>
      <c r="F764" s="2">
        <v>98.640802401895499</v>
      </c>
      <c r="G764" s="2">
        <v>99.041895820209405</v>
      </c>
      <c r="H764" s="2">
        <v>99.531546379183695</v>
      </c>
      <c r="I764" s="2">
        <v>99.983624873026102</v>
      </c>
      <c r="J764" s="2">
        <v>99.989521990371202</v>
      </c>
      <c r="K764" s="2">
        <v>100</v>
      </c>
      <c r="L764" s="2">
        <v>100.23442389110799</v>
      </c>
      <c r="M764" s="2">
        <v>100.32100656966</v>
      </c>
      <c r="N764" s="2">
        <v>99.997826619742</v>
      </c>
      <c r="O764" s="2">
        <v>99.555908316546507</v>
      </c>
      <c r="P764" s="2">
        <v>99.672478755713797</v>
      </c>
      <c r="Q764" s="2">
        <v>99.911002083518099</v>
      </c>
      <c r="R764" s="2">
        <v>100.22408884392701</v>
      </c>
    </row>
    <row r="765" spans="1:18" x14ac:dyDescent="0.3">
      <c r="A765" t="s">
        <v>374</v>
      </c>
      <c r="B765" s="4">
        <v>493</v>
      </c>
      <c r="C765" s="6" t="s">
        <v>56</v>
      </c>
      <c r="D765" s="2">
        <v>96.946856523234203</v>
      </c>
      <c r="E765" s="2">
        <v>96.382263722631393</v>
      </c>
      <c r="F765" s="2">
        <v>96.585310125012796</v>
      </c>
      <c r="G765" s="2">
        <v>98.846706865490304</v>
      </c>
      <c r="H765" s="2">
        <v>100.60778846801701</v>
      </c>
      <c r="I765" s="2">
        <v>101.38436460686</v>
      </c>
      <c r="J765" s="2">
        <v>100.338210656275</v>
      </c>
      <c r="K765" s="2">
        <v>100</v>
      </c>
      <c r="L765" s="2">
        <v>98.978530709941396</v>
      </c>
      <c r="M765" s="2">
        <v>98.944605450587801</v>
      </c>
      <c r="N765" s="2">
        <v>99.028430959606595</v>
      </c>
      <c r="O765" s="2">
        <v>99.382434157003402</v>
      </c>
      <c r="P765" s="2">
        <v>99.789774618626495</v>
      </c>
      <c r="Q765" s="2">
        <v>99.093392727463097</v>
      </c>
      <c r="R765" s="2">
        <v>98.454122592704095</v>
      </c>
    </row>
    <row r="766" spans="1:18" x14ac:dyDescent="0.3">
      <c r="A766" t="s">
        <v>374</v>
      </c>
      <c r="B766" s="4">
        <v>511</v>
      </c>
      <c r="C766" s="6" t="s">
        <v>57</v>
      </c>
      <c r="D766" s="2">
        <v>94.473936156455807</v>
      </c>
      <c r="E766" s="2">
        <v>95.171493097412807</v>
      </c>
      <c r="F766" s="2">
        <v>95.906813387796902</v>
      </c>
      <c r="G766" s="2">
        <v>96.076747601474693</v>
      </c>
      <c r="H766" s="2">
        <v>96.567634796738503</v>
      </c>
      <c r="I766" s="2">
        <v>97.883087580169203</v>
      </c>
      <c r="J766" s="2">
        <v>99.571919651193895</v>
      </c>
      <c r="K766" s="2">
        <v>100</v>
      </c>
      <c r="L766" s="2">
        <v>101.494712284646</v>
      </c>
      <c r="M766" s="2">
        <v>102.552726427834</v>
      </c>
      <c r="N766" s="2">
        <v>104.009949944829</v>
      </c>
      <c r="O766" s="2">
        <v>104.09609274273301</v>
      </c>
      <c r="P766" s="2">
        <v>104.012897376366</v>
      </c>
      <c r="Q766" s="2">
        <v>103.544556033885</v>
      </c>
      <c r="R766" s="2">
        <v>103.50270795538</v>
      </c>
    </row>
    <row r="767" spans="1:18" x14ac:dyDescent="0.3">
      <c r="A767" t="s">
        <v>374</v>
      </c>
      <c r="B767" s="4">
        <v>512</v>
      </c>
      <c r="C767" s="6" t="s">
        <v>58</v>
      </c>
      <c r="D767" s="2">
        <v>94.719087894596498</v>
      </c>
      <c r="E767" s="2">
        <v>95.673738910195993</v>
      </c>
      <c r="F767" s="2">
        <v>96.896189667168201</v>
      </c>
      <c r="G767" s="2">
        <v>97.783668814338995</v>
      </c>
      <c r="H767" s="2">
        <v>96.443602048162006</v>
      </c>
      <c r="I767" s="2">
        <v>97.073407561901007</v>
      </c>
      <c r="J767" s="2">
        <v>98.333241309988495</v>
      </c>
      <c r="K767" s="2">
        <v>100</v>
      </c>
      <c r="L767" s="2">
        <v>100.43253383241399</v>
      </c>
      <c r="M767" s="2">
        <v>101.282422778964</v>
      </c>
      <c r="N767" s="2">
        <v>101.479544524658</v>
      </c>
      <c r="O767" s="2">
        <v>101.577779139152</v>
      </c>
      <c r="P767" s="2">
        <v>101.06673447659099</v>
      </c>
      <c r="Q767" s="2">
        <v>100.36177912197201</v>
      </c>
      <c r="R767" s="2">
        <v>99.2940809795127</v>
      </c>
    </row>
    <row r="768" spans="1:18" x14ac:dyDescent="0.3">
      <c r="A768" t="s">
        <v>374</v>
      </c>
      <c r="B768" s="4">
        <v>513</v>
      </c>
      <c r="C768" s="6" t="s">
        <v>18</v>
      </c>
      <c r="D768" s="2">
        <v>95.352201861534098</v>
      </c>
      <c r="E768" s="2">
        <v>94.886982158779304</v>
      </c>
      <c r="F768" s="2">
        <v>94.758045367313301</v>
      </c>
      <c r="G768" s="2">
        <v>95.055451151984698</v>
      </c>
      <c r="H768" s="2">
        <v>96.314262327988303</v>
      </c>
      <c r="I768" s="2">
        <v>97.479775775052701</v>
      </c>
      <c r="J768" s="2">
        <v>98.788164602971605</v>
      </c>
      <c r="K768" s="2">
        <v>100</v>
      </c>
      <c r="L768" s="2">
        <v>100.835627432924</v>
      </c>
      <c r="M768" s="2">
        <v>101.13658340057501</v>
      </c>
      <c r="N768" s="2">
        <v>101.12510187396001</v>
      </c>
      <c r="O768" s="2">
        <v>101.263000112621</v>
      </c>
      <c r="P768" s="2">
        <v>101.403143505407</v>
      </c>
      <c r="Q768" s="2">
        <v>101.895926775129</v>
      </c>
      <c r="R768" s="2">
        <v>102.264839872145</v>
      </c>
    </row>
    <row r="769" spans="1:18" x14ac:dyDescent="0.3">
      <c r="A769" t="s">
        <v>374</v>
      </c>
      <c r="B769" s="4">
        <v>514</v>
      </c>
      <c r="C769" s="6" t="s">
        <v>19</v>
      </c>
      <c r="D769" s="2">
        <v>96.760049327007906</v>
      </c>
      <c r="E769" s="2">
        <v>97.975073547896599</v>
      </c>
      <c r="F769" s="2">
        <v>98.690852373954499</v>
      </c>
      <c r="G769" s="2">
        <v>97.635660833412601</v>
      </c>
      <c r="H769" s="2">
        <v>97.580644647385697</v>
      </c>
      <c r="I769" s="2">
        <v>97.544347431230705</v>
      </c>
      <c r="J769" s="2">
        <v>99.885481535480906</v>
      </c>
      <c r="K769" s="2">
        <v>100</v>
      </c>
      <c r="L769" s="2">
        <v>100.675182296241</v>
      </c>
      <c r="M769" s="2">
        <v>102.26253437577</v>
      </c>
      <c r="N769" s="2">
        <v>105.71329692072101</v>
      </c>
      <c r="O769" s="2">
        <v>107.121364006645</v>
      </c>
      <c r="P769" s="2">
        <v>106.728585746487</v>
      </c>
      <c r="Q769" s="2">
        <v>103.418433476915</v>
      </c>
      <c r="R769" s="2">
        <v>102.04575829007401</v>
      </c>
    </row>
    <row r="770" spans="1:18" x14ac:dyDescent="0.3">
      <c r="A770" t="s">
        <v>374</v>
      </c>
      <c r="B770" s="1" t="s">
        <v>10</v>
      </c>
      <c r="C770" s="6" t="s">
        <v>59</v>
      </c>
      <c r="D770" s="2">
        <v>93.960540126060906</v>
      </c>
      <c r="E770" s="2">
        <v>94.792037075104901</v>
      </c>
      <c r="F770" s="2">
        <v>95.7364204414298</v>
      </c>
      <c r="G770" s="2">
        <v>95.8449516436024</v>
      </c>
      <c r="H770" s="2">
        <v>96.501745071399498</v>
      </c>
      <c r="I770" s="2">
        <v>97.085242269790299</v>
      </c>
      <c r="J770" s="2">
        <v>98.774103526436704</v>
      </c>
      <c r="K770" s="2">
        <v>100</v>
      </c>
      <c r="L770" s="2">
        <v>101.67666212816501</v>
      </c>
      <c r="M770" s="2">
        <v>102.771190764601</v>
      </c>
      <c r="N770" s="2">
        <v>104.043746595282</v>
      </c>
      <c r="O770" s="2">
        <v>104.78317010585501</v>
      </c>
      <c r="P770" s="2">
        <v>106.38886505808399</v>
      </c>
      <c r="Q770" s="2">
        <v>107.266741133659</v>
      </c>
      <c r="R770" s="2">
        <v>107.88290501275</v>
      </c>
    </row>
    <row r="771" spans="1:18" x14ac:dyDescent="0.3">
      <c r="A771" t="s">
        <v>374</v>
      </c>
      <c r="B771" s="4">
        <v>523</v>
      </c>
      <c r="C771" s="6" t="s">
        <v>60</v>
      </c>
      <c r="D771" s="2">
        <v>97.353343678695595</v>
      </c>
      <c r="E771" s="2">
        <v>97.612671555008802</v>
      </c>
      <c r="F771" s="2">
        <v>97.296587319445706</v>
      </c>
      <c r="G771" s="2">
        <v>97.720737005411394</v>
      </c>
      <c r="H771" s="2">
        <v>97.970729708318999</v>
      </c>
      <c r="I771" s="2">
        <v>99.1692625426478</v>
      </c>
      <c r="J771" s="2">
        <v>99.362700663620004</v>
      </c>
      <c r="K771" s="2">
        <v>100</v>
      </c>
      <c r="L771" s="2">
        <v>100.227698933585</v>
      </c>
      <c r="M771" s="2">
        <v>100.943820900674</v>
      </c>
      <c r="N771" s="2">
        <v>101.83514608319101</v>
      </c>
      <c r="O771" s="2">
        <v>102.598047462048</v>
      </c>
      <c r="P771" s="2">
        <v>102.112706124507</v>
      </c>
      <c r="Q771" s="2">
        <v>101.887588463227</v>
      </c>
      <c r="R771" s="2">
        <v>101.949353775323</v>
      </c>
    </row>
    <row r="772" spans="1:18" x14ac:dyDescent="0.3">
      <c r="A772" t="s">
        <v>374</v>
      </c>
      <c r="B772" s="4">
        <v>524</v>
      </c>
      <c r="C772" s="6" t="s">
        <v>61</v>
      </c>
      <c r="D772" s="2">
        <v>95.555561753551302</v>
      </c>
      <c r="E772" s="2">
        <v>95.882069796783796</v>
      </c>
      <c r="F772" s="2">
        <v>96.077430617415999</v>
      </c>
      <c r="G772" s="2">
        <v>96.3120153070886</v>
      </c>
      <c r="H772" s="2">
        <v>97.314739259587896</v>
      </c>
      <c r="I772" s="2">
        <v>98.277594927274706</v>
      </c>
      <c r="J772" s="2">
        <v>99.435378937620001</v>
      </c>
      <c r="K772" s="2">
        <v>100</v>
      </c>
      <c r="L772" s="2">
        <v>100.57583085462799</v>
      </c>
      <c r="M772" s="2">
        <v>100.813108121878</v>
      </c>
      <c r="N772" s="2">
        <v>100.646017096688</v>
      </c>
      <c r="O772" s="2">
        <v>100.517908733</v>
      </c>
      <c r="P772" s="2">
        <v>100.69223113536</v>
      </c>
      <c r="Q772" s="2">
        <v>101.342054660885</v>
      </c>
      <c r="R772" s="2">
        <v>101.714320682227</v>
      </c>
    </row>
    <row r="773" spans="1:18" x14ac:dyDescent="0.3">
      <c r="A773" t="s">
        <v>374</v>
      </c>
      <c r="B773" s="4">
        <v>525</v>
      </c>
      <c r="C773" s="6" t="s">
        <v>62</v>
      </c>
      <c r="D773" s="2">
        <v>97.223902842741396</v>
      </c>
      <c r="E773" s="2">
        <v>97.589331242070003</v>
      </c>
      <c r="F773" s="2">
        <v>97.160031390497494</v>
      </c>
      <c r="G773" s="2">
        <v>97.325279567909206</v>
      </c>
      <c r="H773" s="2">
        <v>97.483717945326703</v>
      </c>
      <c r="I773" s="2">
        <v>98.715789530835593</v>
      </c>
      <c r="J773" s="2">
        <v>99.133232328243494</v>
      </c>
      <c r="K773" s="2">
        <v>100</v>
      </c>
      <c r="L773" s="2">
        <v>100.47950658532601</v>
      </c>
      <c r="M773" s="2">
        <v>101.38999681056001</v>
      </c>
      <c r="N773" s="2">
        <v>102.56722264659599</v>
      </c>
      <c r="O773" s="2">
        <v>103.17080823277099</v>
      </c>
      <c r="P773" s="2">
        <v>102.292812851159</v>
      </c>
      <c r="Q773" s="2">
        <v>102.198796744361</v>
      </c>
      <c r="R773" s="2">
        <v>102.27850943270199</v>
      </c>
    </row>
    <row r="774" spans="1:18" x14ac:dyDescent="0.3">
      <c r="A774" t="s">
        <v>374</v>
      </c>
      <c r="B774" s="4">
        <v>531</v>
      </c>
      <c r="C774" s="6" t="s">
        <v>63</v>
      </c>
      <c r="D774" s="2">
        <v>98.6553379337671</v>
      </c>
      <c r="E774" s="2">
        <v>98.950793660546594</v>
      </c>
      <c r="F774" s="2">
        <v>99.291215679856293</v>
      </c>
      <c r="G774" s="2">
        <v>99.455912747951103</v>
      </c>
      <c r="H774" s="2">
        <v>99.344248144575502</v>
      </c>
      <c r="I774" s="2">
        <v>99.187915498915203</v>
      </c>
      <c r="J774" s="2">
        <v>99.573082529040803</v>
      </c>
      <c r="K774" s="2">
        <v>100</v>
      </c>
      <c r="L774" s="2">
        <v>100.943124671617</v>
      </c>
      <c r="M774" s="2">
        <v>100.904945826092</v>
      </c>
      <c r="N774" s="2">
        <v>101.390553353784</v>
      </c>
      <c r="O774" s="2">
        <v>101.52864332961001</v>
      </c>
      <c r="P774" s="2">
        <v>102.227739939085</v>
      </c>
      <c r="Q774" s="2">
        <v>102.50147804539699</v>
      </c>
      <c r="R774" s="2">
        <v>102.617108831148</v>
      </c>
    </row>
    <row r="775" spans="1:18" x14ac:dyDescent="0.3">
      <c r="A775" t="s">
        <v>374</v>
      </c>
      <c r="B775" s="1" t="s">
        <v>11</v>
      </c>
      <c r="C775" s="6" t="s">
        <v>64</v>
      </c>
      <c r="D775" s="2">
        <v>95.101063002719101</v>
      </c>
      <c r="E775" s="2">
        <v>95.454012803987794</v>
      </c>
      <c r="F775" s="2">
        <v>96.592547689204395</v>
      </c>
      <c r="G775" s="2">
        <v>96.9965187121458</v>
      </c>
      <c r="H775" s="2">
        <v>98.402773182226795</v>
      </c>
      <c r="I775" s="2">
        <v>100.01807469560499</v>
      </c>
      <c r="J775" s="2">
        <v>99.988420501234501</v>
      </c>
      <c r="K775" s="2">
        <v>100</v>
      </c>
      <c r="L775" s="2">
        <v>99.881052446624693</v>
      </c>
      <c r="M775" s="2">
        <v>100.19988169043</v>
      </c>
      <c r="N775" s="2">
        <v>100.085610002899</v>
      </c>
      <c r="O775" s="2">
        <v>99.557237337407201</v>
      </c>
      <c r="P775" s="2">
        <v>99.989054369241401</v>
      </c>
      <c r="Q775" s="2">
        <v>100.560318344489</v>
      </c>
      <c r="R775" s="2">
        <v>101.455955902284</v>
      </c>
    </row>
    <row r="776" spans="1:18" x14ac:dyDescent="0.3">
      <c r="A776" t="s">
        <v>374</v>
      </c>
      <c r="B776" s="4">
        <v>5411</v>
      </c>
      <c r="C776" s="6" t="s">
        <v>65</v>
      </c>
      <c r="D776" s="2">
        <v>94.698856047038106</v>
      </c>
      <c r="E776" s="2">
        <v>95.245293585355995</v>
      </c>
      <c r="F776" s="2">
        <v>95.521602514876093</v>
      </c>
      <c r="G776" s="2">
        <v>96.461125806512101</v>
      </c>
      <c r="H776" s="2">
        <v>97.429112353474395</v>
      </c>
      <c r="I776" s="2">
        <v>99.190925934840905</v>
      </c>
      <c r="J776" s="2">
        <v>99.526738091078499</v>
      </c>
      <c r="K776" s="2">
        <v>100</v>
      </c>
      <c r="L776" s="2">
        <v>100.424355834427</v>
      </c>
      <c r="M776" s="2">
        <v>100.97749787998799</v>
      </c>
      <c r="N776" s="2">
        <v>100.667979447975</v>
      </c>
      <c r="O776" s="2">
        <v>100.17781030494299</v>
      </c>
      <c r="P776" s="2">
        <v>100.44497373029201</v>
      </c>
      <c r="Q776" s="2">
        <v>100.879107476141</v>
      </c>
      <c r="R776" s="2">
        <v>100.975288435181</v>
      </c>
    </row>
    <row r="777" spans="1:18" x14ac:dyDescent="0.3">
      <c r="A777" t="s">
        <v>374</v>
      </c>
      <c r="B777" s="1" t="s">
        <v>12</v>
      </c>
      <c r="C777" s="6" t="s">
        <v>66</v>
      </c>
      <c r="D777" s="2">
        <v>96.761002655436798</v>
      </c>
      <c r="E777" s="2">
        <v>97.440055710315093</v>
      </c>
      <c r="F777" s="2">
        <v>97.945042129130897</v>
      </c>
      <c r="G777" s="2">
        <v>98.029949974659303</v>
      </c>
      <c r="H777" s="2">
        <v>98.161421385885305</v>
      </c>
      <c r="I777" s="2">
        <v>99.111568244637496</v>
      </c>
      <c r="J777" s="2">
        <v>99.661615253384298</v>
      </c>
      <c r="K777" s="2">
        <v>100</v>
      </c>
      <c r="L777" s="2">
        <v>100.04593651075299</v>
      </c>
      <c r="M777" s="2">
        <v>100.189463257119</v>
      </c>
      <c r="N777" s="2">
        <v>100.415076627563</v>
      </c>
      <c r="O777" s="2">
        <v>100.47600123669601</v>
      </c>
      <c r="P777" s="2">
        <v>100.627167329271</v>
      </c>
      <c r="Q777" s="2">
        <v>100.904699688332</v>
      </c>
      <c r="R777" s="2">
        <v>100.991074576909</v>
      </c>
    </row>
    <row r="778" spans="1:18" x14ac:dyDescent="0.3">
      <c r="A778" t="s">
        <v>374</v>
      </c>
      <c r="B778" s="4">
        <v>5415</v>
      </c>
      <c r="C778" s="6" t="s">
        <v>67</v>
      </c>
      <c r="D778" s="2">
        <v>95.1425002545637</v>
      </c>
      <c r="E778" s="2">
        <v>95.946371332464594</v>
      </c>
      <c r="F778" s="2">
        <v>97.028388388849805</v>
      </c>
      <c r="G778" s="2">
        <v>97.408371950920497</v>
      </c>
      <c r="H778" s="2">
        <v>97.958273350598304</v>
      </c>
      <c r="I778" s="2">
        <v>98.400596575611104</v>
      </c>
      <c r="J778" s="2">
        <v>99.396789972180301</v>
      </c>
      <c r="K778" s="2">
        <v>100</v>
      </c>
      <c r="L778" s="2">
        <v>99.966319749539693</v>
      </c>
      <c r="M778" s="2">
        <v>100.14305496631199</v>
      </c>
      <c r="N778" s="2">
        <v>99.950422135559407</v>
      </c>
      <c r="O778" s="2">
        <v>100.100438368814</v>
      </c>
      <c r="P778" s="2">
        <v>99.941374216806693</v>
      </c>
      <c r="Q778" s="2">
        <v>100.243418429816</v>
      </c>
      <c r="R778" s="2">
        <v>100.43907670481001</v>
      </c>
    </row>
    <row r="779" spans="1:18" x14ac:dyDescent="0.3">
      <c r="A779" t="s">
        <v>374</v>
      </c>
      <c r="B779" s="4">
        <v>55</v>
      </c>
      <c r="C779" s="6" t="s">
        <v>68</v>
      </c>
      <c r="D779" s="2">
        <v>111.016845213339</v>
      </c>
      <c r="E779" s="2">
        <v>108.56036770759999</v>
      </c>
      <c r="F779" s="2">
        <v>106.012845563464</v>
      </c>
      <c r="G779" s="2">
        <v>106.96274433954</v>
      </c>
      <c r="H779" s="2">
        <v>106.19555046081599</v>
      </c>
      <c r="I779" s="2">
        <v>104.30027189259199</v>
      </c>
      <c r="J779" s="2">
        <v>101.575901272932</v>
      </c>
      <c r="K779" s="2">
        <v>100</v>
      </c>
      <c r="L779" s="2">
        <v>101.682935578696</v>
      </c>
      <c r="M779" s="2">
        <v>103.20907444335801</v>
      </c>
      <c r="N779" s="2">
        <v>106.29218282051001</v>
      </c>
      <c r="O779" s="2">
        <v>107.00211107693499</v>
      </c>
      <c r="P779" s="2">
        <v>106.979419924206</v>
      </c>
      <c r="Q779" s="2">
        <v>106.398276538492</v>
      </c>
      <c r="R779" s="2">
        <v>107.291345375958</v>
      </c>
    </row>
    <row r="780" spans="1:18" x14ac:dyDescent="0.3">
      <c r="A780" t="s">
        <v>374</v>
      </c>
      <c r="B780" s="4">
        <v>561</v>
      </c>
      <c r="C780" s="6" t="s">
        <v>69</v>
      </c>
      <c r="D780" s="2">
        <v>97.868639244276096</v>
      </c>
      <c r="E780" s="2">
        <v>98.509110066742707</v>
      </c>
      <c r="F780" s="2">
        <v>98.859950004568006</v>
      </c>
      <c r="G780" s="2">
        <v>99.3655171243865</v>
      </c>
      <c r="H780" s="2">
        <v>99.497574522513901</v>
      </c>
      <c r="I780" s="2">
        <v>99.6565583098849</v>
      </c>
      <c r="J780" s="2">
        <v>99.977628350060698</v>
      </c>
      <c r="K780" s="2">
        <v>100</v>
      </c>
      <c r="L780" s="2">
        <v>99.984324062052195</v>
      </c>
      <c r="M780" s="2">
        <v>99.785177089573295</v>
      </c>
      <c r="N780" s="2">
        <v>99.865041931806104</v>
      </c>
      <c r="O780" s="2">
        <v>100.29691294964501</v>
      </c>
      <c r="P780" s="2">
        <v>100.66630921885699</v>
      </c>
      <c r="Q780" s="2">
        <v>101.756319728317</v>
      </c>
      <c r="R780" s="2">
        <v>102.422993640152</v>
      </c>
    </row>
    <row r="781" spans="1:18" x14ac:dyDescent="0.3">
      <c r="A781" t="s">
        <v>374</v>
      </c>
      <c r="B781" s="4">
        <v>562</v>
      </c>
      <c r="C781" s="6" t="s">
        <v>70</v>
      </c>
      <c r="D781" s="2">
        <v>95.319369037294095</v>
      </c>
      <c r="E781" s="2">
        <v>96.704820351149493</v>
      </c>
      <c r="F781" s="2">
        <v>97.298348109243307</v>
      </c>
      <c r="G781" s="2">
        <v>97.092643272493405</v>
      </c>
      <c r="H781" s="2">
        <v>96.339901374655199</v>
      </c>
      <c r="I781" s="2">
        <v>97.358351640444695</v>
      </c>
      <c r="J781" s="2">
        <v>98.673496333750194</v>
      </c>
      <c r="K781" s="2">
        <v>100</v>
      </c>
      <c r="L781" s="2">
        <v>99.861707855312204</v>
      </c>
      <c r="M781" s="2">
        <v>99.333781748868304</v>
      </c>
      <c r="N781" s="2">
        <v>99.078290425590296</v>
      </c>
      <c r="O781" s="2">
        <v>99.459205890009002</v>
      </c>
      <c r="P781" s="2">
        <v>99.590664643460698</v>
      </c>
      <c r="Q781" s="2">
        <v>99.413882640124996</v>
      </c>
      <c r="R781" s="2">
        <v>99.272730281197994</v>
      </c>
    </row>
    <row r="782" spans="1:18" x14ac:dyDescent="0.3">
      <c r="A782" t="s">
        <v>374</v>
      </c>
      <c r="B782" s="4">
        <v>61</v>
      </c>
      <c r="C782" s="6" t="s">
        <v>71</v>
      </c>
      <c r="D782" s="2">
        <v>98.207195152746493</v>
      </c>
      <c r="E782" s="2">
        <v>98.224200490365902</v>
      </c>
      <c r="F782" s="2">
        <v>98.039791634176595</v>
      </c>
      <c r="G782" s="2">
        <v>98.612397012950595</v>
      </c>
      <c r="H782" s="2">
        <v>98.711606140985893</v>
      </c>
      <c r="I782" s="2">
        <v>99.352056091879206</v>
      </c>
      <c r="J782" s="2">
        <v>99.383150965575894</v>
      </c>
      <c r="K782" s="2">
        <v>100</v>
      </c>
      <c r="L782" s="2">
        <v>100.418350205979</v>
      </c>
      <c r="M782" s="2">
        <v>100.69165573066201</v>
      </c>
      <c r="N782" s="2">
        <v>100.29827051432299</v>
      </c>
      <c r="O782" s="2">
        <v>99.980814353160298</v>
      </c>
      <c r="P782" s="2">
        <v>100.178088401648</v>
      </c>
      <c r="Q782" s="2">
        <v>100.20408946264401</v>
      </c>
      <c r="R782" s="2">
        <v>99.994842611096303</v>
      </c>
    </row>
    <row r="783" spans="1:18" x14ac:dyDescent="0.3">
      <c r="A783" t="s">
        <v>374</v>
      </c>
      <c r="B783" s="4">
        <v>621</v>
      </c>
      <c r="C783" s="6" t="s">
        <v>72</v>
      </c>
      <c r="D783" s="2">
        <v>100.59982841426699</v>
      </c>
      <c r="E783" s="2">
        <v>100.45460661770301</v>
      </c>
      <c r="F783" s="2">
        <v>100.388745107148</v>
      </c>
      <c r="G783" s="2">
        <v>100.102948913068</v>
      </c>
      <c r="H783" s="2">
        <v>99.660425068252593</v>
      </c>
      <c r="I783" s="2">
        <v>99.732635904720794</v>
      </c>
      <c r="J783" s="2">
        <v>99.723411533303107</v>
      </c>
      <c r="K783" s="2">
        <v>100</v>
      </c>
      <c r="L783" s="2">
        <v>100.09981328126</v>
      </c>
      <c r="M783" s="2">
        <v>100.16188342458901</v>
      </c>
      <c r="N783" s="2">
        <v>100.160208682967</v>
      </c>
      <c r="O783" s="2">
        <v>100.14420055909</v>
      </c>
      <c r="P783" s="2">
        <v>100.481692593175</v>
      </c>
      <c r="Q783" s="2">
        <v>100.852988174977</v>
      </c>
      <c r="R783" s="2">
        <v>101.13997164949799</v>
      </c>
    </row>
    <row r="784" spans="1:18" x14ac:dyDescent="0.3">
      <c r="A784" t="s">
        <v>374</v>
      </c>
      <c r="B784" s="5">
        <v>622623</v>
      </c>
      <c r="C784" s="6" t="s">
        <v>20</v>
      </c>
      <c r="D784" s="2">
        <v>94.5798882982279</v>
      </c>
      <c r="E784" s="2">
        <v>95.767799200785802</v>
      </c>
      <c r="F784" s="2">
        <v>96.960450827651599</v>
      </c>
      <c r="G784" s="2">
        <v>98.478740854031798</v>
      </c>
      <c r="H784" s="2">
        <v>98.182372702896998</v>
      </c>
      <c r="I784" s="2">
        <v>97.993155087390903</v>
      </c>
      <c r="J784" s="2">
        <v>98.796870009106996</v>
      </c>
      <c r="K784" s="2">
        <v>100</v>
      </c>
      <c r="L784" s="2">
        <v>101.347418324095</v>
      </c>
      <c r="M784" s="2">
        <v>101.979638556491</v>
      </c>
      <c r="N784" s="2">
        <v>102.231594881782</v>
      </c>
      <c r="O784" s="2">
        <v>103.044789945017</v>
      </c>
      <c r="P784" s="2">
        <v>103.928472375361</v>
      </c>
      <c r="Q784" s="2">
        <v>105.045149072398</v>
      </c>
      <c r="R784" s="2">
        <v>105.5121363122</v>
      </c>
    </row>
    <row r="785" spans="1:18" x14ac:dyDescent="0.3">
      <c r="A785" t="s">
        <v>374</v>
      </c>
      <c r="B785" s="4">
        <v>624</v>
      </c>
      <c r="C785" s="6" t="s">
        <v>73</v>
      </c>
      <c r="D785" s="2">
        <v>96.184526411063501</v>
      </c>
      <c r="E785" s="2">
        <v>96.940352468172406</v>
      </c>
      <c r="F785" s="2">
        <v>97.524955094001697</v>
      </c>
      <c r="G785" s="2">
        <v>98.071647684757806</v>
      </c>
      <c r="H785" s="2">
        <v>98.087853597328603</v>
      </c>
      <c r="I785" s="2">
        <v>98.675192804449694</v>
      </c>
      <c r="J785" s="2">
        <v>98.834530810552096</v>
      </c>
      <c r="K785" s="2">
        <v>100</v>
      </c>
      <c r="L785" s="2">
        <v>100.681264968167</v>
      </c>
      <c r="M785" s="2">
        <v>101.430361697959</v>
      </c>
      <c r="N785" s="2">
        <v>101.189522061647</v>
      </c>
      <c r="O785" s="2">
        <v>101.34375524677399</v>
      </c>
      <c r="P785" s="2">
        <v>102.084923759429</v>
      </c>
      <c r="Q785" s="2">
        <v>103.646565535566</v>
      </c>
      <c r="R785" s="2">
        <v>104.502286089447</v>
      </c>
    </row>
    <row r="786" spans="1:18" x14ac:dyDescent="0.3">
      <c r="A786" t="s">
        <v>374</v>
      </c>
      <c r="B786" s="1" t="s">
        <v>14</v>
      </c>
      <c r="C786" s="6" t="s">
        <v>74</v>
      </c>
      <c r="D786" s="2">
        <v>99.2003703478956</v>
      </c>
      <c r="E786" s="2">
        <v>98.724078682343503</v>
      </c>
      <c r="F786" s="2">
        <v>98.520364239457507</v>
      </c>
      <c r="G786" s="2">
        <v>98.482955041942603</v>
      </c>
      <c r="H786" s="2">
        <v>98.446281995549597</v>
      </c>
      <c r="I786" s="2">
        <v>98.694524046650699</v>
      </c>
      <c r="J786" s="2">
        <v>99.328247099478304</v>
      </c>
      <c r="K786" s="2">
        <v>100</v>
      </c>
      <c r="L786" s="2">
        <v>99.960332288784699</v>
      </c>
      <c r="M786" s="2">
        <v>99.686491902665793</v>
      </c>
      <c r="N786" s="2">
        <v>98.422851376129898</v>
      </c>
      <c r="O786" s="2">
        <v>98.266588906287893</v>
      </c>
      <c r="P786" s="2">
        <v>98.0189854898276</v>
      </c>
      <c r="Q786" s="2">
        <v>97.960632379745306</v>
      </c>
      <c r="R786" s="2">
        <v>97.837076927277707</v>
      </c>
    </row>
    <row r="787" spans="1:18" x14ac:dyDescent="0.3">
      <c r="A787" t="s">
        <v>374</v>
      </c>
      <c r="B787" s="4">
        <v>713</v>
      </c>
      <c r="C787" s="6" t="s">
        <v>75</v>
      </c>
      <c r="D787" s="2">
        <v>96.168179340468996</v>
      </c>
      <c r="E787" s="2">
        <v>96.327753497983593</v>
      </c>
      <c r="F787" s="2">
        <v>97.069318613853198</v>
      </c>
      <c r="G787" s="2">
        <v>97.680148573503601</v>
      </c>
      <c r="H787" s="2">
        <v>98.717705336658796</v>
      </c>
      <c r="I787" s="2">
        <v>99.602287509691095</v>
      </c>
      <c r="J787" s="2">
        <v>100.061828188595</v>
      </c>
      <c r="K787" s="2">
        <v>100</v>
      </c>
      <c r="L787" s="2">
        <v>100.17546801843</v>
      </c>
      <c r="M787" s="2">
        <v>100.228560748001</v>
      </c>
      <c r="N787" s="2">
        <v>101.091854092503</v>
      </c>
      <c r="O787" s="2">
        <v>101.17914467821601</v>
      </c>
      <c r="P787" s="2">
        <v>101.84632813421599</v>
      </c>
      <c r="Q787" s="2">
        <v>101.664023611883</v>
      </c>
      <c r="R787" s="2">
        <v>102.29331266672401</v>
      </c>
    </row>
    <row r="788" spans="1:18" x14ac:dyDescent="0.3">
      <c r="A788" t="s">
        <v>374</v>
      </c>
      <c r="B788" s="4">
        <v>721</v>
      </c>
      <c r="C788" s="6" t="s">
        <v>76</v>
      </c>
      <c r="D788" s="2">
        <v>98.971762156942305</v>
      </c>
      <c r="E788" s="2">
        <v>99.131720834527201</v>
      </c>
      <c r="F788" s="2">
        <v>99.2274068058544</v>
      </c>
      <c r="G788" s="2">
        <v>99.450674197940003</v>
      </c>
      <c r="H788" s="2">
        <v>99.271182122526596</v>
      </c>
      <c r="I788" s="2">
        <v>99.591269914469706</v>
      </c>
      <c r="J788" s="2">
        <v>99.467210031598199</v>
      </c>
      <c r="K788" s="2">
        <v>100</v>
      </c>
      <c r="L788" s="2">
        <v>99.644167113093005</v>
      </c>
      <c r="M788" s="2">
        <v>100.08317842652301</v>
      </c>
      <c r="N788" s="2">
        <v>100.158830831667</v>
      </c>
      <c r="O788" s="2">
        <v>100.265528664898</v>
      </c>
      <c r="P788" s="2">
        <v>100.351684194553</v>
      </c>
      <c r="Q788" s="2">
        <v>100.624686556822</v>
      </c>
      <c r="R788" s="2">
        <v>101.109298659568</v>
      </c>
    </row>
    <row r="789" spans="1:18" x14ac:dyDescent="0.3">
      <c r="A789" t="s">
        <v>374</v>
      </c>
      <c r="B789" s="4">
        <v>722</v>
      </c>
      <c r="C789" s="6" t="s">
        <v>77</v>
      </c>
      <c r="D789" s="2">
        <v>98.375604111707801</v>
      </c>
      <c r="E789" s="2">
        <v>98.343916828386</v>
      </c>
      <c r="F789" s="2">
        <v>98.852813300254894</v>
      </c>
      <c r="G789" s="2">
        <v>99.202127607502803</v>
      </c>
      <c r="H789" s="2">
        <v>99.617824920483002</v>
      </c>
      <c r="I789" s="2">
        <v>99.849872931415206</v>
      </c>
      <c r="J789" s="2">
        <v>99.960617388363204</v>
      </c>
      <c r="K789" s="2">
        <v>100</v>
      </c>
      <c r="L789" s="2">
        <v>100.209375212634</v>
      </c>
      <c r="M789" s="2">
        <v>100.293003757566</v>
      </c>
      <c r="N789" s="2">
        <v>100.35665217787999</v>
      </c>
      <c r="O789" s="2">
        <v>100.490382421671</v>
      </c>
      <c r="P789" s="2">
        <v>100.913449591504</v>
      </c>
      <c r="Q789" s="2">
        <v>101.48222422828</v>
      </c>
      <c r="R789" s="2">
        <v>101.845080915937</v>
      </c>
    </row>
    <row r="790" spans="1:18" x14ac:dyDescent="0.3">
      <c r="A790" t="s">
        <v>374</v>
      </c>
      <c r="B790" s="4">
        <v>81</v>
      </c>
      <c r="C790" s="6" t="s">
        <v>78</v>
      </c>
      <c r="D790" s="2">
        <v>99.449593109578302</v>
      </c>
      <c r="E790" s="2">
        <v>99.718641890378606</v>
      </c>
      <c r="F790" s="2">
        <v>99.716984482840999</v>
      </c>
      <c r="G790" s="2">
        <v>99.917566786688198</v>
      </c>
      <c r="H790" s="2">
        <v>99.954380837490802</v>
      </c>
      <c r="I790" s="2">
        <v>99.820359602705196</v>
      </c>
      <c r="J790" s="2">
        <v>99.907799808084903</v>
      </c>
      <c r="K790" s="2">
        <v>100</v>
      </c>
      <c r="L790" s="2">
        <v>100.09316569246199</v>
      </c>
      <c r="M790" s="2">
        <v>100.20553775870501</v>
      </c>
      <c r="N790" s="2">
        <v>100.353085809219</v>
      </c>
      <c r="O790" s="2">
        <v>100.526033489136</v>
      </c>
      <c r="P790" s="2">
        <v>100.39754410971599</v>
      </c>
      <c r="Q790" s="2">
        <v>100.386638054632</v>
      </c>
      <c r="R790" s="2">
        <v>100.316371099732</v>
      </c>
    </row>
    <row r="791" spans="1:18" x14ac:dyDescent="0.3">
      <c r="A791" t="s">
        <v>374</v>
      </c>
      <c r="B791" s="1" t="s">
        <v>15</v>
      </c>
      <c r="C791" s="6" t="s">
        <v>81</v>
      </c>
      <c r="D791">
        <v>96.552000000000007</v>
      </c>
      <c r="E791">
        <v>96.820999999999998</v>
      </c>
      <c r="F791">
        <v>97.322999999999993</v>
      </c>
      <c r="G791">
        <v>98.064999999999998</v>
      </c>
      <c r="H791">
        <v>98.727999999999994</v>
      </c>
      <c r="I791">
        <v>99.305999999999997</v>
      </c>
      <c r="J791">
        <v>99.632999999999996</v>
      </c>
      <c r="K791">
        <v>100</v>
      </c>
      <c r="L791">
        <v>100.251</v>
      </c>
      <c r="M791">
        <v>100.44</v>
      </c>
      <c r="N791">
        <v>100.64400000000001</v>
      </c>
      <c r="O791">
        <v>100.92</v>
      </c>
      <c r="P791">
        <v>101.26300000000001</v>
      </c>
      <c r="Q791">
        <v>101.664</v>
      </c>
      <c r="R791">
        <v>101.964</v>
      </c>
    </row>
    <row r="792" spans="1:18" x14ac:dyDescent="0.3">
      <c r="A792" t="s">
        <v>375</v>
      </c>
      <c r="B792" s="3" t="s">
        <v>15</v>
      </c>
      <c r="C792" s="6" t="s">
        <v>81</v>
      </c>
      <c r="D792">
        <v>95.887296604840074</v>
      </c>
      <c r="E792">
        <v>96.188439466713646</v>
      </c>
      <c r="F792">
        <v>96.733418789436641</v>
      </c>
      <c r="G792">
        <v>97.688173718419549</v>
      </c>
      <c r="H792">
        <v>98.790228809753145</v>
      </c>
      <c r="I792">
        <v>99.037288096477909</v>
      </c>
      <c r="J792">
        <v>99.833035281816379</v>
      </c>
      <c r="K792">
        <v>100</v>
      </c>
      <c r="L792">
        <v>100.35017371263145</v>
      </c>
      <c r="M792">
        <v>100.19389866035202</v>
      </c>
      <c r="N792">
        <v>100.43975404929648</v>
      </c>
      <c r="O792">
        <v>101.21723676308937</v>
      </c>
      <c r="P792">
        <v>101.13644644907664</v>
      </c>
    </row>
    <row r="793" spans="1:18" x14ac:dyDescent="0.3">
      <c r="A793" t="s">
        <v>375</v>
      </c>
      <c r="B793" s="1" t="s">
        <v>1</v>
      </c>
      <c r="C793" s="6" t="s">
        <v>21</v>
      </c>
      <c r="D793">
        <v>96.870998981849937</v>
      </c>
      <c r="E793">
        <v>97.738953615439343</v>
      </c>
      <c r="F793">
        <v>99.194263598233391</v>
      </c>
      <c r="G793">
        <v>97.042612483192485</v>
      </c>
      <c r="H793">
        <v>98.616657350695561</v>
      </c>
      <c r="I793">
        <v>97.631499876853496</v>
      </c>
      <c r="J793">
        <v>100.24931026246441</v>
      </c>
      <c r="K793">
        <v>100</v>
      </c>
      <c r="L793">
        <v>100.50527221642562</v>
      </c>
      <c r="M793">
        <v>104.35621448475251</v>
      </c>
      <c r="N793">
        <v>103.11451698284483</v>
      </c>
      <c r="O793">
        <v>103.47811964788312</v>
      </c>
      <c r="P793">
        <v>104.16541724496655</v>
      </c>
      <c r="Q793">
        <v>103.68424613381245</v>
      </c>
    </row>
    <row r="794" spans="1:18" x14ac:dyDescent="0.3">
      <c r="A794" t="s">
        <v>375</v>
      </c>
      <c r="B794" s="1" t="s">
        <v>2</v>
      </c>
      <c r="C794" s="6" t="s">
        <v>22</v>
      </c>
      <c r="D794">
        <v>96.970827513669462</v>
      </c>
      <c r="E794">
        <v>97.414998352735836</v>
      </c>
      <c r="F794">
        <v>98.651179221743334</v>
      </c>
      <c r="G794">
        <v>97.664700230551929</v>
      </c>
      <c r="H794">
        <v>99.575901846931146</v>
      </c>
      <c r="I794">
        <v>99.064404189403476</v>
      </c>
      <c r="J794">
        <v>100.4178706547895</v>
      </c>
      <c r="K794">
        <v>100</v>
      </c>
      <c r="L794">
        <v>100.80119250641684</v>
      </c>
      <c r="M794">
        <v>103.04442294596998</v>
      </c>
      <c r="N794">
        <v>102.60843953068058</v>
      </c>
      <c r="O794">
        <v>103.46880703618862</v>
      </c>
      <c r="P794">
        <v>102.7080180047775</v>
      </c>
      <c r="Q794">
        <v>102.43620207224437</v>
      </c>
    </row>
    <row r="795" spans="1:18" x14ac:dyDescent="0.3">
      <c r="A795" t="s">
        <v>375</v>
      </c>
      <c r="B795" s="1">
        <v>211</v>
      </c>
      <c r="C795" s="6" t="s">
        <v>23</v>
      </c>
      <c r="D795">
        <v>98.273085098849748</v>
      </c>
      <c r="E795">
        <v>97.384804383553515</v>
      </c>
      <c r="F795">
        <v>98.455058579852206</v>
      </c>
      <c r="G795">
        <v>97.810329100461004</v>
      </c>
      <c r="H795">
        <v>99.995000124997929</v>
      </c>
      <c r="I795">
        <v>99.079264964562171</v>
      </c>
      <c r="J795">
        <v>99.991000404987858</v>
      </c>
      <c r="K795">
        <v>100</v>
      </c>
      <c r="L795">
        <v>100.70245572668486</v>
      </c>
      <c r="M795">
        <v>102.4638635809395</v>
      </c>
      <c r="N795">
        <v>102.46591287870402</v>
      </c>
      <c r="O795">
        <v>103.5443668412984</v>
      </c>
      <c r="P795">
        <v>102.59715322309049</v>
      </c>
      <c r="Q795">
        <v>103.16299219660964</v>
      </c>
    </row>
    <row r="796" spans="1:18" x14ac:dyDescent="0.3">
      <c r="A796" t="s">
        <v>375</v>
      </c>
      <c r="B796" s="1">
        <v>212</v>
      </c>
      <c r="C796" s="6" t="s">
        <v>24</v>
      </c>
      <c r="D796">
        <v>97.677397466884386</v>
      </c>
      <c r="E796">
        <v>97.357540455454171</v>
      </c>
      <c r="F796">
        <v>98.119898602628808</v>
      </c>
      <c r="G796">
        <v>97.783923876469501</v>
      </c>
      <c r="H796">
        <v>99.33819960883973</v>
      </c>
      <c r="I796">
        <v>98.855598663861855</v>
      </c>
      <c r="J796">
        <v>99.98500112494375</v>
      </c>
      <c r="K796">
        <v>100</v>
      </c>
      <c r="L796">
        <v>100.61588884385493</v>
      </c>
      <c r="M796">
        <v>102.58381646007989</v>
      </c>
      <c r="N796">
        <v>102.37680630148107</v>
      </c>
      <c r="O796">
        <v>103.57957791156721</v>
      </c>
      <c r="P796">
        <v>102.79124520182573</v>
      </c>
      <c r="Q796">
        <v>103.11245471312795</v>
      </c>
    </row>
    <row r="797" spans="1:18" x14ac:dyDescent="0.3">
      <c r="A797" t="s">
        <v>375</v>
      </c>
      <c r="B797" s="1">
        <v>213</v>
      </c>
      <c r="C797" s="6" t="s">
        <v>25</v>
      </c>
      <c r="D797">
        <v>98.454074034189105</v>
      </c>
      <c r="E797">
        <v>96.799340959341677</v>
      </c>
      <c r="F797">
        <v>98.381244969481202</v>
      </c>
      <c r="G797">
        <v>96.83710006486281</v>
      </c>
      <c r="H797">
        <v>100.26234351994189</v>
      </c>
      <c r="I797">
        <v>99.173434989958182</v>
      </c>
      <c r="J797">
        <v>100.42389590778455</v>
      </c>
      <c r="K797">
        <v>100</v>
      </c>
      <c r="L797">
        <v>101.82037037233907</v>
      </c>
      <c r="M797">
        <v>104.86776609792143</v>
      </c>
      <c r="N797">
        <v>106.12845350765765</v>
      </c>
      <c r="O797">
        <v>106.71056677668999</v>
      </c>
      <c r="P797">
        <v>104.86776609792142</v>
      </c>
      <c r="Q797">
        <v>105.55479331311194</v>
      </c>
    </row>
    <row r="798" spans="1:18" x14ac:dyDescent="0.3">
      <c r="A798" t="s">
        <v>375</v>
      </c>
      <c r="B798" s="1">
        <v>22</v>
      </c>
      <c r="C798" s="6" t="s">
        <v>26</v>
      </c>
      <c r="D798">
        <v>99.411737082059602</v>
      </c>
      <c r="E798">
        <v>97.760458550690871</v>
      </c>
      <c r="F798">
        <v>98.79333925047807</v>
      </c>
      <c r="G798">
        <v>97.769257387902172</v>
      </c>
      <c r="H798">
        <v>99.882069592624205</v>
      </c>
      <c r="I798">
        <v>99.087191622821422</v>
      </c>
      <c r="J798">
        <v>100.00900040501215</v>
      </c>
      <c r="K798">
        <v>100</v>
      </c>
      <c r="L798">
        <v>100.96967113840442</v>
      </c>
      <c r="M798">
        <v>102.99806338732732</v>
      </c>
      <c r="N798">
        <v>103.5495441890731</v>
      </c>
      <c r="O798">
        <v>103.58268534551583</v>
      </c>
      <c r="P798">
        <v>102.24482536735711</v>
      </c>
      <c r="Q798">
        <v>103.17330901166147</v>
      </c>
    </row>
    <row r="799" spans="1:18" x14ac:dyDescent="0.3">
      <c r="A799" t="s">
        <v>375</v>
      </c>
      <c r="B799" s="1">
        <v>23</v>
      </c>
      <c r="C799" s="6" t="s">
        <v>27</v>
      </c>
      <c r="D799">
        <v>95.914789313322274</v>
      </c>
      <c r="E799">
        <v>95.815089785177307</v>
      </c>
      <c r="F799">
        <v>96.329074197872657</v>
      </c>
      <c r="G799">
        <v>97.596358862659912</v>
      </c>
      <c r="H799">
        <v>98.841759848788584</v>
      </c>
      <c r="I799">
        <v>99.423667206302596</v>
      </c>
      <c r="J799">
        <v>99.237918677629779</v>
      </c>
      <c r="K799">
        <v>100</v>
      </c>
      <c r="L799">
        <v>100.06201922397275</v>
      </c>
      <c r="M799">
        <v>98.908995102881363</v>
      </c>
      <c r="N799">
        <v>99.394838523173888</v>
      </c>
      <c r="O799">
        <v>99.483339306466291</v>
      </c>
      <c r="P799">
        <v>100.46507814688889</v>
      </c>
      <c r="Q799">
        <v>100.25332031507543</v>
      </c>
    </row>
    <row r="800" spans="1:18" x14ac:dyDescent="0.3">
      <c r="A800" t="s">
        <v>375</v>
      </c>
      <c r="B800" s="1" t="s">
        <v>3</v>
      </c>
      <c r="C800" s="6" t="s">
        <v>28</v>
      </c>
      <c r="D800">
        <v>97.468591338549942</v>
      </c>
      <c r="E800">
        <v>97.139703633159755</v>
      </c>
      <c r="F800">
        <v>97.432534630656974</v>
      </c>
      <c r="G800">
        <v>98.965389300909564</v>
      </c>
      <c r="H800">
        <v>99.816169176222687</v>
      </c>
      <c r="I800">
        <v>100.30947789710726</v>
      </c>
      <c r="J800">
        <v>100.49321230736867</v>
      </c>
      <c r="K800">
        <v>100</v>
      </c>
      <c r="L800">
        <v>102.32256097042378</v>
      </c>
      <c r="M800">
        <v>101.4260727673075</v>
      </c>
      <c r="N800">
        <v>102.10688798179567</v>
      </c>
      <c r="O800">
        <v>103.72676539057933</v>
      </c>
      <c r="P800">
        <v>103.79213384167542</v>
      </c>
      <c r="Q800">
        <v>105.21440135965499</v>
      </c>
    </row>
    <row r="801" spans="1:17" x14ac:dyDescent="0.3">
      <c r="A801" t="s">
        <v>375</v>
      </c>
      <c r="B801" s="1" t="s">
        <v>4</v>
      </c>
      <c r="C801" s="6" t="s">
        <v>29</v>
      </c>
      <c r="D801">
        <v>96.703557032658793</v>
      </c>
      <c r="E801">
        <v>96.830321705103614</v>
      </c>
      <c r="F801">
        <v>97.386752099118254</v>
      </c>
      <c r="G801">
        <v>99.139721753636536</v>
      </c>
      <c r="H801">
        <v>100.50728234197112</v>
      </c>
      <c r="I801">
        <v>99.969004804503498</v>
      </c>
      <c r="J801">
        <v>99.973003644671962</v>
      </c>
      <c r="K801">
        <v>100</v>
      </c>
      <c r="L801">
        <v>102.89202999860778</v>
      </c>
      <c r="M801">
        <v>101.87129328719304</v>
      </c>
      <c r="N801">
        <v>103.35195331902213</v>
      </c>
      <c r="O801">
        <v>104.45853370317563</v>
      </c>
      <c r="P801">
        <v>104.91601636703756</v>
      </c>
      <c r="Q801">
        <v>106.11041320403059</v>
      </c>
    </row>
    <row r="802" spans="1:17" x14ac:dyDescent="0.3">
      <c r="A802" t="s">
        <v>375</v>
      </c>
      <c r="B802" s="1" t="s">
        <v>5</v>
      </c>
      <c r="C802" s="6" t="s">
        <v>30</v>
      </c>
      <c r="D802">
        <v>95.369630193744683</v>
      </c>
      <c r="E802">
        <v>95.504196219071488</v>
      </c>
      <c r="F802">
        <v>96.850658207919778</v>
      </c>
      <c r="G802">
        <v>96.506482860313298</v>
      </c>
      <c r="H802">
        <v>99.751309747855956</v>
      </c>
      <c r="I802">
        <v>100.13308848422366</v>
      </c>
      <c r="J802">
        <v>99.273650759742608</v>
      </c>
      <c r="K802">
        <v>100</v>
      </c>
      <c r="L802">
        <v>102.25914064495458</v>
      </c>
      <c r="M802">
        <v>100.13108584248046</v>
      </c>
      <c r="N802">
        <v>103.99472596579133</v>
      </c>
      <c r="O802">
        <v>104.27901945171868</v>
      </c>
      <c r="P802">
        <v>105.37971770916668</v>
      </c>
      <c r="Q802">
        <v>107.9480600509258</v>
      </c>
    </row>
    <row r="803" spans="1:17" x14ac:dyDescent="0.3">
      <c r="A803" t="s">
        <v>375</v>
      </c>
      <c r="B803" s="1">
        <v>321</v>
      </c>
      <c r="C803" s="6" t="s">
        <v>31</v>
      </c>
      <c r="D803">
        <v>95.557693546807855</v>
      </c>
      <c r="E803">
        <v>94.893023243790054</v>
      </c>
      <c r="F803">
        <v>94.941431028580269</v>
      </c>
      <c r="G803">
        <v>96.721932454104746</v>
      </c>
      <c r="H803">
        <v>97.82891482857832</v>
      </c>
      <c r="I803">
        <v>99.074311125160946</v>
      </c>
      <c r="J803">
        <v>99.049545643193895</v>
      </c>
      <c r="K803">
        <v>100</v>
      </c>
      <c r="L803">
        <v>100.01900180511431</v>
      </c>
      <c r="M803">
        <v>98.248519898353024</v>
      </c>
      <c r="N803">
        <v>98.831876166996025</v>
      </c>
      <c r="O803">
        <v>100.77196439887041</v>
      </c>
      <c r="P803">
        <v>100.21122276164814</v>
      </c>
      <c r="Q803">
        <v>100.45603669672703</v>
      </c>
    </row>
    <row r="804" spans="1:17" x14ac:dyDescent="0.3">
      <c r="A804" t="s">
        <v>375</v>
      </c>
      <c r="B804" s="1">
        <v>322</v>
      </c>
      <c r="C804" s="6" t="s">
        <v>32</v>
      </c>
      <c r="D804">
        <v>98.056141391875357</v>
      </c>
      <c r="E804">
        <v>97.837719827131878</v>
      </c>
      <c r="F804">
        <v>98.024768446568928</v>
      </c>
      <c r="G804">
        <v>99.254790557874173</v>
      </c>
      <c r="H804">
        <v>99.804191954569205</v>
      </c>
      <c r="I804">
        <v>100.27938956721326</v>
      </c>
      <c r="J804">
        <v>100.27136753693337</v>
      </c>
      <c r="K804">
        <v>100</v>
      </c>
      <c r="L804">
        <v>101.91510736265768</v>
      </c>
      <c r="M804">
        <v>101.13843136477331</v>
      </c>
      <c r="N804">
        <v>101.43114419773059</v>
      </c>
      <c r="O804">
        <v>102.7830222311328</v>
      </c>
      <c r="P804">
        <v>102.59202349367366</v>
      </c>
      <c r="Q804">
        <v>103.62930804324154</v>
      </c>
    </row>
    <row r="805" spans="1:17" x14ac:dyDescent="0.3">
      <c r="A805" t="s">
        <v>375</v>
      </c>
      <c r="B805" s="1">
        <v>323</v>
      </c>
      <c r="C805" s="6" t="s">
        <v>33</v>
      </c>
      <c r="D805">
        <v>98.457027700714931</v>
      </c>
      <c r="E805">
        <v>98.274067834614399</v>
      </c>
      <c r="F805">
        <v>98.446198023311027</v>
      </c>
      <c r="G805">
        <v>99.329259573182583</v>
      </c>
      <c r="H805">
        <v>99.999000004999985</v>
      </c>
      <c r="I805">
        <v>100.85866556441096</v>
      </c>
      <c r="J805">
        <v>100.5535263271496</v>
      </c>
      <c r="K805">
        <v>100</v>
      </c>
      <c r="L805">
        <v>101.7989903395429</v>
      </c>
      <c r="M805">
        <v>101.39260768533653</v>
      </c>
      <c r="N805">
        <v>101.58848437837625</v>
      </c>
      <c r="O805">
        <v>102.4495196441372</v>
      </c>
      <c r="P805">
        <v>102.40137968368134</v>
      </c>
      <c r="Q805">
        <v>103.38709895757061</v>
      </c>
    </row>
    <row r="806" spans="1:17" x14ac:dyDescent="0.3">
      <c r="A806" t="s">
        <v>375</v>
      </c>
      <c r="B806" s="1">
        <v>324</v>
      </c>
      <c r="C806" s="6" t="s">
        <v>34</v>
      </c>
      <c r="D806">
        <v>98.5190751710673</v>
      </c>
      <c r="E806">
        <v>98.484599528346848</v>
      </c>
      <c r="F806">
        <v>98.479675421474127</v>
      </c>
      <c r="G806">
        <v>99.274643501213902</v>
      </c>
      <c r="H806">
        <v>100.08203362919136</v>
      </c>
      <c r="I806">
        <v>100.51331295982838</v>
      </c>
      <c r="J806">
        <v>100.08303445453176</v>
      </c>
      <c r="K806">
        <v>100</v>
      </c>
      <c r="L806">
        <v>102.13241789489729</v>
      </c>
      <c r="M806">
        <v>101.82953461805744</v>
      </c>
      <c r="N806">
        <v>101.83971808068389</v>
      </c>
      <c r="O806">
        <v>102.96922796672614</v>
      </c>
      <c r="P806">
        <v>103.22284408745419</v>
      </c>
      <c r="Q806">
        <v>104.26442141088214</v>
      </c>
    </row>
    <row r="807" spans="1:17" x14ac:dyDescent="0.3">
      <c r="A807" t="s">
        <v>375</v>
      </c>
      <c r="B807" s="1">
        <v>325</v>
      </c>
      <c r="C807" s="6" t="s">
        <v>35</v>
      </c>
      <c r="D807">
        <v>99.109984297951826</v>
      </c>
      <c r="E807">
        <v>98.899104697899546</v>
      </c>
      <c r="F807">
        <v>98.834841167755826</v>
      </c>
      <c r="G807">
        <v>100.22826011765184</v>
      </c>
      <c r="H807">
        <v>100.11106162780017</v>
      </c>
      <c r="I807">
        <v>101.02218902086244</v>
      </c>
      <c r="J807">
        <v>100.72259823201358</v>
      </c>
      <c r="K807">
        <v>100</v>
      </c>
      <c r="L807">
        <v>100.99491671175423</v>
      </c>
      <c r="M807">
        <v>100.74677455663219</v>
      </c>
      <c r="N807">
        <v>100.87883931483162</v>
      </c>
      <c r="O807">
        <v>103.27756669503057</v>
      </c>
      <c r="P807">
        <v>102.42903178906215</v>
      </c>
      <c r="Q807">
        <v>103.70291097790209</v>
      </c>
    </row>
    <row r="808" spans="1:17" x14ac:dyDescent="0.3">
      <c r="A808" t="s">
        <v>375</v>
      </c>
      <c r="B808" s="1">
        <v>326</v>
      </c>
      <c r="C808" s="6" t="s">
        <v>36</v>
      </c>
      <c r="D808">
        <v>97.078524893197439</v>
      </c>
      <c r="E808">
        <v>96.83710006486281</v>
      </c>
      <c r="F808">
        <v>97.554401449839219</v>
      </c>
      <c r="G808">
        <v>98.948566614697256</v>
      </c>
      <c r="H808">
        <v>99.689483104052371</v>
      </c>
      <c r="I808">
        <v>100.21422914342649</v>
      </c>
      <c r="J808">
        <v>100.28340082302053</v>
      </c>
      <c r="K808">
        <v>100</v>
      </c>
      <c r="L808">
        <v>102.06911542159696</v>
      </c>
      <c r="M808">
        <v>101.06968060935129</v>
      </c>
      <c r="N808">
        <v>101.41390236881394</v>
      </c>
      <c r="O808">
        <v>102.91055223095844</v>
      </c>
      <c r="P808">
        <v>102.83545494167538</v>
      </c>
      <c r="Q808">
        <v>104.2748483743627</v>
      </c>
    </row>
    <row r="809" spans="1:17" x14ac:dyDescent="0.3">
      <c r="A809" t="s">
        <v>375</v>
      </c>
      <c r="B809" s="1">
        <v>327</v>
      </c>
      <c r="C809" s="6" t="s">
        <v>37</v>
      </c>
      <c r="D809">
        <v>95.169564113246608</v>
      </c>
      <c r="E809">
        <v>94.772585598363122</v>
      </c>
      <c r="F809">
        <v>94.436739399200846</v>
      </c>
      <c r="G809">
        <v>96.29055027349203</v>
      </c>
      <c r="H809">
        <v>97.430585999450756</v>
      </c>
      <c r="I809">
        <v>98.136580403304137</v>
      </c>
      <c r="J809">
        <v>97.820110622438975</v>
      </c>
      <c r="K809">
        <v>100</v>
      </c>
      <c r="L809">
        <v>99.977002644797224</v>
      </c>
      <c r="M809">
        <v>98.40387525820762</v>
      </c>
      <c r="N809">
        <v>98.931746788098522</v>
      </c>
      <c r="O809">
        <v>101.1050611888048</v>
      </c>
      <c r="P809">
        <v>99.836134406514404</v>
      </c>
      <c r="Q809">
        <v>100.51632840444863</v>
      </c>
    </row>
    <row r="810" spans="1:17" x14ac:dyDescent="0.3">
      <c r="A810" t="s">
        <v>375</v>
      </c>
      <c r="B810" s="1">
        <v>331</v>
      </c>
      <c r="C810" s="6" t="s">
        <v>38</v>
      </c>
      <c r="D810">
        <v>96.880686566119266</v>
      </c>
      <c r="E810">
        <v>96.255891914272539</v>
      </c>
      <c r="F810">
        <v>96.100083608174629</v>
      </c>
      <c r="G810">
        <v>97.432534630656988</v>
      </c>
      <c r="H810">
        <v>98.751854760345623</v>
      </c>
      <c r="I810">
        <v>98.955493256789921</v>
      </c>
      <c r="J810">
        <v>98.607782250919485</v>
      </c>
      <c r="K810">
        <v>100</v>
      </c>
      <c r="L810">
        <v>100.29944745084821</v>
      </c>
      <c r="M810">
        <v>98.971327402408875</v>
      </c>
      <c r="N810">
        <v>99.573910348809264</v>
      </c>
      <c r="O810">
        <v>101.56816871313482</v>
      </c>
      <c r="P810">
        <v>100.39176540224913</v>
      </c>
      <c r="Q810">
        <v>101.166754090552</v>
      </c>
    </row>
    <row r="811" spans="1:17" x14ac:dyDescent="0.3">
      <c r="A811" t="s">
        <v>375</v>
      </c>
      <c r="B811" s="1">
        <v>332</v>
      </c>
      <c r="C811" s="6" t="s">
        <v>39</v>
      </c>
      <c r="D811">
        <v>96.407132357259599</v>
      </c>
      <c r="E811">
        <v>96.03379742184913</v>
      </c>
      <c r="F811">
        <v>95.793054848641518</v>
      </c>
      <c r="G811">
        <v>97.064934851037506</v>
      </c>
      <c r="H811">
        <v>98.353702077074615</v>
      </c>
      <c r="I811">
        <v>99.080255762165777</v>
      </c>
      <c r="J811">
        <v>98.668938032248235</v>
      </c>
      <c r="K811">
        <v>100</v>
      </c>
      <c r="L811">
        <v>100.43193014082222</v>
      </c>
      <c r="M811">
        <v>99.176410237636375</v>
      </c>
      <c r="N811">
        <v>99.552006498044449</v>
      </c>
      <c r="O811">
        <v>101.37638616586302</v>
      </c>
      <c r="P811">
        <v>100.70245572668485</v>
      </c>
      <c r="Q811">
        <v>101.01612787135747</v>
      </c>
    </row>
    <row r="812" spans="1:17" x14ac:dyDescent="0.3">
      <c r="A812" t="s">
        <v>375</v>
      </c>
      <c r="B812" s="1">
        <v>333</v>
      </c>
      <c r="C812" s="6" t="s">
        <v>40</v>
      </c>
      <c r="D812">
        <v>95.817006106136162</v>
      </c>
      <c r="E812">
        <v>94.982264622516084</v>
      </c>
      <c r="F812">
        <v>94.839898027222517</v>
      </c>
      <c r="G812">
        <v>96.546058630764577</v>
      </c>
      <c r="H812">
        <v>97.946379991374485</v>
      </c>
      <c r="I812">
        <v>98.461950675173298</v>
      </c>
      <c r="J812">
        <v>97.65884052433104</v>
      </c>
      <c r="K812">
        <v>100</v>
      </c>
      <c r="L812">
        <v>100.01200072002881</v>
      </c>
      <c r="M812">
        <v>98.704465244454369</v>
      </c>
      <c r="N812">
        <v>98.630464649213025</v>
      </c>
      <c r="O812">
        <v>100.73166367379324</v>
      </c>
      <c r="P812">
        <v>99.355088538291582</v>
      </c>
      <c r="Q812">
        <v>100.94342243638758</v>
      </c>
    </row>
    <row r="813" spans="1:17" x14ac:dyDescent="0.3">
      <c r="A813" t="s">
        <v>375</v>
      </c>
      <c r="B813" s="1">
        <v>334</v>
      </c>
      <c r="C813" s="6" t="s">
        <v>41</v>
      </c>
      <c r="D813">
        <v>95.919585172683426</v>
      </c>
      <c r="E813">
        <v>96.599173568280349</v>
      </c>
      <c r="F813">
        <v>94.804813755942874</v>
      </c>
      <c r="G813">
        <v>96.586616491944142</v>
      </c>
      <c r="H813">
        <v>97.773168236414151</v>
      </c>
      <c r="I813">
        <v>99.279607357484338</v>
      </c>
      <c r="J813">
        <v>98.582147560188446</v>
      </c>
      <c r="K813">
        <v>100</v>
      </c>
      <c r="L813">
        <v>99.663567207657835</v>
      </c>
      <c r="M813">
        <v>98.48262985605308</v>
      </c>
      <c r="N813">
        <v>97.660793720673425</v>
      </c>
      <c r="O813">
        <v>97.688142571575654</v>
      </c>
      <c r="P813">
        <v>101.41593066714424</v>
      </c>
      <c r="Q813">
        <v>102.41878939801133</v>
      </c>
    </row>
    <row r="814" spans="1:17" x14ac:dyDescent="0.3">
      <c r="A814" t="s">
        <v>375</v>
      </c>
      <c r="B814" s="1">
        <v>335</v>
      </c>
      <c r="C814" s="6" t="s">
        <v>42</v>
      </c>
      <c r="D814">
        <v>95.178129759465065</v>
      </c>
      <c r="E814">
        <v>95.529030538410026</v>
      </c>
      <c r="F814">
        <v>94.578500802772055</v>
      </c>
      <c r="G814">
        <v>96.487183493742208</v>
      </c>
      <c r="H814">
        <v>96.776111905109445</v>
      </c>
      <c r="I814">
        <v>98.026728961542958</v>
      </c>
      <c r="J814">
        <v>97.57001140283414</v>
      </c>
      <c r="K814">
        <v>100</v>
      </c>
      <c r="L814">
        <v>102.05380620250386</v>
      </c>
      <c r="M814">
        <v>99.825153035716156</v>
      </c>
      <c r="N814">
        <v>98.675845099655035</v>
      </c>
      <c r="O814">
        <v>98.382228786849964</v>
      </c>
      <c r="P814">
        <v>101.81324319586709</v>
      </c>
      <c r="Q814">
        <v>101.54277984469732</v>
      </c>
    </row>
    <row r="815" spans="1:17" x14ac:dyDescent="0.3">
      <c r="A815" t="s">
        <v>375</v>
      </c>
      <c r="B815" s="1" t="s">
        <v>6</v>
      </c>
      <c r="C815" s="6" t="s">
        <v>43</v>
      </c>
      <c r="D815">
        <v>96.726768671631916</v>
      </c>
      <c r="E815">
        <v>97.369224061311172</v>
      </c>
      <c r="F815">
        <v>98.657098470072327</v>
      </c>
      <c r="G815">
        <v>99.713411451284159</v>
      </c>
      <c r="H815">
        <v>103.19291380276988</v>
      </c>
      <c r="I815">
        <v>101.88759399814111</v>
      </c>
      <c r="J815">
        <v>100.81127312969025</v>
      </c>
      <c r="K815">
        <v>100</v>
      </c>
      <c r="L815">
        <v>100.54749329656269</v>
      </c>
      <c r="M815">
        <v>101.30747365617896</v>
      </c>
      <c r="N815">
        <v>99.41670779318045</v>
      </c>
      <c r="O815">
        <v>100.40883345311073</v>
      </c>
      <c r="P815">
        <v>101.3054475269672</v>
      </c>
      <c r="Q815">
        <v>102.20904594024353</v>
      </c>
    </row>
    <row r="816" spans="1:17" x14ac:dyDescent="0.3">
      <c r="A816" t="s">
        <v>375</v>
      </c>
      <c r="B816" s="1" t="s">
        <v>7</v>
      </c>
      <c r="C816" s="6" t="s">
        <v>44</v>
      </c>
      <c r="D816">
        <v>96.616562984523185</v>
      </c>
      <c r="E816">
        <v>97.167878232332811</v>
      </c>
      <c r="F816">
        <v>99.018845042883441</v>
      </c>
      <c r="G816">
        <v>99.910040487852754</v>
      </c>
      <c r="H816">
        <v>104.10189571648301</v>
      </c>
      <c r="I816">
        <v>102.15386795483269</v>
      </c>
      <c r="J816">
        <v>100.2082164700599</v>
      </c>
      <c r="K816">
        <v>100</v>
      </c>
      <c r="L816">
        <v>101.03835386425877</v>
      </c>
      <c r="M816">
        <v>101.56918439990038</v>
      </c>
      <c r="N816">
        <v>99.161534891779567</v>
      </c>
      <c r="O816">
        <v>100.79816851600174</v>
      </c>
      <c r="P816">
        <v>101.60778802419642</v>
      </c>
      <c r="Q816">
        <v>102.08136445037459</v>
      </c>
    </row>
    <row r="817" spans="1:17" x14ac:dyDescent="0.3">
      <c r="A817" t="s">
        <v>375</v>
      </c>
      <c r="B817" s="1">
        <v>337</v>
      </c>
      <c r="C817" s="6" t="s">
        <v>45</v>
      </c>
      <c r="D817">
        <v>95.358186524755268</v>
      </c>
      <c r="E817">
        <v>94.975616096693614</v>
      </c>
      <c r="F817">
        <v>94.516099586908624</v>
      </c>
      <c r="G817">
        <v>96.437023201131822</v>
      </c>
      <c r="H817">
        <v>98.283895732784586</v>
      </c>
      <c r="I817">
        <v>98.208246261854356</v>
      </c>
      <c r="J817">
        <v>97.972829084439041</v>
      </c>
      <c r="K817">
        <v>100</v>
      </c>
      <c r="L817">
        <v>100.58369691040896</v>
      </c>
      <c r="M817">
        <v>99.205175567376514</v>
      </c>
      <c r="N817">
        <v>99.56594475460939</v>
      </c>
      <c r="O817">
        <v>102.02829593986894</v>
      </c>
      <c r="P817">
        <v>101.0423954792451</v>
      </c>
      <c r="Q817">
        <v>102.60330923696247</v>
      </c>
    </row>
    <row r="818" spans="1:17" x14ac:dyDescent="0.3">
      <c r="A818" t="s">
        <v>375</v>
      </c>
      <c r="B818" s="1">
        <v>339</v>
      </c>
      <c r="C818" s="6" t="s">
        <v>46</v>
      </c>
      <c r="D818">
        <v>93.638365375001868</v>
      </c>
      <c r="E818">
        <v>93.260829514823399</v>
      </c>
      <c r="F818">
        <v>91.910951146408621</v>
      </c>
      <c r="G818">
        <v>95.300035768758917</v>
      </c>
      <c r="H818">
        <v>96.904909765534569</v>
      </c>
      <c r="I818">
        <v>97.673490449126589</v>
      </c>
      <c r="J818">
        <v>96.564404124671157</v>
      </c>
      <c r="K818">
        <v>100</v>
      </c>
      <c r="L818">
        <v>99.983001444918116</v>
      </c>
      <c r="M818">
        <v>98.043394922032917</v>
      </c>
      <c r="N818">
        <v>98.951535116222985</v>
      </c>
      <c r="O818">
        <v>102.23051209375821</v>
      </c>
      <c r="P818">
        <v>100.06602178479238</v>
      </c>
      <c r="Q818">
        <v>101.16574242806942</v>
      </c>
    </row>
    <row r="819" spans="1:17" x14ac:dyDescent="0.3">
      <c r="A819" t="s">
        <v>375</v>
      </c>
      <c r="B819" s="1">
        <v>42</v>
      </c>
      <c r="C819" s="6" t="s">
        <v>47</v>
      </c>
      <c r="D819">
        <v>94.959471614277064</v>
      </c>
      <c r="E819">
        <v>95.189551820346153</v>
      </c>
      <c r="F819">
        <v>96.805149094041539</v>
      </c>
      <c r="G819">
        <v>95.669561478236162</v>
      </c>
      <c r="H819">
        <v>98.352718544971523</v>
      </c>
      <c r="I819">
        <v>98.873394273178135</v>
      </c>
      <c r="J819">
        <v>99.344160079628594</v>
      </c>
      <c r="K819">
        <v>100</v>
      </c>
      <c r="L819">
        <v>99.508213250406328</v>
      </c>
      <c r="M819">
        <v>98.929768172948982</v>
      </c>
      <c r="N819">
        <v>99.797205905646962</v>
      </c>
      <c r="O819">
        <v>102.54791840684463</v>
      </c>
      <c r="P819">
        <v>101.29329160263401</v>
      </c>
      <c r="Q819">
        <v>100.9414035881274</v>
      </c>
    </row>
    <row r="820" spans="1:17" x14ac:dyDescent="0.3">
      <c r="A820" t="s">
        <v>375</v>
      </c>
      <c r="B820" s="1" t="s">
        <v>8</v>
      </c>
      <c r="C820" s="6" t="s">
        <v>48</v>
      </c>
      <c r="D820">
        <v>97.09891352415633</v>
      </c>
      <c r="E820">
        <v>97.495886365250144</v>
      </c>
      <c r="F820">
        <v>96.706458182886806</v>
      </c>
      <c r="G820">
        <v>98.366488889469451</v>
      </c>
      <c r="H820">
        <v>98.437338264184078</v>
      </c>
      <c r="I820">
        <v>99.310388806643275</v>
      </c>
      <c r="J820">
        <v>99.533093413609734</v>
      </c>
      <c r="K820">
        <v>100</v>
      </c>
      <c r="L820">
        <v>100.3445923590436</v>
      </c>
      <c r="M820">
        <v>99.64861879373575</v>
      </c>
      <c r="N820">
        <v>99.715405739455974</v>
      </c>
      <c r="O820">
        <v>101.00703682895211</v>
      </c>
      <c r="P820">
        <v>101.05654240487388</v>
      </c>
      <c r="Q820">
        <v>101.42201580553659</v>
      </c>
    </row>
    <row r="821" spans="1:17" x14ac:dyDescent="0.3">
      <c r="A821" t="s">
        <v>375</v>
      </c>
      <c r="B821" s="1">
        <v>481</v>
      </c>
      <c r="C821" s="6" t="s">
        <v>49</v>
      </c>
      <c r="D821">
        <v>98.272102372912386</v>
      </c>
      <c r="E821">
        <v>98.192534199450975</v>
      </c>
      <c r="F821">
        <v>98.158172826072288</v>
      </c>
      <c r="G821">
        <v>99.140713155811099</v>
      </c>
      <c r="H821">
        <v>98.936693499104678</v>
      </c>
      <c r="I821">
        <v>100.76692592661333</v>
      </c>
      <c r="J821">
        <v>100.53944981884237</v>
      </c>
      <c r="K821">
        <v>100</v>
      </c>
      <c r="L821">
        <v>100.72964906066595</v>
      </c>
      <c r="M821">
        <v>101.8407364829567</v>
      </c>
      <c r="N821">
        <v>101.54887259426866</v>
      </c>
      <c r="O821">
        <v>102.10178276502806</v>
      </c>
      <c r="P821">
        <v>101.51536699504048</v>
      </c>
      <c r="Q821">
        <v>102.35735655606808</v>
      </c>
    </row>
    <row r="822" spans="1:17" x14ac:dyDescent="0.3">
      <c r="A822" t="s">
        <v>375</v>
      </c>
      <c r="B822" s="1">
        <v>482</v>
      </c>
      <c r="C822" s="6" t="s">
        <v>50</v>
      </c>
      <c r="D822">
        <v>98.917897313034061</v>
      </c>
      <c r="E822">
        <v>98.961430764508776</v>
      </c>
      <c r="F822">
        <v>98.808159362846283</v>
      </c>
      <c r="G822">
        <v>99.532098087652244</v>
      </c>
      <c r="H822">
        <v>99.49527802349175</v>
      </c>
      <c r="I822">
        <v>100.64104596057446</v>
      </c>
      <c r="J822">
        <v>100.10505514429882</v>
      </c>
      <c r="K822">
        <v>100</v>
      </c>
      <c r="L822">
        <v>99.935021120423656</v>
      </c>
      <c r="M822">
        <v>100.67929682524347</v>
      </c>
      <c r="N822">
        <v>100.38774981194538</v>
      </c>
      <c r="O822">
        <v>100.89901710040589</v>
      </c>
      <c r="P822">
        <v>100.47813945601466</v>
      </c>
      <c r="Q822">
        <v>101.11011656824765</v>
      </c>
    </row>
    <row r="823" spans="1:17" x14ac:dyDescent="0.3">
      <c r="A823" t="s">
        <v>375</v>
      </c>
      <c r="B823" s="1">
        <v>483</v>
      </c>
      <c r="C823" s="6" t="s">
        <v>51</v>
      </c>
      <c r="D823">
        <v>99.101064800748389</v>
      </c>
      <c r="E823">
        <v>98.835829521109247</v>
      </c>
      <c r="F823">
        <v>98.982214847221613</v>
      </c>
      <c r="G823">
        <v>99.675527553329133</v>
      </c>
      <c r="H823">
        <v>99.474386208824114</v>
      </c>
      <c r="I823">
        <v>101.22139889052903</v>
      </c>
      <c r="J823">
        <v>100.34559580998445</v>
      </c>
      <c r="K823">
        <v>100</v>
      </c>
      <c r="L823">
        <v>100.01800162009719</v>
      </c>
      <c r="M823">
        <v>101.12427297549259</v>
      </c>
      <c r="N823">
        <v>101.33077705490798</v>
      </c>
      <c r="O823">
        <v>101.72165249898676</v>
      </c>
      <c r="P823">
        <v>101.22038668160116</v>
      </c>
      <c r="Q823">
        <v>102.05074463424151</v>
      </c>
    </row>
    <row r="824" spans="1:17" x14ac:dyDescent="0.3">
      <c r="A824" t="s">
        <v>375</v>
      </c>
      <c r="B824" s="1">
        <v>484</v>
      </c>
      <c r="C824" s="6" t="s">
        <v>52</v>
      </c>
      <c r="D824">
        <v>99.142695989902478</v>
      </c>
      <c r="E824">
        <v>99.072329658753176</v>
      </c>
      <c r="F824">
        <v>99.210135950163405</v>
      </c>
      <c r="G824">
        <v>99.596814982121344</v>
      </c>
      <c r="H824">
        <v>99.537074816973828</v>
      </c>
      <c r="I824">
        <v>100.23627869920026</v>
      </c>
      <c r="J824">
        <v>100.30546559823787</v>
      </c>
      <c r="K824">
        <v>100</v>
      </c>
      <c r="L824">
        <v>99.857102196280636</v>
      </c>
      <c r="M824">
        <v>100.68231724945439</v>
      </c>
      <c r="N824">
        <v>100.8102650219995</v>
      </c>
      <c r="O824">
        <v>100.94342243638758</v>
      </c>
      <c r="P824">
        <v>100.84353789917954</v>
      </c>
      <c r="Q824">
        <v>101.46563665014243</v>
      </c>
    </row>
    <row r="825" spans="1:17" x14ac:dyDescent="0.3">
      <c r="A825" t="s">
        <v>375</v>
      </c>
      <c r="B825" s="1">
        <v>485</v>
      </c>
      <c r="C825" s="6" t="s">
        <v>53</v>
      </c>
      <c r="D825">
        <v>99.285564312632673</v>
      </c>
      <c r="E825">
        <v>99.263723891018358</v>
      </c>
      <c r="F825">
        <v>99.109984297951854</v>
      </c>
      <c r="G825">
        <v>99.773257450159207</v>
      </c>
      <c r="H825">
        <v>99.714408590384352</v>
      </c>
      <c r="I825">
        <v>101.15461480843264</v>
      </c>
      <c r="J825">
        <v>100.33455840151395</v>
      </c>
      <c r="K825">
        <v>100</v>
      </c>
      <c r="L825">
        <v>99.748317253451148</v>
      </c>
      <c r="M825">
        <v>100.90002609562187</v>
      </c>
      <c r="N825">
        <v>100.59878559656869</v>
      </c>
      <c r="O825">
        <v>101.56918439990037</v>
      </c>
      <c r="P825">
        <v>101.08180969875522</v>
      </c>
      <c r="Q825">
        <v>101.97525501781512</v>
      </c>
    </row>
    <row r="826" spans="1:17" x14ac:dyDescent="0.3">
      <c r="A826" t="s">
        <v>375</v>
      </c>
      <c r="B826" s="1">
        <v>486</v>
      </c>
      <c r="C826" s="6" t="s">
        <v>54</v>
      </c>
      <c r="D826">
        <v>98.754817360427239</v>
      </c>
      <c r="E826">
        <v>98.815076176087359</v>
      </c>
      <c r="F826">
        <v>98.781484761051644</v>
      </c>
      <c r="G826">
        <v>99.442559497782682</v>
      </c>
      <c r="H826">
        <v>99.545038101486341</v>
      </c>
      <c r="I826">
        <v>100.25332031507544</v>
      </c>
      <c r="J826">
        <v>99.982001619902817</v>
      </c>
      <c r="K826">
        <v>100</v>
      </c>
      <c r="L826">
        <v>100.08103281385914</v>
      </c>
      <c r="M826">
        <v>99.869085767544078</v>
      </c>
      <c r="N826">
        <v>100.5444769170097</v>
      </c>
      <c r="O826">
        <v>100.4630688654188</v>
      </c>
      <c r="P826">
        <v>100.381726727651</v>
      </c>
      <c r="Q826">
        <v>100.87177804322697</v>
      </c>
    </row>
    <row r="827" spans="1:17" x14ac:dyDescent="0.3">
      <c r="A827" t="s">
        <v>375</v>
      </c>
      <c r="B827" s="1" t="s">
        <v>9</v>
      </c>
      <c r="C827" s="6" t="s">
        <v>55</v>
      </c>
      <c r="D827">
        <v>99.003003295050192</v>
      </c>
      <c r="E827">
        <v>98.624546998865355</v>
      </c>
      <c r="F827">
        <v>98.600879947745355</v>
      </c>
      <c r="G827">
        <v>99.653601349238301</v>
      </c>
      <c r="H827">
        <v>99.466428576236979</v>
      </c>
      <c r="I827">
        <v>101.13034061389848</v>
      </c>
      <c r="J827">
        <v>100.47412041081787</v>
      </c>
      <c r="K827">
        <v>100</v>
      </c>
      <c r="L827">
        <v>100.04701104673059</v>
      </c>
      <c r="M827">
        <v>100.88085691179381</v>
      </c>
      <c r="N827">
        <v>100.72058380019332</v>
      </c>
      <c r="O827">
        <v>101.03532275910965</v>
      </c>
      <c r="P827">
        <v>100.48115384541397</v>
      </c>
      <c r="Q827">
        <v>101.31760491009885</v>
      </c>
    </row>
    <row r="828" spans="1:17" x14ac:dyDescent="0.3">
      <c r="A828" t="s">
        <v>375</v>
      </c>
      <c r="B828" s="1">
        <v>493</v>
      </c>
      <c r="C828" s="6" t="s">
        <v>56</v>
      </c>
      <c r="D828">
        <v>99.16153489177961</v>
      </c>
      <c r="E828">
        <v>98.946587663154574</v>
      </c>
      <c r="F828">
        <v>99.086200755859565</v>
      </c>
      <c r="G828">
        <v>99.853107992077412</v>
      </c>
      <c r="H828">
        <v>99.646625841289477</v>
      </c>
      <c r="I828">
        <v>100.6440652372422</v>
      </c>
      <c r="J828">
        <v>100.73166367379322</v>
      </c>
      <c r="K828">
        <v>100</v>
      </c>
      <c r="L828">
        <v>99.911039593253122</v>
      </c>
      <c r="M828">
        <v>100.44297826077316</v>
      </c>
      <c r="N828">
        <v>101.0535107540767</v>
      </c>
      <c r="O828">
        <v>101.41897319070185</v>
      </c>
      <c r="P828">
        <v>101.09899506711891</v>
      </c>
      <c r="Q828">
        <v>102.34405096459797</v>
      </c>
    </row>
    <row r="829" spans="1:17" x14ac:dyDescent="0.3">
      <c r="A829" t="s">
        <v>375</v>
      </c>
      <c r="B829" s="1">
        <v>511</v>
      </c>
      <c r="C829" s="6" t="s">
        <v>57</v>
      </c>
      <c r="D829">
        <v>95.609308636143012</v>
      </c>
      <c r="E829">
        <v>96.433165797352373</v>
      </c>
      <c r="F829">
        <v>96.928169734962964</v>
      </c>
      <c r="G829">
        <v>96.259742226954842</v>
      </c>
      <c r="H829">
        <v>95.109626170289715</v>
      </c>
      <c r="I829">
        <v>96.375323252372709</v>
      </c>
      <c r="J829">
        <v>98.179769999695992</v>
      </c>
      <c r="K829">
        <v>100</v>
      </c>
      <c r="L829">
        <v>99.402790428327691</v>
      </c>
      <c r="M829">
        <v>100.60985207162929</v>
      </c>
      <c r="N829">
        <v>100.42188744995107</v>
      </c>
      <c r="O829">
        <v>100.07202592622194</v>
      </c>
      <c r="P829">
        <v>102.18349687252503</v>
      </c>
      <c r="Q829">
        <v>101.94058932461088</v>
      </c>
    </row>
    <row r="830" spans="1:17" x14ac:dyDescent="0.3">
      <c r="A830" t="s">
        <v>375</v>
      </c>
      <c r="B830" s="1">
        <v>512</v>
      </c>
      <c r="C830" s="6" t="s">
        <v>58</v>
      </c>
      <c r="D830">
        <v>92.333792089764628</v>
      </c>
      <c r="E830">
        <v>94.231091544915145</v>
      </c>
      <c r="F830">
        <v>95.070639216431573</v>
      </c>
      <c r="G830">
        <v>94.193406645779461</v>
      </c>
      <c r="H830">
        <v>94.638104031323408</v>
      </c>
      <c r="I830">
        <v>95.901362182739476</v>
      </c>
      <c r="J830">
        <v>98.679792212400741</v>
      </c>
      <c r="K830">
        <v>100</v>
      </c>
      <c r="L830">
        <v>99.655594441196143</v>
      </c>
      <c r="M830">
        <v>100.75785731137374</v>
      </c>
      <c r="N830">
        <v>100.82337120833601</v>
      </c>
      <c r="O830">
        <v>98.877349288048848</v>
      </c>
      <c r="P830">
        <v>101.06866991759867</v>
      </c>
      <c r="Q830">
        <v>101.60270776180283</v>
      </c>
    </row>
    <row r="831" spans="1:17" x14ac:dyDescent="0.3">
      <c r="A831" t="s">
        <v>375</v>
      </c>
      <c r="B831" s="1">
        <v>513</v>
      </c>
      <c r="C831" s="6" t="s">
        <v>18</v>
      </c>
      <c r="D831">
        <v>96.240492203576011</v>
      </c>
      <c r="E831">
        <v>96.956282980409711</v>
      </c>
      <c r="F831">
        <v>97.772190509620458</v>
      </c>
      <c r="G831">
        <v>96.919446592234152</v>
      </c>
      <c r="H831">
        <v>95.809341052253927</v>
      </c>
      <c r="I831">
        <v>97.160105113003127</v>
      </c>
      <c r="J831">
        <v>98.342883764864226</v>
      </c>
      <c r="K831">
        <v>100</v>
      </c>
      <c r="L831">
        <v>99.658584153874827</v>
      </c>
      <c r="M831">
        <v>100.93938478024377</v>
      </c>
      <c r="N831">
        <v>100.775995358065</v>
      </c>
      <c r="O831">
        <v>100.57665629804951</v>
      </c>
      <c r="P831">
        <v>102.86836755299366</v>
      </c>
      <c r="Q831">
        <v>102.3123292259225</v>
      </c>
    </row>
    <row r="832" spans="1:17" x14ac:dyDescent="0.3">
      <c r="A832" t="s">
        <v>375</v>
      </c>
      <c r="B832" s="1">
        <v>514</v>
      </c>
      <c r="C832" s="6" t="s">
        <v>19</v>
      </c>
      <c r="D832">
        <v>97.307900769017849</v>
      </c>
      <c r="E832">
        <v>97.748727999511928</v>
      </c>
      <c r="F832">
        <v>98.395019307958094</v>
      </c>
      <c r="G832">
        <v>97.14067503505305</v>
      </c>
      <c r="H832">
        <v>95.72123699256754</v>
      </c>
      <c r="I832">
        <v>97.356566884917456</v>
      </c>
      <c r="J832">
        <v>98.524001247976756</v>
      </c>
      <c r="K832">
        <v>100</v>
      </c>
      <c r="L832">
        <v>99.333232823029988</v>
      </c>
      <c r="M832">
        <v>100.34860622301473</v>
      </c>
      <c r="N832">
        <v>100.39377325763567</v>
      </c>
      <c r="O832">
        <v>99.969004804503527</v>
      </c>
      <c r="P832">
        <v>102.47103630243251</v>
      </c>
      <c r="Q832">
        <v>101.93039577536436</v>
      </c>
    </row>
    <row r="833" spans="1:17" x14ac:dyDescent="0.3">
      <c r="A833" t="s">
        <v>375</v>
      </c>
      <c r="B833" s="1" t="s">
        <v>10</v>
      </c>
      <c r="C833" s="6" t="s">
        <v>59</v>
      </c>
      <c r="D833">
        <v>91.351087360509808</v>
      </c>
      <c r="E833">
        <v>95.02216555226623</v>
      </c>
      <c r="F833">
        <v>94.298962361389385</v>
      </c>
      <c r="G833">
        <v>96.454383427681535</v>
      </c>
      <c r="H833">
        <v>95.875472310240212</v>
      </c>
      <c r="I833">
        <v>96.519994713721402</v>
      </c>
      <c r="J833">
        <v>97.602214819868635</v>
      </c>
      <c r="K833">
        <v>100</v>
      </c>
      <c r="L833">
        <v>100.74475964129026</v>
      </c>
      <c r="M833">
        <v>100.62595093583553</v>
      </c>
      <c r="N833">
        <v>101.2720222447582</v>
      </c>
      <c r="O833">
        <v>101.18800133979411</v>
      </c>
      <c r="P833">
        <v>102.36042732282606</v>
      </c>
      <c r="Q833">
        <v>102.95069517369355</v>
      </c>
    </row>
    <row r="834" spans="1:17" x14ac:dyDescent="0.3">
      <c r="A834" t="s">
        <v>375</v>
      </c>
      <c r="B834" s="1">
        <v>523</v>
      </c>
      <c r="C834" s="6" t="s">
        <v>60</v>
      </c>
      <c r="D834">
        <v>95.216208626634568</v>
      </c>
      <c r="E834">
        <v>98.139524544878114</v>
      </c>
      <c r="F834">
        <v>98.064966841739903</v>
      </c>
      <c r="G834">
        <v>98.512179077171425</v>
      </c>
      <c r="H834">
        <v>97.095029645293437</v>
      </c>
      <c r="I834">
        <v>97.799570555990712</v>
      </c>
      <c r="J834">
        <v>98.173879390216058</v>
      </c>
      <c r="K834">
        <v>100</v>
      </c>
      <c r="L834">
        <v>99.696461612114589</v>
      </c>
      <c r="M834">
        <v>99.697458581715537</v>
      </c>
      <c r="N834">
        <v>99.558975382407425</v>
      </c>
      <c r="O834">
        <v>100.16914288548082</v>
      </c>
      <c r="P834">
        <v>100.98178822595176</v>
      </c>
      <c r="Q834">
        <v>101.73284249620022</v>
      </c>
    </row>
    <row r="835" spans="1:17" x14ac:dyDescent="0.3">
      <c r="A835" t="s">
        <v>375</v>
      </c>
      <c r="B835" s="1">
        <v>524</v>
      </c>
      <c r="C835" s="6" t="s">
        <v>61</v>
      </c>
      <c r="D835">
        <v>97.67153699885219</v>
      </c>
      <c r="E835">
        <v>98.632437278232246</v>
      </c>
      <c r="F835">
        <v>98.536810200702917</v>
      </c>
      <c r="G835">
        <v>98.686700039626785</v>
      </c>
      <c r="H835">
        <v>98.722233647306666</v>
      </c>
      <c r="I835">
        <v>99.566940419035248</v>
      </c>
      <c r="J835">
        <v>99.616736337186879</v>
      </c>
      <c r="K835">
        <v>100</v>
      </c>
      <c r="L835">
        <v>100.775995358065</v>
      </c>
      <c r="M835">
        <v>100.11406500469943</v>
      </c>
      <c r="N835">
        <v>102.24073565613718</v>
      </c>
      <c r="O835">
        <v>101.2689841296628</v>
      </c>
      <c r="P835">
        <v>101.29025284946744</v>
      </c>
      <c r="Q835">
        <v>101.61388467437553</v>
      </c>
    </row>
    <row r="836" spans="1:17" x14ac:dyDescent="0.3">
      <c r="A836" t="s">
        <v>375</v>
      </c>
      <c r="B836" s="1">
        <v>525</v>
      </c>
      <c r="C836" s="6" t="s">
        <v>62</v>
      </c>
      <c r="D836">
        <v>94.368769418962614</v>
      </c>
      <c r="E836">
        <v>97.314712560481638</v>
      </c>
      <c r="F836">
        <v>97.063964206542281</v>
      </c>
      <c r="G836">
        <v>97.443252798954816</v>
      </c>
      <c r="H836">
        <v>96.724834155603702</v>
      </c>
      <c r="I836">
        <v>97.276767222404914</v>
      </c>
      <c r="J836">
        <v>97.968910249652879</v>
      </c>
      <c r="K836">
        <v>100</v>
      </c>
      <c r="L836">
        <v>99.948013517656847</v>
      </c>
      <c r="M836">
        <v>100.13809526381633</v>
      </c>
      <c r="N836">
        <v>99.955010123481429</v>
      </c>
      <c r="O836">
        <v>100.70245572668487</v>
      </c>
      <c r="P836">
        <v>101.35003173168482</v>
      </c>
      <c r="Q836">
        <v>101.8366629349689</v>
      </c>
    </row>
    <row r="837" spans="1:17" x14ac:dyDescent="0.3">
      <c r="A837" t="s">
        <v>375</v>
      </c>
      <c r="B837" s="1">
        <v>531</v>
      </c>
      <c r="C837" s="6" t="s">
        <v>63</v>
      </c>
      <c r="D837">
        <v>97.968910249652865</v>
      </c>
      <c r="E837">
        <v>99.311381915496852</v>
      </c>
      <c r="F837">
        <v>99.331246178240022</v>
      </c>
      <c r="G837">
        <v>99.602790970298116</v>
      </c>
      <c r="H837">
        <v>99.054498244290045</v>
      </c>
      <c r="I837">
        <v>100.39678511601105</v>
      </c>
      <c r="J837">
        <v>99.827149558742022</v>
      </c>
      <c r="K837">
        <v>100</v>
      </c>
      <c r="L837">
        <v>100.96866144674151</v>
      </c>
      <c r="M837">
        <v>100.24630282826827</v>
      </c>
      <c r="N837">
        <v>102.39933167656778</v>
      </c>
      <c r="O837">
        <v>101.57020009682284</v>
      </c>
      <c r="P837">
        <v>102.07013611785464</v>
      </c>
      <c r="Q837">
        <v>102.42698322891204</v>
      </c>
    </row>
    <row r="838" spans="1:17" x14ac:dyDescent="0.3">
      <c r="A838" t="s">
        <v>375</v>
      </c>
      <c r="B838" s="1" t="s">
        <v>11</v>
      </c>
      <c r="C838" s="6" t="s">
        <v>64</v>
      </c>
      <c r="D838">
        <v>97.664700230551929</v>
      </c>
      <c r="E838">
        <v>98.81606433178986</v>
      </c>
      <c r="F838">
        <v>98.720259222378004</v>
      </c>
      <c r="G838">
        <v>99.41372533668374</v>
      </c>
      <c r="H838">
        <v>99.634668963615525</v>
      </c>
      <c r="I838">
        <v>100.84454633960073</v>
      </c>
      <c r="J838">
        <v>100.10005001667083</v>
      </c>
      <c r="K838">
        <v>100</v>
      </c>
      <c r="L838">
        <v>100.30947789710724</v>
      </c>
      <c r="M838">
        <v>99.672537332356086</v>
      </c>
      <c r="N838">
        <v>101.08079888571233</v>
      </c>
      <c r="O838">
        <v>100.53341763282064</v>
      </c>
      <c r="P838">
        <v>100.69137906578244</v>
      </c>
      <c r="Q838">
        <v>100.69641376060206</v>
      </c>
    </row>
    <row r="839" spans="1:17" x14ac:dyDescent="0.3">
      <c r="A839" t="s">
        <v>375</v>
      </c>
      <c r="B839" s="1">
        <v>5411</v>
      </c>
      <c r="C839" s="6" t="s">
        <v>65</v>
      </c>
      <c r="D839">
        <v>95.929177610814619</v>
      </c>
      <c r="E839">
        <v>96.628157667748397</v>
      </c>
      <c r="F839">
        <v>95.082048377673559</v>
      </c>
      <c r="G839">
        <v>97.983606688395682</v>
      </c>
      <c r="H839">
        <v>99.311381915496881</v>
      </c>
      <c r="I839">
        <v>97.801526566961897</v>
      </c>
      <c r="J839">
        <v>101.01814821411828</v>
      </c>
      <c r="K839">
        <v>100</v>
      </c>
      <c r="L839">
        <v>101.48085763718544</v>
      </c>
      <c r="M839">
        <v>103.14442452915445</v>
      </c>
      <c r="N839">
        <v>101.03027111926372</v>
      </c>
      <c r="O839">
        <v>102.44029960227731</v>
      </c>
      <c r="P839">
        <v>99.133773548779246</v>
      </c>
      <c r="Q839">
        <v>101.87638697919864</v>
      </c>
    </row>
    <row r="840" spans="1:17" x14ac:dyDescent="0.3">
      <c r="A840" t="s">
        <v>375</v>
      </c>
      <c r="B840" s="1" t="s">
        <v>12</v>
      </c>
      <c r="C840" s="6" t="s">
        <v>66</v>
      </c>
      <c r="D840">
        <v>98.505283465985286</v>
      </c>
      <c r="E840">
        <v>98.180751802305039</v>
      </c>
      <c r="F840">
        <v>99.12286943342626</v>
      </c>
      <c r="G840">
        <v>99.517169392619238</v>
      </c>
      <c r="H840">
        <v>100.16313291720856</v>
      </c>
      <c r="I840">
        <v>99.680511454303314</v>
      </c>
      <c r="J840">
        <v>100.28841511841803</v>
      </c>
      <c r="K840">
        <v>100</v>
      </c>
      <c r="L840">
        <v>100.37871532102049</v>
      </c>
      <c r="M840">
        <v>101.3348303670559</v>
      </c>
      <c r="N840">
        <v>101.21026514901807</v>
      </c>
      <c r="O840">
        <v>101.59661178221832</v>
      </c>
      <c r="P840">
        <v>100.22826011765183</v>
      </c>
      <c r="Q840">
        <v>100.22525331495056</v>
      </c>
    </row>
    <row r="841" spans="1:17" x14ac:dyDescent="0.3">
      <c r="A841" t="s">
        <v>375</v>
      </c>
      <c r="B841" s="1">
        <v>5415</v>
      </c>
      <c r="C841" s="6" t="s">
        <v>67</v>
      </c>
      <c r="D841">
        <v>98.95252463652173</v>
      </c>
      <c r="E841">
        <v>98.355669170787024</v>
      </c>
      <c r="F841">
        <v>98.837806257466966</v>
      </c>
      <c r="G841">
        <v>98.25048488840082</v>
      </c>
      <c r="H841">
        <v>100.09504513929298</v>
      </c>
      <c r="I841">
        <v>99.656591002123349</v>
      </c>
      <c r="J841">
        <v>100.36667059787983</v>
      </c>
      <c r="K841">
        <v>100</v>
      </c>
      <c r="L841">
        <v>100.29042090677819</v>
      </c>
      <c r="M841">
        <v>99.968005119453892</v>
      </c>
      <c r="N841">
        <v>99.477370485174291</v>
      </c>
      <c r="O841">
        <v>100.0940441938463</v>
      </c>
      <c r="P841">
        <v>100.49220738027022</v>
      </c>
      <c r="Q841">
        <v>99.999999999999986</v>
      </c>
    </row>
    <row r="842" spans="1:17" x14ac:dyDescent="0.3">
      <c r="A842" t="s">
        <v>375</v>
      </c>
      <c r="B842" s="1">
        <v>55</v>
      </c>
      <c r="C842" s="6" t="s">
        <v>68</v>
      </c>
      <c r="D842">
        <v>97.931689136217443</v>
      </c>
      <c r="E842">
        <v>97.067846842762705</v>
      </c>
      <c r="F842">
        <v>97.963032291378383</v>
      </c>
      <c r="G842">
        <v>96.911693346640675</v>
      </c>
      <c r="H842">
        <v>100.62695720037618</v>
      </c>
      <c r="I842">
        <v>100.48517317195376</v>
      </c>
      <c r="J842">
        <v>101.49303607079331</v>
      </c>
      <c r="K842">
        <v>100</v>
      </c>
      <c r="L842">
        <v>101.76133168039883</v>
      </c>
      <c r="M842">
        <v>101.68605615033653</v>
      </c>
      <c r="N842">
        <v>101.21228937456327</v>
      </c>
      <c r="O842">
        <v>101.57121580390236</v>
      </c>
      <c r="P842">
        <v>102.53766412772647</v>
      </c>
      <c r="Q842">
        <v>101.54684163712645</v>
      </c>
    </row>
    <row r="843" spans="1:17" x14ac:dyDescent="0.3">
      <c r="A843" t="s">
        <v>375</v>
      </c>
      <c r="B843" s="1">
        <v>561</v>
      </c>
      <c r="C843" s="6" t="s">
        <v>69</v>
      </c>
      <c r="D843">
        <v>97.964011926599525</v>
      </c>
      <c r="E843">
        <v>97.871969022330958</v>
      </c>
      <c r="F843">
        <v>98.951535116223027</v>
      </c>
      <c r="G843">
        <v>98.968358307123481</v>
      </c>
      <c r="H843">
        <v>99.981001804885707</v>
      </c>
      <c r="I843">
        <v>100.28039236612292</v>
      </c>
      <c r="J843">
        <v>100.54347147726776</v>
      </c>
      <c r="K843">
        <v>100</v>
      </c>
      <c r="L843">
        <v>100.25332031507541</v>
      </c>
      <c r="M843">
        <v>100.6007975924005</v>
      </c>
      <c r="N843">
        <v>99.894056160154989</v>
      </c>
      <c r="O843">
        <v>100.93635664412264</v>
      </c>
      <c r="P843">
        <v>101.1748477546215</v>
      </c>
      <c r="Q843">
        <v>101.54379527757291</v>
      </c>
    </row>
    <row r="844" spans="1:17" x14ac:dyDescent="0.3">
      <c r="A844" t="s">
        <v>375</v>
      </c>
      <c r="B844" s="1">
        <v>562</v>
      </c>
      <c r="C844" s="6" t="s">
        <v>70</v>
      </c>
      <c r="D844">
        <v>98.618629703566015</v>
      </c>
      <c r="E844">
        <v>98.791363403451584</v>
      </c>
      <c r="F844">
        <v>99.167484762367394</v>
      </c>
      <c r="G844">
        <v>99.114939921056276</v>
      </c>
      <c r="H844">
        <v>99.869085767544092</v>
      </c>
      <c r="I844">
        <v>100.00400008000106</v>
      </c>
      <c r="J844">
        <v>100.4048171800986</v>
      </c>
      <c r="K844">
        <v>100</v>
      </c>
      <c r="L844">
        <v>100.50527221642562</v>
      </c>
      <c r="M844">
        <v>100.53241230367097</v>
      </c>
      <c r="N844">
        <v>100.18517123057592</v>
      </c>
      <c r="O844">
        <v>101.03229174489232</v>
      </c>
      <c r="P844">
        <v>101.11618335724364</v>
      </c>
      <c r="Q844">
        <v>101.3246973906765</v>
      </c>
    </row>
    <row r="845" spans="1:17" x14ac:dyDescent="0.3">
      <c r="A845" t="s">
        <v>375</v>
      </c>
      <c r="B845" s="1">
        <v>61</v>
      </c>
      <c r="C845" s="6" t="s">
        <v>71</v>
      </c>
      <c r="D845">
        <v>98.801243033765246</v>
      </c>
      <c r="E845">
        <v>98.375342271865733</v>
      </c>
      <c r="F845">
        <v>98.877349288048848</v>
      </c>
      <c r="G845">
        <v>98.607782250919485</v>
      </c>
      <c r="H845">
        <v>100.05701624808698</v>
      </c>
      <c r="I845">
        <v>100.18116390387375</v>
      </c>
      <c r="J845">
        <v>100.47412041081787</v>
      </c>
      <c r="K845">
        <v>100</v>
      </c>
      <c r="L845">
        <v>100.59476172562279</v>
      </c>
      <c r="M845">
        <v>100.78204209918694</v>
      </c>
      <c r="N845">
        <v>100.39979706474355</v>
      </c>
      <c r="O845">
        <v>100.93938478024381</v>
      </c>
      <c r="P845">
        <v>101.33989723524493</v>
      </c>
      <c r="Q845">
        <v>100.86875193527754</v>
      </c>
    </row>
    <row r="846" spans="1:17" x14ac:dyDescent="0.3">
      <c r="A846" t="s">
        <v>375</v>
      </c>
      <c r="B846" s="1">
        <v>621</v>
      </c>
      <c r="C846" s="6" t="s">
        <v>72</v>
      </c>
      <c r="D846">
        <v>98.322233927582388</v>
      </c>
      <c r="E846">
        <v>100.13909664977587</v>
      </c>
      <c r="F846">
        <v>99.922030412092326</v>
      </c>
      <c r="G846">
        <v>99.059451093022432</v>
      </c>
      <c r="H846">
        <v>98.905038822203366</v>
      </c>
      <c r="I846">
        <v>98.193516129702601</v>
      </c>
      <c r="J846">
        <v>99.559970977139201</v>
      </c>
      <c r="K846">
        <v>100</v>
      </c>
      <c r="L846">
        <v>100.72360546303204</v>
      </c>
      <c r="M846">
        <v>100.30847480734373</v>
      </c>
      <c r="N846">
        <v>101.17383601120267</v>
      </c>
      <c r="O846">
        <v>101.99769204190117</v>
      </c>
      <c r="P846">
        <v>101.48999132538259</v>
      </c>
      <c r="Q846">
        <v>102.77274444280765</v>
      </c>
    </row>
    <row r="847" spans="1:17" x14ac:dyDescent="0.3">
      <c r="A847" t="s">
        <v>375</v>
      </c>
      <c r="B847" s="5">
        <v>622623</v>
      </c>
      <c r="C847" s="6" t="s">
        <v>20</v>
      </c>
      <c r="D847">
        <v>96.420630300623642</v>
      </c>
      <c r="E847">
        <v>97.299143452033832</v>
      </c>
      <c r="F847">
        <v>97.758503361071831</v>
      </c>
      <c r="G847">
        <v>97.84359026643294</v>
      </c>
      <c r="H847">
        <v>97.956175119121852</v>
      </c>
      <c r="I847">
        <v>97.646145700244332</v>
      </c>
      <c r="J847">
        <v>99.239903455851064</v>
      </c>
      <c r="K847">
        <v>100</v>
      </c>
      <c r="L847">
        <v>100.80623269204577</v>
      </c>
      <c r="M847">
        <v>100.86774325280162</v>
      </c>
      <c r="N847">
        <v>101.82953461805747</v>
      </c>
      <c r="O847">
        <v>102.38294909414111</v>
      </c>
      <c r="P847">
        <v>102.46078971114039</v>
      </c>
      <c r="Q847">
        <v>103.4129489634261</v>
      </c>
    </row>
    <row r="848" spans="1:17" x14ac:dyDescent="0.3">
      <c r="A848" t="s">
        <v>375</v>
      </c>
      <c r="B848" s="1">
        <v>624</v>
      </c>
      <c r="C848" s="6" t="s">
        <v>73</v>
      </c>
      <c r="D848">
        <v>95.436412305892603</v>
      </c>
      <c r="E848">
        <v>95.720279784983688</v>
      </c>
      <c r="F848">
        <v>96.199117688086773</v>
      </c>
      <c r="G848">
        <v>97.127076292482357</v>
      </c>
      <c r="H848">
        <v>97.467616657509964</v>
      </c>
      <c r="I848">
        <v>97.829893122618074</v>
      </c>
      <c r="J848">
        <v>99.509208337514266</v>
      </c>
      <c r="K848">
        <v>100</v>
      </c>
      <c r="L848">
        <v>100.65312361073424</v>
      </c>
      <c r="M848">
        <v>100.52034913799893</v>
      </c>
      <c r="N848">
        <v>101.76133168039881</v>
      </c>
      <c r="O848">
        <v>102.35530942940831</v>
      </c>
      <c r="P848">
        <v>102.36964017585727</v>
      </c>
      <c r="Q848">
        <v>103.03824046606948</v>
      </c>
    </row>
    <row r="849" spans="1:17" x14ac:dyDescent="0.3">
      <c r="A849" t="s">
        <v>375</v>
      </c>
      <c r="B849" s="1" t="s">
        <v>14</v>
      </c>
      <c r="C849" s="6" t="s">
        <v>74</v>
      </c>
      <c r="D849">
        <v>97.519288186083983</v>
      </c>
      <c r="E849">
        <v>99.252805481913853</v>
      </c>
      <c r="F849">
        <v>99.328266285553312</v>
      </c>
      <c r="G849">
        <v>99.537074816973828</v>
      </c>
      <c r="H849">
        <v>98.640328188846695</v>
      </c>
      <c r="I849">
        <v>98.891193085992427</v>
      </c>
      <c r="J849">
        <v>99.534088749520564</v>
      </c>
      <c r="K849">
        <v>100</v>
      </c>
      <c r="L849">
        <v>99.907043231597171</v>
      </c>
      <c r="M849">
        <v>99.065394838398603</v>
      </c>
      <c r="N849">
        <v>99.572914614684436</v>
      </c>
      <c r="O849">
        <v>100.4630688654188</v>
      </c>
      <c r="P849">
        <v>99.061432301856314</v>
      </c>
      <c r="Q849">
        <v>99.530107465596771</v>
      </c>
    </row>
    <row r="850" spans="1:17" x14ac:dyDescent="0.3">
      <c r="A850" t="s">
        <v>375</v>
      </c>
      <c r="B850" s="1">
        <v>713</v>
      </c>
      <c r="C850" s="6" t="s">
        <v>75</v>
      </c>
      <c r="D850">
        <v>96.024194522259975</v>
      </c>
      <c r="E850">
        <v>96.943679482867296</v>
      </c>
      <c r="F850">
        <v>97.492961532531893</v>
      </c>
      <c r="G850">
        <v>98.077716116114232</v>
      </c>
      <c r="H850">
        <v>98.259327829967191</v>
      </c>
      <c r="I850">
        <v>99.075301873225925</v>
      </c>
      <c r="J850">
        <v>99.780241822630899</v>
      </c>
      <c r="K850">
        <v>100</v>
      </c>
      <c r="L850">
        <v>100.05001250208359</v>
      </c>
      <c r="M850">
        <v>99.562957821070952</v>
      </c>
      <c r="N850">
        <v>100.2523177868849</v>
      </c>
      <c r="O850">
        <v>100.456036696727</v>
      </c>
      <c r="P850">
        <v>100.31449349639101</v>
      </c>
      <c r="Q850">
        <v>100.60985207162923</v>
      </c>
    </row>
    <row r="851" spans="1:17" x14ac:dyDescent="0.3">
      <c r="A851" t="s">
        <v>375</v>
      </c>
      <c r="B851" s="1">
        <v>721</v>
      </c>
      <c r="C851" s="6" t="s">
        <v>76</v>
      </c>
      <c r="D851">
        <v>98.986174215002336</v>
      </c>
      <c r="E851">
        <v>98.503313380016849</v>
      </c>
      <c r="F851">
        <v>98.522030787656462</v>
      </c>
      <c r="G851">
        <v>100.26234351994188</v>
      </c>
      <c r="H851">
        <v>100.0530140474816</v>
      </c>
      <c r="I851">
        <v>100.53241230367095</v>
      </c>
      <c r="J851">
        <v>99.661573956246258</v>
      </c>
      <c r="K851">
        <v>100</v>
      </c>
      <c r="L851">
        <v>100.90406217738679</v>
      </c>
      <c r="M851">
        <v>101.2851884634357</v>
      </c>
      <c r="N851">
        <v>101.3844966011694</v>
      </c>
      <c r="O851">
        <v>100.51029760567015</v>
      </c>
      <c r="P851">
        <v>100.95856508542336</v>
      </c>
      <c r="Q851">
        <v>101.34496435678369</v>
      </c>
    </row>
    <row r="852" spans="1:17" x14ac:dyDescent="0.3">
      <c r="A852" t="s">
        <v>375</v>
      </c>
      <c r="B852" s="1">
        <v>722</v>
      </c>
      <c r="C852" s="6" t="s">
        <v>77</v>
      </c>
      <c r="D852">
        <v>98.168970818961881</v>
      </c>
      <c r="E852">
        <v>98.106162778354587</v>
      </c>
      <c r="F852">
        <v>98.109106007386146</v>
      </c>
      <c r="G852">
        <v>99.630683656563662</v>
      </c>
      <c r="H852">
        <v>99.860097954282679</v>
      </c>
      <c r="I852">
        <v>100.53140698457453</v>
      </c>
      <c r="J852">
        <v>99.784233112129073</v>
      </c>
      <c r="K852">
        <v>100</v>
      </c>
      <c r="L852">
        <v>100.62293220258869</v>
      </c>
      <c r="M852">
        <v>100.91617139138637</v>
      </c>
      <c r="N852">
        <v>101.00400666329995</v>
      </c>
      <c r="O852">
        <v>100.21322700614574</v>
      </c>
      <c r="P852">
        <v>100.36165238980618</v>
      </c>
      <c r="Q852">
        <v>100.45804583755229</v>
      </c>
    </row>
    <row r="853" spans="1:17" x14ac:dyDescent="0.3">
      <c r="A853" t="s">
        <v>375</v>
      </c>
      <c r="B853" s="1">
        <v>81</v>
      </c>
      <c r="C853" s="6" t="s">
        <v>78</v>
      </c>
      <c r="D853">
        <v>96.433165797352359</v>
      </c>
      <c r="E853">
        <v>97.405257339959306</v>
      </c>
      <c r="F853">
        <v>97.785879574503937</v>
      </c>
      <c r="G853">
        <v>98.396003263070952</v>
      </c>
      <c r="H853">
        <v>98.589048552049547</v>
      </c>
      <c r="I853">
        <v>98.901082699773454</v>
      </c>
      <c r="J853">
        <v>100.02900420540651</v>
      </c>
      <c r="K853">
        <v>100</v>
      </c>
      <c r="L853">
        <v>99.800199866733308</v>
      </c>
      <c r="M853">
        <v>99.549019982647465</v>
      </c>
      <c r="N853">
        <v>100.34358891813724</v>
      </c>
      <c r="O853">
        <v>100.54548236680614</v>
      </c>
      <c r="P853">
        <v>100.30847480734374</v>
      </c>
      <c r="Q853">
        <v>100.54548236680614</v>
      </c>
    </row>
    <row r="854" spans="1:17" x14ac:dyDescent="0.3">
      <c r="A854" t="s">
        <v>375</v>
      </c>
      <c r="B854" s="1">
        <v>98</v>
      </c>
      <c r="C854" s="6" t="s">
        <v>79</v>
      </c>
      <c r="D854">
        <v>95.897526204972223</v>
      </c>
      <c r="E854">
        <v>96.075100834337832</v>
      </c>
      <c r="F854">
        <v>97.225224195885588</v>
      </c>
      <c r="G854">
        <v>97.728202921840619</v>
      </c>
      <c r="H854">
        <v>97.9267926741732</v>
      </c>
      <c r="I854">
        <v>98.021827747626247</v>
      </c>
      <c r="J854">
        <v>99.668550510599758</v>
      </c>
      <c r="K854">
        <v>100</v>
      </c>
      <c r="L854">
        <v>100.35964517683058</v>
      </c>
      <c r="M854">
        <v>100.61488268999727</v>
      </c>
      <c r="N854">
        <v>101.18698946484011</v>
      </c>
      <c r="O854">
        <v>101.95995987672671</v>
      </c>
      <c r="P854">
        <v>101.7674375434737</v>
      </c>
      <c r="Q854">
        <v>101.65758804033582</v>
      </c>
    </row>
    <row r="855" spans="1:17" x14ac:dyDescent="0.3">
      <c r="A855" t="s">
        <v>375</v>
      </c>
      <c r="B855" s="1">
        <v>99</v>
      </c>
      <c r="C855" s="6" t="s">
        <v>80</v>
      </c>
      <c r="D855">
        <v>97.910146534380573</v>
      </c>
      <c r="E855">
        <v>98.006145509799111</v>
      </c>
      <c r="F855">
        <v>98.59397812771553</v>
      </c>
      <c r="G855">
        <v>98.961430764508791</v>
      </c>
      <c r="H855">
        <v>99.004983374916819</v>
      </c>
      <c r="I855">
        <v>98.840771436132172</v>
      </c>
      <c r="J855">
        <v>99.951012003039423</v>
      </c>
      <c r="K855">
        <v>100</v>
      </c>
      <c r="L855">
        <v>100.09504513929298</v>
      </c>
      <c r="M855">
        <v>100.29342966453655</v>
      </c>
      <c r="N855">
        <v>100.58269107846901</v>
      </c>
      <c r="O855">
        <v>101.14045415362843</v>
      </c>
      <c r="P855">
        <v>100.83042909134362</v>
      </c>
      <c r="Q855">
        <v>100.82942079209421</v>
      </c>
    </row>
  </sheetData>
  <autoFilter ref="A1:R855" xr:uid="{077721A3-B25C-4929-B1C6-7F2592B7C0A7}"/>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Read Me</vt:lpstr>
      <vt:lpstr>Chart</vt:lpstr>
      <vt:lpstr>Data</vt:lpstr>
      <vt:lpstr>Metadata</vt:lpstr>
      <vt:lpstr>WideData</vt:lpstr>
    </vt:vector>
  </TitlesOfParts>
  <Company>BLS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Varghese, Jerin - BLS</dc:creator>
  <cp:lastModifiedBy>Varghese, Jerin - BLS</cp:lastModifiedBy>
  <dcterms:created xsi:type="dcterms:W3CDTF">2021-10-18T17:26:41Z</dcterms:created>
  <dcterms:modified xsi:type="dcterms:W3CDTF">2021-10-27T17:47:00Z</dcterms:modified>
</cp:coreProperties>
</file>